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HOP\gitSync\"/>
    </mc:Choice>
  </mc:AlternateContent>
  <bookViews>
    <workbookView xWindow="240" yWindow="105" windowWidth="13440" windowHeight="8010" tabRatio="639"/>
  </bookViews>
  <sheets>
    <sheet name="主页" sheetId="3" r:id="rId1"/>
    <sheet name="拼写游戏" sheetId="6" r:id="rId2"/>
    <sheet name="英文拼写测验" sheetId="4" r:id="rId3"/>
    <sheet name="中文词性测验" sheetId="7" r:id="rId4"/>
    <sheet name="单词列表" sheetId="8" r:id="rId5"/>
    <sheet name="设置" sheetId="10" r:id="rId6"/>
    <sheet name="单词卡片" sheetId="5" r:id="rId7"/>
    <sheet name="版本" sheetId="11" r:id="rId8"/>
    <sheet name="单词卡片-格式备份" sheetId="9" state="hidden" r:id="rId9"/>
  </sheets>
  <functionGroups builtInGroupCount="18"/>
  <definedNames>
    <definedName name="BET第二级">设置!$B$2:$B$32</definedName>
    <definedName name="BET第一级">设置!$A$2:$A$22</definedName>
    <definedName name="CTEST_1st">中文词性测验!$B$5</definedName>
    <definedName name="CTEST_ACAdd">中文词性测验!$A$14</definedName>
    <definedName name="CTEST_Add">中文词性测验!$A$11</definedName>
    <definedName name="CTEST_ALLP">中文词性测验!$B$9</definedName>
    <definedName name="CTEST_ANAdd">中文词性测验!$A$12</definedName>
    <definedName name="CTEST_ANADD2">中文词性测验!$A$13</definedName>
    <definedName name="CTEST_ANS">中文词性测验!$F$8</definedName>
    <definedName name="CTEST_BOOK">中文词性测验!$B$2</definedName>
    <definedName name="CTEST_CLST">中文词性测验!$E$11:$E$17</definedName>
    <definedName name="CTEST_CMP">中文词性测验!$A$19</definedName>
    <definedName name="CTEST_Do">中文词性测验!$E$9</definedName>
    <definedName name="CTEST_E">中文词性测验!$E$8</definedName>
    <definedName name="CTEST_FLT">中文词性测验!$B$4</definedName>
    <definedName name="CTEST_LST">中文词性测验!$A$19:$F$5067</definedName>
    <definedName name="CTEST_NG">中文词性测验!$H$2</definedName>
    <definedName name="CTEST_NLST">中文词性测验!$B$11:$C$17</definedName>
    <definedName name="CTEST_Now">中文词性测验!$B$7</definedName>
    <definedName name="CTEST_NUM">中文词性测验!$B$6</definedName>
    <definedName name="CTEST_OK">中文词性测验!$H$3</definedName>
    <definedName name="CTEST_Start">中文词性测验!$B$8</definedName>
    <definedName name="CTEST_TIME">中文词性测验!$A$15</definedName>
    <definedName name="CTEST_TTL">中文词性测验!$C$3</definedName>
    <definedName name="CTEST_UNIT">中文词性测验!$B$3</definedName>
    <definedName name="EGAM_1ST">拼写游戏!$F$4</definedName>
    <definedName name="EGAM_ADD">拼写游戏!$H$6</definedName>
    <definedName name="EGAM_ALLP">拼写游戏!$I$3</definedName>
    <definedName name="EGAM_BOOK">拼写游戏!$F$2</definedName>
    <definedName name="EGAM_CH">拼写游戏!$K$8</definedName>
    <definedName name="EGAM_CMP">拼写游戏!$F$14</definedName>
    <definedName name="EGAM_CNT">拼写游戏!$F$13</definedName>
    <definedName name="EGAM_E">拼写游戏!$K$10</definedName>
    <definedName name="EGAM_FLT">拼写游戏!$I$4</definedName>
    <definedName name="EGAM_GRID">拼写游戏!$E$7:$I$11</definedName>
    <definedName name="EGAM_LST">拼写游戏!$E$14:$F$1021</definedName>
    <definedName name="EGAM_MIS">拼写游戏!$I$5</definedName>
    <definedName name="EGAM_N">拼写游戏!$K$9</definedName>
    <definedName name="EGAM_NOW">拼写游戏!$F$6</definedName>
    <definedName name="EGAM_NUM">拼写游戏!$F$5</definedName>
    <definedName name="EGAM_POS">拼写游戏!$I$6</definedName>
    <definedName name="EGAM_Start">拼写游戏!$K$7</definedName>
    <definedName name="EGAM_TIME">拼写游戏!$H$5</definedName>
    <definedName name="EGAM_TTL">拼写游戏!$G$3</definedName>
    <definedName name="EGAM_UNIT">拼写游戏!$F$3</definedName>
    <definedName name="ETEST_1st">英文拼写测验!$B$5</definedName>
    <definedName name="ETEST_Add">英文拼写测验!$C$9</definedName>
    <definedName name="ETEST_ALLP">英文拼写测验!$B$11</definedName>
    <definedName name="ETEST_ANS">英文拼写测验!$E$10</definedName>
    <definedName name="ETEST_BOOK">英文拼写测验!$B$2</definedName>
    <definedName name="ETEST_CH">英文拼写测验!$D$8</definedName>
    <definedName name="ETEST_CMP">英文拼写测验!$A$13</definedName>
    <definedName name="ETEST_CNT">英文拼写测验!$A$12</definedName>
    <definedName name="ETEST_Do">英文拼写测验!$D$11</definedName>
    <definedName name="ETEST_E">英文拼写测验!$D$10</definedName>
    <definedName name="ETEST_FLT">英文拼写测验!$B$4</definedName>
    <definedName name="ETEST_LST">英文拼写测验!$A$1949:$B$2037</definedName>
    <definedName name="ETEST_N">英文拼写测验!$D$9</definedName>
    <definedName name="ETEST_NG">英文拼写测验!$F$2</definedName>
    <definedName name="ETEST_Now">英文拼写测验!$B$7</definedName>
    <definedName name="ETEST_Num">英文拼写测验!$B$6</definedName>
    <definedName name="ETEST_OK">英文拼写测验!$F$3</definedName>
    <definedName name="ETEST_Start">英文拼写测验!$B$10</definedName>
    <definedName name="ETEST_TIME">英文拼写测验!$C$8</definedName>
    <definedName name="ETEST_TTL">英文拼写测验!$C$3</definedName>
    <definedName name="ETEST_UNIT">英文拼写测验!$B$3</definedName>
    <definedName name="ETEST_WNum">英文拼写测验!$B$6</definedName>
    <definedName name="ETEST_WTotal">英文拼写测验!$B$6</definedName>
    <definedName name="PET高频词汇">设置!$D$2:$D$14</definedName>
    <definedName name="PET课外辅导">设置!$C$2:$C$5</definedName>
    <definedName name="_xlnm.Print_Area" localSheetId="6">单词卡片!$A$1:$J$936</definedName>
    <definedName name="PRNT_BOOK">单词卡片!$M$2</definedName>
    <definedName name="PRNT_UNIT">单词卡片!$M$3</definedName>
    <definedName name="词典Index">设置!$R$2:$R$8</definedName>
    <definedName name="词典名">网络词典[词典名]</definedName>
    <definedName name="词典搜词网址">网络词典[词典搜词网址]</definedName>
    <definedName name="词典网址">网络词典[词典网址]</definedName>
    <definedName name="词性">设置!$P$2:$P$16</definedName>
    <definedName name="单词本">设置!$A$1:$J$1</definedName>
    <definedName name="托福词根记忆法">设置!$I$2:$I$12</definedName>
    <definedName name="托福高频词汇">设置!$H$2:$H$154</definedName>
    <definedName name="完形填空词汇七下">设置!$G$2:$G$7</definedName>
    <definedName name="我的单词本">设置!$J$2</definedName>
    <definedName name="小学数学英语">设置!$E$2:$E$4</definedName>
    <definedName name="英语七年级下">设置!$F$2:$F$19</definedName>
  </definedNames>
  <calcPr calcId="162913"/>
  <pivotCaches>
    <pivotCache cacheId="6" r:id="rId10"/>
  </pivotCaches>
</workbook>
</file>

<file path=xl/calcChain.xml><?xml version="1.0" encoding="utf-8"?>
<calcChain xmlns="http://schemas.openxmlformats.org/spreadsheetml/2006/main">
  <c r="L7210" i="8" l="1"/>
  <c r="M7210" i="8"/>
  <c r="L7209" i="8"/>
  <c r="M7209" i="8"/>
  <c r="L7208" i="8"/>
  <c r="M7208" i="8"/>
  <c r="L7207" i="8"/>
  <c r="M7207" i="8"/>
  <c r="L7206" i="8"/>
  <c r="M7206" i="8"/>
  <c r="L7205" i="8"/>
  <c r="M7205" i="8"/>
  <c r="L7204" i="8"/>
  <c r="M7204" i="8"/>
  <c r="L7203" i="8"/>
  <c r="M7203" i="8"/>
  <c r="L7202" i="8"/>
  <c r="M7202" i="8"/>
  <c r="L7201" i="8"/>
  <c r="M7201" i="8"/>
  <c r="L7200" i="8"/>
  <c r="M7200" i="8"/>
  <c r="L7199" i="8"/>
  <c r="M7199" i="8"/>
  <c r="L7198" i="8"/>
  <c r="M7198" i="8"/>
  <c r="L7197" i="8"/>
  <c r="M7197" i="8"/>
  <c r="L7196" i="8"/>
  <c r="M7196" i="8"/>
  <c r="L7195" i="8"/>
  <c r="M7195" i="8"/>
  <c r="L7194" i="8"/>
  <c r="M7194" i="8"/>
  <c r="L7193" i="8"/>
  <c r="M7193" i="8"/>
  <c r="L7192" i="8"/>
  <c r="M7192" i="8"/>
  <c r="L7191" i="8"/>
  <c r="M7191" i="8"/>
  <c r="L7190" i="8"/>
  <c r="M7190" i="8"/>
  <c r="L7189" i="8"/>
  <c r="M7189" i="8"/>
  <c r="L7188" i="8"/>
  <c r="M7188" i="8"/>
  <c r="L7187" i="8"/>
  <c r="M7187" i="8"/>
  <c r="L7186" i="8"/>
  <c r="M7186" i="8"/>
  <c r="L7185" i="8"/>
  <c r="M7185" i="8"/>
  <c r="L7184" i="8"/>
  <c r="M7184" i="8"/>
  <c r="L7183" i="8"/>
  <c r="M7183" i="8"/>
  <c r="L7182" i="8" l="1"/>
  <c r="M7182" i="8"/>
  <c r="L7181" i="8"/>
  <c r="M7181" i="8"/>
  <c r="L7180" i="8"/>
  <c r="M7180" i="8"/>
  <c r="L7179" i="8"/>
  <c r="M7179" i="8"/>
  <c r="L7178" i="8"/>
  <c r="M7178" i="8"/>
  <c r="L7177" i="8"/>
  <c r="M7177" i="8"/>
  <c r="L7176" i="8"/>
  <c r="M7176" i="8"/>
  <c r="L7175" i="8"/>
  <c r="M7175" i="8"/>
  <c r="L7174" i="8"/>
  <c r="M7174" i="8"/>
  <c r="L7173" i="8"/>
  <c r="M7173" i="8"/>
  <c r="L7172" i="8"/>
  <c r="M7172" i="8"/>
  <c r="L7171" i="8"/>
  <c r="M7171" i="8"/>
  <c r="L7170" i="8"/>
  <c r="M7170" i="8"/>
  <c r="L7169" i="8"/>
  <c r="M7169" i="8"/>
  <c r="L7168" i="8"/>
  <c r="M7168" i="8"/>
  <c r="L7167" i="8"/>
  <c r="M7167" i="8"/>
  <c r="L7166" i="8"/>
  <c r="M7166" i="8"/>
  <c r="L7165" i="8"/>
  <c r="M7165" i="8"/>
  <c r="L7164" i="8"/>
  <c r="M7164" i="8"/>
  <c r="L7163" i="8"/>
  <c r="M7163" i="8"/>
  <c r="L7162" i="8"/>
  <c r="M7162" i="8"/>
  <c r="L7161" i="8"/>
  <c r="M7161" i="8"/>
  <c r="L7160" i="8"/>
  <c r="M7160" i="8"/>
  <c r="L7159" i="8"/>
  <c r="M7159" i="8"/>
  <c r="L7158" i="8"/>
  <c r="M7158" i="8"/>
  <c r="L7157" i="8"/>
  <c r="M7157" i="8"/>
  <c r="L7156" i="8"/>
  <c r="M7156" i="8"/>
  <c r="L7155" i="8"/>
  <c r="M7155" i="8"/>
  <c r="L7154" i="8"/>
  <c r="M7154" i="8"/>
  <c r="L7153" i="8"/>
  <c r="M7153" i="8"/>
  <c r="L7152" i="8"/>
  <c r="M7152" i="8"/>
  <c r="L7151" i="8"/>
  <c r="M7151" i="8"/>
  <c r="L7150" i="8"/>
  <c r="M7150" i="8"/>
  <c r="L7149" i="8"/>
  <c r="M7149" i="8"/>
  <c r="L7148" i="8"/>
  <c r="M7148" i="8"/>
  <c r="L7147" i="8"/>
  <c r="M7147" i="8"/>
  <c r="L7146" i="8"/>
  <c r="M7146" i="8"/>
  <c r="L7145" i="8"/>
  <c r="M7145" i="8"/>
  <c r="L7144" i="8"/>
  <c r="M7144" i="8"/>
  <c r="L7143" i="8"/>
  <c r="M7143" i="8"/>
  <c r="L7142" i="8"/>
  <c r="M7142" i="8"/>
  <c r="L7141" i="8"/>
  <c r="M7141" i="8"/>
  <c r="L7140" i="8"/>
  <c r="M7140" i="8"/>
  <c r="L7139" i="8"/>
  <c r="M7139" i="8"/>
  <c r="L7138" i="8"/>
  <c r="M7138" i="8"/>
  <c r="L7137" i="8"/>
  <c r="M7137" i="8"/>
  <c r="L7136" i="8"/>
  <c r="M7136" i="8"/>
  <c r="L7135" i="8"/>
  <c r="M7135" i="8"/>
  <c r="L7134" i="8"/>
  <c r="M7134" i="8"/>
  <c r="L7133" i="8"/>
  <c r="M7133" i="8"/>
  <c r="L7132" i="8"/>
  <c r="M7132" i="8"/>
  <c r="L7131" i="8"/>
  <c r="M7131" i="8"/>
  <c r="L7130" i="8"/>
  <c r="M7130" i="8"/>
  <c r="L7129" i="8"/>
  <c r="M7129" i="8"/>
  <c r="L4090" i="8" l="1"/>
  <c r="L4091" i="8"/>
  <c r="L4092" i="8"/>
  <c r="L4093" i="8"/>
  <c r="L4094" i="8"/>
  <c r="L4095" i="8"/>
  <c r="L4096" i="8"/>
  <c r="L4097" i="8"/>
  <c r="L4098" i="8"/>
  <c r="L4099" i="8"/>
  <c r="L4100" i="8"/>
  <c r="L4101" i="8"/>
  <c r="L4102" i="8"/>
  <c r="L4103" i="8"/>
  <c r="L4104" i="8"/>
  <c r="L4105" i="8"/>
  <c r="L4106" i="8"/>
  <c r="L4107" i="8"/>
  <c r="L4108" i="8"/>
  <c r="L4109" i="8"/>
  <c r="L4110" i="8"/>
  <c r="L4111" i="8"/>
  <c r="L4112" i="8"/>
  <c r="L4113" i="8"/>
  <c r="L4114" i="8"/>
  <c r="L4115" i="8"/>
  <c r="L4116" i="8"/>
  <c r="L4117" i="8"/>
  <c r="L4118" i="8"/>
  <c r="L4119" i="8"/>
  <c r="L4120" i="8"/>
  <c r="L4121" i="8"/>
  <c r="L4122" i="8"/>
  <c r="L4123" i="8"/>
  <c r="L4124" i="8"/>
  <c r="L4125" i="8"/>
  <c r="L4126" i="8"/>
  <c r="L4127" i="8"/>
  <c r="L4128" i="8"/>
  <c r="L4129" i="8"/>
  <c r="L4130" i="8"/>
  <c r="L4131" i="8"/>
  <c r="L4132" i="8"/>
  <c r="L4133" i="8"/>
  <c r="L4134" i="8"/>
  <c r="L4135" i="8"/>
  <c r="L4136" i="8"/>
  <c r="L4137" i="8"/>
  <c r="L4138" i="8"/>
  <c r="L4139" i="8"/>
  <c r="L4140" i="8"/>
  <c r="L4141" i="8"/>
  <c r="L4142" i="8"/>
  <c r="L4143" i="8"/>
  <c r="L4144" i="8"/>
  <c r="L4145" i="8"/>
  <c r="L4146" i="8"/>
  <c r="L4147" i="8"/>
  <c r="L4148" i="8"/>
  <c r="L4149" i="8"/>
  <c r="L4150" i="8"/>
  <c r="L4151" i="8"/>
  <c r="L4152" i="8"/>
  <c r="L4153" i="8"/>
  <c r="L4154" i="8"/>
  <c r="L4155" i="8"/>
  <c r="L4156" i="8"/>
  <c r="L4157" i="8"/>
  <c r="L4158" i="8"/>
  <c r="L4159" i="8"/>
  <c r="L4160" i="8"/>
  <c r="L4161" i="8"/>
  <c r="L4162" i="8"/>
  <c r="L4163" i="8"/>
  <c r="L4164" i="8"/>
  <c r="L4165" i="8"/>
  <c r="L4166" i="8"/>
  <c r="L4167" i="8"/>
  <c r="L4168" i="8"/>
  <c r="L4169" i="8"/>
  <c r="L4170" i="8"/>
  <c r="L4171" i="8"/>
  <c r="L4172" i="8"/>
  <c r="L4173" i="8"/>
  <c r="L4174" i="8"/>
  <c r="L4175" i="8"/>
  <c r="L4176" i="8"/>
  <c r="L4177" i="8"/>
  <c r="L4178" i="8"/>
  <c r="L4179" i="8"/>
  <c r="L4180" i="8"/>
  <c r="L4181" i="8"/>
  <c r="L4182" i="8"/>
  <c r="L4183" i="8"/>
  <c r="L4184" i="8"/>
  <c r="L4185" i="8"/>
  <c r="L4186" i="8"/>
  <c r="L4187" i="8"/>
  <c r="L4188" i="8"/>
  <c r="L4189" i="8"/>
  <c r="L4190" i="8"/>
  <c r="L4191" i="8"/>
  <c r="L4192" i="8"/>
  <c r="L4193" i="8"/>
  <c r="L4194" i="8"/>
  <c r="L4195" i="8"/>
  <c r="L4196" i="8"/>
  <c r="L4197" i="8"/>
  <c r="L4198" i="8"/>
  <c r="L4199" i="8"/>
  <c r="L4200" i="8"/>
  <c r="L4201" i="8"/>
  <c r="L4202" i="8"/>
  <c r="L4203" i="8"/>
  <c r="L4204" i="8"/>
  <c r="L4205" i="8"/>
  <c r="L4206" i="8"/>
  <c r="L4207" i="8"/>
  <c r="L4208" i="8"/>
  <c r="L4209" i="8"/>
  <c r="L4210" i="8"/>
  <c r="L4211" i="8"/>
  <c r="L4212" i="8"/>
  <c r="L4213" i="8"/>
  <c r="L4214" i="8"/>
  <c r="L4215" i="8"/>
  <c r="L4216" i="8"/>
  <c r="L4217" i="8"/>
  <c r="L4218" i="8"/>
  <c r="L4219" i="8"/>
  <c r="L4220" i="8"/>
  <c r="L4221" i="8"/>
  <c r="L4222" i="8"/>
  <c r="L4223" i="8"/>
  <c r="L4224" i="8"/>
  <c r="L4225" i="8"/>
  <c r="L4226" i="8"/>
  <c r="L4227" i="8"/>
  <c r="L4228" i="8"/>
  <c r="L4229" i="8"/>
  <c r="L4230" i="8"/>
  <c r="L4231" i="8"/>
  <c r="L4232" i="8"/>
  <c r="L4233" i="8"/>
  <c r="L4234" i="8"/>
  <c r="L4235" i="8"/>
  <c r="L4236" i="8"/>
  <c r="L4237" i="8"/>
  <c r="L4238" i="8"/>
  <c r="L4239" i="8"/>
  <c r="L4240" i="8"/>
  <c r="L4241" i="8"/>
  <c r="L4242" i="8"/>
  <c r="L4243" i="8"/>
  <c r="L4244" i="8"/>
  <c r="L4245" i="8"/>
  <c r="L4246" i="8"/>
  <c r="L4247" i="8"/>
  <c r="L4248" i="8"/>
  <c r="L4249" i="8"/>
  <c r="L4250" i="8"/>
  <c r="L4251" i="8"/>
  <c r="L4252" i="8"/>
  <c r="L4253" i="8"/>
  <c r="L4254" i="8"/>
  <c r="L4255" i="8"/>
  <c r="L4256" i="8"/>
  <c r="L4257" i="8"/>
  <c r="L4258" i="8"/>
  <c r="L4259" i="8"/>
  <c r="L4260" i="8"/>
  <c r="L4261" i="8"/>
  <c r="L4262" i="8"/>
  <c r="L4263" i="8"/>
  <c r="L4264" i="8"/>
  <c r="L4265" i="8"/>
  <c r="L4266" i="8"/>
  <c r="L4267" i="8"/>
  <c r="L4268" i="8"/>
  <c r="L4269" i="8"/>
  <c r="L4270" i="8"/>
  <c r="L4271" i="8"/>
  <c r="L4272" i="8"/>
  <c r="L4273" i="8"/>
  <c r="L4274" i="8"/>
  <c r="L4275" i="8"/>
  <c r="L4276" i="8"/>
  <c r="L4277" i="8"/>
  <c r="L4278" i="8"/>
  <c r="L4279" i="8"/>
  <c r="L4280" i="8"/>
  <c r="L4281" i="8"/>
  <c r="L4282" i="8"/>
  <c r="L4283" i="8"/>
  <c r="L4284" i="8"/>
  <c r="L4285" i="8"/>
  <c r="L4286" i="8"/>
  <c r="L4287" i="8"/>
  <c r="L4288" i="8"/>
  <c r="L4289" i="8"/>
  <c r="L4290" i="8"/>
  <c r="L4291" i="8"/>
  <c r="L4292" i="8"/>
  <c r="L4293" i="8"/>
  <c r="L4294" i="8"/>
  <c r="L4295" i="8"/>
  <c r="L4296" i="8"/>
  <c r="L4297" i="8"/>
  <c r="L4298" i="8"/>
  <c r="L4299" i="8"/>
  <c r="L4300" i="8"/>
  <c r="L4301" i="8"/>
  <c r="L4302" i="8"/>
  <c r="L4303" i="8"/>
  <c r="L4304" i="8"/>
  <c r="L4305" i="8"/>
  <c r="L4306" i="8"/>
  <c r="L4307" i="8"/>
  <c r="L4308" i="8"/>
  <c r="L4309" i="8"/>
  <c r="L4310" i="8"/>
  <c r="L4311" i="8"/>
  <c r="L4312" i="8"/>
  <c r="L4313" i="8"/>
  <c r="L4314" i="8"/>
  <c r="L4315" i="8"/>
  <c r="L4316" i="8"/>
  <c r="L4317" i="8"/>
  <c r="L4318" i="8"/>
  <c r="L4319" i="8"/>
  <c r="L4320" i="8"/>
  <c r="L4321" i="8"/>
  <c r="L4322" i="8"/>
  <c r="L4323" i="8"/>
  <c r="L4324" i="8"/>
  <c r="L4325" i="8"/>
  <c r="L4326" i="8"/>
  <c r="L4327" i="8"/>
  <c r="L4328" i="8"/>
  <c r="L4329" i="8"/>
  <c r="L4330" i="8"/>
  <c r="L4331" i="8"/>
  <c r="L4332" i="8"/>
  <c r="L4333" i="8"/>
  <c r="L4334" i="8"/>
  <c r="L4335" i="8"/>
  <c r="L4336" i="8"/>
  <c r="L4337" i="8"/>
  <c r="L4338" i="8"/>
  <c r="L4339" i="8"/>
  <c r="L4340" i="8"/>
  <c r="L4341" i="8"/>
  <c r="L4342" i="8"/>
  <c r="L4343" i="8"/>
  <c r="L4344" i="8"/>
  <c r="L4345" i="8"/>
  <c r="L4346" i="8"/>
  <c r="L4347" i="8"/>
  <c r="L4348" i="8"/>
  <c r="L4349" i="8"/>
  <c r="L4350" i="8"/>
  <c r="L4351" i="8"/>
  <c r="L4352" i="8"/>
  <c r="L4353" i="8"/>
  <c r="L4354" i="8"/>
  <c r="L4355" i="8"/>
  <c r="L4356" i="8"/>
  <c r="L4357" i="8"/>
  <c r="L4358" i="8"/>
  <c r="L4359" i="8"/>
  <c r="L4360" i="8"/>
  <c r="L4361" i="8"/>
  <c r="L4362" i="8"/>
  <c r="L4363" i="8"/>
  <c r="L4364" i="8"/>
  <c r="L4365" i="8"/>
  <c r="L4366" i="8"/>
  <c r="L4367" i="8"/>
  <c r="L4368" i="8"/>
  <c r="L4369" i="8"/>
  <c r="L4370" i="8"/>
  <c r="L4371" i="8"/>
  <c r="L4372" i="8"/>
  <c r="L4373" i="8"/>
  <c r="L4374" i="8"/>
  <c r="L4375" i="8"/>
  <c r="L4376" i="8"/>
  <c r="L4377" i="8"/>
  <c r="L4378" i="8"/>
  <c r="L4379" i="8"/>
  <c r="L4380" i="8"/>
  <c r="L4381" i="8"/>
  <c r="L4382" i="8"/>
  <c r="L4383" i="8"/>
  <c r="L4384" i="8"/>
  <c r="L4385" i="8"/>
  <c r="L4386" i="8"/>
  <c r="L4387" i="8"/>
  <c r="L4388" i="8"/>
  <c r="L4389" i="8"/>
  <c r="L4390" i="8"/>
  <c r="L4391" i="8"/>
  <c r="L4392" i="8"/>
  <c r="L4393" i="8"/>
  <c r="L4394" i="8"/>
  <c r="L4395" i="8"/>
  <c r="L4396" i="8"/>
  <c r="L4397" i="8"/>
  <c r="L4398" i="8"/>
  <c r="L4399" i="8"/>
  <c r="L4400" i="8"/>
  <c r="L4401" i="8"/>
  <c r="L4402" i="8"/>
  <c r="L4403" i="8"/>
  <c r="L4404" i="8"/>
  <c r="L4405" i="8"/>
  <c r="L4406" i="8"/>
  <c r="L4407" i="8"/>
  <c r="L4408" i="8"/>
  <c r="L4409" i="8"/>
  <c r="L4410" i="8"/>
  <c r="L4411" i="8"/>
  <c r="L4412" i="8"/>
  <c r="L4413" i="8"/>
  <c r="L4414" i="8"/>
  <c r="L4415" i="8"/>
  <c r="L4416" i="8"/>
  <c r="L4417" i="8"/>
  <c r="L4418" i="8"/>
  <c r="L4419" i="8"/>
  <c r="L4420" i="8"/>
  <c r="L4421" i="8"/>
  <c r="L4422" i="8"/>
  <c r="L4423" i="8"/>
  <c r="L4424" i="8"/>
  <c r="L4425" i="8"/>
  <c r="L4426" i="8"/>
  <c r="L4427" i="8"/>
  <c r="L4428" i="8"/>
  <c r="L4429" i="8"/>
  <c r="L4430" i="8"/>
  <c r="L4431" i="8"/>
  <c r="L4432" i="8"/>
  <c r="L4433" i="8"/>
  <c r="L4434" i="8"/>
  <c r="L4435" i="8"/>
  <c r="L4436" i="8"/>
  <c r="L4437" i="8"/>
  <c r="L4438" i="8"/>
  <c r="L4439" i="8"/>
  <c r="L4440" i="8"/>
  <c r="L4441" i="8"/>
  <c r="L4442" i="8"/>
  <c r="L4443" i="8"/>
  <c r="L4444" i="8"/>
  <c r="L4445" i="8"/>
  <c r="L4446" i="8"/>
  <c r="L4447" i="8"/>
  <c r="L4448" i="8"/>
  <c r="L4449" i="8"/>
  <c r="L4450" i="8"/>
  <c r="L4451" i="8"/>
  <c r="L4452" i="8"/>
  <c r="L4453" i="8"/>
  <c r="L4454" i="8"/>
  <c r="L4455" i="8"/>
  <c r="L4456" i="8"/>
  <c r="L4457" i="8"/>
  <c r="L4458" i="8"/>
  <c r="L4459" i="8"/>
  <c r="L4460" i="8"/>
  <c r="L4461" i="8"/>
  <c r="L4462" i="8"/>
  <c r="L4463" i="8"/>
  <c r="L4464" i="8"/>
  <c r="L4465" i="8"/>
  <c r="L4466" i="8"/>
  <c r="L4467" i="8"/>
  <c r="L4468" i="8"/>
  <c r="L4469" i="8"/>
  <c r="L4470" i="8"/>
  <c r="L4471" i="8"/>
  <c r="L4472" i="8"/>
  <c r="L4473" i="8"/>
  <c r="L4474" i="8"/>
  <c r="L4475" i="8"/>
  <c r="L4476" i="8"/>
  <c r="L4477" i="8"/>
  <c r="L4478" i="8"/>
  <c r="L4479" i="8"/>
  <c r="L4480" i="8"/>
  <c r="L4481" i="8"/>
  <c r="L4482" i="8"/>
  <c r="L4483" i="8"/>
  <c r="L4484" i="8"/>
  <c r="L4485" i="8"/>
  <c r="L4486" i="8"/>
  <c r="L4487" i="8"/>
  <c r="L4488" i="8"/>
  <c r="L4489" i="8"/>
  <c r="L4490" i="8"/>
  <c r="L4491" i="8"/>
  <c r="L4492" i="8"/>
  <c r="L4493" i="8"/>
  <c r="L4494" i="8"/>
  <c r="L4495" i="8"/>
  <c r="L4496" i="8"/>
  <c r="L4497" i="8"/>
  <c r="L4498" i="8"/>
  <c r="L4499" i="8"/>
  <c r="L4500" i="8"/>
  <c r="L4501" i="8"/>
  <c r="L4502" i="8"/>
  <c r="L4503" i="8"/>
  <c r="L4504" i="8"/>
  <c r="L4505" i="8"/>
  <c r="L4506" i="8"/>
  <c r="L4507" i="8"/>
  <c r="L4508" i="8"/>
  <c r="L4509" i="8"/>
  <c r="L4510" i="8"/>
  <c r="L4511" i="8"/>
  <c r="L4512" i="8"/>
  <c r="L4513" i="8"/>
  <c r="L4514" i="8"/>
  <c r="L4515" i="8"/>
  <c r="L4516" i="8"/>
  <c r="L4517" i="8"/>
  <c r="L4518" i="8"/>
  <c r="L4519" i="8"/>
  <c r="L4520" i="8"/>
  <c r="L4521" i="8"/>
  <c r="L4522" i="8"/>
  <c r="L4523" i="8"/>
  <c r="L4524" i="8"/>
  <c r="L4525" i="8"/>
  <c r="L4526" i="8"/>
  <c r="L4527" i="8"/>
  <c r="L4528" i="8"/>
  <c r="L4529" i="8"/>
  <c r="L4530" i="8"/>
  <c r="L4531" i="8"/>
  <c r="L4532" i="8"/>
  <c r="L4533" i="8"/>
  <c r="L4534" i="8"/>
  <c r="L4535" i="8"/>
  <c r="L4536" i="8"/>
  <c r="L4537" i="8"/>
  <c r="L4538" i="8"/>
  <c r="L4539" i="8"/>
  <c r="L4540" i="8"/>
  <c r="L4541" i="8"/>
  <c r="L4542" i="8"/>
  <c r="L4543" i="8"/>
  <c r="L4544" i="8"/>
  <c r="L4545" i="8"/>
  <c r="L4546" i="8"/>
  <c r="L4547" i="8"/>
  <c r="L4548" i="8"/>
  <c r="L4549" i="8"/>
  <c r="L4550" i="8"/>
  <c r="L4551" i="8"/>
  <c r="L4552" i="8"/>
  <c r="L4553" i="8"/>
  <c r="L4554" i="8"/>
  <c r="L4555" i="8"/>
  <c r="L4556" i="8"/>
  <c r="L4557" i="8"/>
  <c r="L4558" i="8"/>
  <c r="L4559" i="8"/>
  <c r="L4560" i="8"/>
  <c r="L4561" i="8"/>
  <c r="L4562" i="8"/>
  <c r="L4563" i="8"/>
  <c r="L4564" i="8"/>
  <c r="L4565" i="8"/>
  <c r="L4566" i="8"/>
  <c r="L4567" i="8"/>
  <c r="L4568" i="8"/>
  <c r="L4569" i="8"/>
  <c r="L4570" i="8"/>
  <c r="L4571" i="8"/>
  <c r="L4572" i="8"/>
  <c r="L4573" i="8"/>
  <c r="L4574" i="8"/>
  <c r="L4575" i="8"/>
  <c r="L4576" i="8"/>
  <c r="L4577" i="8"/>
  <c r="L4578" i="8"/>
  <c r="L4579" i="8"/>
  <c r="L4580" i="8"/>
  <c r="L4581" i="8"/>
  <c r="L4582" i="8"/>
  <c r="L4583" i="8"/>
  <c r="L4584" i="8"/>
  <c r="L4585" i="8"/>
  <c r="L4586" i="8"/>
  <c r="L4587" i="8"/>
  <c r="L4588" i="8"/>
  <c r="L4589" i="8"/>
  <c r="L4590" i="8"/>
  <c r="L4591" i="8"/>
  <c r="L4592" i="8"/>
  <c r="L4593" i="8"/>
  <c r="L4594" i="8"/>
  <c r="L4595" i="8"/>
  <c r="L4596" i="8"/>
  <c r="L4597" i="8"/>
  <c r="L4598" i="8"/>
  <c r="L4599" i="8"/>
  <c r="L4600" i="8"/>
  <c r="L4601" i="8"/>
  <c r="L4602" i="8"/>
  <c r="L4603" i="8"/>
  <c r="L4604" i="8"/>
  <c r="L4605" i="8"/>
  <c r="L4606" i="8"/>
  <c r="L4607" i="8"/>
  <c r="L4608" i="8"/>
  <c r="L4609" i="8"/>
  <c r="L4610" i="8"/>
  <c r="L4611" i="8"/>
  <c r="L4612" i="8"/>
  <c r="L4613" i="8"/>
  <c r="L4614" i="8"/>
  <c r="L4615" i="8"/>
  <c r="L4616" i="8"/>
  <c r="L4617" i="8"/>
  <c r="L4618" i="8"/>
  <c r="L4619" i="8"/>
  <c r="L4620" i="8"/>
  <c r="L4621" i="8"/>
  <c r="L4622" i="8"/>
  <c r="L4623" i="8"/>
  <c r="L4624" i="8"/>
  <c r="L4625" i="8"/>
  <c r="L4626" i="8"/>
  <c r="L4627" i="8"/>
  <c r="L4628" i="8"/>
  <c r="L4629" i="8"/>
  <c r="L4630" i="8"/>
  <c r="L4631" i="8"/>
  <c r="L4632" i="8"/>
  <c r="L4633" i="8"/>
  <c r="L4634" i="8"/>
  <c r="L4635" i="8"/>
  <c r="L4636" i="8"/>
  <c r="L4637" i="8"/>
  <c r="L4638" i="8"/>
  <c r="L4639" i="8"/>
  <c r="L4640" i="8"/>
  <c r="L4641" i="8"/>
  <c r="L4642" i="8"/>
  <c r="L4643" i="8"/>
  <c r="L4644" i="8"/>
  <c r="L4645" i="8"/>
  <c r="L4646" i="8"/>
  <c r="L4647" i="8"/>
  <c r="L4648" i="8"/>
  <c r="L4649" i="8"/>
  <c r="L4650" i="8"/>
  <c r="L4651" i="8"/>
  <c r="L4652" i="8"/>
  <c r="L4653" i="8"/>
  <c r="L4654" i="8"/>
  <c r="L4655" i="8"/>
  <c r="L4656" i="8"/>
  <c r="L4657" i="8"/>
  <c r="L4658" i="8"/>
  <c r="L4659" i="8"/>
  <c r="L4660" i="8"/>
  <c r="L4661" i="8"/>
  <c r="L4662" i="8"/>
  <c r="L4663" i="8"/>
  <c r="L4664" i="8"/>
  <c r="L4665" i="8"/>
  <c r="L4666" i="8"/>
  <c r="L4667" i="8"/>
  <c r="L4668" i="8"/>
  <c r="L4669" i="8"/>
  <c r="L4670" i="8"/>
  <c r="L4671" i="8"/>
  <c r="L4672" i="8"/>
  <c r="L4673" i="8"/>
  <c r="L4674" i="8"/>
  <c r="L4675" i="8"/>
  <c r="L4676" i="8"/>
  <c r="L4677" i="8"/>
  <c r="L4678" i="8"/>
  <c r="L4679" i="8"/>
  <c r="L4680" i="8"/>
  <c r="L4681" i="8"/>
  <c r="L4682" i="8"/>
  <c r="L4683" i="8"/>
  <c r="L4684" i="8"/>
  <c r="L4685" i="8"/>
  <c r="L4686" i="8"/>
  <c r="L4687" i="8"/>
  <c r="L4688" i="8"/>
  <c r="L4689" i="8"/>
  <c r="L4690" i="8"/>
  <c r="L4691" i="8"/>
  <c r="L4692" i="8"/>
  <c r="L4693" i="8"/>
  <c r="L4694" i="8"/>
  <c r="L4695" i="8"/>
  <c r="L4696" i="8"/>
  <c r="L4697" i="8"/>
  <c r="L4698" i="8"/>
  <c r="L4699" i="8"/>
  <c r="L4700" i="8"/>
  <c r="L4701" i="8"/>
  <c r="L4702" i="8"/>
  <c r="L4703" i="8"/>
  <c r="L4704" i="8"/>
  <c r="L4705" i="8"/>
  <c r="L4706" i="8"/>
  <c r="L4707" i="8"/>
  <c r="L4708" i="8"/>
  <c r="L4709" i="8"/>
  <c r="L4710" i="8"/>
  <c r="L4711" i="8"/>
  <c r="L4712" i="8"/>
  <c r="L4713" i="8"/>
  <c r="L4714" i="8"/>
  <c r="L4715" i="8"/>
  <c r="L4716" i="8"/>
  <c r="L4717" i="8"/>
  <c r="L4718" i="8"/>
  <c r="L4719" i="8"/>
  <c r="L4720" i="8"/>
  <c r="L4721" i="8"/>
  <c r="L4722" i="8"/>
  <c r="L4723" i="8"/>
  <c r="L4724" i="8"/>
  <c r="L4725" i="8"/>
  <c r="L4726" i="8"/>
  <c r="L4727" i="8"/>
  <c r="L4728" i="8"/>
  <c r="L4729" i="8"/>
  <c r="L4730" i="8"/>
  <c r="L4731" i="8"/>
  <c r="L4732" i="8"/>
  <c r="L4733" i="8"/>
  <c r="L4734" i="8"/>
  <c r="L4735" i="8"/>
  <c r="L4736" i="8"/>
  <c r="L4737" i="8"/>
  <c r="L4738" i="8"/>
  <c r="L4739" i="8"/>
  <c r="L4740" i="8"/>
  <c r="L4741" i="8"/>
  <c r="L4742" i="8"/>
  <c r="L4743" i="8"/>
  <c r="L4744" i="8"/>
  <c r="L4745" i="8"/>
  <c r="L4746" i="8"/>
  <c r="L4747" i="8"/>
  <c r="L4748" i="8"/>
  <c r="L4749" i="8"/>
  <c r="L4750" i="8"/>
  <c r="L4751" i="8"/>
  <c r="L4752" i="8"/>
  <c r="L4753" i="8"/>
  <c r="L4754" i="8"/>
  <c r="L4755" i="8"/>
  <c r="L4756" i="8"/>
  <c r="L4757" i="8"/>
  <c r="L4758" i="8"/>
  <c r="L4759" i="8"/>
  <c r="L4760" i="8"/>
  <c r="L4761" i="8"/>
  <c r="L4762" i="8"/>
  <c r="L4763" i="8"/>
  <c r="L4764" i="8"/>
  <c r="L4765" i="8"/>
  <c r="L4766" i="8"/>
  <c r="L4767" i="8"/>
  <c r="L4768" i="8"/>
  <c r="L4769" i="8"/>
  <c r="L4770" i="8"/>
  <c r="L4771" i="8"/>
  <c r="L4772" i="8"/>
  <c r="L4773" i="8"/>
  <c r="L4774" i="8"/>
  <c r="L4775" i="8"/>
  <c r="L4776" i="8"/>
  <c r="L4777" i="8"/>
  <c r="L4778" i="8"/>
  <c r="L4779" i="8"/>
  <c r="L4780" i="8"/>
  <c r="L4781" i="8"/>
  <c r="L4782" i="8"/>
  <c r="L4783" i="8"/>
  <c r="L4784" i="8"/>
  <c r="L4785" i="8"/>
  <c r="L4786" i="8"/>
  <c r="L4787" i="8"/>
  <c r="L4788" i="8"/>
  <c r="L4789" i="8"/>
  <c r="L4790" i="8"/>
  <c r="L4791" i="8"/>
  <c r="L4792" i="8"/>
  <c r="L4793" i="8"/>
  <c r="L4794" i="8"/>
  <c r="L4795" i="8"/>
  <c r="L4796" i="8"/>
  <c r="L4797" i="8"/>
  <c r="L4798" i="8"/>
  <c r="L4799" i="8"/>
  <c r="L4800" i="8"/>
  <c r="L4801" i="8"/>
  <c r="L4802" i="8"/>
  <c r="L4803" i="8"/>
  <c r="L4804" i="8"/>
  <c r="L4805" i="8"/>
  <c r="L4806" i="8"/>
  <c r="L4807" i="8"/>
  <c r="L4808" i="8"/>
  <c r="L4809" i="8"/>
  <c r="L4810" i="8"/>
  <c r="L4811" i="8"/>
  <c r="L4812" i="8"/>
  <c r="L4813" i="8"/>
  <c r="L4814" i="8"/>
  <c r="L4815" i="8"/>
  <c r="L4816" i="8"/>
  <c r="L4817" i="8"/>
  <c r="L4818" i="8"/>
  <c r="L4819" i="8"/>
  <c r="L4820" i="8"/>
  <c r="L4821" i="8"/>
  <c r="L4822" i="8"/>
  <c r="L4823" i="8"/>
  <c r="L4824" i="8"/>
  <c r="L4825" i="8"/>
  <c r="L4826" i="8"/>
  <c r="L4827" i="8"/>
  <c r="L4828" i="8"/>
  <c r="L4829" i="8"/>
  <c r="L4830" i="8"/>
  <c r="L4831" i="8"/>
  <c r="L4832" i="8"/>
  <c r="L4833" i="8"/>
  <c r="L4834" i="8"/>
  <c r="L4835" i="8"/>
  <c r="L4836" i="8"/>
  <c r="L4837" i="8"/>
  <c r="L4838" i="8"/>
  <c r="L4839" i="8"/>
  <c r="L4840" i="8"/>
  <c r="L4841" i="8"/>
  <c r="L4842" i="8"/>
  <c r="L4843" i="8"/>
  <c r="L4844" i="8"/>
  <c r="L4845" i="8"/>
  <c r="L4846" i="8"/>
  <c r="L4847" i="8"/>
  <c r="L4848" i="8"/>
  <c r="L4849" i="8"/>
  <c r="L4850" i="8"/>
  <c r="L4851" i="8"/>
  <c r="L4852" i="8"/>
  <c r="L4853" i="8"/>
  <c r="L4854" i="8"/>
  <c r="L4855" i="8"/>
  <c r="L4856" i="8"/>
  <c r="L4857" i="8"/>
  <c r="L4858" i="8"/>
  <c r="L4859" i="8"/>
  <c r="L4860" i="8"/>
  <c r="L4861" i="8"/>
  <c r="L4862" i="8"/>
  <c r="L4863" i="8"/>
  <c r="L4864" i="8"/>
  <c r="L4865" i="8"/>
  <c r="L4866" i="8"/>
  <c r="L4867" i="8"/>
  <c r="L4868" i="8"/>
  <c r="L4869" i="8"/>
  <c r="L4870" i="8"/>
  <c r="L4871" i="8"/>
  <c r="L4872" i="8"/>
  <c r="L4873" i="8"/>
  <c r="L4874" i="8"/>
  <c r="L4875" i="8"/>
  <c r="L4876" i="8"/>
  <c r="L4877" i="8"/>
  <c r="L4878" i="8"/>
  <c r="L4879" i="8"/>
  <c r="L4880" i="8"/>
  <c r="L4881" i="8"/>
  <c r="L4882" i="8"/>
  <c r="L4883" i="8"/>
  <c r="L4884" i="8"/>
  <c r="L4885" i="8"/>
  <c r="L4886" i="8"/>
  <c r="L4887" i="8"/>
  <c r="L4888" i="8"/>
  <c r="L4889" i="8"/>
  <c r="L4890" i="8"/>
  <c r="L4891" i="8"/>
  <c r="L4892" i="8"/>
  <c r="L4893" i="8"/>
  <c r="L4894" i="8"/>
  <c r="L4895" i="8"/>
  <c r="L4896" i="8"/>
  <c r="L4897" i="8"/>
  <c r="L4898" i="8"/>
  <c r="L4899" i="8"/>
  <c r="L4900" i="8"/>
  <c r="L4901" i="8"/>
  <c r="L4902" i="8"/>
  <c r="L4903" i="8"/>
  <c r="L4904" i="8"/>
  <c r="L4905" i="8"/>
  <c r="L4906" i="8"/>
  <c r="L4907" i="8"/>
  <c r="L4908" i="8"/>
  <c r="L4909" i="8"/>
  <c r="L4910" i="8"/>
  <c r="L4911" i="8"/>
  <c r="L4912" i="8"/>
  <c r="L4913" i="8"/>
  <c r="L4914" i="8"/>
  <c r="L4915" i="8"/>
  <c r="L4916" i="8"/>
  <c r="L4917" i="8"/>
  <c r="L4918" i="8"/>
  <c r="L4919" i="8"/>
  <c r="L4920" i="8"/>
  <c r="L4921" i="8"/>
  <c r="L4922" i="8"/>
  <c r="L4923" i="8"/>
  <c r="L4924" i="8"/>
  <c r="L4925" i="8"/>
  <c r="L4926" i="8"/>
  <c r="L4927" i="8"/>
  <c r="L4928" i="8"/>
  <c r="L4929" i="8"/>
  <c r="L4930" i="8"/>
  <c r="L4931" i="8"/>
  <c r="L4932" i="8"/>
  <c r="L4933" i="8"/>
  <c r="L4934" i="8"/>
  <c r="L4935" i="8"/>
  <c r="L4936" i="8"/>
  <c r="L4937" i="8"/>
  <c r="L4938" i="8"/>
  <c r="L4939" i="8"/>
  <c r="L4940" i="8"/>
  <c r="L4941" i="8"/>
  <c r="L4942" i="8"/>
  <c r="L4943" i="8"/>
  <c r="L4944" i="8"/>
  <c r="L4945" i="8"/>
  <c r="L4946" i="8"/>
  <c r="L4947" i="8"/>
  <c r="L4948" i="8"/>
  <c r="L4949" i="8"/>
  <c r="L4950" i="8"/>
  <c r="L4951" i="8"/>
  <c r="L4952" i="8"/>
  <c r="L4953" i="8"/>
  <c r="L4954" i="8"/>
  <c r="L4955" i="8"/>
  <c r="L4956" i="8"/>
  <c r="L4957" i="8"/>
  <c r="L4958" i="8"/>
  <c r="L4959" i="8"/>
  <c r="L4960" i="8"/>
  <c r="L4961" i="8"/>
  <c r="L4962" i="8"/>
  <c r="L4963" i="8"/>
  <c r="L4964" i="8"/>
  <c r="L4965" i="8"/>
  <c r="L4966" i="8"/>
  <c r="L4967" i="8"/>
  <c r="L4968" i="8"/>
  <c r="L4969" i="8"/>
  <c r="L4970" i="8"/>
  <c r="L4971" i="8"/>
  <c r="L4972" i="8"/>
  <c r="L4973" i="8"/>
  <c r="L4974" i="8"/>
  <c r="L4975" i="8"/>
  <c r="L4976" i="8"/>
  <c r="L4977" i="8"/>
  <c r="L4978" i="8"/>
  <c r="L4979" i="8"/>
  <c r="L4980" i="8"/>
  <c r="L4981" i="8"/>
  <c r="L4982" i="8"/>
  <c r="L4983" i="8"/>
  <c r="L4984" i="8"/>
  <c r="L4985" i="8"/>
  <c r="L4986" i="8"/>
  <c r="L4987" i="8"/>
  <c r="L4988" i="8"/>
  <c r="L4989" i="8"/>
  <c r="L4990" i="8"/>
  <c r="L4991" i="8"/>
  <c r="L4992" i="8"/>
  <c r="L4993" i="8"/>
  <c r="L4994" i="8"/>
  <c r="L4995" i="8"/>
  <c r="L4996" i="8"/>
  <c r="L4997" i="8"/>
  <c r="L4998" i="8"/>
  <c r="L4999" i="8"/>
  <c r="L5000" i="8"/>
  <c r="L5001" i="8"/>
  <c r="L5002" i="8"/>
  <c r="L5003" i="8"/>
  <c r="L5004" i="8"/>
  <c r="L5005" i="8"/>
  <c r="L5006" i="8"/>
  <c r="L5007" i="8"/>
  <c r="L5008" i="8"/>
  <c r="L5009" i="8"/>
  <c r="L5010" i="8"/>
  <c r="L5011" i="8"/>
  <c r="L5012" i="8"/>
  <c r="L5013" i="8"/>
  <c r="L5014" i="8"/>
  <c r="L5015" i="8"/>
  <c r="L5016" i="8"/>
  <c r="L5017" i="8"/>
  <c r="L5018" i="8"/>
  <c r="L5019" i="8"/>
  <c r="L5020" i="8"/>
  <c r="L5021" i="8"/>
  <c r="L5022" i="8"/>
  <c r="L5023" i="8"/>
  <c r="L5024" i="8"/>
  <c r="L5025" i="8"/>
  <c r="L5026" i="8"/>
  <c r="L5027" i="8"/>
  <c r="L5028" i="8"/>
  <c r="L5029" i="8"/>
  <c r="L5030" i="8"/>
  <c r="L5031" i="8"/>
  <c r="L5032" i="8"/>
  <c r="L5033" i="8"/>
  <c r="L5034" i="8"/>
  <c r="L5035" i="8"/>
  <c r="L5036" i="8"/>
  <c r="L5037" i="8"/>
  <c r="L5038" i="8"/>
  <c r="L5039" i="8"/>
  <c r="L5040" i="8"/>
  <c r="L5041" i="8"/>
  <c r="L5042" i="8"/>
  <c r="L5043" i="8"/>
  <c r="L5044" i="8"/>
  <c r="L5045" i="8"/>
  <c r="L5046" i="8"/>
  <c r="L5047" i="8"/>
  <c r="L5048" i="8"/>
  <c r="L5049" i="8"/>
  <c r="L5050" i="8"/>
  <c r="L5051" i="8"/>
  <c r="L5052" i="8"/>
  <c r="L5053" i="8"/>
  <c r="L5054" i="8"/>
  <c r="L5055" i="8"/>
  <c r="L5056" i="8"/>
  <c r="L5057" i="8"/>
  <c r="L5058" i="8"/>
  <c r="L5059" i="8"/>
  <c r="L5060" i="8"/>
  <c r="L5061" i="8"/>
  <c r="L5062" i="8"/>
  <c r="L5063" i="8"/>
  <c r="L5064" i="8"/>
  <c r="L5065" i="8"/>
  <c r="L5066" i="8"/>
  <c r="L5067" i="8"/>
  <c r="L5068" i="8"/>
  <c r="L5069" i="8"/>
  <c r="L5070" i="8"/>
  <c r="L5071" i="8"/>
  <c r="L5072" i="8"/>
  <c r="L5073" i="8"/>
  <c r="L5074" i="8"/>
  <c r="L5075" i="8"/>
  <c r="L5076" i="8"/>
  <c r="L5077" i="8"/>
  <c r="L5078" i="8"/>
  <c r="L5079" i="8"/>
  <c r="L5080" i="8"/>
  <c r="L5081" i="8"/>
  <c r="L5082" i="8"/>
  <c r="L5083" i="8"/>
  <c r="L5084" i="8"/>
  <c r="L5085" i="8"/>
  <c r="L5086" i="8"/>
  <c r="L5087" i="8"/>
  <c r="L5088" i="8"/>
  <c r="L5089" i="8"/>
  <c r="L5090" i="8"/>
  <c r="L5091" i="8"/>
  <c r="L5092" i="8"/>
  <c r="L5093" i="8"/>
  <c r="L5094" i="8"/>
  <c r="L5095" i="8"/>
  <c r="L5096" i="8"/>
  <c r="L5097" i="8"/>
  <c r="L5098" i="8"/>
  <c r="L5099" i="8"/>
  <c r="L5100" i="8"/>
  <c r="L5101" i="8"/>
  <c r="L5102" i="8"/>
  <c r="L5103" i="8"/>
  <c r="L5104" i="8"/>
  <c r="L5105" i="8"/>
  <c r="L5106" i="8"/>
  <c r="L5107" i="8"/>
  <c r="L5108" i="8"/>
  <c r="L5109" i="8"/>
  <c r="L5110" i="8"/>
  <c r="L5111" i="8"/>
  <c r="L5112" i="8"/>
  <c r="L5113" i="8"/>
  <c r="L5114" i="8"/>
  <c r="L5115" i="8"/>
  <c r="L5116" i="8"/>
  <c r="L5117" i="8"/>
  <c r="L5118" i="8"/>
  <c r="L5119" i="8"/>
  <c r="L5120" i="8"/>
  <c r="L5121" i="8"/>
  <c r="L5122" i="8"/>
  <c r="L5123" i="8"/>
  <c r="L5124" i="8"/>
  <c r="L5125" i="8"/>
  <c r="L5126" i="8"/>
  <c r="L5127" i="8"/>
  <c r="L5128" i="8"/>
  <c r="L5129" i="8"/>
  <c r="L5130" i="8"/>
  <c r="L5131" i="8"/>
  <c r="L5132" i="8"/>
  <c r="L5133" i="8"/>
  <c r="L5134" i="8"/>
  <c r="L5135" i="8"/>
  <c r="L5136" i="8"/>
  <c r="L5137" i="8"/>
  <c r="L5138" i="8"/>
  <c r="L5139" i="8"/>
  <c r="L5140" i="8"/>
  <c r="L5141" i="8"/>
  <c r="L5142" i="8"/>
  <c r="L5143" i="8"/>
  <c r="L5144" i="8"/>
  <c r="L5145" i="8"/>
  <c r="L5146" i="8"/>
  <c r="L5147" i="8"/>
  <c r="L5148" i="8"/>
  <c r="L5149" i="8"/>
  <c r="L5150" i="8"/>
  <c r="L5151" i="8"/>
  <c r="L5152" i="8"/>
  <c r="L5153" i="8"/>
  <c r="L5154" i="8"/>
  <c r="L5155" i="8"/>
  <c r="L5156" i="8"/>
  <c r="L5157" i="8"/>
  <c r="L5158" i="8"/>
  <c r="L5159" i="8"/>
  <c r="L5160" i="8"/>
  <c r="L5161" i="8"/>
  <c r="L5162" i="8"/>
  <c r="L5163" i="8"/>
  <c r="L5164" i="8"/>
  <c r="L5165" i="8"/>
  <c r="L5166" i="8"/>
  <c r="L5167" i="8"/>
  <c r="L5168" i="8"/>
  <c r="L5169" i="8"/>
  <c r="L5170" i="8"/>
  <c r="L5171" i="8"/>
  <c r="L5172" i="8"/>
  <c r="L5173" i="8"/>
  <c r="L5174" i="8"/>
  <c r="L5175" i="8"/>
  <c r="L5176" i="8"/>
  <c r="L5177" i="8"/>
  <c r="L5178" i="8"/>
  <c r="L5179" i="8"/>
  <c r="L5180" i="8"/>
  <c r="L5181" i="8"/>
  <c r="L5182" i="8"/>
  <c r="L5183" i="8"/>
  <c r="L5184" i="8"/>
  <c r="L5185" i="8"/>
  <c r="L5186" i="8"/>
  <c r="L5187" i="8"/>
  <c r="L5188" i="8"/>
  <c r="L5189" i="8"/>
  <c r="L5190" i="8"/>
  <c r="L5191" i="8"/>
  <c r="L5192" i="8"/>
  <c r="L5193" i="8"/>
  <c r="L5194" i="8"/>
  <c r="L5195" i="8"/>
  <c r="L5196" i="8"/>
  <c r="L5197" i="8"/>
  <c r="L5198" i="8"/>
  <c r="L5199" i="8"/>
  <c r="L5200" i="8"/>
  <c r="L5201" i="8"/>
  <c r="L5202" i="8"/>
  <c r="L5203" i="8"/>
  <c r="L5204" i="8"/>
  <c r="L5205" i="8"/>
  <c r="L5206" i="8"/>
  <c r="L5207" i="8"/>
  <c r="L5208" i="8"/>
  <c r="L5209" i="8"/>
  <c r="L5210" i="8"/>
  <c r="L5211" i="8"/>
  <c r="L5212" i="8"/>
  <c r="L5213" i="8"/>
  <c r="L5214" i="8"/>
  <c r="L5215" i="8"/>
  <c r="L5216" i="8"/>
  <c r="L5217" i="8"/>
  <c r="L5218" i="8"/>
  <c r="L5219" i="8"/>
  <c r="L5220" i="8"/>
  <c r="L5221" i="8"/>
  <c r="L5222" i="8"/>
  <c r="L5223" i="8"/>
  <c r="L5224" i="8"/>
  <c r="L5225" i="8"/>
  <c r="L5226" i="8"/>
  <c r="L5227" i="8"/>
  <c r="L5228" i="8"/>
  <c r="L5229" i="8"/>
  <c r="L5230" i="8"/>
  <c r="L5231" i="8"/>
  <c r="L5232" i="8"/>
  <c r="L5233" i="8"/>
  <c r="L5234" i="8"/>
  <c r="L5235" i="8"/>
  <c r="L5236" i="8"/>
  <c r="L5237" i="8"/>
  <c r="L5238" i="8"/>
  <c r="L5239" i="8"/>
  <c r="L5240" i="8"/>
  <c r="L5241" i="8"/>
  <c r="L5242" i="8"/>
  <c r="L5243" i="8"/>
  <c r="L5244" i="8"/>
  <c r="L5245" i="8"/>
  <c r="L5246" i="8"/>
  <c r="L5247" i="8"/>
  <c r="L5248" i="8"/>
  <c r="L5249" i="8"/>
  <c r="L5250" i="8"/>
  <c r="L5251" i="8"/>
  <c r="L5252" i="8"/>
  <c r="L5253" i="8"/>
  <c r="L5254" i="8"/>
  <c r="L5255" i="8"/>
  <c r="L5256" i="8"/>
  <c r="L5257" i="8"/>
  <c r="L5258" i="8"/>
  <c r="L5259" i="8"/>
  <c r="L5260" i="8"/>
  <c r="L5261" i="8"/>
  <c r="L5262" i="8"/>
  <c r="L5263" i="8"/>
  <c r="L5264" i="8"/>
  <c r="L5265" i="8"/>
  <c r="L5266" i="8"/>
  <c r="L5267" i="8"/>
  <c r="L5268" i="8"/>
  <c r="L5269" i="8"/>
  <c r="L5270" i="8"/>
  <c r="L5271" i="8"/>
  <c r="L5272" i="8"/>
  <c r="L5273" i="8"/>
  <c r="L5274" i="8"/>
  <c r="L5275" i="8"/>
  <c r="L5276" i="8"/>
  <c r="L5277" i="8"/>
  <c r="L5278" i="8"/>
  <c r="L5279" i="8"/>
  <c r="L5280" i="8"/>
  <c r="L5281" i="8"/>
  <c r="L5282" i="8"/>
  <c r="L5283" i="8"/>
  <c r="L5284" i="8"/>
  <c r="L5285" i="8"/>
  <c r="L5286" i="8"/>
  <c r="L5287" i="8"/>
  <c r="L5288" i="8"/>
  <c r="L5289" i="8"/>
  <c r="L5290" i="8"/>
  <c r="L5291" i="8"/>
  <c r="L5292" i="8"/>
  <c r="L5293" i="8"/>
  <c r="L5294" i="8"/>
  <c r="L5295" i="8"/>
  <c r="L5296" i="8"/>
  <c r="L5297" i="8"/>
  <c r="L5298" i="8"/>
  <c r="L5299" i="8"/>
  <c r="L5300" i="8"/>
  <c r="L5301" i="8"/>
  <c r="L5302" i="8"/>
  <c r="L5303" i="8"/>
  <c r="L5304" i="8"/>
  <c r="L5305" i="8"/>
  <c r="L5306" i="8"/>
  <c r="L5307" i="8"/>
  <c r="L5308" i="8"/>
  <c r="L5309" i="8"/>
  <c r="L5310" i="8"/>
  <c r="L5311" i="8"/>
  <c r="L5312" i="8"/>
  <c r="L5313" i="8"/>
  <c r="L5314" i="8"/>
  <c r="L5315" i="8"/>
  <c r="L5316" i="8"/>
  <c r="L5317" i="8"/>
  <c r="L5318" i="8"/>
  <c r="L5319" i="8"/>
  <c r="L5320" i="8"/>
  <c r="L5321" i="8"/>
  <c r="L5322" i="8"/>
  <c r="L5323" i="8"/>
  <c r="L5324" i="8"/>
  <c r="L5325" i="8"/>
  <c r="L5326" i="8"/>
  <c r="L5327" i="8"/>
  <c r="L5328" i="8"/>
  <c r="L5329" i="8"/>
  <c r="L5330" i="8"/>
  <c r="L5331" i="8"/>
  <c r="L5332" i="8"/>
  <c r="L5333" i="8"/>
  <c r="L5334" i="8"/>
  <c r="L5335" i="8"/>
  <c r="L5336" i="8"/>
  <c r="L5337" i="8"/>
  <c r="L5338" i="8"/>
  <c r="L5339" i="8"/>
  <c r="L5340" i="8"/>
  <c r="L5341" i="8"/>
  <c r="L5342" i="8"/>
  <c r="L5343" i="8"/>
  <c r="L5344" i="8"/>
  <c r="L5345" i="8"/>
  <c r="L5346" i="8"/>
  <c r="L5347" i="8"/>
  <c r="L5348" i="8"/>
  <c r="L5349" i="8"/>
  <c r="L5350" i="8"/>
  <c r="L5351" i="8"/>
  <c r="L5352" i="8"/>
  <c r="L5353" i="8"/>
  <c r="L5354" i="8"/>
  <c r="L5355" i="8"/>
  <c r="L5356" i="8"/>
  <c r="L5357" i="8"/>
  <c r="L5358" i="8"/>
  <c r="L5359" i="8"/>
  <c r="L5360" i="8"/>
  <c r="L5361" i="8"/>
  <c r="L5362" i="8"/>
  <c r="L5363" i="8"/>
  <c r="L5364" i="8"/>
  <c r="L5365" i="8"/>
  <c r="L5366" i="8"/>
  <c r="L5367" i="8"/>
  <c r="L5368" i="8"/>
  <c r="L5369" i="8"/>
  <c r="L5370" i="8"/>
  <c r="L5371" i="8"/>
  <c r="L5372" i="8"/>
  <c r="L5373" i="8"/>
  <c r="L5374" i="8"/>
  <c r="L5375" i="8"/>
  <c r="L5376" i="8"/>
  <c r="L5377" i="8"/>
  <c r="L5378" i="8"/>
  <c r="L5379" i="8"/>
  <c r="L5380" i="8"/>
  <c r="L5381" i="8"/>
  <c r="L5382" i="8"/>
  <c r="L5383" i="8"/>
  <c r="L5384" i="8"/>
  <c r="L5385" i="8"/>
  <c r="L5386" i="8"/>
  <c r="L5387" i="8"/>
  <c r="L5388" i="8"/>
  <c r="L5389" i="8"/>
  <c r="L5390" i="8"/>
  <c r="L5391" i="8"/>
  <c r="L5392" i="8"/>
  <c r="L5393" i="8"/>
  <c r="L5394" i="8"/>
  <c r="L5395" i="8"/>
  <c r="L5396" i="8"/>
  <c r="L5397" i="8"/>
  <c r="L5398" i="8"/>
  <c r="L5399" i="8"/>
  <c r="L5400" i="8"/>
  <c r="L5401" i="8"/>
  <c r="L5402" i="8"/>
  <c r="L5403" i="8"/>
  <c r="L5404" i="8"/>
  <c r="L5405" i="8"/>
  <c r="L5406" i="8"/>
  <c r="L5407" i="8"/>
  <c r="L5408" i="8"/>
  <c r="L5409" i="8"/>
  <c r="L5410" i="8"/>
  <c r="L5411" i="8"/>
  <c r="L5412" i="8"/>
  <c r="L5413" i="8"/>
  <c r="L5414" i="8"/>
  <c r="L5415" i="8"/>
  <c r="L5416" i="8"/>
  <c r="L5417" i="8"/>
  <c r="L5418" i="8"/>
  <c r="L5419" i="8"/>
  <c r="L5420" i="8"/>
  <c r="L5421" i="8"/>
  <c r="L5422" i="8"/>
  <c r="L5423" i="8"/>
  <c r="L5424" i="8"/>
  <c r="L5425" i="8"/>
  <c r="L5426" i="8"/>
  <c r="L5427" i="8"/>
  <c r="L5428" i="8"/>
  <c r="L5429" i="8"/>
  <c r="L5430" i="8"/>
  <c r="L5431" i="8"/>
  <c r="L5432" i="8"/>
  <c r="L5433" i="8"/>
  <c r="L5434" i="8"/>
  <c r="L5435" i="8"/>
  <c r="L5436" i="8"/>
  <c r="L5437" i="8"/>
  <c r="L5438" i="8"/>
  <c r="L5439" i="8"/>
  <c r="L5440" i="8"/>
  <c r="L5441" i="8"/>
  <c r="L5442" i="8"/>
  <c r="L5443" i="8"/>
  <c r="L5444" i="8"/>
  <c r="L5445" i="8"/>
  <c r="L5446" i="8"/>
  <c r="L5447" i="8"/>
  <c r="L5448" i="8"/>
  <c r="L5449" i="8"/>
  <c r="L5450" i="8"/>
  <c r="L5451" i="8"/>
  <c r="L5452" i="8"/>
  <c r="L5453" i="8"/>
  <c r="L5454" i="8"/>
  <c r="L5455" i="8"/>
  <c r="L5456" i="8"/>
  <c r="L5457" i="8"/>
  <c r="L5458" i="8"/>
  <c r="L5459" i="8"/>
  <c r="L5460" i="8"/>
  <c r="L5461" i="8"/>
  <c r="L5462" i="8"/>
  <c r="L5463" i="8"/>
  <c r="L5464" i="8"/>
  <c r="L5465" i="8"/>
  <c r="L5466" i="8"/>
  <c r="L5467" i="8"/>
  <c r="L5468" i="8"/>
  <c r="L5469" i="8"/>
  <c r="L5470" i="8"/>
  <c r="L5471" i="8"/>
  <c r="L5472" i="8"/>
  <c r="L5473" i="8"/>
  <c r="L5474" i="8"/>
  <c r="L5475" i="8"/>
  <c r="L5476" i="8"/>
  <c r="L5477" i="8"/>
  <c r="L5478" i="8"/>
  <c r="L5479" i="8"/>
  <c r="L5480" i="8"/>
  <c r="L5481" i="8"/>
  <c r="L5482" i="8"/>
  <c r="L5483" i="8"/>
  <c r="L5484" i="8"/>
  <c r="L5485" i="8"/>
  <c r="L5486" i="8"/>
  <c r="L5487" i="8"/>
  <c r="L5488" i="8"/>
  <c r="L5489" i="8"/>
  <c r="L5490" i="8"/>
  <c r="L5491" i="8"/>
  <c r="L5492" i="8"/>
  <c r="L5493" i="8"/>
  <c r="L5494" i="8"/>
  <c r="L5495" i="8"/>
  <c r="L5496" i="8"/>
  <c r="L5497" i="8"/>
  <c r="L5498" i="8"/>
  <c r="L5499" i="8"/>
  <c r="L5500" i="8"/>
  <c r="L5501" i="8"/>
  <c r="L5502" i="8"/>
  <c r="L5503" i="8"/>
  <c r="L5504" i="8"/>
  <c r="L5505" i="8"/>
  <c r="L5506" i="8"/>
  <c r="L5507" i="8"/>
  <c r="L5508" i="8"/>
  <c r="L5509" i="8"/>
  <c r="L5510" i="8"/>
  <c r="L5511" i="8"/>
  <c r="L5512" i="8"/>
  <c r="L5513" i="8"/>
  <c r="L5514" i="8"/>
  <c r="L5515" i="8"/>
  <c r="L5516" i="8"/>
  <c r="L5517" i="8"/>
  <c r="L5518" i="8"/>
  <c r="L5519" i="8"/>
  <c r="L5520" i="8"/>
  <c r="L5521" i="8"/>
  <c r="L5522" i="8"/>
  <c r="L5523" i="8"/>
  <c r="L5524" i="8"/>
  <c r="L5525" i="8"/>
  <c r="L5526" i="8"/>
  <c r="L5527" i="8"/>
  <c r="L5528" i="8"/>
  <c r="L5529" i="8"/>
  <c r="L5530" i="8"/>
  <c r="L5531" i="8"/>
  <c r="L5532" i="8"/>
  <c r="L5533" i="8"/>
  <c r="L5534" i="8"/>
  <c r="L5535" i="8"/>
  <c r="L5536" i="8"/>
  <c r="L5537" i="8"/>
  <c r="L5538" i="8"/>
  <c r="L5539" i="8"/>
  <c r="L5540" i="8"/>
  <c r="L5541" i="8"/>
  <c r="L5542" i="8"/>
  <c r="L5543" i="8"/>
  <c r="L5544" i="8"/>
  <c r="L5545" i="8"/>
  <c r="L5546" i="8"/>
  <c r="L5547" i="8"/>
  <c r="L5548" i="8"/>
  <c r="L5549" i="8"/>
  <c r="L5550" i="8"/>
  <c r="L5551" i="8"/>
  <c r="L5552" i="8"/>
  <c r="L5553" i="8"/>
  <c r="L5554" i="8"/>
  <c r="L5555" i="8"/>
  <c r="L5556" i="8"/>
  <c r="L5557" i="8"/>
  <c r="L5558" i="8"/>
  <c r="L5559" i="8"/>
  <c r="L5560" i="8"/>
  <c r="L5561" i="8"/>
  <c r="L5562" i="8"/>
  <c r="L5563" i="8"/>
  <c r="L5564" i="8"/>
  <c r="L5565" i="8"/>
  <c r="L5566" i="8"/>
  <c r="L5567" i="8"/>
  <c r="L5568" i="8"/>
  <c r="L5569" i="8"/>
  <c r="L5570" i="8"/>
  <c r="L5571" i="8"/>
  <c r="L5572" i="8"/>
  <c r="L5573" i="8"/>
  <c r="L5574" i="8"/>
  <c r="L5575" i="8"/>
  <c r="L5576" i="8"/>
  <c r="L5577" i="8"/>
  <c r="L5578" i="8"/>
  <c r="L5579" i="8"/>
  <c r="L5580" i="8"/>
  <c r="L5581" i="8"/>
  <c r="L5582" i="8"/>
  <c r="L5583" i="8"/>
  <c r="L5584" i="8"/>
  <c r="L5585" i="8"/>
  <c r="L5586" i="8"/>
  <c r="L5587" i="8"/>
  <c r="L5588" i="8"/>
  <c r="L5589" i="8"/>
  <c r="L5590" i="8"/>
  <c r="L5591" i="8"/>
  <c r="L5592" i="8"/>
  <c r="L5593" i="8"/>
  <c r="L5594" i="8"/>
  <c r="L5595" i="8"/>
  <c r="L5596" i="8"/>
  <c r="L5597" i="8"/>
  <c r="L5598" i="8"/>
  <c r="L5599" i="8"/>
  <c r="L5600" i="8"/>
  <c r="L5601" i="8"/>
  <c r="L5602" i="8"/>
  <c r="L5603" i="8"/>
  <c r="L5604" i="8"/>
  <c r="L5605" i="8"/>
  <c r="L5606" i="8"/>
  <c r="L5607" i="8"/>
  <c r="L5608" i="8"/>
  <c r="L5609" i="8"/>
  <c r="L5610" i="8"/>
  <c r="L5611" i="8"/>
  <c r="L5612" i="8"/>
  <c r="L5613" i="8"/>
  <c r="L5614" i="8"/>
  <c r="L5615" i="8"/>
  <c r="L5616" i="8"/>
  <c r="L5617" i="8"/>
  <c r="L5618" i="8"/>
  <c r="L5619" i="8"/>
  <c r="L5620" i="8"/>
  <c r="L5621" i="8"/>
  <c r="L5622" i="8"/>
  <c r="L5623" i="8"/>
  <c r="L5624" i="8"/>
  <c r="L5625" i="8"/>
  <c r="L5626" i="8"/>
  <c r="L5627" i="8"/>
  <c r="L5628" i="8"/>
  <c r="L5629" i="8"/>
  <c r="L5630" i="8"/>
  <c r="L5631" i="8"/>
  <c r="L5632" i="8"/>
  <c r="L5633" i="8"/>
  <c r="L5634" i="8"/>
  <c r="L5635" i="8"/>
  <c r="L5636" i="8"/>
  <c r="L5637" i="8"/>
  <c r="L5638" i="8"/>
  <c r="L5639" i="8"/>
  <c r="L5640" i="8"/>
  <c r="L5641" i="8"/>
  <c r="L5642" i="8"/>
  <c r="L5643" i="8"/>
  <c r="L5644" i="8"/>
  <c r="L5645" i="8"/>
  <c r="L5646" i="8"/>
  <c r="L5647" i="8"/>
  <c r="L5648" i="8"/>
  <c r="L5649" i="8"/>
  <c r="L5650" i="8"/>
  <c r="L5651" i="8"/>
  <c r="L5652" i="8"/>
  <c r="L5653" i="8"/>
  <c r="L5654" i="8"/>
  <c r="L5655" i="8"/>
  <c r="L5656" i="8"/>
  <c r="L5657" i="8"/>
  <c r="L5658" i="8"/>
  <c r="L5659" i="8"/>
  <c r="L5660" i="8"/>
  <c r="L5661" i="8"/>
  <c r="L5662" i="8"/>
  <c r="L5663" i="8"/>
  <c r="L5664" i="8"/>
  <c r="L5665" i="8"/>
  <c r="L5666" i="8"/>
  <c r="L5667" i="8"/>
  <c r="L5668" i="8"/>
  <c r="L5669" i="8"/>
  <c r="L5670" i="8"/>
  <c r="L5671" i="8"/>
  <c r="L5672" i="8"/>
  <c r="L5673" i="8"/>
  <c r="L5674" i="8"/>
  <c r="L5675" i="8"/>
  <c r="L5676" i="8"/>
  <c r="L5677" i="8"/>
  <c r="L5678" i="8"/>
  <c r="L5679" i="8"/>
  <c r="L5680" i="8"/>
  <c r="L5681" i="8"/>
  <c r="L5682" i="8"/>
  <c r="L5683" i="8"/>
  <c r="L5684" i="8"/>
  <c r="L5685" i="8"/>
  <c r="L5686" i="8"/>
  <c r="L5687" i="8"/>
  <c r="L5688" i="8"/>
  <c r="L5689" i="8"/>
  <c r="L5690" i="8"/>
  <c r="L5691" i="8"/>
  <c r="L5692" i="8"/>
  <c r="L5693" i="8"/>
  <c r="L5694" i="8"/>
  <c r="L5695" i="8"/>
  <c r="L5696" i="8"/>
  <c r="L5697" i="8"/>
  <c r="L5698" i="8"/>
  <c r="L5699" i="8"/>
  <c r="L5700" i="8"/>
  <c r="L5701" i="8"/>
  <c r="L5702" i="8"/>
  <c r="L5703" i="8"/>
  <c r="L5704" i="8"/>
  <c r="L5705" i="8"/>
  <c r="L5706" i="8"/>
  <c r="L5707" i="8"/>
  <c r="L5708" i="8"/>
  <c r="L5709" i="8"/>
  <c r="L5710" i="8"/>
  <c r="L5711" i="8"/>
  <c r="L5712" i="8"/>
  <c r="L5713" i="8"/>
  <c r="L5714" i="8"/>
  <c r="L5715" i="8"/>
  <c r="L5716" i="8"/>
  <c r="L5717" i="8"/>
  <c r="L5718" i="8"/>
  <c r="L5719" i="8"/>
  <c r="L5720" i="8"/>
  <c r="L5721" i="8"/>
  <c r="L5722" i="8"/>
  <c r="L5723" i="8"/>
  <c r="L5724" i="8"/>
  <c r="L5725" i="8"/>
  <c r="L5726" i="8"/>
  <c r="L5727" i="8"/>
  <c r="L5728" i="8"/>
  <c r="L5729" i="8"/>
  <c r="L5730" i="8"/>
  <c r="L5731" i="8"/>
  <c r="L5732" i="8"/>
  <c r="L5733" i="8"/>
  <c r="L5734" i="8"/>
  <c r="L5735" i="8"/>
  <c r="L5736" i="8"/>
  <c r="L5737" i="8"/>
  <c r="L5738" i="8"/>
  <c r="L5739" i="8"/>
  <c r="L5740" i="8"/>
  <c r="L5741" i="8"/>
  <c r="L5742" i="8"/>
  <c r="L5743" i="8"/>
  <c r="L5744" i="8"/>
  <c r="L5745" i="8"/>
  <c r="L5746" i="8"/>
  <c r="L5747" i="8"/>
  <c r="L5748" i="8"/>
  <c r="L5749" i="8"/>
  <c r="L5750" i="8"/>
  <c r="L5751" i="8"/>
  <c r="L5752" i="8"/>
  <c r="L5753" i="8"/>
  <c r="L5754" i="8"/>
  <c r="L5755" i="8"/>
  <c r="L5756" i="8"/>
  <c r="L5757" i="8"/>
  <c r="L5758" i="8"/>
  <c r="L5759" i="8"/>
  <c r="L5760" i="8"/>
  <c r="L5761" i="8"/>
  <c r="L5762" i="8"/>
  <c r="L5763" i="8"/>
  <c r="L5764" i="8"/>
  <c r="L5765" i="8"/>
  <c r="L5766" i="8"/>
  <c r="L5767" i="8"/>
  <c r="L5768" i="8"/>
  <c r="L5769" i="8"/>
  <c r="L5770" i="8"/>
  <c r="L5771" i="8"/>
  <c r="L5772" i="8"/>
  <c r="L5773" i="8"/>
  <c r="L5774" i="8"/>
  <c r="L5775" i="8"/>
  <c r="L5776" i="8"/>
  <c r="L5777" i="8"/>
  <c r="L5778" i="8"/>
  <c r="L5779" i="8"/>
  <c r="L5780" i="8"/>
  <c r="L5781" i="8"/>
  <c r="L5782" i="8"/>
  <c r="L5783" i="8"/>
  <c r="L5784" i="8"/>
  <c r="L5785" i="8"/>
  <c r="L5786" i="8"/>
  <c r="L5787" i="8"/>
  <c r="L5788" i="8"/>
  <c r="L5789" i="8"/>
  <c r="L5790" i="8"/>
  <c r="L5791" i="8"/>
  <c r="L5792" i="8"/>
  <c r="L5793" i="8"/>
  <c r="L5794" i="8"/>
  <c r="L5795" i="8"/>
  <c r="L5796" i="8"/>
  <c r="L5797" i="8"/>
  <c r="L5798" i="8"/>
  <c r="L5799" i="8"/>
  <c r="L5800" i="8"/>
  <c r="L5801" i="8"/>
  <c r="L5802" i="8"/>
  <c r="L5803" i="8"/>
  <c r="L5804" i="8"/>
  <c r="L5805" i="8"/>
  <c r="L5806" i="8"/>
  <c r="L5807" i="8"/>
  <c r="L5808" i="8"/>
  <c r="L5809" i="8"/>
  <c r="L5810" i="8"/>
  <c r="L5811" i="8"/>
  <c r="L5812" i="8"/>
  <c r="L5813" i="8"/>
  <c r="L5814" i="8"/>
  <c r="L5815" i="8"/>
  <c r="L5816" i="8"/>
  <c r="L5817" i="8"/>
  <c r="L5818" i="8"/>
  <c r="L5819" i="8"/>
  <c r="L5820" i="8"/>
  <c r="L5821" i="8"/>
  <c r="L5822" i="8"/>
  <c r="L5823" i="8"/>
  <c r="L5824" i="8"/>
  <c r="L5825" i="8"/>
  <c r="L5826" i="8"/>
  <c r="L5827" i="8"/>
  <c r="L5828" i="8"/>
  <c r="L5829" i="8"/>
  <c r="L5830" i="8"/>
  <c r="L5831" i="8"/>
  <c r="L5832" i="8"/>
  <c r="L5833" i="8"/>
  <c r="L5834" i="8"/>
  <c r="L5835" i="8"/>
  <c r="L5836" i="8"/>
  <c r="L5837" i="8"/>
  <c r="L5838" i="8"/>
  <c r="L5839" i="8"/>
  <c r="L5840" i="8"/>
  <c r="L5841" i="8"/>
  <c r="L5842" i="8"/>
  <c r="L5843" i="8"/>
  <c r="L5844" i="8"/>
  <c r="L5845" i="8"/>
  <c r="L5846" i="8"/>
  <c r="L5847" i="8"/>
  <c r="L5848" i="8"/>
  <c r="L5849" i="8"/>
  <c r="L5850" i="8"/>
  <c r="L5851" i="8"/>
  <c r="L5852" i="8"/>
  <c r="L5853" i="8"/>
  <c r="L5854" i="8"/>
  <c r="L5855" i="8"/>
  <c r="L5856" i="8"/>
  <c r="L5857" i="8"/>
  <c r="L5858" i="8"/>
  <c r="L5859" i="8"/>
  <c r="L5860" i="8"/>
  <c r="L5861" i="8"/>
  <c r="L5862" i="8"/>
  <c r="L5863" i="8"/>
  <c r="L5864" i="8"/>
  <c r="L5865" i="8"/>
  <c r="L5866" i="8"/>
  <c r="L5867" i="8"/>
  <c r="L5868" i="8"/>
  <c r="L5869" i="8"/>
  <c r="L5870" i="8"/>
  <c r="L5871" i="8"/>
  <c r="L5872" i="8"/>
  <c r="L5873" i="8"/>
  <c r="L5874" i="8"/>
  <c r="L5875" i="8"/>
  <c r="L5876" i="8"/>
  <c r="L5877" i="8"/>
  <c r="L5878" i="8"/>
  <c r="L5879" i="8"/>
  <c r="L5880" i="8"/>
  <c r="L5881" i="8"/>
  <c r="L5882" i="8"/>
  <c r="L5883" i="8"/>
  <c r="L5884" i="8"/>
  <c r="L5885" i="8"/>
  <c r="L5886" i="8"/>
  <c r="L5887" i="8"/>
  <c r="L5888" i="8"/>
  <c r="L5889" i="8"/>
  <c r="L5890" i="8"/>
  <c r="L5891" i="8"/>
  <c r="L5892" i="8"/>
  <c r="L5893" i="8"/>
  <c r="L5894" i="8"/>
  <c r="L5895" i="8"/>
  <c r="L5896" i="8"/>
  <c r="L5897" i="8"/>
  <c r="L5898" i="8"/>
  <c r="L5899" i="8"/>
  <c r="L5900" i="8"/>
  <c r="L5901" i="8"/>
  <c r="L5902" i="8"/>
  <c r="L5903" i="8"/>
  <c r="L5904" i="8"/>
  <c r="L5905" i="8"/>
  <c r="L5906" i="8"/>
  <c r="L5907" i="8"/>
  <c r="L5908" i="8"/>
  <c r="L5909" i="8"/>
  <c r="L5910" i="8"/>
  <c r="L5911" i="8"/>
  <c r="L5912" i="8"/>
  <c r="L5913" i="8"/>
  <c r="L5914" i="8"/>
  <c r="L5915" i="8"/>
  <c r="L5916" i="8"/>
  <c r="L5917" i="8"/>
  <c r="L5918" i="8"/>
  <c r="L5919" i="8"/>
  <c r="L5920" i="8"/>
  <c r="L5921" i="8"/>
  <c r="L5922" i="8"/>
  <c r="L5923" i="8"/>
  <c r="L5924" i="8"/>
  <c r="L5925" i="8"/>
  <c r="L5926" i="8"/>
  <c r="L5927" i="8"/>
  <c r="L5928" i="8"/>
  <c r="L5929" i="8"/>
  <c r="L5930" i="8"/>
  <c r="L5931" i="8"/>
  <c r="L5932" i="8"/>
  <c r="L5933" i="8"/>
  <c r="L5934" i="8"/>
  <c r="L5935" i="8"/>
  <c r="L5936" i="8"/>
  <c r="L5937" i="8"/>
  <c r="L5938" i="8"/>
  <c r="L5939" i="8"/>
  <c r="L5940" i="8"/>
  <c r="L5941" i="8"/>
  <c r="L5942" i="8"/>
  <c r="L5943" i="8"/>
  <c r="L5944" i="8"/>
  <c r="L5945" i="8"/>
  <c r="L5946" i="8"/>
  <c r="L5947" i="8"/>
  <c r="L5948" i="8"/>
  <c r="L5949" i="8"/>
  <c r="L5950" i="8"/>
  <c r="L5951" i="8"/>
  <c r="L5952" i="8"/>
  <c r="L5953" i="8"/>
  <c r="L5954" i="8"/>
  <c r="L5955" i="8"/>
  <c r="L5956" i="8"/>
  <c r="L5957" i="8"/>
  <c r="L5958" i="8"/>
  <c r="L5959" i="8"/>
  <c r="L5960" i="8"/>
  <c r="L5961" i="8"/>
  <c r="L5962" i="8"/>
  <c r="L5963" i="8"/>
  <c r="L5964" i="8"/>
  <c r="L5965" i="8"/>
  <c r="L5966" i="8"/>
  <c r="L5967" i="8"/>
  <c r="L5968" i="8"/>
  <c r="L5969" i="8"/>
  <c r="L5970" i="8"/>
  <c r="L5971" i="8"/>
  <c r="L5972" i="8"/>
  <c r="L5973" i="8"/>
  <c r="L5974" i="8"/>
  <c r="L5975" i="8"/>
  <c r="L5976" i="8"/>
  <c r="L5977" i="8"/>
  <c r="L5978" i="8"/>
  <c r="L5979" i="8"/>
  <c r="L5980" i="8"/>
  <c r="L5981" i="8"/>
  <c r="L5982" i="8"/>
  <c r="L5983" i="8"/>
  <c r="L5984" i="8"/>
  <c r="L5985" i="8"/>
  <c r="L5986" i="8"/>
  <c r="L5987" i="8"/>
  <c r="L5988" i="8"/>
  <c r="L5989" i="8"/>
  <c r="L5990" i="8"/>
  <c r="L5991" i="8"/>
  <c r="L5992" i="8"/>
  <c r="L5993" i="8"/>
  <c r="L5994" i="8"/>
  <c r="L5995" i="8"/>
  <c r="L5996" i="8"/>
  <c r="L5997" i="8"/>
  <c r="L5998" i="8"/>
  <c r="L5999" i="8"/>
  <c r="L6000" i="8"/>
  <c r="L6001" i="8"/>
  <c r="L6002" i="8"/>
  <c r="L6003" i="8"/>
  <c r="L6004" i="8"/>
  <c r="L6005" i="8"/>
  <c r="L6006" i="8"/>
  <c r="L6007" i="8"/>
  <c r="L6008" i="8"/>
  <c r="L6009" i="8"/>
  <c r="L6010" i="8"/>
  <c r="L6011" i="8"/>
  <c r="L6012" i="8"/>
  <c r="L6013" i="8"/>
  <c r="L6014" i="8"/>
  <c r="L6015" i="8"/>
  <c r="L6016" i="8"/>
  <c r="L6017" i="8"/>
  <c r="L6018" i="8"/>
  <c r="L6019" i="8"/>
  <c r="L6020" i="8"/>
  <c r="L6021" i="8"/>
  <c r="L6022" i="8"/>
  <c r="L6023" i="8"/>
  <c r="L6024" i="8"/>
  <c r="L6025" i="8"/>
  <c r="L6026" i="8"/>
  <c r="L6027" i="8"/>
  <c r="L6028" i="8"/>
  <c r="L6029" i="8"/>
  <c r="L6030" i="8"/>
  <c r="L6031" i="8"/>
  <c r="L6032" i="8"/>
  <c r="L6033" i="8"/>
  <c r="L6034" i="8"/>
  <c r="L6035" i="8"/>
  <c r="L6036" i="8"/>
  <c r="L6037" i="8"/>
  <c r="L6038" i="8"/>
  <c r="L6039" i="8"/>
  <c r="L6040" i="8"/>
  <c r="L6041" i="8"/>
  <c r="L6042" i="8"/>
  <c r="L6043" i="8"/>
  <c r="L6044" i="8"/>
  <c r="L6045" i="8"/>
  <c r="L6046" i="8"/>
  <c r="L6047" i="8"/>
  <c r="L6048" i="8"/>
  <c r="L6049" i="8"/>
  <c r="L6050" i="8"/>
  <c r="L6051" i="8"/>
  <c r="L6052" i="8"/>
  <c r="L6053" i="8"/>
  <c r="L6054" i="8"/>
  <c r="L6055" i="8"/>
  <c r="L6056" i="8"/>
  <c r="L6057" i="8"/>
  <c r="L6058" i="8"/>
  <c r="L6059" i="8"/>
  <c r="L6060" i="8"/>
  <c r="L6061" i="8"/>
  <c r="L6062" i="8"/>
  <c r="L6063" i="8"/>
  <c r="L6064" i="8"/>
  <c r="L6065" i="8"/>
  <c r="L6066" i="8"/>
  <c r="L6067" i="8"/>
  <c r="L6068" i="8"/>
  <c r="L6069" i="8"/>
  <c r="L6070" i="8"/>
  <c r="L6071" i="8"/>
  <c r="L6072" i="8"/>
  <c r="L6073" i="8"/>
  <c r="L6074" i="8"/>
  <c r="L6075" i="8"/>
  <c r="L6076" i="8"/>
  <c r="L6077" i="8"/>
  <c r="L6078" i="8"/>
  <c r="L6079" i="8"/>
  <c r="L6080" i="8"/>
  <c r="L6081" i="8"/>
  <c r="L6082" i="8"/>
  <c r="L6083" i="8"/>
  <c r="L6084" i="8"/>
  <c r="L6085" i="8"/>
  <c r="L6086" i="8"/>
  <c r="L6087" i="8"/>
  <c r="L6088" i="8"/>
  <c r="L6089" i="8"/>
  <c r="L6090" i="8"/>
  <c r="L6091" i="8"/>
  <c r="L6092" i="8"/>
  <c r="L6093" i="8"/>
  <c r="L6094" i="8"/>
  <c r="L6095" i="8"/>
  <c r="L6096" i="8"/>
  <c r="L6097" i="8"/>
  <c r="L6098" i="8"/>
  <c r="L6099" i="8"/>
  <c r="L6100" i="8"/>
  <c r="L6101" i="8"/>
  <c r="L6102" i="8"/>
  <c r="L6103" i="8"/>
  <c r="L6104" i="8"/>
  <c r="L6105" i="8"/>
  <c r="L6106" i="8"/>
  <c r="L6107" i="8"/>
  <c r="L6108" i="8"/>
  <c r="L6109" i="8"/>
  <c r="L6110" i="8"/>
  <c r="L6111" i="8"/>
  <c r="L6112" i="8"/>
  <c r="L6113" i="8"/>
  <c r="L6114" i="8"/>
  <c r="L6115" i="8"/>
  <c r="L6116" i="8"/>
  <c r="L6117" i="8"/>
  <c r="L6118" i="8"/>
  <c r="L6119" i="8"/>
  <c r="L6120" i="8"/>
  <c r="L6121" i="8"/>
  <c r="L6122" i="8"/>
  <c r="L6123" i="8"/>
  <c r="L6124" i="8"/>
  <c r="L6125" i="8"/>
  <c r="L6126" i="8"/>
  <c r="L6127" i="8"/>
  <c r="L6128" i="8"/>
  <c r="L6129" i="8"/>
  <c r="L6130" i="8"/>
  <c r="L6131" i="8"/>
  <c r="L6132" i="8"/>
  <c r="L6133" i="8"/>
  <c r="L6134" i="8"/>
  <c r="L6135" i="8"/>
  <c r="L6136" i="8"/>
  <c r="L6137" i="8"/>
  <c r="L6138" i="8"/>
  <c r="L6139" i="8"/>
  <c r="L6140" i="8"/>
  <c r="L6141" i="8"/>
  <c r="L6142" i="8"/>
  <c r="L6143" i="8"/>
  <c r="L6144" i="8"/>
  <c r="L6145" i="8"/>
  <c r="L6146" i="8"/>
  <c r="L6147" i="8"/>
  <c r="L6148" i="8"/>
  <c r="L6149" i="8"/>
  <c r="L6150" i="8"/>
  <c r="L6151" i="8"/>
  <c r="L6152" i="8"/>
  <c r="L6153" i="8"/>
  <c r="L6154" i="8"/>
  <c r="L6155" i="8"/>
  <c r="L6156" i="8"/>
  <c r="L6157" i="8"/>
  <c r="L6158" i="8"/>
  <c r="L6159" i="8"/>
  <c r="L6160" i="8"/>
  <c r="L6161" i="8"/>
  <c r="L6162" i="8"/>
  <c r="L6163" i="8"/>
  <c r="L6164" i="8"/>
  <c r="L6165" i="8"/>
  <c r="L6166" i="8"/>
  <c r="L6167" i="8"/>
  <c r="L6168" i="8"/>
  <c r="L6169" i="8"/>
  <c r="L6170" i="8"/>
  <c r="L6171" i="8"/>
  <c r="L6172" i="8"/>
  <c r="L6173" i="8"/>
  <c r="L6174" i="8"/>
  <c r="L6175" i="8"/>
  <c r="L6176" i="8"/>
  <c r="L6177" i="8"/>
  <c r="L6178" i="8"/>
  <c r="L6179" i="8"/>
  <c r="L6180" i="8"/>
  <c r="L6181" i="8"/>
  <c r="L6182" i="8"/>
  <c r="L6183" i="8"/>
  <c r="L6184" i="8"/>
  <c r="L6185" i="8"/>
  <c r="L6186" i="8"/>
  <c r="L6187" i="8"/>
  <c r="L6188" i="8"/>
  <c r="L6189" i="8"/>
  <c r="L6190" i="8"/>
  <c r="L6191" i="8"/>
  <c r="L6192" i="8"/>
  <c r="L6193" i="8"/>
  <c r="L6194" i="8"/>
  <c r="L6195" i="8"/>
  <c r="L6196" i="8"/>
  <c r="L6197" i="8"/>
  <c r="L6198" i="8"/>
  <c r="L6199" i="8"/>
  <c r="L6200" i="8"/>
  <c r="L6201" i="8"/>
  <c r="L6202" i="8"/>
  <c r="L6203" i="8"/>
  <c r="L6204" i="8"/>
  <c r="L6205" i="8"/>
  <c r="L6206" i="8"/>
  <c r="L6207" i="8"/>
  <c r="L6208" i="8"/>
  <c r="L6209" i="8"/>
  <c r="L6210" i="8"/>
  <c r="L6211" i="8"/>
  <c r="L6212" i="8"/>
  <c r="L6213" i="8"/>
  <c r="L6214" i="8"/>
  <c r="L6215" i="8"/>
  <c r="L6216" i="8"/>
  <c r="L6217" i="8"/>
  <c r="L6218" i="8"/>
  <c r="L6219" i="8"/>
  <c r="L6220" i="8"/>
  <c r="L6221" i="8"/>
  <c r="L6222" i="8"/>
  <c r="L6223" i="8"/>
  <c r="L6224" i="8"/>
  <c r="L6225" i="8"/>
  <c r="L6226" i="8"/>
  <c r="L6227" i="8"/>
  <c r="L6228" i="8"/>
  <c r="L6229" i="8"/>
  <c r="L6230" i="8"/>
  <c r="L6231" i="8"/>
  <c r="L6232" i="8"/>
  <c r="L6233" i="8"/>
  <c r="L6234" i="8"/>
  <c r="L6235" i="8"/>
  <c r="L6236" i="8"/>
  <c r="L6237" i="8"/>
  <c r="L6238" i="8"/>
  <c r="L6239" i="8"/>
  <c r="L6240" i="8"/>
  <c r="L6241" i="8"/>
  <c r="L6242" i="8"/>
  <c r="L6243" i="8"/>
  <c r="L6244" i="8"/>
  <c r="L6245" i="8"/>
  <c r="L6246" i="8"/>
  <c r="L6247" i="8"/>
  <c r="L6248" i="8"/>
  <c r="L6249" i="8"/>
  <c r="L6250" i="8"/>
  <c r="L6251" i="8"/>
  <c r="L6252" i="8"/>
  <c r="L6253" i="8"/>
  <c r="L6254" i="8"/>
  <c r="L6255" i="8"/>
  <c r="L6256" i="8"/>
  <c r="L6257" i="8"/>
  <c r="L6258" i="8"/>
  <c r="L6259" i="8"/>
  <c r="L6260" i="8"/>
  <c r="L6261" i="8"/>
  <c r="L6262" i="8"/>
  <c r="L6263" i="8"/>
  <c r="L6264" i="8"/>
  <c r="L6265" i="8"/>
  <c r="L6266" i="8"/>
  <c r="L6267" i="8"/>
  <c r="L6268" i="8"/>
  <c r="L6269" i="8"/>
  <c r="L6270" i="8"/>
  <c r="L6271" i="8"/>
  <c r="L6272" i="8"/>
  <c r="L6273" i="8"/>
  <c r="L6274" i="8"/>
  <c r="L6275" i="8"/>
  <c r="L6276" i="8"/>
  <c r="L6277" i="8"/>
  <c r="L6278" i="8"/>
  <c r="L6279" i="8"/>
  <c r="L6280" i="8"/>
  <c r="L6281" i="8"/>
  <c r="L6282" i="8"/>
  <c r="L6283" i="8"/>
  <c r="L6284" i="8"/>
  <c r="L6285" i="8"/>
  <c r="L6286" i="8"/>
  <c r="L6287" i="8"/>
  <c r="L6288" i="8"/>
  <c r="L6289" i="8"/>
  <c r="L6290" i="8"/>
  <c r="L6291" i="8"/>
  <c r="L6292" i="8"/>
  <c r="L6293" i="8"/>
  <c r="L6294" i="8"/>
  <c r="L6295" i="8"/>
  <c r="L6296" i="8"/>
  <c r="L6297" i="8"/>
  <c r="L6298" i="8"/>
  <c r="L6299" i="8"/>
  <c r="L6300" i="8"/>
  <c r="L6301" i="8"/>
  <c r="L6302" i="8"/>
  <c r="L6303" i="8"/>
  <c r="L6304" i="8"/>
  <c r="L6305" i="8"/>
  <c r="L6306" i="8"/>
  <c r="L6307" i="8"/>
  <c r="L6308" i="8"/>
  <c r="L6309" i="8"/>
  <c r="L6310" i="8"/>
  <c r="L6311" i="8"/>
  <c r="L6312" i="8"/>
  <c r="L6313" i="8"/>
  <c r="L6314" i="8"/>
  <c r="L6315" i="8"/>
  <c r="L6316" i="8"/>
  <c r="L6317" i="8"/>
  <c r="L6318" i="8"/>
  <c r="L6319" i="8"/>
  <c r="L6320" i="8"/>
  <c r="L6321" i="8"/>
  <c r="L6322" i="8"/>
  <c r="L6323" i="8"/>
  <c r="L6324" i="8"/>
  <c r="L6325" i="8"/>
  <c r="L6326" i="8"/>
  <c r="L6327" i="8"/>
  <c r="L6328" i="8"/>
  <c r="L6329" i="8"/>
  <c r="L6330" i="8"/>
  <c r="L6331" i="8"/>
  <c r="L6332" i="8"/>
  <c r="L6333" i="8"/>
  <c r="L6334" i="8"/>
  <c r="L6335" i="8"/>
  <c r="L6336" i="8"/>
  <c r="L6337" i="8"/>
  <c r="L6338" i="8"/>
  <c r="L6339" i="8"/>
  <c r="L6340" i="8"/>
  <c r="L6341" i="8"/>
  <c r="L6342" i="8"/>
  <c r="L6343" i="8"/>
  <c r="L6344" i="8"/>
  <c r="L6345" i="8"/>
  <c r="L6346" i="8"/>
  <c r="L6347" i="8"/>
  <c r="L6348" i="8"/>
  <c r="L6349" i="8"/>
  <c r="L6350" i="8"/>
  <c r="L6351" i="8"/>
  <c r="L6352" i="8"/>
  <c r="L6353" i="8"/>
  <c r="L6354" i="8"/>
  <c r="L6355" i="8"/>
  <c r="L6356" i="8"/>
  <c r="L6357" i="8"/>
  <c r="L6358" i="8"/>
  <c r="L6359" i="8"/>
  <c r="L6360" i="8"/>
  <c r="L6361" i="8"/>
  <c r="L6362" i="8"/>
  <c r="L6363" i="8"/>
  <c r="L6364" i="8"/>
  <c r="L6365" i="8"/>
  <c r="L6366" i="8"/>
  <c r="L6367" i="8"/>
  <c r="L6368" i="8"/>
  <c r="L6369" i="8"/>
  <c r="L6370" i="8"/>
  <c r="L6371" i="8"/>
  <c r="L6372" i="8"/>
  <c r="L6373" i="8"/>
  <c r="L6374" i="8"/>
  <c r="L6375" i="8"/>
  <c r="L6376" i="8"/>
  <c r="L6377" i="8"/>
  <c r="L6378" i="8"/>
  <c r="L6379" i="8"/>
  <c r="L6380" i="8"/>
  <c r="L6381" i="8"/>
  <c r="L6382" i="8"/>
  <c r="L6383" i="8"/>
  <c r="L6384" i="8"/>
  <c r="L6385" i="8"/>
  <c r="L6386" i="8"/>
  <c r="L6387" i="8"/>
  <c r="L6388" i="8"/>
  <c r="L6389" i="8"/>
  <c r="L6390" i="8"/>
  <c r="L6391" i="8"/>
  <c r="L6392" i="8"/>
  <c r="L6393" i="8"/>
  <c r="L6394" i="8"/>
  <c r="L6395" i="8"/>
  <c r="L6396" i="8"/>
  <c r="L6397" i="8"/>
  <c r="L6398" i="8"/>
  <c r="L6399" i="8"/>
  <c r="L6400" i="8"/>
  <c r="L6401" i="8"/>
  <c r="L6402" i="8"/>
  <c r="L6403" i="8"/>
  <c r="L6404" i="8"/>
  <c r="L6405" i="8"/>
  <c r="L6406" i="8"/>
  <c r="L6407" i="8"/>
  <c r="L6408" i="8"/>
  <c r="L6409" i="8"/>
  <c r="L6410" i="8"/>
  <c r="L6411" i="8"/>
  <c r="L6412" i="8"/>
  <c r="L6413" i="8"/>
  <c r="L6414" i="8"/>
  <c r="L6415" i="8"/>
  <c r="L6416" i="8"/>
  <c r="L6417" i="8"/>
  <c r="L6418" i="8"/>
  <c r="L6419" i="8"/>
  <c r="L6420" i="8"/>
  <c r="L6421" i="8"/>
  <c r="L6422" i="8"/>
  <c r="L6423" i="8"/>
  <c r="L6424" i="8"/>
  <c r="L6425" i="8"/>
  <c r="L6426" i="8"/>
  <c r="L6427" i="8"/>
  <c r="L6428" i="8"/>
  <c r="L6429" i="8"/>
  <c r="L6430" i="8"/>
  <c r="L6431" i="8"/>
  <c r="L6432" i="8"/>
  <c r="L6433" i="8"/>
  <c r="L6434" i="8"/>
  <c r="L6435" i="8"/>
  <c r="L6436" i="8"/>
  <c r="L6437" i="8"/>
  <c r="L6438" i="8"/>
  <c r="L6439" i="8"/>
  <c r="L6440" i="8"/>
  <c r="L6441" i="8"/>
  <c r="L6442" i="8"/>
  <c r="L6443" i="8"/>
  <c r="L6444" i="8"/>
  <c r="L6445" i="8"/>
  <c r="L6446" i="8"/>
  <c r="L6447" i="8"/>
  <c r="L6448" i="8"/>
  <c r="L6449" i="8"/>
  <c r="L6450" i="8"/>
  <c r="L6451" i="8"/>
  <c r="L6452" i="8"/>
  <c r="L6453" i="8"/>
  <c r="L6454" i="8"/>
  <c r="L6455" i="8"/>
  <c r="L6456" i="8"/>
  <c r="L6457" i="8"/>
  <c r="L6458" i="8"/>
  <c r="L6459" i="8"/>
  <c r="L6460" i="8"/>
  <c r="L6461" i="8"/>
  <c r="L6462" i="8"/>
  <c r="L6463" i="8"/>
  <c r="L6464" i="8"/>
  <c r="L6465" i="8"/>
  <c r="L6466" i="8"/>
  <c r="L6467" i="8"/>
  <c r="L6468" i="8"/>
  <c r="L6469" i="8"/>
  <c r="L6470" i="8"/>
  <c r="L6471" i="8"/>
  <c r="L6472" i="8"/>
  <c r="L6473" i="8"/>
  <c r="L6474" i="8"/>
  <c r="L6475" i="8"/>
  <c r="L6476" i="8"/>
  <c r="L6477" i="8"/>
  <c r="L6478" i="8"/>
  <c r="L6479" i="8"/>
  <c r="L6480" i="8"/>
  <c r="L6481" i="8"/>
  <c r="L6482" i="8"/>
  <c r="L6483" i="8"/>
  <c r="L6484" i="8"/>
  <c r="L6485" i="8"/>
  <c r="L6486" i="8"/>
  <c r="L6487" i="8"/>
  <c r="L6488" i="8"/>
  <c r="L6489" i="8"/>
  <c r="L6490" i="8"/>
  <c r="L6491" i="8"/>
  <c r="L6492" i="8"/>
  <c r="L6493" i="8"/>
  <c r="L6494" i="8"/>
  <c r="L6495" i="8"/>
  <c r="L6496" i="8"/>
  <c r="L6497" i="8"/>
  <c r="L6498" i="8"/>
  <c r="L6499" i="8"/>
  <c r="L6500" i="8"/>
  <c r="L6501" i="8"/>
  <c r="L6502" i="8"/>
  <c r="L6503" i="8"/>
  <c r="L6504" i="8"/>
  <c r="L6505" i="8"/>
  <c r="L6506" i="8"/>
  <c r="L6507" i="8"/>
  <c r="L6508" i="8"/>
  <c r="L6509" i="8"/>
  <c r="L6510" i="8"/>
  <c r="L6511" i="8"/>
  <c r="L6512" i="8"/>
  <c r="L6513" i="8"/>
  <c r="L6514" i="8"/>
  <c r="L6515" i="8"/>
  <c r="L6516" i="8"/>
  <c r="L6517" i="8"/>
  <c r="L6518" i="8"/>
  <c r="L6519" i="8"/>
  <c r="L6520" i="8"/>
  <c r="L6521" i="8"/>
  <c r="L6522" i="8"/>
  <c r="L6523" i="8"/>
  <c r="L6524" i="8"/>
  <c r="L6525" i="8"/>
  <c r="L6526" i="8"/>
  <c r="L6527" i="8"/>
  <c r="L6528" i="8"/>
  <c r="L6529" i="8"/>
  <c r="L6530" i="8"/>
  <c r="L6531" i="8"/>
  <c r="L6532" i="8"/>
  <c r="L6533" i="8"/>
  <c r="L6534" i="8"/>
  <c r="L6535" i="8"/>
  <c r="L6536" i="8"/>
  <c r="L6537" i="8"/>
  <c r="L6538" i="8"/>
  <c r="L6539" i="8"/>
  <c r="L6540" i="8"/>
  <c r="L6541" i="8"/>
  <c r="L6542" i="8"/>
  <c r="L6543" i="8"/>
  <c r="L6544" i="8"/>
  <c r="L6545" i="8"/>
  <c r="L6546" i="8"/>
  <c r="L6547" i="8"/>
  <c r="L6548" i="8"/>
  <c r="L6549" i="8"/>
  <c r="L6550" i="8"/>
  <c r="L6551" i="8"/>
  <c r="L6552" i="8"/>
  <c r="L6553" i="8"/>
  <c r="L6554" i="8"/>
  <c r="L6555" i="8"/>
  <c r="L6556" i="8"/>
  <c r="L6557" i="8"/>
  <c r="L6558" i="8"/>
  <c r="L6559" i="8"/>
  <c r="L6560" i="8"/>
  <c r="L6561" i="8"/>
  <c r="L6562" i="8"/>
  <c r="L6563" i="8"/>
  <c r="L6564" i="8"/>
  <c r="L6565" i="8"/>
  <c r="L6566" i="8"/>
  <c r="L6567" i="8"/>
  <c r="L6568" i="8"/>
  <c r="L6569" i="8"/>
  <c r="L6570" i="8"/>
  <c r="L6571" i="8"/>
  <c r="L6572" i="8"/>
  <c r="L6573" i="8"/>
  <c r="L6574" i="8"/>
  <c r="L6575" i="8"/>
  <c r="L6576" i="8"/>
  <c r="L6577" i="8"/>
  <c r="L6578" i="8"/>
  <c r="L6579" i="8"/>
  <c r="L6580" i="8"/>
  <c r="L6581" i="8"/>
  <c r="L6582" i="8"/>
  <c r="L6583" i="8"/>
  <c r="L6584" i="8"/>
  <c r="L6585" i="8"/>
  <c r="L6586" i="8"/>
  <c r="L6587" i="8"/>
  <c r="L6588" i="8"/>
  <c r="L6589" i="8"/>
  <c r="L6590" i="8"/>
  <c r="L6591" i="8"/>
  <c r="L6592" i="8"/>
  <c r="L6593" i="8"/>
  <c r="L6594" i="8"/>
  <c r="L6595" i="8"/>
  <c r="L6596" i="8"/>
  <c r="L6597" i="8"/>
  <c r="L6598" i="8"/>
  <c r="L6599" i="8"/>
  <c r="L6600" i="8"/>
  <c r="L6601" i="8"/>
  <c r="L6602" i="8"/>
  <c r="L6603" i="8"/>
  <c r="L6604" i="8"/>
  <c r="L6605" i="8"/>
  <c r="L6606" i="8"/>
  <c r="L6607" i="8"/>
  <c r="L6608" i="8"/>
  <c r="L6609" i="8"/>
  <c r="L6610" i="8"/>
  <c r="L6611" i="8"/>
  <c r="L6612" i="8"/>
  <c r="L6613" i="8"/>
  <c r="L6614" i="8"/>
  <c r="L6615" i="8"/>
  <c r="L6616" i="8"/>
  <c r="L6617" i="8"/>
  <c r="L6618" i="8"/>
  <c r="L6619" i="8"/>
  <c r="L6620" i="8"/>
  <c r="L6621" i="8"/>
  <c r="L6622" i="8"/>
  <c r="L6623" i="8"/>
  <c r="L6624" i="8"/>
  <c r="L6625" i="8"/>
  <c r="L6626" i="8"/>
  <c r="L6627" i="8"/>
  <c r="L6628" i="8"/>
  <c r="L6629" i="8"/>
  <c r="L6630" i="8"/>
  <c r="L6631" i="8"/>
  <c r="L6632" i="8"/>
  <c r="L6633" i="8"/>
  <c r="L6634" i="8"/>
  <c r="L6635" i="8"/>
  <c r="L6636" i="8"/>
  <c r="L6637" i="8"/>
  <c r="L6638" i="8"/>
  <c r="L6639" i="8"/>
  <c r="L6640" i="8"/>
  <c r="L6641" i="8"/>
  <c r="L6642" i="8"/>
  <c r="L6643" i="8"/>
  <c r="L6644" i="8"/>
  <c r="L6645" i="8"/>
  <c r="L6646" i="8"/>
  <c r="L6647" i="8"/>
  <c r="L6648" i="8"/>
  <c r="L6649" i="8"/>
  <c r="L6650" i="8"/>
  <c r="L6651" i="8"/>
  <c r="L6652" i="8"/>
  <c r="L6653" i="8"/>
  <c r="L6654" i="8"/>
  <c r="L6655" i="8"/>
  <c r="L6656" i="8"/>
  <c r="L6657" i="8"/>
  <c r="L6658" i="8"/>
  <c r="L6659" i="8"/>
  <c r="L6660" i="8"/>
  <c r="L6661" i="8"/>
  <c r="L6662" i="8"/>
  <c r="L6663" i="8"/>
  <c r="L6664" i="8"/>
  <c r="L6665" i="8"/>
  <c r="L6666" i="8"/>
  <c r="L6667" i="8"/>
  <c r="L6668" i="8"/>
  <c r="L6669" i="8"/>
  <c r="L6670" i="8"/>
  <c r="L6671" i="8"/>
  <c r="L6672" i="8"/>
  <c r="L6673" i="8"/>
  <c r="L6674" i="8"/>
  <c r="L6675" i="8"/>
  <c r="L6676" i="8"/>
  <c r="L6677" i="8"/>
  <c r="L6678" i="8"/>
  <c r="L6679" i="8"/>
  <c r="L6680" i="8"/>
  <c r="L6681" i="8"/>
  <c r="L6682" i="8"/>
  <c r="L6683" i="8"/>
  <c r="L6684" i="8"/>
  <c r="L6685" i="8"/>
  <c r="L6686" i="8"/>
  <c r="L6687" i="8"/>
  <c r="L6688" i="8"/>
  <c r="L6689" i="8"/>
  <c r="L6690" i="8"/>
  <c r="L6691" i="8"/>
  <c r="L6692" i="8"/>
  <c r="L6693" i="8"/>
  <c r="L6694" i="8"/>
  <c r="L6695" i="8"/>
  <c r="L6696" i="8"/>
  <c r="L6697" i="8"/>
  <c r="L6698" i="8"/>
  <c r="L6699" i="8"/>
  <c r="L6700" i="8"/>
  <c r="L6701" i="8"/>
  <c r="L6702" i="8"/>
  <c r="L6703" i="8"/>
  <c r="L6704" i="8"/>
  <c r="L6705" i="8"/>
  <c r="L6706" i="8"/>
  <c r="L6707" i="8"/>
  <c r="L6708" i="8"/>
  <c r="L6709" i="8"/>
  <c r="L6710" i="8"/>
  <c r="L6711" i="8"/>
  <c r="L6712" i="8"/>
  <c r="L6713" i="8"/>
  <c r="L6714" i="8"/>
  <c r="L6715" i="8"/>
  <c r="L6716" i="8"/>
  <c r="L6717" i="8"/>
  <c r="L6718" i="8"/>
  <c r="L6719" i="8"/>
  <c r="L6720" i="8"/>
  <c r="L6721" i="8"/>
  <c r="L6722" i="8"/>
  <c r="L6723" i="8"/>
  <c r="L6724" i="8"/>
  <c r="L6725" i="8"/>
  <c r="L6726" i="8"/>
  <c r="L6727" i="8"/>
  <c r="L6728" i="8"/>
  <c r="L6729" i="8"/>
  <c r="L6730" i="8"/>
  <c r="L6731" i="8"/>
  <c r="L6732" i="8"/>
  <c r="L6733" i="8"/>
  <c r="L6734" i="8"/>
  <c r="L6735" i="8"/>
  <c r="L6736" i="8"/>
  <c r="L6737" i="8"/>
  <c r="L6738" i="8"/>
  <c r="L6739" i="8"/>
  <c r="L6740" i="8"/>
  <c r="L6741" i="8"/>
  <c r="L6742" i="8"/>
  <c r="L6743" i="8"/>
  <c r="L6744" i="8"/>
  <c r="L6745" i="8"/>
  <c r="L6746" i="8"/>
  <c r="L6747" i="8"/>
  <c r="L6748" i="8"/>
  <c r="L6749" i="8"/>
  <c r="L6750" i="8"/>
  <c r="L6751" i="8"/>
  <c r="L6752" i="8"/>
  <c r="L6753" i="8"/>
  <c r="L6754" i="8"/>
  <c r="L6755" i="8"/>
  <c r="L6756" i="8"/>
  <c r="L6757" i="8"/>
  <c r="L6758" i="8"/>
  <c r="L6759" i="8"/>
  <c r="L6760" i="8"/>
  <c r="L6761" i="8"/>
  <c r="L6762" i="8"/>
  <c r="L6763" i="8"/>
  <c r="L6764" i="8"/>
  <c r="L6765" i="8"/>
  <c r="L6766" i="8"/>
  <c r="L6767" i="8"/>
  <c r="L6768" i="8"/>
  <c r="L6769" i="8"/>
  <c r="L6770" i="8"/>
  <c r="L6771" i="8"/>
  <c r="L6772" i="8"/>
  <c r="L6773" i="8"/>
  <c r="L6774" i="8"/>
  <c r="L6775" i="8"/>
  <c r="L6776" i="8"/>
  <c r="L6777" i="8"/>
  <c r="L6778" i="8"/>
  <c r="L6779" i="8"/>
  <c r="L6780" i="8"/>
  <c r="L6781" i="8"/>
  <c r="L6782" i="8"/>
  <c r="L6783" i="8"/>
  <c r="L6784" i="8"/>
  <c r="L6785" i="8"/>
  <c r="L6786" i="8"/>
  <c r="L6787" i="8"/>
  <c r="L6788" i="8"/>
  <c r="L6789" i="8"/>
  <c r="L6790" i="8"/>
  <c r="L6791" i="8"/>
  <c r="L6792" i="8"/>
  <c r="L6793" i="8"/>
  <c r="L6794" i="8"/>
  <c r="L6795" i="8"/>
  <c r="L6796" i="8"/>
  <c r="L6797" i="8"/>
  <c r="L6798" i="8"/>
  <c r="L6799" i="8"/>
  <c r="L6800" i="8"/>
  <c r="L6801" i="8"/>
  <c r="L6802" i="8"/>
  <c r="L6803" i="8"/>
  <c r="L6804" i="8"/>
  <c r="L6805" i="8"/>
  <c r="L6806" i="8"/>
  <c r="L6807" i="8"/>
  <c r="L6808" i="8"/>
  <c r="L6809" i="8"/>
  <c r="L6810" i="8"/>
  <c r="L6811" i="8"/>
  <c r="L6812" i="8"/>
  <c r="L6813" i="8"/>
  <c r="L6814" i="8"/>
  <c r="L6815" i="8"/>
  <c r="L6816" i="8"/>
  <c r="L6817" i="8"/>
  <c r="L6818" i="8"/>
  <c r="L6819" i="8"/>
  <c r="L6820" i="8"/>
  <c r="L6821" i="8"/>
  <c r="L6822" i="8"/>
  <c r="L6823" i="8"/>
  <c r="L6824" i="8"/>
  <c r="L6825" i="8"/>
  <c r="L6826" i="8"/>
  <c r="L6827" i="8"/>
  <c r="L6828" i="8"/>
  <c r="L6829" i="8"/>
  <c r="L6830" i="8"/>
  <c r="L6831" i="8"/>
  <c r="L6832" i="8"/>
  <c r="L6833" i="8"/>
  <c r="L6834" i="8"/>
  <c r="L6835" i="8"/>
  <c r="L6836" i="8"/>
  <c r="L6837" i="8"/>
  <c r="L6838" i="8"/>
  <c r="L6839" i="8"/>
  <c r="L6840" i="8"/>
  <c r="L6841" i="8"/>
  <c r="L6842" i="8"/>
  <c r="L6843" i="8"/>
  <c r="L6844" i="8"/>
  <c r="L6845" i="8"/>
  <c r="L6846" i="8"/>
  <c r="L6847" i="8"/>
  <c r="L6848" i="8"/>
  <c r="L6849" i="8"/>
  <c r="L6850" i="8"/>
  <c r="L6851" i="8"/>
  <c r="L6852" i="8"/>
  <c r="L6853" i="8"/>
  <c r="L6854" i="8"/>
  <c r="L6855" i="8"/>
  <c r="L6856" i="8"/>
  <c r="L6857" i="8"/>
  <c r="L6858" i="8"/>
  <c r="L6859" i="8"/>
  <c r="L6860" i="8"/>
  <c r="L6861" i="8"/>
  <c r="L6862" i="8"/>
  <c r="L6863" i="8"/>
  <c r="L6864" i="8"/>
  <c r="L6865" i="8"/>
  <c r="L6866" i="8"/>
  <c r="L6867" i="8"/>
  <c r="L6868" i="8"/>
  <c r="L6869" i="8"/>
  <c r="L6870" i="8"/>
  <c r="L6871" i="8"/>
  <c r="L6872" i="8"/>
  <c r="L6873" i="8"/>
  <c r="L6874" i="8"/>
  <c r="L6875" i="8"/>
  <c r="L6876" i="8"/>
  <c r="L6877" i="8"/>
  <c r="L6878" i="8"/>
  <c r="L6879" i="8"/>
  <c r="L6880" i="8"/>
  <c r="L6881" i="8"/>
  <c r="L6882" i="8"/>
  <c r="L6883" i="8"/>
  <c r="L6884" i="8"/>
  <c r="L6885" i="8"/>
  <c r="L6886" i="8"/>
  <c r="L6887" i="8"/>
  <c r="L6888" i="8"/>
  <c r="L6889" i="8"/>
  <c r="L6890" i="8"/>
  <c r="L6891" i="8"/>
  <c r="L6892" i="8"/>
  <c r="L6893" i="8"/>
  <c r="L6894" i="8"/>
  <c r="L6895" i="8"/>
  <c r="L6896" i="8"/>
  <c r="L6897" i="8"/>
  <c r="L6898" i="8"/>
  <c r="L6899" i="8"/>
  <c r="L6900" i="8"/>
  <c r="L6901" i="8"/>
  <c r="L6902" i="8"/>
  <c r="L6903" i="8"/>
  <c r="L6904" i="8"/>
  <c r="L6905" i="8"/>
  <c r="L6906" i="8"/>
  <c r="L6907" i="8"/>
  <c r="L6908" i="8"/>
  <c r="L6909" i="8"/>
  <c r="L6910" i="8"/>
  <c r="L6911" i="8"/>
  <c r="L6912" i="8"/>
  <c r="L6913" i="8"/>
  <c r="L6914" i="8"/>
  <c r="L6915" i="8"/>
  <c r="L6916" i="8"/>
  <c r="L6917" i="8"/>
  <c r="L6918" i="8"/>
  <c r="L6919" i="8"/>
  <c r="L6920" i="8"/>
  <c r="L6921" i="8"/>
  <c r="L6922" i="8"/>
  <c r="L6923" i="8"/>
  <c r="L6924" i="8"/>
  <c r="L6925" i="8"/>
  <c r="L6926" i="8"/>
  <c r="L6927" i="8"/>
  <c r="L6928" i="8"/>
  <c r="L6929" i="8"/>
  <c r="L6930" i="8"/>
  <c r="L6931" i="8"/>
  <c r="L6932" i="8"/>
  <c r="L6933" i="8"/>
  <c r="L6934" i="8"/>
  <c r="L6935" i="8"/>
  <c r="L6936" i="8"/>
  <c r="L6937" i="8"/>
  <c r="L6938" i="8"/>
  <c r="L6939" i="8"/>
  <c r="L6940" i="8"/>
  <c r="L6941" i="8"/>
  <c r="L6942" i="8"/>
  <c r="L6943" i="8"/>
  <c r="L6944" i="8"/>
  <c r="L6945" i="8"/>
  <c r="L6946" i="8"/>
  <c r="L6947" i="8"/>
  <c r="L6948" i="8"/>
  <c r="L6949" i="8"/>
  <c r="L6950" i="8"/>
  <c r="L6951" i="8"/>
  <c r="L6952" i="8"/>
  <c r="L6953" i="8"/>
  <c r="L6954" i="8"/>
  <c r="L6955" i="8"/>
  <c r="L6956" i="8"/>
  <c r="L6957" i="8"/>
  <c r="L6958" i="8"/>
  <c r="L6959" i="8"/>
  <c r="L6960" i="8"/>
  <c r="L6961" i="8"/>
  <c r="L6962" i="8"/>
  <c r="L6963" i="8"/>
  <c r="L6964" i="8"/>
  <c r="L6965" i="8"/>
  <c r="L6966" i="8"/>
  <c r="L6967" i="8"/>
  <c r="L6968" i="8"/>
  <c r="L6969" i="8"/>
  <c r="L6970" i="8"/>
  <c r="L6971" i="8"/>
  <c r="L6972" i="8"/>
  <c r="L6973" i="8"/>
  <c r="L6974" i="8"/>
  <c r="L6975" i="8"/>
  <c r="L6976" i="8"/>
  <c r="L6977" i="8"/>
  <c r="L6978" i="8"/>
  <c r="L6979" i="8"/>
  <c r="L6980" i="8"/>
  <c r="L6981" i="8"/>
  <c r="L6982" i="8"/>
  <c r="L6983" i="8"/>
  <c r="L6984" i="8"/>
  <c r="L6985" i="8"/>
  <c r="L6986" i="8"/>
  <c r="L6987" i="8"/>
  <c r="L6988" i="8"/>
  <c r="L6989" i="8"/>
  <c r="L6990" i="8"/>
  <c r="L6991" i="8"/>
  <c r="L6992" i="8"/>
  <c r="L6993" i="8"/>
  <c r="L6994" i="8"/>
  <c r="L6995" i="8"/>
  <c r="L6996" i="8"/>
  <c r="L6997" i="8"/>
  <c r="L6998" i="8"/>
  <c r="L6999" i="8"/>
  <c r="L7000" i="8"/>
  <c r="L7001" i="8"/>
  <c r="L7002" i="8"/>
  <c r="L7003" i="8"/>
  <c r="L7004" i="8"/>
  <c r="L7005" i="8"/>
  <c r="L7006" i="8"/>
  <c r="L7007" i="8"/>
  <c r="L7008" i="8"/>
  <c r="L7009" i="8"/>
  <c r="L7010" i="8"/>
  <c r="L7011" i="8"/>
  <c r="L7012" i="8"/>
  <c r="L7013" i="8"/>
  <c r="L7014" i="8"/>
  <c r="L7015" i="8"/>
  <c r="L7016" i="8"/>
  <c r="L7017" i="8"/>
  <c r="L7018" i="8"/>
  <c r="L7019" i="8"/>
  <c r="L7020" i="8"/>
  <c r="L7021" i="8"/>
  <c r="L7022" i="8"/>
  <c r="L7023" i="8"/>
  <c r="L7024" i="8"/>
  <c r="L7025" i="8"/>
  <c r="L7026" i="8"/>
  <c r="L7027" i="8"/>
  <c r="L7028" i="8"/>
  <c r="L7029" i="8"/>
  <c r="L7030" i="8"/>
  <c r="L7031" i="8"/>
  <c r="L7032" i="8"/>
  <c r="L7033" i="8"/>
  <c r="L7034" i="8"/>
  <c r="L7035" i="8"/>
  <c r="L7036" i="8"/>
  <c r="L7037" i="8"/>
  <c r="L7038" i="8"/>
  <c r="L7039" i="8"/>
  <c r="L7040" i="8"/>
  <c r="L7041" i="8"/>
  <c r="L7042" i="8"/>
  <c r="L7043" i="8"/>
  <c r="L7044" i="8"/>
  <c r="L7045" i="8"/>
  <c r="L7046" i="8"/>
  <c r="L7047" i="8"/>
  <c r="L7048" i="8"/>
  <c r="L7049" i="8"/>
  <c r="L7050" i="8"/>
  <c r="L7051" i="8"/>
  <c r="L7052" i="8"/>
  <c r="L7053" i="8"/>
  <c r="L7054" i="8"/>
  <c r="L7055" i="8"/>
  <c r="L7056" i="8"/>
  <c r="L7057" i="8"/>
  <c r="L7058" i="8"/>
  <c r="L7059" i="8"/>
  <c r="L7060" i="8"/>
  <c r="L7061" i="8"/>
  <c r="L7062" i="8"/>
  <c r="L7063" i="8"/>
  <c r="L7064" i="8"/>
  <c r="L7065" i="8"/>
  <c r="L7066" i="8"/>
  <c r="L7067" i="8"/>
  <c r="L7068" i="8"/>
  <c r="L7069" i="8"/>
  <c r="L7070" i="8"/>
  <c r="L7071" i="8"/>
  <c r="L7072" i="8"/>
  <c r="L7073" i="8"/>
  <c r="L7074" i="8"/>
  <c r="L7075" i="8"/>
  <c r="L7076" i="8"/>
  <c r="L7077" i="8"/>
  <c r="L7078" i="8"/>
  <c r="L7079" i="8"/>
  <c r="L7080" i="8"/>
  <c r="L7081" i="8"/>
  <c r="L7082" i="8"/>
  <c r="L7083" i="8"/>
  <c r="L7084" i="8"/>
  <c r="L7085" i="8"/>
  <c r="L7086" i="8"/>
  <c r="L7087" i="8"/>
  <c r="L7088" i="8"/>
  <c r="L7089" i="8"/>
  <c r="L7090" i="8"/>
  <c r="L7091" i="8"/>
  <c r="L7092" i="8"/>
  <c r="L7093" i="8"/>
  <c r="L7094" i="8"/>
  <c r="L7095" i="8"/>
  <c r="L7096" i="8"/>
  <c r="L7097" i="8"/>
  <c r="L7098" i="8"/>
  <c r="L7099" i="8"/>
  <c r="L7100" i="8"/>
  <c r="L7101" i="8"/>
  <c r="L7102" i="8"/>
  <c r="L7103" i="8"/>
  <c r="L7104" i="8"/>
  <c r="L7105" i="8"/>
  <c r="L7106" i="8"/>
  <c r="L7107" i="8"/>
  <c r="L7108" i="8"/>
  <c r="L7109" i="8"/>
  <c r="L7110" i="8"/>
  <c r="L7111" i="8"/>
  <c r="L7112" i="8"/>
  <c r="L7113" i="8"/>
  <c r="L7114" i="8"/>
  <c r="L7115" i="8"/>
  <c r="L7116" i="8"/>
  <c r="L7117" i="8"/>
  <c r="L7118" i="8"/>
  <c r="L7119" i="8"/>
  <c r="L7120" i="8"/>
  <c r="L7121" i="8"/>
  <c r="L7122" i="8"/>
  <c r="L7123" i="8"/>
  <c r="L7124" i="8"/>
  <c r="L7125" i="8"/>
  <c r="L7126" i="8"/>
  <c r="L7127" i="8"/>
  <c r="L7128" i="8"/>
  <c r="L4089" i="8"/>
  <c r="M4090" i="8"/>
  <c r="M4091" i="8"/>
  <c r="M4092" i="8"/>
  <c r="M4093" i="8"/>
  <c r="M4094" i="8"/>
  <c r="M4095" i="8"/>
  <c r="M4096" i="8"/>
  <c r="M4097" i="8"/>
  <c r="M4098" i="8"/>
  <c r="M4099" i="8"/>
  <c r="M4100" i="8"/>
  <c r="M4101" i="8"/>
  <c r="M4102" i="8"/>
  <c r="M4103" i="8"/>
  <c r="M4104" i="8"/>
  <c r="M4105" i="8"/>
  <c r="M4106" i="8"/>
  <c r="M4107" i="8"/>
  <c r="M4108" i="8"/>
  <c r="M4109" i="8"/>
  <c r="M4110" i="8"/>
  <c r="M4111" i="8"/>
  <c r="M4112" i="8"/>
  <c r="M4113" i="8"/>
  <c r="M4114" i="8"/>
  <c r="M4115" i="8"/>
  <c r="M4116" i="8"/>
  <c r="M4117" i="8"/>
  <c r="M4118" i="8"/>
  <c r="M4119" i="8"/>
  <c r="M4120" i="8"/>
  <c r="M4121" i="8"/>
  <c r="M4122" i="8"/>
  <c r="M4123" i="8"/>
  <c r="M4124" i="8"/>
  <c r="M4125" i="8"/>
  <c r="M4126" i="8"/>
  <c r="M4127" i="8"/>
  <c r="M4128" i="8"/>
  <c r="M4129" i="8"/>
  <c r="M4130" i="8"/>
  <c r="M4131" i="8"/>
  <c r="M4132" i="8"/>
  <c r="M4133" i="8"/>
  <c r="M4134" i="8"/>
  <c r="M4135" i="8"/>
  <c r="M4136" i="8"/>
  <c r="M4137" i="8"/>
  <c r="M4138" i="8"/>
  <c r="M4139" i="8"/>
  <c r="M4140" i="8"/>
  <c r="M4141" i="8"/>
  <c r="M4142" i="8"/>
  <c r="M4143" i="8"/>
  <c r="M4144" i="8"/>
  <c r="M4145" i="8"/>
  <c r="M4146" i="8"/>
  <c r="M4147" i="8"/>
  <c r="M4148" i="8"/>
  <c r="M4149" i="8"/>
  <c r="M4150" i="8"/>
  <c r="M4151" i="8"/>
  <c r="M4152" i="8"/>
  <c r="M4153" i="8"/>
  <c r="M4154" i="8"/>
  <c r="M4155" i="8"/>
  <c r="M4156" i="8"/>
  <c r="M4157" i="8"/>
  <c r="M4158" i="8"/>
  <c r="M4159" i="8"/>
  <c r="M4160" i="8"/>
  <c r="M4161" i="8"/>
  <c r="M4162" i="8"/>
  <c r="M4163" i="8"/>
  <c r="M4164" i="8"/>
  <c r="M4165" i="8"/>
  <c r="M4166" i="8"/>
  <c r="M4167" i="8"/>
  <c r="M4168" i="8"/>
  <c r="M4169" i="8"/>
  <c r="M4170" i="8"/>
  <c r="M4171" i="8"/>
  <c r="M4172" i="8"/>
  <c r="M4173" i="8"/>
  <c r="M4174" i="8"/>
  <c r="M4175" i="8"/>
  <c r="M4176" i="8"/>
  <c r="M4177" i="8"/>
  <c r="M4178" i="8"/>
  <c r="M4179" i="8"/>
  <c r="M4180" i="8"/>
  <c r="M4181" i="8"/>
  <c r="M4182" i="8"/>
  <c r="M4183" i="8"/>
  <c r="M4184" i="8"/>
  <c r="M4185" i="8"/>
  <c r="M4186" i="8"/>
  <c r="M4187" i="8"/>
  <c r="M4188" i="8"/>
  <c r="M4189" i="8"/>
  <c r="M4190" i="8"/>
  <c r="M4191" i="8"/>
  <c r="M4192" i="8"/>
  <c r="M4193" i="8"/>
  <c r="M4194" i="8"/>
  <c r="M4195" i="8"/>
  <c r="M4196" i="8"/>
  <c r="M4197" i="8"/>
  <c r="M4198" i="8"/>
  <c r="M4199" i="8"/>
  <c r="M4200" i="8"/>
  <c r="M4201" i="8"/>
  <c r="M4202" i="8"/>
  <c r="M4203" i="8"/>
  <c r="M4204" i="8"/>
  <c r="M4205" i="8"/>
  <c r="M4206" i="8"/>
  <c r="M4207" i="8"/>
  <c r="M4208" i="8"/>
  <c r="M4209" i="8"/>
  <c r="M4210" i="8"/>
  <c r="M4211" i="8"/>
  <c r="M4212" i="8"/>
  <c r="M4213" i="8"/>
  <c r="M4214" i="8"/>
  <c r="M4215" i="8"/>
  <c r="M4216" i="8"/>
  <c r="M4217" i="8"/>
  <c r="M4218" i="8"/>
  <c r="M4219" i="8"/>
  <c r="M4220" i="8"/>
  <c r="M4221" i="8"/>
  <c r="M4222" i="8"/>
  <c r="M4223" i="8"/>
  <c r="M4224" i="8"/>
  <c r="M4225" i="8"/>
  <c r="M4226" i="8"/>
  <c r="M4227" i="8"/>
  <c r="M4228" i="8"/>
  <c r="M4229" i="8"/>
  <c r="M4230" i="8"/>
  <c r="M4231" i="8"/>
  <c r="M4232" i="8"/>
  <c r="M4233" i="8"/>
  <c r="M4234" i="8"/>
  <c r="M4235" i="8"/>
  <c r="M4236" i="8"/>
  <c r="M4237" i="8"/>
  <c r="M4238" i="8"/>
  <c r="M4239" i="8"/>
  <c r="M4240" i="8"/>
  <c r="M4241" i="8"/>
  <c r="M4242" i="8"/>
  <c r="M4243" i="8"/>
  <c r="M4244" i="8"/>
  <c r="M4245" i="8"/>
  <c r="M4246" i="8"/>
  <c r="M4247" i="8"/>
  <c r="M4248" i="8"/>
  <c r="M4249" i="8"/>
  <c r="M4250" i="8"/>
  <c r="M4251" i="8"/>
  <c r="M4252" i="8"/>
  <c r="M4253" i="8"/>
  <c r="M4254" i="8"/>
  <c r="M4255" i="8"/>
  <c r="M4256" i="8"/>
  <c r="M4257" i="8"/>
  <c r="M4258" i="8"/>
  <c r="M4259" i="8"/>
  <c r="M4260" i="8"/>
  <c r="M4261" i="8"/>
  <c r="M4262" i="8"/>
  <c r="M4263" i="8"/>
  <c r="M4264" i="8"/>
  <c r="M4265" i="8"/>
  <c r="M4266" i="8"/>
  <c r="M4267" i="8"/>
  <c r="M4268" i="8"/>
  <c r="M4269" i="8"/>
  <c r="M4270" i="8"/>
  <c r="M4271" i="8"/>
  <c r="M4272" i="8"/>
  <c r="M4273" i="8"/>
  <c r="M4274" i="8"/>
  <c r="M4275" i="8"/>
  <c r="M4276" i="8"/>
  <c r="M4277" i="8"/>
  <c r="M4278" i="8"/>
  <c r="M4279" i="8"/>
  <c r="M4280" i="8"/>
  <c r="M4281" i="8"/>
  <c r="M4282" i="8"/>
  <c r="M4283" i="8"/>
  <c r="M4284" i="8"/>
  <c r="M4285" i="8"/>
  <c r="M4286" i="8"/>
  <c r="M4287" i="8"/>
  <c r="M4288" i="8"/>
  <c r="M4289" i="8"/>
  <c r="M4290" i="8"/>
  <c r="M4291" i="8"/>
  <c r="M4292" i="8"/>
  <c r="M4293" i="8"/>
  <c r="M4294" i="8"/>
  <c r="M4295" i="8"/>
  <c r="M4296" i="8"/>
  <c r="M4297" i="8"/>
  <c r="M4298" i="8"/>
  <c r="M4299" i="8"/>
  <c r="M4300" i="8"/>
  <c r="M4301" i="8"/>
  <c r="M4302" i="8"/>
  <c r="M4303" i="8"/>
  <c r="M4304" i="8"/>
  <c r="M4305" i="8"/>
  <c r="M4306" i="8"/>
  <c r="M4307" i="8"/>
  <c r="M4308" i="8"/>
  <c r="M4309" i="8"/>
  <c r="M4310" i="8"/>
  <c r="M4311" i="8"/>
  <c r="M4312" i="8"/>
  <c r="M4313" i="8"/>
  <c r="M4314" i="8"/>
  <c r="M4315" i="8"/>
  <c r="M4316" i="8"/>
  <c r="M4317" i="8"/>
  <c r="M4318" i="8"/>
  <c r="M4319" i="8"/>
  <c r="M4320" i="8"/>
  <c r="M4321" i="8"/>
  <c r="M4322" i="8"/>
  <c r="M4323" i="8"/>
  <c r="M4324" i="8"/>
  <c r="M4325" i="8"/>
  <c r="M4326" i="8"/>
  <c r="M4327" i="8"/>
  <c r="M4328" i="8"/>
  <c r="M4329" i="8"/>
  <c r="M4330" i="8"/>
  <c r="M4331" i="8"/>
  <c r="M4332" i="8"/>
  <c r="M4333" i="8"/>
  <c r="M4334" i="8"/>
  <c r="M4335" i="8"/>
  <c r="M4336" i="8"/>
  <c r="M4337" i="8"/>
  <c r="M4338" i="8"/>
  <c r="M4339" i="8"/>
  <c r="M4340" i="8"/>
  <c r="M4341" i="8"/>
  <c r="M4342" i="8"/>
  <c r="M4343" i="8"/>
  <c r="M4344" i="8"/>
  <c r="M4345" i="8"/>
  <c r="M4346" i="8"/>
  <c r="M4347" i="8"/>
  <c r="M4348" i="8"/>
  <c r="M4349" i="8"/>
  <c r="M4350" i="8"/>
  <c r="M4351" i="8"/>
  <c r="M4352" i="8"/>
  <c r="M4353" i="8"/>
  <c r="M4354" i="8"/>
  <c r="M4355" i="8"/>
  <c r="M4356" i="8"/>
  <c r="M4357" i="8"/>
  <c r="M4358" i="8"/>
  <c r="M4359" i="8"/>
  <c r="M4360" i="8"/>
  <c r="M4361" i="8"/>
  <c r="M4362" i="8"/>
  <c r="M4363" i="8"/>
  <c r="M4364" i="8"/>
  <c r="M4365" i="8"/>
  <c r="M4366" i="8"/>
  <c r="M4367" i="8"/>
  <c r="M4368" i="8"/>
  <c r="M4369" i="8"/>
  <c r="M4370" i="8"/>
  <c r="M4371" i="8"/>
  <c r="M4372" i="8"/>
  <c r="M4373" i="8"/>
  <c r="M4374" i="8"/>
  <c r="M4375" i="8"/>
  <c r="M4376" i="8"/>
  <c r="M4377" i="8"/>
  <c r="M4378" i="8"/>
  <c r="M4379" i="8"/>
  <c r="M4380" i="8"/>
  <c r="M4381" i="8"/>
  <c r="M4382" i="8"/>
  <c r="M4383" i="8"/>
  <c r="M4384" i="8"/>
  <c r="M4385" i="8"/>
  <c r="M4386" i="8"/>
  <c r="M4387" i="8"/>
  <c r="M4388" i="8"/>
  <c r="M4389" i="8"/>
  <c r="M4390" i="8"/>
  <c r="M4391" i="8"/>
  <c r="M4392" i="8"/>
  <c r="M4393" i="8"/>
  <c r="M4394" i="8"/>
  <c r="M4395" i="8"/>
  <c r="M4396" i="8"/>
  <c r="M4397" i="8"/>
  <c r="M4398" i="8"/>
  <c r="M4399" i="8"/>
  <c r="M4400" i="8"/>
  <c r="M4401" i="8"/>
  <c r="M4402" i="8"/>
  <c r="M4403" i="8"/>
  <c r="M4404" i="8"/>
  <c r="M4405" i="8"/>
  <c r="M4406" i="8"/>
  <c r="M4407" i="8"/>
  <c r="M4408" i="8"/>
  <c r="M4409" i="8"/>
  <c r="M4410" i="8"/>
  <c r="M4411" i="8"/>
  <c r="M4412" i="8"/>
  <c r="M4413" i="8"/>
  <c r="M4414" i="8"/>
  <c r="M4415" i="8"/>
  <c r="M4416" i="8"/>
  <c r="M4417" i="8"/>
  <c r="M4418" i="8"/>
  <c r="M4419" i="8"/>
  <c r="M4420" i="8"/>
  <c r="M4421" i="8"/>
  <c r="M4422" i="8"/>
  <c r="M4423" i="8"/>
  <c r="M4424" i="8"/>
  <c r="M4425" i="8"/>
  <c r="M4426" i="8"/>
  <c r="M4427" i="8"/>
  <c r="M4428" i="8"/>
  <c r="M4429" i="8"/>
  <c r="M4430" i="8"/>
  <c r="M4431" i="8"/>
  <c r="M4432" i="8"/>
  <c r="M4433" i="8"/>
  <c r="M4434" i="8"/>
  <c r="M4435" i="8"/>
  <c r="M4436" i="8"/>
  <c r="M4437" i="8"/>
  <c r="M4438" i="8"/>
  <c r="M4439" i="8"/>
  <c r="M4440" i="8"/>
  <c r="M4441" i="8"/>
  <c r="M4442" i="8"/>
  <c r="M4443" i="8"/>
  <c r="M4444" i="8"/>
  <c r="M4445" i="8"/>
  <c r="M4446" i="8"/>
  <c r="M4447" i="8"/>
  <c r="M4448" i="8"/>
  <c r="M4449" i="8"/>
  <c r="M4450" i="8"/>
  <c r="M4451" i="8"/>
  <c r="M4452" i="8"/>
  <c r="M4453" i="8"/>
  <c r="M4454" i="8"/>
  <c r="M4455" i="8"/>
  <c r="M4456" i="8"/>
  <c r="M4457" i="8"/>
  <c r="M4458" i="8"/>
  <c r="M4459" i="8"/>
  <c r="M4460" i="8"/>
  <c r="M4461" i="8"/>
  <c r="M4462" i="8"/>
  <c r="M4463" i="8"/>
  <c r="M4464" i="8"/>
  <c r="M4465" i="8"/>
  <c r="M4466" i="8"/>
  <c r="M4467" i="8"/>
  <c r="M4468" i="8"/>
  <c r="M4469" i="8"/>
  <c r="M4470" i="8"/>
  <c r="M4471" i="8"/>
  <c r="M4472" i="8"/>
  <c r="M4473" i="8"/>
  <c r="M4474" i="8"/>
  <c r="M4475" i="8"/>
  <c r="M4476" i="8"/>
  <c r="M4477" i="8"/>
  <c r="M4478" i="8"/>
  <c r="M4479" i="8"/>
  <c r="M4480" i="8"/>
  <c r="M4481" i="8"/>
  <c r="M4482" i="8"/>
  <c r="M4483" i="8"/>
  <c r="M4484" i="8"/>
  <c r="M4485" i="8"/>
  <c r="M4486" i="8"/>
  <c r="M4487" i="8"/>
  <c r="M4488" i="8"/>
  <c r="M4489" i="8"/>
  <c r="M4490" i="8"/>
  <c r="M4491" i="8"/>
  <c r="M4492" i="8"/>
  <c r="M4493" i="8"/>
  <c r="M4494" i="8"/>
  <c r="M4495" i="8"/>
  <c r="M4496" i="8"/>
  <c r="M4497" i="8"/>
  <c r="M4498" i="8"/>
  <c r="M4499" i="8"/>
  <c r="M4500" i="8"/>
  <c r="M4501" i="8"/>
  <c r="M4502" i="8"/>
  <c r="M4503" i="8"/>
  <c r="M4504" i="8"/>
  <c r="M4505" i="8"/>
  <c r="M4506" i="8"/>
  <c r="M4507" i="8"/>
  <c r="M4508" i="8"/>
  <c r="M4509" i="8"/>
  <c r="M4510" i="8"/>
  <c r="M4511" i="8"/>
  <c r="M4512" i="8"/>
  <c r="M4513" i="8"/>
  <c r="M4514" i="8"/>
  <c r="M4515" i="8"/>
  <c r="M4516" i="8"/>
  <c r="M4517" i="8"/>
  <c r="M4518" i="8"/>
  <c r="M4519" i="8"/>
  <c r="M4520" i="8"/>
  <c r="M4521" i="8"/>
  <c r="M4522" i="8"/>
  <c r="M4523" i="8"/>
  <c r="M4524" i="8"/>
  <c r="M4525" i="8"/>
  <c r="M4526" i="8"/>
  <c r="M4527" i="8"/>
  <c r="M4528" i="8"/>
  <c r="M4529" i="8"/>
  <c r="M4530" i="8"/>
  <c r="M4531" i="8"/>
  <c r="M4532" i="8"/>
  <c r="M4533" i="8"/>
  <c r="M4534" i="8"/>
  <c r="M4535" i="8"/>
  <c r="M4536" i="8"/>
  <c r="M4537" i="8"/>
  <c r="M4538" i="8"/>
  <c r="M4539" i="8"/>
  <c r="M4540" i="8"/>
  <c r="M4541" i="8"/>
  <c r="M4542" i="8"/>
  <c r="M4543" i="8"/>
  <c r="M4544" i="8"/>
  <c r="M4545" i="8"/>
  <c r="M4546" i="8"/>
  <c r="M4547" i="8"/>
  <c r="M4548" i="8"/>
  <c r="M4549" i="8"/>
  <c r="M4550" i="8"/>
  <c r="M4551" i="8"/>
  <c r="M4552" i="8"/>
  <c r="M4553" i="8"/>
  <c r="M4554" i="8"/>
  <c r="M4555" i="8"/>
  <c r="M4556" i="8"/>
  <c r="M4557" i="8"/>
  <c r="M4558" i="8"/>
  <c r="M4559" i="8"/>
  <c r="M4560" i="8"/>
  <c r="M4561" i="8"/>
  <c r="M4562" i="8"/>
  <c r="M4563" i="8"/>
  <c r="M4564" i="8"/>
  <c r="M4565" i="8"/>
  <c r="M4566" i="8"/>
  <c r="M4567" i="8"/>
  <c r="M4568" i="8"/>
  <c r="M4569" i="8"/>
  <c r="M4570" i="8"/>
  <c r="M4571" i="8"/>
  <c r="M4572" i="8"/>
  <c r="M4573" i="8"/>
  <c r="M4574" i="8"/>
  <c r="M4575" i="8"/>
  <c r="M4576" i="8"/>
  <c r="M4577" i="8"/>
  <c r="M4578" i="8"/>
  <c r="M4579" i="8"/>
  <c r="M4580" i="8"/>
  <c r="M4581" i="8"/>
  <c r="M4582" i="8"/>
  <c r="M4583" i="8"/>
  <c r="M4584" i="8"/>
  <c r="M4585" i="8"/>
  <c r="M4586" i="8"/>
  <c r="M4587" i="8"/>
  <c r="M4588" i="8"/>
  <c r="M4589" i="8"/>
  <c r="M4590" i="8"/>
  <c r="M4591" i="8"/>
  <c r="M4592" i="8"/>
  <c r="M4593" i="8"/>
  <c r="M4594" i="8"/>
  <c r="M4595" i="8"/>
  <c r="M4596" i="8"/>
  <c r="M4597" i="8"/>
  <c r="M4598" i="8"/>
  <c r="M4599" i="8"/>
  <c r="M4600" i="8"/>
  <c r="M4601" i="8"/>
  <c r="M4602" i="8"/>
  <c r="M4603" i="8"/>
  <c r="M4604" i="8"/>
  <c r="M4605" i="8"/>
  <c r="M4606" i="8"/>
  <c r="M4607" i="8"/>
  <c r="M4608" i="8"/>
  <c r="M4609" i="8"/>
  <c r="M4610" i="8"/>
  <c r="M4611" i="8"/>
  <c r="M4612" i="8"/>
  <c r="M4613" i="8"/>
  <c r="M4614" i="8"/>
  <c r="M4615" i="8"/>
  <c r="M4616" i="8"/>
  <c r="M4617" i="8"/>
  <c r="M4618" i="8"/>
  <c r="M4619" i="8"/>
  <c r="M4620" i="8"/>
  <c r="M4621" i="8"/>
  <c r="M4622" i="8"/>
  <c r="M4623" i="8"/>
  <c r="M4624" i="8"/>
  <c r="M4625" i="8"/>
  <c r="M4626" i="8"/>
  <c r="M4627" i="8"/>
  <c r="M4628" i="8"/>
  <c r="M4629" i="8"/>
  <c r="M4630" i="8"/>
  <c r="M4631" i="8"/>
  <c r="M4632" i="8"/>
  <c r="M4633" i="8"/>
  <c r="M4634" i="8"/>
  <c r="M4635" i="8"/>
  <c r="M4636" i="8"/>
  <c r="M4637" i="8"/>
  <c r="M4638" i="8"/>
  <c r="M4639" i="8"/>
  <c r="M4640" i="8"/>
  <c r="M4641" i="8"/>
  <c r="M4642" i="8"/>
  <c r="M4643" i="8"/>
  <c r="M4644" i="8"/>
  <c r="M4645" i="8"/>
  <c r="M4646" i="8"/>
  <c r="M4647" i="8"/>
  <c r="M4648" i="8"/>
  <c r="M4649" i="8"/>
  <c r="M4650" i="8"/>
  <c r="M4651" i="8"/>
  <c r="M4652" i="8"/>
  <c r="M4653" i="8"/>
  <c r="M4654" i="8"/>
  <c r="M4655" i="8"/>
  <c r="M4656" i="8"/>
  <c r="M4657" i="8"/>
  <c r="M4658" i="8"/>
  <c r="M4659" i="8"/>
  <c r="M4660" i="8"/>
  <c r="M4661" i="8"/>
  <c r="M4662" i="8"/>
  <c r="M4663" i="8"/>
  <c r="M4664" i="8"/>
  <c r="M4665" i="8"/>
  <c r="M4666" i="8"/>
  <c r="M4667" i="8"/>
  <c r="M4668" i="8"/>
  <c r="M4669" i="8"/>
  <c r="M4670" i="8"/>
  <c r="M4671" i="8"/>
  <c r="M4672" i="8"/>
  <c r="M4673" i="8"/>
  <c r="M4674" i="8"/>
  <c r="M4675" i="8"/>
  <c r="M4676" i="8"/>
  <c r="M4677" i="8"/>
  <c r="M4678" i="8"/>
  <c r="M4679" i="8"/>
  <c r="M4680" i="8"/>
  <c r="M4681" i="8"/>
  <c r="M4682" i="8"/>
  <c r="M4683" i="8"/>
  <c r="M4684" i="8"/>
  <c r="M4685" i="8"/>
  <c r="M4686" i="8"/>
  <c r="M4687" i="8"/>
  <c r="M4688" i="8"/>
  <c r="M4689" i="8"/>
  <c r="M4690" i="8"/>
  <c r="M4691" i="8"/>
  <c r="M4692" i="8"/>
  <c r="M4693" i="8"/>
  <c r="M4694" i="8"/>
  <c r="M4695" i="8"/>
  <c r="M4696" i="8"/>
  <c r="M4697" i="8"/>
  <c r="M4698" i="8"/>
  <c r="M4699" i="8"/>
  <c r="M4700" i="8"/>
  <c r="M4701" i="8"/>
  <c r="M4702" i="8"/>
  <c r="M4703" i="8"/>
  <c r="M4704" i="8"/>
  <c r="M4705" i="8"/>
  <c r="M4706" i="8"/>
  <c r="M4707" i="8"/>
  <c r="M4708" i="8"/>
  <c r="M4709" i="8"/>
  <c r="M4710" i="8"/>
  <c r="M4711" i="8"/>
  <c r="M4712" i="8"/>
  <c r="M4713" i="8"/>
  <c r="M4714" i="8"/>
  <c r="M4715" i="8"/>
  <c r="M4716" i="8"/>
  <c r="M4717" i="8"/>
  <c r="M4718" i="8"/>
  <c r="M4719" i="8"/>
  <c r="M4720" i="8"/>
  <c r="M4721" i="8"/>
  <c r="M4722" i="8"/>
  <c r="M4723" i="8"/>
  <c r="M4724" i="8"/>
  <c r="M4725" i="8"/>
  <c r="M4726" i="8"/>
  <c r="M4727" i="8"/>
  <c r="M4728" i="8"/>
  <c r="M4729" i="8"/>
  <c r="M4730" i="8"/>
  <c r="M4731" i="8"/>
  <c r="M4732" i="8"/>
  <c r="M4733" i="8"/>
  <c r="M4734" i="8"/>
  <c r="M4735" i="8"/>
  <c r="M4736" i="8"/>
  <c r="M4737" i="8"/>
  <c r="M4738" i="8"/>
  <c r="M4739" i="8"/>
  <c r="M4740" i="8"/>
  <c r="M4741" i="8"/>
  <c r="M4742" i="8"/>
  <c r="M4743" i="8"/>
  <c r="M4744" i="8"/>
  <c r="M4745" i="8"/>
  <c r="M4746" i="8"/>
  <c r="M4747" i="8"/>
  <c r="M4748" i="8"/>
  <c r="M4749" i="8"/>
  <c r="M4750" i="8"/>
  <c r="M4751" i="8"/>
  <c r="M4752" i="8"/>
  <c r="M4753" i="8"/>
  <c r="M4754" i="8"/>
  <c r="M4755" i="8"/>
  <c r="M4756" i="8"/>
  <c r="M4757" i="8"/>
  <c r="M4758" i="8"/>
  <c r="M4759" i="8"/>
  <c r="M4760" i="8"/>
  <c r="M4761" i="8"/>
  <c r="M4762" i="8"/>
  <c r="M4763" i="8"/>
  <c r="M4764" i="8"/>
  <c r="M4765" i="8"/>
  <c r="M4766" i="8"/>
  <c r="M4767" i="8"/>
  <c r="M4768" i="8"/>
  <c r="M4769" i="8"/>
  <c r="M4770" i="8"/>
  <c r="M4771" i="8"/>
  <c r="M4772" i="8"/>
  <c r="M4773" i="8"/>
  <c r="M4774" i="8"/>
  <c r="M4775" i="8"/>
  <c r="M4776" i="8"/>
  <c r="M4777" i="8"/>
  <c r="M4778" i="8"/>
  <c r="M4779" i="8"/>
  <c r="M4780" i="8"/>
  <c r="M4781" i="8"/>
  <c r="M4782" i="8"/>
  <c r="M4783" i="8"/>
  <c r="M4784" i="8"/>
  <c r="M4785" i="8"/>
  <c r="M4786" i="8"/>
  <c r="M4787" i="8"/>
  <c r="M4788" i="8"/>
  <c r="M4789" i="8"/>
  <c r="M4790" i="8"/>
  <c r="M4791" i="8"/>
  <c r="M4792" i="8"/>
  <c r="M4793" i="8"/>
  <c r="M4794" i="8"/>
  <c r="M4795" i="8"/>
  <c r="M4796" i="8"/>
  <c r="M4797" i="8"/>
  <c r="M4798" i="8"/>
  <c r="M4799" i="8"/>
  <c r="M4800" i="8"/>
  <c r="M4801" i="8"/>
  <c r="M4802" i="8"/>
  <c r="M4803" i="8"/>
  <c r="M4804" i="8"/>
  <c r="M4805" i="8"/>
  <c r="M4806" i="8"/>
  <c r="M4807" i="8"/>
  <c r="M4808" i="8"/>
  <c r="M4809" i="8"/>
  <c r="M4810" i="8"/>
  <c r="M4811" i="8"/>
  <c r="M4812" i="8"/>
  <c r="M4813" i="8"/>
  <c r="M4814" i="8"/>
  <c r="M4815" i="8"/>
  <c r="M4816" i="8"/>
  <c r="M4817" i="8"/>
  <c r="M4818" i="8"/>
  <c r="M4819" i="8"/>
  <c r="M4820" i="8"/>
  <c r="M4821" i="8"/>
  <c r="M4822" i="8"/>
  <c r="M4823" i="8"/>
  <c r="M4824" i="8"/>
  <c r="M4825" i="8"/>
  <c r="M4826" i="8"/>
  <c r="M4827" i="8"/>
  <c r="M4828" i="8"/>
  <c r="M4829" i="8"/>
  <c r="M4830" i="8"/>
  <c r="M4831" i="8"/>
  <c r="M4832" i="8"/>
  <c r="M4833" i="8"/>
  <c r="M4834" i="8"/>
  <c r="M4835" i="8"/>
  <c r="M4836" i="8"/>
  <c r="M4837" i="8"/>
  <c r="M4838" i="8"/>
  <c r="M4839" i="8"/>
  <c r="M4840" i="8"/>
  <c r="M4841" i="8"/>
  <c r="M4842" i="8"/>
  <c r="M4843" i="8"/>
  <c r="M4844" i="8"/>
  <c r="M4845" i="8"/>
  <c r="M4846" i="8"/>
  <c r="M4847" i="8"/>
  <c r="M4848" i="8"/>
  <c r="M4849" i="8"/>
  <c r="M4850" i="8"/>
  <c r="M4851" i="8"/>
  <c r="M4852" i="8"/>
  <c r="M4853" i="8"/>
  <c r="M4854" i="8"/>
  <c r="M4855" i="8"/>
  <c r="M4856" i="8"/>
  <c r="M4857" i="8"/>
  <c r="M4858" i="8"/>
  <c r="M4859" i="8"/>
  <c r="M4860" i="8"/>
  <c r="M4861" i="8"/>
  <c r="M4862" i="8"/>
  <c r="M4863" i="8"/>
  <c r="M4864" i="8"/>
  <c r="M4865" i="8"/>
  <c r="M4866" i="8"/>
  <c r="M4867" i="8"/>
  <c r="M4868" i="8"/>
  <c r="M4869" i="8"/>
  <c r="M4870" i="8"/>
  <c r="M4871" i="8"/>
  <c r="M4872" i="8"/>
  <c r="M4873" i="8"/>
  <c r="M4874" i="8"/>
  <c r="M4875" i="8"/>
  <c r="M4876" i="8"/>
  <c r="M4877" i="8"/>
  <c r="M4878" i="8"/>
  <c r="M4879" i="8"/>
  <c r="M4880" i="8"/>
  <c r="M4881" i="8"/>
  <c r="M4882" i="8"/>
  <c r="M4883" i="8"/>
  <c r="M4884" i="8"/>
  <c r="M4885" i="8"/>
  <c r="M4886" i="8"/>
  <c r="M4887" i="8"/>
  <c r="M4888" i="8"/>
  <c r="M4889" i="8"/>
  <c r="M4890" i="8"/>
  <c r="M4891" i="8"/>
  <c r="M4892" i="8"/>
  <c r="M4893" i="8"/>
  <c r="M4894" i="8"/>
  <c r="M4895" i="8"/>
  <c r="M4896" i="8"/>
  <c r="M4897" i="8"/>
  <c r="M4898" i="8"/>
  <c r="M4899" i="8"/>
  <c r="M4900" i="8"/>
  <c r="M4901" i="8"/>
  <c r="M4902" i="8"/>
  <c r="M4903" i="8"/>
  <c r="M4904" i="8"/>
  <c r="M4905" i="8"/>
  <c r="M4906" i="8"/>
  <c r="M4907" i="8"/>
  <c r="M4908" i="8"/>
  <c r="M4909" i="8"/>
  <c r="M4910" i="8"/>
  <c r="M4911" i="8"/>
  <c r="M4912" i="8"/>
  <c r="M4913" i="8"/>
  <c r="M4914" i="8"/>
  <c r="M4915" i="8"/>
  <c r="M4916" i="8"/>
  <c r="M4917" i="8"/>
  <c r="M4918" i="8"/>
  <c r="M4919" i="8"/>
  <c r="M4920" i="8"/>
  <c r="M4921" i="8"/>
  <c r="M4922" i="8"/>
  <c r="M4923" i="8"/>
  <c r="M4924" i="8"/>
  <c r="M4925" i="8"/>
  <c r="M4926" i="8"/>
  <c r="M4927" i="8"/>
  <c r="M4928" i="8"/>
  <c r="M4929" i="8"/>
  <c r="M4930" i="8"/>
  <c r="M4931" i="8"/>
  <c r="M4932" i="8"/>
  <c r="M4933" i="8"/>
  <c r="M4934" i="8"/>
  <c r="M4935" i="8"/>
  <c r="M4936" i="8"/>
  <c r="M4937" i="8"/>
  <c r="M4938" i="8"/>
  <c r="M4939" i="8"/>
  <c r="M4940" i="8"/>
  <c r="M4941" i="8"/>
  <c r="M4942" i="8"/>
  <c r="M4943" i="8"/>
  <c r="M4944" i="8"/>
  <c r="M4945" i="8"/>
  <c r="M4946" i="8"/>
  <c r="M4947" i="8"/>
  <c r="M4948" i="8"/>
  <c r="M4949" i="8"/>
  <c r="M4950" i="8"/>
  <c r="M4951" i="8"/>
  <c r="M4952" i="8"/>
  <c r="M4953" i="8"/>
  <c r="M4954" i="8"/>
  <c r="M4955" i="8"/>
  <c r="M4956" i="8"/>
  <c r="M4957" i="8"/>
  <c r="M4958" i="8"/>
  <c r="M4959" i="8"/>
  <c r="M4960" i="8"/>
  <c r="M4961" i="8"/>
  <c r="M4962" i="8"/>
  <c r="M4963" i="8"/>
  <c r="M4964" i="8"/>
  <c r="M4965" i="8"/>
  <c r="M4966" i="8"/>
  <c r="M4967" i="8"/>
  <c r="M4968" i="8"/>
  <c r="M4969" i="8"/>
  <c r="M4970" i="8"/>
  <c r="M4971" i="8"/>
  <c r="M4972" i="8"/>
  <c r="M4973" i="8"/>
  <c r="M4974" i="8"/>
  <c r="M4975" i="8"/>
  <c r="M4976" i="8"/>
  <c r="M4977" i="8"/>
  <c r="M4978" i="8"/>
  <c r="M4979" i="8"/>
  <c r="M4980" i="8"/>
  <c r="M4981" i="8"/>
  <c r="M4982" i="8"/>
  <c r="M4983" i="8"/>
  <c r="M4984" i="8"/>
  <c r="M4985" i="8"/>
  <c r="M4986" i="8"/>
  <c r="M4987" i="8"/>
  <c r="M4988" i="8"/>
  <c r="M4989" i="8"/>
  <c r="M4990" i="8"/>
  <c r="M4991" i="8"/>
  <c r="M4992" i="8"/>
  <c r="M4993" i="8"/>
  <c r="M4994" i="8"/>
  <c r="M4995" i="8"/>
  <c r="M4996" i="8"/>
  <c r="M4997" i="8"/>
  <c r="M4998" i="8"/>
  <c r="M4999" i="8"/>
  <c r="M5000" i="8"/>
  <c r="M5001" i="8"/>
  <c r="M5002" i="8"/>
  <c r="M5003" i="8"/>
  <c r="M5004" i="8"/>
  <c r="M5005" i="8"/>
  <c r="M5006" i="8"/>
  <c r="M5007" i="8"/>
  <c r="M5008" i="8"/>
  <c r="M5009" i="8"/>
  <c r="M5010" i="8"/>
  <c r="M5011" i="8"/>
  <c r="M5012" i="8"/>
  <c r="M5013" i="8"/>
  <c r="M5014" i="8"/>
  <c r="M5015" i="8"/>
  <c r="M5016" i="8"/>
  <c r="M5017" i="8"/>
  <c r="M5018" i="8"/>
  <c r="M5019" i="8"/>
  <c r="M5020" i="8"/>
  <c r="M5021" i="8"/>
  <c r="M5022" i="8"/>
  <c r="M5023" i="8"/>
  <c r="M5024" i="8"/>
  <c r="M5025" i="8"/>
  <c r="M5026" i="8"/>
  <c r="M5027" i="8"/>
  <c r="M5028" i="8"/>
  <c r="M5029" i="8"/>
  <c r="M5030" i="8"/>
  <c r="M5031" i="8"/>
  <c r="M5032" i="8"/>
  <c r="M5033" i="8"/>
  <c r="M5034" i="8"/>
  <c r="M5035" i="8"/>
  <c r="M5036" i="8"/>
  <c r="M5037" i="8"/>
  <c r="M5038" i="8"/>
  <c r="M5039" i="8"/>
  <c r="M5040" i="8"/>
  <c r="M5041" i="8"/>
  <c r="M5042" i="8"/>
  <c r="M5043" i="8"/>
  <c r="M5044" i="8"/>
  <c r="M5045" i="8"/>
  <c r="M5046" i="8"/>
  <c r="M5047" i="8"/>
  <c r="M5048" i="8"/>
  <c r="M5049" i="8"/>
  <c r="M5050" i="8"/>
  <c r="M5051" i="8"/>
  <c r="M5052" i="8"/>
  <c r="M5053" i="8"/>
  <c r="M5054" i="8"/>
  <c r="M5055" i="8"/>
  <c r="M5056" i="8"/>
  <c r="M5057" i="8"/>
  <c r="M5058" i="8"/>
  <c r="M5059" i="8"/>
  <c r="M5060" i="8"/>
  <c r="M5061" i="8"/>
  <c r="M5062" i="8"/>
  <c r="M5063" i="8"/>
  <c r="M5064" i="8"/>
  <c r="M5065" i="8"/>
  <c r="M5066" i="8"/>
  <c r="M5067" i="8"/>
  <c r="M5068" i="8"/>
  <c r="M5069" i="8"/>
  <c r="M5070" i="8"/>
  <c r="M5071" i="8"/>
  <c r="M5072" i="8"/>
  <c r="M5073" i="8"/>
  <c r="M5074" i="8"/>
  <c r="M5075" i="8"/>
  <c r="M5076" i="8"/>
  <c r="M5077" i="8"/>
  <c r="M5078" i="8"/>
  <c r="M5079" i="8"/>
  <c r="M5080" i="8"/>
  <c r="M5081" i="8"/>
  <c r="M5082" i="8"/>
  <c r="M5083" i="8"/>
  <c r="M5084" i="8"/>
  <c r="M5085" i="8"/>
  <c r="M5086" i="8"/>
  <c r="M5087" i="8"/>
  <c r="M5088" i="8"/>
  <c r="M5089" i="8"/>
  <c r="M5090" i="8"/>
  <c r="M5091" i="8"/>
  <c r="M5092" i="8"/>
  <c r="M5093" i="8"/>
  <c r="M5094" i="8"/>
  <c r="M5095" i="8"/>
  <c r="M5096" i="8"/>
  <c r="M5097" i="8"/>
  <c r="M5098" i="8"/>
  <c r="M5099" i="8"/>
  <c r="M5100" i="8"/>
  <c r="M5101" i="8"/>
  <c r="M5102" i="8"/>
  <c r="M5103" i="8"/>
  <c r="M5104" i="8"/>
  <c r="M5105" i="8"/>
  <c r="M5106" i="8"/>
  <c r="M5107" i="8"/>
  <c r="M5108" i="8"/>
  <c r="M5109" i="8"/>
  <c r="M5110" i="8"/>
  <c r="M5111" i="8"/>
  <c r="M5112" i="8"/>
  <c r="M5113" i="8"/>
  <c r="M5114" i="8"/>
  <c r="M5115" i="8"/>
  <c r="M5116" i="8"/>
  <c r="M5117" i="8"/>
  <c r="M5118" i="8"/>
  <c r="M5119" i="8"/>
  <c r="M5120" i="8"/>
  <c r="M5121" i="8"/>
  <c r="M5122" i="8"/>
  <c r="M5123" i="8"/>
  <c r="M5124" i="8"/>
  <c r="M5125" i="8"/>
  <c r="M5126" i="8"/>
  <c r="M5127" i="8"/>
  <c r="M5128" i="8"/>
  <c r="M5129" i="8"/>
  <c r="M5130" i="8"/>
  <c r="M5131" i="8"/>
  <c r="M5132" i="8"/>
  <c r="M5133" i="8"/>
  <c r="M5134" i="8"/>
  <c r="M5135" i="8"/>
  <c r="M5136" i="8"/>
  <c r="M5137" i="8"/>
  <c r="M5138" i="8"/>
  <c r="M5139" i="8"/>
  <c r="M5140" i="8"/>
  <c r="M5141" i="8"/>
  <c r="M5142" i="8"/>
  <c r="M5143" i="8"/>
  <c r="M5144" i="8"/>
  <c r="M5145" i="8"/>
  <c r="M5146" i="8"/>
  <c r="M5147" i="8"/>
  <c r="M5148" i="8"/>
  <c r="M5149" i="8"/>
  <c r="M5150" i="8"/>
  <c r="M5151" i="8"/>
  <c r="M5152" i="8"/>
  <c r="M5153" i="8"/>
  <c r="M5154" i="8"/>
  <c r="M5155" i="8"/>
  <c r="M5156" i="8"/>
  <c r="M5157" i="8"/>
  <c r="M5158" i="8"/>
  <c r="M5159" i="8"/>
  <c r="M5160" i="8"/>
  <c r="M5161" i="8"/>
  <c r="M5162" i="8"/>
  <c r="M5163" i="8"/>
  <c r="M5164" i="8"/>
  <c r="M5165" i="8"/>
  <c r="M5166" i="8"/>
  <c r="M5167" i="8"/>
  <c r="M5168" i="8"/>
  <c r="M5169" i="8"/>
  <c r="M5170" i="8"/>
  <c r="M5171" i="8"/>
  <c r="M5172" i="8"/>
  <c r="M5173" i="8"/>
  <c r="M5174" i="8"/>
  <c r="M5175" i="8"/>
  <c r="M5176" i="8"/>
  <c r="M5177" i="8"/>
  <c r="M5178" i="8"/>
  <c r="M5179" i="8"/>
  <c r="M5180" i="8"/>
  <c r="M5181" i="8"/>
  <c r="M5182" i="8"/>
  <c r="M5183" i="8"/>
  <c r="M5184" i="8"/>
  <c r="M5185" i="8"/>
  <c r="M5186" i="8"/>
  <c r="M5187" i="8"/>
  <c r="M5188" i="8"/>
  <c r="M5189" i="8"/>
  <c r="M5190" i="8"/>
  <c r="M5191" i="8"/>
  <c r="M5192" i="8"/>
  <c r="M5193" i="8"/>
  <c r="M5194" i="8"/>
  <c r="M5195" i="8"/>
  <c r="M5196" i="8"/>
  <c r="M5197" i="8"/>
  <c r="M5198" i="8"/>
  <c r="M5199" i="8"/>
  <c r="M5200" i="8"/>
  <c r="M5201" i="8"/>
  <c r="M5202" i="8"/>
  <c r="M5203" i="8"/>
  <c r="M5204" i="8"/>
  <c r="M5205" i="8"/>
  <c r="M5206" i="8"/>
  <c r="M5207" i="8"/>
  <c r="M5208" i="8"/>
  <c r="M5209" i="8"/>
  <c r="M5210" i="8"/>
  <c r="M5211" i="8"/>
  <c r="M5212" i="8"/>
  <c r="M5213" i="8"/>
  <c r="M5214" i="8"/>
  <c r="M5215" i="8"/>
  <c r="M5216" i="8"/>
  <c r="M5217" i="8"/>
  <c r="M5218" i="8"/>
  <c r="M5219" i="8"/>
  <c r="M5220" i="8"/>
  <c r="M5221" i="8"/>
  <c r="M5222" i="8"/>
  <c r="M5223" i="8"/>
  <c r="M5224" i="8"/>
  <c r="M5225" i="8"/>
  <c r="M5226" i="8"/>
  <c r="M5227" i="8"/>
  <c r="M5228" i="8"/>
  <c r="M5229" i="8"/>
  <c r="M5230" i="8"/>
  <c r="M5231" i="8"/>
  <c r="M5232" i="8"/>
  <c r="M5233" i="8"/>
  <c r="M5234" i="8"/>
  <c r="M5235" i="8"/>
  <c r="M5236" i="8"/>
  <c r="M5237" i="8"/>
  <c r="M5238" i="8"/>
  <c r="M5239" i="8"/>
  <c r="M5240" i="8"/>
  <c r="M5241" i="8"/>
  <c r="M5242" i="8"/>
  <c r="M5243" i="8"/>
  <c r="M5244" i="8"/>
  <c r="M5245" i="8"/>
  <c r="M5246" i="8"/>
  <c r="M5247" i="8"/>
  <c r="M5248" i="8"/>
  <c r="M5249" i="8"/>
  <c r="M5250" i="8"/>
  <c r="M5251" i="8"/>
  <c r="M5252" i="8"/>
  <c r="M5253" i="8"/>
  <c r="M5254" i="8"/>
  <c r="M5255" i="8"/>
  <c r="M5256" i="8"/>
  <c r="M5257" i="8"/>
  <c r="M5258" i="8"/>
  <c r="M5259" i="8"/>
  <c r="M5260" i="8"/>
  <c r="M5261" i="8"/>
  <c r="M5262" i="8"/>
  <c r="M5263" i="8"/>
  <c r="M5264" i="8"/>
  <c r="M5265" i="8"/>
  <c r="M5266" i="8"/>
  <c r="M5267" i="8"/>
  <c r="M5268" i="8"/>
  <c r="M5269" i="8"/>
  <c r="M5270" i="8"/>
  <c r="M5271" i="8"/>
  <c r="M5272" i="8"/>
  <c r="M5273" i="8"/>
  <c r="M5274" i="8"/>
  <c r="M5275" i="8"/>
  <c r="M5276" i="8"/>
  <c r="M5277" i="8"/>
  <c r="M5278" i="8"/>
  <c r="M5279" i="8"/>
  <c r="M5280" i="8"/>
  <c r="M5281" i="8"/>
  <c r="M5282" i="8"/>
  <c r="M5283" i="8"/>
  <c r="M5284" i="8"/>
  <c r="M5285" i="8"/>
  <c r="M5286" i="8"/>
  <c r="M5287" i="8"/>
  <c r="M5288" i="8"/>
  <c r="M5289" i="8"/>
  <c r="M5290" i="8"/>
  <c r="M5291" i="8"/>
  <c r="M5292" i="8"/>
  <c r="M5293" i="8"/>
  <c r="M5294" i="8"/>
  <c r="M5295" i="8"/>
  <c r="M5296" i="8"/>
  <c r="M5297" i="8"/>
  <c r="M5298" i="8"/>
  <c r="M5299" i="8"/>
  <c r="M5300" i="8"/>
  <c r="M5301" i="8"/>
  <c r="M5302" i="8"/>
  <c r="M5303" i="8"/>
  <c r="M5304" i="8"/>
  <c r="M5305" i="8"/>
  <c r="M5306" i="8"/>
  <c r="M5307" i="8"/>
  <c r="M5308" i="8"/>
  <c r="M5309" i="8"/>
  <c r="M5310" i="8"/>
  <c r="M5311" i="8"/>
  <c r="M5312" i="8"/>
  <c r="M5313" i="8"/>
  <c r="M5314" i="8"/>
  <c r="M5315" i="8"/>
  <c r="M5316" i="8"/>
  <c r="M5317" i="8"/>
  <c r="M5318" i="8"/>
  <c r="M5319" i="8"/>
  <c r="M5320" i="8"/>
  <c r="M5321" i="8"/>
  <c r="M5322" i="8"/>
  <c r="M5323" i="8"/>
  <c r="M5324" i="8"/>
  <c r="M5325" i="8"/>
  <c r="M5326" i="8"/>
  <c r="M5327" i="8"/>
  <c r="M5328" i="8"/>
  <c r="M5329" i="8"/>
  <c r="M5330" i="8"/>
  <c r="M5331" i="8"/>
  <c r="M5332" i="8"/>
  <c r="M5333" i="8"/>
  <c r="M5334" i="8"/>
  <c r="M5335" i="8"/>
  <c r="M5336" i="8"/>
  <c r="M5337" i="8"/>
  <c r="M5338" i="8"/>
  <c r="M5339" i="8"/>
  <c r="M5340" i="8"/>
  <c r="M5341" i="8"/>
  <c r="M5342" i="8"/>
  <c r="M5343" i="8"/>
  <c r="M5344" i="8"/>
  <c r="M5345" i="8"/>
  <c r="M5346" i="8"/>
  <c r="M5347" i="8"/>
  <c r="M5348" i="8"/>
  <c r="M5349" i="8"/>
  <c r="M5350" i="8"/>
  <c r="M5351" i="8"/>
  <c r="M5352" i="8"/>
  <c r="M5353" i="8"/>
  <c r="M5354" i="8"/>
  <c r="M5355" i="8"/>
  <c r="M5356" i="8"/>
  <c r="M5357" i="8"/>
  <c r="M5358" i="8"/>
  <c r="M5359" i="8"/>
  <c r="M5360" i="8"/>
  <c r="M5361" i="8"/>
  <c r="M5362" i="8"/>
  <c r="M5363" i="8"/>
  <c r="M5364" i="8"/>
  <c r="M5365" i="8"/>
  <c r="M5366" i="8"/>
  <c r="M5367" i="8"/>
  <c r="M5368" i="8"/>
  <c r="M5369" i="8"/>
  <c r="M5370" i="8"/>
  <c r="M5371" i="8"/>
  <c r="M5372" i="8"/>
  <c r="M5373" i="8"/>
  <c r="M5374" i="8"/>
  <c r="M5375" i="8"/>
  <c r="M5376" i="8"/>
  <c r="M5377" i="8"/>
  <c r="M5378" i="8"/>
  <c r="M5379" i="8"/>
  <c r="M5380" i="8"/>
  <c r="M5381" i="8"/>
  <c r="M5382" i="8"/>
  <c r="M5383" i="8"/>
  <c r="M5384" i="8"/>
  <c r="M5385" i="8"/>
  <c r="M5386" i="8"/>
  <c r="M5387" i="8"/>
  <c r="M5388" i="8"/>
  <c r="M5389" i="8"/>
  <c r="M5390" i="8"/>
  <c r="M5391" i="8"/>
  <c r="M5392" i="8"/>
  <c r="M5393" i="8"/>
  <c r="M5394" i="8"/>
  <c r="M5395" i="8"/>
  <c r="M5396" i="8"/>
  <c r="M5397" i="8"/>
  <c r="M5398" i="8"/>
  <c r="M5399" i="8"/>
  <c r="M5400" i="8"/>
  <c r="M5401" i="8"/>
  <c r="M5402" i="8"/>
  <c r="M5403" i="8"/>
  <c r="M5404" i="8"/>
  <c r="M5405" i="8"/>
  <c r="M5406" i="8"/>
  <c r="M5407" i="8"/>
  <c r="M5408" i="8"/>
  <c r="M5409" i="8"/>
  <c r="M5410" i="8"/>
  <c r="M5411" i="8"/>
  <c r="M5412" i="8"/>
  <c r="M5413" i="8"/>
  <c r="M5414" i="8"/>
  <c r="M5415" i="8"/>
  <c r="M5416" i="8"/>
  <c r="M5417" i="8"/>
  <c r="M5418" i="8"/>
  <c r="M5419" i="8"/>
  <c r="M5420" i="8"/>
  <c r="M5421" i="8"/>
  <c r="M5422" i="8"/>
  <c r="M5423" i="8"/>
  <c r="M5424" i="8"/>
  <c r="M5425" i="8"/>
  <c r="M5426" i="8"/>
  <c r="M5427" i="8"/>
  <c r="M5428" i="8"/>
  <c r="M5429" i="8"/>
  <c r="M5430" i="8"/>
  <c r="M5431" i="8"/>
  <c r="M5432" i="8"/>
  <c r="M5433" i="8"/>
  <c r="M5434" i="8"/>
  <c r="M5435" i="8"/>
  <c r="M5436" i="8"/>
  <c r="M5437" i="8"/>
  <c r="M5438" i="8"/>
  <c r="M5439" i="8"/>
  <c r="M5440" i="8"/>
  <c r="M5441" i="8"/>
  <c r="M5442" i="8"/>
  <c r="M5443" i="8"/>
  <c r="M5444" i="8"/>
  <c r="M5445" i="8"/>
  <c r="M5446" i="8"/>
  <c r="M5447" i="8"/>
  <c r="M5448" i="8"/>
  <c r="M5449" i="8"/>
  <c r="M5450" i="8"/>
  <c r="M5451" i="8"/>
  <c r="M5452" i="8"/>
  <c r="M5453" i="8"/>
  <c r="M5454" i="8"/>
  <c r="M5455" i="8"/>
  <c r="M5456" i="8"/>
  <c r="M5457" i="8"/>
  <c r="M5458" i="8"/>
  <c r="M5459" i="8"/>
  <c r="M5460" i="8"/>
  <c r="M5461" i="8"/>
  <c r="M5462" i="8"/>
  <c r="M5463" i="8"/>
  <c r="M5464" i="8"/>
  <c r="M5465" i="8"/>
  <c r="M5466" i="8"/>
  <c r="M5467" i="8"/>
  <c r="M5468" i="8"/>
  <c r="M5469" i="8"/>
  <c r="M5470" i="8"/>
  <c r="M5471" i="8"/>
  <c r="M5472" i="8"/>
  <c r="M5473" i="8"/>
  <c r="M5474" i="8"/>
  <c r="M5475" i="8"/>
  <c r="M5476" i="8"/>
  <c r="M5477" i="8"/>
  <c r="M5478" i="8"/>
  <c r="M5479" i="8"/>
  <c r="M5480" i="8"/>
  <c r="M5481" i="8"/>
  <c r="M5482" i="8"/>
  <c r="M5483" i="8"/>
  <c r="M5484" i="8"/>
  <c r="M5485" i="8"/>
  <c r="M5486" i="8"/>
  <c r="M5487" i="8"/>
  <c r="M5488" i="8"/>
  <c r="M5489" i="8"/>
  <c r="M5490" i="8"/>
  <c r="M5491" i="8"/>
  <c r="M5492" i="8"/>
  <c r="M5493" i="8"/>
  <c r="M5494" i="8"/>
  <c r="M5495" i="8"/>
  <c r="M5496" i="8"/>
  <c r="M5497" i="8"/>
  <c r="M5498" i="8"/>
  <c r="M5499" i="8"/>
  <c r="M5500" i="8"/>
  <c r="M5501" i="8"/>
  <c r="M5502" i="8"/>
  <c r="M5503" i="8"/>
  <c r="M5504" i="8"/>
  <c r="M5505" i="8"/>
  <c r="M5506" i="8"/>
  <c r="M5507" i="8"/>
  <c r="M5508" i="8"/>
  <c r="M5509" i="8"/>
  <c r="M5510" i="8"/>
  <c r="M5511" i="8"/>
  <c r="M5512" i="8"/>
  <c r="M5513" i="8"/>
  <c r="M5514" i="8"/>
  <c r="M5515" i="8"/>
  <c r="M5516" i="8"/>
  <c r="M5517" i="8"/>
  <c r="M5518" i="8"/>
  <c r="M5519" i="8"/>
  <c r="M5520" i="8"/>
  <c r="M5521" i="8"/>
  <c r="M5522" i="8"/>
  <c r="M5523" i="8"/>
  <c r="M5524" i="8"/>
  <c r="M5525" i="8"/>
  <c r="M5526" i="8"/>
  <c r="M5527" i="8"/>
  <c r="M5528" i="8"/>
  <c r="M5529" i="8"/>
  <c r="M5530" i="8"/>
  <c r="M5531" i="8"/>
  <c r="M5532" i="8"/>
  <c r="M5533" i="8"/>
  <c r="M5534" i="8"/>
  <c r="M5535" i="8"/>
  <c r="M5536" i="8"/>
  <c r="M5537" i="8"/>
  <c r="M5538" i="8"/>
  <c r="M5539" i="8"/>
  <c r="M5540" i="8"/>
  <c r="M5541" i="8"/>
  <c r="M5542" i="8"/>
  <c r="M5543" i="8"/>
  <c r="M5544" i="8"/>
  <c r="M5545" i="8"/>
  <c r="M5546" i="8"/>
  <c r="M5547" i="8"/>
  <c r="M5548" i="8"/>
  <c r="M5549" i="8"/>
  <c r="M5550" i="8"/>
  <c r="M5551" i="8"/>
  <c r="M5552" i="8"/>
  <c r="M5553" i="8"/>
  <c r="M5554" i="8"/>
  <c r="M5555" i="8"/>
  <c r="M5556" i="8"/>
  <c r="M5557" i="8"/>
  <c r="M5558" i="8"/>
  <c r="M5559" i="8"/>
  <c r="M5560" i="8"/>
  <c r="M5561" i="8"/>
  <c r="M5562" i="8"/>
  <c r="M5563" i="8"/>
  <c r="M5564" i="8"/>
  <c r="M5565" i="8"/>
  <c r="M5566" i="8"/>
  <c r="M5567" i="8"/>
  <c r="M5568" i="8"/>
  <c r="M5569" i="8"/>
  <c r="M5570" i="8"/>
  <c r="M5571" i="8"/>
  <c r="M5572" i="8"/>
  <c r="M5573" i="8"/>
  <c r="M5574" i="8"/>
  <c r="M5575" i="8"/>
  <c r="M5576" i="8"/>
  <c r="M5577" i="8"/>
  <c r="M5578" i="8"/>
  <c r="M5579" i="8"/>
  <c r="M5580" i="8"/>
  <c r="M5581" i="8"/>
  <c r="M5582" i="8"/>
  <c r="M5583" i="8"/>
  <c r="M5584" i="8"/>
  <c r="M5585" i="8"/>
  <c r="M5586" i="8"/>
  <c r="M5587" i="8"/>
  <c r="M5588" i="8"/>
  <c r="M5589" i="8"/>
  <c r="M5590" i="8"/>
  <c r="M5591" i="8"/>
  <c r="M5592" i="8"/>
  <c r="M5593" i="8"/>
  <c r="M5594" i="8"/>
  <c r="M5595" i="8"/>
  <c r="M5596" i="8"/>
  <c r="M5597" i="8"/>
  <c r="M5598" i="8"/>
  <c r="M5599" i="8"/>
  <c r="M5600" i="8"/>
  <c r="M5601" i="8"/>
  <c r="M5602" i="8"/>
  <c r="M5603" i="8"/>
  <c r="M5604" i="8"/>
  <c r="M5605" i="8"/>
  <c r="M5606" i="8"/>
  <c r="M5607" i="8"/>
  <c r="M5608" i="8"/>
  <c r="M5609" i="8"/>
  <c r="M5610" i="8"/>
  <c r="M5611" i="8"/>
  <c r="M5612" i="8"/>
  <c r="M5613" i="8"/>
  <c r="M5614" i="8"/>
  <c r="M5615" i="8"/>
  <c r="M5616" i="8"/>
  <c r="M5617" i="8"/>
  <c r="M5618" i="8"/>
  <c r="M5619" i="8"/>
  <c r="M5620" i="8"/>
  <c r="M5621" i="8"/>
  <c r="M5622" i="8"/>
  <c r="M5623" i="8"/>
  <c r="M5624" i="8"/>
  <c r="M5625" i="8"/>
  <c r="M5626" i="8"/>
  <c r="M5627" i="8"/>
  <c r="M5628" i="8"/>
  <c r="M5629" i="8"/>
  <c r="M5630" i="8"/>
  <c r="M5631" i="8"/>
  <c r="M5632" i="8"/>
  <c r="M5633" i="8"/>
  <c r="M5634" i="8"/>
  <c r="M5635" i="8"/>
  <c r="M5636" i="8"/>
  <c r="M5637" i="8"/>
  <c r="M5638" i="8"/>
  <c r="M5639" i="8"/>
  <c r="M5640" i="8"/>
  <c r="M5641" i="8"/>
  <c r="M5642" i="8"/>
  <c r="M5643" i="8"/>
  <c r="M5644" i="8"/>
  <c r="M5645" i="8"/>
  <c r="M5646" i="8"/>
  <c r="M5647" i="8"/>
  <c r="M5648" i="8"/>
  <c r="M5649" i="8"/>
  <c r="M5650" i="8"/>
  <c r="M5651" i="8"/>
  <c r="M5652" i="8"/>
  <c r="M5653" i="8"/>
  <c r="M5654" i="8"/>
  <c r="M5655" i="8"/>
  <c r="M5656" i="8"/>
  <c r="M5657" i="8"/>
  <c r="M5658" i="8"/>
  <c r="M5659" i="8"/>
  <c r="M5660" i="8"/>
  <c r="M5661" i="8"/>
  <c r="M5662" i="8"/>
  <c r="M5663" i="8"/>
  <c r="M5664" i="8"/>
  <c r="M5665" i="8"/>
  <c r="M5666" i="8"/>
  <c r="M5667" i="8"/>
  <c r="M5668" i="8"/>
  <c r="M5669" i="8"/>
  <c r="M5670" i="8"/>
  <c r="M5671" i="8"/>
  <c r="M5672" i="8"/>
  <c r="M5673" i="8"/>
  <c r="M5674" i="8"/>
  <c r="M5675" i="8"/>
  <c r="M5676" i="8"/>
  <c r="M5677" i="8"/>
  <c r="M5678" i="8"/>
  <c r="M5679" i="8"/>
  <c r="M5680" i="8"/>
  <c r="M5681" i="8"/>
  <c r="M5682" i="8"/>
  <c r="M5683" i="8"/>
  <c r="M5684" i="8"/>
  <c r="M5685" i="8"/>
  <c r="M5686" i="8"/>
  <c r="M5687" i="8"/>
  <c r="M5688" i="8"/>
  <c r="M5689" i="8"/>
  <c r="M5690" i="8"/>
  <c r="M5691" i="8"/>
  <c r="M5692" i="8"/>
  <c r="M5693" i="8"/>
  <c r="M5694" i="8"/>
  <c r="M5695" i="8"/>
  <c r="M5696" i="8"/>
  <c r="M5697" i="8"/>
  <c r="M5698" i="8"/>
  <c r="M5699" i="8"/>
  <c r="M5700" i="8"/>
  <c r="M5701" i="8"/>
  <c r="M5702" i="8"/>
  <c r="M5703" i="8"/>
  <c r="M5704" i="8"/>
  <c r="M5705" i="8"/>
  <c r="M5706" i="8"/>
  <c r="M5707" i="8"/>
  <c r="M5708" i="8"/>
  <c r="M5709" i="8"/>
  <c r="M5710" i="8"/>
  <c r="M5711" i="8"/>
  <c r="M5712" i="8"/>
  <c r="M5713" i="8"/>
  <c r="M5714" i="8"/>
  <c r="M5715" i="8"/>
  <c r="M5716" i="8"/>
  <c r="M5717" i="8"/>
  <c r="M5718" i="8"/>
  <c r="M5719" i="8"/>
  <c r="M5720" i="8"/>
  <c r="M5721" i="8"/>
  <c r="M5722" i="8"/>
  <c r="M5723" i="8"/>
  <c r="M5724" i="8"/>
  <c r="M5725" i="8"/>
  <c r="M5726" i="8"/>
  <c r="M5727" i="8"/>
  <c r="M5728" i="8"/>
  <c r="M5729" i="8"/>
  <c r="M5730" i="8"/>
  <c r="M5731" i="8"/>
  <c r="M5732" i="8"/>
  <c r="M5733" i="8"/>
  <c r="M5734" i="8"/>
  <c r="M5735" i="8"/>
  <c r="M5736" i="8"/>
  <c r="M5737" i="8"/>
  <c r="M5738" i="8"/>
  <c r="M5739" i="8"/>
  <c r="M5740" i="8"/>
  <c r="M5741" i="8"/>
  <c r="M5742" i="8"/>
  <c r="M5743" i="8"/>
  <c r="M5744" i="8"/>
  <c r="M5745" i="8"/>
  <c r="M5746" i="8"/>
  <c r="M5747" i="8"/>
  <c r="M5748" i="8"/>
  <c r="M5749" i="8"/>
  <c r="M5750" i="8"/>
  <c r="M5751" i="8"/>
  <c r="M5752" i="8"/>
  <c r="M5753" i="8"/>
  <c r="M5754" i="8"/>
  <c r="M5755" i="8"/>
  <c r="M5756" i="8"/>
  <c r="M5757" i="8"/>
  <c r="M5758" i="8"/>
  <c r="M5759" i="8"/>
  <c r="M5760" i="8"/>
  <c r="M5761" i="8"/>
  <c r="M5762" i="8"/>
  <c r="M5763" i="8"/>
  <c r="M5764" i="8"/>
  <c r="M5765" i="8"/>
  <c r="M5766" i="8"/>
  <c r="M5767" i="8"/>
  <c r="M5768" i="8"/>
  <c r="M5769" i="8"/>
  <c r="M5770" i="8"/>
  <c r="M5771" i="8"/>
  <c r="M5772" i="8"/>
  <c r="M5773" i="8"/>
  <c r="M5774" i="8"/>
  <c r="M5775" i="8"/>
  <c r="M5776" i="8"/>
  <c r="M5777" i="8"/>
  <c r="M5778" i="8"/>
  <c r="M5779" i="8"/>
  <c r="M5780" i="8"/>
  <c r="M5781" i="8"/>
  <c r="M5782" i="8"/>
  <c r="M5783" i="8"/>
  <c r="M5784" i="8"/>
  <c r="M5785" i="8"/>
  <c r="M5786" i="8"/>
  <c r="M5787" i="8"/>
  <c r="M5788" i="8"/>
  <c r="M5789" i="8"/>
  <c r="M5790" i="8"/>
  <c r="M5791" i="8"/>
  <c r="M5792" i="8"/>
  <c r="M5793" i="8"/>
  <c r="M5794" i="8"/>
  <c r="M5795" i="8"/>
  <c r="M5796" i="8"/>
  <c r="M5797" i="8"/>
  <c r="M5798" i="8"/>
  <c r="M5799" i="8"/>
  <c r="M5800" i="8"/>
  <c r="M5801" i="8"/>
  <c r="M5802" i="8"/>
  <c r="M5803" i="8"/>
  <c r="M5804" i="8"/>
  <c r="M5805" i="8"/>
  <c r="M5806" i="8"/>
  <c r="M5807" i="8"/>
  <c r="M5808" i="8"/>
  <c r="M5809" i="8"/>
  <c r="M5810" i="8"/>
  <c r="M5811" i="8"/>
  <c r="M5812" i="8"/>
  <c r="M5813" i="8"/>
  <c r="M5814" i="8"/>
  <c r="M5815" i="8"/>
  <c r="M5816" i="8"/>
  <c r="M5817" i="8"/>
  <c r="M5818" i="8"/>
  <c r="M5819" i="8"/>
  <c r="M5820" i="8"/>
  <c r="M5821" i="8"/>
  <c r="M5822" i="8"/>
  <c r="M5823" i="8"/>
  <c r="M5824" i="8"/>
  <c r="M5825" i="8"/>
  <c r="M5826" i="8"/>
  <c r="M5827" i="8"/>
  <c r="M5828" i="8"/>
  <c r="M5829" i="8"/>
  <c r="M5830" i="8"/>
  <c r="M5831" i="8"/>
  <c r="M5832" i="8"/>
  <c r="M5833" i="8"/>
  <c r="M5834" i="8"/>
  <c r="M5835" i="8"/>
  <c r="M5836" i="8"/>
  <c r="M5837" i="8"/>
  <c r="M5838" i="8"/>
  <c r="M5839" i="8"/>
  <c r="M5840" i="8"/>
  <c r="M5841" i="8"/>
  <c r="M5842" i="8"/>
  <c r="M5843" i="8"/>
  <c r="M5844" i="8"/>
  <c r="M5845" i="8"/>
  <c r="M5846" i="8"/>
  <c r="M5847" i="8"/>
  <c r="M5848" i="8"/>
  <c r="M5849" i="8"/>
  <c r="M5850" i="8"/>
  <c r="M5851" i="8"/>
  <c r="M5852" i="8"/>
  <c r="M5853" i="8"/>
  <c r="M5854" i="8"/>
  <c r="M5855" i="8"/>
  <c r="M5856" i="8"/>
  <c r="M5857" i="8"/>
  <c r="M5858" i="8"/>
  <c r="M5859" i="8"/>
  <c r="M5860" i="8"/>
  <c r="M5861" i="8"/>
  <c r="M5862" i="8"/>
  <c r="M5863" i="8"/>
  <c r="M5864" i="8"/>
  <c r="M5865" i="8"/>
  <c r="M5866" i="8"/>
  <c r="M5867" i="8"/>
  <c r="M5868" i="8"/>
  <c r="M5869" i="8"/>
  <c r="M5870" i="8"/>
  <c r="M5871" i="8"/>
  <c r="M5872" i="8"/>
  <c r="M5873" i="8"/>
  <c r="M5874" i="8"/>
  <c r="M5875" i="8"/>
  <c r="M5876" i="8"/>
  <c r="M5877" i="8"/>
  <c r="M5878" i="8"/>
  <c r="M5879" i="8"/>
  <c r="M5880" i="8"/>
  <c r="M5881" i="8"/>
  <c r="M5882" i="8"/>
  <c r="M5883" i="8"/>
  <c r="M5884" i="8"/>
  <c r="M5885" i="8"/>
  <c r="M5886" i="8"/>
  <c r="M5887" i="8"/>
  <c r="M5888" i="8"/>
  <c r="M5889" i="8"/>
  <c r="M5890" i="8"/>
  <c r="M5891" i="8"/>
  <c r="M5892" i="8"/>
  <c r="M5893" i="8"/>
  <c r="M5894" i="8"/>
  <c r="M5895" i="8"/>
  <c r="M5896" i="8"/>
  <c r="M5897" i="8"/>
  <c r="M5898" i="8"/>
  <c r="M5899" i="8"/>
  <c r="M5900" i="8"/>
  <c r="M5901" i="8"/>
  <c r="M5902" i="8"/>
  <c r="M5903" i="8"/>
  <c r="M5904" i="8"/>
  <c r="M5905" i="8"/>
  <c r="M5906" i="8"/>
  <c r="M5907" i="8"/>
  <c r="M5908" i="8"/>
  <c r="M5909" i="8"/>
  <c r="M5910" i="8"/>
  <c r="M5911" i="8"/>
  <c r="M5912" i="8"/>
  <c r="M5913" i="8"/>
  <c r="M5914" i="8"/>
  <c r="M5915" i="8"/>
  <c r="M5916" i="8"/>
  <c r="M5917" i="8"/>
  <c r="M5918" i="8"/>
  <c r="M5919" i="8"/>
  <c r="M5920" i="8"/>
  <c r="M5921" i="8"/>
  <c r="M5922" i="8"/>
  <c r="M5923" i="8"/>
  <c r="M5924" i="8"/>
  <c r="M5925" i="8"/>
  <c r="M5926" i="8"/>
  <c r="M5927" i="8"/>
  <c r="M5928" i="8"/>
  <c r="M5929" i="8"/>
  <c r="M5930" i="8"/>
  <c r="M5931" i="8"/>
  <c r="M5932" i="8"/>
  <c r="M5933" i="8"/>
  <c r="M5934" i="8"/>
  <c r="M5935" i="8"/>
  <c r="M5936" i="8"/>
  <c r="M5937" i="8"/>
  <c r="M5938" i="8"/>
  <c r="M5939" i="8"/>
  <c r="M5940" i="8"/>
  <c r="M5941" i="8"/>
  <c r="M5942" i="8"/>
  <c r="M5943" i="8"/>
  <c r="M5944" i="8"/>
  <c r="M5945" i="8"/>
  <c r="M5946" i="8"/>
  <c r="M5947" i="8"/>
  <c r="M5948" i="8"/>
  <c r="M5949" i="8"/>
  <c r="M5950" i="8"/>
  <c r="M5951" i="8"/>
  <c r="M5952" i="8"/>
  <c r="M5953" i="8"/>
  <c r="M5954" i="8"/>
  <c r="M5955" i="8"/>
  <c r="M5956" i="8"/>
  <c r="M5957" i="8"/>
  <c r="M5958" i="8"/>
  <c r="M5959" i="8"/>
  <c r="M5960" i="8"/>
  <c r="M5961" i="8"/>
  <c r="M5962" i="8"/>
  <c r="M5963" i="8"/>
  <c r="M5964" i="8"/>
  <c r="M5965" i="8"/>
  <c r="M5966" i="8"/>
  <c r="M5967" i="8"/>
  <c r="M5968" i="8"/>
  <c r="M5969" i="8"/>
  <c r="M5970" i="8"/>
  <c r="M5971" i="8"/>
  <c r="M5972" i="8"/>
  <c r="M5973" i="8"/>
  <c r="M5974" i="8"/>
  <c r="M5975" i="8"/>
  <c r="M5976" i="8"/>
  <c r="M5977" i="8"/>
  <c r="M5978" i="8"/>
  <c r="M5979" i="8"/>
  <c r="M5980" i="8"/>
  <c r="M5981" i="8"/>
  <c r="M5982" i="8"/>
  <c r="M5983" i="8"/>
  <c r="M5984" i="8"/>
  <c r="M5985" i="8"/>
  <c r="M5986" i="8"/>
  <c r="M5987" i="8"/>
  <c r="M5988" i="8"/>
  <c r="M5989" i="8"/>
  <c r="M5990" i="8"/>
  <c r="M5991" i="8"/>
  <c r="M5992" i="8"/>
  <c r="M5993" i="8"/>
  <c r="M5994" i="8"/>
  <c r="M5995" i="8"/>
  <c r="M5996" i="8"/>
  <c r="M5997" i="8"/>
  <c r="M5998" i="8"/>
  <c r="M5999" i="8"/>
  <c r="M6000" i="8"/>
  <c r="M6001" i="8"/>
  <c r="M6002" i="8"/>
  <c r="M6003" i="8"/>
  <c r="M6004" i="8"/>
  <c r="M6005" i="8"/>
  <c r="M6006" i="8"/>
  <c r="M6007" i="8"/>
  <c r="M6008" i="8"/>
  <c r="M6009" i="8"/>
  <c r="M6010" i="8"/>
  <c r="M6011" i="8"/>
  <c r="M6012" i="8"/>
  <c r="M6013" i="8"/>
  <c r="M6014" i="8"/>
  <c r="M6015" i="8"/>
  <c r="M6016" i="8"/>
  <c r="M6017" i="8"/>
  <c r="M6018" i="8"/>
  <c r="M6019" i="8"/>
  <c r="M6020" i="8"/>
  <c r="M6021" i="8"/>
  <c r="M6022" i="8"/>
  <c r="M6023" i="8"/>
  <c r="M6024" i="8"/>
  <c r="M6025" i="8"/>
  <c r="M6026" i="8"/>
  <c r="M6027" i="8"/>
  <c r="M6028" i="8"/>
  <c r="M6029" i="8"/>
  <c r="M6030" i="8"/>
  <c r="M6031" i="8"/>
  <c r="M6032" i="8"/>
  <c r="M6033" i="8"/>
  <c r="M6034" i="8"/>
  <c r="M6035" i="8"/>
  <c r="M6036" i="8"/>
  <c r="M6037" i="8"/>
  <c r="M6038" i="8"/>
  <c r="M6039" i="8"/>
  <c r="M6040" i="8"/>
  <c r="M6041" i="8"/>
  <c r="M6042" i="8"/>
  <c r="M6043" i="8"/>
  <c r="M6044" i="8"/>
  <c r="M6045" i="8"/>
  <c r="M6046" i="8"/>
  <c r="M6047" i="8"/>
  <c r="M6048" i="8"/>
  <c r="M6049" i="8"/>
  <c r="M6050" i="8"/>
  <c r="M6051" i="8"/>
  <c r="M6052" i="8"/>
  <c r="M6053" i="8"/>
  <c r="M6054" i="8"/>
  <c r="M6055" i="8"/>
  <c r="M6056" i="8"/>
  <c r="M6057" i="8"/>
  <c r="M6058" i="8"/>
  <c r="M6059" i="8"/>
  <c r="M6060" i="8"/>
  <c r="M6061" i="8"/>
  <c r="M6062" i="8"/>
  <c r="M6063" i="8"/>
  <c r="M6064" i="8"/>
  <c r="M6065" i="8"/>
  <c r="M6066" i="8"/>
  <c r="M6067" i="8"/>
  <c r="M6068" i="8"/>
  <c r="M6069" i="8"/>
  <c r="M6070" i="8"/>
  <c r="M6071" i="8"/>
  <c r="M6072" i="8"/>
  <c r="M6073" i="8"/>
  <c r="M6074" i="8"/>
  <c r="M6075" i="8"/>
  <c r="M6076" i="8"/>
  <c r="M6077" i="8"/>
  <c r="M6078" i="8"/>
  <c r="M6079" i="8"/>
  <c r="M6080" i="8"/>
  <c r="M6081" i="8"/>
  <c r="M6082" i="8"/>
  <c r="M6083" i="8"/>
  <c r="M6084" i="8"/>
  <c r="M6085" i="8"/>
  <c r="M6086" i="8"/>
  <c r="M6087" i="8"/>
  <c r="M6088" i="8"/>
  <c r="M6089" i="8"/>
  <c r="M6090" i="8"/>
  <c r="M6091" i="8"/>
  <c r="M6092" i="8"/>
  <c r="M6093" i="8"/>
  <c r="M6094" i="8"/>
  <c r="M6095" i="8"/>
  <c r="M6096" i="8"/>
  <c r="M6097" i="8"/>
  <c r="M6098" i="8"/>
  <c r="M6099" i="8"/>
  <c r="M6100" i="8"/>
  <c r="M6101" i="8"/>
  <c r="M6102" i="8"/>
  <c r="M6103" i="8"/>
  <c r="M6104" i="8"/>
  <c r="M6105" i="8"/>
  <c r="M6106" i="8"/>
  <c r="M6107" i="8"/>
  <c r="M6108" i="8"/>
  <c r="M6109" i="8"/>
  <c r="M6110" i="8"/>
  <c r="M6111" i="8"/>
  <c r="M6112" i="8"/>
  <c r="M6113" i="8"/>
  <c r="M6114" i="8"/>
  <c r="M6115" i="8"/>
  <c r="M6116" i="8"/>
  <c r="M6117" i="8"/>
  <c r="M6118" i="8"/>
  <c r="M6119" i="8"/>
  <c r="M6120" i="8"/>
  <c r="M6121" i="8"/>
  <c r="M6122" i="8"/>
  <c r="M6123" i="8"/>
  <c r="M6124" i="8"/>
  <c r="M6125" i="8"/>
  <c r="M6126" i="8"/>
  <c r="M6127" i="8"/>
  <c r="M6128" i="8"/>
  <c r="M6129" i="8"/>
  <c r="M6130" i="8"/>
  <c r="M6131" i="8"/>
  <c r="M6132" i="8"/>
  <c r="M6133" i="8"/>
  <c r="M6134" i="8"/>
  <c r="M6135" i="8"/>
  <c r="M6136" i="8"/>
  <c r="M6137" i="8"/>
  <c r="M6138" i="8"/>
  <c r="M6139" i="8"/>
  <c r="M6140" i="8"/>
  <c r="M6141" i="8"/>
  <c r="M6142" i="8"/>
  <c r="M6143" i="8"/>
  <c r="M6144" i="8"/>
  <c r="M6145" i="8"/>
  <c r="M6146" i="8"/>
  <c r="M6147" i="8"/>
  <c r="M6148" i="8"/>
  <c r="M6149" i="8"/>
  <c r="M6150" i="8"/>
  <c r="M6151" i="8"/>
  <c r="M6152" i="8"/>
  <c r="M6153" i="8"/>
  <c r="M6154" i="8"/>
  <c r="M6155" i="8"/>
  <c r="M6156" i="8"/>
  <c r="M6157" i="8"/>
  <c r="M6158" i="8"/>
  <c r="M6159" i="8"/>
  <c r="M6160" i="8"/>
  <c r="M6161" i="8"/>
  <c r="M6162" i="8"/>
  <c r="M6163" i="8"/>
  <c r="M6164" i="8"/>
  <c r="M6165" i="8"/>
  <c r="M6166" i="8"/>
  <c r="M6167" i="8"/>
  <c r="M6168" i="8"/>
  <c r="M6169" i="8"/>
  <c r="M6170" i="8"/>
  <c r="M6171" i="8"/>
  <c r="M6172" i="8"/>
  <c r="M6173" i="8"/>
  <c r="M6174" i="8"/>
  <c r="M6175" i="8"/>
  <c r="M6176" i="8"/>
  <c r="M6177" i="8"/>
  <c r="M6178" i="8"/>
  <c r="M6179" i="8"/>
  <c r="M6180" i="8"/>
  <c r="M6181" i="8"/>
  <c r="M6182" i="8"/>
  <c r="M6183" i="8"/>
  <c r="M6184" i="8"/>
  <c r="M6185" i="8"/>
  <c r="M6186" i="8"/>
  <c r="M6187" i="8"/>
  <c r="M6188" i="8"/>
  <c r="M6189" i="8"/>
  <c r="M6190" i="8"/>
  <c r="M6191" i="8"/>
  <c r="M6192" i="8"/>
  <c r="M6193" i="8"/>
  <c r="M6194" i="8"/>
  <c r="M6195" i="8"/>
  <c r="M6196" i="8"/>
  <c r="M6197" i="8"/>
  <c r="M6198" i="8"/>
  <c r="M6199" i="8"/>
  <c r="M6200" i="8"/>
  <c r="M6201" i="8"/>
  <c r="M6202" i="8"/>
  <c r="M6203" i="8"/>
  <c r="M6204" i="8"/>
  <c r="M6205" i="8"/>
  <c r="M6206" i="8"/>
  <c r="M6207" i="8"/>
  <c r="M6208" i="8"/>
  <c r="M6209" i="8"/>
  <c r="M6210" i="8"/>
  <c r="M6211" i="8"/>
  <c r="M6212" i="8"/>
  <c r="M6213" i="8"/>
  <c r="M6214" i="8"/>
  <c r="M6215" i="8"/>
  <c r="M6216" i="8"/>
  <c r="M6217" i="8"/>
  <c r="M6218" i="8"/>
  <c r="M6219" i="8"/>
  <c r="M6220" i="8"/>
  <c r="M6221" i="8"/>
  <c r="M6222" i="8"/>
  <c r="M6223" i="8"/>
  <c r="M6224" i="8"/>
  <c r="M6225" i="8"/>
  <c r="M6226" i="8"/>
  <c r="M6227" i="8"/>
  <c r="M6228" i="8"/>
  <c r="M6229" i="8"/>
  <c r="M6230" i="8"/>
  <c r="M6231" i="8"/>
  <c r="M6232" i="8"/>
  <c r="M6233" i="8"/>
  <c r="M6234" i="8"/>
  <c r="M6235" i="8"/>
  <c r="M6236" i="8"/>
  <c r="M6237" i="8"/>
  <c r="M6238" i="8"/>
  <c r="M6239" i="8"/>
  <c r="M6240" i="8"/>
  <c r="M6241" i="8"/>
  <c r="M6242" i="8"/>
  <c r="M6243" i="8"/>
  <c r="M6244" i="8"/>
  <c r="M6245" i="8"/>
  <c r="M6246" i="8"/>
  <c r="M6247" i="8"/>
  <c r="M6248" i="8"/>
  <c r="M6249" i="8"/>
  <c r="M6250" i="8"/>
  <c r="M6251" i="8"/>
  <c r="M6252" i="8"/>
  <c r="M6253" i="8"/>
  <c r="M6254" i="8"/>
  <c r="M6255" i="8"/>
  <c r="M6256" i="8"/>
  <c r="M6257" i="8"/>
  <c r="M6258" i="8"/>
  <c r="M6259" i="8"/>
  <c r="M6260" i="8"/>
  <c r="M6261" i="8"/>
  <c r="M6262" i="8"/>
  <c r="M6263" i="8"/>
  <c r="M6264" i="8"/>
  <c r="M6265" i="8"/>
  <c r="M6266" i="8"/>
  <c r="M6267" i="8"/>
  <c r="M6268" i="8"/>
  <c r="M6269" i="8"/>
  <c r="M6270" i="8"/>
  <c r="M6271" i="8"/>
  <c r="M6272" i="8"/>
  <c r="M6273" i="8"/>
  <c r="M6274" i="8"/>
  <c r="M6275" i="8"/>
  <c r="M6276" i="8"/>
  <c r="M6277" i="8"/>
  <c r="M6278" i="8"/>
  <c r="M6279" i="8"/>
  <c r="M6280" i="8"/>
  <c r="M6281" i="8"/>
  <c r="M6282" i="8"/>
  <c r="M6283" i="8"/>
  <c r="M6284" i="8"/>
  <c r="M6285" i="8"/>
  <c r="M6286" i="8"/>
  <c r="M6287" i="8"/>
  <c r="M6288" i="8"/>
  <c r="M6289" i="8"/>
  <c r="M6290" i="8"/>
  <c r="M6291" i="8"/>
  <c r="M6292" i="8"/>
  <c r="M6293" i="8"/>
  <c r="M6294" i="8"/>
  <c r="M6295" i="8"/>
  <c r="M6296" i="8"/>
  <c r="M6297" i="8"/>
  <c r="M6298" i="8"/>
  <c r="M6299" i="8"/>
  <c r="M6300" i="8"/>
  <c r="M6301" i="8"/>
  <c r="M6302" i="8"/>
  <c r="M6303" i="8"/>
  <c r="M6304" i="8"/>
  <c r="M6305" i="8"/>
  <c r="M6306" i="8"/>
  <c r="M6307" i="8"/>
  <c r="M6308" i="8"/>
  <c r="M6309" i="8"/>
  <c r="M6310" i="8"/>
  <c r="M6311" i="8"/>
  <c r="M6312" i="8"/>
  <c r="M6313" i="8"/>
  <c r="M6314" i="8"/>
  <c r="M6315" i="8"/>
  <c r="M6316" i="8"/>
  <c r="M6317" i="8"/>
  <c r="M6318" i="8"/>
  <c r="M6319" i="8"/>
  <c r="M6320" i="8"/>
  <c r="M6321" i="8"/>
  <c r="M6322" i="8"/>
  <c r="M6323" i="8"/>
  <c r="M6324" i="8"/>
  <c r="M6325" i="8"/>
  <c r="M6326" i="8"/>
  <c r="M6327" i="8"/>
  <c r="M6328" i="8"/>
  <c r="M6329" i="8"/>
  <c r="M6330" i="8"/>
  <c r="M6331" i="8"/>
  <c r="M6332" i="8"/>
  <c r="M6333" i="8"/>
  <c r="M6334" i="8"/>
  <c r="M6335" i="8"/>
  <c r="M6336" i="8"/>
  <c r="M6337" i="8"/>
  <c r="M6338" i="8"/>
  <c r="M6339" i="8"/>
  <c r="M6340" i="8"/>
  <c r="M6341" i="8"/>
  <c r="M6342" i="8"/>
  <c r="M6343" i="8"/>
  <c r="M6344" i="8"/>
  <c r="M6345" i="8"/>
  <c r="M6346" i="8"/>
  <c r="M6347" i="8"/>
  <c r="M6348" i="8"/>
  <c r="M6349" i="8"/>
  <c r="M6350" i="8"/>
  <c r="M6351" i="8"/>
  <c r="M6352" i="8"/>
  <c r="M6353" i="8"/>
  <c r="M6354" i="8"/>
  <c r="M6355" i="8"/>
  <c r="M6356" i="8"/>
  <c r="M6357" i="8"/>
  <c r="M6358" i="8"/>
  <c r="M6359" i="8"/>
  <c r="M6360" i="8"/>
  <c r="M6361" i="8"/>
  <c r="M6362" i="8"/>
  <c r="M6363" i="8"/>
  <c r="M6364" i="8"/>
  <c r="M6365" i="8"/>
  <c r="M6366" i="8"/>
  <c r="M6367" i="8"/>
  <c r="M6368" i="8"/>
  <c r="M6369" i="8"/>
  <c r="M6370" i="8"/>
  <c r="M6371" i="8"/>
  <c r="M6372" i="8"/>
  <c r="M6373" i="8"/>
  <c r="M6374" i="8"/>
  <c r="M6375" i="8"/>
  <c r="M6376" i="8"/>
  <c r="M6377" i="8"/>
  <c r="M6378" i="8"/>
  <c r="M6379" i="8"/>
  <c r="M6380" i="8"/>
  <c r="M6381" i="8"/>
  <c r="M6382" i="8"/>
  <c r="M6383" i="8"/>
  <c r="M6384" i="8"/>
  <c r="M6385" i="8"/>
  <c r="M6386" i="8"/>
  <c r="M6387" i="8"/>
  <c r="M6388" i="8"/>
  <c r="M6389" i="8"/>
  <c r="M6390" i="8"/>
  <c r="M6391" i="8"/>
  <c r="M6392" i="8"/>
  <c r="M6393" i="8"/>
  <c r="M6394" i="8"/>
  <c r="M6395" i="8"/>
  <c r="M6396" i="8"/>
  <c r="M6397" i="8"/>
  <c r="M6398" i="8"/>
  <c r="M6399" i="8"/>
  <c r="M6400" i="8"/>
  <c r="M6401" i="8"/>
  <c r="M6402" i="8"/>
  <c r="M6403" i="8"/>
  <c r="M6404" i="8"/>
  <c r="M6405" i="8"/>
  <c r="M6406" i="8"/>
  <c r="M6407" i="8"/>
  <c r="M6408" i="8"/>
  <c r="M6409" i="8"/>
  <c r="M6410" i="8"/>
  <c r="M6411" i="8"/>
  <c r="M6412" i="8"/>
  <c r="M6413" i="8"/>
  <c r="M6414" i="8"/>
  <c r="M6415" i="8"/>
  <c r="M6416" i="8"/>
  <c r="M6417" i="8"/>
  <c r="M6418" i="8"/>
  <c r="M6419" i="8"/>
  <c r="M6420" i="8"/>
  <c r="M6421" i="8"/>
  <c r="M6422" i="8"/>
  <c r="M6423" i="8"/>
  <c r="M6424" i="8"/>
  <c r="M6425" i="8"/>
  <c r="M6426" i="8"/>
  <c r="M6427" i="8"/>
  <c r="M6428" i="8"/>
  <c r="M6429" i="8"/>
  <c r="M6430" i="8"/>
  <c r="M6431" i="8"/>
  <c r="M6432" i="8"/>
  <c r="M6433" i="8"/>
  <c r="M6434" i="8"/>
  <c r="M6435" i="8"/>
  <c r="M6436" i="8"/>
  <c r="M6437" i="8"/>
  <c r="M6438" i="8"/>
  <c r="M6439" i="8"/>
  <c r="M6440" i="8"/>
  <c r="M6441" i="8"/>
  <c r="M6442" i="8"/>
  <c r="M6443" i="8"/>
  <c r="M6444" i="8"/>
  <c r="M6445" i="8"/>
  <c r="M6446" i="8"/>
  <c r="M6447" i="8"/>
  <c r="M6448" i="8"/>
  <c r="M6449" i="8"/>
  <c r="M6450" i="8"/>
  <c r="M6451" i="8"/>
  <c r="M6452" i="8"/>
  <c r="M6453" i="8"/>
  <c r="M6454" i="8"/>
  <c r="M6455" i="8"/>
  <c r="M6456" i="8"/>
  <c r="M6457" i="8"/>
  <c r="M6458" i="8"/>
  <c r="M6459" i="8"/>
  <c r="M6460" i="8"/>
  <c r="M6461" i="8"/>
  <c r="M6462" i="8"/>
  <c r="M6463" i="8"/>
  <c r="M6464" i="8"/>
  <c r="M6465" i="8"/>
  <c r="M6466" i="8"/>
  <c r="M6467" i="8"/>
  <c r="M6468" i="8"/>
  <c r="M6469" i="8"/>
  <c r="M6470" i="8"/>
  <c r="M6471" i="8"/>
  <c r="M6472" i="8"/>
  <c r="M6473" i="8"/>
  <c r="M6474" i="8"/>
  <c r="M6475" i="8"/>
  <c r="M6476" i="8"/>
  <c r="M6477" i="8"/>
  <c r="M6478" i="8"/>
  <c r="M6479" i="8"/>
  <c r="M6480" i="8"/>
  <c r="M6481" i="8"/>
  <c r="M6482" i="8"/>
  <c r="M6483" i="8"/>
  <c r="M6484" i="8"/>
  <c r="M6485" i="8"/>
  <c r="M6486" i="8"/>
  <c r="M6487" i="8"/>
  <c r="M6488" i="8"/>
  <c r="M6489" i="8"/>
  <c r="M6490" i="8"/>
  <c r="M6491" i="8"/>
  <c r="M6492" i="8"/>
  <c r="M6493" i="8"/>
  <c r="M6494" i="8"/>
  <c r="M6495" i="8"/>
  <c r="M6496" i="8"/>
  <c r="M6497" i="8"/>
  <c r="M6498" i="8"/>
  <c r="M6499" i="8"/>
  <c r="M6500" i="8"/>
  <c r="M6501" i="8"/>
  <c r="M6502" i="8"/>
  <c r="M6503" i="8"/>
  <c r="M6504" i="8"/>
  <c r="M6505" i="8"/>
  <c r="M6506" i="8"/>
  <c r="M6507" i="8"/>
  <c r="M6508" i="8"/>
  <c r="M6509" i="8"/>
  <c r="M6510" i="8"/>
  <c r="M6511" i="8"/>
  <c r="M6512" i="8"/>
  <c r="M6513" i="8"/>
  <c r="M6514" i="8"/>
  <c r="M6515" i="8"/>
  <c r="M6516" i="8"/>
  <c r="M6517" i="8"/>
  <c r="M6518" i="8"/>
  <c r="M6519" i="8"/>
  <c r="M6520" i="8"/>
  <c r="M6521" i="8"/>
  <c r="M6522" i="8"/>
  <c r="M6523" i="8"/>
  <c r="M6524" i="8"/>
  <c r="M6525" i="8"/>
  <c r="M6526" i="8"/>
  <c r="M6527" i="8"/>
  <c r="M6528" i="8"/>
  <c r="M6529" i="8"/>
  <c r="M6530" i="8"/>
  <c r="M6531" i="8"/>
  <c r="M6532" i="8"/>
  <c r="M6533" i="8"/>
  <c r="M6534" i="8"/>
  <c r="M6535" i="8"/>
  <c r="M6536" i="8"/>
  <c r="M6537" i="8"/>
  <c r="M6538" i="8"/>
  <c r="M6539" i="8"/>
  <c r="M6540" i="8"/>
  <c r="M6541" i="8"/>
  <c r="M6542" i="8"/>
  <c r="M6543" i="8"/>
  <c r="M6544" i="8"/>
  <c r="M6545" i="8"/>
  <c r="M6546" i="8"/>
  <c r="M6547" i="8"/>
  <c r="M6548" i="8"/>
  <c r="M6549" i="8"/>
  <c r="M6550" i="8"/>
  <c r="M6551" i="8"/>
  <c r="M6552" i="8"/>
  <c r="M6553" i="8"/>
  <c r="M6554" i="8"/>
  <c r="M6555" i="8"/>
  <c r="M6556" i="8"/>
  <c r="M6557" i="8"/>
  <c r="M6558" i="8"/>
  <c r="M6559" i="8"/>
  <c r="M6560" i="8"/>
  <c r="M6561" i="8"/>
  <c r="M6562" i="8"/>
  <c r="M6563" i="8"/>
  <c r="M6564" i="8"/>
  <c r="M6565" i="8"/>
  <c r="M6566" i="8"/>
  <c r="M6567" i="8"/>
  <c r="M6568" i="8"/>
  <c r="M6569" i="8"/>
  <c r="M6570" i="8"/>
  <c r="M6571" i="8"/>
  <c r="M6572" i="8"/>
  <c r="M6573" i="8"/>
  <c r="M6574" i="8"/>
  <c r="M6575" i="8"/>
  <c r="M6576" i="8"/>
  <c r="M6577" i="8"/>
  <c r="M6578" i="8"/>
  <c r="M6579" i="8"/>
  <c r="M6580" i="8"/>
  <c r="M6581" i="8"/>
  <c r="M6582" i="8"/>
  <c r="M6583" i="8"/>
  <c r="M6584" i="8"/>
  <c r="M6585" i="8"/>
  <c r="M6586" i="8"/>
  <c r="M6587" i="8"/>
  <c r="M6588" i="8"/>
  <c r="M6589" i="8"/>
  <c r="M6590" i="8"/>
  <c r="M6591" i="8"/>
  <c r="M6592" i="8"/>
  <c r="M6593" i="8"/>
  <c r="M6594" i="8"/>
  <c r="M6595" i="8"/>
  <c r="M6596" i="8"/>
  <c r="M6597" i="8"/>
  <c r="M6598" i="8"/>
  <c r="M6599" i="8"/>
  <c r="M6600" i="8"/>
  <c r="M6601" i="8"/>
  <c r="M6602" i="8"/>
  <c r="M6603" i="8"/>
  <c r="M6604" i="8"/>
  <c r="M6605" i="8"/>
  <c r="M6606" i="8"/>
  <c r="M6607" i="8"/>
  <c r="M6608" i="8"/>
  <c r="M6609" i="8"/>
  <c r="M6610" i="8"/>
  <c r="M6611" i="8"/>
  <c r="M6612" i="8"/>
  <c r="M6613" i="8"/>
  <c r="M6614" i="8"/>
  <c r="M6615" i="8"/>
  <c r="M6616" i="8"/>
  <c r="M6617" i="8"/>
  <c r="M6618" i="8"/>
  <c r="M6619" i="8"/>
  <c r="M6620" i="8"/>
  <c r="M6621" i="8"/>
  <c r="M6622" i="8"/>
  <c r="M6623" i="8"/>
  <c r="M6624" i="8"/>
  <c r="M6625" i="8"/>
  <c r="M6626" i="8"/>
  <c r="M6627" i="8"/>
  <c r="M6628" i="8"/>
  <c r="M6629" i="8"/>
  <c r="M6630" i="8"/>
  <c r="M6631" i="8"/>
  <c r="M6632" i="8"/>
  <c r="M6633" i="8"/>
  <c r="M6634" i="8"/>
  <c r="M6635" i="8"/>
  <c r="M6636" i="8"/>
  <c r="M6637" i="8"/>
  <c r="M6638" i="8"/>
  <c r="M6639" i="8"/>
  <c r="M6640" i="8"/>
  <c r="M6641" i="8"/>
  <c r="M6642" i="8"/>
  <c r="M6643" i="8"/>
  <c r="M6644" i="8"/>
  <c r="M6645" i="8"/>
  <c r="M6646" i="8"/>
  <c r="M6647" i="8"/>
  <c r="M6648" i="8"/>
  <c r="M6649" i="8"/>
  <c r="M6650" i="8"/>
  <c r="M6651" i="8"/>
  <c r="M6652" i="8"/>
  <c r="M6653" i="8"/>
  <c r="M6654" i="8"/>
  <c r="M6655" i="8"/>
  <c r="M6656" i="8"/>
  <c r="M6657" i="8"/>
  <c r="M6658" i="8"/>
  <c r="M6659" i="8"/>
  <c r="M6660" i="8"/>
  <c r="M6661" i="8"/>
  <c r="M6662" i="8"/>
  <c r="M6663" i="8"/>
  <c r="M6664" i="8"/>
  <c r="M6665" i="8"/>
  <c r="M6666" i="8"/>
  <c r="M6667" i="8"/>
  <c r="M6668" i="8"/>
  <c r="M6669" i="8"/>
  <c r="M6670" i="8"/>
  <c r="M6671" i="8"/>
  <c r="M6672" i="8"/>
  <c r="M6673" i="8"/>
  <c r="M6674" i="8"/>
  <c r="M6675" i="8"/>
  <c r="M6676" i="8"/>
  <c r="M6677" i="8"/>
  <c r="M6678" i="8"/>
  <c r="M6679" i="8"/>
  <c r="M6680" i="8"/>
  <c r="M6681" i="8"/>
  <c r="M6682" i="8"/>
  <c r="M6683" i="8"/>
  <c r="M6684" i="8"/>
  <c r="M6685" i="8"/>
  <c r="M6686" i="8"/>
  <c r="M6687" i="8"/>
  <c r="M6688" i="8"/>
  <c r="M6689" i="8"/>
  <c r="M6690" i="8"/>
  <c r="M6691" i="8"/>
  <c r="M6692" i="8"/>
  <c r="M6693" i="8"/>
  <c r="M6694" i="8"/>
  <c r="M6695" i="8"/>
  <c r="M6696" i="8"/>
  <c r="M6697" i="8"/>
  <c r="M6698" i="8"/>
  <c r="M6699" i="8"/>
  <c r="M6700" i="8"/>
  <c r="M6701" i="8"/>
  <c r="M6702" i="8"/>
  <c r="M6703" i="8"/>
  <c r="M6704" i="8"/>
  <c r="M6705" i="8"/>
  <c r="M6706" i="8"/>
  <c r="M6707" i="8"/>
  <c r="M6708" i="8"/>
  <c r="M6709" i="8"/>
  <c r="M6710" i="8"/>
  <c r="M6711" i="8"/>
  <c r="M6712" i="8"/>
  <c r="M6713" i="8"/>
  <c r="M6714" i="8"/>
  <c r="M6715" i="8"/>
  <c r="M6716" i="8"/>
  <c r="M6717" i="8"/>
  <c r="M6718" i="8"/>
  <c r="M6719" i="8"/>
  <c r="M6720" i="8"/>
  <c r="M6721" i="8"/>
  <c r="M6722" i="8"/>
  <c r="M6723" i="8"/>
  <c r="M6724" i="8"/>
  <c r="M6725" i="8"/>
  <c r="M6726" i="8"/>
  <c r="M6727" i="8"/>
  <c r="M6728" i="8"/>
  <c r="M6729" i="8"/>
  <c r="M6730" i="8"/>
  <c r="M6731" i="8"/>
  <c r="M6732" i="8"/>
  <c r="M6733" i="8"/>
  <c r="M6734" i="8"/>
  <c r="M6735" i="8"/>
  <c r="M6736" i="8"/>
  <c r="M6737" i="8"/>
  <c r="M6738" i="8"/>
  <c r="M6739" i="8"/>
  <c r="M6740" i="8"/>
  <c r="M6741" i="8"/>
  <c r="M6742" i="8"/>
  <c r="M6743" i="8"/>
  <c r="M6744" i="8"/>
  <c r="M6745" i="8"/>
  <c r="M6746" i="8"/>
  <c r="M6747" i="8"/>
  <c r="M6748" i="8"/>
  <c r="M6749" i="8"/>
  <c r="M6750" i="8"/>
  <c r="M6751" i="8"/>
  <c r="M6752" i="8"/>
  <c r="M6753" i="8"/>
  <c r="M6754" i="8"/>
  <c r="M6755" i="8"/>
  <c r="M6756" i="8"/>
  <c r="M6757" i="8"/>
  <c r="M6758" i="8"/>
  <c r="M6759" i="8"/>
  <c r="M6760" i="8"/>
  <c r="M6761" i="8"/>
  <c r="M6762" i="8"/>
  <c r="M6763" i="8"/>
  <c r="M6764" i="8"/>
  <c r="M6765" i="8"/>
  <c r="M6766" i="8"/>
  <c r="M6767" i="8"/>
  <c r="M6768" i="8"/>
  <c r="M6769" i="8"/>
  <c r="M6770" i="8"/>
  <c r="M6771" i="8"/>
  <c r="M6772" i="8"/>
  <c r="M6773" i="8"/>
  <c r="M6774" i="8"/>
  <c r="M6775" i="8"/>
  <c r="M6776" i="8"/>
  <c r="M6777" i="8"/>
  <c r="M6778" i="8"/>
  <c r="M6779" i="8"/>
  <c r="M6780" i="8"/>
  <c r="M6781" i="8"/>
  <c r="M6782" i="8"/>
  <c r="M6783" i="8"/>
  <c r="M6784" i="8"/>
  <c r="M6785" i="8"/>
  <c r="M6786" i="8"/>
  <c r="M6787" i="8"/>
  <c r="M6788" i="8"/>
  <c r="M6789" i="8"/>
  <c r="M6790" i="8"/>
  <c r="M6791" i="8"/>
  <c r="M6792" i="8"/>
  <c r="M6793" i="8"/>
  <c r="M6794" i="8"/>
  <c r="M6795" i="8"/>
  <c r="M6796" i="8"/>
  <c r="M6797" i="8"/>
  <c r="M6798" i="8"/>
  <c r="M6799" i="8"/>
  <c r="M6800" i="8"/>
  <c r="M6801" i="8"/>
  <c r="M6802" i="8"/>
  <c r="M6803" i="8"/>
  <c r="M6804" i="8"/>
  <c r="M6805" i="8"/>
  <c r="M6806" i="8"/>
  <c r="M6807" i="8"/>
  <c r="M6808" i="8"/>
  <c r="M6809" i="8"/>
  <c r="M6810" i="8"/>
  <c r="M6811" i="8"/>
  <c r="M6812" i="8"/>
  <c r="M6813" i="8"/>
  <c r="M6814" i="8"/>
  <c r="M6815" i="8"/>
  <c r="M6816" i="8"/>
  <c r="M6817" i="8"/>
  <c r="M6818" i="8"/>
  <c r="M6819" i="8"/>
  <c r="M6820" i="8"/>
  <c r="M6821" i="8"/>
  <c r="M6822" i="8"/>
  <c r="M6823" i="8"/>
  <c r="M6824" i="8"/>
  <c r="M6825" i="8"/>
  <c r="M6826" i="8"/>
  <c r="M6827" i="8"/>
  <c r="M6828" i="8"/>
  <c r="M6829" i="8"/>
  <c r="M6830" i="8"/>
  <c r="M6831" i="8"/>
  <c r="M6832" i="8"/>
  <c r="M6833" i="8"/>
  <c r="M6834" i="8"/>
  <c r="M6835" i="8"/>
  <c r="M6836" i="8"/>
  <c r="M6837" i="8"/>
  <c r="M6838" i="8"/>
  <c r="M6839" i="8"/>
  <c r="M6840" i="8"/>
  <c r="M6841" i="8"/>
  <c r="M6842" i="8"/>
  <c r="M6843" i="8"/>
  <c r="M6844" i="8"/>
  <c r="M6845" i="8"/>
  <c r="M6846" i="8"/>
  <c r="M6847" i="8"/>
  <c r="M6848" i="8"/>
  <c r="M6849" i="8"/>
  <c r="M6850" i="8"/>
  <c r="M6851" i="8"/>
  <c r="M6852" i="8"/>
  <c r="M6853" i="8"/>
  <c r="M6854" i="8"/>
  <c r="M6855" i="8"/>
  <c r="M6856" i="8"/>
  <c r="M6857" i="8"/>
  <c r="M6858" i="8"/>
  <c r="M6859" i="8"/>
  <c r="M6860" i="8"/>
  <c r="M6861" i="8"/>
  <c r="M6862" i="8"/>
  <c r="M6863" i="8"/>
  <c r="M6864" i="8"/>
  <c r="M6865" i="8"/>
  <c r="M6866" i="8"/>
  <c r="M6867" i="8"/>
  <c r="M6868" i="8"/>
  <c r="M6869" i="8"/>
  <c r="M6870" i="8"/>
  <c r="M6871" i="8"/>
  <c r="M6872" i="8"/>
  <c r="M6873" i="8"/>
  <c r="M6874" i="8"/>
  <c r="M6875" i="8"/>
  <c r="M6876" i="8"/>
  <c r="M6877" i="8"/>
  <c r="M6878" i="8"/>
  <c r="M6879" i="8"/>
  <c r="M6880" i="8"/>
  <c r="M6881" i="8"/>
  <c r="M6882" i="8"/>
  <c r="M6883" i="8"/>
  <c r="M6884" i="8"/>
  <c r="M6885" i="8"/>
  <c r="M6886" i="8"/>
  <c r="M6887" i="8"/>
  <c r="M6888" i="8"/>
  <c r="M6889" i="8"/>
  <c r="M6890" i="8"/>
  <c r="M6891" i="8"/>
  <c r="M6892" i="8"/>
  <c r="M6893" i="8"/>
  <c r="M6894" i="8"/>
  <c r="M6895" i="8"/>
  <c r="M6896" i="8"/>
  <c r="M6897" i="8"/>
  <c r="M6898" i="8"/>
  <c r="M6899" i="8"/>
  <c r="M6900" i="8"/>
  <c r="M6901" i="8"/>
  <c r="M6902" i="8"/>
  <c r="M6903" i="8"/>
  <c r="M6904" i="8"/>
  <c r="M6905" i="8"/>
  <c r="M6906" i="8"/>
  <c r="M6907" i="8"/>
  <c r="M6908" i="8"/>
  <c r="M6909" i="8"/>
  <c r="M6910" i="8"/>
  <c r="M6911" i="8"/>
  <c r="M6912" i="8"/>
  <c r="M6913" i="8"/>
  <c r="M6914" i="8"/>
  <c r="M6915" i="8"/>
  <c r="M6916" i="8"/>
  <c r="M6917" i="8"/>
  <c r="M6918" i="8"/>
  <c r="M6919" i="8"/>
  <c r="M6920" i="8"/>
  <c r="M6921" i="8"/>
  <c r="M6922" i="8"/>
  <c r="M6923" i="8"/>
  <c r="M6924" i="8"/>
  <c r="M6925" i="8"/>
  <c r="M6926" i="8"/>
  <c r="M6927" i="8"/>
  <c r="M6928" i="8"/>
  <c r="M6929" i="8"/>
  <c r="M6930" i="8"/>
  <c r="M6931" i="8"/>
  <c r="M6932" i="8"/>
  <c r="M6933" i="8"/>
  <c r="M6934" i="8"/>
  <c r="M6935" i="8"/>
  <c r="M6936" i="8"/>
  <c r="M6937" i="8"/>
  <c r="M6938" i="8"/>
  <c r="M6939" i="8"/>
  <c r="M6940" i="8"/>
  <c r="M6941" i="8"/>
  <c r="M6942" i="8"/>
  <c r="M6943" i="8"/>
  <c r="M6944" i="8"/>
  <c r="M6945" i="8"/>
  <c r="M6946" i="8"/>
  <c r="M6947" i="8"/>
  <c r="M6948" i="8"/>
  <c r="M6949" i="8"/>
  <c r="M6950" i="8"/>
  <c r="M6951" i="8"/>
  <c r="M6952" i="8"/>
  <c r="M6953" i="8"/>
  <c r="M6954" i="8"/>
  <c r="M6955" i="8"/>
  <c r="M6956" i="8"/>
  <c r="M6957" i="8"/>
  <c r="M6958" i="8"/>
  <c r="M6959" i="8"/>
  <c r="M6960" i="8"/>
  <c r="M6961" i="8"/>
  <c r="M6962" i="8"/>
  <c r="M6963" i="8"/>
  <c r="M6964" i="8"/>
  <c r="M6965" i="8"/>
  <c r="M6966" i="8"/>
  <c r="M6967" i="8"/>
  <c r="M6968" i="8"/>
  <c r="M6969" i="8"/>
  <c r="M6970" i="8"/>
  <c r="M6971" i="8"/>
  <c r="M6972" i="8"/>
  <c r="M6973" i="8"/>
  <c r="M6974" i="8"/>
  <c r="M6975" i="8"/>
  <c r="M6976" i="8"/>
  <c r="M6977" i="8"/>
  <c r="M6978" i="8"/>
  <c r="M6979" i="8"/>
  <c r="M6980" i="8"/>
  <c r="M6981" i="8"/>
  <c r="M6982" i="8"/>
  <c r="M6983" i="8"/>
  <c r="M6984" i="8"/>
  <c r="M6985" i="8"/>
  <c r="M6986" i="8"/>
  <c r="M6987" i="8"/>
  <c r="M6988" i="8"/>
  <c r="M6989" i="8"/>
  <c r="M6990" i="8"/>
  <c r="M6991" i="8"/>
  <c r="M6992" i="8"/>
  <c r="M6993" i="8"/>
  <c r="M6994" i="8"/>
  <c r="M6995" i="8"/>
  <c r="M6996" i="8"/>
  <c r="M6997" i="8"/>
  <c r="M6998" i="8"/>
  <c r="M6999" i="8"/>
  <c r="M7000" i="8"/>
  <c r="M7001" i="8"/>
  <c r="M7002" i="8"/>
  <c r="M7003" i="8"/>
  <c r="M7004" i="8"/>
  <c r="M7005" i="8"/>
  <c r="M7006" i="8"/>
  <c r="M7007" i="8"/>
  <c r="M7008" i="8"/>
  <c r="M7009" i="8"/>
  <c r="M7010" i="8"/>
  <c r="M7011" i="8"/>
  <c r="M7012" i="8"/>
  <c r="M7013" i="8"/>
  <c r="M7014" i="8"/>
  <c r="M7015" i="8"/>
  <c r="M7016" i="8"/>
  <c r="M7017" i="8"/>
  <c r="M7018" i="8"/>
  <c r="M7019" i="8"/>
  <c r="M7020" i="8"/>
  <c r="M7021" i="8"/>
  <c r="M7022" i="8"/>
  <c r="M7023" i="8"/>
  <c r="M7024" i="8"/>
  <c r="M7025" i="8"/>
  <c r="M7026" i="8"/>
  <c r="M7027" i="8"/>
  <c r="M7028" i="8"/>
  <c r="M7029" i="8"/>
  <c r="M7030" i="8"/>
  <c r="M7031" i="8"/>
  <c r="M7032" i="8"/>
  <c r="M7033" i="8"/>
  <c r="M7034" i="8"/>
  <c r="M7035" i="8"/>
  <c r="M7036" i="8"/>
  <c r="M7037" i="8"/>
  <c r="M7038" i="8"/>
  <c r="M7039" i="8"/>
  <c r="M7040" i="8"/>
  <c r="M7041" i="8"/>
  <c r="M7042" i="8"/>
  <c r="M7043" i="8"/>
  <c r="M7044" i="8"/>
  <c r="M7045" i="8"/>
  <c r="M7046" i="8"/>
  <c r="M7047" i="8"/>
  <c r="M7048" i="8"/>
  <c r="M7049" i="8"/>
  <c r="M7050" i="8"/>
  <c r="M7051" i="8"/>
  <c r="M7052" i="8"/>
  <c r="M7053" i="8"/>
  <c r="M7054" i="8"/>
  <c r="M7055" i="8"/>
  <c r="M7056" i="8"/>
  <c r="M7057" i="8"/>
  <c r="M7058" i="8"/>
  <c r="M7059" i="8"/>
  <c r="M7060" i="8"/>
  <c r="M7061" i="8"/>
  <c r="M7062" i="8"/>
  <c r="M7063" i="8"/>
  <c r="M7064" i="8"/>
  <c r="M7065" i="8"/>
  <c r="M7066" i="8"/>
  <c r="M7067" i="8"/>
  <c r="M7068" i="8"/>
  <c r="M7069" i="8"/>
  <c r="M7070" i="8"/>
  <c r="M7071" i="8"/>
  <c r="M7072" i="8"/>
  <c r="M7073" i="8"/>
  <c r="M7074" i="8"/>
  <c r="M7075" i="8"/>
  <c r="M7076" i="8"/>
  <c r="M7077" i="8"/>
  <c r="M7078" i="8"/>
  <c r="M7079" i="8"/>
  <c r="M7080" i="8"/>
  <c r="M7081" i="8"/>
  <c r="M7082" i="8"/>
  <c r="M7083" i="8"/>
  <c r="M7084" i="8"/>
  <c r="M7085" i="8"/>
  <c r="M7086" i="8"/>
  <c r="M7087" i="8"/>
  <c r="M7088" i="8"/>
  <c r="M7089" i="8"/>
  <c r="M7090" i="8"/>
  <c r="M7091" i="8"/>
  <c r="M7092" i="8"/>
  <c r="M7093" i="8"/>
  <c r="M7094" i="8"/>
  <c r="M7095" i="8"/>
  <c r="M7096" i="8"/>
  <c r="M7097" i="8"/>
  <c r="M7098" i="8"/>
  <c r="M7099" i="8"/>
  <c r="M7100" i="8"/>
  <c r="M7101" i="8"/>
  <c r="M7102" i="8"/>
  <c r="M7103" i="8"/>
  <c r="M7104" i="8"/>
  <c r="M7105" i="8"/>
  <c r="M7106" i="8"/>
  <c r="M7107" i="8"/>
  <c r="M7108" i="8"/>
  <c r="M7109" i="8"/>
  <c r="M7110" i="8"/>
  <c r="M7111" i="8"/>
  <c r="M7112" i="8"/>
  <c r="M7113" i="8"/>
  <c r="M7114" i="8"/>
  <c r="M7115" i="8"/>
  <c r="M7116" i="8"/>
  <c r="M7117" i="8"/>
  <c r="M7118" i="8"/>
  <c r="M7119" i="8"/>
  <c r="M7120" i="8"/>
  <c r="M7121" i="8"/>
  <c r="M7122" i="8"/>
  <c r="M7123" i="8"/>
  <c r="M7124" i="8"/>
  <c r="M7125" i="8"/>
  <c r="M7126" i="8"/>
  <c r="M7127" i="8"/>
  <c r="M7128" i="8"/>
  <c r="M4089" i="8"/>
  <c r="L4064" i="8" l="1"/>
  <c r="M4064" i="8"/>
  <c r="L4088" i="8"/>
  <c r="M4088" i="8"/>
  <c r="L4087" i="8"/>
  <c r="M4087" i="8"/>
  <c r="L4086" i="8"/>
  <c r="M4086" i="8"/>
  <c r="L4085" i="8"/>
  <c r="M4085" i="8"/>
  <c r="L4084" i="8"/>
  <c r="M4084" i="8"/>
  <c r="L4083" i="8"/>
  <c r="M4083" i="8"/>
  <c r="L4082" i="8"/>
  <c r="M4082" i="8"/>
  <c r="L4081" i="8"/>
  <c r="M4081" i="8"/>
  <c r="L4080" i="8"/>
  <c r="M4080" i="8"/>
  <c r="L4079" i="8"/>
  <c r="M4079" i="8"/>
  <c r="L4078" i="8"/>
  <c r="M4078" i="8"/>
  <c r="L4077" i="8"/>
  <c r="M4077" i="8"/>
  <c r="L4076" i="8"/>
  <c r="M4076" i="8"/>
  <c r="L4075" i="8"/>
  <c r="M4075" i="8"/>
  <c r="L4074" i="8"/>
  <c r="M4074" i="8"/>
  <c r="L4073" i="8"/>
  <c r="M4073" i="8"/>
  <c r="L4072" i="8"/>
  <c r="M4072" i="8"/>
  <c r="L4071" i="8"/>
  <c r="M4071" i="8"/>
  <c r="L4070" i="8"/>
  <c r="M4070" i="8"/>
  <c r="L4069" i="8"/>
  <c r="M4069" i="8"/>
  <c r="L4068" i="8"/>
  <c r="M4068" i="8"/>
  <c r="L4067" i="8"/>
  <c r="M4067" i="8"/>
  <c r="L4066" i="8"/>
  <c r="M4066" i="8"/>
  <c r="L4065" i="8"/>
  <c r="M4065" i="8"/>
  <c r="L4063" i="8"/>
  <c r="M4063" i="8"/>
  <c r="L4062" i="8"/>
  <c r="M4062" i="8"/>
  <c r="L4061" i="8"/>
  <c r="M4061" i="8"/>
  <c r="L4060" i="8"/>
  <c r="M4060" i="8"/>
  <c r="L4059" i="8"/>
  <c r="M4059" i="8"/>
  <c r="L4058" i="8"/>
  <c r="M4058" i="8"/>
  <c r="L4057" i="8"/>
  <c r="M4057" i="8"/>
  <c r="L4056" i="8"/>
  <c r="M4056" i="8"/>
  <c r="L4055" i="8"/>
  <c r="M4055" i="8"/>
  <c r="L4054" i="8"/>
  <c r="M4054" i="8"/>
  <c r="L4053" i="8"/>
  <c r="M4053" i="8"/>
  <c r="L4052" i="8"/>
  <c r="M4052" i="8"/>
  <c r="L4051" i="8"/>
  <c r="M4051" i="8"/>
  <c r="L4050" i="8"/>
  <c r="M4050" i="8"/>
  <c r="L4049" i="8"/>
  <c r="M4049" i="8"/>
  <c r="L4048" i="8"/>
  <c r="M4048" i="8"/>
  <c r="L4045" i="8"/>
  <c r="M4045" i="8"/>
  <c r="L4034" i="8"/>
  <c r="M4034" i="8"/>
  <c r="L4047" i="8"/>
  <c r="M4047" i="8"/>
  <c r="L4046" i="8"/>
  <c r="M4046" i="8"/>
  <c r="L4044" i="8"/>
  <c r="M4044" i="8"/>
  <c r="L4043" i="8"/>
  <c r="M4043" i="8"/>
  <c r="L4042" i="8"/>
  <c r="M4042" i="8"/>
  <c r="L4041" i="8"/>
  <c r="M4041" i="8"/>
  <c r="L4040" i="8"/>
  <c r="M4040" i="8"/>
  <c r="L4039" i="8"/>
  <c r="M4039" i="8"/>
  <c r="L4038" i="8"/>
  <c r="M4038" i="8"/>
  <c r="L4037" i="8"/>
  <c r="M4037" i="8"/>
  <c r="L4036" i="8"/>
  <c r="M4036" i="8"/>
  <c r="L4035" i="8"/>
  <c r="M4035" i="8"/>
  <c r="L4033" i="8"/>
  <c r="M4033" i="8"/>
  <c r="L4032" i="8"/>
  <c r="M4032" i="8"/>
  <c r="L4031" i="8"/>
  <c r="M4031" i="8"/>
  <c r="L4030" i="8"/>
  <c r="M4030" i="8"/>
  <c r="L4029" i="8"/>
  <c r="M4029" i="8"/>
  <c r="L4028" i="8"/>
  <c r="M4028" i="8"/>
  <c r="L4027" i="8"/>
  <c r="M4027" i="8"/>
  <c r="L4026" i="8"/>
  <c r="M4026" i="8"/>
  <c r="L4025" i="8"/>
  <c r="M4025" i="8"/>
  <c r="L4024" i="8"/>
  <c r="M4024" i="8"/>
  <c r="L4023" i="8"/>
  <c r="M4023" i="8"/>
  <c r="L4022" i="8"/>
  <c r="M4022" i="8"/>
  <c r="L4021" i="8"/>
  <c r="M4021" i="8"/>
  <c r="L4020" i="8"/>
  <c r="M4020" i="8"/>
  <c r="L4019" i="8"/>
  <c r="M4019" i="8"/>
  <c r="L4018" i="8"/>
  <c r="M4018" i="8"/>
  <c r="L4017" i="8"/>
  <c r="M4017" i="8"/>
  <c r="L4016" i="8"/>
  <c r="M4016" i="8"/>
  <c r="L4015" i="8"/>
  <c r="M4015" i="8"/>
  <c r="L4014" i="8"/>
  <c r="M4014" i="8"/>
  <c r="L4013" i="8"/>
  <c r="M4013" i="8"/>
  <c r="L4006" i="8"/>
  <c r="M4006" i="8"/>
  <c r="L3996" i="8"/>
  <c r="M3996" i="8"/>
  <c r="L4012" i="8"/>
  <c r="M4012" i="8"/>
  <c r="L4011" i="8"/>
  <c r="M4011" i="8"/>
  <c r="L4010" i="8"/>
  <c r="M4010" i="8"/>
  <c r="L4009" i="8"/>
  <c r="M4009" i="8"/>
  <c r="L4008" i="8"/>
  <c r="M4008" i="8"/>
  <c r="L4007" i="8"/>
  <c r="M4007" i="8"/>
  <c r="L4005" i="8"/>
  <c r="M4005" i="8"/>
  <c r="L4004" i="8"/>
  <c r="M4004" i="8"/>
  <c r="L4003" i="8"/>
  <c r="M4003" i="8"/>
  <c r="L4002" i="8"/>
  <c r="M4002" i="8"/>
  <c r="L4001" i="8"/>
  <c r="M4001" i="8"/>
  <c r="L4000" i="8"/>
  <c r="M4000" i="8"/>
  <c r="L3999" i="8"/>
  <c r="M3999" i="8"/>
  <c r="L3998" i="8"/>
  <c r="M3998" i="8"/>
  <c r="L3997" i="8"/>
  <c r="M3997" i="8"/>
  <c r="L3995" i="8"/>
  <c r="M3995" i="8"/>
  <c r="L3994" i="8"/>
  <c r="M3994" i="8"/>
  <c r="L3993" i="8"/>
  <c r="M3993" i="8"/>
  <c r="L3992" i="8"/>
  <c r="M3992" i="8"/>
  <c r="L3991" i="8"/>
  <c r="M3991" i="8"/>
  <c r="L3990" i="8"/>
  <c r="M3990" i="8"/>
  <c r="L3989" i="8"/>
  <c r="M3989" i="8"/>
  <c r="L3988" i="8"/>
  <c r="M3988" i="8"/>
  <c r="L3987" i="8"/>
  <c r="M3987" i="8"/>
  <c r="L3986" i="8"/>
  <c r="M3986" i="8"/>
  <c r="L3985" i="8"/>
  <c r="M3985" i="8"/>
  <c r="L3984" i="8"/>
  <c r="M3984" i="8"/>
  <c r="L3983" i="8"/>
  <c r="M3983" i="8"/>
  <c r="L3982" i="8"/>
  <c r="M3982" i="8"/>
  <c r="L3981" i="8"/>
  <c r="M3981" i="8"/>
  <c r="L3980" i="8"/>
  <c r="M3980" i="8"/>
  <c r="L3979" i="8"/>
  <c r="M3979" i="8"/>
  <c r="L3973" i="8" l="1"/>
  <c r="M3973" i="8"/>
  <c r="L3967" i="8"/>
  <c r="M3967" i="8"/>
  <c r="L3963" i="8"/>
  <c r="M3963" i="8"/>
  <c r="L3978" i="8" l="1"/>
  <c r="M3978" i="8"/>
  <c r="L3977" i="8"/>
  <c r="M3977" i="8"/>
  <c r="L3976" i="8"/>
  <c r="M3976" i="8"/>
  <c r="L3975" i="8"/>
  <c r="M3975" i="8"/>
  <c r="L3974" i="8"/>
  <c r="M3974" i="8"/>
  <c r="L3972" i="8"/>
  <c r="M3972" i="8"/>
  <c r="L3971" i="8"/>
  <c r="M3971" i="8"/>
  <c r="L3970" i="8"/>
  <c r="M3970" i="8"/>
  <c r="L3969" i="8"/>
  <c r="M3969" i="8"/>
  <c r="L3968" i="8"/>
  <c r="M3968" i="8"/>
  <c r="L3966" i="8"/>
  <c r="M3966" i="8"/>
  <c r="L3965" i="8"/>
  <c r="M3965" i="8"/>
  <c r="L3964" i="8"/>
  <c r="M3964" i="8"/>
  <c r="L3962" i="8"/>
  <c r="M3962" i="8"/>
  <c r="L3961" i="8"/>
  <c r="M3961" i="8"/>
  <c r="L3960" i="8"/>
  <c r="M3960" i="8"/>
  <c r="L3959" i="8"/>
  <c r="M3959" i="8"/>
  <c r="L3957" i="8"/>
  <c r="M3957" i="8"/>
  <c r="L3951" i="8"/>
  <c r="M3951" i="8"/>
  <c r="L3958" i="8"/>
  <c r="M3958" i="8"/>
  <c r="L3956" i="8"/>
  <c r="M3956" i="8"/>
  <c r="L3955" i="8"/>
  <c r="M3955" i="8"/>
  <c r="L3954" i="8"/>
  <c r="M3954" i="8"/>
  <c r="L3953" i="8"/>
  <c r="M3953" i="8"/>
  <c r="L3952" i="8"/>
  <c r="M3952" i="8"/>
  <c r="L3950" i="8"/>
  <c r="M3950" i="8"/>
  <c r="L3949" i="8"/>
  <c r="M3949" i="8"/>
  <c r="L3948" i="8"/>
  <c r="M3948" i="8"/>
  <c r="L3947" i="8"/>
  <c r="M3947" i="8"/>
  <c r="L3946" i="8"/>
  <c r="M3946" i="8"/>
  <c r="L3945" i="8"/>
  <c r="M3945" i="8"/>
  <c r="L3944" i="8"/>
  <c r="M3944" i="8"/>
  <c r="L3943" i="8"/>
  <c r="M3943" i="8"/>
  <c r="L3942" i="8"/>
  <c r="M3942" i="8"/>
  <c r="L3941" i="8"/>
  <c r="M3941" i="8"/>
  <c r="L3940" i="8"/>
  <c r="M3940" i="8"/>
  <c r="L3939" i="8"/>
  <c r="M3939" i="8"/>
  <c r="L3938" i="8"/>
  <c r="M3938" i="8"/>
  <c r="L3937" i="8"/>
  <c r="M3937" i="8"/>
  <c r="L3932" i="8" l="1"/>
  <c r="M3932" i="8"/>
  <c r="L3919" i="8"/>
  <c r="M3919" i="8"/>
  <c r="L3936" i="8"/>
  <c r="M3936" i="8"/>
  <c r="L3935" i="8"/>
  <c r="M3935" i="8"/>
  <c r="L3934" i="8"/>
  <c r="M3934" i="8"/>
  <c r="L3933" i="8"/>
  <c r="M3933" i="8"/>
  <c r="L3931" i="8"/>
  <c r="M3931" i="8"/>
  <c r="L3930" i="8"/>
  <c r="M3930" i="8"/>
  <c r="L3929" i="8"/>
  <c r="M3929" i="8"/>
  <c r="L3928" i="8"/>
  <c r="M3928" i="8"/>
  <c r="L3927" i="8"/>
  <c r="M3927" i="8"/>
  <c r="L3926" i="8"/>
  <c r="M3926" i="8"/>
  <c r="L3925" i="8"/>
  <c r="M3925" i="8"/>
  <c r="L3924" i="8"/>
  <c r="M3924" i="8"/>
  <c r="L3923" i="8"/>
  <c r="M3923" i="8"/>
  <c r="L3922" i="8"/>
  <c r="M3922" i="8"/>
  <c r="L3921" i="8"/>
  <c r="M3921" i="8"/>
  <c r="L3920" i="8"/>
  <c r="M3920" i="8"/>
  <c r="L3918" i="8"/>
  <c r="M3918" i="8"/>
  <c r="L3917" i="8"/>
  <c r="M3917" i="8"/>
  <c r="L3916" i="8"/>
  <c r="M3916" i="8"/>
  <c r="L3915" i="8"/>
  <c r="M3915" i="8"/>
  <c r="L3914" i="8"/>
  <c r="M3914" i="8"/>
  <c r="L3913" i="8"/>
  <c r="M3913" i="8"/>
  <c r="L3912" i="8"/>
  <c r="M3912" i="8"/>
  <c r="L3911" i="8"/>
  <c r="M3911" i="8"/>
  <c r="L3910" i="8"/>
  <c r="M3910" i="8"/>
  <c r="L3909" i="8"/>
  <c r="M3909" i="8"/>
  <c r="L3908" i="8"/>
  <c r="M3908" i="8"/>
  <c r="L3907" i="8"/>
  <c r="M3907" i="8"/>
  <c r="L3906" i="8"/>
  <c r="M3906" i="8"/>
  <c r="L3905" i="8"/>
  <c r="M3905" i="8"/>
  <c r="L3904" i="8"/>
  <c r="M3904" i="8"/>
  <c r="L3903" i="8"/>
  <c r="M3903" i="8"/>
  <c r="L3902" i="8"/>
  <c r="M3902" i="8"/>
  <c r="L3901" i="8"/>
  <c r="M3901" i="8"/>
  <c r="L3900" i="8"/>
  <c r="M3900" i="8"/>
  <c r="L3899" i="8"/>
  <c r="M3899" i="8"/>
  <c r="L3898" i="8"/>
  <c r="M3898" i="8"/>
  <c r="L3897" i="8"/>
  <c r="M3897" i="8"/>
  <c r="L3896" i="8"/>
  <c r="M3896" i="8"/>
  <c r="L3895" i="8"/>
  <c r="M3895" i="8"/>
  <c r="L3894" i="8"/>
  <c r="M3894" i="8"/>
  <c r="L3893" i="8"/>
  <c r="M3893" i="8"/>
  <c r="L3892" i="8"/>
  <c r="M3892" i="8"/>
  <c r="L3891" i="8"/>
  <c r="M3891" i="8"/>
  <c r="L3890" i="8"/>
  <c r="M3890" i="8"/>
  <c r="L3889" i="8"/>
  <c r="M3889" i="8"/>
  <c r="L3888" i="8"/>
  <c r="M3888" i="8"/>
  <c r="L3887" i="8"/>
  <c r="M3887" i="8"/>
  <c r="L3886" i="8"/>
  <c r="M3886" i="8"/>
  <c r="L3885" i="8"/>
  <c r="M3885" i="8"/>
  <c r="L3884" i="8"/>
  <c r="M3884" i="8"/>
  <c r="L3883" i="8"/>
  <c r="M3883" i="8"/>
  <c r="L3882" i="8"/>
  <c r="M3882" i="8"/>
  <c r="L3881" i="8"/>
  <c r="M3881" i="8"/>
  <c r="L3880" i="8"/>
  <c r="M3880" i="8"/>
  <c r="L3879" i="8"/>
  <c r="M3879" i="8"/>
  <c r="L3878" i="8"/>
  <c r="M3878" i="8"/>
  <c r="L3877" i="8"/>
  <c r="M3877" i="8"/>
  <c r="L3876" i="8"/>
  <c r="M3876" i="8"/>
  <c r="L3875" i="8"/>
  <c r="M3875" i="8"/>
  <c r="L3874" i="8"/>
  <c r="M3874" i="8"/>
  <c r="L3873" i="8"/>
  <c r="M3873" i="8"/>
  <c r="L3872" i="8"/>
  <c r="M3872" i="8"/>
  <c r="L3871" i="8"/>
  <c r="M3871" i="8"/>
  <c r="L3870" i="8"/>
  <c r="M3870" i="8"/>
  <c r="L3869" i="8"/>
  <c r="M3869" i="8"/>
  <c r="L3868" i="8"/>
  <c r="M3868" i="8"/>
  <c r="L3867" i="8"/>
  <c r="M3867" i="8"/>
  <c r="L3866" i="8"/>
  <c r="M3866" i="8"/>
  <c r="L3865" i="8"/>
  <c r="M3865" i="8"/>
  <c r="L3864" i="8"/>
  <c r="M3864" i="8"/>
  <c r="L3863" i="8"/>
  <c r="M3863" i="8"/>
  <c r="L3862" i="8"/>
  <c r="M3862" i="8"/>
  <c r="L3861" i="8"/>
  <c r="M3861" i="8"/>
  <c r="L3860" i="8"/>
  <c r="M3860" i="8"/>
  <c r="L3859" i="8"/>
  <c r="M3859" i="8"/>
  <c r="L3858" i="8"/>
  <c r="M3858" i="8"/>
  <c r="L3857" i="8"/>
  <c r="M3857" i="8"/>
  <c r="L3856" i="8"/>
  <c r="M3856" i="8"/>
  <c r="L3855" i="8"/>
  <c r="M3855" i="8"/>
  <c r="L3854" i="8"/>
  <c r="M3854" i="8"/>
  <c r="L3853" i="8"/>
  <c r="M3853" i="8"/>
  <c r="L3852" i="8"/>
  <c r="M3852" i="8"/>
  <c r="L3851" i="8"/>
  <c r="M3851" i="8"/>
  <c r="L3850" i="8"/>
  <c r="M3850" i="8"/>
  <c r="L3849" i="8"/>
  <c r="M3849" i="8"/>
  <c r="L3848" i="8"/>
  <c r="M3848" i="8"/>
  <c r="L3847" i="8"/>
  <c r="M3847" i="8"/>
  <c r="L3846" i="8"/>
  <c r="M3846" i="8"/>
  <c r="L3845" i="8"/>
  <c r="M3845" i="8"/>
  <c r="L3844" i="8"/>
  <c r="M3844" i="8"/>
  <c r="L3843" i="8"/>
  <c r="M3843" i="8"/>
  <c r="L3842" i="8"/>
  <c r="M3842" i="8"/>
  <c r="L3841" i="8"/>
  <c r="M3841" i="8"/>
  <c r="L3840" i="8"/>
  <c r="M3840" i="8"/>
  <c r="L3839" i="8"/>
  <c r="M3839" i="8"/>
  <c r="L3838" i="8"/>
  <c r="M3838" i="8"/>
  <c r="L3837" i="8"/>
  <c r="M3837" i="8"/>
  <c r="L3836" i="8"/>
  <c r="M3836" i="8"/>
  <c r="L3835" i="8"/>
  <c r="M3835" i="8"/>
  <c r="L3834" i="8"/>
  <c r="M3834" i="8"/>
  <c r="L3833" i="8"/>
  <c r="M3833" i="8"/>
  <c r="L3832" i="8"/>
  <c r="M3832" i="8"/>
  <c r="L3831" i="8"/>
  <c r="M3831" i="8"/>
  <c r="L3830" i="8"/>
  <c r="M3830" i="8"/>
  <c r="L3829" i="8"/>
  <c r="M3829" i="8"/>
  <c r="L3828" i="8"/>
  <c r="M3828" i="8"/>
  <c r="L3827" i="8"/>
  <c r="M3827" i="8"/>
  <c r="L3826" i="8"/>
  <c r="M3826" i="8"/>
  <c r="L3825" i="8"/>
  <c r="M3825" i="8"/>
  <c r="L3824" i="8"/>
  <c r="M3824" i="8"/>
  <c r="L3823" i="8"/>
  <c r="M3823" i="8"/>
  <c r="L3822" i="8"/>
  <c r="M3822" i="8"/>
  <c r="L3821" i="8"/>
  <c r="M3821" i="8"/>
  <c r="L3820" i="8"/>
  <c r="M3820" i="8"/>
  <c r="L3819" i="8"/>
  <c r="M3819" i="8"/>
  <c r="L3818" i="8"/>
  <c r="M3818" i="8"/>
  <c r="L3817" i="8"/>
  <c r="M3817" i="8"/>
  <c r="L3816" i="8"/>
  <c r="M3816" i="8"/>
  <c r="L3815" i="8"/>
  <c r="M3815" i="8"/>
  <c r="L3814" i="8"/>
  <c r="M3814" i="8"/>
  <c r="L3813" i="8"/>
  <c r="M3813" i="8"/>
  <c r="L3812" i="8"/>
  <c r="M3812" i="8"/>
  <c r="L3811" i="8"/>
  <c r="M3811" i="8"/>
  <c r="L3810" i="8"/>
  <c r="M3810" i="8"/>
  <c r="L3809" i="8"/>
  <c r="M3809" i="8"/>
  <c r="L3808" i="8"/>
  <c r="M3808" i="8"/>
  <c r="L3807" i="8"/>
  <c r="M3807" i="8"/>
  <c r="L3806" i="8"/>
  <c r="M3806" i="8"/>
  <c r="L3805" i="8"/>
  <c r="M3805" i="8"/>
  <c r="L3804" i="8"/>
  <c r="M3804" i="8"/>
  <c r="L3803" i="8"/>
  <c r="M3803" i="8"/>
  <c r="L3802" i="8"/>
  <c r="M3802" i="8"/>
  <c r="L3801" i="8"/>
  <c r="M3801" i="8"/>
  <c r="L3800" i="8"/>
  <c r="M3800" i="8"/>
  <c r="L3799" i="8"/>
  <c r="M3799" i="8"/>
  <c r="L3798" i="8"/>
  <c r="M3798" i="8"/>
  <c r="L3797" i="8"/>
  <c r="M3797" i="8"/>
  <c r="L3796" i="8"/>
  <c r="M3796" i="8"/>
  <c r="L3795" i="8"/>
  <c r="M3795" i="8"/>
  <c r="L3794" i="8"/>
  <c r="M3794" i="8"/>
  <c r="L3793" i="8"/>
  <c r="M3793" i="8"/>
  <c r="L3792" i="8"/>
  <c r="M3792" i="8"/>
  <c r="L3791" i="8"/>
  <c r="M3791" i="8"/>
  <c r="L3790" i="8"/>
  <c r="M3790" i="8"/>
  <c r="L3789" i="8"/>
  <c r="M3789" i="8"/>
  <c r="L3788" i="8"/>
  <c r="M3788" i="8"/>
  <c r="L3787" i="8"/>
  <c r="M3787" i="8"/>
  <c r="L3786" i="8"/>
  <c r="M3786" i="8"/>
  <c r="L3785" i="8"/>
  <c r="M3785" i="8"/>
  <c r="L3784" i="8"/>
  <c r="M3784" i="8"/>
  <c r="L3783" i="8"/>
  <c r="M3783" i="8"/>
  <c r="L3782" i="8"/>
  <c r="M3782" i="8"/>
  <c r="L3781" i="8"/>
  <c r="M3781" i="8"/>
  <c r="L3780" i="8"/>
  <c r="M3780" i="8"/>
  <c r="L3779" i="8"/>
  <c r="M3779" i="8"/>
  <c r="L3778" i="8"/>
  <c r="M3778" i="8"/>
  <c r="L3777" i="8"/>
  <c r="M3777" i="8"/>
  <c r="L3776" i="8"/>
  <c r="M3776" i="8"/>
  <c r="L3775" i="8"/>
  <c r="M3775" i="8"/>
  <c r="L3774" i="8"/>
  <c r="M3774" i="8"/>
  <c r="L3773" i="8"/>
  <c r="M3773" i="8"/>
  <c r="L3772" i="8"/>
  <c r="M3772" i="8"/>
  <c r="L3771" i="8"/>
  <c r="M3771" i="8"/>
  <c r="L3770" i="8"/>
  <c r="M3770" i="8"/>
  <c r="L3769" i="8"/>
  <c r="M3769" i="8"/>
  <c r="L3768" i="8"/>
  <c r="M3768" i="8"/>
  <c r="L3767" i="8"/>
  <c r="M3767" i="8"/>
  <c r="L3766" i="8"/>
  <c r="M3766" i="8"/>
  <c r="L3765" i="8"/>
  <c r="M3765" i="8"/>
  <c r="L3764" i="8"/>
  <c r="M3764" i="8"/>
  <c r="L3763" i="8"/>
  <c r="M3763" i="8"/>
  <c r="L3762" i="8"/>
  <c r="M3762" i="8"/>
  <c r="L3761" i="8" l="1"/>
  <c r="M3761" i="8"/>
  <c r="L3760" i="8"/>
  <c r="M3760" i="8"/>
  <c r="L3759" i="8"/>
  <c r="M3759" i="8"/>
  <c r="L3758" i="8"/>
  <c r="M3758" i="8"/>
  <c r="L3757" i="8"/>
  <c r="M3757" i="8"/>
  <c r="L3756" i="8"/>
  <c r="M3756" i="8"/>
  <c r="L3755" i="8"/>
  <c r="M3755" i="8"/>
  <c r="L3754" i="8"/>
  <c r="M3754" i="8"/>
  <c r="L3753" i="8"/>
  <c r="M3753" i="8"/>
  <c r="L3752" i="8"/>
  <c r="M3752" i="8"/>
  <c r="L3751" i="8"/>
  <c r="M3751" i="8"/>
  <c r="L3750" i="8"/>
  <c r="M3750" i="8"/>
  <c r="L3749" i="8"/>
  <c r="M3749" i="8"/>
  <c r="L3748" i="8"/>
  <c r="M3748" i="8"/>
  <c r="L3747" i="8"/>
  <c r="M3747" i="8"/>
  <c r="L3746" i="8"/>
  <c r="M3746" i="8"/>
  <c r="L3745" i="8"/>
  <c r="M3745" i="8"/>
  <c r="L3744" i="8"/>
  <c r="M3744" i="8"/>
  <c r="L3743" i="8"/>
  <c r="M3743" i="8"/>
  <c r="L3742" i="8"/>
  <c r="M3742" i="8"/>
  <c r="L3741" i="8"/>
  <c r="M3741" i="8"/>
  <c r="L3740" i="8"/>
  <c r="M3740" i="8"/>
  <c r="L3739" i="8"/>
  <c r="M3739" i="8"/>
  <c r="L3738" i="8"/>
  <c r="M3738" i="8"/>
  <c r="L3737" i="8" l="1"/>
  <c r="M3737" i="8"/>
  <c r="L3736" i="8"/>
  <c r="M3736" i="8"/>
  <c r="L3735" i="8"/>
  <c r="M3735" i="8"/>
  <c r="L3734" i="8"/>
  <c r="M3734" i="8"/>
  <c r="L3733" i="8"/>
  <c r="M3733" i="8"/>
  <c r="L3732" i="8"/>
  <c r="M3732" i="8"/>
  <c r="L3731" i="8"/>
  <c r="M3731" i="8"/>
  <c r="L3730" i="8"/>
  <c r="M3730" i="8"/>
  <c r="L3729" i="8"/>
  <c r="M3729" i="8"/>
  <c r="L3728" i="8"/>
  <c r="M3728" i="8"/>
  <c r="L3727" i="8"/>
  <c r="M3727" i="8"/>
  <c r="L3726" i="8"/>
  <c r="M3726" i="8"/>
  <c r="L3725" i="8"/>
  <c r="M3725" i="8"/>
  <c r="L3724" i="8"/>
  <c r="M3724" i="8"/>
  <c r="L3723" i="8"/>
  <c r="M3723" i="8"/>
  <c r="L3722" i="8"/>
  <c r="M3722" i="8"/>
  <c r="L3721" i="8"/>
  <c r="M3721" i="8"/>
  <c r="L3720" i="8"/>
  <c r="M3720" i="8"/>
  <c r="L3719" i="8"/>
  <c r="M3719" i="8"/>
  <c r="L3718" i="8"/>
  <c r="M3718" i="8"/>
  <c r="L3717" i="8"/>
  <c r="M3717" i="8"/>
  <c r="L3716" i="8"/>
  <c r="M3716" i="8"/>
  <c r="L3715" i="8"/>
  <c r="M3715" i="8"/>
  <c r="L3714" i="8"/>
  <c r="M3714" i="8"/>
  <c r="L3713" i="8"/>
  <c r="M3713" i="8"/>
  <c r="L3712" i="8"/>
  <c r="M3712" i="8"/>
  <c r="L3711" i="8"/>
  <c r="M3711" i="8"/>
  <c r="L3710" i="8"/>
  <c r="M3710" i="8"/>
  <c r="L3709" i="8"/>
  <c r="M3709" i="8"/>
  <c r="L3708" i="8"/>
  <c r="M3708" i="8"/>
  <c r="L3707" i="8"/>
  <c r="M3707" i="8"/>
  <c r="L3706" i="8"/>
  <c r="M3706" i="8"/>
  <c r="L3705" i="8"/>
  <c r="M3705" i="8"/>
  <c r="L3704" i="8"/>
  <c r="M3704" i="8"/>
  <c r="L3703" i="8"/>
  <c r="M3703" i="8"/>
  <c r="L3702" i="8"/>
  <c r="M3702" i="8"/>
  <c r="L3701" i="8"/>
  <c r="M3701" i="8"/>
  <c r="L3700" i="8"/>
  <c r="M3700" i="8"/>
  <c r="L3699" i="8"/>
  <c r="M3699" i="8"/>
  <c r="L3698" i="8"/>
  <c r="M3698" i="8"/>
  <c r="L3697" i="8"/>
  <c r="M3697" i="8"/>
  <c r="L3696" i="8"/>
  <c r="M3696" i="8"/>
  <c r="L3695" i="8"/>
  <c r="M3695" i="8"/>
  <c r="L3694" i="8"/>
  <c r="M3694" i="8"/>
  <c r="L3693" i="8"/>
  <c r="M3693" i="8"/>
  <c r="L3692" i="8"/>
  <c r="M3692" i="8"/>
  <c r="L3691" i="8"/>
  <c r="M3691" i="8"/>
  <c r="L3690" i="8"/>
  <c r="M3690" i="8"/>
  <c r="L3689" i="8"/>
  <c r="M3689" i="8"/>
  <c r="L3688" i="8" l="1"/>
  <c r="M3688" i="8"/>
  <c r="L3687" i="8"/>
  <c r="M3687" i="8"/>
  <c r="L3686" i="8"/>
  <c r="M3686" i="8"/>
  <c r="L3685" i="8"/>
  <c r="M3685" i="8"/>
  <c r="L3684" i="8"/>
  <c r="M3684" i="8"/>
  <c r="L3683" i="8"/>
  <c r="M3683" i="8"/>
  <c r="L3682" i="8"/>
  <c r="M3682" i="8"/>
  <c r="L3681" i="8"/>
  <c r="M3681" i="8"/>
  <c r="L3680" i="8"/>
  <c r="M3680" i="8"/>
  <c r="L3679" i="8"/>
  <c r="M3679" i="8"/>
  <c r="L3678" i="8"/>
  <c r="M3678" i="8"/>
  <c r="L3677" i="8"/>
  <c r="M3677" i="8"/>
  <c r="L3676" i="8"/>
  <c r="M3676" i="8"/>
  <c r="L3675" i="8"/>
  <c r="M3675" i="8"/>
  <c r="L3674" i="8"/>
  <c r="M3674" i="8"/>
  <c r="L3673" i="8"/>
  <c r="M3673" i="8"/>
  <c r="L3672" i="8"/>
  <c r="M3672" i="8"/>
  <c r="L3671" i="8"/>
  <c r="M3671" i="8"/>
  <c r="L3670" i="8"/>
  <c r="M3670" i="8"/>
  <c r="L3669" i="8"/>
  <c r="M3669" i="8"/>
  <c r="L3668" i="8"/>
  <c r="M3668" i="8"/>
  <c r="L3667" i="8"/>
  <c r="M3667" i="8"/>
  <c r="L3666" i="8"/>
  <c r="M3666" i="8"/>
  <c r="L3665" i="8"/>
  <c r="M3665" i="8"/>
  <c r="L3664" i="8"/>
  <c r="M3664" i="8"/>
  <c r="L3663" i="8"/>
  <c r="M3663" i="8"/>
  <c r="L3662" i="8"/>
  <c r="M3662" i="8"/>
  <c r="L3661" i="8"/>
  <c r="M3661" i="8"/>
  <c r="L3660" i="8"/>
  <c r="M3660" i="8"/>
  <c r="L3659" i="8"/>
  <c r="M3659" i="8"/>
  <c r="L3658" i="8"/>
  <c r="M3658" i="8"/>
  <c r="L3657" i="8"/>
  <c r="M3657" i="8"/>
  <c r="L3656" i="8"/>
  <c r="M3656" i="8"/>
  <c r="L3655" i="8"/>
  <c r="M3655" i="8"/>
  <c r="L3654" i="8"/>
  <c r="M3654" i="8"/>
  <c r="L3653" i="8"/>
  <c r="M3653" i="8"/>
  <c r="L3652" i="8"/>
  <c r="M3652" i="8"/>
  <c r="L3651" i="8"/>
  <c r="M3651" i="8"/>
  <c r="L3650" i="8"/>
  <c r="M3650" i="8"/>
  <c r="L3649" i="8"/>
  <c r="M3649" i="8"/>
  <c r="L3648" i="8"/>
  <c r="M3648" i="8"/>
  <c r="L3647" i="8"/>
  <c r="M3647" i="8"/>
  <c r="L3646" i="8"/>
  <c r="M3646" i="8"/>
  <c r="L3645" i="8"/>
  <c r="M3645" i="8"/>
  <c r="L3644" i="8"/>
  <c r="M3644" i="8"/>
  <c r="L3643" i="8"/>
  <c r="M3643" i="8"/>
  <c r="L3642" i="8"/>
  <c r="M3642" i="8"/>
  <c r="L3641" i="8"/>
  <c r="M3641" i="8"/>
  <c r="L3640" i="8"/>
  <c r="M3640" i="8"/>
  <c r="L3639" i="8"/>
  <c r="M3639" i="8"/>
  <c r="L3638" i="8"/>
  <c r="M3638" i="8"/>
  <c r="L3637" i="8"/>
  <c r="M3637" i="8"/>
  <c r="L3636" i="8"/>
  <c r="M3636" i="8"/>
  <c r="L3635" i="8"/>
  <c r="M3635" i="8"/>
  <c r="L3634" i="8"/>
  <c r="M3634" i="8"/>
  <c r="L3633" i="8"/>
  <c r="M3633" i="8"/>
  <c r="L3632" i="8"/>
  <c r="M3632" i="8"/>
  <c r="L3631" i="8"/>
  <c r="M3631" i="8"/>
  <c r="L3630" i="8"/>
  <c r="M3630" i="8"/>
  <c r="L3629" i="8"/>
  <c r="M3629" i="8"/>
  <c r="L3628" i="8"/>
  <c r="M3628" i="8"/>
  <c r="L3627" i="8"/>
  <c r="M3627" i="8"/>
  <c r="L3626" i="8"/>
  <c r="M3626" i="8"/>
  <c r="L3625" i="8"/>
  <c r="M3625" i="8"/>
  <c r="L3624" i="8"/>
  <c r="M3624" i="8"/>
  <c r="L3623" i="8"/>
  <c r="M3623" i="8"/>
  <c r="L3622" i="8"/>
  <c r="M3622" i="8"/>
  <c r="L3621" i="8"/>
  <c r="M3621" i="8"/>
  <c r="L3620" i="8"/>
  <c r="M3620" i="8"/>
  <c r="L3619" i="8"/>
  <c r="M3619" i="8"/>
  <c r="L3618" i="8"/>
  <c r="M3618" i="8"/>
  <c r="L3617" i="8"/>
  <c r="M3617" i="8"/>
  <c r="L3616" i="8"/>
  <c r="M3616" i="8"/>
  <c r="L3615" i="8"/>
  <c r="M3615" i="8"/>
  <c r="L3614" i="8"/>
  <c r="M3614" i="8"/>
  <c r="L3613" i="8"/>
  <c r="M3613" i="8"/>
  <c r="L3612" i="8"/>
  <c r="M3612" i="8"/>
  <c r="L3611" i="8"/>
  <c r="M3611" i="8"/>
  <c r="L3610" i="8"/>
  <c r="M3610" i="8"/>
  <c r="L3609" i="8"/>
  <c r="M3609" i="8"/>
  <c r="L3608" i="8"/>
  <c r="M3608" i="8"/>
  <c r="L3607" i="8"/>
  <c r="M3607" i="8"/>
  <c r="L3606" i="8"/>
  <c r="M3606" i="8"/>
  <c r="L3605" i="8"/>
  <c r="M3605" i="8"/>
  <c r="L3604" i="8"/>
  <c r="M3604" i="8"/>
  <c r="L3603" i="8"/>
  <c r="M3603" i="8"/>
  <c r="L3602" i="8"/>
  <c r="M3602" i="8"/>
  <c r="L3601" i="8"/>
  <c r="M3601" i="8"/>
  <c r="L3600" i="8"/>
  <c r="M3600" i="8"/>
  <c r="L3599" i="8"/>
  <c r="M3599" i="8"/>
  <c r="L3598" i="8"/>
  <c r="M3598" i="8"/>
  <c r="L3597" i="8"/>
  <c r="M3597" i="8"/>
  <c r="L3596" i="8"/>
  <c r="M3596" i="8"/>
  <c r="L3595" i="8"/>
  <c r="M3595" i="8"/>
  <c r="L3594" i="8"/>
  <c r="M3594" i="8"/>
  <c r="L3593" i="8"/>
  <c r="M3593" i="8"/>
  <c r="L3592" i="8"/>
  <c r="M3592" i="8"/>
  <c r="L3591" i="8"/>
  <c r="M3591" i="8"/>
  <c r="L3590" i="8"/>
  <c r="M3590" i="8"/>
  <c r="L3589" i="8"/>
  <c r="M3589" i="8"/>
  <c r="L3588" i="8" l="1"/>
  <c r="M3588" i="8"/>
  <c r="L3587" i="8"/>
  <c r="M3587" i="8"/>
  <c r="L3586" i="8"/>
  <c r="M3586" i="8"/>
  <c r="L3585" i="8"/>
  <c r="M3585" i="8"/>
  <c r="L3584" i="8"/>
  <c r="M3584" i="8"/>
  <c r="L3583" i="8"/>
  <c r="M3583" i="8"/>
  <c r="L3582" i="8"/>
  <c r="M3582" i="8"/>
  <c r="L3581" i="8"/>
  <c r="M3581" i="8"/>
  <c r="L3580" i="8"/>
  <c r="M3580" i="8"/>
  <c r="L3579" i="8"/>
  <c r="M3579" i="8"/>
  <c r="L3578" i="8"/>
  <c r="M3578" i="8"/>
  <c r="L3577" i="8"/>
  <c r="M3577" i="8"/>
  <c r="L3576" i="8"/>
  <c r="M3576" i="8"/>
  <c r="L3575" i="8"/>
  <c r="M3575" i="8"/>
  <c r="L3574" i="8"/>
  <c r="M3574" i="8"/>
  <c r="L3573" i="8"/>
  <c r="M3573" i="8"/>
  <c r="L3572" i="8"/>
  <c r="M3572" i="8"/>
  <c r="L3571" i="8"/>
  <c r="M3571" i="8"/>
  <c r="L3570" i="8"/>
  <c r="M3570" i="8"/>
  <c r="L3569" i="8"/>
  <c r="M3569" i="8"/>
  <c r="L3568" i="8"/>
  <c r="M3568" i="8"/>
  <c r="L3567" i="8"/>
  <c r="M3567" i="8"/>
  <c r="L3566" i="8"/>
  <c r="M3566" i="8"/>
  <c r="L3565" i="8"/>
  <c r="M3565" i="8"/>
  <c r="L3564" i="8"/>
  <c r="M3564" i="8"/>
  <c r="L3563" i="8"/>
  <c r="M3563" i="8"/>
  <c r="L3562" i="8"/>
  <c r="M3562" i="8"/>
  <c r="L3561" i="8"/>
  <c r="M3561" i="8"/>
  <c r="L3560" i="8"/>
  <c r="M3560" i="8"/>
  <c r="L3559" i="8"/>
  <c r="M3559" i="8"/>
  <c r="L3558" i="8"/>
  <c r="M3558" i="8"/>
  <c r="L3557" i="8"/>
  <c r="M3557" i="8"/>
  <c r="L3556" i="8"/>
  <c r="M3556" i="8"/>
  <c r="L3555" i="8"/>
  <c r="M3555" i="8"/>
  <c r="L3554" i="8"/>
  <c r="M3554" i="8"/>
  <c r="L3553" i="8"/>
  <c r="M3553" i="8"/>
  <c r="L3552" i="8"/>
  <c r="M3552" i="8"/>
  <c r="L3551" i="8"/>
  <c r="M3551" i="8"/>
  <c r="L3550" i="8"/>
  <c r="M3550" i="8"/>
  <c r="L3549" i="8"/>
  <c r="M3549" i="8"/>
  <c r="L3548" i="8"/>
  <c r="M3548" i="8"/>
  <c r="L3547" i="8"/>
  <c r="M3547" i="8"/>
  <c r="L3546" i="8"/>
  <c r="M3546" i="8"/>
  <c r="L3545" i="8"/>
  <c r="M3545" i="8"/>
  <c r="L3544" i="8"/>
  <c r="M3544" i="8"/>
  <c r="L3543" i="8"/>
  <c r="M3543" i="8"/>
  <c r="L3542" i="8"/>
  <c r="M3542" i="8"/>
  <c r="L3541" i="8"/>
  <c r="M3541" i="8"/>
  <c r="L3540" i="8"/>
  <c r="M3540" i="8"/>
  <c r="L3539" i="8"/>
  <c r="M3539" i="8"/>
  <c r="L3538" i="8"/>
  <c r="M3538" i="8"/>
  <c r="L3537" i="8"/>
  <c r="M3537" i="8"/>
  <c r="L3536" i="8"/>
  <c r="M3536" i="8"/>
  <c r="L3535" i="8"/>
  <c r="M3535" i="8"/>
  <c r="L3534" i="8"/>
  <c r="M3534" i="8"/>
  <c r="L3533" i="8"/>
  <c r="M3533" i="8"/>
  <c r="L3532" i="8"/>
  <c r="M3532" i="8"/>
  <c r="L3531" i="8"/>
  <c r="M3531" i="8"/>
  <c r="L3530" i="8"/>
  <c r="M3530" i="8"/>
  <c r="L3529" i="8"/>
  <c r="M3529" i="8"/>
  <c r="L3528" i="8"/>
  <c r="M3528" i="8"/>
  <c r="L3527" i="8"/>
  <c r="M3527" i="8"/>
  <c r="L3526" i="8"/>
  <c r="M3526" i="8"/>
  <c r="L3525" i="8"/>
  <c r="M3525" i="8"/>
  <c r="L3524" i="8"/>
  <c r="M3524" i="8"/>
  <c r="L3523" i="8"/>
  <c r="M3523" i="8"/>
  <c r="L3522" i="8"/>
  <c r="M3522" i="8"/>
  <c r="L3521" i="8"/>
  <c r="M3521" i="8"/>
  <c r="L3520" i="8"/>
  <c r="M3520" i="8"/>
  <c r="L3519" i="8"/>
  <c r="M3519" i="8"/>
  <c r="L3518" i="8"/>
  <c r="M3518" i="8"/>
  <c r="L3517" i="8"/>
  <c r="M3517" i="8"/>
  <c r="L3516" i="8"/>
  <c r="M3516" i="8"/>
  <c r="L3515" i="8"/>
  <c r="M3515" i="8"/>
  <c r="L3514" i="8"/>
  <c r="M3514" i="8"/>
  <c r="L3506" i="8"/>
  <c r="M3506" i="8"/>
  <c r="L3513" i="8"/>
  <c r="M3513" i="8"/>
  <c r="L3512" i="8"/>
  <c r="M3512" i="8"/>
  <c r="L3511" i="8"/>
  <c r="M3511" i="8"/>
  <c r="L3510" i="8"/>
  <c r="M3510" i="8"/>
  <c r="L3509" i="8"/>
  <c r="M3509" i="8"/>
  <c r="L3508" i="8"/>
  <c r="M3508" i="8"/>
  <c r="L3507" i="8"/>
  <c r="M3507" i="8"/>
  <c r="L3505" i="8"/>
  <c r="M3505" i="8"/>
  <c r="L3504" i="8"/>
  <c r="M3504" i="8"/>
  <c r="L3503" i="8"/>
  <c r="M3503" i="8"/>
  <c r="L3502" i="8"/>
  <c r="M3502" i="8"/>
  <c r="L3501" i="8"/>
  <c r="M3501" i="8"/>
  <c r="L3500" i="8"/>
  <c r="M3500" i="8"/>
  <c r="L3499" i="8"/>
  <c r="M3499" i="8"/>
  <c r="L3498" i="8"/>
  <c r="M3498" i="8"/>
  <c r="L3497" i="8"/>
  <c r="M3497" i="8"/>
  <c r="L3496" i="8"/>
  <c r="M3496" i="8"/>
  <c r="L3495" i="8"/>
  <c r="M3495" i="8"/>
  <c r="L3494" i="8"/>
  <c r="M3494" i="8"/>
  <c r="L3493" i="8"/>
  <c r="M3493" i="8"/>
  <c r="L3492" i="8"/>
  <c r="M3492" i="8"/>
  <c r="L3491" i="8"/>
  <c r="M3491" i="8"/>
  <c r="L3490" i="8"/>
  <c r="M3490" i="8"/>
  <c r="L3489" i="8"/>
  <c r="M3489" i="8"/>
  <c r="L3488" i="8"/>
  <c r="M3488" i="8"/>
  <c r="L3487" i="8"/>
  <c r="M3487" i="8"/>
  <c r="L3486" i="8"/>
  <c r="M3486" i="8"/>
  <c r="L3485" i="8"/>
  <c r="M3485" i="8"/>
  <c r="L3484" i="8"/>
  <c r="M3484" i="8"/>
  <c r="L3483" i="8"/>
  <c r="M3483" i="8"/>
  <c r="L3482" i="8"/>
  <c r="M3482" i="8"/>
  <c r="L3481" i="8"/>
  <c r="M3481" i="8"/>
  <c r="L3480" i="8"/>
  <c r="M3480" i="8"/>
  <c r="L3479" i="8"/>
  <c r="M3479" i="8"/>
  <c r="L3478" i="8"/>
  <c r="M3478" i="8"/>
  <c r="L3477" i="8"/>
  <c r="M3477" i="8"/>
  <c r="L3476" i="8"/>
  <c r="M3476" i="8"/>
  <c r="L3475" i="8"/>
  <c r="M3475" i="8"/>
  <c r="L3474" i="8"/>
  <c r="M3474" i="8"/>
  <c r="L3473" i="8"/>
  <c r="M3473" i="8"/>
  <c r="L3472" i="8"/>
  <c r="M3472" i="8"/>
  <c r="L3471" i="8"/>
  <c r="M3471" i="8"/>
  <c r="L3470" i="8"/>
  <c r="M3470" i="8"/>
  <c r="L3469" i="8"/>
  <c r="M3469" i="8"/>
  <c r="L3468" i="8"/>
  <c r="M3468" i="8"/>
  <c r="L3467" i="8"/>
  <c r="M3467" i="8"/>
  <c r="L3466" i="8"/>
  <c r="M3466" i="8"/>
  <c r="L3465" i="8"/>
  <c r="M3465" i="8"/>
  <c r="L3464" i="8"/>
  <c r="M3464" i="8"/>
  <c r="L3463" i="8"/>
  <c r="M3463" i="8"/>
  <c r="L3462" i="8"/>
  <c r="M3462" i="8"/>
  <c r="L3461" i="8"/>
  <c r="M3461" i="8"/>
  <c r="L3460" i="8"/>
  <c r="M3460" i="8"/>
  <c r="L3459" i="8"/>
  <c r="M3459" i="8"/>
  <c r="L3458" i="8"/>
  <c r="M3458" i="8"/>
  <c r="L3457" i="8"/>
  <c r="M3457" i="8"/>
  <c r="L3456" i="8"/>
  <c r="M3456" i="8"/>
  <c r="L3455" i="8"/>
  <c r="M3455" i="8"/>
  <c r="L3454" i="8"/>
  <c r="M3454" i="8"/>
  <c r="L3453" i="8"/>
  <c r="M3453" i="8"/>
  <c r="L3452" i="8"/>
  <c r="M3452" i="8"/>
  <c r="L3451" i="8"/>
  <c r="M3451" i="8"/>
  <c r="L3450" i="8"/>
  <c r="M3450" i="8"/>
  <c r="L3449" i="8"/>
  <c r="M3449" i="8"/>
  <c r="L3448" i="8"/>
  <c r="M3448" i="8"/>
  <c r="L3447" i="8"/>
  <c r="M3447" i="8"/>
  <c r="L3446" i="8" l="1"/>
  <c r="M3446" i="8"/>
  <c r="L3445" i="8"/>
  <c r="M3445" i="8"/>
  <c r="L3431" i="8"/>
  <c r="L3432" i="8"/>
  <c r="L3433" i="8"/>
  <c r="L3434" i="8"/>
  <c r="L3435" i="8"/>
  <c r="L3436" i="8"/>
  <c r="L3437" i="8"/>
  <c r="L3438" i="8"/>
  <c r="L3439" i="8"/>
  <c r="L3440" i="8"/>
  <c r="L3441" i="8"/>
  <c r="L3442" i="8"/>
  <c r="L3443" i="8"/>
  <c r="L3444" i="8"/>
  <c r="M3431" i="8"/>
  <c r="M3432" i="8"/>
  <c r="M3433" i="8"/>
  <c r="M3434" i="8"/>
  <c r="M3435" i="8"/>
  <c r="M3436" i="8"/>
  <c r="M3437" i="8"/>
  <c r="M3438" i="8"/>
  <c r="M3439" i="8"/>
  <c r="M3440" i="8"/>
  <c r="M3441" i="8"/>
  <c r="M3442" i="8"/>
  <c r="M3443" i="8"/>
  <c r="M3444" i="8"/>
  <c r="L3417" i="8"/>
  <c r="L3418" i="8"/>
  <c r="L3419" i="8"/>
  <c r="L3420" i="8"/>
  <c r="L3421" i="8"/>
  <c r="L3422" i="8"/>
  <c r="L3423" i="8"/>
  <c r="L3424" i="8"/>
  <c r="L3425" i="8"/>
  <c r="L3426" i="8"/>
  <c r="L3427" i="8"/>
  <c r="L3428" i="8"/>
  <c r="L3429" i="8"/>
  <c r="L3430" i="8"/>
  <c r="M3417" i="8"/>
  <c r="M3418" i="8"/>
  <c r="M3419" i="8"/>
  <c r="M3420" i="8"/>
  <c r="M3421" i="8"/>
  <c r="M3422" i="8"/>
  <c r="M3423" i="8"/>
  <c r="M3424" i="8"/>
  <c r="M3425" i="8"/>
  <c r="M3426" i="8"/>
  <c r="M3427" i="8"/>
  <c r="M3428" i="8"/>
  <c r="M3429" i="8"/>
  <c r="M3430" i="8"/>
  <c r="L3328" i="8" l="1"/>
  <c r="M3328" i="8"/>
  <c r="L3329" i="8"/>
  <c r="M3329" i="8"/>
  <c r="L3330" i="8"/>
  <c r="M3330" i="8"/>
  <c r="L3331" i="8"/>
  <c r="M3331" i="8"/>
  <c r="L3332" i="8"/>
  <c r="M3332" i="8"/>
  <c r="L3333" i="8"/>
  <c r="M3333" i="8"/>
  <c r="L3334" i="8"/>
  <c r="M3334" i="8"/>
  <c r="L3335" i="8"/>
  <c r="M3335" i="8"/>
  <c r="L3336" i="8"/>
  <c r="M3336" i="8"/>
  <c r="L3337" i="8"/>
  <c r="M3337" i="8"/>
  <c r="L3338" i="8"/>
  <c r="M3338" i="8"/>
  <c r="L3339" i="8"/>
  <c r="M3339" i="8"/>
  <c r="L3340" i="8"/>
  <c r="M3340" i="8"/>
  <c r="L3341" i="8"/>
  <c r="M3341" i="8"/>
  <c r="L3342" i="8"/>
  <c r="M3342" i="8"/>
  <c r="L3343" i="8"/>
  <c r="M3343" i="8"/>
  <c r="L3344" i="8"/>
  <c r="M3344" i="8"/>
  <c r="L3345" i="8"/>
  <c r="M3345" i="8"/>
  <c r="L3346" i="8"/>
  <c r="M3346" i="8"/>
  <c r="L3347" i="8"/>
  <c r="M3347" i="8"/>
  <c r="L3348" i="8"/>
  <c r="M3348" i="8"/>
  <c r="L3349" i="8"/>
  <c r="M3349" i="8"/>
  <c r="L3350" i="8"/>
  <c r="M3350" i="8"/>
  <c r="L3351" i="8"/>
  <c r="M3351" i="8"/>
  <c r="L3352" i="8"/>
  <c r="M3352" i="8"/>
  <c r="L3353" i="8"/>
  <c r="M3353" i="8"/>
  <c r="L3354" i="8"/>
  <c r="M3354" i="8"/>
  <c r="L3355" i="8"/>
  <c r="M3355" i="8"/>
  <c r="L3356" i="8"/>
  <c r="M3356" i="8"/>
  <c r="L3357" i="8"/>
  <c r="M3357" i="8"/>
  <c r="L3358" i="8"/>
  <c r="M3358" i="8"/>
  <c r="L3359" i="8"/>
  <c r="M3359" i="8"/>
  <c r="L3360" i="8"/>
  <c r="M3360" i="8"/>
  <c r="L3361" i="8"/>
  <c r="M3361" i="8"/>
  <c r="L3362" i="8"/>
  <c r="M3362" i="8"/>
  <c r="L3363" i="8"/>
  <c r="M3363" i="8"/>
  <c r="L3364" i="8"/>
  <c r="M3364" i="8"/>
  <c r="L3365" i="8"/>
  <c r="M3365" i="8"/>
  <c r="L3366" i="8"/>
  <c r="M3366" i="8"/>
  <c r="L3367" i="8"/>
  <c r="M3367" i="8"/>
  <c r="L3368" i="8"/>
  <c r="M3368" i="8"/>
  <c r="L3369" i="8"/>
  <c r="M3369" i="8"/>
  <c r="L3370" i="8"/>
  <c r="M3370" i="8"/>
  <c r="L3371" i="8"/>
  <c r="M3371" i="8"/>
  <c r="L3372" i="8"/>
  <c r="M3372" i="8"/>
  <c r="L3373" i="8"/>
  <c r="M3373" i="8"/>
  <c r="L3374" i="8"/>
  <c r="M3374" i="8"/>
  <c r="L3375" i="8"/>
  <c r="M3375" i="8"/>
  <c r="L3376" i="8"/>
  <c r="M3376" i="8"/>
  <c r="L3377" i="8"/>
  <c r="M3377" i="8"/>
  <c r="L3378" i="8"/>
  <c r="M3378" i="8"/>
  <c r="L3379" i="8"/>
  <c r="M3379" i="8"/>
  <c r="L3380" i="8"/>
  <c r="M3380" i="8"/>
  <c r="L3381" i="8"/>
  <c r="M3381" i="8"/>
  <c r="L3382" i="8"/>
  <c r="M3382" i="8"/>
  <c r="L3383" i="8"/>
  <c r="M3383" i="8"/>
  <c r="L3384" i="8"/>
  <c r="M3384" i="8"/>
  <c r="L3385" i="8"/>
  <c r="M3385" i="8"/>
  <c r="L3386" i="8"/>
  <c r="M3386" i="8"/>
  <c r="L3387" i="8"/>
  <c r="M3387" i="8"/>
  <c r="L3388" i="8"/>
  <c r="M3388" i="8"/>
  <c r="L3389" i="8"/>
  <c r="M3389" i="8"/>
  <c r="L3390" i="8"/>
  <c r="M3390" i="8"/>
  <c r="L3391" i="8"/>
  <c r="M3391" i="8"/>
  <c r="L3392" i="8"/>
  <c r="M3392" i="8"/>
  <c r="L3393" i="8"/>
  <c r="M3393" i="8"/>
  <c r="L3394" i="8"/>
  <c r="M3394" i="8"/>
  <c r="L3395" i="8"/>
  <c r="M3395" i="8"/>
  <c r="L3396" i="8"/>
  <c r="M3396" i="8"/>
  <c r="L3397" i="8"/>
  <c r="M3397" i="8"/>
  <c r="L3398" i="8"/>
  <c r="M3398" i="8"/>
  <c r="L3399" i="8"/>
  <c r="M3399" i="8"/>
  <c r="L3400" i="8"/>
  <c r="M3400" i="8"/>
  <c r="L3401" i="8"/>
  <c r="M3401" i="8"/>
  <c r="L3402" i="8"/>
  <c r="M3402" i="8"/>
  <c r="L3403" i="8"/>
  <c r="M3403" i="8"/>
  <c r="L3404" i="8"/>
  <c r="M3404" i="8"/>
  <c r="L3405" i="8"/>
  <c r="M3405" i="8"/>
  <c r="L3406" i="8"/>
  <c r="M3406" i="8"/>
  <c r="L3407" i="8"/>
  <c r="M3407" i="8"/>
  <c r="L3408" i="8"/>
  <c r="M3408" i="8"/>
  <c r="L3409" i="8"/>
  <c r="M3409" i="8"/>
  <c r="L3410" i="8"/>
  <c r="M3410" i="8"/>
  <c r="L3411" i="8"/>
  <c r="M3411" i="8"/>
  <c r="L3412" i="8"/>
  <c r="M3412" i="8"/>
  <c r="L3413" i="8"/>
  <c r="M3413" i="8"/>
  <c r="L3414" i="8"/>
  <c r="M3414" i="8"/>
  <c r="L3415" i="8"/>
  <c r="M3415" i="8"/>
  <c r="L3416" i="8"/>
  <c r="M3416" i="8"/>
  <c r="M1964" i="8" l="1"/>
  <c r="L1884" i="8" l="1"/>
  <c r="M1884" i="8"/>
  <c r="L1885" i="8"/>
  <c r="M1885" i="8"/>
  <c r="L1886" i="8"/>
  <c r="M1886" i="8"/>
  <c r="L1887" i="8"/>
  <c r="M1887" i="8"/>
  <c r="L1888" i="8"/>
  <c r="M1888" i="8"/>
  <c r="L1889" i="8"/>
  <c r="M1889" i="8"/>
  <c r="L1890" i="8"/>
  <c r="M1890" i="8"/>
  <c r="L1750" i="8" l="1"/>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860" i="8"/>
  <c r="L1861" i="8"/>
  <c r="L1862" i="8"/>
  <c r="L1863" i="8"/>
  <c r="L1864" i="8"/>
  <c r="L1865" i="8"/>
  <c r="L1866" i="8"/>
  <c r="L1867" i="8"/>
  <c r="L1868" i="8"/>
  <c r="L1869" i="8"/>
  <c r="L1870" i="8"/>
  <c r="L1871" i="8"/>
  <c r="L1872" i="8"/>
  <c r="L1873" i="8"/>
  <c r="L1874" i="8"/>
  <c r="L1875" i="8"/>
  <c r="L1876" i="8"/>
  <c r="L1877" i="8"/>
  <c r="L1878" i="8"/>
  <c r="L1879" i="8"/>
  <c r="L1880" i="8"/>
  <c r="L1881" i="8"/>
  <c r="L1882" i="8"/>
  <c r="L1883" i="8"/>
  <c r="L1891" i="8"/>
  <c r="L1892" i="8"/>
  <c r="L1893" i="8"/>
  <c r="L1894" i="8"/>
  <c r="L1895" i="8"/>
  <c r="L1896" i="8"/>
  <c r="L1897" i="8"/>
  <c r="L1898" i="8"/>
  <c r="L1899" i="8"/>
  <c r="L1900" i="8"/>
  <c r="L1901"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044" i="8"/>
  <c r="L2045" i="8"/>
  <c r="L2046" i="8"/>
  <c r="L2047" i="8"/>
  <c r="L2048" i="8"/>
  <c r="L2049" i="8"/>
  <c r="L2050" i="8"/>
  <c r="L2051" i="8"/>
  <c r="L2052" i="8"/>
  <c r="L2053" i="8"/>
  <c r="L2054" i="8"/>
  <c r="L2055" i="8"/>
  <c r="L2056" i="8"/>
  <c r="L2057" i="8"/>
  <c r="L2058" i="8"/>
  <c r="L2059" i="8"/>
  <c r="L2060" i="8"/>
  <c r="L2061" i="8"/>
  <c r="L2062" i="8"/>
  <c r="L2063" i="8"/>
  <c r="L2064" i="8"/>
  <c r="L2065" i="8"/>
  <c r="L2066" i="8"/>
  <c r="L2067" i="8"/>
  <c r="L2068" i="8"/>
  <c r="L2069" i="8"/>
  <c r="L2070" i="8"/>
  <c r="L2071" i="8"/>
  <c r="L2072" i="8"/>
  <c r="L2073" i="8"/>
  <c r="L2074" i="8"/>
  <c r="L2075" i="8"/>
  <c r="L2076" i="8"/>
  <c r="L2077" i="8"/>
  <c r="L2078" i="8"/>
  <c r="L2079" i="8"/>
  <c r="L2080" i="8"/>
  <c r="L2081" i="8"/>
  <c r="L2082" i="8"/>
  <c r="L2083" i="8"/>
  <c r="L2084" i="8"/>
  <c r="L2085" i="8"/>
  <c r="L2086" i="8"/>
  <c r="L2087" i="8"/>
  <c r="L2088" i="8"/>
  <c r="L2089" i="8"/>
  <c r="L2090" i="8"/>
  <c r="L2091" i="8"/>
  <c r="L2092" i="8"/>
  <c r="L2093" i="8"/>
  <c r="L2094" i="8"/>
  <c r="L2095" i="8"/>
  <c r="L2096" i="8"/>
  <c r="L2097" i="8"/>
  <c r="L2098" i="8"/>
  <c r="L2099" i="8"/>
  <c r="L2100" i="8"/>
  <c r="L2101" i="8"/>
  <c r="L2102"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161" i="8"/>
  <c r="L2162" i="8"/>
  <c r="L2163" i="8"/>
  <c r="L2164" i="8"/>
  <c r="L2165" i="8"/>
  <c r="L2166" i="8"/>
  <c r="L2167" i="8"/>
  <c r="L2168" i="8"/>
  <c r="L2169" i="8"/>
  <c r="L2170" i="8"/>
  <c r="L2171" i="8"/>
  <c r="L2172" i="8"/>
  <c r="L2173" i="8"/>
  <c r="L2174" i="8"/>
  <c r="L2175" i="8"/>
  <c r="L2176" i="8"/>
  <c r="L2177" i="8"/>
  <c r="L2178" i="8"/>
  <c r="L2179" i="8"/>
  <c r="L2180" i="8"/>
  <c r="L2181" i="8"/>
  <c r="L2182" i="8"/>
  <c r="L2183" i="8"/>
  <c r="L2184" i="8"/>
  <c r="L2185" i="8"/>
  <c r="L2186" i="8"/>
  <c r="L2187" i="8"/>
  <c r="L2188" i="8"/>
  <c r="L2189" i="8"/>
  <c r="L2190" i="8"/>
  <c r="L2191" i="8"/>
  <c r="L2192" i="8"/>
  <c r="L2193" i="8"/>
  <c r="L2194" i="8"/>
  <c r="L2195" i="8"/>
  <c r="L2196" i="8"/>
  <c r="L2197" i="8"/>
  <c r="L2198" i="8"/>
  <c r="L2199" i="8"/>
  <c r="L2200" i="8"/>
  <c r="L2201" i="8"/>
  <c r="L2202" i="8"/>
  <c r="L2203" i="8"/>
  <c r="L2204" i="8"/>
  <c r="L2205" i="8"/>
  <c r="L2206" i="8"/>
  <c r="L2207" i="8"/>
  <c r="L2208" i="8"/>
  <c r="L2209" i="8"/>
  <c r="L2210" i="8"/>
  <c r="L2211" i="8"/>
  <c r="L2212" i="8"/>
  <c r="L2213" i="8"/>
  <c r="L2214" i="8"/>
  <c r="L2215" i="8"/>
  <c r="L2216" i="8"/>
  <c r="L2217" i="8"/>
  <c r="L2218" i="8"/>
  <c r="L2219" i="8"/>
  <c r="L2220" i="8"/>
  <c r="L2221" i="8"/>
  <c r="L2222" i="8"/>
  <c r="L2223" i="8"/>
  <c r="L2224" i="8"/>
  <c r="L2225" i="8"/>
  <c r="L2226" i="8"/>
  <c r="L2227" i="8"/>
  <c r="L2228" i="8"/>
  <c r="L2229" i="8"/>
  <c r="L2230" i="8"/>
  <c r="L2231" i="8"/>
  <c r="L2232" i="8"/>
  <c r="L2233" i="8"/>
  <c r="L2234" i="8"/>
  <c r="L2235" i="8"/>
  <c r="L2236" i="8"/>
  <c r="L2237" i="8"/>
  <c r="L2238" i="8"/>
  <c r="L2239" i="8"/>
  <c r="L2240" i="8"/>
  <c r="L2241" i="8"/>
  <c r="L2242" i="8"/>
  <c r="L2243" i="8"/>
  <c r="L2244" i="8"/>
  <c r="L2245" i="8"/>
  <c r="L2246" i="8"/>
  <c r="L2247" i="8"/>
  <c r="L2248" i="8"/>
  <c r="L2249" i="8"/>
  <c r="L2250" i="8"/>
  <c r="L2251" i="8"/>
  <c r="L2252" i="8"/>
  <c r="L2253" i="8"/>
  <c r="L2254" i="8"/>
  <c r="L2255" i="8"/>
  <c r="L2256" i="8"/>
  <c r="L2257" i="8"/>
  <c r="L2258" i="8"/>
  <c r="L2259" i="8"/>
  <c r="L2260" i="8"/>
  <c r="L2261" i="8"/>
  <c r="L2262" i="8"/>
  <c r="L2263" i="8"/>
  <c r="L2264" i="8"/>
  <c r="L2265" i="8"/>
  <c r="L2266" i="8"/>
  <c r="L2267" i="8"/>
  <c r="L2268" i="8"/>
  <c r="L2269" i="8"/>
  <c r="L2270" i="8"/>
  <c r="L2271" i="8"/>
  <c r="L2272" i="8"/>
  <c r="L2273" i="8"/>
  <c r="L2274" i="8"/>
  <c r="L2275" i="8"/>
  <c r="L2276" i="8"/>
  <c r="L2277" i="8"/>
  <c r="L2278" i="8"/>
  <c r="L2279" i="8"/>
  <c r="L2280" i="8"/>
  <c r="L2281" i="8"/>
  <c r="L2282" i="8"/>
  <c r="L2283" i="8"/>
  <c r="L2284" i="8"/>
  <c r="L2285" i="8"/>
  <c r="L2286" i="8"/>
  <c r="L2287" i="8"/>
  <c r="L2288" i="8"/>
  <c r="L2289" i="8"/>
  <c r="L2290" i="8"/>
  <c r="L2291" i="8"/>
  <c r="L2292" i="8"/>
  <c r="L2293" i="8"/>
  <c r="L2294" i="8"/>
  <c r="L2295" i="8"/>
  <c r="L2296" i="8"/>
  <c r="L2297" i="8"/>
  <c r="L2298" i="8"/>
  <c r="L2299" i="8"/>
  <c r="L2300" i="8"/>
  <c r="L2301" i="8"/>
  <c r="L2302" i="8"/>
  <c r="L2303" i="8"/>
  <c r="L2304" i="8"/>
  <c r="L2305" i="8"/>
  <c r="L2306" i="8"/>
  <c r="L2307" i="8"/>
  <c r="L2308" i="8"/>
  <c r="L2309" i="8"/>
  <c r="L2310" i="8"/>
  <c r="L2311" i="8"/>
  <c r="L2312" i="8"/>
  <c r="L2313" i="8"/>
  <c r="L2314" i="8"/>
  <c r="L2315" i="8"/>
  <c r="L2316" i="8"/>
  <c r="L2317" i="8"/>
  <c r="L2318" i="8"/>
  <c r="L2319" i="8"/>
  <c r="L2320" i="8"/>
  <c r="L2321" i="8"/>
  <c r="L2322" i="8"/>
  <c r="L2323" i="8"/>
  <c r="L2324" i="8"/>
  <c r="L2325" i="8"/>
  <c r="L2326" i="8"/>
  <c r="L2327" i="8"/>
  <c r="L2328" i="8"/>
  <c r="L2329" i="8"/>
  <c r="L2330" i="8"/>
  <c r="L2331" i="8"/>
  <c r="L2332" i="8"/>
  <c r="L2333" i="8"/>
  <c r="L2334" i="8"/>
  <c r="L2335" i="8"/>
  <c r="L2336" i="8"/>
  <c r="L2337" i="8"/>
  <c r="L2338" i="8"/>
  <c r="L2339" i="8"/>
  <c r="L2340" i="8"/>
  <c r="L2341" i="8"/>
  <c r="L2342" i="8"/>
  <c r="L2343" i="8"/>
  <c r="L2344" i="8"/>
  <c r="L2345" i="8"/>
  <c r="L2346" i="8"/>
  <c r="L2347" i="8"/>
  <c r="L2348" i="8"/>
  <c r="L2349" i="8"/>
  <c r="L2350" i="8"/>
  <c r="L2351" i="8"/>
  <c r="L2352" i="8"/>
  <c r="L2353" i="8"/>
  <c r="L2354" i="8"/>
  <c r="L2355" i="8"/>
  <c r="L2356" i="8"/>
  <c r="L2357" i="8"/>
  <c r="L2358" i="8"/>
  <c r="L2359" i="8"/>
  <c r="L2360" i="8"/>
  <c r="L2361" i="8"/>
  <c r="L2362" i="8"/>
  <c r="L2363" i="8"/>
  <c r="L2364" i="8"/>
  <c r="L2365" i="8"/>
  <c r="L2366" i="8"/>
  <c r="L2367" i="8"/>
  <c r="L2368" i="8"/>
  <c r="L2369" i="8"/>
  <c r="L2370" i="8"/>
  <c r="L2371" i="8"/>
  <c r="L2372" i="8"/>
  <c r="L2373" i="8"/>
  <c r="L2374" i="8"/>
  <c r="L2375" i="8"/>
  <c r="L2376" i="8"/>
  <c r="L2377" i="8"/>
  <c r="L2378" i="8"/>
  <c r="L2379" i="8"/>
  <c r="L2380" i="8"/>
  <c r="L2381" i="8"/>
  <c r="L2382" i="8"/>
  <c r="L2383" i="8"/>
  <c r="L2384" i="8"/>
  <c r="L2385" i="8"/>
  <c r="L2386" i="8"/>
  <c r="L2387" i="8"/>
  <c r="L2388" i="8"/>
  <c r="L2389" i="8"/>
  <c r="L2390" i="8"/>
  <c r="L2391" i="8"/>
  <c r="L2392" i="8"/>
  <c r="L2393" i="8"/>
  <c r="L2394" i="8"/>
  <c r="L2395" i="8"/>
  <c r="L2396" i="8"/>
  <c r="L2397" i="8"/>
  <c r="L2398" i="8"/>
  <c r="L2399" i="8"/>
  <c r="L2400" i="8"/>
  <c r="L2401" i="8"/>
  <c r="L2402" i="8"/>
  <c r="L2403" i="8"/>
  <c r="L2404" i="8"/>
  <c r="L2405" i="8"/>
  <c r="L2406" i="8"/>
  <c r="L2407" i="8"/>
  <c r="L2408" i="8"/>
  <c r="L2409" i="8"/>
  <c r="L2410" i="8"/>
  <c r="L2411" i="8"/>
  <c r="L2412" i="8"/>
  <c r="L2413" i="8"/>
  <c r="L2414" i="8"/>
  <c r="L2415" i="8"/>
  <c r="L2416" i="8"/>
  <c r="L2417" i="8"/>
  <c r="L2418" i="8"/>
  <c r="L2419" i="8"/>
  <c r="L2420" i="8"/>
  <c r="L2421" i="8"/>
  <c r="L2422" i="8"/>
  <c r="L2423" i="8"/>
  <c r="L2424" i="8"/>
  <c r="L2425" i="8"/>
  <c r="L2426" i="8"/>
  <c r="L2427" i="8"/>
  <c r="L2428" i="8"/>
  <c r="L2429" i="8"/>
  <c r="L2430" i="8"/>
  <c r="L2431" i="8"/>
  <c r="L2432" i="8"/>
  <c r="L2433" i="8"/>
  <c r="L2434" i="8"/>
  <c r="L2435" i="8"/>
  <c r="L2436" i="8"/>
  <c r="L2437" i="8"/>
  <c r="L2438" i="8"/>
  <c r="L2439" i="8"/>
  <c r="L2440" i="8"/>
  <c r="L2441" i="8"/>
  <c r="L2442" i="8"/>
  <c r="L2443" i="8"/>
  <c r="L2444" i="8"/>
  <c r="L2445" i="8"/>
  <c r="L2446" i="8"/>
  <c r="L2447" i="8"/>
  <c r="L2448" i="8"/>
  <c r="L2449" i="8"/>
  <c r="L2450" i="8"/>
  <c r="L2451" i="8"/>
  <c r="L2452" i="8"/>
  <c r="L2453" i="8"/>
  <c r="L2454" i="8"/>
  <c r="L2455" i="8"/>
  <c r="L2456" i="8"/>
  <c r="L2457" i="8"/>
  <c r="L2458" i="8"/>
  <c r="L2459" i="8"/>
  <c r="L2460" i="8"/>
  <c r="L2461" i="8"/>
  <c r="L2462" i="8"/>
  <c r="L2463" i="8"/>
  <c r="L2464" i="8"/>
  <c r="L2465" i="8"/>
  <c r="L2466" i="8"/>
  <c r="L2467" i="8"/>
  <c r="L2468" i="8"/>
  <c r="L2469" i="8"/>
  <c r="L2470" i="8"/>
  <c r="L2471" i="8"/>
  <c r="L2472" i="8"/>
  <c r="L2473" i="8"/>
  <c r="L2474" i="8"/>
  <c r="L2475" i="8"/>
  <c r="L2476" i="8"/>
  <c r="L2477" i="8"/>
  <c r="L2478" i="8"/>
  <c r="L2479" i="8"/>
  <c r="L2480" i="8"/>
  <c r="L2481" i="8"/>
  <c r="L2482" i="8"/>
  <c r="L2483" i="8"/>
  <c r="L2484" i="8"/>
  <c r="L2485" i="8"/>
  <c r="L2486" i="8"/>
  <c r="L2487" i="8"/>
  <c r="L2488" i="8"/>
  <c r="L2489" i="8"/>
  <c r="L2490" i="8"/>
  <c r="L2491" i="8"/>
  <c r="L2492" i="8"/>
  <c r="L2493" i="8"/>
  <c r="L2494" i="8"/>
  <c r="L2495" i="8"/>
  <c r="L2496" i="8"/>
  <c r="L2497" i="8"/>
  <c r="L2498" i="8"/>
  <c r="L2499" i="8"/>
  <c r="L2500" i="8"/>
  <c r="L2501" i="8"/>
  <c r="L2502" i="8"/>
  <c r="L2503" i="8"/>
  <c r="L2504" i="8"/>
  <c r="L2505" i="8"/>
  <c r="L2506" i="8"/>
  <c r="L2507" i="8"/>
  <c r="L2508" i="8"/>
  <c r="L2509" i="8"/>
  <c r="L2510" i="8"/>
  <c r="L2511" i="8"/>
  <c r="L2512" i="8"/>
  <c r="L2513" i="8"/>
  <c r="L2514" i="8"/>
  <c r="L2515" i="8"/>
  <c r="L2516" i="8"/>
  <c r="L2517" i="8"/>
  <c r="L2518" i="8"/>
  <c r="L2519" i="8"/>
  <c r="L2520" i="8"/>
  <c r="L2521" i="8"/>
  <c r="L2522" i="8"/>
  <c r="L2523" i="8"/>
  <c r="L2524" i="8"/>
  <c r="L2525" i="8"/>
  <c r="L2526" i="8"/>
  <c r="L2527" i="8"/>
  <c r="L2528" i="8"/>
  <c r="L2529" i="8"/>
  <c r="L2530" i="8"/>
  <c r="L2531" i="8"/>
  <c r="L2532" i="8"/>
  <c r="L2533" i="8"/>
  <c r="L2534" i="8"/>
  <c r="L2535" i="8"/>
  <c r="L2536" i="8"/>
  <c r="L2537" i="8"/>
  <c r="L2538" i="8"/>
  <c r="L2539" i="8"/>
  <c r="L2540" i="8"/>
  <c r="L2541" i="8"/>
  <c r="L2542" i="8"/>
  <c r="L2543" i="8"/>
  <c r="L2544" i="8"/>
  <c r="L2545" i="8"/>
  <c r="L2546" i="8"/>
  <c r="L2547" i="8"/>
  <c r="L2548" i="8"/>
  <c r="L2549" i="8"/>
  <c r="L2550" i="8"/>
  <c r="L2551" i="8"/>
  <c r="L2552" i="8"/>
  <c r="L2553" i="8"/>
  <c r="L2554" i="8"/>
  <c r="L2555" i="8"/>
  <c r="L2556" i="8"/>
  <c r="L2557" i="8"/>
  <c r="L2558" i="8"/>
  <c r="L2559" i="8"/>
  <c r="L2560" i="8"/>
  <c r="L2561" i="8"/>
  <c r="L2562" i="8"/>
  <c r="L2563" i="8"/>
  <c r="L2564" i="8"/>
  <c r="L2565" i="8"/>
  <c r="L2566" i="8"/>
  <c r="L2567" i="8"/>
  <c r="L2568" i="8"/>
  <c r="L2569" i="8"/>
  <c r="L2570" i="8"/>
  <c r="L2571" i="8"/>
  <c r="L2572" i="8"/>
  <c r="L2573" i="8"/>
  <c r="L2574" i="8"/>
  <c r="L2575" i="8"/>
  <c r="L2576" i="8"/>
  <c r="L2577" i="8"/>
  <c r="L2578" i="8"/>
  <c r="L2579" i="8"/>
  <c r="L2580" i="8"/>
  <c r="L2581" i="8"/>
  <c r="L2582" i="8"/>
  <c r="L2583" i="8"/>
  <c r="L2584" i="8"/>
  <c r="L2585" i="8"/>
  <c r="L2586" i="8"/>
  <c r="L2587" i="8"/>
  <c r="L2588" i="8"/>
  <c r="L2589" i="8"/>
  <c r="L2590" i="8"/>
  <c r="L2591" i="8"/>
  <c r="L2592" i="8"/>
  <c r="L2593" i="8"/>
  <c r="L2594" i="8"/>
  <c r="L2595" i="8"/>
  <c r="L2596" i="8"/>
  <c r="L2597" i="8"/>
  <c r="L2598" i="8"/>
  <c r="L2599" i="8"/>
  <c r="L2600" i="8"/>
  <c r="L2601" i="8"/>
  <c r="L2602" i="8"/>
  <c r="L2603" i="8"/>
  <c r="L2604" i="8"/>
  <c r="L2605" i="8"/>
  <c r="L2606" i="8"/>
  <c r="L2607" i="8"/>
  <c r="L2608" i="8"/>
  <c r="L2609" i="8"/>
  <c r="L2610" i="8"/>
  <c r="L2611" i="8"/>
  <c r="L2612" i="8"/>
  <c r="L2613" i="8"/>
  <c r="L2614" i="8"/>
  <c r="L2615" i="8"/>
  <c r="L2616" i="8"/>
  <c r="L2617" i="8"/>
  <c r="L2618" i="8"/>
  <c r="L2619" i="8"/>
  <c r="L2620" i="8"/>
  <c r="L2621" i="8"/>
  <c r="L2622" i="8"/>
  <c r="L2623" i="8"/>
  <c r="L2624" i="8"/>
  <c r="L2625" i="8"/>
  <c r="L2626" i="8"/>
  <c r="L2627" i="8"/>
  <c r="L2628" i="8"/>
  <c r="L2629" i="8"/>
  <c r="L2630" i="8"/>
  <c r="L2631" i="8"/>
  <c r="L2632" i="8"/>
  <c r="L2633" i="8"/>
  <c r="L2634" i="8"/>
  <c r="L2635" i="8"/>
  <c r="L2636" i="8"/>
  <c r="L2637" i="8"/>
  <c r="L2638" i="8"/>
  <c r="L2639" i="8"/>
  <c r="L2640" i="8"/>
  <c r="L2641" i="8"/>
  <c r="L2642" i="8"/>
  <c r="L2643" i="8"/>
  <c r="L2644" i="8"/>
  <c r="L2645" i="8"/>
  <c r="L2646" i="8"/>
  <c r="L2647" i="8"/>
  <c r="L2648" i="8"/>
  <c r="L2649" i="8"/>
  <c r="L2650" i="8"/>
  <c r="L2651" i="8"/>
  <c r="L2652" i="8"/>
  <c r="L2653" i="8"/>
  <c r="L2654" i="8"/>
  <c r="L2655" i="8"/>
  <c r="L2656" i="8"/>
  <c r="L2657" i="8"/>
  <c r="L2658" i="8"/>
  <c r="L2659" i="8"/>
  <c r="L2660" i="8"/>
  <c r="L2661" i="8"/>
  <c r="L2662" i="8"/>
  <c r="L2663" i="8"/>
  <c r="L2664" i="8"/>
  <c r="L2665" i="8"/>
  <c r="L2666" i="8"/>
  <c r="L2667" i="8"/>
  <c r="L2668" i="8"/>
  <c r="L2669" i="8"/>
  <c r="L2670" i="8"/>
  <c r="L2671" i="8"/>
  <c r="L2672" i="8"/>
  <c r="L2673" i="8"/>
  <c r="L2674" i="8"/>
  <c r="L2675" i="8"/>
  <c r="L2676" i="8"/>
  <c r="L2677" i="8"/>
  <c r="L2678" i="8"/>
  <c r="L2679" i="8"/>
  <c r="L2680" i="8"/>
  <c r="L2681" i="8"/>
  <c r="L2682" i="8"/>
  <c r="L2683" i="8"/>
  <c r="L2684" i="8"/>
  <c r="L2685" i="8"/>
  <c r="L2686" i="8"/>
  <c r="L2687" i="8"/>
  <c r="L2688" i="8"/>
  <c r="L2689" i="8"/>
  <c r="L2690" i="8"/>
  <c r="L2691" i="8"/>
  <c r="L2692" i="8"/>
  <c r="L2693" i="8"/>
  <c r="L2694" i="8"/>
  <c r="L2695" i="8"/>
  <c r="L2696" i="8"/>
  <c r="L2697" i="8"/>
  <c r="L2698" i="8"/>
  <c r="L2699" i="8"/>
  <c r="L2700" i="8"/>
  <c r="L2701" i="8"/>
  <c r="L2702" i="8"/>
  <c r="L2703" i="8"/>
  <c r="L2704" i="8"/>
  <c r="L2705" i="8"/>
  <c r="L2706" i="8"/>
  <c r="L2707" i="8"/>
  <c r="L2708" i="8"/>
  <c r="L2709" i="8"/>
  <c r="L2710" i="8"/>
  <c r="L2711" i="8"/>
  <c r="L2712" i="8"/>
  <c r="L2713" i="8"/>
  <c r="L2714" i="8"/>
  <c r="L2715" i="8"/>
  <c r="L2716" i="8"/>
  <c r="L2717" i="8"/>
  <c r="L2718" i="8"/>
  <c r="L2719" i="8"/>
  <c r="L2720" i="8"/>
  <c r="L2721" i="8"/>
  <c r="L2722" i="8"/>
  <c r="L2723" i="8"/>
  <c r="L2724" i="8"/>
  <c r="L2725" i="8"/>
  <c r="L2726" i="8"/>
  <c r="L2727" i="8"/>
  <c r="L2728" i="8"/>
  <c r="L2729" i="8"/>
  <c r="L2730" i="8"/>
  <c r="L2731" i="8"/>
  <c r="L2732" i="8"/>
  <c r="L2733" i="8"/>
  <c r="L2734" i="8"/>
  <c r="L2735" i="8"/>
  <c r="L2736" i="8"/>
  <c r="L2737" i="8"/>
  <c r="L2738" i="8"/>
  <c r="L2739" i="8"/>
  <c r="L2740" i="8"/>
  <c r="L2741" i="8"/>
  <c r="L2742" i="8"/>
  <c r="L2743" i="8"/>
  <c r="L2744" i="8"/>
  <c r="L2745" i="8"/>
  <c r="L2746" i="8"/>
  <c r="L2747" i="8"/>
  <c r="L2748" i="8"/>
  <c r="L2749" i="8"/>
  <c r="L2750" i="8"/>
  <c r="L2751" i="8"/>
  <c r="L2752" i="8"/>
  <c r="L2753" i="8"/>
  <c r="L2754" i="8"/>
  <c r="L2755" i="8"/>
  <c r="L2756" i="8"/>
  <c r="L2757" i="8"/>
  <c r="L2758" i="8"/>
  <c r="L2759" i="8"/>
  <c r="L2760" i="8"/>
  <c r="L2761" i="8"/>
  <c r="L2762" i="8"/>
  <c r="L2763" i="8"/>
  <c r="L2764" i="8"/>
  <c r="L2765" i="8"/>
  <c r="L2766" i="8"/>
  <c r="L2767" i="8"/>
  <c r="L2768" i="8"/>
  <c r="L2769" i="8"/>
  <c r="L2770" i="8"/>
  <c r="L2771" i="8"/>
  <c r="L2772" i="8"/>
  <c r="L2773" i="8"/>
  <c r="L2774" i="8"/>
  <c r="L2775" i="8"/>
  <c r="L2776" i="8"/>
  <c r="L2777" i="8"/>
  <c r="L2778" i="8"/>
  <c r="L2779" i="8"/>
  <c r="L2780" i="8"/>
  <c r="L2781" i="8"/>
  <c r="L2782" i="8"/>
  <c r="L2783" i="8"/>
  <c r="L2784" i="8"/>
  <c r="L2785" i="8"/>
  <c r="L2786" i="8"/>
  <c r="L2787" i="8"/>
  <c r="L2788" i="8"/>
  <c r="L2789" i="8"/>
  <c r="L2790" i="8"/>
  <c r="L2791" i="8"/>
  <c r="L2792" i="8"/>
  <c r="L2793" i="8"/>
  <c r="L2794" i="8"/>
  <c r="L2795" i="8"/>
  <c r="L2796" i="8"/>
  <c r="L2797" i="8"/>
  <c r="L2798" i="8"/>
  <c r="L2799" i="8"/>
  <c r="L2800" i="8"/>
  <c r="L2801" i="8"/>
  <c r="L2802" i="8"/>
  <c r="L2803" i="8"/>
  <c r="L2804" i="8"/>
  <c r="L2805" i="8"/>
  <c r="L2806" i="8"/>
  <c r="L2807" i="8"/>
  <c r="L2808" i="8"/>
  <c r="L2809" i="8"/>
  <c r="L2810" i="8"/>
  <c r="L2811" i="8"/>
  <c r="L2812" i="8"/>
  <c r="L2813" i="8"/>
  <c r="L2814" i="8"/>
  <c r="L2815" i="8"/>
  <c r="L2816" i="8"/>
  <c r="L2817" i="8"/>
  <c r="L2818" i="8"/>
  <c r="L2819" i="8"/>
  <c r="L2820" i="8"/>
  <c r="L2821" i="8"/>
  <c r="L2822" i="8"/>
  <c r="L2823" i="8"/>
  <c r="L2824" i="8"/>
  <c r="L2825" i="8"/>
  <c r="L2826" i="8"/>
  <c r="L2827" i="8"/>
  <c r="L2828" i="8"/>
  <c r="L2829" i="8"/>
  <c r="L2830" i="8"/>
  <c r="L2831" i="8"/>
  <c r="L2832" i="8"/>
  <c r="L2833" i="8"/>
  <c r="L2834" i="8"/>
  <c r="L2835" i="8"/>
  <c r="L2836" i="8"/>
  <c r="L2837" i="8"/>
  <c r="L2838" i="8"/>
  <c r="L2839" i="8"/>
  <c r="L2840" i="8"/>
  <c r="L2841" i="8"/>
  <c r="L2842" i="8"/>
  <c r="L2843" i="8"/>
  <c r="L2844" i="8"/>
  <c r="L2845" i="8"/>
  <c r="L2846" i="8"/>
  <c r="L2847" i="8"/>
  <c r="L2848" i="8"/>
  <c r="L2849" i="8"/>
  <c r="L2850" i="8"/>
  <c r="L2851" i="8"/>
  <c r="L2852" i="8"/>
  <c r="L2853" i="8"/>
  <c r="L2854" i="8"/>
  <c r="L2855" i="8"/>
  <c r="L2856" i="8"/>
  <c r="L2857" i="8"/>
  <c r="L2858" i="8"/>
  <c r="L2859" i="8"/>
  <c r="L2860" i="8"/>
  <c r="L2861" i="8"/>
  <c r="L2862" i="8"/>
  <c r="L2863" i="8"/>
  <c r="L2864" i="8"/>
  <c r="L2865" i="8"/>
  <c r="L2866" i="8"/>
  <c r="L2867" i="8"/>
  <c r="L2868" i="8"/>
  <c r="L2869" i="8"/>
  <c r="L2870" i="8"/>
  <c r="L2871" i="8"/>
  <c r="L2872" i="8"/>
  <c r="L2873" i="8"/>
  <c r="L2874" i="8"/>
  <c r="L2875" i="8"/>
  <c r="L2876" i="8"/>
  <c r="L2877" i="8"/>
  <c r="L2878" i="8"/>
  <c r="L2879" i="8"/>
  <c r="L2880" i="8"/>
  <c r="L2881" i="8"/>
  <c r="L2882" i="8"/>
  <c r="L2883" i="8"/>
  <c r="L2884" i="8"/>
  <c r="L2885" i="8"/>
  <c r="L2886" i="8"/>
  <c r="L2887" i="8"/>
  <c r="L2888" i="8"/>
  <c r="L2889" i="8"/>
  <c r="L2890" i="8"/>
  <c r="L2891" i="8"/>
  <c r="L2892" i="8"/>
  <c r="L2893" i="8"/>
  <c r="L2894" i="8"/>
  <c r="L2895" i="8"/>
  <c r="L2896" i="8"/>
  <c r="L2897" i="8"/>
  <c r="L2898" i="8"/>
  <c r="L2899" i="8"/>
  <c r="L2900" i="8"/>
  <c r="L2901" i="8"/>
  <c r="L2902" i="8"/>
  <c r="L2903" i="8"/>
  <c r="L2904" i="8"/>
  <c r="L2905" i="8"/>
  <c r="L2906" i="8"/>
  <c r="L2907" i="8"/>
  <c r="L2908" i="8"/>
  <c r="L2909" i="8"/>
  <c r="L2910" i="8"/>
  <c r="L2911" i="8"/>
  <c r="L2912" i="8"/>
  <c r="L2913" i="8"/>
  <c r="L2914" i="8"/>
  <c r="L2915" i="8"/>
  <c r="L2916" i="8"/>
  <c r="L2917" i="8"/>
  <c r="L2918" i="8"/>
  <c r="L2919" i="8"/>
  <c r="L2920" i="8"/>
  <c r="L2921" i="8"/>
  <c r="L2922" i="8"/>
  <c r="L2923" i="8"/>
  <c r="L2924" i="8"/>
  <c r="L2925" i="8"/>
  <c r="L2926" i="8"/>
  <c r="L2927" i="8"/>
  <c r="L2928" i="8"/>
  <c r="L2929" i="8"/>
  <c r="L2930" i="8"/>
  <c r="L2931" i="8"/>
  <c r="L2932" i="8"/>
  <c r="L2933" i="8"/>
  <c r="L2934" i="8"/>
  <c r="L2935" i="8"/>
  <c r="L2936" i="8"/>
  <c r="L2937" i="8"/>
  <c r="L2938" i="8"/>
  <c r="L2939" i="8"/>
  <c r="L2940" i="8"/>
  <c r="L2941" i="8"/>
  <c r="L2942" i="8"/>
  <c r="L2943" i="8"/>
  <c r="L2944" i="8"/>
  <c r="L2945" i="8"/>
  <c r="L2946" i="8"/>
  <c r="L2947" i="8"/>
  <c r="L2948" i="8"/>
  <c r="L2949" i="8"/>
  <c r="L2950" i="8"/>
  <c r="L2951" i="8"/>
  <c r="L2952" i="8"/>
  <c r="L2953" i="8"/>
  <c r="L2954" i="8"/>
  <c r="L2955" i="8"/>
  <c r="L2956" i="8"/>
  <c r="L2957" i="8"/>
  <c r="L2958" i="8"/>
  <c r="L2959" i="8"/>
  <c r="L2960" i="8"/>
  <c r="L2961" i="8"/>
  <c r="L2962" i="8"/>
  <c r="L2963" i="8"/>
  <c r="L2964" i="8"/>
  <c r="L2965" i="8"/>
  <c r="L2966" i="8"/>
  <c r="L2967" i="8"/>
  <c r="L2968" i="8"/>
  <c r="L2969" i="8"/>
  <c r="L2970" i="8"/>
  <c r="L2971" i="8"/>
  <c r="L2972" i="8"/>
  <c r="L2973" i="8"/>
  <c r="L2974" i="8"/>
  <c r="L2975" i="8"/>
  <c r="L2976" i="8"/>
  <c r="L2977" i="8"/>
  <c r="L2978" i="8"/>
  <c r="L2979" i="8"/>
  <c r="L2980" i="8"/>
  <c r="L2981" i="8"/>
  <c r="L2982" i="8"/>
  <c r="L2983" i="8"/>
  <c r="L2984" i="8"/>
  <c r="L2985" i="8"/>
  <c r="L2986" i="8"/>
  <c r="L2987" i="8"/>
  <c r="L2988" i="8"/>
  <c r="L2989" i="8"/>
  <c r="L2990" i="8"/>
  <c r="L2991" i="8"/>
  <c r="L2992" i="8"/>
  <c r="L2993" i="8"/>
  <c r="L2994" i="8"/>
  <c r="L2995" i="8"/>
  <c r="L2996" i="8"/>
  <c r="L2997" i="8"/>
  <c r="L2998" i="8"/>
  <c r="L2999" i="8"/>
  <c r="L3000" i="8"/>
  <c r="L3001" i="8"/>
  <c r="L3002" i="8"/>
  <c r="L3003" i="8"/>
  <c r="L3004" i="8"/>
  <c r="L3005" i="8"/>
  <c r="L3006" i="8"/>
  <c r="L3007" i="8"/>
  <c r="L3008" i="8"/>
  <c r="L3009" i="8"/>
  <c r="L3010" i="8"/>
  <c r="L3011" i="8"/>
  <c r="L3012" i="8"/>
  <c r="L3013" i="8"/>
  <c r="L3014" i="8"/>
  <c r="L3015" i="8"/>
  <c r="L3016" i="8"/>
  <c r="L3017" i="8"/>
  <c r="L3018" i="8"/>
  <c r="L3019" i="8"/>
  <c r="L3020" i="8"/>
  <c r="L3021" i="8"/>
  <c r="L3022" i="8"/>
  <c r="L3023" i="8"/>
  <c r="L3024" i="8"/>
  <c r="L3025" i="8"/>
  <c r="L3026" i="8"/>
  <c r="L3027" i="8"/>
  <c r="L3028" i="8"/>
  <c r="L3029" i="8"/>
  <c r="L3030" i="8"/>
  <c r="L3031" i="8"/>
  <c r="L3032" i="8"/>
  <c r="L3033" i="8"/>
  <c r="L3034" i="8"/>
  <c r="L3035" i="8"/>
  <c r="L3036" i="8"/>
  <c r="L3037" i="8"/>
  <c r="L3038" i="8"/>
  <c r="L3039" i="8"/>
  <c r="L3040" i="8"/>
  <c r="L3041" i="8"/>
  <c r="L3042" i="8"/>
  <c r="L3043" i="8"/>
  <c r="L3044" i="8"/>
  <c r="L3045" i="8"/>
  <c r="L3046" i="8"/>
  <c r="L3047" i="8"/>
  <c r="L3048" i="8"/>
  <c r="L3049" i="8"/>
  <c r="L3050" i="8"/>
  <c r="L3051" i="8"/>
  <c r="L3052" i="8"/>
  <c r="L3053" i="8"/>
  <c r="L3054" i="8"/>
  <c r="L3055" i="8"/>
  <c r="L3056" i="8"/>
  <c r="L3057" i="8"/>
  <c r="L3058" i="8"/>
  <c r="L3059" i="8"/>
  <c r="L3060" i="8"/>
  <c r="L3061" i="8"/>
  <c r="L3062" i="8"/>
  <c r="L3063" i="8"/>
  <c r="L3064" i="8"/>
  <c r="L3065" i="8"/>
  <c r="L3066" i="8"/>
  <c r="L3067" i="8"/>
  <c r="L3068" i="8"/>
  <c r="L3069" i="8"/>
  <c r="L3070" i="8"/>
  <c r="L3071" i="8"/>
  <c r="L3072" i="8"/>
  <c r="L3073" i="8"/>
  <c r="L3074" i="8"/>
  <c r="L3075" i="8"/>
  <c r="L3076" i="8"/>
  <c r="L3077" i="8"/>
  <c r="L3078" i="8"/>
  <c r="L3079" i="8"/>
  <c r="L3080" i="8"/>
  <c r="L3081" i="8"/>
  <c r="L3082" i="8"/>
  <c r="L3083" i="8"/>
  <c r="L3084" i="8"/>
  <c r="L3085" i="8"/>
  <c r="L3086" i="8"/>
  <c r="L3087" i="8"/>
  <c r="L3088" i="8"/>
  <c r="L3089" i="8"/>
  <c r="L3090" i="8"/>
  <c r="L3091" i="8"/>
  <c r="L3092" i="8"/>
  <c r="L3093" i="8"/>
  <c r="L3094" i="8"/>
  <c r="L3095" i="8"/>
  <c r="L3096" i="8"/>
  <c r="L3097" i="8"/>
  <c r="L3098" i="8"/>
  <c r="L3099" i="8"/>
  <c r="L3100" i="8"/>
  <c r="L3101" i="8"/>
  <c r="L3102" i="8"/>
  <c r="L3103" i="8"/>
  <c r="L3104" i="8"/>
  <c r="L3105" i="8"/>
  <c r="L3106" i="8"/>
  <c r="L3107" i="8"/>
  <c r="L3108" i="8"/>
  <c r="L3109" i="8"/>
  <c r="L3110" i="8"/>
  <c r="L3111" i="8"/>
  <c r="L3112" i="8"/>
  <c r="L3113" i="8"/>
  <c r="L3114" i="8"/>
  <c r="L3115" i="8"/>
  <c r="L3116" i="8"/>
  <c r="L3117" i="8"/>
  <c r="L3118" i="8"/>
  <c r="L3119" i="8"/>
  <c r="L3120" i="8"/>
  <c r="L3121" i="8"/>
  <c r="L3122" i="8"/>
  <c r="L3123" i="8"/>
  <c r="L3124" i="8"/>
  <c r="L3125" i="8"/>
  <c r="L3126" i="8"/>
  <c r="L3127" i="8"/>
  <c r="L3128" i="8"/>
  <c r="L3129" i="8"/>
  <c r="L3130" i="8"/>
  <c r="L3131" i="8"/>
  <c r="L3132" i="8"/>
  <c r="L3133" i="8"/>
  <c r="L3134" i="8"/>
  <c r="L3135" i="8"/>
  <c r="L3136" i="8"/>
  <c r="L3137" i="8"/>
  <c r="L3138" i="8"/>
  <c r="L3139" i="8"/>
  <c r="L3140" i="8"/>
  <c r="L3141" i="8"/>
  <c r="L3142" i="8"/>
  <c r="L3143" i="8"/>
  <c r="L3144" i="8"/>
  <c r="L3145" i="8"/>
  <c r="L3146" i="8"/>
  <c r="L3147" i="8"/>
  <c r="L3148" i="8"/>
  <c r="L3149" i="8"/>
  <c r="L3150" i="8"/>
  <c r="L3151" i="8"/>
  <c r="L3152" i="8"/>
  <c r="L3153" i="8"/>
  <c r="L3154" i="8"/>
  <c r="L3155" i="8"/>
  <c r="L3156" i="8"/>
  <c r="L3157" i="8"/>
  <c r="L3158" i="8"/>
  <c r="L3159" i="8"/>
  <c r="L3160" i="8"/>
  <c r="L3161" i="8"/>
  <c r="L3162" i="8"/>
  <c r="L3163" i="8"/>
  <c r="L3164" i="8"/>
  <c r="L3165" i="8"/>
  <c r="L3166" i="8"/>
  <c r="L3167" i="8"/>
  <c r="L3168" i="8"/>
  <c r="L3169" i="8"/>
  <c r="L3170" i="8"/>
  <c r="L3171" i="8"/>
  <c r="L3172" i="8"/>
  <c r="L3173" i="8"/>
  <c r="L3174" i="8"/>
  <c r="L3175" i="8"/>
  <c r="L3176" i="8"/>
  <c r="L3177" i="8"/>
  <c r="L3178" i="8"/>
  <c r="L3179" i="8"/>
  <c r="L3180" i="8"/>
  <c r="L3181" i="8"/>
  <c r="L3182" i="8"/>
  <c r="L3183" i="8"/>
  <c r="L3184" i="8"/>
  <c r="L3185" i="8"/>
  <c r="L3186" i="8"/>
  <c r="L3187" i="8"/>
  <c r="L3188" i="8"/>
  <c r="L3189" i="8"/>
  <c r="L3190" i="8"/>
  <c r="L3191" i="8"/>
  <c r="L3192" i="8"/>
  <c r="L3193" i="8"/>
  <c r="L3194" i="8"/>
  <c r="L3195" i="8"/>
  <c r="L3196" i="8"/>
  <c r="L3197" i="8"/>
  <c r="L3198" i="8"/>
  <c r="L3199" i="8"/>
  <c r="L3200" i="8"/>
  <c r="L3201" i="8"/>
  <c r="L3202" i="8"/>
  <c r="L3203" i="8"/>
  <c r="L3204" i="8"/>
  <c r="L3205" i="8"/>
  <c r="L3206" i="8"/>
  <c r="L3207" i="8"/>
  <c r="L3208" i="8"/>
  <c r="L3209" i="8"/>
  <c r="L3210" i="8"/>
  <c r="L3211" i="8"/>
  <c r="L3212" i="8"/>
  <c r="L3213" i="8"/>
  <c r="L3214" i="8"/>
  <c r="L3215" i="8"/>
  <c r="L3216" i="8"/>
  <c r="L3217" i="8"/>
  <c r="L3218" i="8"/>
  <c r="L3219" i="8"/>
  <c r="L3220" i="8"/>
  <c r="L3221" i="8"/>
  <c r="L3222" i="8"/>
  <c r="L3223" i="8"/>
  <c r="L3224" i="8"/>
  <c r="L3225" i="8"/>
  <c r="L3226" i="8"/>
  <c r="L3227" i="8"/>
  <c r="L3228" i="8"/>
  <c r="L3229" i="8"/>
  <c r="L3230" i="8"/>
  <c r="L3231" i="8"/>
  <c r="L3232" i="8"/>
  <c r="L3233" i="8"/>
  <c r="L3234" i="8"/>
  <c r="L3235" i="8"/>
  <c r="L3236" i="8"/>
  <c r="L3237" i="8"/>
  <c r="L3238" i="8"/>
  <c r="L3239" i="8"/>
  <c r="L3240" i="8"/>
  <c r="L3241" i="8"/>
  <c r="L3242" i="8"/>
  <c r="L3243" i="8"/>
  <c r="L3244" i="8"/>
  <c r="L3245" i="8"/>
  <c r="L3246" i="8"/>
  <c r="L3247" i="8"/>
  <c r="L3248" i="8"/>
  <c r="L3249" i="8"/>
  <c r="L3250" i="8"/>
  <c r="L3251" i="8"/>
  <c r="L3252" i="8"/>
  <c r="L3253" i="8"/>
  <c r="L3254" i="8"/>
  <c r="L3255" i="8"/>
  <c r="L3256" i="8"/>
  <c r="L3257" i="8"/>
  <c r="L3258" i="8"/>
  <c r="L3259" i="8"/>
  <c r="L3260" i="8"/>
  <c r="L3261" i="8"/>
  <c r="L3262" i="8"/>
  <c r="L3263" i="8"/>
  <c r="L3264" i="8"/>
  <c r="L3265" i="8"/>
  <c r="L3266" i="8"/>
  <c r="L3267" i="8"/>
  <c r="L3268" i="8"/>
  <c r="L3269" i="8"/>
  <c r="L3270" i="8"/>
  <c r="L3271" i="8"/>
  <c r="L3272" i="8"/>
  <c r="L3273" i="8"/>
  <c r="L3274" i="8"/>
  <c r="L3275" i="8"/>
  <c r="L3276" i="8"/>
  <c r="L3277" i="8"/>
  <c r="L3278" i="8"/>
  <c r="L3279" i="8"/>
  <c r="L3280" i="8"/>
  <c r="L3281" i="8"/>
  <c r="L3282" i="8"/>
  <c r="L3283" i="8"/>
  <c r="L3284" i="8"/>
  <c r="L3285" i="8"/>
  <c r="L3286" i="8"/>
  <c r="L3287" i="8"/>
  <c r="L3288" i="8"/>
  <c r="L3289" i="8"/>
  <c r="L3290" i="8"/>
  <c r="L3291" i="8"/>
  <c r="L3292" i="8"/>
  <c r="L3293" i="8"/>
  <c r="L3294" i="8"/>
  <c r="L3295" i="8"/>
  <c r="L3296" i="8"/>
  <c r="L3297" i="8"/>
  <c r="L3298" i="8"/>
  <c r="L3299" i="8"/>
  <c r="L3300" i="8"/>
  <c r="L3301" i="8"/>
  <c r="L3302" i="8"/>
  <c r="L3303" i="8"/>
  <c r="L3304" i="8"/>
  <c r="L3305" i="8"/>
  <c r="L3306" i="8"/>
  <c r="L3307" i="8"/>
  <c r="L3308" i="8"/>
  <c r="L3309" i="8"/>
  <c r="L3310" i="8"/>
  <c r="L3311" i="8"/>
  <c r="L3312" i="8"/>
  <c r="L3313" i="8"/>
  <c r="L3314" i="8"/>
  <c r="L3315" i="8"/>
  <c r="L3316" i="8"/>
  <c r="L3317" i="8"/>
  <c r="L3318" i="8"/>
  <c r="L3319" i="8"/>
  <c r="L3320" i="8"/>
  <c r="L3321" i="8"/>
  <c r="L3322" i="8"/>
  <c r="L3323" i="8"/>
  <c r="L3324" i="8"/>
  <c r="L3325" i="8"/>
  <c r="L3326" i="8"/>
  <c r="L3327" i="8"/>
  <c r="M1750" i="8"/>
  <c r="M1751" i="8"/>
  <c r="M1752" i="8"/>
  <c r="M1753" i="8"/>
  <c r="M1754" i="8"/>
  <c r="M1755" i="8"/>
  <c r="M1756" i="8"/>
  <c r="M1757" i="8"/>
  <c r="M1758" i="8"/>
  <c r="M1759" i="8"/>
  <c r="M1760" i="8"/>
  <c r="M1761" i="8"/>
  <c r="M1762" i="8"/>
  <c r="M1763" i="8"/>
  <c r="M1764" i="8"/>
  <c r="M1765" i="8"/>
  <c r="M1766" i="8"/>
  <c r="M1767" i="8"/>
  <c r="M1768" i="8"/>
  <c r="M1769" i="8"/>
  <c r="M1770" i="8"/>
  <c r="M1771" i="8"/>
  <c r="M1772" i="8"/>
  <c r="M1773" i="8"/>
  <c r="M1774" i="8"/>
  <c r="M1775" i="8"/>
  <c r="M1776" i="8"/>
  <c r="M1777" i="8"/>
  <c r="M1778" i="8"/>
  <c r="M1779" i="8"/>
  <c r="M1780" i="8"/>
  <c r="M1781" i="8"/>
  <c r="M1782" i="8"/>
  <c r="M1783" i="8"/>
  <c r="M1784" i="8"/>
  <c r="M1785" i="8"/>
  <c r="M1786" i="8"/>
  <c r="M1787" i="8"/>
  <c r="M1788" i="8"/>
  <c r="M1789" i="8"/>
  <c r="M1790" i="8"/>
  <c r="M1791" i="8"/>
  <c r="M1792" i="8"/>
  <c r="M1793" i="8"/>
  <c r="M1794" i="8"/>
  <c r="M1795" i="8"/>
  <c r="M1796" i="8"/>
  <c r="M1797" i="8"/>
  <c r="M1798" i="8"/>
  <c r="M1799" i="8"/>
  <c r="M1800" i="8"/>
  <c r="M1801" i="8"/>
  <c r="M1802" i="8"/>
  <c r="M1803" i="8"/>
  <c r="M1804" i="8"/>
  <c r="M1805" i="8"/>
  <c r="M1806" i="8"/>
  <c r="M1807" i="8"/>
  <c r="M1808" i="8"/>
  <c r="M1809" i="8"/>
  <c r="M1810" i="8"/>
  <c r="M1811" i="8"/>
  <c r="M1812" i="8"/>
  <c r="M1813" i="8"/>
  <c r="M1814" i="8"/>
  <c r="M1815" i="8"/>
  <c r="M1816" i="8"/>
  <c r="M1817" i="8"/>
  <c r="M1818" i="8"/>
  <c r="M1819" i="8"/>
  <c r="M1820" i="8"/>
  <c r="M1821" i="8"/>
  <c r="M1822" i="8"/>
  <c r="M1823" i="8"/>
  <c r="M1824" i="8"/>
  <c r="M1825" i="8"/>
  <c r="M1826" i="8"/>
  <c r="M1827" i="8"/>
  <c r="M1828" i="8"/>
  <c r="M1829" i="8"/>
  <c r="M1830" i="8"/>
  <c r="M1831" i="8"/>
  <c r="M1832" i="8"/>
  <c r="M1833" i="8"/>
  <c r="M1834" i="8"/>
  <c r="M1835" i="8"/>
  <c r="M1836" i="8"/>
  <c r="M1837" i="8"/>
  <c r="M1838" i="8"/>
  <c r="M1839" i="8"/>
  <c r="M1840" i="8"/>
  <c r="M1841" i="8"/>
  <c r="M1842" i="8"/>
  <c r="M1843" i="8"/>
  <c r="M1844" i="8"/>
  <c r="M1845" i="8"/>
  <c r="M1846" i="8"/>
  <c r="M1847" i="8"/>
  <c r="M1848" i="8"/>
  <c r="M1849" i="8"/>
  <c r="M1850" i="8"/>
  <c r="M1851" i="8"/>
  <c r="M1852" i="8"/>
  <c r="M1853" i="8"/>
  <c r="M1854" i="8"/>
  <c r="M1855" i="8"/>
  <c r="M1856" i="8"/>
  <c r="M1857" i="8"/>
  <c r="M1858" i="8"/>
  <c r="M1859" i="8"/>
  <c r="M1860" i="8"/>
  <c r="M1861" i="8"/>
  <c r="M1862" i="8"/>
  <c r="M1863" i="8"/>
  <c r="M1864" i="8"/>
  <c r="M1865" i="8"/>
  <c r="M1866" i="8"/>
  <c r="M1867" i="8"/>
  <c r="M1868" i="8"/>
  <c r="M1869" i="8"/>
  <c r="M1870" i="8"/>
  <c r="M1871" i="8"/>
  <c r="M1872" i="8"/>
  <c r="M1873" i="8"/>
  <c r="M1874" i="8"/>
  <c r="M1875" i="8"/>
  <c r="M1876" i="8"/>
  <c r="M1877" i="8"/>
  <c r="M1878" i="8"/>
  <c r="M1879" i="8"/>
  <c r="M1880" i="8"/>
  <c r="M1881" i="8"/>
  <c r="M1882" i="8"/>
  <c r="M1883" i="8"/>
  <c r="M1891" i="8"/>
  <c r="M1892" i="8"/>
  <c r="M1893" i="8"/>
  <c r="M1894" i="8"/>
  <c r="M1895" i="8"/>
  <c r="M1896" i="8"/>
  <c r="M1897" i="8"/>
  <c r="M1898" i="8"/>
  <c r="M1899" i="8"/>
  <c r="M1900" i="8"/>
  <c r="M1901" i="8"/>
  <c r="M1902" i="8"/>
  <c r="M1903" i="8"/>
  <c r="M1904" i="8"/>
  <c r="M1905" i="8"/>
  <c r="M1906" i="8"/>
  <c r="M1907" i="8"/>
  <c r="M1908" i="8"/>
  <c r="M1909" i="8"/>
  <c r="M1910" i="8"/>
  <c r="M1911" i="8"/>
  <c r="M1912" i="8"/>
  <c r="M1913" i="8"/>
  <c r="M1914" i="8"/>
  <c r="M1915" i="8"/>
  <c r="M1916" i="8"/>
  <c r="M1917" i="8"/>
  <c r="M1918" i="8"/>
  <c r="M1919" i="8"/>
  <c r="M1920" i="8"/>
  <c r="M1921" i="8"/>
  <c r="M1922" i="8"/>
  <c r="M1923" i="8"/>
  <c r="M1924" i="8"/>
  <c r="M1925" i="8"/>
  <c r="M1926" i="8"/>
  <c r="M1927" i="8"/>
  <c r="M1928" i="8"/>
  <c r="M1929" i="8"/>
  <c r="M1930" i="8"/>
  <c r="M1931" i="8"/>
  <c r="M1932" i="8"/>
  <c r="M1933" i="8"/>
  <c r="M1934" i="8"/>
  <c r="M1935" i="8"/>
  <c r="M1936" i="8"/>
  <c r="M1937" i="8"/>
  <c r="M1938" i="8"/>
  <c r="M1939" i="8"/>
  <c r="M1940" i="8"/>
  <c r="M1941" i="8"/>
  <c r="M1942" i="8"/>
  <c r="M1943" i="8"/>
  <c r="M1944" i="8"/>
  <c r="M1945" i="8"/>
  <c r="M1946" i="8"/>
  <c r="M1947" i="8"/>
  <c r="M1948" i="8"/>
  <c r="M1949" i="8"/>
  <c r="M1950" i="8"/>
  <c r="M1951" i="8"/>
  <c r="M1952" i="8"/>
  <c r="M1953" i="8"/>
  <c r="M1954" i="8"/>
  <c r="M1955" i="8"/>
  <c r="M1956" i="8"/>
  <c r="M1957" i="8"/>
  <c r="M1958" i="8"/>
  <c r="M1959" i="8"/>
  <c r="M1960" i="8"/>
  <c r="M1961" i="8"/>
  <c r="M1962" i="8"/>
  <c r="M1963" i="8"/>
  <c r="M1965" i="8"/>
  <c r="M1966" i="8"/>
  <c r="M1967" i="8"/>
  <c r="M1968" i="8"/>
  <c r="M1969" i="8"/>
  <c r="M1970" i="8"/>
  <c r="M1971" i="8"/>
  <c r="M1972" i="8"/>
  <c r="M1973" i="8"/>
  <c r="M1974" i="8"/>
  <c r="M1975" i="8"/>
  <c r="M1976" i="8"/>
  <c r="M1977" i="8"/>
  <c r="M1978" i="8"/>
  <c r="M1979" i="8"/>
  <c r="M1980" i="8"/>
  <c r="M1981" i="8"/>
  <c r="M1982" i="8"/>
  <c r="M1983" i="8"/>
  <c r="M1984" i="8"/>
  <c r="M1985" i="8"/>
  <c r="M1986" i="8"/>
  <c r="M1987" i="8"/>
  <c r="M1988" i="8"/>
  <c r="M1989" i="8"/>
  <c r="M1990" i="8"/>
  <c r="M1991" i="8"/>
  <c r="M1992" i="8"/>
  <c r="M1993" i="8"/>
  <c r="M1994" i="8"/>
  <c r="M1995" i="8"/>
  <c r="M1996" i="8"/>
  <c r="M1997" i="8"/>
  <c r="M1998" i="8"/>
  <c r="M1999" i="8"/>
  <c r="M2000" i="8"/>
  <c r="M2001" i="8"/>
  <c r="M2002" i="8"/>
  <c r="M2003" i="8"/>
  <c r="M2004" i="8"/>
  <c r="M2005" i="8"/>
  <c r="M2006" i="8"/>
  <c r="M2007" i="8"/>
  <c r="M2008" i="8"/>
  <c r="M2009" i="8"/>
  <c r="M2010" i="8"/>
  <c r="M2011" i="8"/>
  <c r="M2012" i="8"/>
  <c r="M2013" i="8"/>
  <c r="M2014" i="8"/>
  <c r="M2015" i="8"/>
  <c r="M2016" i="8"/>
  <c r="M2017" i="8"/>
  <c r="M2018" i="8"/>
  <c r="M2019" i="8"/>
  <c r="M2020" i="8"/>
  <c r="M2021" i="8"/>
  <c r="M2022" i="8"/>
  <c r="M2023" i="8"/>
  <c r="M2024" i="8"/>
  <c r="M2025" i="8"/>
  <c r="M2026" i="8"/>
  <c r="M2027" i="8"/>
  <c r="M2028" i="8"/>
  <c r="M2029" i="8"/>
  <c r="M2030" i="8"/>
  <c r="M2031" i="8"/>
  <c r="M2032" i="8"/>
  <c r="M2033" i="8"/>
  <c r="M2034" i="8"/>
  <c r="M2035" i="8"/>
  <c r="M2036" i="8"/>
  <c r="M2037" i="8"/>
  <c r="M2038" i="8"/>
  <c r="M2039" i="8"/>
  <c r="M2040" i="8"/>
  <c r="M2041" i="8"/>
  <c r="M2042" i="8"/>
  <c r="M2043" i="8"/>
  <c r="M2044" i="8"/>
  <c r="M2045" i="8"/>
  <c r="M2046" i="8"/>
  <c r="M2047" i="8"/>
  <c r="M2048" i="8"/>
  <c r="M2049" i="8"/>
  <c r="M2050" i="8"/>
  <c r="M2051" i="8"/>
  <c r="M2052" i="8"/>
  <c r="M2053" i="8"/>
  <c r="M2054" i="8"/>
  <c r="M2055" i="8"/>
  <c r="M2056" i="8"/>
  <c r="M2057" i="8"/>
  <c r="M2058" i="8"/>
  <c r="M2059" i="8"/>
  <c r="M2060" i="8"/>
  <c r="M2061" i="8"/>
  <c r="M2062" i="8"/>
  <c r="M2063" i="8"/>
  <c r="M2064" i="8"/>
  <c r="M2065" i="8"/>
  <c r="M2066" i="8"/>
  <c r="M2067" i="8"/>
  <c r="M2068" i="8"/>
  <c r="M2069" i="8"/>
  <c r="M2070" i="8"/>
  <c r="M2071" i="8"/>
  <c r="M2072" i="8"/>
  <c r="M2073" i="8"/>
  <c r="M2074" i="8"/>
  <c r="M2075" i="8"/>
  <c r="M2076" i="8"/>
  <c r="M2077" i="8"/>
  <c r="M2078" i="8"/>
  <c r="M2079" i="8"/>
  <c r="M2080" i="8"/>
  <c r="M2081" i="8"/>
  <c r="M2082" i="8"/>
  <c r="M2083" i="8"/>
  <c r="M2084" i="8"/>
  <c r="M2085" i="8"/>
  <c r="M2086" i="8"/>
  <c r="M2087" i="8"/>
  <c r="M2088" i="8"/>
  <c r="M2089" i="8"/>
  <c r="M2090" i="8"/>
  <c r="M2091" i="8"/>
  <c r="M2092" i="8"/>
  <c r="M2093" i="8"/>
  <c r="M2094" i="8"/>
  <c r="M2095" i="8"/>
  <c r="M2096" i="8"/>
  <c r="M2097" i="8"/>
  <c r="M2098" i="8"/>
  <c r="M2099" i="8"/>
  <c r="M2100" i="8"/>
  <c r="M2101" i="8"/>
  <c r="M2102" i="8"/>
  <c r="M2103" i="8"/>
  <c r="M2104" i="8"/>
  <c r="M2105" i="8"/>
  <c r="M2106" i="8"/>
  <c r="M2107" i="8"/>
  <c r="M2108" i="8"/>
  <c r="M2109" i="8"/>
  <c r="M2110" i="8"/>
  <c r="M2111" i="8"/>
  <c r="M2112" i="8"/>
  <c r="M2113" i="8"/>
  <c r="M2114" i="8"/>
  <c r="M2115" i="8"/>
  <c r="M2116" i="8"/>
  <c r="M2117" i="8"/>
  <c r="M2118" i="8"/>
  <c r="M2119" i="8"/>
  <c r="M2120" i="8"/>
  <c r="M2121" i="8"/>
  <c r="M2122" i="8"/>
  <c r="M2123" i="8"/>
  <c r="M2124" i="8"/>
  <c r="M2125" i="8"/>
  <c r="M2126" i="8"/>
  <c r="M2127" i="8"/>
  <c r="M2128" i="8"/>
  <c r="M2129" i="8"/>
  <c r="M2130" i="8"/>
  <c r="M2131" i="8"/>
  <c r="M2132" i="8"/>
  <c r="M2133" i="8"/>
  <c r="M2134" i="8"/>
  <c r="M2135" i="8"/>
  <c r="M2136" i="8"/>
  <c r="M2137" i="8"/>
  <c r="M2138" i="8"/>
  <c r="M2139" i="8"/>
  <c r="M2140" i="8"/>
  <c r="M2141" i="8"/>
  <c r="M2142" i="8"/>
  <c r="M2143" i="8"/>
  <c r="M2144" i="8"/>
  <c r="M2145" i="8"/>
  <c r="M2146" i="8"/>
  <c r="M2147" i="8"/>
  <c r="M2148" i="8"/>
  <c r="M2149" i="8"/>
  <c r="M2150" i="8"/>
  <c r="M2151" i="8"/>
  <c r="M2152" i="8"/>
  <c r="M2153" i="8"/>
  <c r="M2154" i="8"/>
  <c r="M2155" i="8"/>
  <c r="M2156" i="8"/>
  <c r="M2157" i="8"/>
  <c r="M2158" i="8"/>
  <c r="M2159" i="8"/>
  <c r="M2160" i="8"/>
  <c r="M2161" i="8"/>
  <c r="M2162" i="8"/>
  <c r="M2163" i="8"/>
  <c r="M2164" i="8"/>
  <c r="M2165" i="8"/>
  <c r="M2166" i="8"/>
  <c r="M2167" i="8"/>
  <c r="M2168" i="8"/>
  <c r="M2169" i="8"/>
  <c r="M2170" i="8"/>
  <c r="M2171" i="8"/>
  <c r="M2172" i="8"/>
  <c r="M2173" i="8"/>
  <c r="M2174" i="8"/>
  <c r="M2175" i="8"/>
  <c r="M2176" i="8"/>
  <c r="M2177" i="8"/>
  <c r="M2178" i="8"/>
  <c r="M2179" i="8"/>
  <c r="M2180" i="8"/>
  <c r="M2181" i="8"/>
  <c r="M2182" i="8"/>
  <c r="M2183" i="8"/>
  <c r="M2184" i="8"/>
  <c r="M2185" i="8"/>
  <c r="M2186" i="8"/>
  <c r="M2187" i="8"/>
  <c r="M2188" i="8"/>
  <c r="M2189" i="8"/>
  <c r="M2190" i="8"/>
  <c r="M2191" i="8"/>
  <c r="M2192" i="8"/>
  <c r="M2193" i="8"/>
  <c r="M2194" i="8"/>
  <c r="M2195" i="8"/>
  <c r="M2196" i="8"/>
  <c r="M2197" i="8"/>
  <c r="M2198" i="8"/>
  <c r="M2199" i="8"/>
  <c r="M2200" i="8"/>
  <c r="M2201" i="8"/>
  <c r="M2202" i="8"/>
  <c r="M2203" i="8"/>
  <c r="M2204" i="8"/>
  <c r="M2205" i="8"/>
  <c r="M2206" i="8"/>
  <c r="M2207" i="8"/>
  <c r="M2208" i="8"/>
  <c r="M2209" i="8"/>
  <c r="M2210" i="8"/>
  <c r="M2211" i="8"/>
  <c r="M2212" i="8"/>
  <c r="M2213" i="8"/>
  <c r="M2214" i="8"/>
  <c r="M2215" i="8"/>
  <c r="M2216" i="8"/>
  <c r="M2217" i="8"/>
  <c r="M2218" i="8"/>
  <c r="M2219" i="8"/>
  <c r="M2220" i="8"/>
  <c r="M2221" i="8"/>
  <c r="M2222" i="8"/>
  <c r="M2223" i="8"/>
  <c r="M2224" i="8"/>
  <c r="M2225" i="8"/>
  <c r="M2226" i="8"/>
  <c r="M2227" i="8"/>
  <c r="M2228" i="8"/>
  <c r="M2229" i="8"/>
  <c r="M2230" i="8"/>
  <c r="M2231" i="8"/>
  <c r="M2232" i="8"/>
  <c r="M2233" i="8"/>
  <c r="M2234" i="8"/>
  <c r="M2235" i="8"/>
  <c r="M2236" i="8"/>
  <c r="M2237" i="8"/>
  <c r="M2238" i="8"/>
  <c r="M2239" i="8"/>
  <c r="M2240" i="8"/>
  <c r="M2241" i="8"/>
  <c r="M2242" i="8"/>
  <c r="M2243" i="8"/>
  <c r="M2244" i="8"/>
  <c r="M2245" i="8"/>
  <c r="M2246" i="8"/>
  <c r="M2247" i="8"/>
  <c r="M2248" i="8"/>
  <c r="M2249" i="8"/>
  <c r="M2250" i="8"/>
  <c r="M2251" i="8"/>
  <c r="M2252" i="8"/>
  <c r="M2253" i="8"/>
  <c r="M2254" i="8"/>
  <c r="M2255" i="8"/>
  <c r="M2256" i="8"/>
  <c r="M2257" i="8"/>
  <c r="M2258" i="8"/>
  <c r="M2259" i="8"/>
  <c r="M2260" i="8"/>
  <c r="M2261" i="8"/>
  <c r="M2262" i="8"/>
  <c r="M2263" i="8"/>
  <c r="M2264" i="8"/>
  <c r="M2265" i="8"/>
  <c r="M2266" i="8"/>
  <c r="M2267" i="8"/>
  <c r="M2268" i="8"/>
  <c r="M2269" i="8"/>
  <c r="M2270" i="8"/>
  <c r="M2271" i="8"/>
  <c r="M2272" i="8"/>
  <c r="M2273" i="8"/>
  <c r="M2274" i="8"/>
  <c r="M2275" i="8"/>
  <c r="M2276" i="8"/>
  <c r="M2277" i="8"/>
  <c r="M2278" i="8"/>
  <c r="M2279" i="8"/>
  <c r="M2280" i="8"/>
  <c r="M2281" i="8"/>
  <c r="M2282" i="8"/>
  <c r="M2283" i="8"/>
  <c r="M2284" i="8"/>
  <c r="M2285" i="8"/>
  <c r="M2286" i="8"/>
  <c r="M2287" i="8"/>
  <c r="M2288" i="8"/>
  <c r="M2289" i="8"/>
  <c r="M2290" i="8"/>
  <c r="M2291" i="8"/>
  <c r="M2292" i="8"/>
  <c r="M2293" i="8"/>
  <c r="M2294" i="8"/>
  <c r="M2295" i="8"/>
  <c r="M2296" i="8"/>
  <c r="M2297" i="8"/>
  <c r="M2298" i="8"/>
  <c r="M2299" i="8"/>
  <c r="M2300" i="8"/>
  <c r="M2301" i="8"/>
  <c r="M2302" i="8"/>
  <c r="M2303" i="8"/>
  <c r="M2304" i="8"/>
  <c r="M2305" i="8"/>
  <c r="M2306" i="8"/>
  <c r="M2307" i="8"/>
  <c r="M2308" i="8"/>
  <c r="M2309" i="8"/>
  <c r="M2310" i="8"/>
  <c r="M2311" i="8"/>
  <c r="M2312" i="8"/>
  <c r="M2313" i="8"/>
  <c r="M2314" i="8"/>
  <c r="M2315" i="8"/>
  <c r="M2316" i="8"/>
  <c r="M2317" i="8"/>
  <c r="M2318" i="8"/>
  <c r="M2319" i="8"/>
  <c r="M2320" i="8"/>
  <c r="M2321" i="8"/>
  <c r="M2322" i="8"/>
  <c r="M2323" i="8"/>
  <c r="M2324" i="8"/>
  <c r="M2325" i="8"/>
  <c r="M2326" i="8"/>
  <c r="M2327" i="8"/>
  <c r="M2328" i="8"/>
  <c r="M2329" i="8"/>
  <c r="M2330" i="8"/>
  <c r="M2331" i="8"/>
  <c r="M2332" i="8"/>
  <c r="M2333" i="8"/>
  <c r="M2334" i="8"/>
  <c r="M2335" i="8"/>
  <c r="M2336" i="8"/>
  <c r="M2337" i="8"/>
  <c r="M2338" i="8"/>
  <c r="M2339" i="8"/>
  <c r="M2340" i="8"/>
  <c r="M2341" i="8"/>
  <c r="M2342" i="8"/>
  <c r="M2343" i="8"/>
  <c r="M2344" i="8"/>
  <c r="M2345" i="8"/>
  <c r="M2346" i="8"/>
  <c r="M2347" i="8"/>
  <c r="M2348" i="8"/>
  <c r="M2349" i="8"/>
  <c r="M2350" i="8"/>
  <c r="M2351" i="8"/>
  <c r="M2352" i="8"/>
  <c r="M2353" i="8"/>
  <c r="M2354" i="8"/>
  <c r="M2355" i="8"/>
  <c r="M2356" i="8"/>
  <c r="M2357" i="8"/>
  <c r="M2358" i="8"/>
  <c r="M2359" i="8"/>
  <c r="M2360" i="8"/>
  <c r="M2361" i="8"/>
  <c r="M2362" i="8"/>
  <c r="M2363" i="8"/>
  <c r="M2364" i="8"/>
  <c r="M2365" i="8"/>
  <c r="M2366" i="8"/>
  <c r="M2367" i="8"/>
  <c r="M2368" i="8"/>
  <c r="M2369" i="8"/>
  <c r="M2370" i="8"/>
  <c r="M2371" i="8"/>
  <c r="M2372" i="8"/>
  <c r="M2373" i="8"/>
  <c r="M2374" i="8"/>
  <c r="M2375" i="8"/>
  <c r="M2376" i="8"/>
  <c r="M2377" i="8"/>
  <c r="M2378" i="8"/>
  <c r="M2379" i="8"/>
  <c r="M2380" i="8"/>
  <c r="M2381" i="8"/>
  <c r="M2382" i="8"/>
  <c r="M2383" i="8"/>
  <c r="M2384" i="8"/>
  <c r="M2385" i="8"/>
  <c r="M2386" i="8"/>
  <c r="M2387" i="8"/>
  <c r="M2388" i="8"/>
  <c r="M2389" i="8"/>
  <c r="M2390" i="8"/>
  <c r="M2391" i="8"/>
  <c r="M2392" i="8"/>
  <c r="M2393" i="8"/>
  <c r="M2394" i="8"/>
  <c r="M2395" i="8"/>
  <c r="M2396" i="8"/>
  <c r="M2397" i="8"/>
  <c r="M2398" i="8"/>
  <c r="M2399" i="8"/>
  <c r="M2400" i="8"/>
  <c r="M2401" i="8"/>
  <c r="M2402" i="8"/>
  <c r="M2403" i="8"/>
  <c r="M2404" i="8"/>
  <c r="M2405" i="8"/>
  <c r="M2406" i="8"/>
  <c r="M2407" i="8"/>
  <c r="M2408" i="8"/>
  <c r="M2409" i="8"/>
  <c r="M2410" i="8"/>
  <c r="M2411" i="8"/>
  <c r="M2412" i="8"/>
  <c r="M2413" i="8"/>
  <c r="M2414" i="8"/>
  <c r="M2415" i="8"/>
  <c r="M2416" i="8"/>
  <c r="M2417" i="8"/>
  <c r="M2418" i="8"/>
  <c r="M2419" i="8"/>
  <c r="M2420" i="8"/>
  <c r="M2421" i="8"/>
  <c r="M2422" i="8"/>
  <c r="M2423" i="8"/>
  <c r="M2424" i="8"/>
  <c r="M2425" i="8"/>
  <c r="M2426" i="8"/>
  <c r="M2427" i="8"/>
  <c r="M2428" i="8"/>
  <c r="M2429" i="8"/>
  <c r="M2430" i="8"/>
  <c r="M2431" i="8"/>
  <c r="M2432" i="8"/>
  <c r="M2433" i="8"/>
  <c r="M2434" i="8"/>
  <c r="M2435" i="8"/>
  <c r="M2436" i="8"/>
  <c r="M2437" i="8"/>
  <c r="M2438" i="8"/>
  <c r="M2439" i="8"/>
  <c r="M2440" i="8"/>
  <c r="M2441" i="8"/>
  <c r="M2442" i="8"/>
  <c r="M2443" i="8"/>
  <c r="M2444" i="8"/>
  <c r="M2445" i="8"/>
  <c r="M2446" i="8"/>
  <c r="M2447" i="8"/>
  <c r="M2448" i="8"/>
  <c r="M2449" i="8"/>
  <c r="M2450" i="8"/>
  <c r="M2451" i="8"/>
  <c r="M2452" i="8"/>
  <c r="M2453" i="8"/>
  <c r="M2454" i="8"/>
  <c r="M2455" i="8"/>
  <c r="M2456" i="8"/>
  <c r="M2457" i="8"/>
  <c r="M2458" i="8"/>
  <c r="M2459" i="8"/>
  <c r="M2460" i="8"/>
  <c r="M2461" i="8"/>
  <c r="M2462" i="8"/>
  <c r="M2463" i="8"/>
  <c r="M2464" i="8"/>
  <c r="M2465" i="8"/>
  <c r="M2466" i="8"/>
  <c r="M2467" i="8"/>
  <c r="M2468" i="8"/>
  <c r="M2469" i="8"/>
  <c r="M2470" i="8"/>
  <c r="M2471" i="8"/>
  <c r="M2472" i="8"/>
  <c r="M2473" i="8"/>
  <c r="M2474" i="8"/>
  <c r="M2475" i="8"/>
  <c r="M2476" i="8"/>
  <c r="M2477" i="8"/>
  <c r="M2478" i="8"/>
  <c r="M2479" i="8"/>
  <c r="M2480" i="8"/>
  <c r="M2481" i="8"/>
  <c r="M2482" i="8"/>
  <c r="M2483" i="8"/>
  <c r="M2484" i="8"/>
  <c r="M2485" i="8"/>
  <c r="M2486" i="8"/>
  <c r="M2487" i="8"/>
  <c r="M2488" i="8"/>
  <c r="M2489" i="8"/>
  <c r="M2490" i="8"/>
  <c r="M2491" i="8"/>
  <c r="M2492" i="8"/>
  <c r="M2493" i="8"/>
  <c r="M2494" i="8"/>
  <c r="M2495" i="8"/>
  <c r="M2496" i="8"/>
  <c r="M2497" i="8"/>
  <c r="M2498" i="8"/>
  <c r="M2499" i="8"/>
  <c r="M2500" i="8"/>
  <c r="M2501" i="8"/>
  <c r="M2502" i="8"/>
  <c r="M2503" i="8"/>
  <c r="M2504" i="8"/>
  <c r="M2505" i="8"/>
  <c r="M2506" i="8"/>
  <c r="M2507" i="8"/>
  <c r="M2508" i="8"/>
  <c r="M2509" i="8"/>
  <c r="M2510" i="8"/>
  <c r="M2511" i="8"/>
  <c r="M2512" i="8"/>
  <c r="M2513" i="8"/>
  <c r="M2514" i="8"/>
  <c r="M2515" i="8"/>
  <c r="M2516" i="8"/>
  <c r="M2517" i="8"/>
  <c r="M2518" i="8"/>
  <c r="M2519" i="8"/>
  <c r="M2520" i="8"/>
  <c r="M2521" i="8"/>
  <c r="M2522" i="8"/>
  <c r="M2523" i="8"/>
  <c r="M2524" i="8"/>
  <c r="M2525" i="8"/>
  <c r="M2526" i="8"/>
  <c r="M2527" i="8"/>
  <c r="M2528" i="8"/>
  <c r="M2529" i="8"/>
  <c r="M2530" i="8"/>
  <c r="M2531" i="8"/>
  <c r="M2532" i="8"/>
  <c r="M2533" i="8"/>
  <c r="M2534" i="8"/>
  <c r="M2535" i="8"/>
  <c r="M2536" i="8"/>
  <c r="M2537" i="8"/>
  <c r="M2538" i="8"/>
  <c r="M2539" i="8"/>
  <c r="M2540" i="8"/>
  <c r="M2541" i="8"/>
  <c r="M2542" i="8"/>
  <c r="M2543" i="8"/>
  <c r="M2544" i="8"/>
  <c r="M2545" i="8"/>
  <c r="M2546" i="8"/>
  <c r="M2547" i="8"/>
  <c r="M2548" i="8"/>
  <c r="M2549" i="8"/>
  <c r="M2550" i="8"/>
  <c r="M2551" i="8"/>
  <c r="M2552" i="8"/>
  <c r="M2553" i="8"/>
  <c r="M2554" i="8"/>
  <c r="M2555" i="8"/>
  <c r="M2556" i="8"/>
  <c r="M2557" i="8"/>
  <c r="M2558" i="8"/>
  <c r="M2559" i="8"/>
  <c r="M2560" i="8"/>
  <c r="M2561" i="8"/>
  <c r="M2562" i="8"/>
  <c r="M2563" i="8"/>
  <c r="M2564" i="8"/>
  <c r="M2565" i="8"/>
  <c r="M2566" i="8"/>
  <c r="M2567" i="8"/>
  <c r="M2568" i="8"/>
  <c r="M2569" i="8"/>
  <c r="M2570" i="8"/>
  <c r="M2571" i="8"/>
  <c r="M2572" i="8"/>
  <c r="M2573" i="8"/>
  <c r="M2574" i="8"/>
  <c r="M2575" i="8"/>
  <c r="M2576" i="8"/>
  <c r="M2577" i="8"/>
  <c r="M2578" i="8"/>
  <c r="M2579" i="8"/>
  <c r="M2580" i="8"/>
  <c r="M2581" i="8"/>
  <c r="M2582" i="8"/>
  <c r="M2583" i="8"/>
  <c r="M2584" i="8"/>
  <c r="M2585" i="8"/>
  <c r="M2586" i="8"/>
  <c r="M2587" i="8"/>
  <c r="M2588" i="8"/>
  <c r="M2589" i="8"/>
  <c r="M2590" i="8"/>
  <c r="M2591" i="8"/>
  <c r="M2592" i="8"/>
  <c r="M2593" i="8"/>
  <c r="M2594" i="8"/>
  <c r="M2595" i="8"/>
  <c r="M2596" i="8"/>
  <c r="M2597" i="8"/>
  <c r="M2598" i="8"/>
  <c r="M2599" i="8"/>
  <c r="M2600" i="8"/>
  <c r="M2601" i="8"/>
  <c r="M2602" i="8"/>
  <c r="M2603" i="8"/>
  <c r="M2604" i="8"/>
  <c r="M2605" i="8"/>
  <c r="M2606" i="8"/>
  <c r="M2607" i="8"/>
  <c r="M2608" i="8"/>
  <c r="M2609" i="8"/>
  <c r="M2610" i="8"/>
  <c r="M2611" i="8"/>
  <c r="M2612" i="8"/>
  <c r="M2613" i="8"/>
  <c r="M2614" i="8"/>
  <c r="M2615" i="8"/>
  <c r="M2616" i="8"/>
  <c r="M2617" i="8"/>
  <c r="M2618" i="8"/>
  <c r="M2619" i="8"/>
  <c r="M2620" i="8"/>
  <c r="M2621" i="8"/>
  <c r="M2622" i="8"/>
  <c r="M2623" i="8"/>
  <c r="M2624" i="8"/>
  <c r="M2625" i="8"/>
  <c r="M2626" i="8"/>
  <c r="M2627" i="8"/>
  <c r="M2628" i="8"/>
  <c r="M2629" i="8"/>
  <c r="M2630" i="8"/>
  <c r="M2631" i="8"/>
  <c r="M2632" i="8"/>
  <c r="M2633" i="8"/>
  <c r="M2634" i="8"/>
  <c r="M2635" i="8"/>
  <c r="M2636" i="8"/>
  <c r="M2637" i="8"/>
  <c r="M2638" i="8"/>
  <c r="M2639" i="8"/>
  <c r="M2640" i="8"/>
  <c r="M2641" i="8"/>
  <c r="M2642" i="8"/>
  <c r="M2643" i="8"/>
  <c r="M2644" i="8"/>
  <c r="M2645" i="8"/>
  <c r="M2646" i="8"/>
  <c r="M2647" i="8"/>
  <c r="M2648" i="8"/>
  <c r="M2649" i="8"/>
  <c r="M2650" i="8"/>
  <c r="M2651" i="8"/>
  <c r="M2652" i="8"/>
  <c r="M2653" i="8"/>
  <c r="M2654" i="8"/>
  <c r="M2655" i="8"/>
  <c r="M2656" i="8"/>
  <c r="M2657" i="8"/>
  <c r="M2658" i="8"/>
  <c r="M2659" i="8"/>
  <c r="M2660" i="8"/>
  <c r="M2661" i="8"/>
  <c r="M2662" i="8"/>
  <c r="M2663" i="8"/>
  <c r="M2664" i="8"/>
  <c r="M2665" i="8"/>
  <c r="M2666" i="8"/>
  <c r="M2667" i="8"/>
  <c r="M2668" i="8"/>
  <c r="M2669" i="8"/>
  <c r="M2670" i="8"/>
  <c r="M2671" i="8"/>
  <c r="M2672" i="8"/>
  <c r="M2673" i="8"/>
  <c r="M2674" i="8"/>
  <c r="M2675" i="8"/>
  <c r="M2676" i="8"/>
  <c r="M2677" i="8"/>
  <c r="M2678" i="8"/>
  <c r="M2679" i="8"/>
  <c r="M2680" i="8"/>
  <c r="M2681" i="8"/>
  <c r="M2682" i="8"/>
  <c r="M2683" i="8"/>
  <c r="M2684" i="8"/>
  <c r="M2685" i="8"/>
  <c r="M2686" i="8"/>
  <c r="M2687" i="8"/>
  <c r="M2688" i="8"/>
  <c r="M2689" i="8"/>
  <c r="M2690" i="8"/>
  <c r="M2691" i="8"/>
  <c r="M2692" i="8"/>
  <c r="M2693" i="8"/>
  <c r="M2694" i="8"/>
  <c r="M2695" i="8"/>
  <c r="M2696" i="8"/>
  <c r="M2697" i="8"/>
  <c r="M2698" i="8"/>
  <c r="M2699" i="8"/>
  <c r="M2700" i="8"/>
  <c r="M2701" i="8"/>
  <c r="M2702" i="8"/>
  <c r="M2703" i="8"/>
  <c r="M2704" i="8"/>
  <c r="M2705" i="8"/>
  <c r="M2706" i="8"/>
  <c r="M2707" i="8"/>
  <c r="M2708" i="8"/>
  <c r="M2709" i="8"/>
  <c r="M2710" i="8"/>
  <c r="M2711" i="8"/>
  <c r="M2712" i="8"/>
  <c r="M2713" i="8"/>
  <c r="M2714" i="8"/>
  <c r="M2715" i="8"/>
  <c r="M2716" i="8"/>
  <c r="M2717" i="8"/>
  <c r="M2718" i="8"/>
  <c r="M2719" i="8"/>
  <c r="M2720" i="8"/>
  <c r="M2721" i="8"/>
  <c r="M2722" i="8"/>
  <c r="M2723" i="8"/>
  <c r="M2724" i="8"/>
  <c r="M2725" i="8"/>
  <c r="M2726" i="8"/>
  <c r="M2727" i="8"/>
  <c r="M2728" i="8"/>
  <c r="M2729" i="8"/>
  <c r="M2730" i="8"/>
  <c r="M2731" i="8"/>
  <c r="M2732" i="8"/>
  <c r="M2733" i="8"/>
  <c r="M2734" i="8"/>
  <c r="M2735" i="8"/>
  <c r="M2736" i="8"/>
  <c r="M2737" i="8"/>
  <c r="M2738" i="8"/>
  <c r="M2739" i="8"/>
  <c r="M2740" i="8"/>
  <c r="M2741" i="8"/>
  <c r="M2742" i="8"/>
  <c r="M2743" i="8"/>
  <c r="M2744" i="8"/>
  <c r="M2745" i="8"/>
  <c r="M2746" i="8"/>
  <c r="M2747" i="8"/>
  <c r="M2748" i="8"/>
  <c r="M2749" i="8"/>
  <c r="M2750" i="8"/>
  <c r="M2751" i="8"/>
  <c r="M2752" i="8"/>
  <c r="M2753" i="8"/>
  <c r="M2754" i="8"/>
  <c r="M2755" i="8"/>
  <c r="M2756" i="8"/>
  <c r="M2757" i="8"/>
  <c r="M2758" i="8"/>
  <c r="M2759" i="8"/>
  <c r="M2760" i="8"/>
  <c r="M2761" i="8"/>
  <c r="M2762" i="8"/>
  <c r="M2763" i="8"/>
  <c r="M2764" i="8"/>
  <c r="M2765" i="8"/>
  <c r="M2766" i="8"/>
  <c r="M2767" i="8"/>
  <c r="M2768" i="8"/>
  <c r="M2769" i="8"/>
  <c r="M2770" i="8"/>
  <c r="M2771" i="8"/>
  <c r="M2772" i="8"/>
  <c r="M2773" i="8"/>
  <c r="M2774" i="8"/>
  <c r="M2775" i="8"/>
  <c r="M2776" i="8"/>
  <c r="M2777" i="8"/>
  <c r="M2778" i="8"/>
  <c r="M2779" i="8"/>
  <c r="M2780" i="8"/>
  <c r="M2781" i="8"/>
  <c r="M2782" i="8"/>
  <c r="M2783" i="8"/>
  <c r="M2784" i="8"/>
  <c r="M2785" i="8"/>
  <c r="M2786" i="8"/>
  <c r="M2787" i="8"/>
  <c r="M2788" i="8"/>
  <c r="M2789" i="8"/>
  <c r="M2790" i="8"/>
  <c r="M2791" i="8"/>
  <c r="M2792" i="8"/>
  <c r="M2793" i="8"/>
  <c r="M2794" i="8"/>
  <c r="M2795" i="8"/>
  <c r="M2796" i="8"/>
  <c r="M2797" i="8"/>
  <c r="M2798" i="8"/>
  <c r="M2799" i="8"/>
  <c r="M2800" i="8"/>
  <c r="M2801" i="8"/>
  <c r="M2802" i="8"/>
  <c r="M2803" i="8"/>
  <c r="M2804" i="8"/>
  <c r="M2805" i="8"/>
  <c r="M2806" i="8"/>
  <c r="M2807" i="8"/>
  <c r="M2808" i="8"/>
  <c r="M2809" i="8"/>
  <c r="M2810" i="8"/>
  <c r="M2811" i="8"/>
  <c r="M2812" i="8"/>
  <c r="M2813" i="8"/>
  <c r="M2814" i="8"/>
  <c r="M2815" i="8"/>
  <c r="M2816" i="8"/>
  <c r="M2817" i="8"/>
  <c r="M2818" i="8"/>
  <c r="M2819" i="8"/>
  <c r="M2820" i="8"/>
  <c r="M2821" i="8"/>
  <c r="M2822" i="8"/>
  <c r="M2823" i="8"/>
  <c r="M2824" i="8"/>
  <c r="M2825" i="8"/>
  <c r="M2826" i="8"/>
  <c r="M2827" i="8"/>
  <c r="M2828" i="8"/>
  <c r="M2829" i="8"/>
  <c r="M2830" i="8"/>
  <c r="M2831" i="8"/>
  <c r="M2832" i="8"/>
  <c r="M2833" i="8"/>
  <c r="M2834" i="8"/>
  <c r="M2835" i="8"/>
  <c r="M2836" i="8"/>
  <c r="M2837" i="8"/>
  <c r="M2838" i="8"/>
  <c r="M2839" i="8"/>
  <c r="M2840" i="8"/>
  <c r="M2841" i="8"/>
  <c r="M2842" i="8"/>
  <c r="M2843" i="8"/>
  <c r="M2844" i="8"/>
  <c r="M2845" i="8"/>
  <c r="M2846" i="8"/>
  <c r="M2847" i="8"/>
  <c r="M2848" i="8"/>
  <c r="M2849" i="8"/>
  <c r="M2850" i="8"/>
  <c r="M2851" i="8"/>
  <c r="M2852" i="8"/>
  <c r="M2853" i="8"/>
  <c r="M2854" i="8"/>
  <c r="M2855" i="8"/>
  <c r="M2856" i="8"/>
  <c r="M2857" i="8"/>
  <c r="M2858" i="8"/>
  <c r="M2859" i="8"/>
  <c r="M2860" i="8"/>
  <c r="M2861" i="8"/>
  <c r="M2862" i="8"/>
  <c r="M2863" i="8"/>
  <c r="M2864" i="8"/>
  <c r="M2865" i="8"/>
  <c r="M2866" i="8"/>
  <c r="M2867" i="8"/>
  <c r="M2868" i="8"/>
  <c r="M2869" i="8"/>
  <c r="M2870" i="8"/>
  <c r="M2871" i="8"/>
  <c r="M2872" i="8"/>
  <c r="M2873" i="8"/>
  <c r="M2874" i="8"/>
  <c r="M2875" i="8"/>
  <c r="M2876" i="8"/>
  <c r="M2877" i="8"/>
  <c r="M2878" i="8"/>
  <c r="M2879" i="8"/>
  <c r="M2880" i="8"/>
  <c r="M2881" i="8"/>
  <c r="M2882" i="8"/>
  <c r="M2883" i="8"/>
  <c r="M2884" i="8"/>
  <c r="M2885" i="8"/>
  <c r="M2886" i="8"/>
  <c r="M2887" i="8"/>
  <c r="M2888" i="8"/>
  <c r="M2889" i="8"/>
  <c r="M2890" i="8"/>
  <c r="M2891" i="8"/>
  <c r="M2892" i="8"/>
  <c r="M2893" i="8"/>
  <c r="M2894" i="8"/>
  <c r="M2895" i="8"/>
  <c r="M2896" i="8"/>
  <c r="M2897" i="8"/>
  <c r="M2898" i="8"/>
  <c r="M2899" i="8"/>
  <c r="M2900" i="8"/>
  <c r="M2901" i="8"/>
  <c r="M2902" i="8"/>
  <c r="M2903" i="8"/>
  <c r="M2904" i="8"/>
  <c r="M2905" i="8"/>
  <c r="M2906" i="8"/>
  <c r="M2907" i="8"/>
  <c r="M2908" i="8"/>
  <c r="M2909" i="8"/>
  <c r="M2910" i="8"/>
  <c r="M2911" i="8"/>
  <c r="M2912" i="8"/>
  <c r="M2913" i="8"/>
  <c r="M2914" i="8"/>
  <c r="M2915" i="8"/>
  <c r="M2916" i="8"/>
  <c r="M2917" i="8"/>
  <c r="M2918" i="8"/>
  <c r="M2919" i="8"/>
  <c r="M2920" i="8"/>
  <c r="M2921" i="8"/>
  <c r="M2922" i="8"/>
  <c r="M2923" i="8"/>
  <c r="M2924" i="8"/>
  <c r="M2925" i="8"/>
  <c r="M2926" i="8"/>
  <c r="M2927" i="8"/>
  <c r="M2928" i="8"/>
  <c r="M2929" i="8"/>
  <c r="M2930" i="8"/>
  <c r="M2931" i="8"/>
  <c r="M2932" i="8"/>
  <c r="M2933" i="8"/>
  <c r="M2934" i="8"/>
  <c r="M2935" i="8"/>
  <c r="M2936" i="8"/>
  <c r="M2937" i="8"/>
  <c r="M2938" i="8"/>
  <c r="M2939" i="8"/>
  <c r="M2940" i="8"/>
  <c r="M2941" i="8"/>
  <c r="M2942" i="8"/>
  <c r="M2943" i="8"/>
  <c r="M2944" i="8"/>
  <c r="M2945" i="8"/>
  <c r="M2946" i="8"/>
  <c r="M2947" i="8"/>
  <c r="M2948" i="8"/>
  <c r="M2949" i="8"/>
  <c r="M2950" i="8"/>
  <c r="M2951" i="8"/>
  <c r="M2952" i="8"/>
  <c r="M2953" i="8"/>
  <c r="M2954" i="8"/>
  <c r="M2955" i="8"/>
  <c r="M2956" i="8"/>
  <c r="M2957" i="8"/>
  <c r="M2958" i="8"/>
  <c r="M2959" i="8"/>
  <c r="M2960" i="8"/>
  <c r="M2961" i="8"/>
  <c r="M2962" i="8"/>
  <c r="M2963" i="8"/>
  <c r="M2964" i="8"/>
  <c r="M2965" i="8"/>
  <c r="M2966" i="8"/>
  <c r="M2967" i="8"/>
  <c r="M2968" i="8"/>
  <c r="M2969" i="8"/>
  <c r="M2970" i="8"/>
  <c r="M2971" i="8"/>
  <c r="M2972" i="8"/>
  <c r="M2973" i="8"/>
  <c r="M2974" i="8"/>
  <c r="M2975" i="8"/>
  <c r="M2976" i="8"/>
  <c r="M2977" i="8"/>
  <c r="M2978" i="8"/>
  <c r="M2979" i="8"/>
  <c r="M2980" i="8"/>
  <c r="M2981" i="8"/>
  <c r="M2982" i="8"/>
  <c r="M2983" i="8"/>
  <c r="M2984" i="8"/>
  <c r="M2985" i="8"/>
  <c r="M2986" i="8"/>
  <c r="M2987" i="8"/>
  <c r="M2988" i="8"/>
  <c r="M2989" i="8"/>
  <c r="M2990" i="8"/>
  <c r="M2991" i="8"/>
  <c r="M2992" i="8"/>
  <c r="M2993" i="8"/>
  <c r="M2994" i="8"/>
  <c r="M2995" i="8"/>
  <c r="M2996" i="8"/>
  <c r="M2997" i="8"/>
  <c r="M2998" i="8"/>
  <c r="M2999" i="8"/>
  <c r="M3000" i="8"/>
  <c r="M3001" i="8"/>
  <c r="M3002" i="8"/>
  <c r="M3003" i="8"/>
  <c r="M3004" i="8"/>
  <c r="M3005" i="8"/>
  <c r="M3006" i="8"/>
  <c r="M3007" i="8"/>
  <c r="M3008" i="8"/>
  <c r="M3009" i="8"/>
  <c r="M3010" i="8"/>
  <c r="M3011" i="8"/>
  <c r="M3012" i="8"/>
  <c r="M3013" i="8"/>
  <c r="M3014" i="8"/>
  <c r="M3015" i="8"/>
  <c r="M3016" i="8"/>
  <c r="M3017" i="8"/>
  <c r="M3018" i="8"/>
  <c r="M3019" i="8"/>
  <c r="M3020" i="8"/>
  <c r="M3021" i="8"/>
  <c r="M3022" i="8"/>
  <c r="M3023" i="8"/>
  <c r="M3024" i="8"/>
  <c r="M3025" i="8"/>
  <c r="M3026" i="8"/>
  <c r="M3027" i="8"/>
  <c r="M3028" i="8"/>
  <c r="M3029" i="8"/>
  <c r="M3030" i="8"/>
  <c r="M3031" i="8"/>
  <c r="M3032" i="8"/>
  <c r="M3033" i="8"/>
  <c r="M3034" i="8"/>
  <c r="M3035" i="8"/>
  <c r="M3036" i="8"/>
  <c r="M3037" i="8"/>
  <c r="M3038" i="8"/>
  <c r="M3039" i="8"/>
  <c r="M3040" i="8"/>
  <c r="M3041" i="8"/>
  <c r="M3042" i="8"/>
  <c r="M3043" i="8"/>
  <c r="M3044" i="8"/>
  <c r="M3045" i="8"/>
  <c r="M3046" i="8"/>
  <c r="M3047" i="8"/>
  <c r="M3048" i="8"/>
  <c r="M3049" i="8"/>
  <c r="M3050" i="8"/>
  <c r="M3051" i="8"/>
  <c r="M3052" i="8"/>
  <c r="M3053" i="8"/>
  <c r="M3054" i="8"/>
  <c r="M3055" i="8"/>
  <c r="M3056" i="8"/>
  <c r="M3057" i="8"/>
  <c r="M3058" i="8"/>
  <c r="M3059" i="8"/>
  <c r="M3060" i="8"/>
  <c r="M3061" i="8"/>
  <c r="M3062" i="8"/>
  <c r="M3063" i="8"/>
  <c r="M3064" i="8"/>
  <c r="M3065" i="8"/>
  <c r="M3066" i="8"/>
  <c r="M3067" i="8"/>
  <c r="M3068" i="8"/>
  <c r="M3069" i="8"/>
  <c r="M3070" i="8"/>
  <c r="M3071" i="8"/>
  <c r="M3072" i="8"/>
  <c r="M3073" i="8"/>
  <c r="M3074" i="8"/>
  <c r="M3075" i="8"/>
  <c r="M3076" i="8"/>
  <c r="M3077" i="8"/>
  <c r="M3078" i="8"/>
  <c r="M3079" i="8"/>
  <c r="M3080" i="8"/>
  <c r="M3081" i="8"/>
  <c r="M3082" i="8"/>
  <c r="M3083" i="8"/>
  <c r="M3084" i="8"/>
  <c r="M3085" i="8"/>
  <c r="M3086" i="8"/>
  <c r="M3087" i="8"/>
  <c r="M3088" i="8"/>
  <c r="M3089" i="8"/>
  <c r="M3090" i="8"/>
  <c r="M3091" i="8"/>
  <c r="M3092" i="8"/>
  <c r="M3093" i="8"/>
  <c r="M3094" i="8"/>
  <c r="M3095" i="8"/>
  <c r="M3096" i="8"/>
  <c r="M3097" i="8"/>
  <c r="M3098" i="8"/>
  <c r="M3099" i="8"/>
  <c r="M3100" i="8"/>
  <c r="M3101" i="8"/>
  <c r="M3102" i="8"/>
  <c r="M3103" i="8"/>
  <c r="M3104" i="8"/>
  <c r="M3105" i="8"/>
  <c r="M3106" i="8"/>
  <c r="M3107" i="8"/>
  <c r="M3108" i="8"/>
  <c r="M3109" i="8"/>
  <c r="M3110" i="8"/>
  <c r="M3111" i="8"/>
  <c r="M3112" i="8"/>
  <c r="M3113" i="8"/>
  <c r="M3114" i="8"/>
  <c r="M3115" i="8"/>
  <c r="M3116" i="8"/>
  <c r="M3117" i="8"/>
  <c r="M3118" i="8"/>
  <c r="M3119" i="8"/>
  <c r="M3120" i="8"/>
  <c r="M3121" i="8"/>
  <c r="M3122" i="8"/>
  <c r="M3123" i="8"/>
  <c r="M3124" i="8"/>
  <c r="M3125" i="8"/>
  <c r="M3126" i="8"/>
  <c r="M3127" i="8"/>
  <c r="M3128" i="8"/>
  <c r="M3129" i="8"/>
  <c r="M3130" i="8"/>
  <c r="M3131" i="8"/>
  <c r="M3132" i="8"/>
  <c r="M3133" i="8"/>
  <c r="M3134" i="8"/>
  <c r="M3135" i="8"/>
  <c r="M3136" i="8"/>
  <c r="M3137" i="8"/>
  <c r="M3138" i="8"/>
  <c r="M3139" i="8"/>
  <c r="M3140" i="8"/>
  <c r="M3141" i="8"/>
  <c r="M3142" i="8"/>
  <c r="M3143" i="8"/>
  <c r="M3144" i="8"/>
  <c r="M3145" i="8"/>
  <c r="M3146" i="8"/>
  <c r="M3147" i="8"/>
  <c r="M3148" i="8"/>
  <c r="M3149" i="8"/>
  <c r="M3150" i="8"/>
  <c r="M3151" i="8"/>
  <c r="M3152" i="8"/>
  <c r="M3153" i="8"/>
  <c r="M3154" i="8"/>
  <c r="M3155" i="8"/>
  <c r="M3156" i="8"/>
  <c r="M3157" i="8"/>
  <c r="M3158" i="8"/>
  <c r="M3159" i="8"/>
  <c r="M3160" i="8"/>
  <c r="M3161" i="8"/>
  <c r="M3162" i="8"/>
  <c r="M3163" i="8"/>
  <c r="M3164" i="8"/>
  <c r="M3165" i="8"/>
  <c r="M3166" i="8"/>
  <c r="M3167" i="8"/>
  <c r="M3168" i="8"/>
  <c r="M3169" i="8"/>
  <c r="M3170" i="8"/>
  <c r="M3171" i="8"/>
  <c r="M3172" i="8"/>
  <c r="M3173" i="8"/>
  <c r="M3174" i="8"/>
  <c r="M3175" i="8"/>
  <c r="M3176" i="8"/>
  <c r="M3177" i="8"/>
  <c r="M3178" i="8"/>
  <c r="M3179" i="8"/>
  <c r="M3180" i="8"/>
  <c r="M3181" i="8"/>
  <c r="M3182" i="8"/>
  <c r="M3183" i="8"/>
  <c r="M3184" i="8"/>
  <c r="M3185" i="8"/>
  <c r="M3186" i="8"/>
  <c r="M3187" i="8"/>
  <c r="M3188" i="8"/>
  <c r="M3189" i="8"/>
  <c r="M3190" i="8"/>
  <c r="M3191" i="8"/>
  <c r="M3192" i="8"/>
  <c r="M3193" i="8"/>
  <c r="M3194" i="8"/>
  <c r="M3195" i="8"/>
  <c r="M3196" i="8"/>
  <c r="M3197" i="8"/>
  <c r="M3198" i="8"/>
  <c r="M3199" i="8"/>
  <c r="M3200" i="8"/>
  <c r="M3201" i="8"/>
  <c r="M3202" i="8"/>
  <c r="M3203" i="8"/>
  <c r="M3204" i="8"/>
  <c r="M3205" i="8"/>
  <c r="M3206" i="8"/>
  <c r="M3207" i="8"/>
  <c r="M3208" i="8"/>
  <c r="M3209" i="8"/>
  <c r="M3210" i="8"/>
  <c r="M3211" i="8"/>
  <c r="M3212" i="8"/>
  <c r="M3213" i="8"/>
  <c r="M3214" i="8"/>
  <c r="M3215" i="8"/>
  <c r="M3216" i="8"/>
  <c r="M3217" i="8"/>
  <c r="M3218" i="8"/>
  <c r="M3219" i="8"/>
  <c r="M3220" i="8"/>
  <c r="M3221" i="8"/>
  <c r="M3222" i="8"/>
  <c r="M3223" i="8"/>
  <c r="M3224" i="8"/>
  <c r="M3225" i="8"/>
  <c r="M3226" i="8"/>
  <c r="M3227" i="8"/>
  <c r="M3228" i="8"/>
  <c r="M3229" i="8"/>
  <c r="M3230" i="8"/>
  <c r="M3231" i="8"/>
  <c r="M3232" i="8"/>
  <c r="M3233" i="8"/>
  <c r="M3234" i="8"/>
  <c r="M3235" i="8"/>
  <c r="M3236" i="8"/>
  <c r="M3237" i="8"/>
  <c r="M3238" i="8"/>
  <c r="M3239" i="8"/>
  <c r="M3240" i="8"/>
  <c r="M3241" i="8"/>
  <c r="M3242" i="8"/>
  <c r="M3243" i="8"/>
  <c r="M3244" i="8"/>
  <c r="M3245" i="8"/>
  <c r="M3246" i="8"/>
  <c r="M3247" i="8"/>
  <c r="M3248" i="8"/>
  <c r="M3249" i="8"/>
  <c r="M3250" i="8"/>
  <c r="M3251" i="8"/>
  <c r="M3252" i="8"/>
  <c r="M3253" i="8"/>
  <c r="M3254" i="8"/>
  <c r="M3255" i="8"/>
  <c r="M3256" i="8"/>
  <c r="M3257" i="8"/>
  <c r="M3258" i="8"/>
  <c r="M3259" i="8"/>
  <c r="M3260" i="8"/>
  <c r="M3261" i="8"/>
  <c r="M3262" i="8"/>
  <c r="M3263" i="8"/>
  <c r="M3264" i="8"/>
  <c r="M3265" i="8"/>
  <c r="M3266" i="8"/>
  <c r="M3267" i="8"/>
  <c r="M3268" i="8"/>
  <c r="M3269" i="8"/>
  <c r="M3270" i="8"/>
  <c r="M3271" i="8"/>
  <c r="M3272" i="8"/>
  <c r="M3273" i="8"/>
  <c r="M3274" i="8"/>
  <c r="M3275" i="8"/>
  <c r="M3276" i="8"/>
  <c r="M3277" i="8"/>
  <c r="M3278" i="8"/>
  <c r="M3279" i="8"/>
  <c r="M3280" i="8"/>
  <c r="M3281" i="8"/>
  <c r="M3282" i="8"/>
  <c r="M3283" i="8"/>
  <c r="M3284" i="8"/>
  <c r="M3285" i="8"/>
  <c r="M3286" i="8"/>
  <c r="M3287" i="8"/>
  <c r="M3288" i="8"/>
  <c r="M3289" i="8"/>
  <c r="M3290" i="8"/>
  <c r="M3291" i="8"/>
  <c r="M3292" i="8"/>
  <c r="M3293" i="8"/>
  <c r="M3294" i="8"/>
  <c r="M3295" i="8"/>
  <c r="M3296" i="8"/>
  <c r="M3297" i="8"/>
  <c r="M3298" i="8"/>
  <c r="M3299" i="8"/>
  <c r="M3300" i="8"/>
  <c r="M3301" i="8"/>
  <c r="M3302" i="8"/>
  <c r="M3303" i="8"/>
  <c r="M3304" i="8"/>
  <c r="M3305" i="8"/>
  <c r="M3306" i="8"/>
  <c r="M3307" i="8"/>
  <c r="M3308" i="8"/>
  <c r="M3309" i="8"/>
  <c r="M3310" i="8"/>
  <c r="M3311" i="8"/>
  <c r="M3312" i="8"/>
  <c r="M3313" i="8"/>
  <c r="M3314" i="8"/>
  <c r="M3315" i="8"/>
  <c r="M3316" i="8"/>
  <c r="M3317" i="8"/>
  <c r="M3318" i="8"/>
  <c r="M3319" i="8"/>
  <c r="M3320" i="8"/>
  <c r="M3321" i="8"/>
  <c r="M3322" i="8"/>
  <c r="M3323" i="8"/>
  <c r="M3324" i="8"/>
  <c r="M3325" i="8"/>
  <c r="M3326" i="8"/>
  <c r="M3327" i="8"/>
  <c r="L1155" i="8" l="1"/>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267" i="8"/>
  <c r="L1268" i="8"/>
  <c r="L1269" i="8"/>
  <c r="L1270" i="8"/>
  <c r="L1271" i="8"/>
  <c r="L1272" i="8"/>
  <c r="L1273" i="8"/>
  <c r="L1274" i="8"/>
  <c r="L1275" i="8"/>
  <c r="L1276" i="8"/>
  <c r="L1277" i="8"/>
  <c r="L1278" i="8"/>
  <c r="L1279" i="8"/>
  <c r="L1280" i="8"/>
  <c r="L1281" i="8"/>
  <c r="L1282" i="8"/>
  <c r="L1283" i="8"/>
  <c r="L1284" i="8"/>
  <c r="L1285" i="8"/>
  <c r="L1286" i="8"/>
  <c r="L1287" i="8"/>
  <c r="L1288" i="8"/>
  <c r="L1289" i="8"/>
  <c r="L1290" i="8"/>
  <c r="L1291" i="8"/>
  <c r="L1292" i="8"/>
  <c r="L1293" i="8"/>
  <c r="L1294" i="8"/>
  <c r="L1295" i="8"/>
  <c r="L1296" i="8"/>
  <c r="L1297" i="8"/>
  <c r="L1298" i="8"/>
  <c r="L1299" i="8"/>
  <c r="L1300" i="8"/>
  <c r="L1301" i="8"/>
  <c r="L1302" i="8"/>
  <c r="L1303" i="8"/>
  <c r="L1304" i="8"/>
  <c r="L1305" i="8"/>
  <c r="L1306" i="8"/>
  <c r="L1307" i="8"/>
  <c r="L1308" i="8"/>
  <c r="L1309" i="8"/>
  <c r="L1310" i="8"/>
  <c r="L1311" i="8"/>
  <c r="L1312" i="8"/>
  <c r="L1313" i="8"/>
  <c r="L1314" i="8"/>
  <c r="L1315" i="8"/>
  <c r="L1316" i="8"/>
  <c r="L1317" i="8"/>
  <c r="L1318" i="8"/>
  <c r="L1319" i="8"/>
  <c r="L1320" i="8"/>
  <c r="L1321" i="8"/>
  <c r="L1322" i="8"/>
  <c r="L1323" i="8"/>
  <c r="L1324" i="8"/>
  <c r="L1325" i="8"/>
  <c r="L1326" i="8"/>
  <c r="L1327" i="8"/>
  <c r="L1328" i="8"/>
  <c r="L1329" i="8"/>
  <c r="L1330" i="8"/>
  <c r="L1331" i="8"/>
  <c r="L1332" i="8"/>
  <c r="L1333" i="8"/>
  <c r="L1334" i="8"/>
  <c r="L1335" i="8"/>
  <c r="L1336"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48" i="8"/>
  <c r="L1449"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34" i="8"/>
  <c r="L1635" i="8"/>
  <c r="L1636" i="8"/>
  <c r="L1637" i="8"/>
  <c r="L1638" i="8"/>
  <c r="L1639" i="8"/>
  <c r="L1640" i="8"/>
  <c r="L1641" i="8"/>
  <c r="L1642" i="8"/>
  <c r="L1643" i="8"/>
  <c r="L1644" i="8"/>
  <c r="L1645" i="8"/>
  <c r="L1646" i="8"/>
  <c r="L1647" i="8"/>
  <c r="L1648" i="8"/>
  <c r="L1649" i="8"/>
  <c r="L1650" i="8"/>
  <c r="L1651" i="8"/>
  <c r="L1652" i="8"/>
  <c r="L1653" i="8"/>
  <c r="L1654" i="8"/>
  <c r="L1655" i="8"/>
  <c r="L1656" i="8"/>
  <c r="L1657" i="8"/>
  <c r="L1658" i="8"/>
  <c r="L1659" i="8"/>
  <c r="L1660" i="8"/>
  <c r="L1661" i="8"/>
  <c r="L1662" i="8"/>
  <c r="L1663" i="8"/>
  <c r="L1664" i="8"/>
  <c r="L1665" i="8"/>
  <c r="L1666" i="8"/>
  <c r="L1667" i="8"/>
  <c r="L1668" i="8"/>
  <c r="L1669" i="8"/>
  <c r="L1670" i="8"/>
  <c r="L1671" i="8"/>
  <c r="L1672" i="8"/>
  <c r="L167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M1155" i="8"/>
  <c r="M1156" i="8"/>
  <c r="M1157" i="8"/>
  <c r="M1158" i="8"/>
  <c r="M1159" i="8"/>
  <c r="M1160" i="8"/>
  <c r="M1161" i="8"/>
  <c r="M1162" i="8"/>
  <c r="M1163" i="8"/>
  <c r="M1164" i="8"/>
  <c r="M1165" i="8"/>
  <c r="M1166" i="8"/>
  <c r="M1167" i="8"/>
  <c r="M1168" i="8"/>
  <c r="M1169" i="8"/>
  <c r="M1170" i="8"/>
  <c r="M1171" i="8"/>
  <c r="M1172" i="8"/>
  <c r="M1173" i="8"/>
  <c r="M1174" i="8"/>
  <c r="M1175" i="8"/>
  <c r="M1176" i="8"/>
  <c r="M1177" i="8"/>
  <c r="M1178" i="8"/>
  <c r="M1179" i="8"/>
  <c r="M1180" i="8"/>
  <c r="M1181" i="8"/>
  <c r="M1182" i="8"/>
  <c r="M1183" i="8"/>
  <c r="M1184" i="8"/>
  <c r="M1185" i="8"/>
  <c r="M1186" i="8"/>
  <c r="M1187" i="8"/>
  <c r="M1188" i="8"/>
  <c r="M1189" i="8"/>
  <c r="M1190" i="8"/>
  <c r="M1191" i="8"/>
  <c r="M1192" i="8"/>
  <c r="M1193" i="8"/>
  <c r="M1194" i="8"/>
  <c r="M1195" i="8"/>
  <c r="M1196" i="8"/>
  <c r="M1197" i="8"/>
  <c r="M1198" i="8"/>
  <c r="M1199" i="8"/>
  <c r="M1200" i="8"/>
  <c r="M1201" i="8"/>
  <c r="M1202" i="8"/>
  <c r="M1203" i="8"/>
  <c r="M1204" i="8"/>
  <c r="M1205" i="8"/>
  <c r="M1206" i="8"/>
  <c r="M1207" i="8"/>
  <c r="M1208" i="8"/>
  <c r="M1209" i="8"/>
  <c r="M1210" i="8"/>
  <c r="M1211" i="8"/>
  <c r="M1212" i="8"/>
  <c r="M1213" i="8"/>
  <c r="M1214" i="8"/>
  <c r="M1215" i="8"/>
  <c r="M1216" i="8"/>
  <c r="M1217" i="8"/>
  <c r="M1218" i="8"/>
  <c r="M1219" i="8"/>
  <c r="M1220" i="8"/>
  <c r="M1221" i="8"/>
  <c r="M1222" i="8"/>
  <c r="M1223" i="8"/>
  <c r="M1224" i="8"/>
  <c r="M1225" i="8"/>
  <c r="M1226" i="8"/>
  <c r="M1227" i="8"/>
  <c r="M1228" i="8"/>
  <c r="M1229" i="8"/>
  <c r="M1230" i="8"/>
  <c r="M1231" i="8"/>
  <c r="M1232" i="8"/>
  <c r="M1233" i="8"/>
  <c r="M1234" i="8"/>
  <c r="M1235" i="8"/>
  <c r="M1236" i="8"/>
  <c r="M1237" i="8"/>
  <c r="M1238" i="8"/>
  <c r="M1239" i="8"/>
  <c r="M1240" i="8"/>
  <c r="M1241" i="8"/>
  <c r="M1242" i="8"/>
  <c r="M1243" i="8"/>
  <c r="M1244" i="8"/>
  <c r="M1245" i="8"/>
  <c r="M1246" i="8"/>
  <c r="M1247" i="8"/>
  <c r="M1248" i="8"/>
  <c r="M1249" i="8"/>
  <c r="M1250" i="8"/>
  <c r="M1251" i="8"/>
  <c r="M1252" i="8"/>
  <c r="M1253" i="8"/>
  <c r="M1254" i="8"/>
  <c r="M1255" i="8"/>
  <c r="M1256" i="8"/>
  <c r="M1257" i="8"/>
  <c r="M1258" i="8"/>
  <c r="M1259" i="8"/>
  <c r="M1260" i="8"/>
  <c r="M1261" i="8"/>
  <c r="M1262" i="8"/>
  <c r="M1263" i="8"/>
  <c r="M1264" i="8"/>
  <c r="M1265" i="8"/>
  <c r="M1266" i="8"/>
  <c r="M1267" i="8"/>
  <c r="M1268" i="8"/>
  <c r="M1269" i="8"/>
  <c r="M1270" i="8"/>
  <c r="M1271" i="8"/>
  <c r="M1272" i="8"/>
  <c r="M1273" i="8"/>
  <c r="M1274" i="8"/>
  <c r="M1275" i="8"/>
  <c r="M1276" i="8"/>
  <c r="M1277" i="8"/>
  <c r="M1278" i="8"/>
  <c r="M1279" i="8"/>
  <c r="M1280" i="8"/>
  <c r="M1281" i="8"/>
  <c r="M1282" i="8"/>
  <c r="M1283" i="8"/>
  <c r="M1284" i="8"/>
  <c r="M1285" i="8"/>
  <c r="M1286" i="8"/>
  <c r="M1287" i="8"/>
  <c r="M1288" i="8"/>
  <c r="M1289" i="8"/>
  <c r="M1290" i="8"/>
  <c r="M1291" i="8"/>
  <c r="M1292" i="8"/>
  <c r="M1293" i="8"/>
  <c r="M1294" i="8"/>
  <c r="M1295" i="8"/>
  <c r="M1296" i="8"/>
  <c r="M1297" i="8"/>
  <c r="M1298" i="8"/>
  <c r="M1299" i="8"/>
  <c r="M1300" i="8"/>
  <c r="M1301" i="8"/>
  <c r="M1302" i="8"/>
  <c r="M1303" i="8"/>
  <c r="M1304" i="8"/>
  <c r="M1305" i="8"/>
  <c r="M1306" i="8"/>
  <c r="M1307" i="8"/>
  <c r="M1308" i="8"/>
  <c r="M1309" i="8"/>
  <c r="M1310" i="8"/>
  <c r="M1311" i="8"/>
  <c r="M1312" i="8"/>
  <c r="M1313" i="8"/>
  <c r="M1314" i="8"/>
  <c r="M1315" i="8"/>
  <c r="M1316" i="8"/>
  <c r="M1317" i="8"/>
  <c r="M1318" i="8"/>
  <c r="M1319" i="8"/>
  <c r="M1320" i="8"/>
  <c r="M1321" i="8"/>
  <c r="M1322" i="8"/>
  <c r="M1323" i="8"/>
  <c r="M1324" i="8"/>
  <c r="M1325" i="8"/>
  <c r="M1326" i="8"/>
  <c r="M1327" i="8"/>
  <c r="M1328" i="8"/>
  <c r="M1329" i="8"/>
  <c r="M1330" i="8"/>
  <c r="M1331" i="8"/>
  <c r="M1332" i="8"/>
  <c r="M1333" i="8"/>
  <c r="M1334" i="8"/>
  <c r="M1335" i="8"/>
  <c r="M1336" i="8"/>
  <c r="M1337" i="8"/>
  <c r="M1338" i="8"/>
  <c r="M1339" i="8"/>
  <c r="M1340" i="8"/>
  <c r="M1341" i="8"/>
  <c r="M1342" i="8"/>
  <c r="M1343" i="8"/>
  <c r="M1344" i="8"/>
  <c r="M1345" i="8"/>
  <c r="M1346" i="8"/>
  <c r="M1347" i="8"/>
  <c r="M1348" i="8"/>
  <c r="M1349" i="8"/>
  <c r="M1350" i="8"/>
  <c r="M1351" i="8"/>
  <c r="M1352" i="8"/>
  <c r="M1353" i="8"/>
  <c r="M1354" i="8"/>
  <c r="M1355" i="8"/>
  <c r="M1356" i="8"/>
  <c r="M1357" i="8"/>
  <c r="M1358" i="8"/>
  <c r="M1359" i="8"/>
  <c r="M1360" i="8"/>
  <c r="M1361" i="8"/>
  <c r="M1362" i="8"/>
  <c r="M1363" i="8"/>
  <c r="M1364" i="8"/>
  <c r="M1365" i="8"/>
  <c r="M1366" i="8"/>
  <c r="M1367" i="8"/>
  <c r="M1368" i="8"/>
  <c r="M1369" i="8"/>
  <c r="M1370" i="8"/>
  <c r="M1371" i="8"/>
  <c r="M1372" i="8"/>
  <c r="M1373" i="8"/>
  <c r="M1374" i="8"/>
  <c r="M1375" i="8"/>
  <c r="M1376" i="8"/>
  <c r="M1377" i="8"/>
  <c r="M1378" i="8"/>
  <c r="M1379" i="8"/>
  <c r="M1380" i="8"/>
  <c r="M1381" i="8"/>
  <c r="M1382" i="8"/>
  <c r="M1383" i="8"/>
  <c r="M1384" i="8"/>
  <c r="M1385" i="8"/>
  <c r="M1386" i="8"/>
  <c r="M1387" i="8"/>
  <c r="M1388" i="8"/>
  <c r="M1389" i="8"/>
  <c r="M1390" i="8"/>
  <c r="M1391" i="8"/>
  <c r="M1392" i="8"/>
  <c r="M1393" i="8"/>
  <c r="M1394" i="8"/>
  <c r="M1395" i="8"/>
  <c r="M1396" i="8"/>
  <c r="M1397" i="8"/>
  <c r="M1398" i="8"/>
  <c r="M1399" i="8"/>
  <c r="M1400" i="8"/>
  <c r="M1401" i="8"/>
  <c r="M1402" i="8"/>
  <c r="M1403" i="8"/>
  <c r="M1404" i="8"/>
  <c r="M1405" i="8"/>
  <c r="M1406" i="8"/>
  <c r="M1407" i="8"/>
  <c r="M1408" i="8"/>
  <c r="M1409" i="8"/>
  <c r="M1410" i="8"/>
  <c r="M1411" i="8"/>
  <c r="M1412" i="8"/>
  <c r="M1413" i="8"/>
  <c r="M1414" i="8"/>
  <c r="M1415" i="8"/>
  <c r="M1416" i="8"/>
  <c r="M1417" i="8"/>
  <c r="M1418" i="8"/>
  <c r="M1419" i="8"/>
  <c r="M1420" i="8"/>
  <c r="M1421" i="8"/>
  <c r="M1422" i="8"/>
  <c r="M1423" i="8"/>
  <c r="M1424" i="8"/>
  <c r="M1425" i="8"/>
  <c r="M1426" i="8"/>
  <c r="M1427" i="8"/>
  <c r="M1428" i="8"/>
  <c r="M1429" i="8"/>
  <c r="M1430" i="8"/>
  <c r="M1431" i="8"/>
  <c r="M1432" i="8"/>
  <c r="M1433" i="8"/>
  <c r="M1434" i="8"/>
  <c r="M1435" i="8"/>
  <c r="M1436" i="8"/>
  <c r="M1437" i="8"/>
  <c r="M1438" i="8"/>
  <c r="M1439" i="8"/>
  <c r="M1440" i="8"/>
  <c r="M1441" i="8"/>
  <c r="M1442" i="8"/>
  <c r="M1443" i="8"/>
  <c r="M1444" i="8"/>
  <c r="M1445" i="8"/>
  <c r="M1446" i="8"/>
  <c r="M1447" i="8"/>
  <c r="M1448" i="8"/>
  <c r="M1449" i="8"/>
  <c r="M1450" i="8"/>
  <c r="M1451" i="8"/>
  <c r="M1452" i="8"/>
  <c r="M1453" i="8"/>
  <c r="M1454" i="8"/>
  <c r="M1455" i="8"/>
  <c r="M1456" i="8"/>
  <c r="M1457" i="8"/>
  <c r="M1458" i="8"/>
  <c r="M1459" i="8"/>
  <c r="M1460" i="8"/>
  <c r="M1461" i="8"/>
  <c r="M1462" i="8"/>
  <c r="M1463" i="8"/>
  <c r="M1464" i="8"/>
  <c r="M1465" i="8"/>
  <c r="M1466" i="8"/>
  <c r="M1467" i="8"/>
  <c r="M1468" i="8"/>
  <c r="M1469" i="8"/>
  <c r="M1470" i="8"/>
  <c r="M1471" i="8"/>
  <c r="M1472" i="8"/>
  <c r="M1473" i="8"/>
  <c r="M1474" i="8"/>
  <c r="M1475" i="8"/>
  <c r="M1476" i="8"/>
  <c r="M1477" i="8"/>
  <c r="M1478" i="8"/>
  <c r="M1479" i="8"/>
  <c r="M1480" i="8"/>
  <c r="M1481" i="8"/>
  <c r="M1482" i="8"/>
  <c r="M1483" i="8"/>
  <c r="M1484" i="8"/>
  <c r="M1485" i="8"/>
  <c r="M1486" i="8"/>
  <c r="M1487" i="8"/>
  <c r="M1488" i="8"/>
  <c r="M1489" i="8"/>
  <c r="M1490" i="8"/>
  <c r="M1491" i="8"/>
  <c r="M1492" i="8"/>
  <c r="M1493" i="8"/>
  <c r="M1494" i="8"/>
  <c r="M1495" i="8"/>
  <c r="M1496" i="8"/>
  <c r="M1497" i="8"/>
  <c r="M1498" i="8"/>
  <c r="M1499" i="8"/>
  <c r="M1500" i="8"/>
  <c r="M1501" i="8"/>
  <c r="M1502" i="8"/>
  <c r="M1503" i="8"/>
  <c r="M1504" i="8"/>
  <c r="M1505" i="8"/>
  <c r="M1506" i="8"/>
  <c r="M1507" i="8"/>
  <c r="M1508" i="8"/>
  <c r="M1509" i="8"/>
  <c r="M1510" i="8"/>
  <c r="M1511" i="8"/>
  <c r="M1512" i="8"/>
  <c r="M1513" i="8"/>
  <c r="M1514" i="8"/>
  <c r="M1515" i="8"/>
  <c r="M1516" i="8"/>
  <c r="M1517" i="8"/>
  <c r="M1518" i="8"/>
  <c r="M1519" i="8"/>
  <c r="M1520" i="8"/>
  <c r="M1521" i="8"/>
  <c r="M1522" i="8"/>
  <c r="M1523" i="8"/>
  <c r="M1524" i="8"/>
  <c r="M1525" i="8"/>
  <c r="M1526" i="8"/>
  <c r="M1527" i="8"/>
  <c r="M1528" i="8"/>
  <c r="M1529" i="8"/>
  <c r="M1530" i="8"/>
  <c r="M1531" i="8"/>
  <c r="M1532" i="8"/>
  <c r="M1533" i="8"/>
  <c r="M1534" i="8"/>
  <c r="M1535" i="8"/>
  <c r="M1536" i="8"/>
  <c r="M1537" i="8"/>
  <c r="M1538" i="8"/>
  <c r="M1539" i="8"/>
  <c r="M1540" i="8"/>
  <c r="M1541" i="8"/>
  <c r="M1542" i="8"/>
  <c r="M1543" i="8"/>
  <c r="M1544" i="8"/>
  <c r="M1545" i="8"/>
  <c r="M1546" i="8"/>
  <c r="M1547" i="8"/>
  <c r="M1548" i="8"/>
  <c r="M1549" i="8"/>
  <c r="M1550" i="8"/>
  <c r="M1551" i="8"/>
  <c r="M1552" i="8"/>
  <c r="M1553" i="8"/>
  <c r="M1554" i="8"/>
  <c r="M1555" i="8"/>
  <c r="M1556" i="8"/>
  <c r="M1557" i="8"/>
  <c r="M1558" i="8"/>
  <c r="M1559" i="8"/>
  <c r="M1560" i="8"/>
  <c r="M1561" i="8"/>
  <c r="M1562" i="8"/>
  <c r="M1563" i="8"/>
  <c r="M1564" i="8"/>
  <c r="M1565" i="8"/>
  <c r="M1566" i="8"/>
  <c r="M1567" i="8"/>
  <c r="M1568" i="8"/>
  <c r="M1569" i="8"/>
  <c r="M1570" i="8"/>
  <c r="M1571" i="8"/>
  <c r="M1572" i="8"/>
  <c r="M1573" i="8"/>
  <c r="M1574" i="8"/>
  <c r="M1575" i="8"/>
  <c r="M1576" i="8"/>
  <c r="M1577" i="8"/>
  <c r="M1578" i="8"/>
  <c r="M1579" i="8"/>
  <c r="M1580" i="8"/>
  <c r="M1581" i="8"/>
  <c r="M1582" i="8"/>
  <c r="M1583" i="8"/>
  <c r="M1584" i="8"/>
  <c r="M1585" i="8"/>
  <c r="M1586" i="8"/>
  <c r="M1587" i="8"/>
  <c r="M1588" i="8"/>
  <c r="M1589" i="8"/>
  <c r="M1590" i="8"/>
  <c r="M1591" i="8"/>
  <c r="M1592" i="8"/>
  <c r="M1593" i="8"/>
  <c r="M1594" i="8"/>
  <c r="M1595" i="8"/>
  <c r="M1596" i="8"/>
  <c r="M1597" i="8"/>
  <c r="M1598" i="8"/>
  <c r="M1599" i="8"/>
  <c r="M1600" i="8"/>
  <c r="M1601" i="8"/>
  <c r="M1602" i="8"/>
  <c r="M1603" i="8"/>
  <c r="M1604" i="8"/>
  <c r="M1605" i="8"/>
  <c r="M1606" i="8"/>
  <c r="M1607" i="8"/>
  <c r="M1608" i="8"/>
  <c r="M1609" i="8"/>
  <c r="M1610" i="8"/>
  <c r="M1611" i="8"/>
  <c r="M1612" i="8"/>
  <c r="M1613" i="8"/>
  <c r="M1614" i="8"/>
  <c r="M1615" i="8"/>
  <c r="M1616" i="8"/>
  <c r="M1617" i="8"/>
  <c r="M1618" i="8"/>
  <c r="M1619" i="8"/>
  <c r="M1620" i="8"/>
  <c r="M1621" i="8"/>
  <c r="M1622" i="8"/>
  <c r="M1623" i="8"/>
  <c r="M1624" i="8"/>
  <c r="M1625" i="8"/>
  <c r="M1626" i="8"/>
  <c r="M1627" i="8"/>
  <c r="M1628" i="8"/>
  <c r="M1629" i="8"/>
  <c r="M1630" i="8"/>
  <c r="M1631" i="8"/>
  <c r="M1632" i="8"/>
  <c r="M1633" i="8"/>
  <c r="M1634" i="8"/>
  <c r="M1635" i="8"/>
  <c r="M1636" i="8"/>
  <c r="M1637" i="8"/>
  <c r="M1638" i="8"/>
  <c r="M1639" i="8"/>
  <c r="M1640" i="8"/>
  <c r="M1641" i="8"/>
  <c r="M1642" i="8"/>
  <c r="M1643" i="8"/>
  <c r="M1644" i="8"/>
  <c r="M1645" i="8"/>
  <c r="M1646" i="8"/>
  <c r="M1647" i="8"/>
  <c r="M1648" i="8"/>
  <c r="M1649" i="8"/>
  <c r="M1650" i="8"/>
  <c r="M1651" i="8"/>
  <c r="M1652" i="8"/>
  <c r="M1653" i="8"/>
  <c r="M1654" i="8"/>
  <c r="M1655" i="8"/>
  <c r="M1656" i="8"/>
  <c r="M1657" i="8"/>
  <c r="M1658" i="8"/>
  <c r="M1659" i="8"/>
  <c r="M1660" i="8"/>
  <c r="M1661" i="8"/>
  <c r="M1662" i="8"/>
  <c r="M1663" i="8"/>
  <c r="M1664" i="8"/>
  <c r="M1665" i="8"/>
  <c r="M1666" i="8"/>
  <c r="M1667" i="8"/>
  <c r="M1668" i="8"/>
  <c r="M1669" i="8"/>
  <c r="M1670" i="8"/>
  <c r="M1671" i="8"/>
  <c r="M1672" i="8"/>
  <c r="M1673" i="8"/>
  <c r="M1674" i="8"/>
  <c r="M1675" i="8"/>
  <c r="M1676" i="8"/>
  <c r="M1677" i="8"/>
  <c r="M1678" i="8"/>
  <c r="M1679" i="8"/>
  <c r="M1680" i="8"/>
  <c r="M1681" i="8"/>
  <c r="M1682" i="8"/>
  <c r="M1683" i="8"/>
  <c r="M1684" i="8"/>
  <c r="M1685" i="8"/>
  <c r="M1686" i="8"/>
  <c r="M1687" i="8"/>
  <c r="M1688" i="8"/>
  <c r="M1689" i="8"/>
  <c r="M1690" i="8"/>
  <c r="M1691" i="8"/>
  <c r="M1692" i="8"/>
  <c r="M1693" i="8"/>
  <c r="M1694" i="8"/>
  <c r="M1695" i="8"/>
  <c r="M1696" i="8"/>
  <c r="M1697" i="8"/>
  <c r="M1698" i="8"/>
  <c r="M1699" i="8"/>
  <c r="M1700" i="8"/>
  <c r="M1701" i="8"/>
  <c r="M1702" i="8"/>
  <c r="M1703" i="8"/>
  <c r="M1704" i="8"/>
  <c r="M1705" i="8"/>
  <c r="M1706" i="8"/>
  <c r="M1707" i="8"/>
  <c r="M1708" i="8"/>
  <c r="M1709" i="8"/>
  <c r="M1710" i="8"/>
  <c r="M1711" i="8"/>
  <c r="M1712" i="8"/>
  <c r="M1713" i="8"/>
  <c r="M1714" i="8"/>
  <c r="M1715" i="8"/>
  <c r="M1716" i="8"/>
  <c r="M1717" i="8"/>
  <c r="M1718" i="8"/>
  <c r="M1719" i="8"/>
  <c r="M1720" i="8"/>
  <c r="M1721" i="8"/>
  <c r="M1722" i="8"/>
  <c r="M1723" i="8"/>
  <c r="M1724" i="8"/>
  <c r="M1725" i="8"/>
  <c r="M1726" i="8"/>
  <c r="M1727" i="8"/>
  <c r="M1728" i="8"/>
  <c r="M1729" i="8"/>
  <c r="M1730" i="8"/>
  <c r="M1731" i="8"/>
  <c r="M1732" i="8"/>
  <c r="M1733" i="8"/>
  <c r="M1734" i="8"/>
  <c r="M1735" i="8"/>
  <c r="M1736" i="8"/>
  <c r="M1737" i="8"/>
  <c r="M1738" i="8"/>
  <c r="M1739" i="8"/>
  <c r="M1740" i="8"/>
  <c r="M1741" i="8"/>
  <c r="M1742" i="8"/>
  <c r="M1743" i="8"/>
  <c r="M1744" i="8"/>
  <c r="M1745" i="8"/>
  <c r="M1746" i="8"/>
  <c r="M1747" i="8"/>
  <c r="M1748" i="8"/>
  <c r="M1749" i="8"/>
  <c r="L999" i="8" l="1"/>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45" i="8"/>
  <c r="L1046" i="8"/>
  <c r="L1047" i="8"/>
  <c r="L1048" i="8"/>
  <c r="L1049" i="8"/>
  <c r="L1050" i="8"/>
  <c r="L1051" i="8"/>
  <c r="L1052" i="8"/>
  <c r="L1053" i="8"/>
  <c r="L1054" i="8"/>
  <c r="L1055" i="8"/>
  <c r="L1056" i="8"/>
  <c r="L1057" i="8"/>
  <c r="L1058" i="8"/>
  <c r="L1059" i="8"/>
  <c r="L1060" i="8"/>
  <c r="L1061" i="8"/>
  <c r="L1062" i="8"/>
  <c r="L1063" i="8"/>
  <c r="L1064" i="8"/>
  <c r="L1065" i="8"/>
  <c r="L1066" i="8"/>
  <c r="L1067" i="8"/>
  <c r="L1068" i="8"/>
  <c r="L1069" i="8"/>
  <c r="L1070" i="8"/>
  <c r="L1071" i="8"/>
  <c r="L1072" i="8"/>
  <c r="L1073" i="8"/>
  <c r="L1074" i="8"/>
  <c r="L1075" i="8"/>
  <c r="L1076" i="8"/>
  <c r="L1077" i="8"/>
  <c r="L1078" i="8"/>
  <c r="L1079" i="8"/>
  <c r="L1080" i="8"/>
  <c r="L1081" i="8"/>
  <c r="L1082" i="8"/>
  <c r="L1083" i="8"/>
  <c r="L108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M999" i="8"/>
  <c r="M1000" i="8"/>
  <c r="M1001" i="8"/>
  <c r="M1002" i="8"/>
  <c r="M1003" i="8"/>
  <c r="M1004" i="8"/>
  <c r="M1005" i="8"/>
  <c r="M1006" i="8"/>
  <c r="M1007" i="8"/>
  <c r="M1008" i="8"/>
  <c r="M1009" i="8"/>
  <c r="M1010" i="8"/>
  <c r="M1011" i="8"/>
  <c r="M1012" i="8"/>
  <c r="M1013" i="8"/>
  <c r="M1014" i="8"/>
  <c r="M1015" i="8"/>
  <c r="M1016" i="8"/>
  <c r="M1017" i="8"/>
  <c r="M1018" i="8"/>
  <c r="M1019" i="8"/>
  <c r="M1020" i="8"/>
  <c r="M1021" i="8"/>
  <c r="M1022" i="8"/>
  <c r="M1023" i="8"/>
  <c r="M1024" i="8"/>
  <c r="M1025" i="8"/>
  <c r="M1026" i="8"/>
  <c r="M1027" i="8"/>
  <c r="M1028" i="8"/>
  <c r="M1029" i="8"/>
  <c r="M1030" i="8"/>
  <c r="M1031" i="8"/>
  <c r="M1032" i="8"/>
  <c r="M1033" i="8"/>
  <c r="M1034" i="8"/>
  <c r="M1035" i="8"/>
  <c r="M1036" i="8"/>
  <c r="M1037" i="8"/>
  <c r="M1038" i="8"/>
  <c r="M1039" i="8"/>
  <c r="M1040" i="8"/>
  <c r="M1041" i="8"/>
  <c r="M1042" i="8"/>
  <c r="M1043" i="8"/>
  <c r="M1044" i="8"/>
  <c r="M1045" i="8"/>
  <c r="M1046" i="8"/>
  <c r="M1047" i="8"/>
  <c r="M1048" i="8"/>
  <c r="M1049" i="8"/>
  <c r="M1050" i="8"/>
  <c r="M1051" i="8"/>
  <c r="M1052" i="8"/>
  <c r="M1053" i="8"/>
  <c r="M1054" i="8"/>
  <c r="M1055" i="8"/>
  <c r="M1056" i="8"/>
  <c r="M1057" i="8"/>
  <c r="M1058" i="8"/>
  <c r="M1059" i="8"/>
  <c r="M1060" i="8"/>
  <c r="M1061" i="8"/>
  <c r="M1062" i="8"/>
  <c r="M1063" i="8"/>
  <c r="M1064" i="8"/>
  <c r="M1065" i="8"/>
  <c r="M1066" i="8"/>
  <c r="M1067" i="8"/>
  <c r="M1068" i="8"/>
  <c r="M1069" i="8"/>
  <c r="M1070" i="8"/>
  <c r="M1071" i="8"/>
  <c r="M1072" i="8"/>
  <c r="M1073" i="8"/>
  <c r="M1074" i="8"/>
  <c r="M1075" i="8"/>
  <c r="M1076" i="8"/>
  <c r="M1077" i="8"/>
  <c r="M1078" i="8"/>
  <c r="M1079" i="8"/>
  <c r="M1080" i="8"/>
  <c r="M1081" i="8"/>
  <c r="M1082" i="8"/>
  <c r="M1083" i="8"/>
  <c r="M1084" i="8"/>
  <c r="M1085" i="8"/>
  <c r="M1086" i="8"/>
  <c r="M1087" i="8"/>
  <c r="M1088" i="8"/>
  <c r="M1089" i="8"/>
  <c r="M1090" i="8"/>
  <c r="M1091" i="8"/>
  <c r="M1092" i="8"/>
  <c r="M1093" i="8"/>
  <c r="M1094" i="8"/>
  <c r="M1095" i="8"/>
  <c r="M1096" i="8"/>
  <c r="M1097" i="8"/>
  <c r="M1098" i="8"/>
  <c r="M1099" i="8"/>
  <c r="M1100" i="8"/>
  <c r="M1101" i="8"/>
  <c r="M1102" i="8"/>
  <c r="M1103" i="8"/>
  <c r="M1104" i="8"/>
  <c r="M1105" i="8"/>
  <c r="M1106" i="8"/>
  <c r="M1107" i="8"/>
  <c r="M1108" i="8"/>
  <c r="M1109" i="8"/>
  <c r="M1110" i="8"/>
  <c r="M1111" i="8"/>
  <c r="M1112" i="8"/>
  <c r="M1113" i="8"/>
  <c r="M1114" i="8"/>
  <c r="M1115" i="8"/>
  <c r="M1116" i="8"/>
  <c r="M1117" i="8"/>
  <c r="M1118" i="8"/>
  <c r="M1119" i="8"/>
  <c r="M1120" i="8"/>
  <c r="M1121" i="8"/>
  <c r="M1122" i="8"/>
  <c r="M1123" i="8"/>
  <c r="M1124" i="8"/>
  <c r="M1125" i="8"/>
  <c r="M1126" i="8"/>
  <c r="M1127" i="8"/>
  <c r="M1128" i="8"/>
  <c r="M1129" i="8"/>
  <c r="M1130" i="8"/>
  <c r="M1131" i="8"/>
  <c r="M1132" i="8"/>
  <c r="M1133" i="8"/>
  <c r="M1134" i="8"/>
  <c r="M1135" i="8"/>
  <c r="M1136" i="8"/>
  <c r="M1137" i="8"/>
  <c r="M1138" i="8"/>
  <c r="M1139" i="8"/>
  <c r="M1140" i="8"/>
  <c r="M1141" i="8"/>
  <c r="M1142" i="8"/>
  <c r="M1143" i="8"/>
  <c r="M1144" i="8"/>
  <c r="M1145" i="8"/>
  <c r="M1146" i="8"/>
  <c r="M1147" i="8"/>
  <c r="M1148" i="8"/>
  <c r="M1149" i="8"/>
  <c r="M1150" i="8"/>
  <c r="M1151" i="8"/>
  <c r="M1152" i="8"/>
  <c r="M1153" i="8"/>
  <c r="M1154"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1" i="8"/>
  <c r="L982" i="8"/>
  <c r="L983" i="8"/>
  <c r="L984" i="8"/>
  <c r="L985" i="8"/>
  <c r="L986" i="8"/>
  <c r="L987" i="8"/>
  <c r="L988" i="8"/>
  <c r="L989" i="8"/>
  <c r="L990" i="8"/>
  <c r="L991" i="8"/>
  <c r="L992" i="8"/>
  <c r="L993" i="8"/>
  <c r="L994" i="8"/>
  <c r="L995" i="8"/>
  <c r="L996" i="8"/>
  <c r="L997" i="8"/>
  <c r="L998" i="8"/>
  <c r="M918" i="8"/>
  <c r="M919" i="8"/>
  <c r="M920" i="8"/>
  <c r="M921" i="8"/>
  <c r="M922" i="8"/>
  <c r="M923" i="8"/>
  <c r="M924" i="8"/>
  <c r="M925" i="8"/>
  <c r="M926" i="8"/>
  <c r="M927" i="8"/>
  <c r="M928" i="8"/>
  <c r="M929" i="8"/>
  <c r="M930" i="8"/>
  <c r="M931" i="8"/>
  <c r="M932" i="8"/>
  <c r="M933" i="8"/>
  <c r="M934" i="8"/>
  <c r="M935" i="8"/>
  <c r="M936" i="8"/>
  <c r="M937" i="8"/>
  <c r="M938" i="8"/>
  <c r="M939" i="8"/>
  <c r="M940" i="8"/>
  <c r="M941" i="8"/>
  <c r="M942" i="8"/>
  <c r="M943" i="8"/>
  <c r="M944" i="8"/>
  <c r="M945" i="8"/>
  <c r="M946" i="8"/>
  <c r="M947" i="8"/>
  <c r="M948" i="8"/>
  <c r="M949" i="8"/>
  <c r="M950" i="8"/>
  <c r="M951" i="8"/>
  <c r="M952" i="8"/>
  <c r="M953" i="8"/>
  <c r="M954" i="8"/>
  <c r="M955" i="8"/>
  <c r="M956" i="8"/>
  <c r="M957" i="8"/>
  <c r="M958" i="8"/>
  <c r="M959" i="8"/>
  <c r="M960" i="8"/>
  <c r="M961" i="8"/>
  <c r="M962" i="8"/>
  <c r="M963" i="8"/>
  <c r="M964" i="8"/>
  <c r="M965" i="8"/>
  <c r="M966" i="8"/>
  <c r="M967" i="8"/>
  <c r="M968" i="8"/>
  <c r="M969" i="8"/>
  <c r="M970" i="8"/>
  <c r="M971" i="8"/>
  <c r="M972" i="8"/>
  <c r="M973" i="8"/>
  <c r="M974" i="8"/>
  <c r="M975" i="8"/>
  <c r="M976" i="8"/>
  <c r="M977" i="8"/>
  <c r="M978" i="8"/>
  <c r="M979" i="8"/>
  <c r="M980" i="8"/>
  <c r="M981" i="8"/>
  <c r="M982" i="8"/>
  <c r="M983" i="8"/>
  <c r="M984" i="8"/>
  <c r="M985" i="8"/>
  <c r="M986" i="8"/>
  <c r="M987" i="8"/>
  <c r="M988" i="8"/>
  <c r="M989" i="8"/>
  <c r="M990" i="8"/>
  <c r="M991" i="8"/>
  <c r="M992" i="8"/>
  <c r="M993" i="8"/>
  <c r="M994" i="8"/>
  <c r="M995" i="8"/>
  <c r="M996" i="8"/>
  <c r="M997" i="8"/>
  <c r="M99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M889" i="8"/>
  <c r="M890" i="8"/>
  <c r="M891" i="8"/>
  <c r="M892" i="8"/>
  <c r="M893" i="8"/>
  <c r="M894" i="8"/>
  <c r="M895" i="8"/>
  <c r="M896" i="8"/>
  <c r="M897" i="8"/>
  <c r="M898" i="8"/>
  <c r="M899" i="8"/>
  <c r="M900" i="8"/>
  <c r="M901" i="8"/>
  <c r="M902" i="8"/>
  <c r="M903" i="8"/>
  <c r="M904" i="8"/>
  <c r="M905" i="8"/>
  <c r="M906" i="8"/>
  <c r="M907" i="8"/>
  <c r="M908" i="8"/>
  <c r="M909" i="8"/>
  <c r="M910" i="8"/>
  <c r="M911" i="8"/>
  <c r="M912" i="8"/>
  <c r="M913" i="8"/>
  <c r="M914" i="8"/>
  <c r="M915" i="8"/>
  <c r="M916" i="8"/>
  <c r="M917" i="8"/>
  <c r="L888" i="8"/>
  <c r="M888" i="8"/>
  <c r="L887" i="8"/>
  <c r="M887" i="8"/>
  <c r="L886" i="8"/>
  <c r="M886" i="8"/>
  <c r="L885" i="8"/>
  <c r="M885" i="8"/>
  <c r="L884" i="8"/>
  <c r="M884" i="8"/>
  <c r="L883" i="8"/>
  <c r="M883" i="8"/>
  <c r="L882" i="8"/>
  <c r="M882" i="8"/>
  <c r="L881" i="8"/>
  <c r="M881" i="8"/>
  <c r="L880" i="8"/>
  <c r="M880" i="8"/>
  <c r="L879" i="8"/>
  <c r="M879" i="8"/>
  <c r="L878" i="8"/>
  <c r="M878" i="8"/>
  <c r="L877" i="8"/>
  <c r="M877" i="8"/>
  <c r="L876" i="8"/>
  <c r="M876" i="8"/>
  <c r="L875" i="8"/>
  <c r="M875" i="8"/>
  <c r="L874" i="8"/>
  <c r="M874" i="8"/>
  <c r="L873" i="8"/>
  <c r="M873" i="8"/>
  <c r="L872" i="8"/>
  <c r="M872" i="8"/>
  <c r="L871" i="8"/>
  <c r="M871" i="8"/>
  <c r="L870" i="8"/>
  <c r="M870" i="8"/>
  <c r="L869" i="8"/>
  <c r="M869" i="8"/>
  <c r="L868" i="8"/>
  <c r="M868" i="8"/>
  <c r="L867" i="8"/>
  <c r="M867" i="8"/>
  <c r="L866" i="8"/>
  <c r="M866" i="8"/>
  <c r="L865" i="8"/>
  <c r="M865" i="8"/>
  <c r="L864" i="8"/>
  <c r="M864" i="8"/>
  <c r="L863" i="8"/>
  <c r="M863" i="8"/>
  <c r="L862" i="8"/>
  <c r="M862" i="8"/>
  <c r="L861" i="8"/>
  <c r="M861" i="8"/>
  <c r="L860" i="8"/>
  <c r="M860" i="8"/>
  <c r="L859" i="8"/>
  <c r="M859" i="8"/>
  <c r="L858" i="8"/>
  <c r="M858" i="8"/>
  <c r="L857" i="8"/>
  <c r="M857" i="8"/>
  <c r="L856" i="8"/>
  <c r="M856" i="8"/>
  <c r="L855" i="8"/>
  <c r="M855" i="8"/>
  <c r="L854" i="8"/>
  <c r="M854" i="8"/>
  <c r="L853" i="8"/>
  <c r="M853" i="8"/>
  <c r="L852" i="8"/>
  <c r="M852" i="8"/>
  <c r="L851" i="8"/>
  <c r="M851" i="8"/>
  <c r="L850" i="8"/>
  <c r="M850" i="8"/>
  <c r="L849" i="8"/>
  <c r="M849" i="8"/>
  <c r="L848" i="8"/>
  <c r="M848" i="8"/>
  <c r="L847" i="8"/>
  <c r="M847" i="8"/>
  <c r="L846" i="8"/>
  <c r="M846" i="8"/>
  <c r="L845" i="8"/>
  <c r="M845" i="8"/>
  <c r="L844" i="8"/>
  <c r="M844" i="8"/>
  <c r="L843" i="8"/>
  <c r="M843" i="8"/>
  <c r="L842" i="8"/>
  <c r="M842" i="8"/>
  <c r="L841" i="8"/>
  <c r="M841" i="8"/>
  <c r="L840" i="8"/>
  <c r="M840" i="8"/>
  <c r="L839" i="8"/>
  <c r="M839" i="8"/>
  <c r="L838" i="8"/>
  <c r="M838" i="8"/>
  <c r="L837" i="8"/>
  <c r="M837" i="8"/>
  <c r="L836" i="8"/>
  <c r="M836" i="8"/>
  <c r="L835" i="8"/>
  <c r="M835" i="8"/>
  <c r="L834" i="8"/>
  <c r="M834" i="8"/>
  <c r="L833" i="8"/>
  <c r="M833" i="8"/>
  <c r="L832" i="8"/>
  <c r="M832" i="8"/>
  <c r="L831" i="8"/>
  <c r="M831" i="8"/>
  <c r="L830" i="8"/>
  <c r="M830" i="8"/>
  <c r="L829" i="8"/>
  <c r="M829" i="8"/>
  <c r="L828" i="8"/>
  <c r="M828" i="8"/>
  <c r="L827" i="8"/>
  <c r="M827" i="8"/>
  <c r="L826" i="8"/>
  <c r="M826" i="8"/>
  <c r="L825" i="8"/>
  <c r="M825" i="8"/>
  <c r="L824" i="8"/>
  <c r="M824" i="8"/>
  <c r="L823" i="8"/>
  <c r="M823" i="8"/>
  <c r="L822" i="8"/>
  <c r="M822" i="8"/>
  <c r="L821" i="8"/>
  <c r="M821" i="8"/>
  <c r="L820" i="8"/>
  <c r="M820" i="8"/>
  <c r="L819" i="8"/>
  <c r="M819" i="8"/>
  <c r="L818" i="8"/>
  <c r="M818" i="8"/>
  <c r="L817" i="8"/>
  <c r="M817" i="8"/>
  <c r="L816" i="8"/>
  <c r="M816" i="8"/>
  <c r="L815" i="8"/>
  <c r="M815" i="8"/>
  <c r="L814" i="8"/>
  <c r="M814" i="8"/>
  <c r="L813" i="8"/>
  <c r="M813" i="8"/>
  <c r="L812" i="8"/>
  <c r="M812" i="8"/>
  <c r="L811" i="8"/>
  <c r="M811" i="8"/>
  <c r="L810" i="8"/>
  <c r="M810" i="8"/>
  <c r="L809" i="8"/>
  <c r="M809" i="8"/>
  <c r="L808" i="8"/>
  <c r="M808" i="8"/>
  <c r="L807" i="8"/>
  <c r="M807" i="8"/>
  <c r="L806" i="8"/>
  <c r="M806" i="8"/>
  <c r="L805" i="8"/>
  <c r="M805" i="8"/>
  <c r="L804" i="8"/>
  <c r="M804" i="8"/>
  <c r="L803" i="8"/>
  <c r="M803" i="8"/>
  <c r="L802" i="8"/>
  <c r="M802" i="8"/>
  <c r="L801" i="8"/>
  <c r="M801" i="8"/>
  <c r="L800" i="8"/>
  <c r="M800" i="8"/>
  <c r="L799" i="8"/>
  <c r="M799" i="8"/>
  <c r="L798" i="8"/>
  <c r="M798" i="8"/>
  <c r="L797" i="8"/>
  <c r="M797" i="8"/>
  <c r="L796" i="8"/>
  <c r="M796" i="8"/>
  <c r="L795" i="8"/>
  <c r="M795" i="8"/>
  <c r="L794" i="8"/>
  <c r="M794" i="8"/>
  <c r="L793" i="8"/>
  <c r="M793" i="8"/>
  <c r="L792" i="8"/>
  <c r="M792" i="8"/>
  <c r="L791" i="8"/>
  <c r="M791" i="8"/>
  <c r="L790" i="8"/>
  <c r="M790" i="8"/>
  <c r="L789" i="8"/>
  <c r="M789" i="8"/>
  <c r="L788" i="8"/>
  <c r="M788" i="8"/>
  <c r="L787" i="8"/>
  <c r="M787" i="8"/>
  <c r="L786" i="8"/>
  <c r="M786" i="8"/>
  <c r="L785" i="8"/>
  <c r="M785" i="8"/>
  <c r="L784" i="8"/>
  <c r="M784" i="8"/>
  <c r="L783" i="8"/>
  <c r="M783" i="8"/>
  <c r="L782" i="8"/>
  <c r="M782" i="8"/>
  <c r="L781" i="8"/>
  <c r="M781" i="8"/>
  <c r="L780" i="8"/>
  <c r="M780" i="8"/>
  <c r="L779" i="8"/>
  <c r="M779" i="8"/>
  <c r="L778" i="8"/>
  <c r="M778" i="8"/>
  <c r="L777" i="8"/>
  <c r="M777" i="8"/>
  <c r="L776" i="8"/>
  <c r="M776" i="8"/>
  <c r="L775" i="8"/>
  <c r="M775" i="8"/>
  <c r="L774" i="8"/>
  <c r="M774" i="8"/>
  <c r="L773" i="8"/>
  <c r="M773" i="8"/>
  <c r="L772" i="8"/>
  <c r="M772" i="8"/>
  <c r="L771" i="8"/>
  <c r="M771" i="8"/>
  <c r="L770" i="8"/>
  <c r="M770" i="8"/>
  <c r="L769" i="8"/>
  <c r="M769" i="8"/>
  <c r="L768" i="8"/>
  <c r="M768" i="8"/>
  <c r="L767" i="8"/>
  <c r="M767" i="8"/>
  <c r="L766" i="8"/>
  <c r="M766" i="8"/>
  <c r="L765" i="8"/>
  <c r="M765" i="8"/>
  <c r="L764" i="8"/>
  <c r="M764" i="8"/>
  <c r="L763" i="8"/>
  <c r="M763" i="8"/>
  <c r="L762" i="8"/>
  <c r="M762" i="8"/>
  <c r="L761" i="8"/>
  <c r="M761" i="8"/>
  <c r="L760" i="8"/>
  <c r="M760" i="8"/>
  <c r="L759" i="8"/>
  <c r="M759" i="8"/>
  <c r="L758" i="8"/>
  <c r="M758" i="8"/>
  <c r="L757" i="8"/>
  <c r="M757" i="8"/>
  <c r="L756" i="8"/>
  <c r="M756" i="8"/>
  <c r="L755" i="8"/>
  <c r="M755" i="8"/>
  <c r="L754" i="8"/>
  <c r="M754" i="8"/>
  <c r="L753" i="8"/>
  <c r="M753" i="8"/>
  <c r="L752" i="8"/>
  <c r="M752" i="8"/>
  <c r="L751" i="8"/>
  <c r="M751" i="8"/>
  <c r="L750" i="8"/>
  <c r="M750" i="8"/>
  <c r="L749" i="8"/>
  <c r="M749" i="8"/>
  <c r="L748" i="8"/>
  <c r="M748" i="8"/>
  <c r="L747" i="8"/>
  <c r="M747" i="8"/>
  <c r="L746" i="8"/>
  <c r="M746" i="8"/>
  <c r="L745" i="8"/>
  <c r="M745" i="8"/>
  <c r="L744" i="8"/>
  <c r="M744" i="8"/>
  <c r="L743" i="8"/>
  <c r="M743" i="8"/>
  <c r="L742" i="8"/>
  <c r="M742" i="8"/>
  <c r="L741" i="8"/>
  <c r="M741" i="8"/>
  <c r="L740" i="8"/>
  <c r="M740" i="8"/>
  <c r="L739" i="8"/>
  <c r="M739" i="8"/>
  <c r="L738" i="8"/>
  <c r="M738" i="8"/>
  <c r="L737" i="8"/>
  <c r="M737" i="8"/>
  <c r="L736" i="8"/>
  <c r="M736" i="8"/>
  <c r="L735" i="8"/>
  <c r="M735" i="8"/>
  <c r="L734" i="8"/>
  <c r="M734" i="8"/>
  <c r="L733" i="8"/>
  <c r="M733" i="8"/>
  <c r="L732" i="8"/>
  <c r="M732" i="8"/>
  <c r="L731" i="8"/>
  <c r="M731" i="8"/>
  <c r="L730" i="8"/>
  <c r="M730" i="8"/>
  <c r="L729" i="8"/>
  <c r="M729" i="8"/>
  <c r="L728" i="8"/>
  <c r="M728" i="8"/>
  <c r="L727" i="8"/>
  <c r="M727" i="8"/>
  <c r="L726" i="8"/>
  <c r="M726" i="8"/>
  <c r="L725" i="8"/>
  <c r="M725" i="8"/>
  <c r="L724" i="8"/>
  <c r="M724" i="8"/>
  <c r="L723" i="8"/>
  <c r="M723" i="8"/>
  <c r="L722" i="8"/>
  <c r="M722" i="8"/>
  <c r="L721" i="8"/>
  <c r="M721" i="8"/>
  <c r="L720" i="8"/>
  <c r="M720" i="8"/>
  <c r="L719" i="8"/>
  <c r="M719" i="8"/>
  <c r="L718" i="8"/>
  <c r="M718" i="8"/>
  <c r="L717" i="8"/>
  <c r="M717" i="8"/>
  <c r="L716" i="8"/>
  <c r="M716" i="8"/>
  <c r="L715" i="8"/>
  <c r="M715" i="8"/>
  <c r="L714" i="8"/>
  <c r="M714" i="8"/>
  <c r="L713" i="8"/>
  <c r="M713" i="8"/>
  <c r="L712" i="8"/>
  <c r="M712" i="8"/>
  <c r="L711" i="8"/>
  <c r="M711" i="8"/>
  <c r="L710" i="8"/>
  <c r="M710" i="8"/>
  <c r="L709" i="8"/>
  <c r="M709" i="8"/>
  <c r="L708" i="8"/>
  <c r="M708" i="8"/>
  <c r="L707" i="8"/>
  <c r="M707" i="8"/>
  <c r="L706" i="8"/>
  <c r="M706" i="8"/>
  <c r="L705" i="8"/>
  <c r="M705" i="8"/>
  <c r="L704" i="8"/>
  <c r="M704" i="8"/>
  <c r="L703" i="8"/>
  <c r="M703" i="8"/>
  <c r="L702" i="8"/>
  <c r="M702" i="8"/>
  <c r="L701" i="8"/>
  <c r="M701" i="8"/>
  <c r="L700" i="8"/>
  <c r="M700" i="8"/>
  <c r="L671" i="8"/>
  <c r="M671" i="8"/>
  <c r="L699" i="8"/>
  <c r="M699" i="8"/>
  <c r="L698" i="8"/>
  <c r="M698" i="8"/>
  <c r="L697" i="8"/>
  <c r="M697" i="8"/>
  <c r="L696" i="8"/>
  <c r="M696" i="8"/>
  <c r="L695" i="8"/>
  <c r="M695" i="8"/>
  <c r="L694" i="8"/>
  <c r="M694" i="8"/>
  <c r="L693" i="8"/>
  <c r="M693" i="8"/>
  <c r="L692" i="8"/>
  <c r="M692" i="8"/>
  <c r="L691" i="8"/>
  <c r="M691" i="8"/>
  <c r="L690" i="8"/>
  <c r="M690" i="8"/>
  <c r="L689" i="8"/>
  <c r="M689" i="8"/>
  <c r="L688" i="8"/>
  <c r="M688" i="8"/>
  <c r="L687" i="8"/>
  <c r="M687" i="8"/>
  <c r="L686" i="8"/>
  <c r="M686" i="8"/>
  <c r="L685" i="8"/>
  <c r="M685" i="8"/>
  <c r="L684" i="8"/>
  <c r="M684" i="8"/>
  <c r="L683" i="8"/>
  <c r="M683" i="8"/>
  <c r="L682" i="8"/>
  <c r="M682" i="8"/>
  <c r="L681" i="8"/>
  <c r="M681" i="8"/>
  <c r="L680" i="8"/>
  <c r="M680" i="8"/>
  <c r="L679" i="8"/>
  <c r="M679" i="8"/>
  <c r="L678" i="8"/>
  <c r="M678" i="8"/>
  <c r="L677" i="8"/>
  <c r="M677" i="8"/>
  <c r="L676" i="8"/>
  <c r="M676" i="8"/>
  <c r="L675" i="8"/>
  <c r="M675" i="8"/>
  <c r="L674" i="8"/>
  <c r="M674" i="8"/>
  <c r="L673" i="8"/>
  <c r="M673" i="8"/>
  <c r="L672" i="8"/>
  <c r="M672" i="8"/>
  <c r="L670" i="8"/>
  <c r="M670" i="8"/>
  <c r="L669" i="8"/>
  <c r="M669" i="8"/>
  <c r="L668" i="8"/>
  <c r="M668" i="8"/>
  <c r="L667" i="8"/>
  <c r="M667" i="8"/>
  <c r="L666" i="8"/>
  <c r="M666" i="8"/>
  <c r="L665" i="8"/>
  <c r="M665" i="8"/>
  <c r="L664" i="8"/>
  <c r="M664" i="8"/>
  <c r="L663" i="8"/>
  <c r="M663" i="8"/>
  <c r="L662" i="8"/>
  <c r="M662" i="8"/>
  <c r="L661" i="8"/>
  <c r="M661" i="8"/>
  <c r="L660" i="8"/>
  <c r="M660" i="8"/>
  <c r="L659" i="8"/>
  <c r="M659" i="8"/>
  <c r="L658" i="8"/>
  <c r="M658" i="8"/>
  <c r="L657" i="8"/>
  <c r="M657" i="8"/>
  <c r="L656" i="8"/>
  <c r="M656" i="8"/>
  <c r="L655" i="8"/>
  <c r="M655" i="8"/>
  <c r="L654" i="8"/>
  <c r="M654" i="8"/>
  <c r="L653" i="8"/>
  <c r="M653" i="8"/>
  <c r="L652" i="8"/>
  <c r="M652" i="8"/>
  <c r="L651" i="8"/>
  <c r="M651" i="8"/>
  <c r="L650" i="8"/>
  <c r="M650" i="8"/>
  <c r="L649" i="8"/>
  <c r="M649" i="8"/>
  <c r="L648" i="8"/>
  <c r="M648" i="8"/>
  <c r="L647" i="8"/>
  <c r="M647" i="8"/>
  <c r="L646" i="8"/>
  <c r="M646" i="8"/>
  <c r="L645" i="8"/>
  <c r="M645" i="8"/>
  <c r="L644" i="8"/>
  <c r="M644" i="8"/>
  <c r="L643" i="8"/>
  <c r="M643" i="8"/>
  <c r="L642" i="8"/>
  <c r="M642" i="8"/>
  <c r="L641" i="8"/>
  <c r="M641" i="8"/>
  <c r="L640" i="8"/>
  <c r="M640" i="8"/>
  <c r="L639" i="8"/>
  <c r="M639" i="8"/>
  <c r="L638" i="8"/>
  <c r="M638" i="8"/>
  <c r="L637" i="8"/>
  <c r="M637" i="8"/>
  <c r="L636" i="8"/>
  <c r="M636" i="8"/>
  <c r="L635" i="8"/>
  <c r="M635" i="8"/>
  <c r="L634" i="8"/>
  <c r="M634" i="8"/>
  <c r="L633" i="8"/>
  <c r="M633" i="8"/>
  <c r="L632" i="8"/>
  <c r="M632" i="8"/>
  <c r="L631" i="8"/>
  <c r="M631" i="8"/>
  <c r="L630" i="8"/>
  <c r="M630" i="8"/>
  <c r="L629" i="8"/>
  <c r="M629" i="8"/>
  <c r="L628" i="8"/>
  <c r="M628" i="8"/>
  <c r="L627" i="8"/>
  <c r="M627" i="8"/>
  <c r="L626" i="8"/>
  <c r="M626" i="8"/>
  <c r="L625" i="8"/>
  <c r="M625" i="8"/>
  <c r="L624" i="8"/>
  <c r="M624" i="8"/>
  <c r="L623" i="8"/>
  <c r="M623" i="8"/>
  <c r="L622" i="8"/>
  <c r="M622" i="8"/>
  <c r="L621" i="8"/>
  <c r="M621" i="8"/>
  <c r="L620" i="8"/>
  <c r="M620" i="8"/>
  <c r="L619" i="8"/>
  <c r="M619" i="8"/>
  <c r="L618" i="8"/>
  <c r="M618" i="8"/>
  <c r="L617" i="8"/>
  <c r="M617" i="8"/>
  <c r="L616" i="8"/>
  <c r="M616" i="8"/>
  <c r="L615" i="8"/>
  <c r="M615" i="8"/>
  <c r="L614" i="8"/>
  <c r="M614" i="8"/>
  <c r="L613" i="8"/>
  <c r="M613" i="8"/>
  <c r="L612" i="8"/>
  <c r="M612" i="8"/>
  <c r="L611" i="8"/>
  <c r="M611" i="8"/>
  <c r="L610" i="8"/>
  <c r="M610" i="8"/>
  <c r="L609" i="8"/>
  <c r="M609" i="8"/>
  <c r="L608" i="8"/>
  <c r="M608" i="8"/>
  <c r="L607" i="8"/>
  <c r="M607" i="8"/>
  <c r="M4" i="9" l="1"/>
  <c r="M5" i="9" s="1"/>
  <c r="M6" i="9" s="1"/>
  <c r="M4" i="5"/>
  <c r="M5" i="5" s="1"/>
  <c r="M6" i="5" s="1"/>
  <c r="F13" i="6" l="1"/>
  <c r="E13" i="6"/>
  <c r="A12" i="4"/>
  <c r="A18" i="7"/>
  <c r="L373" i="8" l="1"/>
  <c r="M373" i="8"/>
  <c r="M2" i="8" l="1"/>
  <c r="M3"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M344" i="8"/>
  <c r="M345" i="8"/>
  <c r="M346" i="8"/>
  <c r="M347" i="8"/>
  <c r="M348" i="8"/>
  <c r="M349" i="8"/>
  <c r="M350" i="8"/>
  <c r="M351" i="8"/>
  <c r="M352" i="8"/>
  <c r="M353" i="8"/>
  <c r="M354" i="8"/>
  <c r="M355" i="8"/>
  <c r="M356" i="8"/>
  <c r="M357" i="8"/>
  <c r="M358" i="8"/>
  <c r="M359" i="8"/>
  <c r="M360" i="8"/>
  <c r="M361" i="8"/>
  <c r="M362" i="8"/>
  <c r="M363" i="8"/>
  <c r="M364" i="8"/>
  <c r="M365" i="8"/>
  <c r="M366" i="8"/>
  <c r="M367" i="8"/>
  <c r="M368" i="8"/>
  <c r="M369" i="8"/>
  <c r="M370" i="8"/>
  <c r="M371" i="8"/>
  <c r="M372" i="8"/>
  <c r="M374" i="8"/>
  <c r="M375" i="8"/>
  <c r="M376" i="8"/>
  <c r="M377" i="8"/>
  <c r="M378" i="8"/>
  <c r="M379" i="8"/>
  <c r="M380" i="8"/>
  <c r="M381" i="8"/>
  <c r="M382" i="8"/>
  <c r="M383" i="8"/>
  <c r="M384" i="8"/>
  <c r="M385" i="8"/>
  <c r="M386"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442" i="8"/>
  <c r="M443" i="8"/>
  <c r="M444" i="8"/>
  <c r="M445" i="8"/>
  <c r="M446" i="8"/>
  <c r="M447" i="8"/>
  <c r="M448" i="8"/>
  <c r="M449" i="8"/>
  <c r="M450" i="8"/>
  <c r="M451" i="8"/>
  <c r="M452" i="8"/>
  <c r="M453" i="8"/>
  <c r="M454" i="8"/>
  <c r="M455" i="8"/>
  <c r="M456" i="8"/>
  <c r="M457" i="8"/>
  <c r="M458" i="8"/>
  <c r="M459" i="8"/>
  <c r="M460" i="8"/>
  <c r="M461" i="8"/>
  <c r="M462" i="8"/>
  <c r="M463" i="8"/>
  <c r="M464" i="8"/>
  <c r="M465" i="8"/>
  <c r="M466" i="8"/>
  <c r="M467" i="8"/>
  <c r="M468" i="8"/>
  <c r="M469" i="8"/>
  <c r="M470" i="8"/>
  <c r="M471" i="8"/>
  <c r="M472" i="8"/>
  <c r="M473" i="8"/>
  <c r="M474" i="8"/>
  <c r="M475" i="8"/>
  <c r="M476" i="8"/>
  <c r="M477" i="8"/>
  <c r="M478" i="8"/>
  <c r="M479" i="8"/>
  <c r="M480" i="8"/>
  <c r="M481" i="8"/>
  <c r="M482" i="8"/>
  <c r="M483" i="8"/>
  <c r="M484" i="8"/>
  <c r="M485" i="8"/>
  <c r="M486" i="8"/>
  <c r="M487" i="8"/>
  <c r="M488" i="8"/>
  <c r="M489" i="8"/>
  <c r="M490" i="8"/>
  <c r="M491" i="8"/>
  <c r="M492" i="8"/>
  <c r="M493" i="8"/>
  <c r="M494" i="8"/>
  <c r="M495" i="8"/>
  <c r="M49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M526" i="8"/>
  <c r="M527" i="8"/>
  <c r="M528" i="8"/>
  <c r="M529" i="8"/>
  <c r="M530" i="8"/>
  <c r="M531" i="8"/>
  <c r="M532" i="8"/>
  <c r="M533" i="8"/>
  <c r="M534" i="8"/>
  <c r="M535" i="8"/>
  <c r="M536" i="8"/>
  <c r="M537" i="8"/>
  <c r="M538" i="8"/>
  <c r="M539" i="8"/>
  <c r="M540" i="8"/>
  <c r="M541" i="8"/>
  <c r="M542" i="8"/>
  <c r="M543" i="8"/>
  <c r="M544" i="8"/>
  <c r="M545" i="8"/>
  <c r="M546" i="8"/>
  <c r="M547" i="8"/>
  <c r="M548" i="8"/>
  <c r="M549" i="8"/>
  <c r="M550" i="8"/>
  <c r="M551" i="8"/>
  <c r="M552" i="8"/>
  <c r="M553" i="8"/>
  <c r="M554" i="8"/>
  <c r="M555" i="8"/>
  <c r="M556" i="8"/>
  <c r="M557" i="8"/>
  <c r="M558" i="8"/>
  <c r="M559" i="8"/>
  <c r="M560" i="8"/>
  <c r="M561" i="8"/>
  <c r="M562" i="8"/>
  <c r="M563" i="8"/>
  <c r="M564" i="8"/>
  <c r="M565" i="8"/>
  <c r="M566" i="8"/>
  <c r="M567" i="8"/>
  <c r="M568" i="8"/>
  <c r="M569" i="8"/>
  <c r="M570" i="8"/>
  <c r="M571" i="8"/>
  <c r="M572" i="8"/>
  <c r="M573" i="8"/>
  <c r="M574" i="8"/>
  <c r="M575" i="8"/>
  <c r="M576" i="8"/>
  <c r="M577" i="8"/>
  <c r="M578" i="8"/>
  <c r="M579" i="8"/>
  <c r="M580" i="8"/>
  <c r="M581" i="8"/>
  <c r="M582" i="8"/>
  <c r="M583" i="8"/>
  <c r="M584" i="8"/>
  <c r="M585" i="8"/>
  <c r="M586" i="8"/>
  <c r="M587" i="8"/>
  <c r="M588" i="8"/>
  <c r="M589" i="8"/>
  <c r="M590" i="8"/>
  <c r="M591" i="8"/>
  <c r="M592" i="8"/>
  <c r="M593" i="8"/>
  <c r="M594" i="8"/>
  <c r="M595" i="8"/>
  <c r="M596" i="8"/>
  <c r="M597" i="8"/>
  <c r="M598" i="8"/>
  <c r="M599" i="8"/>
  <c r="M600" i="8"/>
  <c r="M601" i="8"/>
  <c r="M602" i="8"/>
  <c r="M603" i="8"/>
  <c r="M604" i="8"/>
  <c r="M605" i="8"/>
  <c r="M606" i="8"/>
  <c r="L223" i="8" l="1"/>
  <c r="L69" i="8" l="1"/>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0"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288" i="8" l="1"/>
  <c r="L287" i="8"/>
  <c r="L286" i="8"/>
  <c r="L285" i="8"/>
  <c r="L284" i="8"/>
  <c r="L283" i="8"/>
  <c r="L282" i="8"/>
  <c r="L281" i="8"/>
  <c r="L280" i="8"/>
  <c r="L279" i="8"/>
  <c r="L278" i="8"/>
  <c r="L277" i="8"/>
  <c r="L276" i="8"/>
  <c r="L275" i="8"/>
  <c r="L274" i="8"/>
  <c r="L273" i="8"/>
  <c r="L272" i="8"/>
  <c r="L271" i="8"/>
  <c r="L270" i="8"/>
  <c r="L269" i="8"/>
  <c r="L268" i="8"/>
  <c r="L267" i="8"/>
  <c r="L266" i="8"/>
  <c r="L265" i="8"/>
  <c r="L264" i="8"/>
  <c r="L263" i="8"/>
  <c r="L262" i="8"/>
  <c r="L261" i="8"/>
  <c r="L260" i="8"/>
  <c r="L259" i="8"/>
  <c r="L258" i="8"/>
  <c r="L257" i="8"/>
  <c r="L256" i="8"/>
  <c r="L255" i="8"/>
  <c r="L254" i="8"/>
  <c r="L253" i="8"/>
  <c r="L252" i="8"/>
  <c r="L251" i="8"/>
  <c r="L250" i="8"/>
  <c r="L249" i="8"/>
  <c r="L248" i="8"/>
  <c r="L247" i="8"/>
  <c r="L246" i="8" l="1"/>
  <c r="L245" i="8"/>
  <c r="L244" i="8"/>
  <c r="L243" i="8"/>
  <c r="L242" i="8"/>
  <c r="L241" i="8"/>
  <c r="L240" i="8"/>
  <c r="L239" i="8"/>
  <c r="L238" i="8"/>
  <c r="L237" i="8"/>
  <c r="L236" i="8"/>
  <c r="L235" i="8"/>
  <c r="L234" i="8"/>
  <c r="L233" i="8"/>
  <c r="L232" i="8"/>
  <c r="L231" i="8"/>
  <c r="L230" i="8"/>
  <c r="L229" i="8"/>
  <c r="L228" i="8"/>
  <c r="L227" i="8"/>
  <c r="L226" i="8"/>
  <c r="L225" i="8"/>
  <c r="L224"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C2" i="7"/>
  <c r="C2" i="4"/>
  <c r="G2" i="6"/>
  <c r="L138" i="8" l="1"/>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L2" i="8"/>
  <c r="G3" i="6" l="1"/>
  <c r="C3" i="7"/>
  <c r="C3" i="4"/>
</calcChain>
</file>

<file path=xl/sharedStrings.xml><?xml version="1.0" encoding="utf-8"?>
<sst xmlns="http://schemas.openxmlformats.org/spreadsheetml/2006/main" count="39608" uniqueCount="14774">
  <si>
    <t>单词出处</t>
    <phoneticPr fontId="1" type="noConversion"/>
  </si>
  <si>
    <t>章节</t>
    <phoneticPr fontId="1" type="noConversion"/>
  </si>
  <si>
    <t>单词</t>
    <phoneticPr fontId="1" type="noConversion"/>
  </si>
  <si>
    <t>词性</t>
    <phoneticPr fontId="1" type="noConversion"/>
  </si>
  <si>
    <t>中文</t>
    <phoneticPr fontId="1" type="noConversion"/>
  </si>
  <si>
    <t>Unit 1</t>
  </si>
  <si>
    <t>Unit 2</t>
  </si>
  <si>
    <t>Unit 3</t>
  </si>
  <si>
    <t>Unit 4</t>
  </si>
  <si>
    <t>Unit 5</t>
  </si>
  <si>
    <t>Unit 6</t>
  </si>
  <si>
    <t>Unit 7</t>
  </si>
  <si>
    <t>Unit 8</t>
  </si>
  <si>
    <t>Unit 9</t>
  </si>
  <si>
    <t>Unit 10</t>
  </si>
  <si>
    <t>Unit 11</t>
  </si>
  <si>
    <t>Unit 12</t>
  </si>
  <si>
    <t>Unit 13</t>
  </si>
  <si>
    <t>Unit 14</t>
  </si>
  <si>
    <t>Unit 15</t>
  </si>
  <si>
    <t>Unit 16</t>
  </si>
  <si>
    <t>Unit 17</t>
  </si>
  <si>
    <t>Unit 18</t>
  </si>
  <si>
    <t>Unit 19</t>
  </si>
  <si>
    <t>Unit 20</t>
  </si>
  <si>
    <t>Unit 21</t>
  </si>
  <si>
    <t>Unit 22</t>
  </si>
  <si>
    <t>Unit 23</t>
  </si>
  <si>
    <t>Unit 24</t>
  </si>
  <si>
    <t>Unit 25</t>
  </si>
  <si>
    <t>Unit 26</t>
  </si>
  <si>
    <t>Unit 27</t>
  </si>
  <si>
    <t>Unit 28</t>
  </si>
  <si>
    <t>Unit 29</t>
  </si>
  <si>
    <t>Unit 30</t>
  </si>
  <si>
    <t>BET第二级</t>
  </si>
  <si>
    <t>n.</t>
  </si>
  <si>
    <t>ID</t>
    <phoneticPr fontId="1" type="noConversion"/>
  </si>
  <si>
    <t>prep.</t>
  </si>
  <si>
    <t>prep.</t>
    <phoneticPr fontId="1" type="noConversion"/>
  </si>
  <si>
    <t>单词本</t>
  </si>
  <si>
    <t>备注</t>
  </si>
  <si>
    <t>gymnastics</t>
  </si>
  <si>
    <t>PET课外辅导</t>
  </si>
  <si>
    <t>athletics</t>
  </si>
  <si>
    <t>学英</t>
  </si>
  <si>
    <t>学中</t>
  </si>
  <si>
    <t>学词</t>
  </si>
  <si>
    <t>考英</t>
  </si>
  <si>
    <t>考中</t>
  </si>
  <si>
    <t>(英式）橄榄球</t>
  </si>
  <si>
    <t>第一次课</t>
  </si>
  <si>
    <t>第二次课</t>
  </si>
  <si>
    <t>第三次课</t>
  </si>
  <si>
    <t>goal</t>
  </si>
  <si>
    <t>目标</t>
  </si>
  <si>
    <t>aim</t>
  </si>
  <si>
    <t>come up with</t>
  </si>
  <si>
    <t>想出主意</t>
  </si>
  <si>
    <t>deposit</t>
  </si>
  <si>
    <t>refund</t>
  </si>
  <si>
    <t>v.</t>
  </si>
  <si>
    <t>退款</t>
  </si>
  <si>
    <t>replace</t>
  </si>
  <si>
    <t>charge</t>
  </si>
  <si>
    <t>collect</t>
  </si>
  <si>
    <t>lock</t>
  </si>
  <si>
    <t>锁</t>
  </si>
  <si>
    <t>concert</t>
  </si>
  <si>
    <t>音乐会</t>
  </si>
  <si>
    <t>would rather</t>
  </si>
  <si>
    <t>宁愿</t>
  </si>
  <si>
    <t>possible</t>
  </si>
  <si>
    <t>adj.</t>
  </si>
  <si>
    <t>可能的</t>
  </si>
  <si>
    <t>refreshment</t>
  </si>
  <si>
    <t>neat</t>
  </si>
  <si>
    <t>干净的</t>
  </si>
  <si>
    <t>make sure</t>
  </si>
  <si>
    <t>确保</t>
  </si>
  <si>
    <t>remind</t>
  </si>
  <si>
    <t>提醒</t>
  </si>
  <si>
    <t>fitness</t>
  </si>
  <si>
    <t>健身</t>
  </si>
  <si>
    <t>weekday</t>
  </si>
  <si>
    <t>工作日</t>
  </si>
  <si>
    <t>weekend</t>
  </si>
  <si>
    <t>周末</t>
  </si>
  <si>
    <t>move</t>
  </si>
  <si>
    <t>移动</t>
  </si>
  <si>
    <t>plan</t>
  </si>
  <si>
    <t>计划</t>
  </si>
  <si>
    <t>upset</t>
  </si>
  <si>
    <t>打乱</t>
  </si>
  <si>
    <t>心烦的</t>
  </si>
  <si>
    <t>look forward to</t>
  </si>
  <si>
    <t>对...期望</t>
  </si>
  <si>
    <t>after all</t>
  </si>
  <si>
    <t>毕竟</t>
  </si>
  <si>
    <t>select</t>
  </si>
  <si>
    <t>选择</t>
  </si>
  <si>
    <t>tour</t>
  </si>
  <si>
    <t>旅行</t>
  </si>
  <si>
    <t>explain</t>
  </si>
  <si>
    <t>解释</t>
  </si>
  <si>
    <t>miss</t>
  </si>
  <si>
    <t>错过；想念</t>
  </si>
  <si>
    <t>nervous</t>
  </si>
  <si>
    <t>紧张的</t>
  </si>
  <si>
    <t>disappoint</t>
  </si>
  <si>
    <t>失望</t>
  </si>
  <si>
    <t>单元</t>
  </si>
  <si>
    <t>正确</t>
  </si>
  <si>
    <t>错误</t>
  </si>
  <si>
    <t>开始</t>
  </si>
  <si>
    <t>正确答案</t>
  </si>
  <si>
    <t>介绍；入门</t>
  </si>
  <si>
    <t>提交的单词</t>
  </si>
  <si>
    <t>错误次数</t>
  </si>
  <si>
    <t>从第</t>
  </si>
  <si>
    <t>个单词开始</t>
  </si>
  <si>
    <t>共使用</t>
  </si>
  <si>
    <t>个单词</t>
  </si>
  <si>
    <t>正在做第</t>
  </si>
  <si>
    <t>introduction</t>
  </si>
  <si>
    <t>学过未考</t>
  </si>
  <si>
    <t>学过</t>
  </si>
  <si>
    <t>考过</t>
  </si>
  <si>
    <t>n. (名词)</t>
  </si>
  <si>
    <t>word1</t>
  </si>
  <si>
    <t>word2</t>
  </si>
  <si>
    <t>word3</t>
  </si>
  <si>
    <t>word4</t>
  </si>
  <si>
    <t>word5</t>
  </si>
  <si>
    <t>word6</t>
  </si>
  <si>
    <t>中文2</t>
  </si>
  <si>
    <t>中文1</t>
  </si>
  <si>
    <t>中文3</t>
  </si>
  <si>
    <t>中文4</t>
  </si>
  <si>
    <t>中文6</t>
  </si>
  <si>
    <t>中文5</t>
  </si>
  <si>
    <t>ID: 1</t>
  </si>
  <si>
    <t>ID: 2</t>
  </si>
  <si>
    <t>已回答单词</t>
  </si>
  <si>
    <t>A.</t>
  </si>
  <si>
    <t>B.</t>
  </si>
  <si>
    <t>C.</t>
  </si>
  <si>
    <t>D.</t>
  </si>
  <si>
    <t>E.</t>
  </si>
  <si>
    <t>F.</t>
  </si>
  <si>
    <t>G.</t>
  </si>
  <si>
    <t>词性</t>
  </si>
  <si>
    <t>共测验</t>
  </si>
  <si>
    <t>当前显示第</t>
  </si>
  <si>
    <t>完成；填写</t>
  </si>
  <si>
    <t>中文翻译</t>
  </si>
  <si>
    <t>球门；进球</t>
  </si>
  <si>
    <t>adv.</t>
  </si>
  <si>
    <t>gymnast</t>
  </si>
  <si>
    <t>wind screen</t>
  </si>
  <si>
    <t>挡风板</t>
  </si>
  <si>
    <t>screen</t>
  </si>
  <si>
    <t>屏幕</t>
  </si>
  <si>
    <t>fill in</t>
  </si>
  <si>
    <t>填满</t>
  </si>
  <si>
    <t>registration</t>
  </si>
  <si>
    <t>flight</t>
  </si>
  <si>
    <t>航班</t>
  </si>
  <si>
    <t>luggage</t>
  </si>
  <si>
    <t>行李</t>
  </si>
  <si>
    <t>parcel</t>
  </si>
  <si>
    <t>包裹</t>
  </si>
  <si>
    <t>complete</t>
  </si>
  <si>
    <t>trip</t>
  </si>
  <si>
    <t>短程旅行</t>
  </si>
  <si>
    <t>level</t>
  </si>
  <si>
    <t>水平</t>
  </si>
  <si>
    <t>journey</t>
  </si>
  <si>
    <t>长程旅行</t>
  </si>
  <si>
    <t>pick up</t>
  </si>
  <si>
    <t>捡起；接；学会某预言</t>
  </si>
  <si>
    <t>voyage</t>
  </si>
  <si>
    <t>remain</t>
  </si>
  <si>
    <t>transport</t>
  </si>
  <si>
    <t>departure</t>
  </si>
  <si>
    <t>出发；起飞</t>
  </si>
  <si>
    <t>place</t>
  </si>
  <si>
    <t>地方</t>
  </si>
  <si>
    <t>放置</t>
  </si>
  <si>
    <t>take place</t>
  </si>
  <si>
    <t>发生</t>
  </si>
  <si>
    <t>due to</t>
  </si>
  <si>
    <t>由于；因为</t>
  </si>
  <si>
    <t>fetch</t>
  </si>
  <si>
    <t>deliver</t>
  </si>
  <si>
    <t>送</t>
  </si>
  <si>
    <t>minimum</t>
  </si>
  <si>
    <t>maximum</t>
  </si>
  <si>
    <t>最少的；最小限度的</t>
  </si>
  <si>
    <t>最大限度的</t>
  </si>
  <si>
    <t>recommend</t>
  </si>
  <si>
    <t>推荐</t>
  </si>
  <si>
    <t>last</t>
  </si>
  <si>
    <t>持续</t>
  </si>
  <si>
    <t>at least</t>
  </si>
  <si>
    <t>至少</t>
  </si>
  <si>
    <t>receive from</t>
  </si>
  <si>
    <t>catch up with</t>
  </si>
  <si>
    <t>赶上</t>
  </si>
  <si>
    <t>if</t>
  </si>
  <si>
    <t>conj.</t>
  </si>
  <si>
    <t>如果；是否</t>
  </si>
  <si>
    <t>unless</t>
  </si>
  <si>
    <t>除非；如果不</t>
  </si>
  <si>
    <t>comic</t>
  </si>
  <si>
    <t>漫画</t>
  </si>
  <si>
    <t>confident</t>
  </si>
  <si>
    <t>有信心的</t>
  </si>
  <si>
    <t>superhero</t>
  </si>
  <si>
    <t>（故事中）超级英雄；（现实中）杰出英雄</t>
  </si>
  <si>
    <t>create</t>
  </si>
  <si>
    <t>创造</t>
  </si>
  <si>
    <t>adventure</t>
  </si>
  <si>
    <t>冒险</t>
  </si>
  <si>
    <t>display</t>
  </si>
  <si>
    <t>展示（动词）</t>
  </si>
  <si>
    <t>展示（名词）</t>
  </si>
  <si>
    <t>收费（动词）</t>
  </si>
  <si>
    <t>目标；瞄准</t>
  </si>
  <si>
    <t>character</t>
  </si>
  <si>
    <t>角色</t>
  </si>
  <si>
    <t>include</t>
  </si>
  <si>
    <t>包含</t>
  </si>
  <si>
    <t>object</t>
  </si>
  <si>
    <t>material</t>
  </si>
  <si>
    <t>材料</t>
  </si>
  <si>
    <t>exhibition</t>
  </si>
  <si>
    <t>展览；展出</t>
  </si>
  <si>
    <t>supply</t>
  </si>
  <si>
    <t>提供</t>
  </si>
  <si>
    <t>ink</t>
  </si>
  <si>
    <t>墨水</t>
  </si>
  <si>
    <t>put on</t>
  </si>
  <si>
    <t>穿上</t>
  </si>
  <si>
    <t>develop</t>
  </si>
  <si>
    <t>发展</t>
  </si>
  <si>
    <t>produce</t>
  </si>
  <si>
    <t>生产；制造</t>
  </si>
  <si>
    <t>concentrate on</t>
  </si>
  <si>
    <t>集中在；专心于</t>
  </si>
  <si>
    <t>instruction</t>
  </si>
  <si>
    <t>指令；说明；指导</t>
  </si>
  <si>
    <t>technique</t>
  </si>
  <si>
    <t>技能</t>
  </si>
  <si>
    <t>wonder</t>
  </si>
  <si>
    <t>想知道</t>
  </si>
  <si>
    <t>photography</t>
  </si>
  <si>
    <t>摄影；摄影学</t>
  </si>
  <si>
    <t>technology</t>
  </si>
  <si>
    <t>科技；工程技术</t>
  </si>
  <si>
    <t>jewellery</t>
  </si>
  <si>
    <t>珠宝</t>
  </si>
  <si>
    <t>transfer</t>
  </si>
  <si>
    <t>转换</t>
  </si>
  <si>
    <t>study</t>
  </si>
  <si>
    <t>书房</t>
  </si>
  <si>
    <t>Count of 考英</t>
  </si>
  <si>
    <t>Count of 考中</t>
  </si>
  <si>
    <t>identity</t>
  </si>
  <si>
    <t>身份</t>
  </si>
  <si>
    <t>identity card</t>
  </si>
  <si>
    <t>身份证；学生证</t>
  </si>
  <si>
    <t>belong</t>
  </si>
  <si>
    <t>department</t>
  </si>
  <si>
    <t>系；部</t>
  </si>
  <si>
    <t>medical</t>
  </si>
  <si>
    <t>医学的</t>
  </si>
  <si>
    <t>conversation</t>
  </si>
  <si>
    <t>对话；交谈</t>
  </si>
  <si>
    <t>box</t>
  </si>
  <si>
    <t>方框；箱子</t>
  </si>
  <si>
    <t>imagine</t>
  </si>
  <si>
    <t>想象</t>
  </si>
  <si>
    <t>describe</t>
  </si>
  <si>
    <t>description</t>
  </si>
  <si>
    <t>描绘，描述（动词）</t>
  </si>
  <si>
    <t>描绘，描述（名词）</t>
  </si>
  <si>
    <t>fold</t>
  </si>
  <si>
    <t>折叠</t>
  </si>
  <si>
    <t>put together</t>
  </si>
  <si>
    <t>in turn</t>
  </si>
  <si>
    <t>轮流</t>
  </si>
  <si>
    <t>aloud</t>
  </si>
  <si>
    <t>大声地</t>
  </si>
  <si>
    <t>politician</t>
  </si>
  <si>
    <t>reason</t>
  </si>
  <si>
    <t>原因，理由</t>
  </si>
  <si>
    <t>height</t>
  </si>
  <si>
    <t>身高；高度</t>
  </si>
  <si>
    <t>grammar</t>
  </si>
  <si>
    <t>语法</t>
  </si>
  <si>
    <t>grammar spot</t>
  </si>
  <si>
    <t>语法点滴</t>
  </si>
  <si>
    <t>club</t>
  </si>
  <si>
    <t>俱乐部</t>
  </si>
  <si>
    <t>member</t>
  </si>
  <si>
    <t>成员；会员</t>
  </si>
  <si>
    <t>notice board</t>
  </si>
  <si>
    <t>通知栏</t>
  </si>
  <si>
    <t>advertisement</t>
  </si>
  <si>
    <t>广告</t>
  </si>
  <si>
    <t>travel</t>
  </si>
  <si>
    <t>contact</t>
  </si>
  <si>
    <t>联络方式</t>
  </si>
  <si>
    <t>accommodation</t>
  </si>
  <si>
    <t>住宿</t>
  </si>
  <si>
    <t>above</t>
  </si>
  <si>
    <t>在上面</t>
  </si>
  <si>
    <t>leisure</t>
  </si>
  <si>
    <t>休闲</t>
  </si>
  <si>
    <t>运输；交通工具</t>
  </si>
  <si>
    <t>运输</t>
  </si>
  <si>
    <t>lift</t>
  </si>
  <si>
    <t>搭便车</t>
  </si>
  <si>
    <t>pop music</t>
  </si>
  <si>
    <t>流行音乐</t>
  </si>
  <si>
    <t>petrol</t>
  </si>
  <si>
    <t>汽油</t>
  </si>
  <si>
    <t>self-confident</t>
  </si>
  <si>
    <t>自信的</t>
  </si>
  <si>
    <t>flat</t>
  </si>
  <si>
    <t>（英）公寓里的一套房间</t>
  </si>
  <si>
    <t>independent</t>
  </si>
  <si>
    <t>独立的</t>
  </si>
  <si>
    <t>university</t>
  </si>
  <si>
    <t>大学</t>
  </si>
  <si>
    <t>lifestyle</t>
  </si>
  <si>
    <t>生活方式</t>
  </si>
  <si>
    <t>space</t>
  </si>
  <si>
    <t>空间；空格</t>
  </si>
  <si>
    <t>penfriend</t>
  </si>
  <si>
    <t>笔友</t>
  </si>
  <si>
    <t>serious</t>
  </si>
  <si>
    <t>严肃的；认真的</t>
  </si>
  <si>
    <t>hard-working</t>
  </si>
  <si>
    <t>努力工作的</t>
  </si>
  <si>
    <t>jazz</t>
  </si>
  <si>
    <t>爵士乐</t>
  </si>
  <si>
    <t>non-smoker</t>
  </si>
  <si>
    <t>不吸烟的人</t>
  </si>
  <si>
    <t>chess</t>
  </si>
  <si>
    <t>国际象棋</t>
  </si>
  <si>
    <t>rent</t>
  </si>
  <si>
    <t>房租</t>
  </si>
  <si>
    <t>租用</t>
  </si>
  <si>
    <t>tick</t>
  </si>
  <si>
    <t>打对勾</t>
  </si>
  <si>
    <t>offer</t>
  </si>
  <si>
    <t>somewhere</t>
  </si>
  <si>
    <t>pron.</t>
  </si>
  <si>
    <t>某个地方</t>
  </si>
  <si>
    <t>quiz</t>
  </si>
  <si>
    <t>小测试</t>
  </si>
  <si>
    <t>result</t>
  </si>
  <si>
    <t>结果</t>
  </si>
  <si>
    <t>classical</t>
  </si>
  <si>
    <t>古典的</t>
  </si>
  <si>
    <t>subject</t>
  </si>
  <si>
    <t>科目；学科</t>
  </si>
  <si>
    <t>celebrate</t>
  </si>
  <si>
    <t>庆祝，祝贺</t>
  </si>
  <si>
    <t>beach</t>
  </si>
  <si>
    <t>海滩</t>
  </si>
  <si>
    <t>restaurant</t>
  </si>
  <si>
    <t>餐馆，饭店</t>
  </si>
  <si>
    <t>invite</t>
  </si>
  <si>
    <t>邀请</t>
  </si>
  <si>
    <t>pea</t>
  </si>
  <si>
    <t>豌豆</t>
  </si>
  <si>
    <t>chip</t>
  </si>
  <si>
    <t>炸薯条</t>
  </si>
  <si>
    <t>cage</t>
  </si>
  <si>
    <t>笼子</t>
  </si>
  <si>
    <t>shop assistant</t>
  </si>
  <si>
    <t>商店营业员</t>
  </si>
  <si>
    <t>discuss</t>
  </si>
  <si>
    <t>讨论</t>
  </si>
  <si>
    <t>afraid</t>
  </si>
  <si>
    <t>恐怕；担心</t>
  </si>
  <si>
    <t>划分，分开</t>
  </si>
  <si>
    <t>according to</t>
  </si>
  <si>
    <t>根据</t>
  </si>
  <si>
    <t>content</t>
  </si>
  <si>
    <t>（常用复）目录；内容</t>
  </si>
  <si>
    <t>exactly</t>
  </si>
  <si>
    <t>确切地</t>
  </si>
  <si>
    <t>huge</t>
  </si>
  <si>
    <t>巨大的；大量的</t>
  </si>
  <si>
    <t>geography</t>
  </si>
  <si>
    <t>地理学</t>
  </si>
  <si>
    <t>script</t>
  </si>
  <si>
    <t>原稿</t>
  </si>
  <si>
    <t>on foot</t>
  </si>
  <si>
    <t>步行</t>
  </si>
  <si>
    <t>course</t>
  </si>
  <si>
    <t>课程</t>
  </si>
  <si>
    <t>lawyer</t>
  </si>
  <si>
    <t>律师</t>
  </si>
  <si>
    <t>capital</t>
  </si>
  <si>
    <t>大写的</t>
  </si>
  <si>
    <t>quotation</t>
  </si>
  <si>
    <t>引用语</t>
  </si>
  <si>
    <t>mark</t>
  </si>
  <si>
    <t>标出</t>
  </si>
  <si>
    <t>符号</t>
  </si>
  <si>
    <t>quotation mark</t>
  </si>
  <si>
    <t>引号</t>
  </si>
  <si>
    <t>撇号；省略号</t>
  </si>
  <si>
    <t>statement</t>
  </si>
  <si>
    <t>陈述；叙述</t>
  </si>
  <si>
    <t>question mark</t>
  </si>
  <si>
    <t>问号</t>
  </si>
  <si>
    <t>comma</t>
  </si>
  <si>
    <t>逗号</t>
  </si>
  <si>
    <t>punctuation</t>
  </si>
  <si>
    <t>标点符号</t>
  </si>
  <si>
    <t>Italy</t>
  </si>
  <si>
    <t>意大利</t>
  </si>
  <si>
    <t>Scotland</t>
  </si>
  <si>
    <t>苏格兰</t>
  </si>
  <si>
    <t>Edinburgh</t>
  </si>
  <si>
    <t>爱丁堡（英国城市）</t>
  </si>
  <si>
    <t>castle</t>
  </si>
  <si>
    <t>城堡</t>
  </si>
  <si>
    <t>national</t>
  </si>
  <si>
    <t>国家的</t>
  </si>
  <si>
    <t>gallery</t>
  </si>
  <si>
    <t>museum</t>
  </si>
  <si>
    <t>博物馆</t>
  </si>
  <si>
    <t>umbrella</t>
  </si>
  <si>
    <t>雨伞</t>
  </si>
  <si>
    <t>register</t>
  </si>
  <si>
    <t>中文词性测验</t>
  </si>
  <si>
    <t>英文拼写测验</t>
  </si>
  <si>
    <t>英文拼写游戏</t>
  </si>
  <si>
    <t>PET高频词汇</t>
  </si>
  <si>
    <t>Group 1</t>
  </si>
  <si>
    <t>comedy</t>
  </si>
  <si>
    <t>喜剧</t>
  </si>
  <si>
    <t>喜剧演员</t>
  </si>
  <si>
    <t>own</t>
  </si>
  <si>
    <t>自己的</t>
  </si>
  <si>
    <t>perform</t>
  </si>
  <si>
    <t>执行</t>
  </si>
  <si>
    <t>leap</t>
  </si>
  <si>
    <t>飞跃（动）</t>
  </si>
  <si>
    <t>飞跃（名）</t>
  </si>
  <si>
    <t>circus</t>
  </si>
  <si>
    <t>马戏团</t>
  </si>
  <si>
    <t>clown</t>
  </si>
  <si>
    <t>小丑</t>
  </si>
  <si>
    <t>discover</t>
  </si>
  <si>
    <t>发现</t>
  </si>
  <si>
    <t>brilliant</t>
  </si>
  <si>
    <t>杰出的</t>
  </si>
  <si>
    <t>preparation</t>
  </si>
  <si>
    <t>准备</t>
  </si>
  <si>
    <t>set up</t>
  </si>
  <si>
    <t>建立</t>
  </si>
  <si>
    <t>monthly</t>
  </si>
  <si>
    <t>每月的</t>
  </si>
  <si>
    <t>lack</t>
  </si>
  <si>
    <t>缺乏（名）</t>
  </si>
  <si>
    <t>缺乏（动）</t>
  </si>
  <si>
    <t>confidence</t>
  </si>
  <si>
    <t>creative</t>
  </si>
  <si>
    <t>创造性的</t>
  </si>
  <si>
    <t>stand-up comedian</t>
  </si>
  <si>
    <t>独角滑稽秀演员</t>
  </si>
  <si>
    <t>be able to</t>
  </si>
  <si>
    <t>能够，有能力（或办法、机会）做某事</t>
  </si>
  <si>
    <t>accurate</t>
  </si>
  <si>
    <t>准确的</t>
  </si>
  <si>
    <t>achieve</t>
  </si>
  <si>
    <t>actress</t>
  </si>
  <si>
    <t>女演员</t>
  </si>
  <si>
    <t>additional</t>
  </si>
  <si>
    <t>附加的</t>
  </si>
  <si>
    <t>admission</t>
  </si>
  <si>
    <t>准许</t>
  </si>
  <si>
    <t>advanced</t>
  </si>
  <si>
    <t>先进的</t>
  </si>
  <si>
    <t>afford</t>
  </si>
  <si>
    <t>agent</t>
  </si>
  <si>
    <t>代理人</t>
  </si>
  <si>
    <t>Group 2</t>
  </si>
  <si>
    <t>agency</t>
  </si>
  <si>
    <t>代理处</t>
  </si>
  <si>
    <t>alike</t>
  </si>
  <si>
    <t>同样地</t>
  </si>
  <si>
    <t>allow</t>
  </si>
  <si>
    <t>同意</t>
  </si>
  <si>
    <t>altogether</t>
  </si>
  <si>
    <t>完全，总共</t>
  </si>
  <si>
    <t>amazing</t>
  </si>
  <si>
    <t>令人惊讶的</t>
  </si>
  <si>
    <t>ambition</t>
  </si>
  <si>
    <t>amusing</t>
  </si>
  <si>
    <t>有趣的</t>
  </si>
  <si>
    <t>ancient</t>
  </si>
  <si>
    <t>古代的</t>
  </si>
  <si>
    <t>anniversary</t>
  </si>
  <si>
    <t>周年纪念</t>
  </si>
  <si>
    <t>apologize</t>
  </si>
  <si>
    <t>道歉</t>
  </si>
  <si>
    <t>appointment</t>
  </si>
  <si>
    <t>approve</t>
  </si>
  <si>
    <t>赞同，批准</t>
  </si>
  <si>
    <t>application</t>
  </si>
  <si>
    <t>申请</t>
  </si>
  <si>
    <t>arrange</t>
  </si>
  <si>
    <t>安排</t>
  </si>
  <si>
    <t>as well</t>
  </si>
  <si>
    <t>也</t>
  </si>
  <si>
    <t>as well as</t>
  </si>
  <si>
    <t>和什么一样，也</t>
  </si>
  <si>
    <t>at all</t>
  </si>
  <si>
    <t>根本</t>
  </si>
  <si>
    <t>首先，一开始</t>
  </si>
  <si>
    <t>at last</t>
  </si>
  <si>
    <t>最后</t>
  </si>
  <si>
    <t>at once</t>
  </si>
  <si>
    <t>马上，立刻</t>
  </si>
  <si>
    <t>at present</t>
  </si>
  <si>
    <t>目前</t>
  </si>
  <si>
    <t>at the same time</t>
  </si>
  <si>
    <t>同时</t>
  </si>
  <si>
    <t>souvenir</t>
  </si>
  <si>
    <t>纪念品</t>
  </si>
  <si>
    <t>permit</t>
  </si>
  <si>
    <t>coastal</t>
  </si>
  <si>
    <t>沿海的</t>
  </si>
  <si>
    <t>path</t>
  </si>
  <si>
    <t>小路</t>
  </si>
  <si>
    <t>surround</t>
  </si>
  <si>
    <t>环绕</t>
  </si>
  <si>
    <t>cliff</t>
  </si>
  <si>
    <t>悬崖</t>
  </si>
  <si>
    <t>Group 3</t>
  </si>
  <si>
    <t>access</t>
  </si>
  <si>
    <t>准入</t>
  </si>
  <si>
    <t>facility</t>
  </si>
  <si>
    <t>设备</t>
  </si>
  <si>
    <t>attract</t>
  </si>
  <si>
    <t>吸引</t>
  </si>
  <si>
    <t>worth</t>
  </si>
  <si>
    <t>值得的</t>
  </si>
  <si>
    <t>attempt</t>
  </si>
  <si>
    <t>尝试（动）</t>
  </si>
  <si>
    <t>尝试（名）</t>
  </si>
  <si>
    <t>attraction</t>
  </si>
  <si>
    <t>attractive</t>
  </si>
  <si>
    <t>有吸引力的</t>
  </si>
  <si>
    <t>audience</t>
  </si>
  <si>
    <t>观众</t>
  </si>
  <si>
    <t>baggage</t>
  </si>
  <si>
    <t>balcony</t>
  </si>
  <si>
    <t>阳台</t>
  </si>
  <si>
    <t>banknote</t>
  </si>
  <si>
    <t>纸币</t>
  </si>
  <si>
    <t>bear</t>
  </si>
  <si>
    <t>behave</t>
  </si>
  <si>
    <t>belongings</t>
  </si>
  <si>
    <t>所有物</t>
  </si>
  <si>
    <t>biology</t>
  </si>
  <si>
    <t>生物学</t>
  </si>
  <si>
    <t>blank</t>
  </si>
  <si>
    <t>空白的</t>
  </si>
  <si>
    <t>board</t>
  </si>
  <si>
    <t>上飞机</t>
  </si>
  <si>
    <t>boarding pass</t>
  </si>
  <si>
    <t>bold</t>
  </si>
  <si>
    <t>大胆的</t>
  </si>
  <si>
    <t>brake</t>
  </si>
  <si>
    <t>刹车（名）</t>
  </si>
  <si>
    <t>刹车（动）</t>
  </si>
  <si>
    <t>branch</t>
  </si>
  <si>
    <t>树枝；分公司</t>
  </si>
  <si>
    <t>brave</t>
  </si>
  <si>
    <t>勇敢的</t>
  </si>
  <si>
    <t>dull</t>
  </si>
  <si>
    <t>愚蠢的</t>
  </si>
  <si>
    <t>Group 4</t>
  </si>
  <si>
    <t>snorkel</t>
  </si>
  <si>
    <t>潜艇换气装置</t>
  </si>
  <si>
    <t>amazingly</t>
  </si>
  <si>
    <t>令人惊讶地</t>
  </si>
  <si>
    <t>similar</t>
  </si>
  <si>
    <t>相似的</t>
  </si>
  <si>
    <t>意识到</t>
  </si>
  <si>
    <t>concentrate</t>
  </si>
  <si>
    <t>集中</t>
  </si>
  <si>
    <t>组成</t>
  </si>
  <si>
    <t>contract</t>
  </si>
  <si>
    <t>合同</t>
  </si>
  <si>
    <t>costume</t>
  </si>
  <si>
    <t>服装</t>
  </si>
  <si>
    <t>cottage</t>
  </si>
  <si>
    <t>小木屋</t>
  </si>
  <si>
    <t>couple</t>
  </si>
  <si>
    <t>夫妻，一对</t>
  </si>
  <si>
    <t>crew</t>
  </si>
  <si>
    <t>成员</t>
  </si>
  <si>
    <t>crime</t>
  </si>
  <si>
    <t>犯罪</t>
  </si>
  <si>
    <t>criminal</t>
  </si>
  <si>
    <t>cultural</t>
  </si>
  <si>
    <t>文化的</t>
  </si>
  <si>
    <t>currency</t>
  </si>
  <si>
    <t>现金，流行</t>
  </si>
  <si>
    <t>curriculum</t>
  </si>
  <si>
    <t>总课程</t>
  </si>
  <si>
    <t>deal</t>
  </si>
  <si>
    <t>处理</t>
  </si>
  <si>
    <t>decide</t>
  </si>
  <si>
    <t>决定</t>
  </si>
  <si>
    <t>declare</t>
  </si>
  <si>
    <t>宣布</t>
  </si>
  <si>
    <t>decrease</t>
  </si>
  <si>
    <t>减少（动）</t>
  </si>
  <si>
    <t>减少（名）</t>
  </si>
  <si>
    <t>delay</t>
  </si>
  <si>
    <t>耽搁（动）</t>
  </si>
  <si>
    <t>耽搁（名）</t>
  </si>
  <si>
    <t>delighted</t>
  </si>
  <si>
    <t>高兴的</t>
  </si>
  <si>
    <t>depend</t>
  </si>
  <si>
    <t>靠，决定于</t>
  </si>
  <si>
    <t>recent</t>
  </si>
  <si>
    <t>近期的</t>
  </si>
  <si>
    <t>Group 5</t>
  </si>
  <si>
    <t>skill</t>
  </si>
  <si>
    <t>expert</t>
  </si>
  <si>
    <t>专家</t>
  </si>
  <si>
    <t>routine</t>
  </si>
  <si>
    <t>例行公事</t>
  </si>
  <si>
    <t>challenge</t>
  </si>
  <si>
    <t>挑战</t>
  </si>
  <si>
    <t>completely</t>
  </si>
  <si>
    <t>完全地</t>
  </si>
  <si>
    <t>competition</t>
  </si>
  <si>
    <t>竞赛，比赛</t>
  </si>
  <si>
    <t>employ</t>
  </si>
  <si>
    <t>雇佣</t>
  </si>
  <si>
    <t>basic</t>
  </si>
  <si>
    <t>基本的</t>
  </si>
  <si>
    <t>actual</t>
  </si>
  <si>
    <t>实际上的</t>
  </si>
  <si>
    <t>judge</t>
  </si>
  <si>
    <t>法官</t>
  </si>
  <si>
    <t>seriously</t>
  </si>
  <si>
    <t>严肃地</t>
  </si>
  <si>
    <t>depressed</t>
  </si>
  <si>
    <t>失落的</t>
  </si>
  <si>
    <t>deserve</t>
  </si>
  <si>
    <t>值得</t>
  </si>
  <si>
    <t>digital</t>
  </si>
  <si>
    <t>数码的</t>
  </si>
  <si>
    <t>diploma</t>
  </si>
  <si>
    <t>毕业证</t>
  </si>
  <si>
    <t>disabled</t>
  </si>
  <si>
    <t>伤残的</t>
  </si>
  <si>
    <t>disadvantage</t>
  </si>
  <si>
    <t>弱势</t>
  </si>
  <si>
    <t>distance</t>
  </si>
  <si>
    <t>距离</t>
  </si>
  <si>
    <t>dizzy</t>
  </si>
  <si>
    <t>晕的</t>
  </si>
  <si>
    <t>document</t>
  </si>
  <si>
    <t>文件</t>
  </si>
  <si>
    <t>drawer</t>
  </si>
  <si>
    <t>抽屉</t>
  </si>
  <si>
    <t>earring</t>
  </si>
  <si>
    <t>耳环</t>
  </si>
  <si>
    <t>economics</t>
  </si>
  <si>
    <t>经济学</t>
  </si>
  <si>
    <t>education</t>
  </si>
  <si>
    <t>教育</t>
  </si>
  <si>
    <t>entertain</t>
  </si>
  <si>
    <t>娱乐</t>
  </si>
  <si>
    <t>essential</t>
  </si>
  <si>
    <t>本质的，重要的</t>
  </si>
  <si>
    <t>Group 6</t>
  </si>
  <si>
    <t>event</t>
  </si>
  <si>
    <t>事件</t>
  </si>
  <si>
    <t>support</t>
  </si>
  <si>
    <t>支持</t>
  </si>
  <si>
    <t>encourage</t>
  </si>
  <si>
    <t>鼓励</t>
  </si>
  <si>
    <t>suppose</t>
  </si>
  <si>
    <t>认为</t>
  </si>
  <si>
    <t>science project</t>
  </si>
  <si>
    <t>n. phr.</t>
  </si>
  <si>
    <t>professional</t>
  </si>
  <si>
    <t>专业的</t>
  </si>
  <si>
    <t>creature</t>
  </si>
  <si>
    <t>生物</t>
  </si>
  <si>
    <t>temperature</t>
  </si>
  <si>
    <t>温度</t>
  </si>
  <si>
    <t>definitely</t>
  </si>
  <si>
    <t>清楚地，明确地</t>
  </si>
  <si>
    <t>shore</t>
  </si>
  <si>
    <t>海滨</t>
  </si>
  <si>
    <t>operate</t>
  </si>
  <si>
    <t>运作，操纵</t>
  </si>
  <si>
    <t>research</t>
  </si>
  <si>
    <t>研究</t>
  </si>
  <si>
    <t>measure</t>
  </si>
  <si>
    <t>衡量</t>
  </si>
  <si>
    <t>frightened</t>
  </si>
  <si>
    <t>害怕的</t>
  </si>
  <si>
    <t>opportunity</t>
  </si>
  <si>
    <t>机会</t>
  </si>
  <si>
    <t>chance</t>
  </si>
  <si>
    <t>exact</t>
  </si>
  <si>
    <t>确切的</t>
  </si>
  <si>
    <t>exist</t>
  </si>
  <si>
    <t>存在</t>
  </si>
  <si>
    <t>exit</t>
  </si>
  <si>
    <t>出口</t>
  </si>
  <si>
    <t>faint</t>
  </si>
  <si>
    <t>模糊的，虚弱的</t>
  </si>
  <si>
    <t>fairly</t>
  </si>
  <si>
    <t>公平地，十分</t>
  </si>
  <si>
    <t>figure</t>
  </si>
  <si>
    <t>形象，数字</t>
  </si>
  <si>
    <t>v. phr.</t>
  </si>
  <si>
    <t>fill up</t>
  </si>
  <si>
    <t>flu</t>
  </si>
  <si>
    <t>感冒</t>
  </si>
  <si>
    <t>force</t>
  </si>
  <si>
    <t>武力</t>
  </si>
  <si>
    <t>Group 7</t>
  </si>
  <si>
    <t>强迫</t>
  </si>
  <si>
    <t>forgive</t>
  </si>
  <si>
    <t>原谅</t>
  </si>
  <si>
    <t>former</t>
  </si>
  <si>
    <t>前者的</t>
  </si>
  <si>
    <t>fortnight</t>
  </si>
  <si>
    <t>十四天</t>
  </si>
  <si>
    <t>switch</t>
  </si>
  <si>
    <t>开关</t>
  </si>
  <si>
    <t>system</t>
  </si>
  <si>
    <t>系统，制度</t>
  </si>
  <si>
    <t>技术，技巧</t>
  </si>
  <si>
    <t>forward(s)</t>
  </si>
  <si>
    <t>向前地</t>
  </si>
  <si>
    <t>thermometer</t>
  </si>
  <si>
    <t>温度计</t>
  </si>
  <si>
    <t>throw away</t>
  </si>
  <si>
    <t>扔掉</t>
  </si>
  <si>
    <t>trumpet</t>
  </si>
  <si>
    <t>小号</t>
  </si>
  <si>
    <t>local</t>
  </si>
  <si>
    <t>当地的</t>
  </si>
  <si>
    <t>range</t>
  </si>
  <si>
    <t>把…分类</t>
  </si>
  <si>
    <t>adult</t>
  </si>
  <si>
    <t>成人</t>
  </si>
  <si>
    <t>quality</t>
  </si>
  <si>
    <t>质量</t>
  </si>
  <si>
    <t>consider</t>
  </si>
  <si>
    <t>考虑</t>
  </si>
  <si>
    <t>accept</t>
  </si>
  <si>
    <t>reserve</t>
  </si>
  <si>
    <t>预定</t>
  </si>
  <si>
    <t>text</t>
  </si>
  <si>
    <t>发短信</t>
  </si>
  <si>
    <t>return</t>
  </si>
  <si>
    <t>还，送还</t>
  </si>
  <si>
    <t>ready</t>
  </si>
  <si>
    <t>match</t>
  </si>
  <si>
    <t>比赛</t>
  </si>
  <si>
    <t>Group 8</t>
  </si>
  <si>
    <t>warning</t>
  </si>
  <si>
    <t>警告</t>
  </si>
  <si>
    <t>tunnel</t>
  </si>
  <si>
    <t>隧道</t>
  </si>
  <si>
    <t>freeze</t>
  </si>
  <si>
    <t>冷冻</t>
  </si>
  <si>
    <t>冰冷的</t>
  </si>
  <si>
    <t>frequent</t>
  </si>
  <si>
    <t>频繁的</t>
  </si>
  <si>
    <t>further</t>
  </si>
  <si>
    <t>更加的，更进一步的</t>
  </si>
  <si>
    <t>更加地，更进一步地</t>
  </si>
  <si>
    <t>garage</t>
  </si>
  <si>
    <t>车库</t>
  </si>
  <si>
    <t>get along with</t>
  </si>
  <si>
    <t>相处</t>
  </si>
  <si>
    <t>get back</t>
  </si>
  <si>
    <t>回去</t>
  </si>
  <si>
    <t>get down</t>
  </si>
  <si>
    <t>着手进行，写下</t>
  </si>
  <si>
    <t>get in</t>
  </si>
  <si>
    <t>插话，到达，看到</t>
  </si>
  <si>
    <t>get off</t>
  </si>
  <si>
    <t>下车</t>
  </si>
  <si>
    <t>get on</t>
  </si>
  <si>
    <t>上车</t>
  </si>
  <si>
    <t>give up</t>
  </si>
  <si>
    <t>放弃</t>
  </si>
  <si>
    <t>government</t>
  </si>
  <si>
    <t>政府</t>
  </si>
  <si>
    <t>hammer</t>
  </si>
  <si>
    <t>锤子</t>
  </si>
  <si>
    <t>handwriting</t>
  </si>
  <si>
    <t>书法</t>
  </si>
  <si>
    <t>headline</t>
  </si>
  <si>
    <t>新闻提要，大字标题</t>
  </si>
  <si>
    <t>hire</t>
  </si>
  <si>
    <t>租，雇用</t>
  </si>
  <si>
    <t>hostel</t>
  </si>
  <si>
    <t>青年宿舍</t>
  </si>
  <si>
    <t>hydrofoil</t>
  </si>
  <si>
    <t>水翼艇</t>
  </si>
  <si>
    <t>immigration</t>
  </si>
  <si>
    <t>移民</t>
  </si>
  <si>
    <t>improve</t>
  </si>
  <si>
    <t>提高</t>
  </si>
  <si>
    <t>in advance</t>
  </si>
  <si>
    <t>提前，预先</t>
  </si>
  <si>
    <t>Group 9</t>
  </si>
  <si>
    <t>in case of</t>
  </si>
  <si>
    <t>为了</t>
  </si>
  <si>
    <t>in public</t>
  </si>
  <si>
    <t>公共的</t>
  </si>
  <si>
    <t>indeed</t>
  </si>
  <si>
    <t>的确，真是地</t>
  </si>
  <si>
    <t>index</t>
  </si>
  <si>
    <t>索引</t>
  </si>
  <si>
    <t>inform</t>
  </si>
  <si>
    <t>通知</t>
  </si>
  <si>
    <t>route</t>
  </si>
  <si>
    <t>路线</t>
  </si>
  <si>
    <t>simply</t>
  </si>
  <si>
    <t>简单地</t>
  </si>
  <si>
    <t>fellow</t>
  </si>
  <si>
    <t>范围</t>
  </si>
  <si>
    <t>crowned</t>
  </si>
  <si>
    <t>加冕的</t>
  </si>
  <si>
    <t>antique</t>
  </si>
  <si>
    <t>古董</t>
  </si>
  <si>
    <t>discount</t>
  </si>
  <si>
    <t>折扣</t>
  </si>
  <si>
    <t>打折</t>
  </si>
  <si>
    <t>normal</t>
  </si>
  <si>
    <t>正常的</t>
  </si>
  <si>
    <t>canal</t>
  </si>
  <si>
    <t>运河</t>
  </si>
  <si>
    <t>studio</t>
  </si>
  <si>
    <t>explore</t>
  </si>
  <si>
    <t>探寻</t>
  </si>
  <si>
    <t>zone</t>
  </si>
  <si>
    <t>地带</t>
  </si>
  <si>
    <t>request</t>
  </si>
  <si>
    <t>要求</t>
  </si>
  <si>
    <t>dive</t>
  </si>
  <si>
    <t>潜水</t>
  </si>
  <si>
    <t>sightseeing</t>
  </si>
  <si>
    <t>观光</t>
  </si>
  <si>
    <t>organize</t>
  </si>
  <si>
    <t>组织</t>
  </si>
  <si>
    <t>Group 10</t>
  </si>
  <si>
    <t>art gallery</t>
  </si>
  <si>
    <t>画廊</t>
  </si>
  <si>
    <t>coach</t>
  </si>
  <si>
    <t>大巴；教练</t>
  </si>
  <si>
    <t>edge</t>
  </si>
  <si>
    <t>边缘</t>
  </si>
  <si>
    <t>first-class</t>
  </si>
  <si>
    <t>头等舱</t>
  </si>
  <si>
    <t>ideal</t>
  </si>
  <si>
    <t>理想的，完美的</t>
  </si>
  <si>
    <t>staff</t>
  </si>
  <si>
    <t>员工</t>
  </si>
  <si>
    <t>四周的</t>
  </si>
  <si>
    <t>available</t>
  </si>
  <si>
    <t>inhabitant</t>
  </si>
  <si>
    <t>居民</t>
  </si>
  <si>
    <t>instance</t>
  </si>
  <si>
    <t>例子</t>
  </si>
  <si>
    <t>intend</t>
  </si>
  <si>
    <t>打算</t>
  </si>
  <si>
    <t>issue</t>
  </si>
  <si>
    <t>事情，问题，形容词争论，发行</t>
  </si>
  <si>
    <t>jealous</t>
  </si>
  <si>
    <t>嫉妒的</t>
  </si>
  <si>
    <t>journalist</t>
  </si>
  <si>
    <t>新闻记者</t>
  </si>
  <si>
    <t>keen</t>
  </si>
  <si>
    <t>喜好的，热衷的</t>
  </si>
  <si>
    <t>kiosk</t>
  </si>
  <si>
    <t>公用电话亭</t>
  </si>
  <si>
    <t>击倒</t>
  </si>
  <si>
    <t>laboratory</t>
  </si>
  <si>
    <t>实验室</t>
  </si>
  <si>
    <t>single</t>
  </si>
  <si>
    <t>单身的，单一的；</t>
  </si>
  <si>
    <t>单一</t>
  </si>
  <si>
    <t>situated</t>
  </si>
  <si>
    <t>位于，坐落于</t>
  </si>
  <si>
    <t>situation</t>
  </si>
  <si>
    <t>情况</t>
  </si>
  <si>
    <t>slim</t>
  </si>
  <si>
    <t>苗体的</t>
  </si>
  <si>
    <t>spade</t>
  </si>
  <si>
    <t>铲子</t>
  </si>
  <si>
    <t>Group 11</t>
  </si>
  <si>
    <t>spill</t>
  </si>
  <si>
    <t>溢出，泄露机密</t>
  </si>
  <si>
    <t>standard</t>
  </si>
  <si>
    <t>strict</t>
  </si>
  <si>
    <t>严厉的</t>
  </si>
  <si>
    <t>succeed</t>
  </si>
  <si>
    <t>成功</t>
  </si>
  <si>
    <t>success</t>
  </si>
  <si>
    <t>suitable</t>
  </si>
  <si>
    <t>合适的</t>
  </si>
  <si>
    <t>timetable</t>
  </si>
  <si>
    <t>时间表</t>
  </si>
  <si>
    <t>tourism</t>
  </si>
  <si>
    <t>旅游业</t>
  </si>
  <si>
    <t>traditional</t>
  </si>
  <si>
    <t>传统的</t>
  </si>
  <si>
    <t>旅行支票</t>
  </si>
  <si>
    <t>try on</t>
  </si>
  <si>
    <t>试穿</t>
  </si>
  <si>
    <t>design</t>
  </si>
  <si>
    <t>设计</t>
  </si>
  <si>
    <t>environmentally friendly</t>
  </si>
  <si>
    <t>环保的</t>
  </si>
  <si>
    <t>disappear</t>
  </si>
  <si>
    <t>消失</t>
  </si>
  <si>
    <t>enormous</t>
  </si>
  <si>
    <t>庞大的</t>
  </si>
  <si>
    <t>nursery</t>
  </si>
  <si>
    <t>托儿所</t>
  </si>
  <si>
    <t>roof</t>
  </si>
  <si>
    <t>屋顶</t>
  </si>
  <si>
    <t>习俗</t>
  </si>
  <si>
    <t>website</t>
  </si>
  <si>
    <t>网站</t>
  </si>
  <si>
    <t>取</t>
  </si>
  <si>
    <t>ability</t>
  </si>
  <si>
    <t>能力</t>
  </si>
  <si>
    <t>absent</t>
  </si>
  <si>
    <t>缺席的</t>
  </si>
  <si>
    <t>通路，进入，权限；</t>
  </si>
  <si>
    <t>beat</t>
  </si>
  <si>
    <t>击打</t>
  </si>
  <si>
    <t>believe</t>
  </si>
  <si>
    <t>相信</t>
  </si>
  <si>
    <t>blame</t>
  </si>
  <si>
    <t>bring up</t>
  </si>
  <si>
    <t>抚养长大</t>
  </si>
  <si>
    <t>change</t>
  </si>
  <si>
    <t>Group 12</t>
  </si>
  <si>
    <t>comfortable</t>
  </si>
  <si>
    <t>common</t>
  </si>
  <si>
    <t>一般的</t>
  </si>
  <si>
    <t>turn down</t>
  </si>
  <si>
    <t>调小</t>
  </si>
  <si>
    <t>turn off</t>
  </si>
  <si>
    <t>关闭</t>
  </si>
  <si>
    <t xml:space="preserve">turn on </t>
  </si>
  <si>
    <t>打开</t>
  </si>
  <si>
    <t>turn out</t>
  </si>
  <si>
    <t>关掉</t>
  </si>
  <si>
    <t>turn up</t>
  </si>
  <si>
    <t>typical</t>
  </si>
  <si>
    <t>典型的</t>
  </si>
  <si>
    <t>anxious</t>
  </si>
  <si>
    <t>焦虑的</t>
  </si>
  <si>
    <t>theme</t>
  </si>
  <si>
    <t>主题</t>
  </si>
  <si>
    <t>impressive</t>
  </si>
  <si>
    <t>印象深刻的</t>
  </si>
  <si>
    <t>task</t>
  </si>
  <si>
    <t>任务</t>
  </si>
  <si>
    <t>industrial</t>
  </si>
  <si>
    <t>工业的</t>
  </si>
  <si>
    <t>appeal</t>
  </si>
  <si>
    <t>seal</t>
  </si>
  <si>
    <t>海报</t>
  </si>
  <si>
    <t>sensation</t>
  </si>
  <si>
    <t>感受</t>
  </si>
  <si>
    <t>recover</t>
  </si>
  <si>
    <t>恢复</t>
  </si>
  <si>
    <t>fitness centre</t>
  </si>
  <si>
    <t>健身中心</t>
  </si>
  <si>
    <t>uniform</t>
  </si>
  <si>
    <t>制服</t>
  </si>
  <si>
    <t>update</t>
  </si>
  <si>
    <t>更新，升级（名）</t>
  </si>
  <si>
    <t>更新，升级（动）</t>
  </si>
  <si>
    <t>vegetarian</t>
  </si>
  <si>
    <t>素食主义者</t>
  </si>
  <si>
    <t>素食主义者的</t>
  </si>
  <si>
    <t>vote</t>
  </si>
  <si>
    <t>投票，选举</t>
  </si>
  <si>
    <t>投票，选票</t>
  </si>
  <si>
    <t>technological</t>
  </si>
  <si>
    <t>技术的</t>
  </si>
  <si>
    <t>solve</t>
  </si>
  <si>
    <t>解决</t>
  </si>
  <si>
    <t>prep. phr.</t>
  </si>
  <si>
    <t>prep. phr.</t>
    <phoneticPr fontId="1" type="noConversion"/>
  </si>
  <si>
    <t>pron.</t>
    <phoneticPr fontId="1" type="noConversion"/>
  </si>
  <si>
    <t>phrase</t>
  </si>
  <si>
    <t>phrase</t>
    <phoneticPr fontId="1" type="noConversion"/>
  </si>
  <si>
    <t>adv. phr.</t>
  </si>
  <si>
    <t>adv. phr.</t>
    <phoneticPr fontId="1" type="noConversion"/>
  </si>
  <si>
    <t>计数项:ID</t>
  </si>
  <si>
    <t>英文拼写</t>
  </si>
  <si>
    <t>提交词性</t>
  </si>
  <si>
    <t>正确词性</t>
  </si>
  <si>
    <t>提交中文翻译</t>
  </si>
  <si>
    <t>正确中文翻译</t>
  </si>
  <si>
    <t/>
  </si>
  <si>
    <t>我恨这个单词，尤其是读音。</t>
    <phoneticPr fontId="1" type="noConversion"/>
  </si>
  <si>
    <t>Count of 学英</t>
  </si>
  <si>
    <t>Count of 学中</t>
  </si>
  <si>
    <t>Count of 学词</t>
  </si>
  <si>
    <t>已开启</t>
    <phoneticPr fontId="1" type="noConversion"/>
  </si>
  <si>
    <t>死磕模式</t>
    <phoneticPr fontId="1" type="noConversion"/>
  </si>
  <si>
    <t>学过英文拼写</t>
    <phoneticPr fontId="1" type="noConversion"/>
  </si>
  <si>
    <t>学过中文翻译</t>
    <phoneticPr fontId="1" type="noConversion"/>
  </si>
  <si>
    <t>学过词性</t>
    <phoneticPr fontId="1" type="noConversion"/>
  </si>
  <si>
    <t>考过英文拼写</t>
    <phoneticPr fontId="1" type="noConversion"/>
  </si>
  <si>
    <t>考过中文翻译</t>
    <phoneticPr fontId="1" type="noConversion"/>
  </si>
  <si>
    <t>顺序</t>
  </si>
  <si>
    <t>单词数量</t>
  </si>
  <si>
    <t>页数</t>
  </si>
  <si>
    <t>*</t>
  </si>
  <si>
    <t>正反面张数</t>
  </si>
  <si>
    <t>中文12</t>
  </si>
  <si>
    <t xml:space="preserve">    中文11</t>
  </si>
  <si>
    <t>物体，东西</t>
  </si>
  <si>
    <t>供给，提供</t>
  </si>
  <si>
    <t>order</t>
  </si>
  <si>
    <t>与…协调</t>
  </si>
  <si>
    <t>体育运动</t>
  </si>
  <si>
    <t>cycling</t>
  </si>
  <si>
    <t>自行车运动</t>
  </si>
  <si>
    <t>体操</t>
  </si>
  <si>
    <t>hockey</t>
  </si>
  <si>
    <t>曲棍球</t>
  </si>
  <si>
    <t>horse riding</t>
  </si>
  <si>
    <t>骑马</t>
  </si>
  <si>
    <t>rugby</t>
  </si>
  <si>
    <t>sailing</t>
  </si>
  <si>
    <t>帆船运动</t>
  </si>
  <si>
    <t>surfing</t>
  </si>
  <si>
    <t>冲浪运动</t>
  </si>
  <si>
    <t>table tennis</t>
  </si>
  <si>
    <t>乒乓球</t>
  </si>
  <si>
    <t>tennis</t>
  </si>
  <si>
    <t>网球</t>
  </si>
  <si>
    <t>volleyball</t>
  </si>
  <si>
    <t>排球</t>
  </si>
  <si>
    <t>windsurfing</t>
  </si>
  <si>
    <t>帆板运动</t>
  </si>
  <si>
    <t>skiing</t>
  </si>
  <si>
    <t>滑雪</t>
  </si>
  <si>
    <t>instead</t>
  </si>
  <si>
    <t>代替，更换</t>
  </si>
  <si>
    <t>partner</t>
  </si>
  <si>
    <t>伙伴</t>
  </si>
  <si>
    <t>equipment</t>
  </si>
  <si>
    <t>（运动）器材；设备</t>
  </si>
  <si>
    <t>next</t>
  </si>
  <si>
    <t>邻接的</t>
  </si>
  <si>
    <t>相配；匹配</t>
  </si>
  <si>
    <t>dictionary</t>
  </si>
  <si>
    <t>词典</t>
  </si>
  <si>
    <t>necessary</t>
  </si>
  <si>
    <t>必要的，必需的</t>
  </si>
  <si>
    <t>bat</t>
  </si>
  <si>
    <t>（板球、乒乓球等的）球拍</t>
  </si>
  <si>
    <t>木板；牌子</t>
  </si>
  <si>
    <t>helmet</t>
  </si>
  <si>
    <t>（曲棍球运动的）头盔</t>
  </si>
  <si>
    <t>net</t>
  </si>
  <si>
    <t>球网</t>
  </si>
  <si>
    <t>racket</t>
  </si>
  <si>
    <t>（网球、羽毛球等的）球拍</t>
  </si>
  <si>
    <t>sail</t>
  </si>
  <si>
    <t>帆</t>
  </si>
  <si>
    <t>ski</t>
  </si>
  <si>
    <t>（常用复）滑雪板</t>
  </si>
  <si>
    <t>stick</t>
  </si>
  <si>
    <t>（曲棍球、马球等的）球棍</t>
  </si>
  <si>
    <t>vocabulary</t>
  </si>
  <si>
    <t>词汇</t>
  </si>
  <si>
    <t>team</t>
  </si>
  <si>
    <t>球队</t>
  </si>
  <si>
    <t>player</t>
  </si>
  <si>
    <t>球员</t>
  </si>
  <si>
    <t>goalkeeper</t>
  </si>
  <si>
    <t>（足球）守门员</t>
  </si>
  <si>
    <t>captain</t>
  </si>
  <si>
    <t>（球队）队长；船长；机长</t>
  </si>
  <si>
    <t>shirt</t>
  </si>
  <si>
    <t>球衫；衬衫</t>
  </si>
  <si>
    <t>shorts</t>
  </si>
  <si>
    <t>短裤</t>
  </si>
  <si>
    <t>boot</t>
  </si>
  <si>
    <t>靴；胶靴</t>
  </si>
  <si>
    <t>spot</t>
  </si>
  <si>
    <t>点；地点</t>
  </si>
  <si>
    <t>vocabulary spot</t>
  </si>
  <si>
    <t>词汇点滴</t>
  </si>
  <si>
    <t>photograph</t>
  </si>
  <si>
    <t>照片</t>
  </si>
  <si>
    <t>unusual</t>
  </si>
  <si>
    <t>不同寻常的</t>
  </si>
  <si>
    <t>mountain boarding</t>
  </si>
  <si>
    <t>高山滑板</t>
  </si>
  <si>
    <t>snowfering</t>
  </si>
  <si>
    <t>滑雪冲浪，雪地冲浪</t>
  </si>
  <si>
    <t>karting</t>
  </si>
  <si>
    <t>卡丁车运动</t>
  </si>
  <si>
    <t>information</t>
  </si>
  <si>
    <t>消息；通知；信息</t>
  </si>
  <si>
    <t>sometimes</t>
  </si>
  <si>
    <t>不时，有时</t>
  </si>
  <si>
    <t>indoors</t>
  </si>
  <si>
    <t>在室内</t>
  </si>
  <si>
    <t>kart</t>
  </si>
  <si>
    <t>卡丁车</t>
  </si>
  <si>
    <t>suggest</t>
  </si>
  <si>
    <t>建议</t>
  </si>
  <si>
    <t>language</t>
  </si>
  <si>
    <t>语言</t>
  </si>
  <si>
    <t>focus</t>
  </si>
  <si>
    <t>焦点；中心</t>
  </si>
  <si>
    <t>language focus</t>
  </si>
  <si>
    <t>语言点</t>
  </si>
  <si>
    <t>surf</t>
  </si>
  <si>
    <t>冲浪</t>
  </si>
  <si>
    <t>never</t>
  </si>
  <si>
    <t>决不；从未</t>
  </si>
  <si>
    <t>rewrite</t>
  </si>
  <si>
    <t>重写；改写</t>
  </si>
  <si>
    <t>add</t>
  </si>
  <si>
    <t>增加；添加</t>
  </si>
  <si>
    <t>agree with</t>
  </si>
  <si>
    <t>同意（某人的观点）</t>
  </si>
  <si>
    <t>cyclist</t>
  </si>
  <si>
    <t>自行车运动员</t>
  </si>
  <si>
    <t>footballer</t>
  </si>
  <si>
    <t>足球运动员</t>
  </si>
  <si>
    <t>surfer</t>
  </si>
  <si>
    <t>冲浪运动员</t>
  </si>
  <si>
    <t>体操运动员</t>
  </si>
  <si>
    <t>athlete</t>
  </si>
  <si>
    <t>运动员</t>
  </si>
  <si>
    <t>tidy</t>
  </si>
  <si>
    <t>整洁的</t>
  </si>
  <si>
    <t>使整洁</t>
  </si>
  <si>
    <t>cheese</t>
  </si>
  <si>
    <t>奶酪</t>
  </si>
  <si>
    <t>televsion</t>
  </si>
  <si>
    <t>电视；电视机</t>
  </si>
  <si>
    <t>pronunciation</t>
  </si>
  <si>
    <t>发音</t>
  </si>
  <si>
    <t>wheel</t>
  </si>
  <si>
    <t>车轮</t>
  </si>
  <si>
    <t>column</t>
  </si>
  <si>
    <t>（印刷物上的）栏</t>
  </si>
  <si>
    <t>steep</t>
  </si>
  <si>
    <t>陡峭的</t>
  </si>
  <si>
    <t>recording</t>
  </si>
  <si>
    <t>录音；唱片</t>
  </si>
  <si>
    <t>activity</t>
  </si>
  <si>
    <t>活动</t>
  </si>
  <si>
    <t>choose</t>
  </si>
  <si>
    <t>hobby</t>
  </si>
  <si>
    <t>业余爱好</t>
  </si>
  <si>
    <t>alone</t>
  </si>
  <si>
    <t>独自一人</t>
  </si>
  <si>
    <t>field</t>
  </si>
  <si>
    <t>（足球）场地</t>
  </si>
  <si>
    <t>fall over</t>
  </si>
  <si>
    <t>跌倒</t>
  </si>
  <si>
    <t>dangerous</t>
  </si>
  <si>
    <t>危险的</t>
  </si>
  <si>
    <t>poster</t>
  </si>
  <si>
    <t>张贴画；海报</t>
  </si>
  <si>
    <t>sportsman</t>
  </si>
  <si>
    <t>男运动员</t>
  </si>
  <si>
    <t>sportswoman</t>
  </si>
  <si>
    <t>女运动员</t>
  </si>
  <si>
    <t>admire</t>
  </si>
  <si>
    <t>敬慕</t>
  </si>
  <si>
    <t>summary</t>
  </si>
  <si>
    <t>总结；概要</t>
  </si>
  <si>
    <t>语言总结</t>
  </si>
  <si>
    <t>folder</t>
  </si>
  <si>
    <t>文件夹</t>
  </si>
  <si>
    <t>考试活页夹</t>
  </si>
  <si>
    <t>email</t>
  </si>
  <si>
    <t>电子邮件</t>
  </si>
  <si>
    <t>message</t>
  </si>
  <si>
    <t>短信；留言</t>
  </si>
  <si>
    <t>notice</t>
  </si>
  <si>
    <t>注意到</t>
  </si>
  <si>
    <t>college</t>
  </si>
  <si>
    <t>学院</t>
  </si>
  <si>
    <t>像往常一样</t>
  </si>
  <si>
    <t>except</t>
  </si>
  <si>
    <t>除了…以外</t>
  </si>
  <si>
    <t>underline</t>
  </si>
  <si>
    <t>在…下划线</t>
  </si>
  <si>
    <t>cancel</t>
  </si>
  <si>
    <t>取消</t>
  </si>
  <si>
    <t>shut</t>
  </si>
  <si>
    <t>停止营业（尤指暂时的）</t>
  </si>
  <si>
    <t>Spanish</t>
  </si>
  <si>
    <t>西班牙人；西班牙语</t>
  </si>
  <si>
    <t>Mexican</t>
  </si>
  <si>
    <t>墨西哥人</t>
  </si>
  <si>
    <t>首都</t>
  </si>
  <si>
    <t>押金；定金</t>
  </si>
  <si>
    <t>代替，取代</t>
  </si>
  <si>
    <t>收费（名词），费用</t>
  </si>
  <si>
    <t>收集；接，捡，摘，拿，取</t>
  </si>
  <si>
    <t>点心，茶点</t>
  </si>
  <si>
    <t>注册（动）</t>
  </si>
  <si>
    <t>注册（名）</t>
  </si>
  <si>
    <t>海上旅行，航海</t>
  </si>
  <si>
    <t>逗留；剩余；继续存在；仍然是</t>
  </si>
  <si>
    <t>去取</t>
  </si>
  <si>
    <t>政客；政治家</t>
  </si>
  <si>
    <t>对勾</t>
  </si>
  <si>
    <t>画廊；美术馆，艺术馆</t>
  </si>
  <si>
    <t>comedian</t>
  </si>
  <si>
    <t>信任，信心</t>
  </si>
  <si>
    <t>到达；得到</t>
  </si>
  <si>
    <t>进入权；招供；承认；允许</t>
  </si>
  <si>
    <t>野心；雄心，抱负</t>
  </si>
  <si>
    <t>约会，预约</t>
  </si>
  <si>
    <t>at first</t>
  </si>
  <si>
    <t>忍耐；熊</t>
  </si>
  <si>
    <t>表现；展现行为</t>
  </si>
  <si>
    <t>biography</t>
  </si>
  <si>
    <t>联系（动）</t>
  </si>
  <si>
    <t>使充满</t>
  </si>
  <si>
    <t>锤打</t>
  </si>
  <si>
    <t>责备（动）</t>
  </si>
  <si>
    <t>责备（名）</t>
  </si>
  <si>
    <t>改变（动）</t>
  </si>
  <si>
    <t>改变（名）</t>
  </si>
  <si>
    <t>个单词</t>
    <phoneticPr fontId="1" type="noConversion"/>
  </si>
  <si>
    <t>罪犯</t>
  </si>
  <si>
    <t>词性</t>
    <phoneticPr fontId="1" type="noConversion"/>
  </si>
  <si>
    <t>中文</t>
    <phoneticPr fontId="1" type="noConversion"/>
  </si>
  <si>
    <t>词根：courage，勇气</t>
    <phoneticPr fontId="1" type="noConversion"/>
  </si>
  <si>
    <t>生成可打印单词表</t>
    <phoneticPr fontId="1" type="noConversion"/>
  </si>
  <si>
    <t>接受；同意</t>
  </si>
  <si>
    <t>important</t>
  </si>
  <si>
    <t>重要的</t>
  </si>
  <si>
    <t>together</t>
  </si>
  <si>
    <t>一起；共同</t>
  </si>
  <si>
    <t>best</t>
  </si>
  <si>
    <t>最好的</t>
  </si>
  <si>
    <t>watch television</t>
  </si>
  <si>
    <t>看电视</t>
  </si>
  <si>
    <t>一个人地；独自地</t>
  </si>
  <si>
    <t>funny</t>
  </si>
  <si>
    <t>滑稽的；有趣的</t>
  </si>
  <si>
    <t>tell a lie</t>
  </si>
  <si>
    <t>说谎</t>
  </si>
  <si>
    <t>go shopping</t>
  </si>
  <si>
    <t>购物</t>
  </si>
  <si>
    <t>forget</t>
  </si>
  <si>
    <t>忘记</t>
  </si>
  <si>
    <t>birthday</t>
  </si>
  <si>
    <t>生日</t>
  </si>
  <si>
    <t>go on the Play Station</t>
  </si>
  <si>
    <t>玩电脑游戏</t>
  </si>
  <si>
    <t>chat</t>
  </si>
  <si>
    <t>聊天</t>
  </si>
  <si>
    <t>favourite</t>
  </si>
  <si>
    <t>最喜欢的</t>
  </si>
  <si>
    <t>ice cream</t>
  </si>
  <si>
    <t>冰激凌</t>
  </si>
  <si>
    <t>fridge</t>
  </si>
  <si>
    <t>电冰箱</t>
  </si>
  <si>
    <t>homework</t>
  </si>
  <si>
    <t>作业</t>
  </si>
  <si>
    <t>without</t>
  </si>
  <si>
    <t>没有</t>
  </si>
  <si>
    <t>laugh</t>
  </si>
  <si>
    <t>笑，大笑</t>
  </si>
  <si>
    <t>grammar extra</t>
  </si>
  <si>
    <t>语法拾零；语法补充</t>
  </si>
  <si>
    <t>copy</t>
  </si>
  <si>
    <t>抄写；复制</t>
  </si>
  <si>
    <t>verb</t>
  </si>
  <si>
    <t>动词</t>
  </si>
  <si>
    <t>exercise</t>
  </si>
  <si>
    <t>练习</t>
  </si>
  <si>
    <t>teenager</t>
  </si>
  <si>
    <t>青少年</t>
  </si>
  <si>
    <t>信息；情报</t>
  </si>
  <si>
    <t>special</t>
  </si>
  <si>
    <t>特殊的；特别的</t>
  </si>
  <si>
    <t>famous</t>
  </si>
  <si>
    <t>著名的</t>
  </si>
  <si>
    <t>spell</t>
  </si>
  <si>
    <t>拼写</t>
  </si>
  <si>
    <t>popular</t>
  </si>
  <si>
    <t>流行的；受欢迎的</t>
  </si>
  <si>
    <t>cartoon</t>
  </si>
  <si>
    <t>卡通；动画片</t>
  </si>
  <si>
    <t>football</t>
  </si>
  <si>
    <t>足球</t>
  </si>
  <si>
    <t>film director</t>
  </si>
  <si>
    <t>电影导演</t>
  </si>
  <si>
    <t>pair</t>
  </si>
  <si>
    <t>一对，一双</t>
  </si>
  <si>
    <t>录音</t>
  </si>
  <si>
    <t>easy</t>
  </si>
  <si>
    <t>容易的</t>
  </si>
  <si>
    <t>difficult</t>
  </si>
  <si>
    <t>困难的</t>
  </si>
  <si>
    <t>borrow</t>
  </si>
  <si>
    <t>借（入）</t>
  </si>
  <si>
    <t>lend</t>
  </si>
  <si>
    <t>借（出）</t>
  </si>
  <si>
    <t>cloths</t>
  </si>
  <si>
    <t>衣服</t>
  </si>
  <si>
    <t>make-up</t>
  </si>
  <si>
    <t>化妆品</t>
  </si>
  <si>
    <t>computer game</t>
  </si>
  <si>
    <t>电脑游戏</t>
  </si>
  <si>
    <t>magazine</t>
  </si>
  <si>
    <t>杂志；期刊</t>
  </si>
  <si>
    <t>photo story</t>
  </si>
  <si>
    <t>图片故事</t>
  </si>
  <si>
    <t>angry</t>
  </si>
  <si>
    <t>发怒的，生气的</t>
  </si>
  <si>
    <t>at the beginning</t>
  </si>
  <si>
    <t>起初，开始</t>
  </si>
  <si>
    <t>at the end</t>
  </si>
  <si>
    <t>最后，最终</t>
  </si>
  <si>
    <t>sad</t>
  </si>
  <si>
    <t>悲伤的；难过的</t>
  </si>
  <si>
    <t>ill</t>
  </si>
  <si>
    <t>有病的</t>
  </si>
  <si>
    <t>hospital</t>
  </si>
  <si>
    <t>医院</t>
  </si>
  <si>
    <t>Radiohead</t>
  </si>
  <si>
    <t>电台司令（唱片名）</t>
  </si>
  <si>
    <t>mine</t>
  </si>
  <si>
    <t>我的</t>
  </si>
  <si>
    <t>worry</t>
  </si>
  <si>
    <t>担心</t>
  </si>
  <si>
    <t>It doesn't matter</t>
  </si>
  <si>
    <t>没关系。</t>
  </si>
  <si>
    <t>邀请；招待</t>
  </si>
  <si>
    <t>cinema</t>
  </si>
  <si>
    <t>电影院</t>
  </si>
  <si>
    <t>good idea</t>
  </si>
  <si>
    <t>好主意</t>
  </si>
  <si>
    <t>tonight</t>
  </si>
  <si>
    <t>今晚</t>
  </si>
  <si>
    <t>pleased</t>
  </si>
  <si>
    <t>短信；文本</t>
  </si>
  <si>
    <t>suggestion</t>
  </si>
  <si>
    <t>carefully</t>
  </si>
  <si>
    <t>小心地；仔细地</t>
  </si>
  <si>
    <t>example</t>
  </si>
  <si>
    <t>error</t>
  </si>
  <si>
    <t>sentence</t>
  </si>
  <si>
    <t>句子</t>
  </si>
  <si>
    <t>correct</t>
  </si>
  <si>
    <t>改正；纠正</t>
  </si>
  <si>
    <t>正确的</t>
  </si>
  <si>
    <t>station</t>
  </si>
  <si>
    <t>车站</t>
  </si>
  <si>
    <t>interesting</t>
  </si>
  <si>
    <t>有趣味的；令人关注的</t>
  </si>
  <si>
    <t>because</t>
  </si>
  <si>
    <t>因为</t>
  </si>
  <si>
    <t>词汇，词表</t>
  </si>
  <si>
    <t>adjective</t>
  </si>
  <si>
    <t>形容词</t>
  </si>
  <si>
    <t>boring</t>
  </si>
  <si>
    <t>令人厌烦的；无聊的</t>
  </si>
  <si>
    <t>fall asleep</t>
  </si>
  <si>
    <t>入睡</t>
  </si>
  <si>
    <t>questionnaire</t>
  </si>
  <si>
    <t>问卷</t>
  </si>
  <si>
    <t>library</t>
  </si>
  <si>
    <t>图书馆</t>
  </si>
  <si>
    <t>finish</t>
  </si>
  <si>
    <t>完成；做完</t>
  </si>
  <si>
    <t>sunny</t>
  </si>
  <si>
    <t>阳光充足的</t>
  </si>
  <si>
    <t>inside</t>
  </si>
  <si>
    <t>在里面</t>
  </si>
  <si>
    <t>win a match</t>
  </si>
  <si>
    <t>赢得一场比赛</t>
  </si>
  <si>
    <t>afternoon</t>
  </si>
  <si>
    <t>下午</t>
  </si>
  <si>
    <t>以为；认为</t>
  </si>
  <si>
    <t>before</t>
  </si>
  <si>
    <t>dinner</t>
  </si>
  <si>
    <t>正餐；晚餐</t>
  </si>
  <si>
    <t>busy</t>
  </si>
  <si>
    <t>繁忙的</t>
  </si>
  <si>
    <t>BET第一级</t>
  </si>
  <si>
    <t>sale</t>
  </si>
  <si>
    <t>卖，出售</t>
  </si>
  <si>
    <t>name</t>
  </si>
  <si>
    <t>group</t>
  </si>
  <si>
    <t>群，组</t>
  </si>
  <si>
    <t>bookshop</t>
  </si>
  <si>
    <t>书店</t>
  </si>
  <si>
    <t>chemist</t>
  </si>
  <si>
    <t>药店（英）</t>
  </si>
  <si>
    <t>department store</t>
  </si>
  <si>
    <t>百货商店</t>
  </si>
  <si>
    <t>market</t>
  </si>
  <si>
    <t>市场</t>
  </si>
  <si>
    <t>newsagent</t>
  </si>
  <si>
    <t>报刊亭（英）</t>
  </si>
  <si>
    <t>else</t>
  </si>
  <si>
    <t>别的，其他的</t>
  </si>
  <si>
    <t>chocolate</t>
  </si>
  <si>
    <t>巧克力</t>
  </si>
  <si>
    <t>each</t>
  </si>
  <si>
    <t>各自的，每个的</t>
  </si>
  <si>
    <t>money</t>
  </si>
  <si>
    <t>钱</t>
  </si>
  <si>
    <t>spend</t>
  </si>
  <si>
    <t>花费（时间、金钱）</t>
  </si>
  <si>
    <t>sweet</t>
  </si>
  <si>
    <t>甜食，甜品（英）</t>
  </si>
  <si>
    <t>T-shirt</t>
  </si>
  <si>
    <t>T恤衫</t>
  </si>
  <si>
    <t>summer</t>
  </si>
  <si>
    <t>夏天，夏季</t>
  </si>
  <si>
    <t>noun</t>
  </si>
  <si>
    <t>名词</t>
  </si>
  <si>
    <t>shoe</t>
  </si>
  <si>
    <t>鞋</t>
  </si>
  <si>
    <t>sweater</t>
  </si>
  <si>
    <t>羊毛衫；毛衣</t>
  </si>
  <si>
    <t>letter</t>
  </si>
  <si>
    <t>字母；信</t>
  </si>
  <si>
    <t>missing</t>
  </si>
  <si>
    <t>缺少的</t>
  </si>
  <si>
    <t>customer</t>
  </si>
  <si>
    <t>顾客</t>
  </si>
  <si>
    <t>leather</t>
  </si>
  <si>
    <t>皮革</t>
  </si>
  <si>
    <t>mineral</t>
  </si>
  <si>
    <t>矿物</t>
  </si>
  <si>
    <t>price</t>
  </si>
  <si>
    <t>价格</t>
  </si>
  <si>
    <t>tomorrow</t>
  </si>
  <si>
    <t>明天</t>
  </si>
  <si>
    <t>cheap</t>
  </si>
  <si>
    <t>便宜的；廉价的</t>
  </si>
  <si>
    <t>通常的</t>
  </si>
  <si>
    <t>meal</t>
  </si>
  <si>
    <t>膳食；一餐</t>
  </si>
  <si>
    <t>cost</t>
  </si>
  <si>
    <t>花费</t>
  </si>
  <si>
    <t>nothing</t>
  </si>
  <si>
    <t>没有什么</t>
  </si>
  <si>
    <t>shop</t>
  </si>
  <si>
    <t>采购</t>
  </si>
  <si>
    <t>商店</t>
  </si>
  <si>
    <t>put</t>
  </si>
  <si>
    <t>放，摆</t>
  </si>
  <si>
    <t>washing machine</t>
  </si>
  <si>
    <t>洗衣机</t>
  </si>
  <si>
    <t>repeat</t>
  </si>
  <si>
    <t>重复</t>
  </si>
  <si>
    <t>supermarket</t>
  </si>
  <si>
    <t>超市</t>
  </si>
  <si>
    <t>artist</t>
  </si>
  <si>
    <t>艺术家</t>
  </si>
  <si>
    <t>whale</t>
  </si>
  <si>
    <t>鲸鱼</t>
  </si>
  <si>
    <t>发电子邮件</t>
  </si>
  <si>
    <t>carrot</t>
  </si>
  <si>
    <t>胡萝卜</t>
  </si>
  <si>
    <t>advert</t>
  </si>
  <si>
    <t>write down</t>
  </si>
  <si>
    <t>写下，记下</t>
  </si>
  <si>
    <t>better</t>
  </si>
  <si>
    <t>更好的（good的比较级）</t>
  </si>
  <si>
    <t>会话，交谈</t>
  </si>
  <si>
    <t>空格</t>
  </si>
  <si>
    <t>at the moment</t>
  </si>
  <si>
    <t>此刻</t>
  </si>
  <si>
    <t>catalogue</t>
  </si>
  <si>
    <t>商品目录</t>
  </si>
  <si>
    <t>swimming costume</t>
  </si>
  <si>
    <t>泳装</t>
  </si>
  <si>
    <t>medium</t>
  </si>
  <si>
    <t>中等的</t>
  </si>
  <si>
    <t>size</t>
  </si>
  <si>
    <t>large</t>
  </si>
  <si>
    <t>大的</t>
  </si>
  <si>
    <t>订购</t>
  </si>
  <si>
    <t>pool shoe</t>
  </si>
  <si>
    <t>在游泳池穿的鞋子</t>
  </si>
  <si>
    <t>sport</t>
  </si>
  <si>
    <t>运动</t>
  </si>
  <si>
    <t>in the sale</t>
  </si>
  <si>
    <t>减价销售</t>
  </si>
  <si>
    <t>check</t>
  </si>
  <si>
    <t>检查；核对</t>
  </si>
  <si>
    <t>address</t>
  </si>
  <si>
    <t>地址</t>
  </si>
  <si>
    <t>spelling</t>
  </si>
  <si>
    <t>场所；现场</t>
  </si>
  <si>
    <t>sandwich</t>
  </si>
  <si>
    <t>三明治</t>
  </si>
  <si>
    <t>tomato</t>
  </si>
  <si>
    <t>番茄，西红柿</t>
  </si>
  <si>
    <t>potato</t>
  </si>
  <si>
    <t>马铃薯，土豆</t>
  </si>
  <si>
    <t>toy</t>
  </si>
  <si>
    <t>玩具</t>
  </si>
  <si>
    <t>sunglasses</t>
  </si>
  <si>
    <t>太阳镜</t>
  </si>
  <si>
    <t>jacket</t>
  </si>
  <si>
    <t>夹克衫</t>
  </si>
  <si>
    <t>trainer</t>
  </si>
  <si>
    <t>软底运动鞋</t>
  </si>
  <si>
    <t>网页</t>
  </si>
  <si>
    <t>puzzle</t>
  </si>
  <si>
    <t>难题；谜</t>
  </si>
  <si>
    <t>singular</t>
  </si>
  <si>
    <t>单数</t>
  </si>
  <si>
    <t>plural</t>
  </si>
  <si>
    <t>复数</t>
  </si>
  <si>
    <t>复数的</t>
  </si>
  <si>
    <t>form</t>
  </si>
  <si>
    <t>形式</t>
  </si>
  <si>
    <t>modal verb</t>
  </si>
  <si>
    <t>情态动词</t>
  </si>
  <si>
    <t>comparison</t>
  </si>
  <si>
    <t>比较；比较级</t>
  </si>
  <si>
    <t>imperative</t>
  </si>
  <si>
    <t>祈使句</t>
  </si>
  <si>
    <t>preposition</t>
  </si>
  <si>
    <t>介词</t>
  </si>
  <si>
    <t>square</t>
  </si>
  <si>
    <t>正方形</t>
  </si>
  <si>
    <t>grape</t>
  </si>
  <si>
    <t>葡萄</t>
  </si>
  <si>
    <t>burger</t>
  </si>
  <si>
    <t>汉堡包</t>
  </si>
  <si>
    <t>steak</t>
  </si>
  <si>
    <t>牛排</t>
  </si>
  <si>
    <t>meat</t>
  </si>
  <si>
    <t>肉</t>
  </si>
  <si>
    <t>fill</t>
  </si>
  <si>
    <t>装满；填充</t>
  </si>
  <si>
    <t>biscuit</t>
  </si>
  <si>
    <t>饼干</t>
  </si>
  <si>
    <t>bin</t>
  </si>
  <si>
    <t>箱子；容器</t>
  </si>
  <si>
    <t>chips</t>
  </si>
  <si>
    <t>薯条</t>
  </si>
  <si>
    <t>feel</t>
  </si>
  <si>
    <t>感觉</t>
  </si>
  <si>
    <t>seat</t>
  </si>
  <si>
    <t>座位</t>
  </si>
  <si>
    <t>bean</t>
  </si>
  <si>
    <t>豆</t>
  </si>
  <si>
    <t>chicken</t>
  </si>
  <si>
    <t>鸡肉；小鸡</t>
  </si>
  <si>
    <t>breakfast</t>
  </si>
  <si>
    <t>早餐</t>
  </si>
  <si>
    <t>snack</t>
  </si>
  <si>
    <t>小吃</t>
  </si>
  <si>
    <t>pizza</t>
  </si>
  <si>
    <t>比萨</t>
  </si>
  <si>
    <t>lunch</t>
  </si>
  <si>
    <t>午餐</t>
  </si>
  <si>
    <t>prefer</t>
  </si>
  <si>
    <t>更喜欢；宁愿（选择）</t>
  </si>
  <si>
    <t>juice</t>
  </si>
  <si>
    <t>果汁</t>
  </si>
  <si>
    <t>coffee</t>
  </si>
  <si>
    <t>咖啡</t>
  </si>
  <si>
    <t>pasta</t>
  </si>
  <si>
    <t>意大利面食</t>
  </si>
  <si>
    <t>soup</t>
  </si>
  <si>
    <t>汤</t>
  </si>
  <si>
    <t>lemonade</t>
  </si>
  <si>
    <t>柠檬汽水</t>
  </si>
  <si>
    <t>onion</t>
  </si>
  <si>
    <t>洋葱</t>
  </si>
  <si>
    <t>table</t>
  </si>
  <si>
    <t>表格</t>
  </si>
  <si>
    <t>quarter</t>
  </si>
  <si>
    <t>一刻钟；四分之一</t>
  </si>
  <si>
    <t>minute</t>
  </si>
  <si>
    <t>分钟</t>
  </si>
  <si>
    <t>o'clock</t>
  </si>
  <si>
    <t>点钟</t>
  </si>
  <si>
    <t>past</t>
  </si>
  <si>
    <t>超过</t>
  </si>
  <si>
    <t>过去的</t>
  </si>
  <si>
    <t>sure</t>
  </si>
  <si>
    <t>确信的</t>
  </si>
  <si>
    <t>toast</t>
  </si>
  <si>
    <t>烤面包，吐司</t>
  </si>
  <si>
    <t>festival</t>
  </si>
  <si>
    <t>节日</t>
  </si>
  <si>
    <t>Spain</t>
  </si>
  <si>
    <t>西班牙</t>
  </si>
  <si>
    <t>Valencia</t>
  </si>
  <si>
    <t>巴伦西亚（西班牙城市）</t>
  </si>
  <si>
    <t>Wednesday</t>
  </si>
  <si>
    <t>星期三</t>
  </si>
  <si>
    <t>August</t>
  </si>
  <si>
    <t>八月</t>
  </si>
  <si>
    <t>throw</t>
  </si>
  <si>
    <t>扔，投</t>
  </si>
  <si>
    <t>cover</t>
  </si>
  <si>
    <t>覆盖</t>
  </si>
  <si>
    <t>plastic</t>
  </si>
  <si>
    <t>塑料</t>
  </si>
  <si>
    <t>camera</t>
  </si>
  <si>
    <t>照相机</t>
  </si>
  <si>
    <t>truck</t>
  </si>
  <si>
    <t>卡车</t>
  </si>
  <si>
    <t>kilo</t>
  </si>
  <si>
    <t>公斤；公里</t>
  </si>
  <si>
    <t>kilogram</t>
  </si>
  <si>
    <t>公斤</t>
  </si>
  <si>
    <t>kilometer</t>
  </si>
  <si>
    <t>公里</t>
  </si>
  <si>
    <t>fight</t>
  </si>
  <si>
    <t>战斗，搏斗</t>
  </si>
  <si>
    <t>确切地；精确地</t>
  </si>
  <si>
    <t>usually</t>
  </si>
  <si>
    <t>通常地；平常地</t>
  </si>
  <si>
    <t>firework</t>
  </si>
  <si>
    <t>烟花，爆竹</t>
  </si>
  <si>
    <t>当地的，本地的</t>
  </si>
  <si>
    <t>有时</t>
  </si>
  <si>
    <t>join</t>
  </si>
  <si>
    <t>参加，加入</t>
  </si>
  <si>
    <t>New Year's Eve</t>
  </si>
  <si>
    <t>新年前夕</t>
  </si>
  <si>
    <t>spaghetti</t>
  </si>
  <si>
    <t>意大利式细面条</t>
  </si>
  <si>
    <t>Mid-autumn Festival</t>
  </si>
  <si>
    <t>中秋节（农历八月十五）</t>
  </si>
  <si>
    <t>庆祝</t>
  </si>
  <si>
    <t>contain</t>
  </si>
  <si>
    <t>represent</t>
  </si>
  <si>
    <t>代表；象征</t>
  </si>
  <si>
    <t>gather</t>
  </si>
  <si>
    <t>聚集</t>
  </si>
  <si>
    <t>lunar calendar</t>
  </si>
  <si>
    <t>农历</t>
  </si>
  <si>
    <t>brightness</t>
  </si>
  <si>
    <t>明亮（度）</t>
  </si>
  <si>
    <t>entire</t>
  </si>
  <si>
    <t>完整的；全部的</t>
  </si>
  <si>
    <t>shape</t>
  </si>
  <si>
    <t>形状</t>
  </si>
  <si>
    <t>human</t>
  </si>
  <si>
    <t>人；人类</t>
  </si>
  <si>
    <t>palm</t>
  </si>
  <si>
    <t>手掌</t>
  </si>
  <si>
    <t>filling</t>
  </si>
  <si>
    <t>填充物；饼馅</t>
  </si>
  <si>
    <t>sesame seed</t>
  </si>
  <si>
    <t>芝麻</t>
  </si>
  <si>
    <t>lotus seed</t>
  </si>
  <si>
    <t>莲子</t>
  </si>
  <si>
    <t>yolk</t>
  </si>
  <si>
    <t>蛋黄</t>
  </si>
  <si>
    <t>phase</t>
  </si>
  <si>
    <t>月相；阶段</t>
  </si>
  <si>
    <t>reunion</t>
  </si>
  <si>
    <t>团员</t>
  </si>
  <si>
    <t>public holiday</t>
  </si>
  <si>
    <t>公共假期</t>
  </si>
  <si>
    <t>winner</t>
  </si>
  <si>
    <t>胜利者，优胜者</t>
  </si>
  <si>
    <t>wrongly</t>
  </si>
  <si>
    <t>错误地</t>
  </si>
  <si>
    <t>disappointed</t>
  </si>
  <si>
    <t>失望的</t>
  </si>
  <si>
    <t>actor</t>
  </si>
  <si>
    <t>演员</t>
  </si>
  <si>
    <t>nurse</t>
  </si>
  <si>
    <t>护士</t>
  </si>
  <si>
    <t>painter</t>
  </si>
  <si>
    <t>画家</t>
  </si>
  <si>
    <t>pilot</t>
  </si>
  <si>
    <t>飞行员；领航员</t>
  </si>
  <si>
    <t>pink</t>
  </si>
  <si>
    <t>粉红色的</t>
  </si>
  <si>
    <t>grey</t>
  </si>
  <si>
    <t>灰色的</t>
  </si>
  <si>
    <t>bath</t>
  </si>
  <si>
    <t>沐浴，洗澡</t>
  </si>
  <si>
    <t>mirror</t>
  </si>
  <si>
    <t>镜子</t>
  </si>
  <si>
    <t>husband</t>
  </si>
  <si>
    <t>丈夫</t>
  </si>
  <si>
    <t>daughter</t>
  </si>
  <si>
    <t>女儿</t>
  </si>
  <si>
    <t>uncle</t>
  </si>
  <si>
    <t>叔叔；伯伯</t>
  </si>
  <si>
    <t>beautiful</t>
  </si>
  <si>
    <t>美丽的，漂亮的</t>
  </si>
  <si>
    <t>单一的；未婚的</t>
  </si>
  <si>
    <t>telephone</t>
  </si>
  <si>
    <t>电话</t>
  </si>
  <si>
    <t>cooker</t>
  </si>
  <si>
    <t>灶具</t>
  </si>
  <si>
    <t>cloudy</t>
  </si>
  <si>
    <t>多云的</t>
  </si>
  <si>
    <t>stormy</t>
  </si>
  <si>
    <t>多风暴的；有暴风雨的</t>
  </si>
  <si>
    <t>windy</t>
  </si>
  <si>
    <t>有风的；风大的</t>
  </si>
  <si>
    <t>舒服的；舒适的</t>
  </si>
  <si>
    <t>相信，信托</t>
  </si>
  <si>
    <t>airport</t>
  </si>
  <si>
    <t>机场</t>
  </si>
  <si>
    <t>apartment</t>
  </si>
  <si>
    <t>公寓</t>
  </si>
  <si>
    <t>描述</t>
  </si>
  <si>
    <t>cafe</t>
  </si>
  <si>
    <t>咖啡馆</t>
  </si>
  <si>
    <t>kitchen</t>
  </si>
  <si>
    <t>厨房</t>
  </si>
  <si>
    <t>fruit</t>
  </si>
  <si>
    <t>水果</t>
  </si>
  <si>
    <t>brown</t>
  </si>
  <si>
    <t>棕色的</t>
  </si>
  <si>
    <t>come from</t>
  </si>
  <si>
    <t>ago</t>
  </si>
  <si>
    <t>all over</t>
  </si>
  <si>
    <t>到处，此处</t>
  </si>
  <si>
    <t>gold</t>
  </si>
  <si>
    <t>金子</t>
  </si>
  <si>
    <t>银子</t>
  </si>
  <si>
    <t>Marco Polo</t>
  </si>
  <si>
    <t>n. Phr.</t>
  </si>
  <si>
    <t>马可波罗</t>
  </si>
  <si>
    <t>Venice</t>
  </si>
  <si>
    <t>威尼斯（意大利港市）</t>
  </si>
  <si>
    <t>Mongol</t>
  </si>
  <si>
    <t>蒙古族；蒙古人</t>
  </si>
  <si>
    <t>Kublai Khan</t>
  </si>
  <si>
    <t>忽必烈（1216一1294，元世祖，中国元朝皇帝）</t>
  </si>
  <si>
    <t>返回</t>
  </si>
  <si>
    <t>Turkey</t>
  </si>
  <si>
    <t>土耳其</t>
  </si>
  <si>
    <t>job</t>
  </si>
  <si>
    <t>工作</t>
  </si>
  <si>
    <t>paper money</t>
  </si>
  <si>
    <t>machine</t>
  </si>
  <si>
    <t>机器；机械</t>
  </si>
  <si>
    <t>print</t>
  </si>
  <si>
    <t>印刷</t>
  </si>
  <si>
    <t>later</t>
  </si>
  <si>
    <t>后来，以后</t>
  </si>
  <si>
    <t>die</t>
  </si>
  <si>
    <t>死</t>
  </si>
  <si>
    <t>following</t>
  </si>
  <si>
    <t>下列的；其次的</t>
  </si>
  <si>
    <t>paragraph</t>
  </si>
  <si>
    <t>段落，节</t>
  </si>
  <si>
    <t>past simple</t>
  </si>
  <si>
    <t>一般过去时</t>
  </si>
  <si>
    <t>irregular verb</t>
  </si>
  <si>
    <t>不规则动词</t>
  </si>
  <si>
    <t>remember</t>
  </si>
  <si>
    <t>回忆起；纪念</t>
  </si>
  <si>
    <t>visit</t>
  </si>
  <si>
    <t>参观;拜访</t>
  </si>
  <si>
    <t>艺术画廊</t>
  </si>
  <si>
    <t>以往的</t>
  </si>
  <si>
    <t>London</t>
  </si>
  <si>
    <t>伦敦（英国首都）</t>
  </si>
  <si>
    <t>Paris</t>
  </si>
  <si>
    <t>巴黎（法国首都）</t>
  </si>
  <si>
    <t>circle</t>
  </si>
  <si>
    <t>画圆圈</t>
  </si>
  <si>
    <t>圆</t>
  </si>
  <si>
    <t>观光大客车</t>
  </si>
  <si>
    <t>hotel</t>
  </si>
  <si>
    <t>旅馆，宾馆</t>
  </si>
  <si>
    <t>enjoy</t>
  </si>
  <si>
    <t>享受；喜爱</t>
  </si>
  <si>
    <t>motorway</t>
  </si>
  <si>
    <t>高速公路（英）</t>
  </si>
  <si>
    <t>French</t>
  </si>
  <si>
    <t>法语；法国人</t>
  </si>
  <si>
    <t>present</t>
  </si>
  <si>
    <t>礼物</t>
  </si>
  <si>
    <t>take a photo</t>
  </si>
  <si>
    <t>拍照片</t>
  </si>
  <si>
    <t>see a film</t>
  </si>
  <si>
    <t>看电影</t>
  </si>
  <si>
    <t>brush</t>
  </si>
  <si>
    <t>刷</t>
  </si>
  <si>
    <t>Saturday</t>
  </si>
  <si>
    <t>星期六</t>
  </si>
  <si>
    <t>winter</t>
  </si>
  <si>
    <t>冬天，冬季</t>
  </si>
  <si>
    <t>spring</t>
  </si>
  <si>
    <t>春天，春季</t>
  </si>
  <si>
    <t>disco</t>
  </si>
  <si>
    <t>迪斯科舞厅</t>
  </si>
  <si>
    <t>Shakespeare</t>
  </si>
  <si>
    <t>莎士比亚(1564—1616，英国戏剧家和诗人)</t>
  </si>
  <si>
    <t>play</t>
  </si>
  <si>
    <t>戏剧</t>
  </si>
  <si>
    <t>extra</t>
  </si>
  <si>
    <t>额外的</t>
  </si>
  <si>
    <t>different</t>
  </si>
  <si>
    <t>不同的</t>
  </si>
  <si>
    <t>band</t>
  </si>
  <si>
    <t>乐队</t>
  </si>
  <si>
    <t>skateboard</t>
  </si>
  <si>
    <t>滑板</t>
  </si>
  <si>
    <t>care about</t>
  </si>
  <si>
    <t>关心；在乎</t>
  </si>
  <si>
    <t>fashion</t>
  </si>
  <si>
    <t>时尚</t>
  </si>
  <si>
    <t>exciting</t>
  </si>
  <si>
    <t>令人兴奋的；使人激动的</t>
  </si>
  <si>
    <t>lemon</t>
  </si>
  <si>
    <t>柠檬</t>
  </si>
  <si>
    <t>dining room</t>
  </si>
  <si>
    <t>hall</t>
  </si>
  <si>
    <t>大厅；礼堂</t>
  </si>
  <si>
    <t>exibition</t>
  </si>
  <si>
    <t>展览</t>
  </si>
  <si>
    <t>vegetable</t>
  </si>
  <si>
    <t>蔬莱</t>
  </si>
  <si>
    <t>butter</t>
  </si>
  <si>
    <t>黄油；牛油</t>
  </si>
  <si>
    <t>medicine</t>
  </si>
  <si>
    <t>药</t>
  </si>
  <si>
    <t>stamp</t>
  </si>
  <si>
    <t>邮票</t>
  </si>
  <si>
    <t>tense</t>
  </si>
  <si>
    <t>（语法）时态</t>
  </si>
  <si>
    <t>outside</t>
  </si>
  <si>
    <t>在外面</t>
  </si>
  <si>
    <t>expensive</t>
  </si>
  <si>
    <t>昂贵的，价格高</t>
  </si>
  <si>
    <t>large amount of</t>
  </si>
  <si>
    <t>很多的，大量的</t>
  </si>
  <si>
    <t>New Year's Day</t>
  </si>
  <si>
    <t>新年</t>
  </si>
  <si>
    <t>dumpling</t>
  </si>
  <si>
    <t>饺子</t>
  </si>
  <si>
    <t>boil</t>
  </si>
  <si>
    <t>煮沸</t>
  </si>
  <si>
    <t>noodel</t>
  </si>
  <si>
    <t>面条</t>
  </si>
  <si>
    <t>programme</t>
  </si>
  <si>
    <t>节目；程序</t>
  </si>
  <si>
    <t>midnight</t>
  </si>
  <si>
    <t>午夜，半夜</t>
  </si>
  <si>
    <t>light up</t>
  </si>
  <si>
    <t>点燃</t>
  </si>
  <si>
    <t>lucky</t>
  </si>
  <si>
    <t>幸运的</t>
  </si>
  <si>
    <t>envelope</t>
  </si>
  <si>
    <t>信封</t>
  </si>
  <si>
    <t>zoo</t>
  </si>
  <si>
    <t>动物园</t>
  </si>
  <si>
    <t>animal</t>
  </si>
  <si>
    <t>动物</t>
  </si>
  <si>
    <t>熊</t>
  </si>
  <si>
    <t>elephant</t>
  </si>
  <si>
    <t>大象</t>
  </si>
  <si>
    <t>dolphin</t>
  </si>
  <si>
    <t>海豚</t>
  </si>
  <si>
    <t>spider</t>
  </si>
  <si>
    <t>蜘蛛</t>
  </si>
  <si>
    <t>monkey</t>
  </si>
  <si>
    <t>猴子</t>
  </si>
  <si>
    <t>report</t>
  </si>
  <si>
    <t>报告（动）</t>
  </si>
  <si>
    <t>报告（名）</t>
  </si>
  <si>
    <t>colourful</t>
  </si>
  <si>
    <t>有色彩的；颜色丰富的</t>
  </si>
  <si>
    <t>parrot</t>
  </si>
  <si>
    <t>鹦鹉</t>
  </si>
  <si>
    <t>Sunday</t>
  </si>
  <si>
    <t>星期日，星期天</t>
  </si>
  <si>
    <t>Thursday</t>
  </si>
  <si>
    <t>星期四</t>
  </si>
  <si>
    <t>拍照</t>
  </si>
  <si>
    <t>lion</t>
  </si>
  <si>
    <t>狮子</t>
  </si>
  <si>
    <t>字典，词典</t>
  </si>
  <si>
    <t>do homework</t>
  </si>
  <si>
    <t>做作业</t>
  </si>
  <si>
    <t>make a phone call</t>
  </si>
  <si>
    <t>打电话</t>
  </si>
  <si>
    <t>do the shopping</t>
  </si>
  <si>
    <t>约会；预约</t>
  </si>
  <si>
    <t>make an appointment</t>
  </si>
  <si>
    <t>take an exam</t>
  </si>
  <si>
    <t>参加考试</t>
  </si>
  <si>
    <t>penguina</t>
  </si>
  <si>
    <t>企鹅</t>
  </si>
  <si>
    <t>令人惊异的</t>
  </si>
  <si>
    <t>测验</t>
  </si>
  <si>
    <t>article</t>
  </si>
  <si>
    <t>文章</t>
  </si>
  <si>
    <t>polar bear</t>
  </si>
  <si>
    <t>北极熊</t>
  </si>
  <si>
    <t>Arctic</t>
  </si>
  <si>
    <t>北极圈</t>
  </si>
  <si>
    <t>Antarctica</t>
  </si>
  <si>
    <t>南极洲</t>
  </si>
  <si>
    <t>meter</t>
  </si>
  <si>
    <t>米</t>
  </si>
  <si>
    <t>cub</t>
  </si>
  <si>
    <t>幼兽</t>
  </si>
  <si>
    <t>in danger</t>
  </si>
  <si>
    <t>在危险中</t>
  </si>
  <si>
    <t>餐厅</t>
  </si>
  <si>
    <t>Latin</t>
  </si>
  <si>
    <t>拉丁语的</t>
  </si>
  <si>
    <t>shake</t>
  </si>
  <si>
    <t>抖掉；摇落</t>
  </si>
  <si>
    <t>fur</t>
  </si>
  <si>
    <t>毛皮</t>
  </si>
  <si>
    <t>remove</t>
  </si>
  <si>
    <t>消除</t>
  </si>
  <si>
    <t>roll</t>
  </si>
  <si>
    <t>滚动；转动</t>
  </si>
  <si>
    <t>温度；气温</t>
  </si>
  <si>
    <t>meat-eating</t>
  </si>
  <si>
    <t>食肉的</t>
  </si>
  <si>
    <t>male</t>
  </si>
  <si>
    <t>雄性的；男性的</t>
  </si>
  <si>
    <t>weigh</t>
  </si>
  <si>
    <t>称…的重量；重…</t>
  </si>
  <si>
    <t>skin</t>
  </si>
  <si>
    <t>皮，皮肤</t>
  </si>
  <si>
    <t>shine</t>
  </si>
  <si>
    <t>照耀</t>
  </si>
  <si>
    <t>距离；远处</t>
  </si>
  <si>
    <t>海豹</t>
  </si>
  <si>
    <t>female</t>
  </si>
  <si>
    <t>雌性的，女性的</t>
  </si>
  <si>
    <t>November</t>
  </si>
  <si>
    <t>十一月</t>
  </si>
  <si>
    <t>accident</t>
  </si>
  <si>
    <t>事故</t>
  </si>
  <si>
    <t>enough</t>
  </si>
  <si>
    <t>足够的，充足的</t>
  </si>
  <si>
    <t>alive</t>
  </si>
  <si>
    <t>活着的</t>
  </si>
  <si>
    <t>problem</t>
  </si>
  <si>
    <t>问题；难题</t>
  </si>
  <si>
    <t>pollution</t>
  </si>
  <si>
    <t>污染</t>
  </si>
  <si>
    <t>zookeeper</t>
  </si>
  <si>
    <t>动物园饲养员</t>
  </si>
  <si>
    <t>look after</t>
  </si>
  <si>
    <t>照顾</t>
  </si>
  <si>
    <t>ride</t>
  </si>
  <si>
    <t>骑车；骑马</t>
  </si>
  <si>
    <t>lie</t>
  </si>
  <si>
    <t>躺</t>
  </si>
  <si>
    <t>chase</t>
  </si>
  <si>
    <t>追逐，追赶</t>
  </si>
  <si>
    <t>postcard</t>
  </si>
  <si>
    <t>明信片</t>
  </si>
  <si>
    <t>memory</t>
  </si>
  <si>
    <t>记忆力</t>
  </si>
  <si>
    <t>continue</t>
  </si>
  <si>
    <t>继续，连续</t>
  </si>
  <si>
    <t>加，添加</t>
  </si>
  <si>
    <t>conjunction</t>
  </si>
  <si>
    <t>连接词</t>
  </si>
  <si>
    <t>several</t>
  </si>
  <si>
    <t>几个的</t>
  </si>
  <si>
    <t>冠词</t>
  </si>
  <si>
    <t>pronoun</t>
  </si>
  <si>
    <t>代词</t>
  </si>
  <si>
    <t>theme park</t>
  </si>
  <si>
    <t>主题公园</t>
  </si>
  <si>
    <t>Fantasma</t>
  </si>
  <si>
    <t>幻想之城（公园名）</t>
  </si>
  <si>
    <t>Alien adventure</t>
  </si>
  <si>
    <t>外星奇遇（公园名）</t>
  </si>
  <si>
    <t>（游乐场）骑、乘的玩具</t>
  </si>
  <si>
    <t>million</t>
  </si>
  <si>
    <t>百万</t>
  </si>
  <si>
    <t>visitor</t>
  </si>
  <si>
    <t>游客；参观者</t>
  </si>
  <si>
    <t>euro</t>
  </si>
  <si>
    <t>欧元</t>
  </si>
  <si>
    <t>March</t>
  </si>
  <si>
    <t>三月</t>
  </si>
  <si>
    <t>comparative adjective</t>
  </si>
  <si>
    <t>形容词比较级</t>
  </si>
  <si>
    <t>amusement</t>
  </si>
  <si>
    <t>Denmark</t>
  </si>
  <si>
    <t>丹麦</t>
  </si>
  <si>
    <t>Tokyo Disneyland</t>
  </si>
  <si>
    <t>东京迪士尼乐园</t>
  </si>
  <si>
    <t>Disney World</t>
  </si>
  <si>
    <t>迪士尼乐园</t>
  </si>
  <si>
    <t>Florida</t>
  </si>
  <si>
    <t>弗罗里达州（美国）</t>
  </si>
  <si>
    <t>Ohio</t>
  </si>
  <si>
    <t>俄亥俄州（美国）</t>
  </si>
  <si>
    <t>tower</t>
  </si>
  <si>
    <t>塔</t>
  </si>
  <si>
    <t>per</t>
  </si>
  <si>
    <t>每；由，经</t>
  </si>
  <si>
    <t>Japan</t>
  </si>
  <si>
    <t>日本</t>
  </si>
  <si>
    <t>rollercoaster</t>
  </si>
  <si>
    <t>环滑车</t>
  </si>
  <si>
    <t>rocket</t>
  </si>
  <si>
    <t>火箭</t>
  </si>
  <si>
    <t>superlative adjective</t>
  </si>
  <si>
    <t>形容词最高级</t>
  </si>
  <si>
    <t>thin</t>
  </si>
  <si>
    <t>瘦的；薄的</t>
  </si>
  <si>
    <t>go skateboarding</t>
  </si>
  <si>
    <t>玩滑板</t>
  </si>
  <si>
    <t>play table tennis</t>
  </si>
  <si>
    <t>打乒乓球</t>
  </si>
  <si>
    <t>go cycling</t>
  </si>
  <si>
    <t>骑自行车</t>
  </si>
  <si>
    <t>下国际象棋</t>
  </si>
  <si>
    <t>read comics</t>
  </si>
  <si>
    <t>看连环画</t>
  </si>
  <si>
    <t>cheaply</t>
  </si>
  <si>
    <t>便宜地</t>
  </si>
  <si>
    <t>worse</t>
  </si>
  <si>
    <t>更差的；更坏的（bad的比较级）</t>
  </si>
  <si>
    <t>adverb</t>
  </si>
  <si>
    <t>副词</t>
  </si>
  <si>
    <t>bracket</t>
  </si>
  <si>
    <t>括号</t>
  </si>
  <si>
    <t>expect</t>
  </si>
  <si>
    <t>预期；盼望</t>
  </si>
  <si>
    <t>quietly</t>
  </si>
  <si>
    <t>安静地，平静地</t>
  </si>
  <si>
    <t>traffic</t>
  </si>
  <si>
    <t>交通</t>
  </si>
  <si>
    <t>careful</t>
  </si>
  <si>
    <t>仔细的；小心的</t>
  </si>
  <si>
    <t>everyday English</t>
  </si>
  <si>
    <t>日常英语</t>
  </si>
  <si>
    <t>no problem</t>
  </si>
  <si>
    <t>没问题</t>
  </si>
  <si>
    <t>take a message</t>
  </si>
  <si>
    <t>捎口信，捎便条</t>
  </si>
  <si>
    <t>book a ticket</t>
  </si>
  <si>
    <t>订票</t>
  </si>
  <si>
    <t>领取；接走（人、物）</t>
  </si>
  <si>
    <t>普通的；共同的</t>
  </si>
  <si>
    <t>opposite</t>
  </si>
  <si>
    <t>相反的事物；反义词</t>
  </si>
  <si>
    <t>Canada</t>
  </si>
  <si>
    <t>加拿大</t>
  </si>
  <si>
    <t>Mexico</t>
  </si>
  <si>
    <t>墨西哥</t>
  </si>
  <si>
    <t>keyboard</t>
  </si>
  <si>
    <t>键盘</t>
  </si>
  <si>
    <t>rest</t>
  </si>
  <si>
    <t>其余</t>
  </si>
  <si>
    <t>compararive</t>
  </si>
  <si>
    <t>比较级</t>
  </si>
  <si>
    <t>superlative</t>
  </si>
  <si>
    <t>最高级</t>
  </si>
  <si>
    <t>full address</t>
  </si>
  <si>
    <t>详细地址</t>
  </si>
  <si>
    <t>first name</t>
  </si>
  <si>
    <t>名字（英语中常置于姓前）</t>
  </si>
  <si>
    <t>front</t>
  </si>
  <si>
    <t>前面，前部</t>
  </si>
  <si>
    <t>不寻常的，与众不同的</t>
  </si>
  <si>
    <t>company</t>
  </si>
  <si>
    <t>公司</t>
  </si>
  <si>
    <t>advertise</t>
  </si>
  <si>
    <t>登广告，宣传</t>
  </si>
  <si>
    <t>product</t>
  </si>
  <si>
    <t>产品</t>
  </si>
  <si>
    <t>prize</t>
  </si>
  <si>
    <t>奖金；奖赏</t>
  </si>
  <si>
    <t>inc1ude</t>
  </si>
  <si>
    <t>包含，包括</t>
  </si>
  <si>
    <t>beside</t>
  </si>
  <si>
    <t>在…旁边</t>
  </si>
  <si>
    <t>cotton</t>
  </si>
  <si>
    <t>棉花；棉布</t>
  </si>
  <si>
    <t>navy</t>
  </si>
  <si>
    <t>海军</t>
  </si>
  <si>
    <t>Second World War</t>
  </si>
  <si>
    <t>第二次世界大战</t>
  </si>
  <si>
    <t>soldier</t>
  </si>
  <si>
    <t>士兵，军人</t>
  </si>
  <si>
    <t>Hollywood</t>
  </si>
  <si>
    <t>好莱坞</t>
  </si>
  <si>
    <t>leader</t>
  </si>
  <si>
    <t>领导入；领袖</t>
  </si>
  <si>
    <t>prison</t>
  </si>
  <si>
    <t>监狱</t>
  </si>
  <si>
    <t>designer</t>
  </si>
  <si>
    <t>设计师</t>
  </si>
  <si>
    <t>fashion show</t>
  </si>
  <si>
    <t>时装表演</t>
  </si>
  <si>
    <t>limited</t>
  </si>
  <si>
    <t>有限的，不多的</t>
  </si>
  <si>
    <t>quickly</t>
  </si>
  <si>
    <t>迅速地</t>
  </si>
  <si>
    <t>timeline</t>
  </si>
  <si>
    <t>jeans</t>
  </si>
  <si>
    <t>牛仔裤</t>
  </si>
  <si>
    <t>fall off</t>
  </si>
  <si>
    <t>跌落；下降</t>
  </si>
  <si>
    <t>affirmative sentence</t>
  </si>
  <si>
    <t>肯定句</t>
  </si>
  <si>
    <t>negative sentence</t>
  </si>
  <si>
    <t>否定句</t>
  </si>
  <si>
    <t>pay for</t>
  </si>
  <si>
    <t>为…付款</t>
  </si>
  <si>
    <t>past tense</t>
  </si>
  <si>
    <t>过去时</t>
  </si>
  <si>
    <t>fire alarm</t>
  </si>
  <si>
    <t>火警报警器；火警警报</t>
  </si>
  <si>
    <t>through</t>
  </si>
  <si>
    <t>穿过，通过</t>
  </si>
  <si>
    <t>immediately</t>
  </si>
  <si>
    <t>立即，马上</t>
  </si>
  <si>
    <t>靴子</t>
  </si>
  <si>
    <t>give … a lift</t>
  </si>
  <si>
    <t>让…搭便车</t>
  </si>
  <si>
    <t>hear from</t>
  </si>
  <si>
    <t>收到来信</t>
  </si>
  <si>
    <t>belt</t>
  </si>
  <si>
    <t>腰带</t>
  </si>
  <si>
    <t>suit</t>
  </si>
  <si>
    <t>西装</t>
  </si>
  <si>
    <t>baseball cap</t>
  </si>
  <si>
    <t>棒球帽</t>
  </si>
  <si>
    <t>blouse</t>
  </si>
  <si>
    <t>罩衫；女士衬衫</t>
  </si>
  <si>
    <t>sock</t>
  </si>
  <si>
    <t>短袜</t>
  </si>
  <si>
    <t>a pair of</t>
  </si>
  <si>
    <t>一双</t>
  </si>
  <si>
    <t>a couple of</t>
  </si>
  <si>
    <t>两个，几个</t>
  </si>
  <si>
    <t>guess</t>
  </si>
  <si>
    <t>猜测；想</t>
  </si>
  <si>
    <t>light</t>
  </si>
  <si>
    <t>轻的</t>
  </si>
  <si>
    <t>trousers</t>
  </si>
  <si>
    <t>裤子</t>
  </si>
  <si>
    <t>heavy</t>
  </si>
  <si>
    <t>重的；沉重的</t>
  </si>
  <si>
    <t>fashionable</t>
  </si>
  <si>
    <t>流行的；时髦的</t>
  </si>
  <si>
    <t>unfashionable</t>
  </si>
  <si>
    <t>不流行的；不受欢迎的</t>
  </si>
  <si>
    <t>wool</t>
  </si>
  <si>
    <t>羊毛；羊毛制品</t>
  </si>
  <si>
    <t>一双，一对</t>
  </si>
  <si>
    <t>button</t>
  </si>
  <si>
    <t>纽扣；按钮</t>
  </si>
  <si>
    <t>zip</t>
  </si>
  <si>
    <t>拉链</t>
  </si>
  <si>
    <t>back to front</t>
  </si>
  <si>
    <t>向相反方向；倒</t>
  </si>
  <si>
    <t>certain</t>
  </si>
  <si>
    <t>确定的</t>
  </si>
  <si>
    <t>bring</t>
  </si>
  <si>
    <t>带来，拿来</t>
  </si>
  <si>
    <t>dice</t>
  </si>
  <si>
    <t>骰子</t>
  </si>
  <si>
    <t>point</t>
  </si>
  <si>
    <t>点；分数</t>
  </si>
  <si>
    <t>quantifier</t>
  </si>
  <si>
    <t>数量词</t>
  </si>
  <si>
    <t>auxiliary verb</t>
  </si>
  <si>
    <t>助动词</t>
  </si>
  <si>
    <t>Germany</t>
  </si>
  <si>
    <t>德国</t>
  </si>
  <si>
    <t>Berlin</t>
  </si>
  <si>
    <t>柏林（德国首都）</t>
  </si>
  <si>
    <t>到…为止</t>
  </si>
  <si>
    <t>fantastic</t>
  </si>
  <si>
    <t>极好的；非凡的</t>
  </si>
  <si>
    <t>website address</t>
  </si>
  <si>
    <t>网址</t>
  </si>
  <si>
    <t>until</t>
  </si>
  <si>
    <t>流行性感冒，流感</t>
    <phoneticPr fontId="1" type="noConversion"/>
  </si>
  <si>
    <t>单词总数</t>
    <phoneticPr fontId="1" type="noConversion"/>
  </si>
  <si>
    <t>movie</t>
  </si>
  <si>
    <t>电影</t>
  </si>
  <si>
    <t>special effects</t>
  </si>
  <si>
    <t>电影、电视特技效果</t>
  </si>
  <si>
    <t>wonderful</t>
  </si>
  <si>
    <t>极好的；令人愉快的</t>
  </si>
  <si>
    <t>scene</t>
  </si>
  <si>
    <t>场面；场景</t>
  </si>
  <si>
    <t>预先</t>
  </si>
  <si>
    <t>obligation</t>
  </si>
  <si>
    <t>义务；职责</t>
  </si>
  <si>
    <t>in the present</t>
  </si>
  <si>
    <t>在目前</t>
  </si>
  <si>
    <t>in the past</t>
  </si>
  <si>
    <t>在过去</t>
  </si>
  <si>
    <t>possibility</t>
  </si>
  <si>
    <t>可能性</t>
  </si>
  <si>
    <t>能力；才干</t>
  </si>
  <si>
    <t>能，会</t>
  </si>
  <si>
    <t>phone</t>
  </si>
  <si>
    <t>no later than</t>
  </si>
  <si>
    <t>不迟于</t>
  </si>
  <si>
    <t>catch a bus</t>
  </si>
  <si>
    <t>赶公共汽车</t>
  </si>
  <si>
    <t>compare</t>
  </si>
  <si>
    <t>比较；对照</t>
  </si>
  <si>
    <t>part</t>
  </si>
  <si>
    <t>director</t>
  </si>
  <si>
    <t>导演</t>
  </si>
  <si>
    <t>fight scene</t>
  </si>
  <si>
    <t>武打场面</t>
  </si>
  <si>
    <t>kungfu</t>
  </si>
  <si>
    <t>功夫</t>
  </si>
  <si>
    <t>cartwheel</t>
  </si>
  <si>
    <t>侧手翻</t>
  </si>
  <si>
    <t>in tears</t>
  </si>
  <si>
    <t>流着泪</t>
  </si>
  <si>
    <t>afterward</t>
  </si>
  <si>
    <t>live music</t>
  </si>
  <si>
    <t>现场音乐</t>
  </si>
  <si>
    <t>singer</t>
  </si>
  <si>
    <t>歌乎</t>
  </si>
  <si>
    <t>guitar</t>
  </si>
  <si>
    <t>吉他</t>
  </si>
  <si>
    <t>灯；灯光</t>
  </si>
  <si>
    <t>drum</t>
  </si>
  <si>
    <t>鼓</t>
  </si>
  <si>
    <t>piano</t>
  </si>
  <si>
    <t>钢琴</t>
  </si>
  <si>
    <t>bass</t>
  </si>
  <si>
    <t>低音乐器</t>
  </si>
  <si>
    <t>音乐会，演奏会</t>
  </si>
  <si>
    <t>speaker</t>
  </si>
  <si>
    <t>喇叭，扬声器</t>
  </si>
  <si>
    <t>rock concert</t>
  </si>
  <si>
    <t>摇演音乐会</t>
  </si>
  <si>
    <t>Auslralia</t>
  </si>
  <si>
    <t>澳大利亚</t>
  </si>
  <si>
    <t>Brazil</t>
  </si>
  <si>
    <t>巴西</t>
  </si>
  <si>
    <t>Iceland</t>
  </si>
  <si>
    <t>冰岛</t>
  </si>
  <si>
    <t>perhaps</t>
  </si>
  <si>
    <t>也许，可能</t>
  </si>
  <si>
    <t>list</t>
  </si>
  <si>
    <t>列表，名单</t>
  </si>
  <si>
    <t>never mind</t>
  </si>
  <si>
    <t>不要紧，没关系</t>
  </si>
  <si>
    <t>what a pity</t>
  </si>
  <si>
    <t>真遗憾！</t>
  </si>
  <si>
    <t>Great news</t>
  </si>
  <si>
    <t>好消息！</t>
  </si>
  <si>
    <t>太奇妙了！</t>
  </si>
  <si>
    <t>tourist</t>
  </si>
  <si>
    <t>游客</t>
  </si>
  <si>
    <t>night club</t>
  </si>
  <si>
    <t>夜总会</t>
  </si>
  <si>
    <t>planet</t>
  </si>
  <si>
    <t>行星</t>
  </si>
  <si>
    <t>drop</t>
  </si>
  <si>
    <t>跌倒；落下</t>
  </si>
  <si>
    <t>drum stick</t>
  </si>
  <si>
    <t>鼓槌</t>
  </si>
  <si>
    <t>Pirate of the Caribbean</t>
  </si>
  <si>
    <t>如勒比海盗（电影名）</t>
  </si>
  <si>
    <t>clever</t>
  </si>
  <si>
    <t>聪明的</t>
  </si>
  <si>
    <t>sailor</t>
  </si>
  <si>
    <t>海员，水手</t>
  </si>
  <si>
    <t>prisoner</t>
  </si>
  <si>
    <t>犯人，囚犯</t>
  </si>
  <si>
    <t>agree</t>
  </si>
  <si>
    <t>同意，赞成</t>
  </si>
  <si>
    <t>straight</t>
  </si>
  <si>
    <t>直立地</t>
  </si>
  <si>
    <t>happen</t>
  </si>
  <si>
    <t>时尚，流行</t>
  </si>
  <si>
    <t>model</t>
  </si>
  <si>
    <t>模特</t>
  </si>
  <si>
    <t>sign</t>
  </si>
  <si>
    <t>标记，符号</t>
  </si>
  <si>
    <t>scream</t>
  </si>
  <si>
    <t>尖叫</t>
  </si>
  <si>
    <t>excited</t>
  </si>
  <si>
    <t>兴奋的</t>
  </si>
  <si>
    <t>wild boar</t>
  </si>
  <si>
    <t>野猪</t>
  </si>
  <si>
    <t>type</t>
  </si>
  <si>
    <t>类型</t>
  </si>
  <si>
    <t>Greece</t>
  </si>
  <si>
    <t>希腊</t>
  </si>
  <si>
    <t>France</t>
  </si>
  <si>
    <t>法国</t>
  </si>
  <si>
    <t>Switzerland</t>
  </si>
  <si>
    <t>瑞士</t>
  </si>
  <si>
    <t>航行，航海</t>
  </si>
  <si>
    <t>camping</t>
  </si>
  <si>
    <t>野营</t>
  </si>
  <si>
    <t>be going to</t>
  </si>
  <si>
    <t>打算，将要做某辜</t>
  </si>
  <si>
    <t>travel agent</t>
  </si>
  <si>
    <t>旅行代理人</t>
  </si>
  <si>
    <t>view</t>
  </si>
  <si>
    <t>风景；外观</t>
  </si>
  <si>
    <t>纪念物，纪念品</t>
  </si>
  <si>
    <t>cruise ship</t>
  </si>
  <si>
    <t>游轮</t>
  </si>
  <si>
    <t>management</t>
  </si>
  <si>
    <t>管理</t>
  </si>
  <si>
    <t>honest</t>
  </si>
  <si>
    <t>诚实的</t>
  </si>
  <si>
    <t>helicopter</t>
  </si>
  <si>
    <t>直升飞机</t>
  </si>
  <si>
    <t>reply</t>
  </si>
  <si>
    <t>答复；回答</t>
  </si>
  <si>
    <t>Sardina</t>
  </si>
  <si>
    <t>撤丁岛（意大利）</t>
  </si>
  <si>
    <t>brochure</t>
  </si>
  <si>
    <t>小册子</t>
  </si>
  <si>
    <t>spacecraft</t>
  </si>
  <si>
    <t>holiday</t>
  </si>
  <si>
    <t>假期</t>
  </si>
  <si>
    <t>weather</t>
  </si>
  <si>
    <t>天气</t>
  </si>
  <si>
    <t>吸引，吸引力</t>
  </si>
  <si>
    <t>scenery</t>
  </si>
  <si>
    <t>风景，景色</t>
  </si>
  <si>
    <t>住处</t>
  </si>
  <si>
    <t>Worid Tourism Organization</t>
  </si>
  <si>
    <t>世界旅游组织</t>
  </si>
  <si>
    <t>太空</t>
  </si>
  <si>
    <t>possibly</t>
  </si>
  <si>
    <t>可能地</t>
  </si>
  <si>
    <t>get ready</t>
  </si>
  <si>
    <t>准备就绪</t>
  </si>
  <si>
    <t>holiday centre</t>
  </si>
  <si>
    <t>度假中心</t>
  </si>
  <si>
    <t>轮，车轮</t>
  </si>
  <si>
    <t>chairman</t>
  </si>
  <si>
    <t>主席</t>
  </si>
  <si>
    <t>probably</t>
  </si>
  <si>
    <t>大概；或许</t>
  </si>
  <si>
    <t>Singapore</t>
  </si>
  <si>
    <t>新加坡</t>
  </si>
  <si>
    <t>on board</t>
  </si>
  <si>
    <t>上车；上船</t>
  </si>
  <si>
    <t>build</t>
  </si>
  <si>
    <t>建造</t>
  </si>
  <si>
    <t>curtain</t>
  </si>
  <si>
    <t>窗帘</t>
  </si>
  <si>
    <t>carpet</t>
  </si>
  <si>
    <t>地毯</t>
  </si>
  <si>
    <t>wall-to-wall</t>
  </si>
  <si>
    <t>无姓不在的</t>
  </si>
  <si>
    <t>cook</t>
  </si>
  <si>
    <t>厨师</t>
  </si>
  <si>
    <t>push a bulton</t>
  </si>
  <si>
    <t>按按钮</t>
  </si>
  <si>
    <t>instant meal</t>
  </si>
  <si>
    <t>快餐</t>
  </si>
  <si>
    <t>towel</t>
  </si>
  <si>
    <t>毛巾</t>
  </si>
  <si>
    <t>sheet</t>
  </si>
  <si>
    <t>被单</t>
  </si>
  <si>
    <t>明确地</t>
  </si>
  <si>
    <t>topic</t>
  </si>
  <si>
    <t>话题；主题</t>
  </si>
  <si>
    <t>Chile</t>
  </si>
  <si>
    <t>智利</t>
  </si>
  <si>
    <t>公寓（英）</t>
  </si>
  <si>
    <t>Italian</t>
  </si>
  <si>
    <t>意大利人；意大利语</t>
  </si>
  <si>
    <t>Rome</t>
  </si>
  <si>
    <t>罗马</t>
  </si>
  <si>
    <t>well-known</t>
  </si>
  <si>
    <t>众所周知的，出名的</t>
  </si>
  <si>
    <t>surface</t>
  </si>
  <si>
    <t>表面；外袁</t>
  </si>
  <si>
    <t>general idea</t>
  </si>
  <si>
    <t>大意；概要</t>
  </si>
  <si>
    <t>chart</t>
  </si>
  <si>
    <t>图表</t>
  </si>
  <si>
    <t>sumamne</t>
  </si>
  <si>
    <t>姓</t>
  </si>
  <si>
    <t>tennis court</t>
  </si>
  <si>
    <t>网球场</t>
  </si>
  <si>
    <t>excellent</t>
  </si>
  <si>
    <t>极好的；优秀的</t>
  </si>
  <si>
    <t>July</t>
  </si>
  <si>
    <t>七月</t>
  </si>
  <si>
    <t>star</t>
  </si>
  <si>
    <t>由…担任主角，由…主演</t>
  </si>
  <si>
    <t>riverside</t>
  </si>
  <si>
    <t>河岸，河畔</t>
  </si>
  <si>
    <t>lamp</t>
  </si>
  <si>
    <t>灯</t>
  </si>
  <si>
    <t>wardrobe</t>
  </si>
  <si>
    <t>衣柜</t>
  </si>
  <si>
    <t>CD player</t>
  </si>
  <si>
    <t>CD播放机</t>
  </si>
  <si>
    <t>floor</t>
  </si>
  <si>
    <t>地面；地板</t>
  </si>
  <si>
    <t>DVD player</t>
  </si>
  <si>
    <t>DVD播赦机</t>
  </si>
  <si>
    <t>sofa</t>
  </si>
  <si>
    <t>沙发</t>
  </si>
  <si>
    <t>bookshelf</t>
  </si>
  <si>
    <t>书架</t>
  </si>
  <si>
    <t>single bed</t>
  </si>
  <si>
    <t>单人床</t>
  </si>
  <si>
    <t>paint</t>
  </si>
  <si>
    <t>画，绘</t>
  </si>
  <si>
    <t>untidy</t>
  </si>
  <si>
    <t>不整洁的</t>
  </si>
  <si>
    <t>shelf</t>
  </si>
  <si>
    <t>架子，搁板</t>
  </si>
  <si>
    <t>leaf</t>
  </si>
  <si>
    <t>叶，叶片</t>
  </si>
  <si>
    <t>物体</t>
  </si>
  <si>
    <t>bathroom</t>
  </si>
  <si>
    <t>浴室</t>
  </si>
  <si>
    <t>bedroom</t>
  </si>
  <si>
    <t>卧室</t>
  </si>
  <si>
    <t>living room</t>
  </si>
  <si>
    <t>起居室</t>
  </si>
  <si>
    <t>metal</t>
  </si>
  <si>
    <t>金属</t>
  </si>
  <si>
    <t>glass</t>
  </si>
  <si>
    <t>玻璃</t>
  </si>
  <si>
    <t>silver</t>
  </si>
  <si>
    <t>银的</t>
  </si>
  <si>
    <t>narrow</t>
  </si>
  <si>
    <t>狭窄的</t>
  </si>
  <si>
    <t>noisy</t>
  </si>
  <si>
    <t>吵闹的；嘈杂的</t>
  </si>
  <si>
    <t>soft</t>
  </si>
  <si>
    <t>柔软的</t>
  </si>
  <si>
    <t>double</t>
  </si>
  <si>
    <t>两倍的</t>
  </si>
  <si>
    <t>hurt</t>
  </si>
  <si>
    <t>伤害；使受伤</t>
  </si>
  <si>
    <t>Opera House</t>
  </si>
  <si>
    <t>（悉尼）歌剧院（澳大利亚）</t>
  </si>
  <si>
    <t>Eiffel tower</t>
  </si>
  <si>
    <t>埃菲尔铁塔（法国）</t>
  </si>
  <si>
    <t>Sagrada Familia</t>
  </si>
  <si>
    <t>圣家赎罪堂（西班牙）</t>
  </si>
  <si>
    <t>Colosseum</t>
  </si>
  <si>
    <t>古罗马圆形剧场（意大利）</t>
  </si>
  <si>
    <t>Guggenheim Museum</t>
  </si>
  <si>
    <t>古根海姆博物馆（美国）</t>
  </si>
  <si>
    <t>Parthenon</t>
  </si>
  <si>
    <t>帕台农神庙（希腊）</t>
  </si>
  <si>
    <t>Bilbao</t>
  </si>
  <si>
    <t>比尔巴鄂（西班牙城市）</t>
  </si>
  <si>
    <t>Athens</t>
  </si>
  <si>
    <t>雅典（希腊首都）</t>
  </si>
  <si>
    <t>Barcelona</t>
  </si>
  <si>
    <t>巴塞罗那(西班矛城市）</t>
  </si>
  <si>
    <t>Sydney</t>
  </si>
  <si>
    <t>悉尼(澳大利亚城市)</t>
  </si>
  <si>
    <t>between…and…</t>
  </si>
  <si>
    <t>在…和…之间</t>
  </si>
  <si>
    <t>present simple passive</t>
  </si>
  <si>
    <t>一般现在时的被动语态</t>
  </si>
  <si>
    <t>past simple passive</t>
  </si>
  <si>
    <t>一般过去时的被动语态</t>
  </si>
  <si>
    <t>White House</t>
  </si>
  <si>
    <t>白宫（美国）</t>
  </si>
  <si>
    <t>president</t>
  </si>
  <si>
    <t>总统</t>
  </si>
  <si>
    <t>The House of Parliament</t>
  </si>
  <si>
    <t>议会大厦（英国）</t>
  </si>
  <si>
    <t>London Eye</t>
  </si>
  <si>
    <t>伦敦眼（英国）</t>
  </si>
  <si>
    <t>UK</t>
  </si>
  <si>
    <t>英国</t>
  </si>
  <si>
    <t>竞争，竞赛</t>
  </si>
  <si>
    <t>organise</t>
  </si>
  <si>
    <t>组织；安排（英）</t>
  </si>
  <si>
    <t>observation</t>
  </si>
  <si>
    <t>观察，观测</t>
  </si>
  <si>
    <t>研制；制定</t>
  </si>
  <si>
    <t>Netherlands</t>
  </si>
  <si>
    <t>荷兰</t>
  </si>
  <si>
    <t>专家，行家</t>
  </si>
  <si>
    <t>Czech Republic</t>
  </si>
  <si>
    <t>捷克共和国</t>
  </si>
  <si>
    <t>capsule</t>
  </si>
  <si>
    <t>密封舱</t>
  </si>
  <si>
    <t>Alps</t>
  </si>
  <si>
    <t>阿尔卑斯山脉</t>
  </si>
  <si>
    <t>snowboarding</t>
  </si>
  <si>
    <t>单板滑雪</t>
  </si>
  <si>
    <t>baseball</t>
  </si>
  <si>
    <t>棒球</t>
  </si>
  <si>
    <t>风帆冲浪；帆板运动</t>
  </si>
  <si>
    <t>basketball</t>
  </si>
  <si>
    <t>篮球</t>
  </si>
  <si>
    <t>basket</t>
  </si>
  <si>
    <t>篮筐</t>
  </si>
  <si>
    <t>篮板</t>
  </si>
  <si>
    <t>court</t>
  </si>
  <si>
    <t>球场</t>
  </si>
  <si>
    <t>glove</t>
  </si>
  <si>
    <t>手套</t>
  </si>
  <si>
    <t>球拍</t>
  </si>
  <si>
    <t>striker</t>
  </si>
  <si>
    <t>（足球）前锋</t>
  </si>
  <si>
    <t>cup</t>
  </si>
  <si>
    <t>奖杯；杯子</t>
  </si>
  <si>
    <t>得分</t>
  </si>
  <si>
    <t>referee</t>
  </si>
  <si>
    <t>裁判员</t>
  </si>
  <si>
    <t>score</t>
  </si>
  <si>
    <t>kick</t>
  </si>
  <si>
    <t>蹋</t>
  </si>
  <si>
    <t>video</t>
  </si>
  <si>
    <t>录像，视频</t>
  </si>
  <si>
    <t>village</t>
  </si>
  <si>
    <t>村子</t>
  </si>
  <si>
    <t>interview</t>
  </si>
  <si>
    <t>采访</t>
  </si>
  <si>
    <t>England</t>
  </si>
  <si>
    <t>英格兰</t>
  </si>
  <si>
    <t>Liverpool</t>
  </si>
  <si>
    <t>利物浦C英国城市）</t>
  </si>
  <si>
    <t>stadium</t>
  </si>
  <si>
    <t>（露天）体育场</t>
  </si>
  <si>
    <t>full</t>
  </si>
  <si>
    <t>满的</t>
  </si>
  <si>
    <t>Argentina</t>
  </si>
  <si>
    <t>阿根廷</t>
  </si>
  <si>
    <t>Worid Cup</t>
  </si>
  <si>
    <t>世界杯</t>
  </si>
  <si>
    <t>golf</t>
  </si>
  <si>
    <t>高尔夫球</t>
  </si>
  <si>
    <t>Newcastle</t>
  </si>
  <si>
    <t>纽卡斯尔（英国城市）</t>
  </si>
  <si>
    <t>foreign</t>
  </si>
  <si>
    <t>外国的</t>
  </si>
  <si>
    <t>学院，大学</t>
  </si>
  <si>
    <t>hate</t>
  </si>
  <si>
    <t>讨厌、憎恨</t>
  </si>
  <si>
    <t>take exercise</t>
  </si>
  <si>
    <t>作运动</t>
  </si>
  <si>
    <t>regular</t>
  </si>
  <si>
    <t>定期的；规律的</t>
  </si>
  <si>
    <t>winning</t>
  </si>
  <si>
    <t>胜利</t>
  </si>
  <si>
    <t>电梯（英）</t>
  </si>
  <si>
    <t>stairs</t>
  </si>
  <si>
    <t>楼梯</t>
  </si>
  <si>
    <t>relax</t>
  </si>
  <si>
    <t>放松</t>
  </si>
  <si>
    <t>fitness freak</t>
  </si>
  <si>
    <t>健身迷</t>
  </si>
  <si>
    <t>maths</t>
  </si>
  <si>
    <t>数学</t>
  </si>
  <si>
    <t>bar</t>
  </si>
  <si>
    <t>条，棒；酒吧</t>
  </si>
  <si>
    <t>infinitive</t>
  </si>
  <si>
    <t>（语法）不定式</t>
  </si>
  <si>
    <t>必要的</t>
  </si>
  <si>
    <t>mountain</t>
  </si>
  <si>
    <t>山</t>
  </si>
  <si>
    <t>shot</t>
  </si>
  <si>
    <t>击球</t>
  </si>
  <si>
    <t>gym</t>
  </si>
  <si>
    <t>健身房</t>
  </si>
  <si>
    <t>climb</t>
  </si>
  <si>
    <t>爬，攀登</t>
  </si>
  <si>
    <t>fitness club</t>
  </si>
  <si>
    <t>健身俱乐部</t>
  </si>
  <si>
    <t>介绍</t>
  </si>
  <si>
    <t>guide</t>
  </si>
  <si>
    <t>领路；引导</t>
  </si>
  <si>
    <t>musical instrument</t>
  </si>
  <si>
    <t>乐器</t>
  </si>
  <si>
    <t>bottom</t>
  </si>
  <si>
    <t>底部，末端</t>
  </si>
  <si>
    <t>already</t>
  </si>
  <si>
    <t>已经</t>
  </si>
  <si>
    <t>survey</t>
  </si>
  <si>
    <t>调查</t>
  </si>
  <si>
    <t>sample</t>
  </si>
  <si>
    <t>标本</t>
  </si>
  <si>
    <t>taxi</t>
  </si>
  <si>
    <t>出租车</t>
  </si>
  <si>
    <t>main square</t>
  </si>
  <si>
    <t>广场</t>
  </si>
  <si>
    <t>slide</t>
  </si>
  <si>
    <t>滑梯，滑道</t>
  </si>
  <si>
    <t>cycle</t>
  </si>
  <si>
    <t>twin</t>
  </si>
  <si>
    <t>双胞胎</t>
  </si>
  <si>
    <t>brother</t>
  </si>
  <si>
    <t>兄弟</t>
  </si>
  <si>
    <t>Los Angeles</t>
  </si>
  <si>
    <t>洛杉矶（美国城市）</t>
  </si>
  <si>
    <t>New York</t>
  </si>
  <si>
    <t>纽约（美国城市）</t>
  </si>
  <si>
    <t>Danish</t>
  </si>
  <si>
    <t>丹麦人的</t>
  </si>
  <si>
    <t>grandfather</t>
  </si>
  <si>
    <t>（外）祖父</t>
  </si>
  <si>
    <t>aunt</t>
  </si>
  <si>
    <t>姨妈；姑妈；舅妈；婶婶；伯母</t>
  </si>
  <si>
    <t>cousin</t>
  </si>
  <si>
    <t>堂兄弟；表兄弟</t>
  </si>
  <si>
    <t>grandmother</t>
  </si>
  <si>
    <t>（外）祖母</t>
  </si>
  <si>
    <t>grandson</t>
  </si>
  <si>
    <t>(外)孙</t>
  </si>
  <si>
    <t>granddaughter</t>
  </si>
  <si>
    <t>（外）孙女</t>
  </si>
  <si>
    <t>grandchild</t>
  </si>
  <si>
    <t>孙子；孙女；外孙；；外孙女</t>
  </si>
  <si>
    <t>suitcase</t>
  </si>
  <si>
    <t>小提箱，衣箱</t>
  </si>
  <si>
    <t>yours</t>
  </si>
  <si>
    <t>你（们）的</t>
  </si>
  <si>
    <t>hers</t>
  </si>
  <si>
    <t>她的</t>
  </si>
  <si>
    <t>ours</t>
  </si>
  <si>
    <t>我们的</t>
  </si>
  <si>
    <t>theirs</t>
  </si>
  <si>
    <t>他们的</t>
  </si>
  <si>
    <t>possessive form</t>
  </si>
  <si>
    <t>所有格形式</t>
  </si>
  <si>
    <t>shout</t>
  </si>
  <si>
    <t>大叫</t>
  </si>
  <si>
    <t>ending</t>
  </si>
  <si>
    <t>结尾</t>
  </si>
  <si>
    <t>married</t>
  </si>
  <si>
    <t>已婚的</t>
  </si>
  <si>
    <t>bill</t>
  </si>
  <si>
    <t>账单</t>
  </si>
  <si>
    <t>annoying</t>
  </si>
  <si>
    <t>恼人的；讨厌的</t>
  </si>
  <si>
    <t>close</t>
  </si>
  <si>
    <t>亲近的</t>
  </si>
  <si>
    <t>苏格兰（英国）</t>
  </si>
  <si>
    <t>a bit</t>
  </si>
  <si>
    <t>一点</t>
  </si>
  <si>
    <t>改变</t>
  </si>
  <si>
    <t>get weli with</t>
  </si>
  <si>
    <t>与某人相处得好</t>
  </si>
  <si>
    <t>escape</t>
  </si>
  <si>
    <t>逃跑，逃走</t>
  </si>
  <si>
    <t>cricket</t>
  </si>
  <si>
    <t>板球</t>
  </si>
  <si>
    <t>kid</t>
  </si>
  <si>
    <t>该子</t>
  </si>
  <si>
    <t>bug</t>
  </si>
  <si>
    <t>打扰，使人烦</t>
  </si>
  <si>
    <t>messy</t>
  </si>
  <si>
    <t>凌乱的，混乱的</t>
  </si>
  <si>
    <t>landry</t>
  </si>
  <si>
    <t>洗衣服</t>
  </si>
  <si>
    <t>wash up</t>
  </si>
  <si>
    <t>洗餐具</t>
  </si>
  <si>
    <t>subject pronoun</t>
  </si>
  <si>
    <t>（代词）主梏</t>
  </si>
  <si>
    <t>object pronoun</t>
  </si>
  <si>
    <t>（代词）宾格</t>
  </si>
  <si>
    <t>reflexive pronoun</t>
  </si>
  <si>
    <t>反身代词</t>
  </si>
  <si>
    <t>bored</t>
  </si>
  <si>
    <t>无聊的；烦人的</t>
  </si>
  <si>
    <t>schoolday</t>
  </si>
  <si>
    <t>学生时代；（学校）上课的日子</t>
  </si>
  <si>
    <t>practice</t>
  </si>
  <si>
    <t>实践；练习</t>
  </si>
  <si>
    <t>playground</t>
  </si>
  <si>
    <t>操场</t>
  </si>
  <si>
    <t>New Zealand</t>
  </si>
  <si>
    <t>新西兰</t>
  </si>
  <si>
    <t>守门员</t>
  </si>
  <si>
    <t>purple</t>
  </si>
  <si>
    <t>紫色的</t>
  </si>
  <si>
    <t>Roman</t>
  </si>
  <si>
    <t>罗马的</t>
  </si>
  <si>
    <t>emperor</t>
  </si>
  <si>
    <t>皇帝</t>
  </si>
  <si>
    <t>passive</t>
  </si>
  <si>
    <t>被动语态</t>
  </si>
  <si>
    <t>necklace</t>
  </si>
  <si>
    <t>项链</t>
  </si>
  <si>
    <t>Greek</t>
  </si>
  <si>
    <t>希腊的</t>
  </si>
  <si>
    <t>offside</t>
  </si>
  <si>
    <t>（足球）越位</t>
  </si>
  <si>
    <t>Ireland</t>
  </si>
  <si>
    <t>爱尔兰</t>
  </si>
  <si>
    <t>empty</t>
  </si>
  <si>
    <t>空的</t>
  </si>
  <si>
    <t>tent</t>
  </si>
  <si>
    <t>帐篷</t>
  </si>
  <si>
    <t>campsite</t>
  </si>
  <si>
    <t>野营地</t>
  </si>
  <si>
    <t>life jacket</t>
  </si>
  <si>
    <t>救生衣</t>
  </si>
  <si>
    <t>dry</t>
  </si>
  <si>
    <t>干燥的</t>
  </si>
  <si>
    <t>foggy</t>
  </si>
  <si>
    <t>雾蒙蒙的</t>
  </si>
  <si>
    <t>snowy</t>
  </si>
  <si>
    <t>暴风雪的</t>
  </si>
  <si>
    <t>wet</t>
  </si>
  <si>
    <t>温的；潮的</t>
  </si>
  <si>
    <t>fly a kite</t>
  </si>
  <si>
    <t>放风筝</t>
  </si>
  <si>
    <t>Bogota</t>
  </si>
  <si>
    <t>波哥大（哥伦比亚首都）</t>
  </si>
  <si>
    <t>monsoon</t>
  </si>
  <si>
    <t>季风</t>
  </si>
  <si>
    <t>January</t>
  </si>
  <si>
    <t>一月</t>
  </si>
  <si>
    <t>December</t>
  </si>
  <si>
    <t>十二月</t>
  </si>
  <si>
    <t>做标记</t>
  </si>
  <si>
    <t>San Francisco</t>
  </si>
  <si>
    <t>旧金山（美国城市）</t>
  </si>
  <si>
    <t>Cairo</t>
  </si>
  <si>
    <t>开罗（埃及首都）</t>
  </si>
  <si>
    <t>Quito</t>
  </si>
  <si>
    <t>基多（厄瓜多尔首都）</t>
  </si>
  <si>
    <t>Buenos Aires</t>
  </si>
  <si>
    <t>布宜诺斯艾利斯（阿根廷首都）</t>
  </si>
  <si>
    <t>round-the-worid trip</t>
  </si>
  <si>
    <t>环球旅行</t>
  </si>
  <si>
    <t>thunderstorm</t>
  </si>
  <si>
    <t>雷雨</t>
  </si>
  <si>
    <t>Rio de Janeiro</t>
  </si>
  <si>
    <t>里约热内卢（巴西城市）</t>
  </si>
  <si>
    <t>Madrid</t>
  </si>
  <si>
    <t>马德里（西班牙首都）</t>
  </si>
  <si>
    <t>Mexico City</t>
  </si>
  <si>
    <t>墨西哥城（墨西哥首都）</t>
  </si>
  <si>
    <t>Delhi</t>
  </si>
  <si>
    <t>德里（印度城市）</t>
  </si>
  <si>
    <t>Moscow</t>
  </si>
  <si>
    <t>莫斯科（俄罗斯首都）</t>
  </si>
  <si>
    <t>Vancouver</t>
  </si>
  <si>
    <t>温哥华（加拿大城市）</t>
  </si>
  <si>
    <t>unstressed</t>
  </si>
  <si>
    <t>非重读的</t>
  </si>
  <si>
    <t>false</t>
  </si>
  <si>
    <t>错误的</t>
  </si>
  <si>
    <t>degree centigrade</t>
  </si>
  <si>
    <t>摄氏度</t>
  </si>
  <si>
    <t>fry</t>
  </si>
  <si>
    <t>煎</t>
  </si>
  <si>
    <t>tornado</t>
  </si>
  <si>
    <t>龙卷风</t>
  </si>
  <si>
    <t>safe</t>
  </si>
  <si>
    <t>安全的</t>
  </si>
  <si>
    <t>Atacama Desert</t>
  </si>
  <si>
    <t>阿塔卡马沙谟（智利北部）</t>
  </si>
  <si>
    <t>plus</t>
  </si>
  <si>
    <t>加上</t>
  </si>
  <si>
    <t>switch on</t>
  </si>
  <si>
    <t>打开（电源）</t>
  </si>
  <si>
    <t>icy</t>
  </si>
  <si>
    <t>冰冷的，似冰的</t>
  </si>
  <si>
    <t>blow away</t>
  </si>
  <si>
    <t>吹走；驱散</t>
  </si>
  <si>
    <t>frightening</t>
  </si>
  <si>
    <t>subway</t>
  </si>
  <si>
    <t>地铁（美）</t>
  </si>
  <si>
    <t>Caracas</t>
  </si>
  <si>
    <t>加拉加斯（委内瑞拉首都）</t>
  </si>
  <si>
    <t>Santiago</t>
  </si>
  <si>
    <t>圣地亚哥（智利首都）</t>
  </si>
  <si>
    <t>依次</t>
  </si>
  <si>
    <t>February</t>
  </si>
  <si>
    <t>二月</t>
  </si>
  <si>
    <t>浴室；沐浴</t>
  </si>
  <si>
    <t>picture book</t>
  </si>
  <si>
    <t>图画书</t>
  </si>
  <si>
    <t>adventure story</t>
  </si>
  <si>
    <t>奇遇故事</t>
  </si>
  <si>
    <t>detective sotry</t>
  </si>
  <si>
    <t>侦探故事</t>
  </si>
  <si>
    <t>science fiction book</t>
  </si>
  <si>
    <t>科幻小说</t>
  </si>
  <si>
    <t>electric guitar</t>
  </si>
  <si>
    <t>电吉他</t>
  </si>
  <si>
    <t>opinion</t>
  </si>
  <si>
    <t>观点</t>
  </si>
  <si>
    <t>nationality</t>
  </si>
  <si>
    <t>国籍</t>
  </si>
  <si>
    <t>modern</t>
  </si>
  <si>
    <t>现代的；时髦的</t>
  </si>
  <si>
    <t>silent</t>
  </si>
  <si>
    <t>不发音的</t>
  </si>
  <si>
    <t>consonant</t>
  </si>
  <si>
    <t>辅音</t>
  </si>
  <si>
    <t>island</t>
  </si>
  <si>
    <t>岛，岛屿</t>
  </si>
  <si>
    <t>科目</t>
  </si>
  <si>
    <t>Chinese</t>
  </si>
  <si>
    <t>语文，中文</t>
  </si>
  <si>
    <t>physics</t>
  </si>
  <si>
    <t>物理</t>
  </si>
  <si>
    <t>地理</t>
  </si>
  <si>
    <t>theatre</t>
  </si>
  <si>
    <t>剧场</t>
  </si>
  <si>
    <t>ouch</t>
  </si>
  <si>
    <t>int.</t>
  </si>
  <si>
    <t>哎哟</t>
  </si>
  <si>
    <t>response</t>
  </si>
  <si>
    <t>回答；反应</t>
  </si>
  <si>
    <t>害怕的，担心的</t>
  </si>
  <si>
    <t>congratulation</t>
  </si>
  <si>
    <t>祝贺</t>
  </si>
  <si>
    <t>crossword</t>
  </si>
  <si>
    <t>纵横字谜</t>
  </si>
  <si>
    <t>classroom</t>
  </si>
  <si>
    <t>教室</t>
  </si>
  <si>
    <t>length</t>
  </si>
  <si>
    <t>长度</t>
  </si>
  <si>
    <t>presentation</t>
  </si>
  <si>
    <t>陈述</t>
  </si>
  <si>
    <t>drawing</t>
  </si>
  <si>
    <t>图画，素描</t>
  </si>
  <si>
    <t>chef</t>
  </si>
  <si>
    <t>大厨</t>
  </si>
  <si>
    <t>farmer</t>
  </si>
  <si>
    <t>农民</t>
  </si>
  <si>
    <t>记者</t>
  </si>
  <si>
    <t>receptionist</t>
  </si>
  <si>
    <t>接待员</t>
  </si>
  <si>
    <t>Britain</t>
  </si>
  <si>
    <t>cooking</t>
  </si>
  <si>
    <t>烹饪</t>
  </si>
  <si>
    <t>marry</t>
  </si>
  <si>
    <t>结婚；嫁，娶</t>
  </si>
  <si>
    <t>queen</t>
  </si>
  <si>
    <t>皇后，女皇</t>
  </si>
  <si>
    <t>award</t>
  </si>
  <si>
    <t>奖励</t>
  </si>
  <si>
    <t>business</t>
  </si>
  <si>
    <t>商业</t>
  </si>
  <si>
    <t>train</t>
  </si>
  <si>
    <t>培训</t>
  </si>
  <si>
    <t>top-selling</t>
  </si>
  <si>
    <t>最畅销的</t>
  </si>
  <si>
    <t>公司员工</t>
  </si>
  <si>
    <t>recently</t>
  </si>
  <si>
    <t>最近</t>
  </si>
  <si>
    <t>present perfect</t>
  </si>
  <si>
    <t>现在完成时</t>
  </si>
  <si>
    <t>engineer</t>
  </si>
  <si>
    <t>工程师</t>
  </si>
  <si>
    <t>inventor</t>
  </si>
  <si>
    <t>发明者</t>
  </si>
  <si>
    <t>paper boy</t>
  </si>
  <si>
    <t>卖报男童；送报男童</t>
  </si>
  <si>
    <t>paper gjrl</t>
  </si>
  <si>
    <t>卖报女童；送报女童</t>
  </si>
  <si>
    <t>适合的</t>
  </si>
  <si>
    <t>hourly</t>
  </si>
  <si>
    <t>每小时的</t>
  </si>
  <si>
    <t>elderly</t>
  </si>
  <si>
    <t>老年的</t>
  </si>
  <si>
    <t>boss</t>
  </si>
  <si>
    <t>老板</t>
  </si>
  <si>
    <t>photoyapher</t>
  </si>
  <si>
    <t>摄影师</t>
  </si>
  <si>
    <t>wedding</t>
  </si>
  <si>
    <t>婚礼</t>
  </si>
  <si>
    <t>manager</t>
  </si>
  <si>
    <t>经理</t>
  </si>
  <si>
    <t>店员</t>
  </si>
  <si>
    <t>add up</t>
  </si>
  <si>
    <t>台计</t>
  </si>
  <si>
    <t>serve</t>
  </si>
  <si>
    <t>服务</t>
  </si>
  <si>
    <t>Sweden</t>
  </si>
  <si>
    <t>瑞典</t>
  </si>
  <si>
    <t>Heathrow</t>
  </si>
  <si>
    <t>希思罗机场（英国伦敦）</t>
  </si>
  <si>
    <t>railway</t>
  </si>
  <si>
    <t>铁路</t>
  </si>
  <si>
    <t>end to end</t>
  </si>
  <si>
    <t>首尾相连</t>
  </si>
  <si>
    <t>go round</t>
  </si>
  <si>
    <t>到处走动</t>
  </si>
  <si>
    <t>hot-air balloon</t>
  </si>
  <si>
    <t>热气球</t>
  </si>
  <si>
    <t>passenger</t>
  </si>
  <si>
    <t>乘客</t>
  </si>
  <si>
    <t>snake</t>
  </si>
  <si>
    <t>蛇</t>
  </si>
  <si>
    <t>登上（船、飞机等）</t>
  </si>
  <si>
    <t>take off</t>
  </si>
  <si>
    <t>起飞</t>
  </si>
  <si>
    <t>once</t>
  </si>
  <si>
    <t>一次</t>
  </si>
  <si>
    <t>Dublin</t>
  </si>
  <si>
    <t>都柏林（爱尔兰首都）</t>
  </si>
  <si>
    <t>hand luggage</t>
  </si>
  <si>
    <t>手提行李</t>
  </si>
  <si>
    <t>check in</t>
  </si>
  <si>
    <t>办理登机，入住手续</t>
  </si>
  <si>
    <t>show</t>
  </si>
  <si>
    <t>出示</t>
  </si>
  <si>
    <t>零钱</t>
  </si>
  <si>
    <t>lounge</t>
  </si>
  <si>
    <t>候机厅</t>
  </si>
  <si>
    <t>duty free shop</t>
  </si>
  <si>
    <t>免税店</t>
  </si>
  <si>
    <t>登机牌</t>
  </si>
  <si>
    <t>diagram</t>
  </si>
  <si>
    <t>means</t>
  </si>
  <si>
    <t>方式</t>
  </si>
  <si>
    <t>examiner</t>
  </si>
  <si>
    <t>考官</t>
  </si>
  <si>
    <t>during</t>
  </si>
  <si>
    <t>在…时期</t>
  </si>
  <si>
    <t>twice</t>
  </si>
  <si>
    <t>两次</t>
  </si>
  <si>
    <t>petrol station</t>
  </si>
  <si>
    <t>加油站</t>
  </si>
  <si>
    <t>weak</t>
  </si>
  <si>
    <t>弱的</t>
  </si>
  <si>
    <t>a quarter of</t>
  </si>
  <si>
    <t>四分之一的</t>
  </si>
  <si>
    <t>because of</t>
  </si>
  <si>
    <t>cross</t>
  </si>
  <si>
    <t>穿过</t>
  </si>
  <si>
    <t>bridge</t>
  </si>
  <si>
    <t>桥</t>
  </si>
  <si>
    <t>turning</t>
  </si>
  <si>
    <t>转弯</t>
  </si>
  <si>
    <t>roundabout</t>
  </si>
  <si>
    <t>岔路口</t>
  </si>
  <si>
    <t>footbridge</t>
  </si>
  <si>
    <t>人行桥</t>
  </si>
  <si>
    <t>police statdion</t>
  </si>
  <si>
    <t>警察局</t>
  </si>
  <si>
    <t>waiter</t>
  </si>
  <si>
    <t>侍者，服务生</t>
  </si>
  <si>
    <t>tropics</t>
  </si>
  <si>
    <t>热带地区</t>
  </si>
  <si>
    <t>equator</t>
  </si>
  <si>
    <t>赤道</t>
  </si>
  <si>
    <t>north</t>
  </si>
  <si>
    <t>北方</t>
  </si>
  <si>
    <t>south</t>
  </si>
  <si>
    <t>南方</t>
  </si>
  <si>
    <t>life cycle</t>
  </si>
  <si>
    <t>生活周期</t>
  </si>
  <si>
    <t>dentist</t>
  </si>
  <si>
    <t>牙医</t>
  </si>
  <si>
    <t>fix</t>
  </si>
  <si>
    <t>修理；安装</t>
  </si>
  <si>
    <t>grow</t>
  </si>
  <si>
    <t>生长，成长；增长</t>
  </si>
  <si>
    <t>tour guide</t>
  </si>
  <si>
    <t>导游</t>
  </si>
  <si>
    <t>suddenly</t>
  </si>
  <si>
    <t>突然地</t>
  </si>
  <si>
    <t>technophobe</t>
  </si>
  <si>
    <t>技术恐惧；电脑恐惧</t>
  </si>
  <si>
    <t>tochnososo</t>
  </si>
  <si>
    <t>对技术不以为然</t>
  </si>
  <si>
    <t>techno star</t>
  </si>
  <si>
    <t>技术的爱好者</t>
  </si>
  <si>
    <t>video player</t>
  </si>
  <si>
    <t>影音播放机</t>
  </si>
  <si>
    <t>Internet</t>
  </si>
  <si>
    <t>互联网</t>
  </si>
  <si>
    <t>chat room</t>
  </si>
  <si>
    <t>聊天室</t>
  </si>
  <si>
    <t>mobile phone</t>
  </si>
  <si>
    <t>手机</t>
  </si>
  <si>
    <t>robot</t>
  </si>
  <si>
    <t>机器人</t>
  </si>
  <si>
    <t>social life</t>
  </si>
  <si>
    <t>社交生活</t>
  </si>
  <si>
    <t>科技；技术</t>
  </si>
  <si>
    <t>whizz</t>
  </si>
  <si>
    <t>熟手</t>
  </si>
  <si>
    <t>gadget</t>
  </si>
  <si>
    <t>小玩意；小配件</t>
  </si>
  <si>
    <t>purpose</t>
  </si>
  <si>
    <t>目的</t>
  </si>
  <si>
    <t>housework</t>
  </si>
  <si>
    <t>家务</t>
  </si>
  <si>
    <t>slave</t>
  </si>
  <si>
    <t>奴隶</t>
  </si>
  <si>
    <t>Englishman</t>
  </si>
  <si>
    <t>英国人</t>
  </si>
  <si>
    <t>laptop</t>
  </si>
  <si>
    <t>笔记本电脑</t>
  </si>
  <si>
    <t>comfort</t>
  </si>
  <si>
    <t>舒适</t>
  </si>
  <si>
    <t>percent</t>
  </si>
  <si>
    <t>百分之…，百分比</t>
  </si>
  <si>
    <t>dislike</t>
  </si>
  <si>
    <t>不喜欢</t>
  </si>
  <si>
    <t>simple</t>
  </si>
  <si>
    <t>简单的</t>
  </si>
  <si>
    <t>community</t>
  </si>
  <si>
    <t>社区；团体</t>
  </si>
  <si>
    <t>separate</t>
  </si>
  <si>
    <t>分离的；分开的</t>
  </si>
  <si>
    <t>society</t>
  </si>
  <si>
    <t>社会</t>
  </si>
  <si>
    <t>control</t>
  </si>
  <si>
    <t>控制</t>
  </si>
  <si>
    <t>against</t>
  </si>
  <si>
    <t>相反；反对</t>
  </si>
  <si>
    <t>guide book</t>
  </si>
  <si>
    <t>指南；参考手册</t>
  </si>
  <si>
    <t>underground</t>
  </si>
  <si>
    <t>地铁（英）</t>
  </si>
  <si>
    <t>version</t>
  </si>
  <si>
    <t>版本</t>
  </si>
  <si>
    <t>contraction</t>
  </si>
  <si>
    <t>缩写词；缩写形式</t>
  </si>
  <si>
    <t>缩写</t>
  </si>
  <si>
    <t>calculator</t>
  </si>
  <si>
    <t>计算器</t>
  </si>
  <si>
    <t>make noise</t>
  </si>
  <si>
    <t>制造噪音</t>
  </si>
  <si>
    <t>pet</t>
  </si>
  <si>
    <t>宠物</t>
  </si>
  <si>
    <t>chemistry</t>
  </si>
  <si>
    <t>化学</t>
  </si>
  <si>
    <t>Tuesday</t>
  </si>
  <si>
    <t>星期二</t>
  </si>
  <si>
    <t>body</t>
  </si>
  <si>
    <t>身体</t>
  </si>
  <si>
    <t>neck</t>
  </si>
  <si>
    <t>脖子</t>
  </si>
  <si>
    <t>back</t>
  </si>
  <si>
    <t>后背</t>
  </si>
  <si>
    <t>health</t>
  </si>
  <si>
    <t>健康</t>
  </si>
  <si>
    <t>sick</t>
  </si>
  <si>
    <t>不舒服的，患病的</t>
  </si>
  <si>
    <t>ambulance</t>
  </si>
  <si>
    <t>救护车</t>
  </si>
  <si>
    <t>headache</t>
  </si>
  <si>
    <t>头疼</t>
  </si>
  <si>
    <t>cold</t>
  </si>
  <si>
    <t>sore</t>
  </si>
  <si>
    <t>疼痛的</t>
  </si>
  <si>
    <t>throat</t>
  </si>
  <si>
    <t>咽喉，喉咙</t>
  </si>
  <si>
    <t>stomach ache</t>
  </si>
  <si>
    <t>胃痛</t>
  </si>
  <si>
    <t>X-ray</t>
  </si>
  <si>
    <t>X射线</t>
  </si>
  <si>
    <t>go on a diet</t>
  </si>
  <si>
    <t>减肥，节食</t>
  </si>
  <si>
    <t>lie down</t>
  </si>
  <si>
    <t>躺下</t>
  </si>
  <si>
    <t>aspirin</t>
  </si>
  <si>
    <t>阿司匹林</t>
  </si>
  <si>
    <t>electricity</t>
  </si>
  <si>
    <t>电；电力</t>
  </si>
  <si>
    <t>September</t>
  </si>
  <si>
    <t>九月</t>
  </si>
  <si>
    <t>at the age of</t>
  </si>
  <si>
    <t>在…年龄</t>
  </si>
  <si>
    <t>awake</t>
  </si>
  <si>
    <t>醒的</t>
  </si>
  <si>
    <t>sugar</t>
  </si>
  <si>
    <t>糖</t>
  </si>
  <si>
    <t>green tea</t>
  </si>
  <si>
    <t>绿茶</t>
  </si>
  <si>
    <t>asleep</t>
  </si>
  <si>
    <t>睡着的</t>
  </si>
  <si>
    <t>shoemaker</t>
  </si>
  <si>
    <t>鞋匠</t>
  </si>
  <si>
    <t>rarely</t>
  </si>
  <si>
    <t>很少（地）</t>
  </si>
  <si>
    <t>great-grandchiLd</t>
  </si>
  <si>
    <t>曾孙</t>
  </si>
  <si>
    <t>save</t>
  </si>
  <si>
    <t>节省</t>
  </si>
  <si>
    <t>lottery</t>
  </si>
  <si>
    <t>彩票</t>
  </si>
  <si>
    <t>get fit</t>
  </si>
  <si>
    <t>健身；瘦身</t>
  </si>
  <si>
    <t>stress</t>
  </si>
  <si>
    <t>压力</t>
  </si>
  <si>
    <t>habit</t>
  </si>
  <si>
    <t>习惯</t>
  </si>
  <si>
    <t>wake up</t>
  </si>
  <si>
    <t>酲来</t>
  </si>
  <si>
    <t>communicate</t>
  </si>
  <si>
    <t>交流；沟通</t>
  </si>
  <si>
    <t>fax</t>
  </si>
  <si>
    <t>传真机；传真</t>
  </si>
  <si>
    <t>receive</t>
  </si>
  <si>
    <t>收到</t>
  </si>
  <si>
    <t>情形</t>
  </si>
  <si>
    <t>post</t>
  </si>
  <si>
    <t>邮寄</t>
  </si>
  <si>
    <t>professor</t>
  </si>
  <si>
    <t>教授</t>
  </si>
  <si>
    <t>answerphone</t>
  </si>
  <si>
    <t>自动应答录音电话机</t>
  </si>
  <si>
    <t>syllable</t>
  </si>
  <si>
    <t>音节</t>
  </si>
  <si>
    <t>cell phone</t>
  </si>
  <si>
    <t>手机，移动电话</t>
  </si>
  <si>
    <t>填（表格等）</t>
  </si>
  <si>
    <t>ceiling</t>
  </si>
  <si>
    <t>天花板</t>
  </si>
  <si>
    <t>dialect</t>
  </si>
  <si>
    <t>方言</t>
  </si>
  <si>
    <t>Cornish</t>
  </si>
  <si>
    <t>康沃尔郡人的凯尔特语</t>
  </si>
  <si>
    <t>Celtic</t>
  </si>
  <si>
    <t>凯尔特语</t>
  </si>
  <si>
    <t>Welsh</t>
  </si>
  <si>
    <t>威尔士语</t>
  </si>
  <si>
    <t>Breton</t>
  </si>
  <si>
    <t>布列塔尼人的凯尔特语</t>
  </si>
  <si>
    <t>Irish</t>
  </si>
  <si>
    <t>爱尔兰语</t>
  </si>
  <si>
    <t>Scots Gaelic</t>
  </si>
  <si>
    <t>苏格兰的盖尔语</t>
  </si>
  <si>
    <t>European</t>
  </si>
  <si>
    <t>欧洲的</t>
  </si>
  <si>
    <t>Cornwall</t>
  </si>
  <si>
    <t>康沃尔郡（英国）</t>
  </si>
  <si>
    <t>North Ireland</t>
  </si>
  <si>
    <t>北爱尔兰（英国）</t>
  </si>
  <si>
    <t>Republic of Ireland</t>
  </si>
  <si>
    <t>爱尔兰共和国</t>
  </si>
  <si>
    <t>Wales</t>
  </si>
  <si>
    <t>威尔士（英国）</t>
  </si>
  <si>
    <t>Brittany</t>
  </si>
  <si>
    <t>布列塔尼半岛（法国）</t>
  </si>
  <si>
    <t>understanding</t>
  </si>
  <si>
    <t>理解</t>
  </si>
  <si>
    <t>Christmas</t>
  </si>
  <si>
    <t>圣诞节</t>
  </si>
  <si>
    <t>German</t>
  </si>
  <si>
    <t>德语</t>
  </si>
  <si>
    <t>Russian</t>
  </si>
  <si>
    <t>俄语</t>
  </si>
  <si>
    <t>日程表</t>
  </si>
  <si>
    <t>西班牙语</t>
  </si>
  <si>
    <t>Brazilian</t>
  </si>
  <si>
    <t>巴西人</t>
  </si>
  <si>
    <t>Portuguese</t>
  </si>
  <si>
    <t>葡萄牙语</t>
  </si>
  <si>
    <t>Chi1ean</t>
  </si>
  <si>
    <t>智利人</t>
  </si>
  <si>
    <t>Morocco</t>
  </si>
  <si>
    <t>摩洛哥</t>
  </si>
  <si>
    <t>Moroccan</t>
  </si>
  <si>
    <t>摩洛哥人</t>
  </si>
  <si>
    <t>Arabic</t>
  </si>
  <si>
    <t>阿拉伯语</t>
  </si>
  <si>
    <t>Swiss</t>
  </si>
  <si>
    <t>Romansch</t>
  </si>
  <si>
    <t>罗曼什语（瑞士官方语言之一）</t>
  </si>
  <si>
    <t>Monday</t>
  </si>
  <si>
    <t>星期一</t>
  </si>
  <si>
    <t>robe</t>
  </si>
  <si>
    <t>长袍；罩衣</t>
  </si>
  <si>
    <t>重写</t>
  </si>
  <si>
    <t>fan</t>
  </si>
  <si>
    <t>迷，狂热者</t>
  </si>
  <si>
    <t>Austria</t>
  </si>
  <si>
    <t>奥地利</t>
  </si>
  <si>
    <t>review</t>
  </si>
  <si>
    <t>回顾；复习</t>
  </si>
  <si>
    <t>Manchester United</t>
  </si>
  <si>
    <t>曼彻斯特联队（英国足球队名）</t>
  </si>
  <si>
    <t>governor</t>
  </si>
  <si>
    <t>统治者，管理者</t>
  </si>
  <si>
    <t>Real Madrid</t>
  </si>
  <si>
    <t>皇家马德里（西班牙足球队名）</t>
  </si>
  <si>
    <t>mad</t>
  </si>
  <si>
    <t>疯狂的</t>
  </si>
  <si>
    <t>follow</t>
  </si>
  <si>
    <t>跟随</t>
  </si>
  <si>
    <t>downstairs</t>
  </si>
  <si>
    <t>在楼下；往楼下</t>
  </si>
  <si>
    <t>radio station</t>
  </si>
  <si>
    <t>广播电台</t>
  </si>
  <si>
    <t>plenty of</t>
  </si>
  <si>
    <t>充足的</t>
  </si>
  <si>
    <t>DJ</t>
  </si>
  <si>
    <t>（广播电台）流行音乐播音员</t>
  </si>
  <si>
    <t>get top marks</t>
  </si>
  <si>
    <t>得高分</t>
  </si>
  <si>
    <t>millionaire</t>
  </si>
  <si>
    <t>百万富翁</t>
  </si>
  <si>
    <t>earn</t>
  </si>
  <si>
    <t>赚；获得</t>
  </si>
  <si>
    <t>Oscar</t>
  </si>
  <si>
    <t>奥斯卡金像奖</t>
  </si>
  <si>
    <t>conditional sentence</t>
  </si>
  <si>
    <t>条件状语从句</t>
  </si>
  <si>
    <t>go out clubbing</t>
  </si>
  <si>
    <t>参加俱乐部的话动</t>
  </si>
  <si>
    <t>healthily</t>
  </si>
  <si>
    <t>健康地</t>
  </si>
  <si>
    <t>Martinique</t>
  </si>
  <si>
    <t>马提尼克岛（法国）</t>
  </si>
  <si>
    <t>Eastern Caribbean</t>
  </si>
  <si>
    <t>东加勒比海</t>
  </si>
  <si>
    <t>Fort-de-France</t>
  </si>
  <si>
    <t>法兰西堡</t>
  </si>
  <si>
    <t>volcano</t>
  </si>
  <si>
    <t>火山</t>
  </si>
  <si>
    <t>erupt</t>
  </si>
  <si>
    <t>爆发</t>
  </si>
  <si>
    <t>perfect</t>
  </si>
  <si>
    <t>极好的|完美的</t>
  </si>
  <si>
    <t>bowl</t>
  </si>
  <si>
    <t>碗</t>
  </si>
  <si>
    <t>sticker</t>
  </si>
  <si>
    <t>不干胶贴纸</t>
  </si>
  <si>
    <t>record</t>
  </si>
  <si>
    <t>录制</t>
  </si>
  <si>
    <t>tiger</t>
  </si>
  <si>
    <t>老虎</t>
  </si>
  <si>
    <t>TV channel</t>
  </si>
  <si>
    <t>电视频道</t>
  </si>
  <si>
    <t>gardening</t>
  </si>
  <si>
    <t>园艺</t>
  </si>
  <si>
    <t>tape</t>
  </si>
  <si>
    <t>录音带；录像带</t>
  </si>
  <si>
    <t>int.</t>
    <phoneticPr fontId="1" type="noConversion"/>
  </si>
  <si>
    <t>时间（秒）</t>
    <phoneticPr fontId="1" type="noConversion"/>
  </si>
  <si>
    <t>万一；要是</t>
    <phoneticPr fontId="1" type="noConversion"/>
  </si>
  <si>
    <t>最后</t>
    <phoneticPr fontId="1" type="noConversion"/>
  </si>
  <si>
    <t>range</t>
    <phoneticPr fontId="1" type="noConversion"/>
  </si>
  <si>
    <t>get rid of</t>
    <phoneticPr fontId="1" type="noConversion"/>
  </si>
  <si>
    <t>in the end</t>
    <phoneticPr fontId="1" type="noConversion"/>
  </si>
  <si>
    <t>in order to</t>
    <phoneticPr fontId="1" type="noConversion"/>
  </si>
  <si>
    <t>in public</t>
    <phoneticPr fontId="1" type="noConversion"/>
  </si>
  <si>
    <t>knock out</t>
    <phoneticPr fontId="1" type="noConversion"/>
  </si>
  <si>
    <t>忍受</t>
    <phoneticPr fontId="1" type="noConversion"/>
  </si>
  <si>
    <t>custom</t>
    <phoneticPr fontId="1" type="noConversion"/>
  </si>
  <si>
    <t>可用的</t>
    <phoneticPr fontId="1" type="noConversion"/>
  </si>
  <si>
    <t>seal</t>
    <phoneticPr fontId="1" type="noConversion"/>
  </si>
  <si>
    <t>海豹</t>
    <phoneticPr fontId="1" type="noConversion"/>
  </si>
  <si>
    <t>朝上翻，出现</t>
    <phoneticPr fontId="1" type="noConversion"/>
  </si>
  <si>
    <t>我恨它！！！！</t>
    <phoneticPr fontId="1" type="noConversion"/>
  </si>
  <si>
    <t>contract</t>
    <phoneticPr fontId="1" type="noConversion"/>
  </si>
  <si>
    <t>consist</t>
    <phoneticPr fontId="1" type="noConversion"/>
  </si>
  <si>
    <t>concentrate</t>
    <phoneticPr fontId="1" type="noConversion"/>
  </si>
  <si>
    <t>realize</t>
    <phoneticPr fontId="1" type="noConversion"/>
  </si>
  <si>
    <t>abbr.</t>
  </si>
  <si>
    <t>abbr.</t>
    <phoneticPr fontId="1" type="noConversion"/>
  </si>
  <si>
    <t>判断；决定</t>
  </si>
  <si>
    <t>detective</t>
  </si>
  <si>
    <t>侦探</t>
  </si>
  <si>
    <t>fountain</t>
  </si>
  <si>
    <t>喷泉</t>
  </si>
  <si>
    <t>photographer</t>
  </si>
  <si>
    <t>杂志</t>
  </si>
  <si>
    <t>thief</t>
  </si>
  <si>
    <t>贼</t>
  </si>
  <si>
    <t>steal</t>
  </si>
  <si>
    <t>盗窃</t>
  </si>
  <si>
    <t>security</t>
  </si>
  <si>
    <t>安全</t>
  </si>
  <si>
    <t>security guard</t>
  </si>
  <si>
    <t>保安</t>
  </si>
  <si>
    <t>在这（那）个时刻</t>
  </si>
  <si>
    <t>收到，接到</t>
  </si>
  <si>
    <t>设计（动）</t>
  </si>
  <si>
    <t>设计（名）</t>
  </si>
  <si>
    <t>experience</t>
  </si>
  <si>
    <t>经历</t>
  </si>
  <si>
    <t>heading</t>
  </si>
  <si>
    <t>标题；题目</t>
  </si>
  <si>
    <t>更喜欢</t>
  </si>
  <si>
    <t>盼望；渴望</t>
  </si>
  <si>
    <t>practise</t>
  </si>
  <si>
    <t>醒来</t>
  </si>
  <si>
    <t>fly</t>
  </si>
  <si>
    <t>驾驶或操纵（飞行器等）</t>
  </si>
  <si>
    <t>相信；信托</t>
  </si>
  <si>
    <t>相机</t>
  </si>
  <si>
    <t>Walkman</t>
  </si>
  <si>
    <t>随身听</t>
  </si>
  <si>
    <t>cart</t>
  </si>
  <si>
    <t>手推车</t>
  </si>
  <si>
    <t>小昆虫</t>
  </si>
  <si>
    <t>curry</t>
  </si>
  <si>
    <t>用咖喱烹调的菜</t>
  </si>
  <si>
    <t>vowel</t>
  </si>
  <si>
    <t>元音</t>
  </si>
  <si>
    <t>mime</t>
  </si>
  <si>
    <t>模仿；用哑剧动作表演</t>
  </si>
  <si>
    <t>mend</t>
  </si>
  <si>
    <t>修理</t>
  </si>
  <si>
    <t>answer a telephone</t>
  </si>
  <si>
    <t>接电话</t>
  </si>
  <si>
    <t>特別的</t>
  </si>
  <si>
    <t>between … and …</t>
  </si>
  <si>
    <t>记忆力；回忆</t>
  </si>
  <si>
    <t>（用颜料）画；刷油漆</t>
  </si>
  <si>
    <t>油漆；画笔（Windows软件）</t>
  </si>
  <si>
    <t>smell</t>
  </si>
  <si>
    <t>气味</t>
  </si>
  <si>
    <t>闻</t>
  </si>
  <si>
    <t>fence</t>
  </si>
  <si>
    <t>栅栏</t>
  </si>
  <si>
    <t>hairdresser</t>
  </si>
  <si>
    <t>理发师</t>
  </si>
  <si>
    <t>secretary</t>
  </si>
  <si>
    <t>秘书</t>
  </si>
  <si>
    <t>展示</t>
  </si>
  <si>
    <t>piece</t>
  </si>
  <si>
    <t>entertainment</t>
  </si>
  <si>
    <t>theater</t>
  </si>
  <si>
    <t>clubbing</t>
  </si>
  <si>
    <t>去俱乐部、夜总会玩</t>
  </si>
  <si>
    <t>dance show</t>
  </si>
  <si>
    <t>舞蹈演出</t>
  </si>
  <si>
    <t>on</t>
  </si>
  <si>
    <t>在上溃的</t>
  </si>
  <si>
    <t>奖励；奖品；奖金</t>
  </si>
  <si>
    <t>prize winning</t>
  </si>
  <si>
    <t>获奖</t>
  </si>
  <si>
    <t>musician</t>
  </si>
  <si>
    <t>音乐家</t>
  </si>
  <si>
    <t>表演</t>
  </si>
  <si>
    <t>palace</t>
  </si>
  <si>
    <t>宫殿，皇宫</t>
  </si>
  <si>
    <t>interval</t>
  </si>
  <si>
    <t>间隔</t>
  </si>
  <si>
    <t>糕点；饮料</t>
  </si>
  <si>
    <t>包括</t>
  </si>
  <si>
    <t>set</t>
  </si>
  <si>
    <t>在（戏剧、电影等中）扮演主角</t>
  </si>
  <si>
    <t>run</t>
  </si>
  <si>
    <t>经营</t>
  </si>
  <si>
    <t>unexpected</t>
  </si>
  <si>
    <t>出乎意料的</t>
  </si>
  <si>
    <t>来访者</t>
  </si>
  <si>
    <t>certificate</t>
  </si>
  <si>
    <t>证书</t>
  </si>
  <si>
    <t>excitement</t>
  </si>
  <si>
    <t>兴奋</t>
  </si>
  <si>
    <t>big top</t>
  </si>
  <si>
    <t>大帐篷；马戏蓬</t>
  </si>
  <si>
    <t>book</t>
  </si>
  <si>
    <t>预订</t>
  </si>
  <si>
    <t>choice</t>
  </si>
  <si>
    <t>performance</t>
  </si>
  <si>
    <t>演出（名）</t>
  </si>
  <si>
    <t>加</t>
  </si>
  <si>
    <t>当地的；地方的</t>
  </si>
  <si>
    <t>rock</t>
  </si>
  <si>
    <t>摇滚；岩石</t>
  </si>
  <si>
    <t>appear</t>
  </si>
  <si>
    <t>出现</t>
  </si>
  <si>
    <t>受欢迎的</t>
  </si>
  <si>
    <t>令人兴奋的</t>
  </si>
  <si>
    <t>向（某人）展示</t>
  </si>
  <si>
    <t>African</t>
  </si>
  <si>
    <t>非洲人</t>
  </si>
  <si>
    <t>非洲的</t>
  </si>
  <si>
    <t>flamenco</t>
  </si>
  <si>
    <t>欧洲人</t>
  </si>
  <si>
    <t>at midday</t>
  </si>
  <si>
    <t>在中午</t>
  </si>
  <si>
    <t>at midnight</t>
  </si>
  <si>
    <t>在午夜</t>
  </si>
  <si>
    <t>camp</t>
  </si>
  <si>
    <t>宿营</t>
  </si>
  <si>
    <t>节目</t>
  </si>
  <si>
    <t>just a minute</t>
  </si>
  <si>
    <t>稍等</t>
  </si>
  <si>
    <t>销售</t>
  </si>
  <si>
    <t>actually</t>
  </si>
  <si>
    <t>事实上；实际上</t>
  </si>
  <si>
    <t>令人厌烦的，乏味的</t>
  </si>
  <si>
    <t>rock festival</t>
  </si>
  <si>
    <t>摇滚音乐节</t>
  </si>
  <si>
    <t>昂贵的</t>
  </si>
  <si>
    <t>nightclub</t>
  </si>
  <si>
    <t>driving test</t>
  </si>
  <si>
    <t>驾照考试</t>
  </si>
  <si>
    <t>get married</t>
  </si>
  <si>
    <t>结婚</t>
  </si>
  <si>
    <t>重音</t>
  </si>
  <si>
    <t>expression</t>
  </si>
  <si>
    <t>短语</t>
  </si>
  <si>
    <t>menu</t>
  </si>
  <si>
    <t>菜单</t>
  </si>
  <si>
    <t>填写</t>
  </si>
  <si>
    <t>role</t>
  </si>
  <si>
    <t>意大利的；意大利语的</t>
  </si>
  <si>
    <t>count</t>
  </si>
  <si>
    <t>数；计算</t>
  </si>
  <si>
    <t>确保；确定</t>
  </si>
  <si>
    <t>line</t>
  </si>
  <si>
    <t>行</t>
  </si>
  <si>
    <t>纵横填字游戏</t>
  </si>
  <si>
    <t>高速公路</t>
  </si>
  <si>
    <t>carry</t>
  </si>
  <si>
    <t>携带；运载</t>
  </si>
  <si>
    <t>goods</t>
  </si>
  <si>
    <t>商品；货物</t>
  </si>
  <si>
    <t>by road</t>
  </si>
  <si>
    <t>走公路</t>
  </si>
  <si>
    <t>车顶；屋顶</t>
  </si>
  <si>
    <t>on top of</t>
  </si>
  <si>
    <t>kiIometre</t>
  </si>
  <si>
    <t>每</t>
  </si>
  <si>
    <t>rail</t>
  </si>
  <si>
    <t>铁轨；铁路</t>
  </si>
  <si>
    <t>across</t>
  </si>
  <si>
    <t>横踏</t>
  </si>
  <si>
    <t>fit</t>
  </si>
  <si>
    <t>健康的</t>
  </si>
  <si>
    <t>旅程</t>
  </si>
  <si>
    <t>engine</t>
  </si>
  <si>
    <t>发动机</t>
  </si>
  <si>
    <t>几个</t>
  </si>
  <si>
    <t>carriage</t>
  </si>
  <si>
    <t>railway station</t>
  </si>
  <si>
    <t>火车站</t>
  </si>
  <si>
    <t>标志；符号</t>
  </si>
  <si>
    <t>check-in</t>
  </si>
  <si>
    <t>passport</t>
  </si>
  <si>
    <t>护照</t>
  </si>
  <si>
    <t>控制，管理（名）</t>
  </si>
  <si>
    <t>控制，管理（动）</t>
  </si>
  <si>
    <t>customs</t>
  </si>
  <si>
    <t>海关</t>
  </si>
  <si>
    <t>reservation</t>
  </si>
  <si>
    <t>出发；离开</t>
  </si>
  <si>
    <t>侯机厅；休息室</t>
  </si>
  <si>
    <t>tax</t>
  </si>
  <si>
    <t>税</t>
  </si>
  <si>
    <t>reconfirm</t>
  </si>
  <si>
    <t>再次确认</t>
  </si>
  <si>
    <t>return flight</t>
  </si>
  <si>
    <t>返程航班</t>
  </si>
  <si>
    <t>巴西的</t>
  </si>
  <si>
    <t>seaside</t>
  </si>
  <si>
    <t>海边</t>
  </si>
  <si>
    <t>countable</t>
  </si>
  <si>
    <t>可数的</t>
  </si>
  <si>
    <t>不可数的</t>
  </si>
  <si>
    <t>shampoo</t>
  </si>
  <si>
    <t>洗发液</t>
  </si>
  <si>
    <t>条；棒</t>
  </si>
  <si>
    <t>rucksack</t>
  </si>
  <si>
    <t>sun cream</t>
  </si>
  <si>
    <t>防晒霜</t>
  </si>
  <si>
    <t>手提箱</t>
  </si>
  <si>
    <t>lorry</t>
  </si>
  <si>
    <t>break</t>
  </si>
  <si>
    <t>（工作之中）短暂的休息</t>
  </si>
  <si>
    <t>motorbike</t>
  </si>
  <si>
    <t>摩托车</t>
  </si>
  <si>
    <t>catch</t>
  </si>
  <si>
    <t>搭乘</t>
  </si>
  <si>
    <t>truthfully</t>
  </si>
  <si>
    <t>真实地</t>
  </si>
  <si>
    <t>matter</t>
  </si>
  <si>
    <t>有关系；重要</t>
  </si>
  <si>
    <t>visa</t>
  </si>
  <si>
    <t>签证</t>
  </si>
  <si>
    <t>（一）对</t>
  </si>
  <si>
    <t>圆圈</t>
  </si>
  <si>
    <t>画圆</t>
  </si>
  <si>
    <t>重读</t>
  </si>
  <si>
    <t>carrier bag</t>
  </si>
  <si>
    <t>手提袋</t>
  </si>
  <si>
    <t>大概，或许</t>
  </si>
  <si>
    <t>on holiday</t>
  </si>
  <si>
    <t>在度假</t>
  </si>
  <si>
    <t>多余的</t>
  </si>
  <si>
    <t>跳水；潜水</t>
  </si>
  <si>
    <t>businessman</t>
  </si>
  <si>
    <t>商人</t>
  </si>
  <si>
    <t>sunbathing</t>
  </si>
  <si>
    <t>日光浴</t>
  </si>
  <si>
    <t>be interested in</t>
  </si>
  <si>
    <t>山；山脉</t>
  </si>
  <si>
    <t>family hotel</t>
  </si>
  <si>
    <t>家庭旅馆</t>
  </si>
  <si>
    <t>sightseeting</t>
  </si>
  <si>
    <t>旅游车</t>
  </si>
  <si>
    <t>on the edge of</t>
  </si>
  <si>
    <t>一流的</t>
  </si>
  <si>
    <t>理想的</t>
  </si>
  <si>
    <t>relaxing</t>
  </si>
  <si>
    <t>令人放松的</t>
  </si>
  <si>
    <t>including</t>
  </si>
  <si>
    <t>country</t>
  </si>
  <si>
    <t>乡村</t>
  </si>
  <si>
    <t>全体职工；全体雇员</t>
  </si>
  <si>
    <t>乡村；村庄</t>
  </si>
  <si>
    <t>peaceful</t>
  </si>
  <si>
    <t>宁静的</t>
  </si>
  <si>
    <t>传真</t>
  </si>
  <si>
    <t>设施</t>
  </si>
  <si>
    <t>conference</t>
  </si>
  <si>
    <t>会议</t>
  </si>
  <si>
    <t>在…之中</t>
  </si>
  <si>
    <t>attend</t>
  </si>
  <si>
    <t>参加</t>
  </si>
  <si>
    <t>13至19岁的青少年</t>
  </si>
  <si>
    <t>意见；看法</t>
  </si>
  <si>
    <t>单一的；单个的</t>
  </si>
  <si>
    <t>sex</t>
  </si>
  <si>
    <t>性别</t>
  </si>
  <si>
    <t>关心</t>
  </si>
  <si>
    <t>unnecessary</t>
  </si>
  <si>
    <t>不必要的</t>
  </si>
  <si>
    <t>secondary</t>
  </si>
  <si>
    <t>中等的（教育或学校）</t>
  </si>
  <si>
    <t>proud</t>
  </si>
  <si>
    <t>自豪的</t>
  </si>
  <si>
    <t>surname</t>
  </si>
  <si>
    <t>姓氏</t>
  </si>
  <si>
    <t>实验室（＝lab）</t>
  </si>
  <si>
    <t>scientist</t>
  </si>
  <si>
    <t>科学家</t>
  </si>
  <si>
    <t>操场；运动场</t>
  </si>
  <si>
    <t>be full of</t>
  </si>
  <si>
    <t>充满；拥挤着</t>
  </si>
  <si>
    <t>受惊吓的</t>
  </si>
  <si>
    <t>miserable</t>
  </si>
  <si>
    <t>可怜的</t>
  </si>
  <si>
    <t>terrible</t>
  </si>
  <si>
    <t>可怕的</t>
  </si>
  <si>
    <t>primary</t>
  </si>
  <si>
    <t>初级的</t>
  </si>
  <si>
    <t>primary school</t>
  </si>
  <si>
    <t>小学</t>
  </si>
  <si>
    <t>sports ground</t>
  </si>
  <si>
    <t>运动场</t>
  </si>
  <si>
    <t>时刻表</t>
  </si>
  <si>
    <t>realise</t>
  </si>
  <si>
    <t>not at all</t>
  </si>
  <si>
    <t>根本不</t>
  </si>
  <si>
    <t>at the end of</t>
  </si>
  <si>
    <t>在…的尽头</t>
  </si>
  <si>
    <t>feeling</t>
  </si>
  <si>
    <t>amused</t>
  </si>
  <si>
    <t>愉快的，开心的</t>
  </si>
  <si>
    <t>无聊的，烦人的</t>
  </si>
  <si>
    <t>好笑的；有趣的</t>
  </si>
  <si>
    <t>令人恐怖的</t>
  </si>
  <si>
    <t>tiring</t>
  </si>
  <si>
    <t>令人疲倦的</t>
  </si>
  <si>
    <t>过去式</t>
  </si>
  <si>
    <t>negative</t>
  </si>
  <si>
    <t>否定词；否定句</t>
  </si>
  <si>
    <t>采访；面试</t>
  </si>
  <si>
    <t>historian</t>
  </si>
  <si>
    <t>历史学家</t>
  </si>
  <si>
    <t>reporter</t>
  </si>
  <si>
    <t>century</t>
  </si>
  <si>
    <t>世纪</t>
  </si>
  <si>
    <t>evening class</t>
  </si>
  <si>
    <t>夜校</t>
  </si>
  <si>
    <t>成年人</t>
  </si>
  <si>
    <t>few</t>
  </si>
  <si>
    <t>很少，几乎没有</t>
  </si>
  <si>
    <t>exchange</t>
  </si>
  <si>
    <t>交换</t>
  </si>
  <si>
    <t>raise</t>
  </si>
  <si>
    <t>举起</t>
  </si>
  <si>
    <t>bingo</t>
  </si>
  <si>
    <t>宾果（一种游戏）</t>
  </si>
  <si>
    <t>complain</t>
  </si>
  <si>
    <t>抱怨；投诉</t>
  </si>
  <si>
    <t>服务生，侍者</t>
  </si>
  <si>
    <t>annoyed</t>
  </si>
  <si>
    <t>苦恼的；生气的</t>
  </si>
  <si>
    <t>term</t>
  </si>
  <si>
    <t>学期</t>
  </si>
  <si>
    <t>最喜爱的</t>
  </si>
  <si>
    <t>话题，主题</t>
  </si>
  <si>
    <t>position</t>
  </si>
  <si>
    <t>位置，职位</t>
  </si>
  <si>
    <t>物理学</t>
  </si>
  <si>
    <t>revision</t>
  </si>
  <si>
    <t>复习</t>
  </si>
  <si>
    <t>odd</t>
  </si>
  <si>
    <t>与其他不同的</t>
  </si>
  <si>
    <t>直升机</t>
  </si>
  <si>
    <t>tram</t>
  </si>
  <si>
    <t>有轨电车</t>
  </si>
  <si>
    <t>苗条的</t>
  </si>
  <si>
    <t>ferry</t>
  </si>
  <si>
    <t>渡船</t>
  </si>
  <si>
    <t>colleague</t>
  </si>
  <si>
    <t>同事</t>
  </si>
  <si>
    <t>joke</t>
  </si>
  <si>
    <t>玩笑；笑话</t>
  </si>
  <si>
    <t>mechanic</t>
  </si>
  <si>
    <t>机械师</t>
  </si>
  <si>
    <t>堂（表）兄弟姐妹</t>
  </si>
  <si>
    <t>超级市场</t>
  </si>
  <si>
    <t>广场；正方形</t>
  </si>
  <si>
    <t>greengrocer</t>
  </si>
  <si>
    <t>entrance</t>
  </si>
  <si>
    <t>入口，大门</t>
  </si>
  <si>
    <t>pedestrian</t>
  </si>
  <si>
    <t>行人</t>
  </si>
  <si>
    <t>行人的</t>
  </si>
  <si>
    <t>crossing</t>
  </si>
  <si>
    <t>十字路口</t>
  </si>
  <si>
    <t>pedestrian crossing</t>
  </si>
  <si>
    <t>人行横道</t>
  </si>
  <si>
    <t>park</t>
  </si>
  <si>
    <t>停车场</t>
  </si>
  <si>
    <t>停车</t>
  </si>
  <si>
    <t>corner</t>
  </si>
  <si>
    <t>角落</t>
  </si>
  <si>
    <t>体育场</t>
  </si>
  <si>
    <t>one-way street</t>
  </si>
  <si>
    <t>单行道</t>
  </si>
  <si>
    <t>书报亭，报摊</t>
  </si>
  <si>
    <t>taxi rank</t>
  </si>
  <si>
    <t>出租车站</t>
  </si>
  <si>
    <t>红绿灯</t>
  </si>
  <si>
    <t>delivery</t>
  </si>
  <si>
    <t>（包裹、货物等的）递送</t>
  </si>
  <si>
    <t>new</t>
  </si>
  <si>
    <t>初来乍到的</t>
  </si>
  <si>
    <t>building</t>
  </si>
  <si>
    <t>建筑物</t>
  </si>
  <si>
    <t>direction</t>
  </si>
  <si>
    <t>方向；指路；指引</t>
  </si>
  <si>
    <t>回答，答复</t>
  </si>
  <si>
    <t>图表，示意图</t>
  </si>
  <si>
    <t>环状交叉路，环岛</t>
  </si>
  <si>
    <t>step</t>
  </si>
  <si>
    <t>台阶</t>
  </si>
  <si>
    <t>comparative</t>
  </si>
  <si>
    <t>比较级的</t>
  </si>
  <si>
    <t>mountain bike</t>
  </si>
  <si>
    <t>山地车</t>
  </si>
  <si>
    <t>时尚的，流行的</t>
  </si>
  <si>
    <t>end</t>
  </si>
  <si>
    <t>辅音，辅音字母</t>
  </si>
  <si>
    <t>重复；使加倍</t>
  </si>
  <si>
    <t>the Thames</t>
  </si>
  <si>
    <t>（英国）泰晤士涧</t>
  </si>
  <si>
    <t>the Amazon</t>
  </si>
  <si>
    <t>（美洲）亚马逊河</t>
  </si>
  <si>
    <t>ring</t>
  </si>
  <si>
    <t>戒指</t>
  </si>
  <si>
    <t>获胜方</t>
  </si>
  <si>
    <t>maze</t>
  </si>
  <si>
    <t>迷宫，迷魂阵</t>
  </si>
  <si>
    <t>get through</t>
  </si>
  <si>
    <t>通过</t>
  </si>
  <si>
    <t>Lincoln</t>
  </si>
  <si>
    <t>预料；期待</t>
  </si>
  <si>
    <t>cathedral</t>
  </si>
  <si>
    <t>大教堂</t>
  </si>
  <si>
    <t>lawn</t>
  </si>
  <si>
    <t>草坪</t>
  </si>
  <si>
    <t>far from</t>
  </si>
  <si>
    <t>远离</t>
  </si>
  <si>
    <t>吸引；吸引物</t>
  </si>
  <si>
    <t>令人惊奇的；极好的</t>
  </si>
  <si>
    <t>景色；观点</t>
  </si>
  <si>
    <t>on the right</t>
  </si>
  <si>
    <t>在右侧</t>
  </si>
  <si>
    <t>St</t>
  </si>
  <si>
    <t>直的</t>
  </si>
  <si>
    <t>crowd</t>
  </si>
  <si>
    <t>人群</t>
  </si>
  <si>
    <t>exam room</t>
  </si>
  <si>
    <t>考场</t>
  </si>
  <si>
    <t>at other times</t>
  </si>
  <si>
    <t>在其他时候</t>
  </si>
  <si>
    <t>public</t>
  </si>
  <si>
    <t>newspaper</t>
  </si>
  <si>
    <t>报纸</t>
  </si>
  <si>
    <t>the Caribbean</t>
  </si>
  <si>
    <t>加勒比海</t>
  </si>
  <si>
    <t>romantic</t>
  </si>
  <si>
    <t>浪漫的</t>
  </si>
  <si>
    <t>sunset</t>
  </si>
  <si>
    <t>日落</t>
  </si>
  <si>
    <t>bikini</t>
  </si>
  <si>
    <t>比基尼泳装</t>
  </si>
  <si>
    <t>sunblock</t>
  </si>
  <si>
    <t>经纪人</t>
  </si>
  <si>
    <t>旅行社经纪人</t>
  </si>
  <si>
    <t>barbecue</t>
  </si>
  <si>
    <t>烧烤</t>
  </si>
  <si>
    <t>secret</t>
  </si>
  <si>
    <t>秘密</t>
  </si>
  <si>
    <t>秘密的</t>
  </si>
  <si>
    <t>promise</t>
  </si>
  <si>
    <t>paper</t>
  </si>
  <si>
    <t>简陋的小屋，村合</t>
  </si>
  <si>
    <t>honeymoon</t>
  </si>
  <si>
    <t>蜜月</t>
  </si>
  <si>
    <t>disturb</t>
  </si>
  <si>
    <t>打扰</t>
  </si>
  <si>
    <t>church</t>
  </si>
  <si>
    <t>教堂</t>
  </si>
  <si>
    <t>certainly</t>
  </si>
  <si>
    <t>当然地</t>
  </si>
  <si>
    <t>engage</t>
  </si>
  <si>
    <t>订婚</t>
  </si>
  <si>
    <t>relation</t>
  </si>
  <si>
    <t>亲戚</t>
  </si>
  <si>
    <t>successful</t>
  </si>
  <si>
    <t>成功的</t>
  </si>
  <si>
    <t>invitation</t>
  </si>
  <si>
    <t>邀请，邀请函</t>
  </si>
  <si>
    <t>接受；承认</t>
  </si>
  <si>
    <t>refuse</t>
  </si>
  <si>
    <t>拒绝</t>
  </si>
  <si>
    <t>预约</t>
  </si>
  <si>
    <t>registry</t>
  </si>
  <si>
    <t>注册</t>
  </si>
  <si>
    <t>registry office</t>
  </si>
  <si>
    <t>注册办公室</t>
  </si>
  <si>
    <t>participle</t>
  </si>
  <si>
    <t>分词</t>
  </si>
  <si>
    <t>past participle</t>
  </si>
  <si>
    <t>过去分词</t>
  </si>
  <si>
    <t>burn</t>
  </si>
  <si>
    <t>烤煳；烧毁</t>
  </si>
  <si>
    <t>（使）掉下</t>
  </si>
  <si>
    <t>fizzy</t>
  </si>
  <si>
    <t>（指饮料）有大量气泡因而嘶嘶作响的</t>
  </si>
  <si>
    <t>mess</t>
  </si>
  <si>
    <t>杂乱；混乱</t>
  </si>
  <si>
    <t>clear up</t>
  </si>
  <si>
    <t>清理</t>
  </si>
  <si>
    <t>无疑的；确信的</t>
  </si>
  <si>
    <t>sitting room</t>
  </si>
  <si>
    <t>rubbish</t>
  </si>
  <si>
    <t>垃圾</t>
  </si>
  <si>
    <t>golden</t>
  </si>
  <si>
    <t>金色的</t>
  </si>
  <si>
    <t>事情，（尤指）大事，事件</t>
  </si>
  <si>
    <t>St Valentine's Day</t>
  </si>
  <si>
    <t>情人节</t>
  </si>
  <si>
    <t>Easter</t>
  </si>
  <si>
    <t>复活节</t>
  </si>
  <si>
    <t>Children's Day</t>
  </si>
  <si>
    <t>儿童节</t>
  </si>
  <si>
    <t>take part</t>
  </si>
  <si>
    <t>参加，参与</t>
  </si>
  <si>
    <t>celebration</t>
  </si>
  <si>
    <t>prepare</t>
  </si>
  <si>
    <t>apologise</t>
  </si>
  <si>
    <t>锻炼</t>
  </si>
  <si>
    <t>keep fit</t>
  </si>
  <si>
    <t>保持健康</t>
  </si>
  <si>
    <t>helpline</t>
  </si>
  <si>
    <t>救助热线</t>
  </si>
  <si>
    <t>disagree</t>
  </si>
  <si>
    <t>不同意</t>
  </si>
  <si>
    <t>chest</t>
  </si>
  <si>
    <t>胸腔</t>
  </si>
  <si>
    <t>温度；发烧</t>
  </si>
  <si>
    <t>mixture</t>
  </si>
  <si>
    <t>混合剂，混合物</t>
  </si>
  <si>
    <t>cough mixture</t>
  </si>
  <si>
    <t>止咳药水</t>
  </si>
  <si>
    <t>antibiotic</t>
  </si>
  <si>
    <t>抗生素</t>
  </si>
  <si>
    <t>包含；容纳</t>
  </si>
  <si>
    <t>finger</t>
  </si>
  <si>
    <t>手指</t>
  </si>
  <si>
    <t>pillow</t>
  </si>
  <si>
    <t>枕头</t>
  </si>
  <si>
    <t>dial</t>
  </si>
  <si>
    <t>拨打电话号码</t>
  </si>
  <si>
    <t>恶心的；不舒服的，病的</t>
  </si>
  <si>
    <t>头痛</t>
  </si>
  <si>
    <t>contact lenses</t>
  </si>
  <si>
    <t>隐形眼镜</t>
  </si>
  <si>
    <t>伤害，受伤，疼痛</t>
  </si>
  <si>
    <t>lose</t>
  </si>
  <si>
    <t>失败</t>
  </si>
  <si>
    <t>training</t>
  </si>
  <si>
    <t>训练；培训</t>
  </si>
  <si>
    <t>healthy</t>
  </si>
  <si>
    <t>热衷的</t>
  </si>
  <si>
    <t>be keen on</t>
  </si>
  <si>
    <t>热衷于某事物</t>
  </si>
  <si>
    <t>蔬菜</t>
  </si>
  <si>
    <t>weight</t>
  </si>
  <si>
    <t>重量，体重</t>
  </si>
  <si>
    <t>lose weight</t>
  </si>
  <si>
    <t>减肥</t>
  </si>
  <si>
    <t>overweight</t>
  </si>
  <si>
    <t>过重的，超重的</t>
  </si>
  <si>
    <t>喉咙</t>
  </si>
  <si>
    <t>stomachache</t>
  </si>
  <si>
    <t>backache</t>
  </si>
  <si>
    <t>背痛</t>
  </si>
  <si>
    <t>earache</t>
  </si>
  <si>
    <t>耳朵痛</t>
  </si>
  <si>
    <t>toothache</t>
  </si>
  <si>
    <t>牙痛</t>
  </si>
  <si>
    <t>health club</t>
  </si>
  <si>
    <t>up-to-date</t>
  </si>
  <si>
    <t>最新式的</t>
  </si>
  <si>
    <t>surprised</t>
  </si>
  <si>
    <t>instructor</t>
  </si>
  <si>
    <t>指导教师</t>
  </si>
  <si>
    <t>lifeguard</t>
  </si>
  <si>
    <t>救生员</t>
  </si>
  <si>
    <t>出色的</t>
  </si>
  <si>
    <t>stressed</t>
  </si>
  <si>
    <t>（精神上或肉体上）痛苦的</t>
  </si>
  <si>
    <t>all the time</t>
  </si>
  <si>
    <t>总是</t>
  </si>
  <si>
    <t>come along</t>
  </si>
  <si>
    <t>过来</t>
  </si>
  <si>
    <t>rude</t>
  </si>
  <si>
    <t>粗鲁的</t>
  </si>
  <si>
    <t>laugh at</t>
  </si>
  <si>
    <t>嘲笑</t>
  </si>
  <si>
    <t>exercise bike</t>
  </si>
  <si>
    <t>健身自行车</t>
  </si>
  <si>
    <t>fault</t>
  </si>
  <si>
    <t>过错</t>
  </si>
  <si>
    <t>detail</t>
  </si>
  <si>
    <t>细节</t>
  </si>
  <si>
    <t>state</t>
  </si>
  <si>
    <t>agree on</t>
  </si>
  <si>
    <t>in my opinion</t>
  </si>
  <si>
    <t>依我看来</t>
  </si>
  <si>
    <t>had better</t>
  </si>
  <si>
    <t>最好</t>
  </si>
  <si>
    <t>the rest</t>
  </si>
  <si>
    <t>其余的人或物</t>
  </si>
  <si>
    <t>application form</t>
  </si>
  <si>
    <t>申请表</t>
  </si>
  <si>
    <t>周年</t>
  </si>
  <si>
    <t>关闭，打烨</t>
  </si>
  <si>
    <t>悲伤的</t>
  </si>
  <si>
    <t>all day</t>
  </si>
  <si>
    <t>整天</t>
  </si>
  <si>
    <t>every day</t>
  </si>
  <si>
    <t>每天</t>
  </si>
  <si>
    <t>business letter</t>
  </si>
  <si>
    <t>商务信函</t>
  </si>
  <si>
    <t>the same as</t>
  </si>
  <si>
    <t>最近地</t>
  </si>
  <si>
    <t>mixed up</t>
  </si>
  <si>
    <t>混在一起</t>
  </si>
  <si>
    <t>belong with</t>
  </si>
  <si>
    <t>应该在某处；属于</t>
  </si>
  <si>
    <t>since</t>
  </si>
  <si>
    <t>自从</t>
  </si>
  <si>
    <t>变化</t>
  </si>
  <si>
    <t>thanks</t>
  </si>
  <si>
    <t>感谢</t>
  </si>
  <si>
    <t>all the best</t>
  </si>
  <si>
    <t>一切顺利，一路平安</t>
  </si>
  <si>
    <t>sincerely</t>
  </si>
  <si>
    <t>真诚地</t>
  </si>
  <si>
    <t>宿舍，招待所</t>
  </si>
  <si>
    <t>best wishes</t>
  </si>
  <si>
    <t>祝好</t>
  </si>
  <si>
    <t>convenient</t>
  </si>
  <si>
    <t>方便的</t>
  </si>
  <si>
    <t>public transport</t>
  </si>
  <si>
    <t>公共交通</t>
  </si>
  <si>
    <t>unfortunately</t>
  </si>
  <si>
    <t>landlady</t>
  </si>
  <si>
    <t>赚得，获得</t>
  </si>
  <si>
    <t>ever</t>
  </si>
  <si>
    <t>曾经</t>
  </si>
  <si>
    <t>Bangkok</t>
  </si>
  <si>
    <t>stranger</t>
  </si>
  <si>
    <t>陌生人</t>
  </si>
  <si>
    <t>hairbrush</t>
  </si>
  <si>
    <t>发刷</t>
  </si>
  <si>
    <t>salad</t>
  </si>
  <si>
    <t>沙拉</t>
  </si>
  <si>
    <t>Europe</t>
  </si>
  <si>
    <t>欧洲</t>
  </si>
  <si>
    <t>Picasso</t>
  </si>
  <si>
    <t>油漆</t>
  </si>
  <si>
    <t>shortcut</t>
  </si>
  <si>
    <t>捷径</t>
  </si>
  <si>
    <t>tness</t>
  </si>
  <si>
    <t>outdoors</t>
  </si>
  <si>
    <t>在户外</t>
  </si>
  <si>
    <t>改进</t>
  </si>
  <si>
    <t>go to the cinema</t>
  </si>
  <si>
    <t>compare with</t>
  </si>
  <si>
    <t>fact</t>
  </si>
  <si>
    <t>事实</t>
  </si>
  <si>
    <t>数字</t>
  </si>
  <si>
    <t>flag</t>
  </si>
  <si>
    <t>旗帜</t>
  </si>
  <si>
    <t>underneath</t>
  </si>
  <si>
    <t>Portugal</t>
  </si>
  <si>
    <t>葡萄牙</t>
  </si>
  <si>
    <t>Australia</t>
  </si>
  <si>
    <t>Kenya</t>
  </si>
  <si>
    <t>肯尼亚</t>
  </si>
  <si>
    <t>South America</t>
  </si>
  <si>
    <t>南美洲</t>
  </si>
  <si>
    <t>continent</t>
  </si>
  <si>
    <t>大陆</t>
  </si>
  <si>
    <t>border</t>
  </si>
  <si>
    <t>边境</t>
  </si>
  <si>
    <t>岛屿</t>
  </si>
  <si>
    <t>Asia</t>
  </si>
  <si>
    <t>亚洲</t>
  </si>
  <si>
    <t>ocean</t>
  </si>
  <si>
    <t>大洋</t>
  </si>
  <si>
    <t>Atlantic</t>
  </si>
  <si>
    <t>大西洋的</t>
  </si>
  <si>
    <t>Atlantic Ocean</t>
  </si>
  <si>
    <t>大西祥</t>
  </si>
  <si>
    <t>Indian</t>
  </si>
  <si>
    <t>印度人的</t>
  </si>
  <si>
    <t>Indian Ocean</t>
  </si>
  <si>
    <t>印度洋</t>
  </si>
  <si>
    <t>北冰洋的</t>
  </si>
  <si>
    <t>Arctic Ocean</t>
  </si>
  <si>
    <t>北冰洋</t>
  </si>
  <si>
    <t>India</t>
  </si>
  <si>
    <t>印庭</t>
  </si>
  <si>
    <t>Colombia</t>
  </si>
  <si>
    <t>哥伦比亚</t>
  </si>
  <si>
    <t>Nigeria</t>
  </si>
  <si>
    <t>尼日利亚</t>
  </si>
  <si>
    <t>行呈</t>
  </si>
  <si>
    <t>Venus</t>
  </si>
  <si>
    <t>金星</t>
  </si>
  <si>
    <t>Jupiter</t>
  </si>
  <si>
    <t>木星</t>
  </si>
  <si>
    <t>Great Britain</t>
  </si>
  <si>
    <t>大不列颠</t>
  </si>
  <si>
    <t>Greenland</t>
  </si>
  <si>
    <t>格陵兰岛</t>
  </si>
  <si>
    <t>Cuba</t>
  </si>
  <si>
    <t>古巴</t>
  </si>
  <si>
    <t>Australasia</t>
  </si>
  <si>
    <t>Africa</t>
  </si>
  <si>
    <t>非洲</t>
  </si>
  <si>
    <t>Geneva</t>
  </si>
  <si>
    <t>日内瓦（瑞士城市）</t>
  </si>
  <si>
    <t>Tokyo</t>
  </si>
  <si>
    <t>东京（日本首都）</t>
  </si>
  <si>
    <t>valley</t>
  </si>
  <si>
    <t>峡谷</t>
  </si>
  <si>
    <t>Peru</t>
  </si>
  <si>
    <t>秘鲁</t>
  </si>
  <si>
    <t>（语法）最高级的</t>
  </si>
  <si>
    <t>abbreviation</t>
  </si>
  <si>
    <t>省畸形式</t>
  </si>
  <si>
    <t>mm</t>
  </si>
  <si>
    <t>cm</t>
  </si>
  <si>
    <t>km</t>
  </si>
  <si>
    <t>Atlanta</t>
  </si>
  <si>
    <t>area</t>
  </si>
  <si>
    <t>面积</t>
  </si>
  <si>
    <t>俄罗斯人</t>
  </si>
  <si>
    <t>类似的</t>
  </si>
  <si>
    <t>irregular</t>
  </si>
  <si>
    <t>不规则的</t>
  </si>
  <si>
    <t>pineapple</t>
  </si>
  <si>
    <t>菠萝</t>
  </si>
  <si>
    <t>pick</t>
  </si>
  <si>
    <t>摘</t>
  </si>
  <si>
    <t>water</t>
  </si>
  <si>
    <t>浇水</t>
  </si>
  <si>
    <t>pack</t>
  </si>
  <si>
    <t>包装</t>
  </si>
  <si>
    <t>刷子</t>
  </si>
  <si>
    <t>机器</t>
  </si>
  <si>
    <t>副本</t>
  </si>
  <si>
    <t>复制</t>
  </si>
  <si>
    <t>region</t>
  </si>
  <si>
    <t>地区</t>
  </si>
  <si>
    <t>分数</t>
  </si>
  <si>
    <t>although</t>
  </si>
  <si>
    <t>尽管，虽然</t>
  </si>
  <si>
    <t>disgusting</t>
  </si>
  <si>
    <t>令人作呕的，讨厌的</t>
  </si>
  <si>
    <t>background</t>
  </si>
  <si>
    <t>背景</t>
  </si>
  <si>
    <t>North Pole</t>
  </si>
  <si>
    <t>北极</t>
  </si>
  <si>
    <t>freezer</t>
  </si>
  <si>
    <t>冷藏库，冰柜</t>
  </si>
  <si>
    <t>舒适的</t>
  </si>
  <si>
    <t>amazed</t>
  </si>
  <si>
    <t>吃惊的，惊奇的</t>
  </si>
  <si>
    <t>candle</t>
  </si>
  <si>
    <t>蜡烛</t>
  </si>
  <si>
    <t>therefore</t>
  </si>
  <si>
    <t>因此，所以</t>
  </si>
  <si>
    <t>read</t>
  </si>
  <si>
    <t>阅读</t>
  </si>
  <si>
    <t>echo</t>
  </si>
  <si>
    <t>回声</t>
  </si>
  <si>
    <t>bestselling</t>
  </si>
  <si>
    <t>畅销的</t>
  </si>
  <si>
    <t>author</t>
  </si>
  <si>
    <t>作者</t>
  </si>
  <si>
    <t>masterwork</t>
  </si>
  <si>
    <t>杰作，（尤指）名作</t>
  </si>
  <si>
    <t>luck</t>
  </si>
  <si>
    <t>运气</t>
  </si>
  <si>
    <t>novel</t>
  </si>
  <si>
    <t>小说</t>
  </si>
  <si>
    <t>horror</t>
  </si>
  <si>
    <t>恐怖</t>
  </si>
  <si>
    <t>传记</t>
  </si>
  <si>
    <t>fiction</t>
  </si>
  <si>
    <t>小说，虚构</t>
  </si>
  <si>
    <t>science fiction</t>
  </si>
  <si>
    <t>thriller</t>
  </si>
  <si>
    <t>惊险读物、电影、戏剧</t>
  </si>
  <si>
    <t>non-fiction</t>
  </si>
  <si>
    <t>非虚构类小说</t>
  </si>
  <si>
    <t>double bass</t>
  </si>
  <si>
    <t>低音提琴</t>
  </si>
  <si>
    <t>mystery</t>
  </si>
  <si>
    <t>谜</t>
  </si>
  <si>
    <t>orchestra</t>
  </si>
  <si>
    <t>管弦乐队，交响乐团</t>
  </si>
  <si>
    <t>find out</t>
  </si>
  <si>
    <t>发现；了解</t>
  </si>
  <si>
    <t>睡着的，睡熟的</t>
  </si>
  <si>
    <t>dream</t>
  </si>
  <si>
    <t>做梦</t>
  </si>
  <si>
    <t>梦</t>
  </si>
  <si>
    <t>violinist</t>
  </si>
  <si>
    <t>小提琴手</t>
  </si>
  <si>
    <t>conductor</t>
  </si>
  <si>
    <t>（乐队）指挥</t>
  </si>
  <si>
    <t>half asleep</t>
  </si>
  <si>
    <t>半睡半醒</t>
  </si>
  <si>
    <t>night-dress</t>
  </si>
  <si>
    <t>sleepily</t>
  </si>
  <si>
    <t>困的，欲睡的</t>
  </si>
  <si>
    <t>小号，喇叭</t>
  </si>
  <si>
    <t>另外，其他</t>
  </si>
  <si>
    <t>ground floor</t>
  </si>
  <si>
    <t>push</t>
  </si>
  <si>
    <t>推；挤</t>
  </si>
  <si>
    <t>harp</t>
  </si>
  <si>
    <t>竖琴</t>
  </si>
  <si>
    <t>指向</t>
  </si>
  <si>
    <t>point at</t>
  </si>
  <si>
    <t>at one</t>
  </si>
  <si>
    <t>blood</t>
  </si>
  <si>
    <t>血液</t>
  </si>
  <si>
    <t>past continuous</t>
  </si>
  <si>
    <t>过去进行时</t>
  </si>
  <si>
    <t>platform</t>
  </si>
  <si>
    <t>站台</t>
  </si>
  <si>
    <t>笑</t>
  </si>
  <si>
    <t>笑声</t>
  </si>
  <si>
    <t>spy</t>
  </si>
  <si>
    <t>间谍</t>
  </si>
  <si>
    <t>双胞胎的</t>
  </si>
  <si>
    <t>disc jockey</t>
  </si>
  <si>
    <t>both</t>
  </si>
  <si>
    <t>两者的</t>
  </si>
  <si>
    <t>双方，两者</t>
  </si>
  <si>
    <t>shower</t>
  </si>
  <si>
    <t>淋浴</t>
  </si>
  <si>
    <t>pull</t>
  </si>
  <si>
    <t>拉</t>
  </si>
  <si>
    <t>blind</t>
  </si>
  <si>
    <t>窗帘；百叶窗</t>
  </si>
  <si>
    <t>switch on/off</t>
  </si>
  <si>
    <t>torch</t>
  </si>
  <si>
    <t>手电筒</t>
  </si>
  <si>
    <t>corridor</t>
  </si>
  <si>
    <t>hit</t>
  </si>
  <si>
    <t>击中，打击</t>
  </si>
  <si>
    <t>bullet</t>
  </si>
  <si>
    <t>子弹</t>
  </si>
  <si>
    <t>shoot</t>
  </si>
  <si>
    <t>开枪</t>
  </si>
  <si>
    <t>put down</t>
  </si>
  <si>
    <t>放下</t>
  </si>
  <si>
    <t>cool</t>
  </si>
  <si>
    <t>冷酷的，凉爽的</t>
  </si>
  <si>
    <t>rope</t>
  </si>
  <si>
    <t>绳子</t>
  </si>
  <si>
    <t>take turns</t>
  </si>
  <si>
    <t>轮流；依次</t>
  </si>
  <si>
    <t>极好的，极妙的</t>
  </si>
  <si>
    <t>书评；评论</t>
  </si>
  <si>
    <t>poem</t>
  </si>
  <si>
    <t>诗歌</t>
  </si>
  <si>
    <t>thick</t>
  </si>
  <si>
    <t>厚的</t>
  </si>
  <si>
    <t>stupid</t>
  </si>
  <si>
    <t>original</t>
  </si>
  <si>
    <t>新颖的，独到的</t>
  </si>
  <si>
    <t>完美的</t>
  </si>
  <si>
    <t>series</t>
  </si>
  <si>
    <t>系列作品</t>
  </si>
  <si>
    <t>hero</t>
  </si>
  <si>
    <t>男主人公</t>
  </si>
  <si>
    <t>horrible</t>
  </si>
  <si>
    <t>heroine</t>
  </si>
  <si>
    <t>女主人公</t>
  </si>
  <si>
    <t>silly</t>
  </si>
  <si>
    <t>愚昧的，傻的</t>
  </si>
  <si>
    <t>depressing</t>
  </si>
  <si>
    <t>令人沮丧的</t>
  </si>
  <si>
    <t>令人惊奇的</t>
  </si>
  <si>
    <t>translation</t>
  </si>
  <si>
    <t>astonishing</t>
  </si>
  <si>
    <t>令人震惊的</t>
  </si>
  <si>
    <t>简单的；朴实的</t>
  </si>
  <si>
    <t>主考官</t>
  </si>
  <si>
    <t>province</t>
  </si>
  <si>
    <t>省</t>
  </si>
  <si>
    <t>师范的</t>
  </si>
  <si>
    <t>title</t>
  </si>
  <si>
    <t>标题；名称；书名</t>
  </si>
  <si>
    <t>unwanted</t>
  </si>
  <si>
    <t>不受欢迎的；不需要的</t>
  </si>
  <si>
    <t>suprise</t>
  </si>
  <si>
    <t>惊喜，惊奇</t>
  </si>
  <si>
    <t>beginning</t>
  </si>
  <si>
    <t>（文章的）开头</t>
  </si>
  <si>
    <t>（文章的）结尾</t>
  </si>
  <si>
    <t>两周</t>
  </si>
  <si>
    <t>探索</t>
  </si>
  <si>
    <t>wrap</t>
  </si>
  <si>
    <t>把某物包起来</t>
  </si>
  <si>
    <t>dustbin</t>
  </si>
  <si>
    <t>垃圾箱</t>
  </si>
  <si>
    <t>finish up</t>
  </si>
  <si>
    <t>终结；结束</t>
  </si>
  <si>
    <t>opera</t>
  </si>
  <si>
    <t>歌剧</t>
  </si>
  <si>
    <t>translate</t>
  </si>
  <si>
    <t>翻译</t>
  </si>
  <si>
    <t>ankle</t>
  </si>
  <si>
    <t>脚跟</t>
  </si>
  <si>
    <t>desert</t>
  </si>
  <si>
    <t>沙漠</t>
  </si>
  <si>
    <t>tongue</t>
  </si>
  <si>
    <t>舌头</t>
  </si>
  <si>
    <t>（道路的）转弯处，岔路口</t>
  </si>
  <si>
    <t>crazy</t>
  </si>
  <si>
    <t>old-fashioned</t>
  </si>
  <si>
    <t>旧式的，过时的</t>
  </si>
  <si>
    <t>塑料的</t>
  </si>
  <si>
    <t>塑料；塑料制品</t>
  </si>
  <si>
    <t>ugly</t>
  </si>
  <si>
    <t>丑陋的</t>
  </si>
  <si>
    <t>useful</t>
  </si>
  <si>
    <t>有用的</t>
  </si>
  <si>
    <t>wooden</t>
  </si>
  <si>
    <t>木制的</t>
  </si>
  <si>
    <t>furniture</t>
  </si>
  <si>
    <t>家具</t>
  </si>
  <si>
    <t>side</t>
  </si>
  <si>
    <t>偏僻的</t>
  </si>
  <si>
    <t>买得起；承担得起</t>
  </si>
  <si>
    <t>裕室</t>
  </si>
  <si>
    <t>hi-fi</t>
  </si>
  <si>
    <t>高保真音响</t>
  </si>
  <si>
    <t>central heating</t>
  </si>
  <si>
    <t>中央采暧</t>
  </si>
  <si>
    <t>solar</t>
  </si>
  <si>
    <t>太阳的</t>
  </si>
  <si>
    <t>solar power</t>
  </si>
  <si>
    <t>太阳能</t>
  </si>
  <si>
    <t>保存；节省</t>
  </si>
  <si>
    <t>handsome</t>
  </si>
  <si>
    <t>英俊的</t>
  </si>
  <si>
    <t>babysit</t>
  </si>
  <si>
    <t>冰箱</t>
  </si>
  <si>
    <t>neighbour</t>
  </si>
  <si>
    <t>邻居</t>
  </si>
  <si>
    <t>basin</t>
  </si>
  <si>
    <t>面盆</t>
  </si>
  <si>
    <t>toilet</t>
  </si>
  <si>
    <t>抽水马桶</t>
  </si>
  <si>
    <t>cupboard</t>
  </si>
  <si>
    <t>face</t>
  </si>
  <si>
    <t>正对；朝</t>
  </si>
  <si>
    <t>hook</t>
  </si>
  <si>
    <t>挂钩</t>
  </si>
  <si>
    <t>toothbrush</t>
  </si>
  <si>
    <t>牙刷</t>
  </si>
  <si>
    <t>beyond</t>
  </si>
  <si>
    <t>在远处，在之外</t>
  </si>
  <si>
    <t>chest of drawers</t>
  </si>
  <si>
    <t>五斗橱，五斗柜</t>
  </si>
  <si>
    <t>炉具</t>
  </si>
  <si>
    <t>cushion</t>
  </si>
  <si>
    <t>软垫</t>
  </si>
  <si>
    <t>sink</t>
  </si>
  <si>
    <t>水槽，水池子</t>
  </si>
  <si>
    <t>wastepaper</t>
  </si>
  <si>
    <t>废纸</t>
  </si>
  <si>
    <t>wastepaper basket</t>
  </si>
  <si>
    <t>废纸篓</t>
  </si>
  <si>
    <t>测量</t>
  </si>
  <si>
    <t>jog</t>
  </si>
  <si>
    <t>慢跑</t>
  </si>
  <si>
    <t>pleasure</t>
  </si>
  <si>
    <t>乐趣</t>
  </si>
  <si>
    <t>be jealous of</t>
  </si>
  <si>
    <t>嫉妒（某人）</t>
  </si>
  <si>
    <t>generous</t>
  </si>
  <si>
    <t>丰厚的；慷慨的</t>
  </si>
  <si>
    <t>wage</t>
  </si>
  <si>
    <t>卓越的，极好的</t>
  </si>
  <si>
    <t>giraffe</t>
  </si>
  <si>
    <t>长颈鹿</t>
  </si>
  <si>
    <t>decision</t>
  </si>
  <si>
    <t>决定，决心</t>
  </si>
  <si>
    <t>full-time</t>
  </si>
  <si>
    <t>全职的</t>
  </si>
  <si>
    <t>part-time</t>
  </si>
  <si>
    <t>兼职的</t>
  </si>
  <si>
    <t>and … as well</t>
  </si>
  <si>
    <t>以及，又</t>
  </si>
  <si>
    <t>social</t>
  </si>
  <si>
    <t>社会的</t>
  </si>
  <si>
    <t>countryside</t>
  </si>
  <si>
    <t>乡间，农村</t>
  </si>
  <si>
    <t>place of interest</t>
  </si>
  <si>
    <t>名胜古迹</t>
  </si>
  <si>
    <t>a range of</t>
  </si>
  <si>
    <t>一系列的</t>
  </si>
  <si>
    <t>either</t>
  </si>
  <si>
    <t>两者之一的</t>
  </si>
  <si>
    <t>footpath</t>
  </si>
  <si>
    <t>小路；小径</t>
  </si>
  <si>
    <t>吸引人的</t>
  </si>
  <si>
    <t>private</t>
  </si>
  <si>
    <t>个人的；私人的</t>
  </si>
  <si>
    <t>nearby</t>
  </si>
  <si>
    <t>在附近</t>
  </si>
  <si>
    <t>situate</t>
  </si>
  <si>
    <t>位于</t>
  </si>
  <si>
    <t>乡村，村庄</t>
  </si>
  <si>
    <t>in fashion</t>
  </si>
  <si>
    <t>时尚的；流行的</t>
  </si>
  <si>
    <t>听众，观众</t>
  </si>
  <si>
    <t>heel</t>
  </si>
  <si>
    <t>脚后跟</t>
  </si>
  <si>
    <t>皮革的</t>
  </si>
  <si>
    <t>striped</t>
  </si>
  <si>
    <t>有条纹的</t>
  </si>
  <si>
    <t>巨大的</t>
  </si>
  <si>
    <t>awful</t>
  </si>
  <si>
    <t>糟糕的</t>
  </si>
  <si>
    <t>sleeveless</t>
  </si>
  <si>
    <t>无袖的</t>
  </si>
  <si>
    <t>silk</t>
  </si>
  <si>
    <t>丝绸</t>
  </si>
  <si>
    <t>used to</t>
  </si>
  <si>
    <t>shiny</t>
  </si>
  <si>
    <t>闪亮的</t>
  </si>
  <si>
    <t>pattern</t>
  </si>
  <si>
    <t>有图案的；带花纹的</t>
  </si>
  <si>
    <t>collar</t>
  </si>
  <si>
    <t>领子</t>
  </si>
  <si>
    <t>tie</t>
  </si>
  <si>
    <t>领带</t>
  </si>
  <si>
    <t>teenage</t>
  </si>
  <si>
    <t>十几岁的</t>
  </si>
  <si>
    <t>棉制品</t>
  </si>
  <si>
    <t>平底的</t>
  </si>
  <si>
    <t>teddy boys</t>
  </si>
  <si>
    <t>pointed</t>
  </si>
  <si>
    <t>尖的</t>
  </si>
  <si>
    <t>toe</t>
  </si>
  <si>
    <t>鞋尖</t>
  </si>
  <si>
    <t>笔直的</t>
  </si>
  <si>
    <t>dress</t>
  </si>
  <si>
    <t>连衣裙</t>
  </si>
  <si>
    <t>waist</t>
  </si>
  <si>
    <t>腰</t>
  </si>
  <si>
    <t>皮带</t>
  </si>
  <si>
    <t>hip</t>
  </si>
  <si>
    <t>臀部</t>
  </si>
  <si>
    <t>scarf</t>
  </si>
  <si>
    <t>围巾</t>
  </si>
  <si>
    <t>bead</t>
  </si>
  <si>
    <t>珠子项链；珠饰</t>
  </si>
  <si>
    <t>羊毛衫</t>
  </si>
  <si>
    <t>latest</t>
  </si>
  <si>
    <t>最新的</t>
  </si>
  <si>
    <t>软底胶鞋，运动鞋</t>
  </si>
  <si>
    <t>nail</t>
  </si>
  <si>
    <t>指甲</t>
  </si>
  <si>
    <t>loose</t>
  </si>
  <si>
    <t>宽松的</t>
  </si>
  <si>
    <t>sweatshirt</t>
  </si>
  <si>
    <t>击走袖运动衫</t>
  </si>
  <si>
    <t>decade</t>
  </si>
  <si>
    <t>十年</t>
  </si>
  <si>
    <t>tight</t>
  </si>
  <si>
    <t>紧身的</t>
  </si>
  <si>
    <t>plain</t>
  </si>
  <si>
    <t>单色的，无图案的</t>
  </si>
  <si>
    <t>色彩斑斓的</t>
  </si>
  <si>
    <t>alphabet</t>
  </si>
  <si>
    <t>字母表</t>
  </si>
  <si>
    <t>台灯</t>
  </si>
  <si>
    <t>床罩</t>
  </si>
  <si>
    <t>tiny</t>
  </si>
  <si>
    <t>很少的，微小的</t>
  </si>
  <si>
    <t>柔软的，温和的</t>
  </si>
  <si>
    <t>risk</t>
  </si>
  <si>
    <t>election</t>
  </si>
  <si>
    <t>大选</t>
  </si>
  <si>
    <t>tattoo</t>
  </si>
  <si>
    <t>纹身</t>
  </si>
  <si>
    <t>烟花，焰火</t>
  </si>
  <si>
    <t>彩票的发行</t>
  </si>
  <si>
    <t>lottery ticket</t>
  </si>
  <si>
    <t>驾驶（飞机）</t>
  </si>
  <si>
    <t>moped</t>
  </si>
  <si>
    <t>摩托自行车</t>
  </si>
  <si>
    <t>give blood</t>
  </si>
  <si>
    <t>献血</t>
  </si>
  <si>
    <t>marathon</t>
  </si>
  <si>
    <t>马拉松赛跑</t>
  </si>
  <si>
    <t>sand</t>
  </si>
  <si>
    <t>沙，沙漠，沙滩</t>
  </si>
  <si>
    <t>race</t>
  </si>
  <si>
    <t>赛跑，竞赛</t>
  </si>
  <si>
    <t>Sahara</t>
  </si>
  <si>
    <t>撒哈拉沙漠</t>
  </si>
  <si>
    <t>摩洛哥（非洲国家）</t>
  </si>
  <si>
    <t>联络</t>
  </si>
  <si>
    <t>skydive</t>
  </si>
  <si>
    <t>高空跳伞特技表演</t>
  </si>
  <si>
    <t>某一（些）</t>
  </si>
  <si>
    <t>runner</t>
  </si>
  <si>
    <t>参加赛跑的人</t>
  </si>
  <si>
    <t>average</t>
  </si>
  <si>
    <t>平均的</t>
  </si>
  <si>
    <t>daytime</t>
  </si>
  <si>
    <t>白天，日间</t>
  </si>
  <si>
    <t>竞争；比赛</t>
  </si>
  <si>
    <t>mix with</t>
  </si>
  <si>
    <t>sleeping bag</t>
  </si>
  <si>
    <t>睡袋</t>
  </si>
  <si>
    <t>sunrise</t>
  </si>
  <si>
    <t>日出</t>
  </si>
  <si>
    <t>organiser</t>
  </si>
  <si>
    <t>组织者</t>
  </si>
  <si>
    <t>clue</t>
  </si>
  <si>
    <t>线索；提示</t>
  </si>
  <si>
    <t>服装；戏装</t>
  </si>
  <si>
    <t>skysuit</t>
  </si>
  <si>
    <t>跳伞服</t>
  </si>
  <si>
    <t>risky</t>
  </si>
  <si>
    <t>有风险的</t>
  </si>
  <si>
    <t>take a risk</t>
  </si>
  <si>
    <t>funfair</t>
  </si>
  <si>
    <t>游乐场，儿童乐园</t>
  </si>
  <si>
    <t>sell-by date</t>
  </si>
  <si>
    <t>flavour</t>
  </si>
  <si>
    <t>特色；气氛</t>
  </si>
  <si>
    <t>ought</t>
  </si>
  <si>
    <t>应该，应当</t>
  </si>
  <si>
    <t>sensible</t>
  </si>
  <si>
    <t>明智的；切合实际的</t>
  </si>
  <si>
    <t>sensibly</t>
  </si>
  <si>
    <t>合情理地</t>
  </si>
  <si>
    <t>comfortably</t>
  </si>
  <si>
    <t>舒适地</t>
  </si>
  <si>
    <t>noisily</t>
  </si>
  <si>
    <t>喧闹地；嘈杂地</t>
  </si>
  <si>
    <t>chearful</t>
  </si>
  <si>
    <t>快乐的</t>
  </si>
  <si>
    <t>gentle</t>
  </si>
  <si>
    <t>柔和地</t>
  </si>
  <si>
    <t>教员；指导者</t>
  </si>
  <si>
    <t>second</t>
  </si>
  <si>
    <t>秒</t>
  </si>
  <si>
    <t>cord</t>
  </si>
  <si>
    <t>绳索</t>
  </si>
  <si>
    <t>parachute</t>
  </si>
  <si>
    <t>降荡伞</t>
  </si>
  <si>
    <t>float</t>
  </si>
  <si>
    <t>漂浮</t>
  </si>
  <si>
    <t>land</t>
  </si>
  <si>
    <t>着陆</t>
  </si>
  <si>
    <t>bump</t>
  </si>
  <si>
    <t>urgent</t>
  </si>
  <si>
    <t>紧急的，紧迫的</t>
  </si>
  <si>
    <t>（做记分单位的）分</t>
  </si>
  <si>
    <t>explanation</t>
  </si>
  <si>
    <t>允许</t>
  </si>
  <si>
    <t>保持</t>
  </si>
  <si>
    <t>供应；服务</t>
  </si>
  <si>
    <t>make good use of</t>
  </si>
  <si>
    <t>很好地利用</t>
  </si>
  <si>
    <t>flowchart</t>
  </si>
  <si>
    <t>流程图</t>
  </si>
  <si>
    <t>立刻l</t>
  </si>
  <si>
    <t>mate</t>
  </si>
  <si>
    <t>alphabetical</t>
  </si>
  <si>
    <t>按字母顺序的</t>
  </si>
  <si>
    <t>file</t>
  </si>
  <si>
    <t>文件夹；文件</t>
  </si>
  <si>
    <t>temper</t>
  </si>
  <si>
    <t>脾气</t>
  </si>
  <si>
    <t>lose one’s temper</t>
  </si>
  <si>
    <t>发脾气</t>
  </si>
  <si>
    <t>waste</t>
  </si>
  <si>
    <t>浪费</t>
  </si>
  <si>
    <t>organised</t>
  </si>
  <si>
    <t>manage</t>
  </si>
  <si>
    <t>相当地</t>
  </si>
  <si>
    <t>be good at</t>
  </si>
  <si>
    <t>擅长</t>
  </si>
  <si>
    <t>prepare for</t>
  </si>
  <si>
    <t>为（某事）做准备</t>
  </si>
  <si>
    <t>careless</t>
  </si>
  <si>
    <t>粗心的</t>
  </si>
  <si>
    <t>in a hurry</t>
  </si>
  <si>
    <t>匆忙地</t>
  </si>
  <si>
    <t>run out of</t>
  </si>
  <si>
    <t>用完</t>
  </si>
  <si>
    <t>totally</t>
  </si>
  <si>
    <t>rule</t>
  </si>
  <si>
    <t>统治；支配</t>
  </si>
  <si>
    <t>revise</t>
  </si>
  <si>
    <t>节食；吃限定食物</t>
  </si>
  <si>
    <t>scented</t>
  </si>
  <si>
    <t>有香味的</t>
  </si>
  <si>
    <t>put away</t>
  </si>
  <si>
    <t>demonstration</t>
  </si>
  <si>
    <t>游行示威</t>
  </si>
  <si>
    <t>forest</t>
  </si>
  <si>
    <t>森林</t>
  </si>
  <si>
    <t>滑稽可笑的</t>
  </si>
  <si>
    <t>increase</t>
  </si>
  <si>
    <t>增加，增长</t>
  </si>
  <si>
    <t>fare</t>
  </si>
  <si>
    <t>anyway</t>
  </si>
  <si>
    <t>无论如何；总之</t>
  </si>
  <si>
    <t>parkng</t>
  </si>
  <si>
    <t>council</t>
  </si>
  <si>
    <t>knock down</t>
  </si>
  <si>
    <t>拆除（某物）</t>
  </si>
  <si>
    <t>invent</t>
  </si>
  <si>
    <t>创造；发明</t>
  </si>
  <si>
    <t>personal</t>
  </si>
  <si>
    <t>私人的</t>
  </si>
  <si>
    <t>日程管理表；工作计划</t>
  </si>
  <si>
    <t>imaginary</t>
  </si>
  <si>
    <t>虚构的</t>
  </si>
  <si>
    <t>精确的，准确的</t>
  </si>
  <si>
    <t>拒绝，谢绝</t>
  </si>
  <si>
    <t>option</t>
  </si>
  <si>
    <t>选项；选择</t>
  </si>
  <si>
    <t>poetry</t>
  </si>
  <si>
    <t>诗歌（总称）</t>
  </si>
  <si>
    <t>展览会</t>
  </si>
  <si>
    <t>Amsterdam</t>
  </si>
  <si>
    <t>California</t>
  </si>
  <si>
    <t>unsure</t>
  </si>
  <si>
    <t>不确定的</t>
  </si>
  <si>
    <t>deep end</t>
  </si>
  <si>
    <t>（游泳池的）深水区</t>
  </si>
  <si>
    <t>wimming costume</t>
  </si>
  <si>
    <t>游泳衣</t>
  </si>
  <si>
    <t>great-grandchild</t>
  </si>
  <si>
    <t>seem</t>
  </si>
  <si>
    <t>improbable</t>
  </si>
  <si>
    <t>不可能的</t>
  </si>
  <si>
    <t>delicious</t>
  </si>
  <si>
    <t>美昧的</t>
  </si>
  <si>
    <t>pill</t>
  </si>
  <si>
    <t>药丸</t>
  </si>
  <si>
    <t>provide</t>
  </si>
  <si>
    <t>motor car</t>
  </si>
  <si>
    <t>汽车</t>
  </si>
  <si>
    <t>recorded</t>
  </si>
  <si>
    <t>录制的</t>
  </si>
  <si>
    <t>nonsense</t>
  </si>
  <si>
    <t>胡说八道</t>
  </si>
  <si>
    <t>nowadays</t>
  </si>
  <si>
    <t>当今</t>
  </si>
  <si>
    <t>positive</t>
  </si>
  <si>
    <t>肯寇的，确定的</t>
  </si>
  <si>
    <t>最近的</t>
  </si>
  <si>
    <t>warn</t>
  </si>
  <si>
    <t>South Pole</t>
  </si>
  <si>
    <t>南极</t>
  </si>
  <si>
    <t>melt</t>
  </si>
  <si>
    <t>融化</t>
  </si>
  <si>
    <t>水平；水平面</t>
  </si>
  <si>
    <t>sea level</t>
  </si>
  <si>
    <t>海平面</t>
  </si>
  <si>
    <t>rise</t>
  </si>
  <si>
    <t>上升</t>
  </si>
  <si>
    <t>flood</t>
  </si>
  <si>
    <t>洪水</t>
  </si>
  <si>
    <t>淹没</t>
  </si>
  <si>
    <t>Maldives</t>
  </si>
  <si>
    <t>population</t>
  </si>
  <si>
    <t>海滨的</t>
  </si>
  <si>
    <t>Bangladesh</t>
  </si>
  <si>
    <t>孟加拉国</t>
  </si>
  <si>
    <t>storm</t>
  </si>
  <si>
    <t>暴风雨</t>
  </si>
  <si>
    <t>extremely</t>
  </si>
  <si>
    <t>极端地</t>
  </si>
  <si>
    <t>soap opera</t>
  </si>
  <si>
    <t>肥皂剧</t>
  </si>
  <si>
    <t>flatmate</t>
  </si>
  <si>
    <t>同住一套公寓的人</t>
  </si>
  <si>
    <t>prediction</t>
  </si>
  <si>
    <t>预言</t>
  </si>
  <si>
    <t>quarrel</t>
  </si>
  <si>
    <t>争吵</t>
  </si>
  <si>
    <t>have a quarrel with</t>
  </si>
  <si>
    <t>episode</t>
  </si>
  <si>
    <t>in good condition</t>
  </si>
  <si>
    <t>状况良好</t>
  </si>
  <si>
    <t>definite</t>
  </si>
  <si>
    <t>明确的；确定的</t>
  </si>
  <si>
    <t>progress</t>
  </si>
  <si>
    <t>进展</t>
  </si>
  <si>
    <t>regularly</t>
  </si>
  <si>
    <t>定期地</t>
  </si>
  <si>
    <t>fingernail</t>
  </si>
  <si>
    <t>手指甲</t>
  </si>
  <si>
    <t>particularly</t>
  </si>
  <si>
    <t>特别地</t>
  </si>
  <si>
    <t>traffic jam</t>
  </si>
  <si>
    <t>交通堵塞</t>
  </si>
  <si>
    <t>ordinary</t>
  </si>
  <si>
    <t>普通的</t>
  </si>
  <si>
    <t>规模；尺寸</t>
  </si>
  <si>
    <t>natural</t>
  </si>
  <si>
    <t>自然的</t>
  </si>
  <si>
    <t>wood</t>
  </si>
  <si>
    <t>树林</t>
  </si>
  <si>
    <t>stream</t>
  </si>
  <si>
    <t>溪流</t>
  </si>
  <si>
    <t>fisherman</t>
  </si>
  <si>
    <t>渔夫</t>
  </si>
  <si>
    <t>bird-watcher</t>
  </si>
  <si>
    <t>在野外观察并研究鸟的人</t>
  </si>
  <si>
    <t>neighbourhood</t>
  </si>
  <si>
    <t>街坊；四邻</t>
  </si>
  <si>
    <t>cause</t>
  </si>
  <si>
    <t>引起</t>
  </si>
  <si>
    <t>空无一人的</t>
  </si>
  <si>
    <t>no doubt</t>
  </si>
  <si>
    <t>毫无疑问</t>
  </si>
  <si>
    <t>也，又</t>
  </si>
  <si>
    <t>pleasant</t>
  </si>
  <si>
    <t>使人愉快的</t>
  </si>
  <si>
    <t>protest</t>
  </si>
  <si>
    <t>抗议，反对</t>
  </si>
  <si>
    <t>persuade</t>
  </si>
  <si>
    <t>说服</t>
  </si>
  <si>
    <t>告知</t>
  </si>
  <si>
    <t>场景</t>
  </si>
  <si>
    <t>filming</t>
  </si>
  <si>
    <t>拍摄</t>
  </si>
  <si>
    <t>film crew</t>
  </si>
  <si>
    <t>摄制组</t>
  </si>
  <si>
    <t>plenty</t>
  </si>
  <si>
    <t>充足，大量</t>
  </si>
  <si>
    <t>caravan</t>
  </si>
  <si>
    <t>make- up room</t>
  </si>
  <si>
    <t>化装室</t>
  </si>
  <si>
    <t>dressing room</t>
  </si>
  <si>
    <t>更衣室</t>
  </si>
  <si>
    <t>picnic</t>
  </si>
  <si>
    <t>野餐</t>
  </si>
  <si>
    <t>obviously</t>
  </si>
  <si>
    <t>显而易见的</t>
  </si>
  <si>
    <t>well-prepared</t>
  </si>
  <si>
    <t>准备充分的</t>
  </si>
  <si>
    <t>cameraman</t>
  </si>
  <si>
    <t>摄影师；照相师</t>
  </si>
  <si>
    <t>microphone</t>
  </si>
  <si>
    <t>麦克风</t>
  </si>
  <si>
    <t>clear</t>
  </si>
  <si>
    <t>in sight</t>
  </si>
  <si>
    <t>看得见</t>
  </si>
  <si>
    <t>Carry away</t>
  </si>
  <si>
    <t>运走，搬走</t>
  </si>
  <si>
    <t>rather</t>
  </si>
  <si>
    <t>technician</t>
  </si>
  <si>
    <t>技师</t>
  </si>
  <si>
    <t>holidaymaker</t>
  </si>
  <si>
    <t>度假者</t>
  </si>
  <si>
    <t>abroad</t>
  </si>
  <si>
    <t>在海外</t>
  </si>
  <si>
    <t>aeroplane</t>
  </si>
  <si>
    <t>飞机</t>
  </si>
  <si>
    <t>past perfect</t>
  </si>
  <si>
    <t>过去完成时</t>
  </si>
  <si>
    <t>wave</t>
  </si>
  <si>
    <t>挥手</t>
  </si>
  <si>
    <t>recognise</t>
  </si>
  <si>
    <t>认出</t>
  </si>
  <si>
    <t>dig</t>
  </si>
  <si>
    <t>挖</t>
  </si>
  <si>
    <t>hole</t>
  </si>
  <si>
    <t>洞</t>
  </si>
  <si>
    <t>embarrassed</t>
  </si>
  <si>
    <t>尴尬的</t>
  </si>
  <si>
    <t>definition</t>
  </si>
  <si>
    <t>定义</t>
  </si>
  <si>
    <t>pretend</t>
  </si>
  <si>
    <t>假装</t>
  </si>
  <si>
    <t>musical</t>
  </si>
  <si>
    <t>音乐的</t>
  </si>
  <si>
    <t>生产，制造</t>
  </si>
  <si>
    <t>卡通片；卡通画</t>
  </si>
  <si>
    <t>box office</t>
  </si>
  <si>
    <t>售票处</t>
  </si>
  <si>
    <t>荧屏；屏幕</t>
  </si>
  <si>
    <t>subtitle</t>
  </si>
  <si>
    <t>（常用复）字幕</t>
  </si>
  <si>
    <t>credit card</t>
  </si>
  <si>
    <t>信用卡</t>
  </si>
  <si>
    <t>soap</t>
  </si>
  <si>
    <t>（俚）肥皂剧</t>
  </si>
  <si>
    <t>卡住；挤住</t>
  </si>
  <si>
    <t>coin</t>
  </si>
  <si>
    <t>硬币</t>
  </si>
  <si>
    <t>chimney</t>
  </si>
  <si>
    <t>烟囱</t>
  </si>
  <si>
    <t>smash</t>
  </si>
  <si>
    <t>打碎，粉碎</t>
  </si>
  <si>
    <t>employee</t>
  </si>
  <si>
    <t>雇员</t>
  </si>
  <si>
    <t>葡萄牙语；葡萄牙人</t>
  </si>
  <si>
    <t>family tree</t>
  </si>
  <si>
    <t>家谱</t>
  </si>
  <si>
    <t>grow up</t>
  </si>
  <si>
    <t>长大</t>
  </si>
  <si>
    <t>in fact</t>
  </si>
  <si>
    <t>事实上</t>
  </si>
  <si>
    <t>divorce</t>
  </si>
  <si>
    <t>离婚</t>
  </si>
  <si>
    <t>remarry</t>
  </si>
  <si>
    <t>再婚</t>
  </si>
  <si>
    <t>姐夫；妹夫</t>
  </si>
  <si>
    <t>Stepmother</t>
  </si>
  <si>
    <t>继母</t>
  </si>
  <si>
    <t>niece</t>
  </si>
  <si>
    <t>侄女；外甥女</t>
  </si>
  <si>
    <t>half-sister</t>
  </si>
  <si>
    <t>同父异母或同母异父的姐妹</t>
  </si>
  <si>
    <t>sense</t>
  </si>
  <si>
    <t>感觉；知觉</t>
  </si>
  <si>
    <t>humour</t>
  </si>
  <si>
    <t>幽默</t>
  </si>
  <si>
    <t>sense of humour</t>
  </si>
  <si>
    <t>幽默感</t>
  </si>
  <si>
    <t>artistic</t>
  </si>
  <si>
    <t>艺术的</t>
  </si>
  <si>
    <t>argument</t>
  </si>
  <si>
    <t>争论</t>
  </si>
  <si>
    <t>领导者</t>
  </si>
  <si>
    <t>be afraid of</t>
  </si>
  <si>
    <t>害怕</t>
  </si>
  <si>
    <t>不利条件</t>
  </si>
  <si>
    <t>be fed up with</t>
  </si>
  <si>
    <t>继续</t>
  </si>
  <si>
    <t>thirsty</t>
  </si>
  <si>
    <t>口渴的</t>
  </si>
  <si>
    <t>attention</t>
  </si>
  <si>
    <t>令人讨厌的</t>
  </si>
  <si>
    <t>on one’s own</t>
  </si>
  <si>
    <t>独自</t>
  </si>
  <si>
    <t>spoil</t>
  </si>
  <si>
    <t>as soon as</t>
  </si>
  <si>
    <t>tidy up</t>
  </si>
  <si>
    <t>收拾；整理</t>
  </si>
  <si>
    <t>residence</t>
  </si>
  <si>
    <t>居住；住处</t>
  </si>
  <si>
    <t>ought to</t>
  </si>
  <si>
    <t>应该</t>
  </si>
  <si>
    <t>arrangement</t>
  </si>
  <si>
    <t>各自的</t>
  </si>
  <si>
    <t>发现；发觉</t>
  </si>
  <si>
    <t>junior</t>
  </si>
  <si>
    <t>小（指较年幼者）</t>
  </si>
  <si>
    <t>senior</t>
  </si>
  <si>
    <t>老（指较年长者）</t>
  </si>
  <si>
    <t>assistant</t>
  </si>
  <si>
    <t>助理的</t>
  </si>
  <si>
    <t>instrument</t>
  </si>
  <si>
    <t>器具，工具</t>
  </si>
  <si>
    <t>guitarist</t>
  </si>
  <si>
    <t>吉他手</t>
  </si>
  <si>
    <t>裁判</t>
  </si>
  <si>
    <t>final</t>
  </si>
  <si>
    <t>决赛</t>
  </si>
  <si>
    <t>Texas</t>
  </si>
  <si>
    <t>（美国）德克萨斯州</t>
  </si>
  <si>
    <t>tune</t>
  </si>
  <si>
    <t>调子</t>
  </si>
  <si>
    <t>in tune</t>
  </si>
  <si>
    <t>调子正确</t>
  </si>
  <si>
    <t>professionally</t>
  </si>
  <si>
    <t>专业地，职业地</t>
  </si>
  <si>
    <t>effort</t>
  </si>
  <si>
    <t>努力；付出</t>
  </si>
  <si>
    <t>avenue</t>
  </si>
  <si>
    <t>大街</t>
  </si>
  <si>
    <t>drummer</t>
  </si>
  <si>
    <t>鼓手</t>
  </si>
  <si>
    <t>shame</t>
  </si>
  <si>
    <t>惋惜的事</t>
  </si>
  <si>
    <t>lead guitarist</t>
  </si>
  <si>
    <t>第一吉他手</t>
  </si>
  <si>
    <t>bass guitar</t>
  </si>
  <si>
    <t>低音电吉他</t>
  </si>
  <si>
    <t>main singer</t>
  </si>
  <si>
    <t>主唱</t>
  </si>
  <si>
    <t>announce</t>
  </si>
  <si>
    <t>宣告</t>
  </si>
  <si>
    <t>speech</t>
  </si>
  <si>
    <t>讲话</t>
  </si>
  <si>
    <t>win</t>
  </si>
  <si>
    <t>获胜</t>
  </si>
  <si>
    <t>for ever</t>
  </si>
  <si>
    <t>永远</t>
  </si>
  <si>
    <t>up and down</t>
  </si>
  <si>
    <t>上下地，来回地</t>
  </si>
  <si>
    <t>spare</t>
  </si>
  <si>
    <t>（指时间）空闲的，未占用的</t>
  </si>
  <si>
    <t>ice skate</t>
  </si>
  <si>
    <t>滑冰</t>
  </si>
  <si>
    <t>beard</t>
  </si>
  <si>
    <t>络腮胡子</t>
  </si>
  <si>
    <t>犯罪；罪行</t>
  </si>
  <si>
    <t>ghost</t>
  </si>
  <si>
    <t>幽灵</t>
  </si>
  <si>
    <t>section</t>
  </si>
  <si>
    <t>部分；章节</t>
  </si>
  <si>
    <t>teen</t>
  </si>
  <si>
    <t>十几岁的少年</t>
  </si>
  <si>
    <t>from time to time</t>
  </si>
  <si>
    <t>经常地</t>
  </si>
  <si>
    <t>产生；想出</t>
  </si>
  <si>
    <t>mid-teens</t>
  </si>
  <si>
    <t>（十六、七岁的）少男少女</t>
  </si>
  <si>
    <t>compete</t>
  </si>
  <si>
    <t>比赛：竞争</t>
  </si>
  <si>
    <t>top</t>
  </si>
  <si>
    <t>顶级的；最好的</t>
  </si>
  <si>
    <t>all over the world</t>
  </si>
  <si>
    <t>全世界</t>
  </si>
  <si>
    <t>dollar</t>
  </si>
  <si>
    <t>美元</t>
  </si>
  <si>
    <t>bra</t>
  </si>
  <si>
    <t>乳罩</t>
  </si>
  <si>
    <t>技术</t>
  </si>
  <si>
    <t>漂亮可爱的</t>
  </si>
  <si>
    <t>luckily</t>
  </si>
  <si>
    <t>幸运地</t>
  </si>
  <si>
    <t>设法；应付</t>
  </si>
  <si>
    <t>grown-up</t>
  </si>
  <si>
    <t>长大的，成年的</t>
  </si>
  <si>
    <t>highly</t>
  </si>
  <si>
    <t>高度地</t>
  </si>
  <si>
    <t>highly paid</t>
  </si>
  <si>
    <t>高薪的</t>
  </si>
  <si>
    <t>Hollyood</t>
  </si>
  <si>
    <t>in control</t>
  </si>
  <si>
    <t>在控制之下</t>
  </si>
  <si>
    <t>heiress</t>
  </si>
  <si>
    <t>女继承人</t>
  </si>
  <si>
    <t>shipping</t>
  </si>
  <si>
    <t>船运</t>
  </si>
  <si>
    <t>billionaire</t>
  </si>
  <si>
    <t>亿万富翁</t>
  </si>
  <si>
    <t>amount</t>
  </si>
  <si>
    <t>数量</t>
  </si>
  <si>
    <t>kidnap</t>
  </si>
  <si>
    <t>绑架</t>
  </si>
  <si>
    <t>caller</t>
  </si>
  <si>
    <t>打电话的人</t>
  </si>
  <si>
    <t>ask for</t>
  </si>
  <si>
    <t>请示，寻找</t>
  </si>
  <si>
    <t>business card</t>
  </si>
  <si>
    <t>名片</t>
  </si>
  <si>
    <t>second-hand</t>
  </si>
  <si>
    <t>二手的</t>
  </si>
  <si>
    <t>butler</t>
  </si>
  <si>
    <t>男管家</t>
  </si>
  <si>
    <t>servant</t>
  </si>
  <si>
    <t>仆人</t>
  </si>
  <si>
    <t>maid</t>
  </si>
  <si>
    <t>女仆</t>
  </si>
  <si>
    <t>accountant</t>
  </si>
  <si>
    <t>会计师</t>
  </si>
  <si>
    <t>gardener</t>
  </si>
  <si>
    <t>园丁</t>
  </si>
  <si>
    <t>请示，要求</t>
  </si>
  <si>
    <t>command</t>
  </si>
  <si>
    <t>命令</t>
  </si>
  <si>
    <t>wallet</t>
  </si>
  <si>
    <t>钱包</t>
  </si>
  <si>
    <t>Prime Minister</t>
  </si>
  <si>
    <t>首相；总理</t>
  </si>
  <si>
    <t>swap</t>
  </si>
  <si>
    <t>reduce</t>
  </si>
  <si>
    <t>减少；缩小</t>
  </si>
  <si>
    <t>forbidden</t>
  </si>
  <si>
    <t>禁止的，严禁的</t>
  </si>
  <si>
    <t>infonnation centre</t>
  </si>
  <si>
    <t>信息中心</t>
  </si>
  <si>
    <t>最大极限的</t>
  </si>
  <si>
    <t>bowling</t>
  </si>
  <si>
    <t>保龄球</t>
  </si>
  <si>
    <t>alley</t>
  </si>
  <si>
    <t>（保龄球的）球道</t>
  </si>
  <si>
    <t>acre</t>
  </si>
  <si>
    <t>英亩</t>
  </si>
  <si>
    <t>parkland</t>
  </si>
  <si>
    <t>有树丛的开阔草地</t>
  </si>
  <si>
    <t>avoid</t>
  </si>
  <si>
    <t>V.</t>
  </si>
  <si>
    <t>避兔</t>
  </si>
  <si>
    <t>escalator</t>
  </si>
  <si>
    <t>电梯</t>
  </si>
  <si>
    <t>specialised</t>
  </si>
  <si>
    <t>overnight</t>
  </si>
  <si>
    <t>range from … to …</t>
  </si>
  <si>
    <t>在（一定的）范围内变动</t>
  </si>
  <si>
    <t>locate</t>
  </si>
  <si>
    <t>junction</t>
  </si>
  <si>
    <t>交叉路口</t>
  </si>
  <si>
    <t>number</t>
  </si>
  <si>
    <t>计数；标号</t>
  </si>
  <si>
    <t>trick</t>
  </si>
  <si>
    <t>特技；戏法</t>
  </si>
  <si>
    <t>New Mexico</t>
  </si>
  <si>
    <t>silvery</t>
  </si>
  <si>
    <t>银制的</t>
  </si>
  <si>
    <t>far away</t>
  </si>
  <si>
    <t>远处的</t>
  </si>
  <si>
    <t>disc-shaped</t>
  </si>
  <si>
    <t>圆盘状的</t>
  </si>
  <si>
    <t>crash</t>
  </si>
  <si>
    <t>坠落，碰撞</t>
  </si>
  <si>
    <t>尸体</t>
  </si>
  <si>
    <t>人类</t>
  </si>
  <si>
    <t>base</t>
  </si>
  <si>
    <t>基地</t>
  </si>
  <si>
    <t>balloon</t>
  </si>
  <si>
    <t>气球</t>
  </si>
  <si>
    <t>weather balloon</t>
  </si>
  <si>
    <t>气象气球</t>
  </si>
  <si>
    <t>UFO</t>
  </si>
  <si>
    <t>Saturn</t>
  </si>
  <si>
    <t>土星</t>
  </si>
  <si>
    <t>search for</t>
  </si>
  <si>
    <t>寻找</t>
  </si>
  <si>
    <t>approach</t>
  </si>
  <si>
    <t>接近</t>
  </si>
  <si>
    <t>catch fire</t>
  </si>
  <si>
    <t>着火</t>
  </si>
  <si>
    <t>灼伤</t>
  </si>
  <si>
    <t>stomach</t>
  </si>
  <si>
    <t>腹部；胃</t>
  </si>
  <si>
    <t>有雾的</t>
  </si>
  <si>
    <t>alien</t>
  </si>
  <si>
    <t>外星人</t>
  </si>
  <si>
    <t>examine</t>
  </si>
  <si>
    <t>检查</t>
  </si>
  <si>
    <t>宇宙飞船</t>
  </si>
  <si>
    <t>direct speech</t>
  </si>
  <si>
    <t>直接引语</t>
  </si>
  <si>
    <t>indirect speech</t>
  </si>
  <si>
    <t>间接引语</t>
  </si>
  <si>
    <t>western</t>
  </si>
  <si>
    <t>西部的电影或小说</t>
  </si>
  <si>
    <t>wrist</t>
  </si>
  <si>
    <t>手腕</t>
  </si>
  <si>
    <t>thumb</t>
  </si>
  <si>
    <t>拇指</t>
  </si>
  <si>
    <t>foreigner</t>
  </si>
  <si>
    <t>外国人</t>
  </si>
  <si>
    <t>receipt</t>
  </si>
  <si>
    <t>收据</t>
  </si>
  <si>
    <t>cross out</t>
  </si>
  <si>
    <t>划掉</t>
  </si>
  <si>
    <t>army</t>
  </si>
  <si>
    <t>军队</t>
  </si>
  <si>
    <t>deceive</t>
  </si>
  <si>
    <t>欺骗</t>
  </si>
  <si>
    <t>tell the truth</t>
  </si>
  <si>
    <t>说实话</t>
  </si>
  <si>
    <t>psychologist</t>
  </si>
  <si>
    <t>心理学家</t>
  </si>
  <si>
    <t>玩笑</t>
  </si>
  <si>
    <t>开玩笑</t>
  </si>
  <si>
    <t>public opinion</t>
  </si>
  <si>
    <t>民意</t>
  </si>
  <si>
    <t>percentage</t>
  </si>
  <si>
    <t>百分比</t>
  </si>
  <si>
    <t>believe in</t>
  </si>
  <si>
    <t>相信某人（某事物）的存在</t>
  </si>
  <si>
    <t>belief</t>
  </si>
  <si>
    <t>信仰</t>
  </si>
  <si>
    <t>astonished</t>
  </si>
  <si>
    <t>惊讶的</t>
  </si>
  <si>
    <t>grateful</t>
  </si>
  <si>
    <t>感激的</t>
  </si>
  <si>
    <t>absolutely</t>
  </si>
  <si>
    <t>绝对地</t>
  </si>
  <si>
    <t>approve of</t>
  </si>
  <si>
    <t>批准；同意</t>
  </si>
  <si>
    <t>respect</t>
  </si>
  <si>
    <t>尊敬</t>
  </si>
  <si>
    <t>disagree with</t>
  </si>
  <si>
    <t>doubt</t>
  </si>
  <si>
    <t>怀疑</t>
  </si>
  <si>
    <t>attitude</t>
  </si>
  <si>
    <t>态度</t>
  </si>
  <si>
    <t>unhappy</t>
  </si>
  <si>
    <t>think about</t>
  </si>
  <si>
    <t>思考</t>
  </si>
  <si>
    <t>get on with</t>
  </si>
  <si>
    <t>building site</t>
  </si>
  <si>
    <t>工地</t>
  </si>
  <si>
    <t>electric</t>
  </si>
  <si>
    <t>电的，用电的</t>
  </si>
  <si>
    <t>volume</t>
  </si>
  <si>
    <t>音量</t>
  </si>
  <si>
    <t>crowded</t>
  </si>
  <si>
    <t>拥挤的</t>
  </si>
  <si>
    <t>friendship</t>
  </si>
  <si>
    <t>友谊</t>
  </si>
  <si>
    <t>sadness</t>
  </si>
  <si>
    <t>悲伤</t>
  </si>
  <si>
    <t>be lost</t>
  </si>
  <si>
    <t>沉湎于；全神贯注于</t>
  </si>
  <si>
    <t>thought</t>
  </si>
  <si>
    <t>想法</t>
  </si>
  <si>
    <t>misunderstand</t>
  </si>
  <si>
    <t>误解</t>
  </si>
  <si>
    <t>fear</t>
  </si>
  <si>
    <t>恐惧</t>
  </si>
  <si>
    <t>bossy</t>
  </si>
  <si>
    <t>爱发号施令的</t>
  </si>
  <si>
    <t>stop</t>
  </si>
  <si>
    <t>阻止</t>
  </si>
  <si>
    <t>使苦恼；使心烦</t>
  </si>
  <si>
    <t>trust</t>
  </si>
  <si>
    <t>信任</t>
  </si>
  <si>
    <t>get tired of</t>
  </si>
  <si>
    <t>厌烦</t>
  </si>
  <si>
    <t>prove</t>
  </si>
  <si>
    <t>证实，证明</t>
  </si>
  <si>
    <t>spinach</t>
  </si>
  <si>
    <t>菠菜</t>
  </si>
  <si>
    <t>stuck</t>
  </si>
  <si>
    <t>卡住的</t>
  </si>
  <si>
    <t>free</t>
  </si>
  <si>
    <t>免费的</t>
  </si>
  <si>
    <t>pick sb</t>
  </si>
  <si>
    <t>用汽车接某人</t>
  </si>
  <si>
    <t>crossroad</t>
  </si>
  <si>
    <t>invention</t>
  </si>
  <si>
    <t>发明</t>
  </si>
  <si>
    <t>pump</t>
  </si>
  <si>
    <t>打气筒</t>
  </si>
  <si>
    <t>round</t>
  </si>
  <si>
    <t>圆形的</t>
  </si>
  <si>
    <t>方形的</t>
  </si>
  <si>
    <t>be made of</t>
  </si>
  <si>
    <t>rainforest</t>
  </si>
  <si>
    <t>雨林</t>
  </si>
  <si>
    <t>crunch</t>
  </si>
  <si>
    <t>咬嚼声，嘎吱声</t>
  </si>
  <si>
    <t>peanut</t>
  </si>
  <si>
    <t>花生</t>
  </si>
  <si>
    <t>黄油</t>
  </si>
  <si>
    <t>childhood</t>
  </si>
  <si>
    <t>童年时光</t>
  </si>
  <si>
    <t>parlour</t>
  </si>
  <si>
    <t>工作室，店</t>
  </si>
  <si>
    <t>chain</t>
  </si>
  <si>
    <t>链条</t>
  </si>
  <si>
    <t>古老的</t>
  </si>
  <si>
    <t>Egypt</t>
  </si>
  <si>
    <t>埃及</t>
  </si>
  <si>
    <t>stair</t>
  </si>
  <si>
    <t>demonstrate</t>
  </si>
  <si>
    <t>演示</t>
  </si>
  <si>
    <t>dust-removing</t>
  </si>
  <si>
    <t>除尘的</t>
  </si>
  <si>
    <t>air blower</t>
  </si>
  <si>
    <t>鼓风机</t>
  </si>
  <si>
    <t>blow</t>
  </si>
  <si>
    <t>吹，吹动</t>
  </si>
  <si>
    <t>dirt</t>
  </si>
  <si>
    <t>尘土；污垢</t>
  </si>
  <si>
    <t>推</t>
  </si>
  <si>
    <t>递送</t>
  </si>
  <si>
    <t>cone</t>
  </si>
  <si>
    <t>圆锥体</t>
  </si>
  <si>
    <t>hold</t>
  </si>
  <si>
    <t>举行，召开</t>
  </si>
  <si>
    <t>迈步走</t>
  </si>
  <si>
    <t>handkerchief</t>
  </si>
  <si>
    <t>手绢</t>
  </si>
  <si>
    <t>suck</t>
  </si>
  <si>
    <t>吸</t>
  </si>
  <si>
    <t>圈</t>
  </si>
  <si>
    <t>worldwide</t>
  </si>
  <si>
    <t>世界范围的</t>
  </si>
  <si>
    <t>吵闹的</t>
  </si>
  <si>
    <t>frighten</t>
  </si>
  <si>
    <t>使受惊吓</t>
  </si>
  <si>
    <t>Buckingham Palace</t>
  </si>
  <si>
    <t>live</t>
  </si>
  <si>
    <t>现场演奏的</t>
  </si>
  <si>
    <t>convince</t>
  </si>
  <si>
    <t>使确信</t>
  </si>
  <si>
    <t>操作</t>
  </si>
  <si>
    <t>引导</t>
  </si>
  <si>
    <t>hose</t>
  </si>
  <si>
    <t>（橡胶、塑料等制成的）软管</t>
  </si>
  <si>
    <t>替代</t>
  </si>
  <si>
    <t>steam</t>
  </si>
  <si>
    <t>蒸汽</t>
  </si>
  <si>
    <t>vacuum</t>
  </si>
  <si>
    <t>真空的</t>
  </si>
  <si>
    <t>vacuum cleaner</t>
  </si>
  <si>
    <t>真空吸尘器</t>
  </si>
  <si>
    <t>emergency</t>
  </si>
  <si>
    <t>emergency exit</t>
  </si>
  <si>
    <t>紧急出口</t>
  </si>
  <si>
    <t>steward</t>
  </si>
  <si>
    <t>空中服务员</t>
  </si>
  <si>
    <t>盖章</t>
  </si>
  <si>
    <t>officer</t>
  </si>
  <si>
    <t>官员</t>
  </si>
  <si>
    <t>program</t>
  </si>
  <si>
    <t>编程序</t>
  </si>
  <si>
    <t>frozen</t>
  </si>
  <si>
    <t>冻结的，冰冻的</t>
  </si>
  <si>
    <t>fold up</t>
  </si>
  <si>
    <t>pocket</t>
  </si>
  <si>
    <t>sharpen</t>
  </si>
  <si>
    <t>使锋利，使尖锐</t>
  </si>
  <si>
    <t>绘画</t>
  </si>
  <si>
    <t>folk music</t>
  </si>
  <si>
    <t>民间音乐</t>
  </si>
  <si>
    <t>mobile</t>
  </si>
  <si>
    <t>backstage</t>
  </si>
  <si>
    <t>enjoyable</t>
  </si>
  <si>
    <t>令人愉快的</t>
  </si>
  <si>
    <t>不平常的</t>
  </si>
  <si>
    <t>hopeless</t>
  </si>
  <si>
    <t>绝望的</t>
  </si>
  <si>
    <t>useless</t>
  </si>
  <si>
    <t>没用的</t>
  </si>
  <si>
    <t>battery</t>
  </si>
  <si>
    <t>电池</t>
  </si>
  <si>
    <t>钮扣</t>
  </si>
  <si>
    <t>sensitive</t>
  </si>
  <si>
    <t>敏感的</t>
  </si>
  <si>
    <t>总统；校长</t>
  </si>
  <si>
    <t>vehicle</t>
  </si>
  <si>
    <t>交通工具，车辆</t>
  </si>
  <si>
    <t>shopping style</t>
  </si>
  <si>
    <t>购物风格</t>
  </si>
  <si>
    <t>impatient</t>
  </si>
  <si>
    <t>不耐烦的</t>
  </si>
  <si>
    <t>目录</t>
  </si>
  <si>
    <t>bargain</t>
  </si>
  <si>
    <t>便宜货</t>
  </si>
  <si>
    <t>wild</t>
  </si>
  <si>
    <t>狂野的</t>
  </si>
  <si>
    <t>save up</t>
  </si>
  <si>
    <t>存钱；储蓄</t>
  </si>
  <si>
    <t>sential</t>
  </si>
  <si>
    <t>必需品</t>
  </si>
  <si>
    <t>browser</t>
  </si>
  <si>
    <t>浏览商品的入</t>
  </si>
  <si>
    <t>几乎不</t>
  </si>
  <si>
    <t>full price</t>
  </si>
  <si>
    <t>全价</t>
  </si>
  <si>
    <t>browse</t>
  </si>
  <si>
    <t>浏览；随意观看</t>
  </si>
  <si>
    <t>pullover</t>
  </si>
  <si>
    <t>套头衫</t>
  </si>
  <si>
    <t>question</t>
  </si>
  <si>
    <t>质问</t>
  </si>
  <si>
    <t>call the police</t>
  </si>
  <si>
    <t>报警</t>
  </si>
  <si>
    <t>pavement</t>
  </si>
  <si>
    <t>人行道</t>
  </si>
  <si>
    <t>police station</t>
  </si>
  <si>
    <t>jug</t>
  </si>
  <si>
    <t>大罐；壶</t>
  </si>
  <si>
    <t>whisper</t>
  </si>
  <si>
    <t>低语；小声说</t>
  </si>
  <si>
    <t>四分之一；一刻钟</t>
  </si>
  <si>
    <t>headteacher</t>
  </si>
  <si>
    <t>self-service</t>
  </si>
  <si>
    <t>自助的</t>
  </si>
  <si>
    <t>introduce</t>
  </si>
  <si>
    <t>引进，纳入</t>
  </si>
  <si>
    <t>in spite of</t>
  </si>
  <si>
    <t>尽管</t>
  </si>
  <si>
    <t>condition</t>
  </si>
  <si>
    <t>条件</t>
  </si>
  <si>
    <t>in return</t>
  </si>
  <si>
    <t>作为回报</t>
  </si>
  <si>
    <t>import</t>
  </si>
  <si>
    <t>进口</t>
  </si>
  <si>
    <t>surrounding</t>
  </si>
  <si>
    <t>周围的</t>
  </si>
  <si>
    <t>come to an end</t>
  </si>
  <si>
    <t>结束</t>
  </si>
  <si>
    <t>come into fashion</t>
  </si>
  <si>
    <t>变成时尚</t>
  </si>
  <si>
    <t>store</t>
  </si>
  <si>
    <t>储存</t>
  </si>
  <si>
    <t>counter</t>
  </si>
  <si>
    <t>柜台</t>
  </si>
  <si>
    <t>queue</t>
  </si>
  <si>
    <t>（英）（人或车辆的）行列、队列</t>
  </si>
  <si>
    <t>checkout</t>
  </si>
  <si>
    <t>welcome</t>
  </si>
  <si>
    <t>欢迎</t>
  </si>
  <si>
    <t>logo</t>
  </si>
  <si>
    <t>purchase</t>
  </si>
  <si>
    <t>购买</t>
  </si>
  <si>
    <t>take notice of</t>
  </si>
  <si>
    <t>overhear</t>
  </si>
  <si>
    <t>无意中听到；偷听</t>
  </si>
  <si>
    <t>surprise party</t>
  </si>
  <si>
    <t>（当事入事先不知道的）聚会</t>
  </si>
  <si>
    <t>改变主张</t>
  </si>
  <si>
    <t>fair</t>
  </si>
  <si>
    <t>公平的</t>
  </si>
  <si>
    <t>none of one</t>
  </si>
  <si>
    <t>不关某人的事</t>
  </si>
  <si>
    <t>influence</t>
  </si>
  <si>
    <t>影响</t>
  </si>
  <si>
    <t>prevent</t>
  </si>
  <si>
    <t>hurry</t>
  </si>
  <si>
    <t>赶紧，匆忙</t>
  </si>
  <si>
    <t>录像</t>
  </si>
  <si>
    <t>slogan</t>
  </si>
  <si>
    <t>标语；口号</t>
  </si>
  <si>
    <t>superstition</t>
  </si>
  <si>
    <t>迷信</t>
  </si>
  <si>
    <t>come to a decision</t>
  </si>
  <si>
    <t>达成一致的决定</t>
  </si>
  <si>
    <t>数</t>
  </si>
  <si>
    <t>猜测</t>
  </si>
  <si>
    <t>ever since</t>
  </si>
  <si>
    <t>traveller</t>
  </si>
  <si>
    <t>旅行者</t>
  </si>
  <si>
    <t>tale</t>
  </si>
  <si>
    <t>故事，传说</t>
  </si>
  <si>
    <t>strand</t>
  </si>
  <si>
    <t>（诗歌用语）海滩</t>
  </si>
  <si>
    <t>glade</t>
  </si>
  <si>
    <t>accordion</t>
  </si>
  <si>
    <t>手风琴</t>
  </si>
  <si>
    <t>nanny</t>
  </si>
  <si>
    <t>volunteer</t>
  </si>
  <si>
    <t>志愿者</t>
  </si>
  <si>
    <t>boardwalk</t>
  </si>
  <si>
    <t>archaeologist</t>
  </si>
  <si>
    <t>考古学家</t>
  </si>
  <si>
    <t>campfire</t>
  </si>
  <si>
    <t>basement</t>
  </si>
  <si>
    <t>地下室</t>
  </si>
  <si>
    <t>Finnish</t>
  </si>
  <si>
    <t>芬兰的</t>
  </si>
  <si>
    <t>surprisingly</t>
  </si>
  <si>
    <t>satisfied</t>
  </si>
  <si>
    <t>满意的</t>
  </si>
  <si>
    <t>a variety of</t>
  </si>
  <si>
    <t>各种各样的</t>
  </si>
  <si>
    <t>babysitter</t>
  </si>
  <si>
    <t>临时保姆</t>
  </si>
  <si>
    <t>go camping</t>
  </si>
  <si>
    <t>去野营</t>
  </si>
  <si>
    <t>fair hair</t>
  </si>
  <si>
    <t>浅色毛发的；金色毛发的</t>
  </si>
  <si>
    <t>take care</t>
  </si>
  <si>
    <t>留心；当心</t>
  </si>
  <si>
    <t>steer</t>
  </si>
  <si>
    <t>驾驶</t>
  </si>
  <si>
    <t>晴朗的</t>
  </si>
  <si>
    <t>active</t>
  </si>
  <si>
    <t>bury</t>
  </si>
  <si>
    <t>掩埋</t>
  </si>
  <si>
    <t>listener</t>
  </si>
  <si>
    <t>听众</t>
  </si>
  <si>
    <t>随手丢弃</t>
  </si>
  <si>
    <t>start fire</t>
  </si>
  <si>
    <t>生火</t>
  </si>
  <si>
    <t>问卷，征求意见表</t>
  </si>
  <si>
    <t>earth-friendly</t>
  </si>
  <si>
    <t>爱护环境的，保护地球的</t>
  </si>
  <si>
    <t>出价；减价</t>
  </si>
  <si>
    <t>unlimited</t>
  </si>
  <si>
    <t>无限的</t>
  </si>
  <si>
    <t>最小的</t>
  </si>
  <si>
    <t>apply</t>
  </si>
  <si>
    <t>express</t>
  </si>
  <si>
    <t>高速的</t>
  </si>
  <si>
    <t>one-way ticket</t>
  </si>
  <si>
    <t>单程车票</t>
  </si>
  <si>
    <t>air-conditioned</t>
  </si>
  <si>
    <t>配有空调的</t>
  </si>
  <si>
    <t>on sale</t>
  </si>
  <si>
    <t>销售；促销</t>
  </si>
  <si>
    <t>responsible</t>
  </si>
  <si>
    <t>有责任心的</t>
  </si>
  <si>
    <t>require</t>
  </si>
  <si>
    <t>需要</t>
  </si>
  <si>
    <t>罗马（意大利首都）</t>
  </si>
  <si>
    <t>depart</t>
  </si>
  <si>
    <t>出发</t>
  </si>
  <si>
    <t>southern</t>
  </si>
  <si>
    <t>南方的</t>
  </si>
  <si>
    <t>pocket money</t>
  </si>
  <si>
    <t>零花钱</t>
  </si>
  <si>
    <t>qualification</t>
  </si>
  <si>
    <t>更多的</t>
  </si>
  <si>
    <t>frequently</t>
  </si>
  <si>
    <t>频繁地</t>
  </si>
  <si>
    <t>destination</t>
  </si>
  <si>
    <t>目的地</t>
  </si>
  <si>
    <t>celebrity</t>
  </si>
  <si>
    <t>名人</t>
  </si>
  <si>
    <t>stylist</t>
  </si>
  <si>
    <t>造型师</t>
  </si>
  <si>
    <t>fancy</t>
  </si>
  <si>
    <t>幻想</t>
  </si>
  <si>
    <t>look through</t>
  </si>
  <si>
    <t>仔细检查</t>
  </si>
  <si>
    <t>case</t>
  </si>
  <si>
    <t>in that case</t>
  </si>
  <si>
    <t>在那种情况下</t>
  </si>
  <si>
    <t>by accident</t>
  </si>
  <si>
    <t>意外地</t>
  </si>
  <si>
    <t>at all times</t>
  </si>
  <si>
    <t>随时；永远</t>
  </si>
  <si>
    <t>在公共场合</t>
  </si>
  <si>
    <t>处于危险之中</t>
  </si>
  <si>
    <t>physically</t>
  </si>
  <si>
    <t>身体上</t>
  </si>
  <si>
    <t>mentally</t>
  </si>
  <si>
    <t>精神上</t>
  </si>
  <si>
    <t>first class</t>
  </si>
  <si>
    <t>calm</t>
  </si>
  <si>
    <t>平静的；冷静的</t>
  </si>
  <si>
    <t>front page</t>
  </si>
  <si>
    <t>lift weights</t>
  </si>
  <si>
    <t>举重</t>
  </si>
  <si>
    <t>fall in love with</t>
  </si>
  <si>
    <t>爱上某人</t>
  </si>
  <si>
    <t>knock at the door</t>
  </si>
  <si>
    <t>拜访</t>
  </si>
  <si>
    <t>shout at</t>
  </si>
  <si>
    <t>second conditional</t>
  </si>
  <si>
    <t>非真实条件句</t>
  </si>
  <si>
    <t>never-ending</t>
  </si>
  <si>
    <t>不停的；无限的</t>
  </si>
  <si>
    <t>供给</t>
  </si>
  <si>
    <t>surfboard</t>
  </si>
  <si>
    <t>冲浪板</t>
  </si>
  <si>
    <t>认出，发现</t>
  </si>
  <si>
    <t>shark</t>
  </si>
  <si>
    <t>豆室鱼</t>
  </si>
  <si>
    <t>as fast as possible</t>
  </si>
  <si>
    <t>尽可能地快</t>
  </si>
  <si>
    <t>autograph</t>
  </si>
  <si>
    <t>亲笔签名</t>
  </si>
  <si>
    <t>excuse</t>
  </si>
  <si>
    <t>借口</t>
  </si>
  <si>
    <t>solution</t>
  </si>
  <si>
    <t>解答，解决办法</t>
  </si>
  <si>
    <t>personality</t>
  </si>
  <si>
    <t>个性</t>
  </si>
  <si>
    <t>stage</t>
  </si>
  <si>
    <t>舞台</t>
  </si>
  <si>
    <t>cabbage</t>
  </si>
  <si>
    <t>圆白菜</t>
  </si>
  <si>
    <t>hot dog</t>
  </si>
  <si>
    <t>热狗</t>
  </si>
  <si>
    <t>jam</t>
  </si>
  <si>
    <t>果酱</t>
  </si>
  <si>
    <t>salt</t>
  </si>
  <si>
    <t>盐</t>
  </si>
  <si>
    <t>mushroom</t>
  </si>
  <si>
    <t>蘑菇</t>
  </si>
  <si>
    <t>diet</t>
  </si>
  <si>
    <t>饮食</t>
  </si>
  <si>
    <t>unhealthy</t>
  </si>
  <si>
    <t>不健康的</t>
  </si>
  <si>
    <t>Thai</t>
  </si>
  <si>
    <t>泰国的，泰式的</t>
  </si>
  <si>
    <t>taste</t>
  </si>
  <si>
    <t>品尝</t>
  </si>
  <si>
    <t>spice</t>
  </si>
  <si>
    <t>香料</t>
  </si>
  <si>
    <t>hot</t>
  </si>
  <si>
    <t>辣的</t>
  </si>
  <si>
    <t>矿物的</t>
  </si>
  <si>
    <t>mineral water</t>
  </si>
  <si>
    <t>矿泉水</t>
  </si>
  <si>
    <t>still</t>
  </si>
  <si>
    <t>sparkling</t>
  </si>
  <si>
    <t>in a moment</t>
  </si>
  <si>
    <t>一会儿，立刻，马上</t>
  </si>
  <si>
    <t>素食者</t>
  </si>
  <si>
    <t>（一道）菜</t>
  </si>
  <si>
    <t>main course</t>
  </si>
  <si>
    <t>主菜</t>
  </si>
  <si>
    <t>tip</t>
  </si>
  <si>
    <t>小费</t>
  </si>
  <si>
    <t>Beijing Duck</t>
  </si>
  <si>
    <t>北京烤鸭</t>
  </si>
  <si>
    <t>spicy</t>
  </si>
  <si>
    <t>辛辣的</t>
  </si>
  <si>
    <t>home-made</t>
  </si>
  <si>
    <t>自制的</t>
  </si>
  <si>
    <t>dish</t>
  </si>
  <si>
    <t>菜肴</t>
  </si>
  <si>
    <t>hotpot</t>
  </si>
  <si>
    <t>火锅</t>
  </si>
  <si>
    <t>lamb</t>
  </si>
  <si>
    <t>羊肉</t>
  </si>
  <si>
    <t>土豆</t>
  </si>
  <si>
    <t>starter</t>
  </si>
  <si>
    <t>开胃食品或饮料</t>
  </si>
  <si>
    <t>milkshake</t>
  </si>
  <si>
    <t>奶昔</t>
  </si>
  <si>
    <t>vegeburger</t>
  </si>
  <si>
    <t>蔬菜汉堡</t>
  </si>
  <si>
    <t>cappuccino</t>
  </si>
  <si>
    <t>草莓</t>
  </si>
  <si>
    <t>vanilla</t>
  </si>
  <si>
    <t>香草</t>
  </si>
  <si>
    <t>portion</t>
  </si>
  <si>
    <t>份</t>
  </si>
  <si>
    <t>tuna</t>
  </si>
  <si>
    <t>金枪鱼</t>
  </si>
  <si>
    <t>bake</t>
  </si>
  <si>
    <t>烘烤</t>
  </si>
  <si>
    <t>by mistake</t>
  </si>
  <si>
    <t>properly</t>
  </si>
  <si>
    <t>完全地，适当地</t>
  </si>
  <si>
    <t>raw</t>
  </si>
  <si>
    <t>（食物）生的</t>
  </si>
  <si>
    <t>slice</t>
  </si>
  <si>
    <t>（一）小块</t>
  </si>
  <si>
    <t>crisp</t>
  </si>
  <si>
    <t>油炸土豆片</t>
  </si>
  <si>
    <t>a packet of</t>
  </si>
  <si>
    <t>一包</t>
  </si>
  <si>
    <t>spoon</t>
  </si>
  <si>
    <t>勺</t>
  </si>
  <si>
    <t>come across</t>
  </si>
  <si>
    <t>走过来</t>
  </si>
  <si>
    <t>painting</t>
  </si>
  <si>
    <t>油画</t>
  </si>
  <si>
    <t>dusty</t>
  </si>
  <si>
    <t>有灰尘的</t>
  </si>
  <si>
    <t>guidebook</t>
  </si>
  <si>
    <t>旅游指南</t>
  </si>
  <si>
    <t>salary</t>
  </si>
  <si>
    <t>薪水</t>
  </si>
  <si>
    <t>mixed</t>
  </si>
  <si>
    <t>混合的</t>
  </si>
  <si>
    <t>extract</t>
  </si>
  <si>
    <t>摘录</t>
  </si>
  <si>
    <t>childish</t>
  </si>
  <si>
    <t>孩子气的</t>
  </si>
  <si>
    <t>难怪</t>
  </si>
  <si>
    <t>hardly</t>
  </si>
  <si>
    <t>muscle</t>
  </si>
  <si>
    <t>肌肉</t>
  </si>
  <si>
    <t>haircut</t>
  </si>
  <si>
    <t>理发</t>
  </si>
  <si>
    <t>idiot</t>
  </si>
  <si>
    <t>白痴</t>
  </si>
  <si>
    <t>honestly</t>
  </si>
  <si>
    <t>诚实地</t>
  </si>
  <si>
    <t>whistle</t>
  </si>
  <si>
    <t>吹口哨；鸣汽笛</t>
  </si>
  <si>
    <t>embarrassing</t>
  </si>
  <si>
    <t>令人为难的</t>
  </si>
  <si>
    <t>偶遇；邂逅</t>
  </si>
  <si>
    <t>courage</t>
  </si>
  <si>
    <t>勇气</t>
  </si>
  <si>
    <t>entry</t>
  </si>
  <si>
    <t>项目；条目</t>
  </si>
  <si>
    <t>confused</t>
  </si>
  <si>
    <t>困惑的</t>
  </si>
  <si>
    <t>alarm</t>
  </si>
  <si>
    <t>警报</t>
  </si>
  <si>
    <t>account</t>
  </si>
  <si>
    <t>账户</t>
  </si>
  <si>
    <t>银行账户</t>
  </si>
  <si>
    <t>一套</t>
  </si>
  <si>
    <t>向某人道别</t>
  </si>
  <si>
    <t>开始旅行</t>
  </si>
  <si>
    <t>费用</t>
  </si>
  <si>
    <t>服务费</t>
  </si>
  <si>
    <t>beef</t>
  </si>
  <si>
    <t>牛肉</t>
  </si>
  <si>
    <t>dessert</t>
  </si>
  <si>
    <t>luxury</t>
  </si>
  <si>
    <t>豪华；奢华</t>
  </si>
  <si>
    <t>pronunciation</t>
    <phoneticPr fontId="1" type="noConversion"/>
  </si>
  <si>
    <t>wheel</t>
    <phoneticPr fontId="1" type="noConversion"/>
  </si>
  <si>
    <t>knee</t>
    <phoneticPr fontId="1" type="noConversion"/>
  </si>
  <si>
    <t>膝盖</t>
    <phoneticPr fontId="1" type="noConversion"/>
  </si>
  <si>
    <t>(to)属于</t>
  </si>
  <si>
    <t>传记;档案;传记体文学;个人简介</t>
  </si>
  <si>
    <t>登记证，登机牌</t>
  </si>
  <si>
    <t>科技工程</t>
  </si>
  <si>
    <t>(+on)打开；(+off)关上；转换</t>
  </si>
  <si>
    <t>准备好的</t>
  </si>
  <si>
    <t>工作室</t>
  </si>
  <si>
    <t>标准</t>
  </si>
  <si>
    <t>舒服的</t>
  </si>
  <si>
    <t>收到/发送短信</t>
  </si>
  <si>
    <t>尺寸；大小</t>
  </si>
  <si>
    <t>来自…</t>
  </si>
  <si>
    <t>宇宙,太空船</t>
  </si>
  <si>
    <t>在…和…之向</t>
  </si>
  <si>
    <t>（音乐中的）一节</t>
  </si>
  <si>
    <t>以…为背景</t>
  </si>
  <si>
    <t>弗拉明柯舞（源于西班牙吉普赛人的节奏强烈的舞蹈）</t>
  </si>
  <si>
    <t>与…相反；对</t>
  </si>
  <si>
    <t>与（某人）意见一致</t>
  </si>
  <si>
    <t>（英）药店</t>
  </si>
  <si>
    <t>小餐馆（在英国通常不供应酒类）</t>
  </si>
  <si>
    <t>在…之上</t>
  </si>
  <si>
    <t>（火车的）车厢</t>
  </si>
  <si>
    <t>（酒店）办理入住；（机场）办理登机手续</t>
  </si>
  <si>
    <t>直到…才</t>
  </si>
  <si>
    <t>从…收到</t>
  </si>
  <si>
    <t>把…放在一起</t>
  </si>
  <si>
    <t>在…之前</t>
  </si>
  <si>
    <t>给…取名</t>
  </si>
  <si>
    <t>在…下面划线</t>
  </si>
  <si>
    <t>（名词的）单数形式</t>
  </si>
  <si>
    <t>（名词的）复数形式</t>
  </si>
  <si>
    <t>（旅行用的）背包</t>
  </si>
  <si>
    <t>两个；（少数）几个</t>
  </si>
  <si>
    <t>对…感兴趣</t>
  </si>
  <si>
    <t>在…的边缘</t>
  </si>
  <si>
    <t>体育馆，健身房（＝gymnasium）</t>
  </si>
  <si>
    <t>果蔬商；果蔬店</t>
  </si>
  <si>
    <t>在…对面</t>
  </si>
  <si>
    <t>以结尾</t>
  </si>
  <si>
    <t>对照，比较</t>
  </si>
  <si>
    <t>林肯（英国城市）</t>
  </si>
  <si>
    <t>圣（=saint）</t>
  </si>
  <si>
    <t>（常用复）视贺</t>
  </si>
  <si>
    <t>英国（UnitedKingdom）</t>
  </si>
  <si>
    <t>承诺；许诺</t>
  </si>
  <si>
    <t>迷；某人（或物）的热情崇拜者或拥护者</t>
  </si>
  <si>
    <t>对取得一致意见</t>
  </si>
  <si>
    <t>收到（某人的）来信，得到（某人的）消息</t>
  </si>
  <si>
    <t>与…一样</t>
  </si>
  <si>
    <t>自…以来，自…以后</t>
  </si>
  <si>
    <t>（加强语气）确实；真正地</t>
  </si>
  <si>
    <t>不幸地，遗憾地</t>
  </si>
  <si>
    <t>（to）移动，迁移</t>
  </si>
  <si>
    <t>女房东；（旅馆等的）老板娘</t>
  </si>
  <si>
    <t>曼谷（泰国首都）</t>
  </si>
  <si>
    <t>（人体的）背部</t>
  </si>
  <si>
    <t>捕捉，及时赶上</t>
  </si>
  <si>
    <t>毕加索（西班牙画家）</t>
  </si>
  <si>
    <t>与…比较</t>
  </si>
  <si>
    <t>在下方</t>
  </si>
  <si>
    <t>澳大拉西亚（一般指澳大利亚、新西兰及附近南太平洋诸岛）</t>
  </si>
  <si>
    <t>（=millimetre）毫米</t>
  </si>
  <si>
    <t>（=centimetre）厘米</t>
  </si>
  <si>
    <t>（=kilometre）公里</t>
  </si>
  <si>
    <t>亚特兰大（美国城市）</t>
  </si>
  <si>
    <t>（语法）被动语态</t>
  </si>
  <si>
    <t>在…的期间</t>
  </si>
  <si>
    <t>（妇女、儿童的）睡衣</t>
  </si>
  <si>
    <t>（英）电梯</t>
  </si>
  <si>
    <t>（英）一层楼</t>
  </si>
  <si>
    <t>指向（某物、某人）</t>
  </si>
  <si>
    <t>在脚下</t>
  </si>
  <si>
    <t>（英）地铁</t>
  </si>
  <si>
    <t>（DJ）（广播电台）流行音乐节目主持人</t>
  </si>
  <si>
    <t>打开／关闭（电源）</t>
  </si>
  <si>
    <t>过道g走廊</t>
  </si>
  <si>
    <t>译文z翻译</t>
  </si>
  <si>
    <t>担任临时保姆，照看婴儿</t>
  </si>
  <si>
    <t>壁橱，小橱</t>
  </si>
  <si>
    <t>（常用复）工资</t>
  </si>
  <si>
    <t>（文章的）段落</t>
  </si>
  <si>
    <t>过去常常（做某事）</t>
  </si>
  <si>
    <t>（英国20世纪50年代的）不良少年</t>
  </si>
  <si>
    <t>（色彩）不鲜明的，暗淡的</t>
  </si>
  <si>
    <t>指示，指令</t>
  </si>
  <si>
    <t>投票，表决</t>
  </si>
  <si>
    <t>和…混合</t>
  </si>
  <si>
    <t>（游乐园供娱乐的）骑座装置</t>
  </si>
  <si>
    <t>（商店中某物的）最迟销售日期</t>
  </si>
  <si>
    <t>（举止或行为）表现</t>
  </si>
  <si>
    <t>碰撞，撞击</t>
  </si>
  <si>
    <t>（做事）有条理的</t>
  </si>
  <si>
    <t>放好；储存备用</t>
  </si>
  <si>
    <t>（公共汽车、轮船、计程车等的）票价</t>
  </si>
  <si>
    <t>（市）政务会</t>
  </si>
  <si>
    <t>接受，认可</t>
  </si>
  <si>
    <t>阿姆斯特丹（荷兰首都）</t>
  </si>
  <si>
    <t>（美国）加利福尼亚州</t>
  </si>
  <si>
    <t>像是，似乎</t>
  </si>
  <si>
    <t>马尔代夫（群岛）</t>
  </si>
  <si>
    <t>同（某人）争吵</t>
  </si>
  <si>
    <t>（表示程度）有点儿</t>
  </si>
  <si>
    <t>（有食宿装备的）拖车</t>
  </si>
  <si>
    <t>提醒，使想起</t>
  </si>
  <si>
    <t>对…厌烦</t>
  </si>
  <si>
    <t>注意力；关注</t>
  </si>
  <si>
    <t>毁坏，破坏</t>
  </si>
  <si>
    <t>一…就…</t>
  </si>
  <si>
    <t>整夜地，通宵地</t>
  </si>
  <si>
    <t>（美国）新墨西哥州</t>
  </si>
  <si>
    <t>（船、飞机上的）工作人员；全体人员</t>
  </si>
  <si>
    <t>不明飞行物（=unidentifiedflyingobject）</t>
  </si>
  <si>
    <t>与…和睦相处</t>
  </si>
  <si>
    <t>宽恕z原谅</t>
  </si>
  <si>
    <t>（常用复）交叉路口</t>
  </si>
  <si>
    <t>由…制成</t>
  </si>
  <si>
    <t>（常用复）楼梯</t>
  </si>
  <si>
    <t>白金汉宫（英国王宫）</t>
  </si>
  <si>
    <t>紧急事件，紧急情况</t>
  </si>
  <si>
    <t>（衣服）口袋</t>
  </si>
  <si>
    <t>（演出的）后台</t>
  </si>
  <si>
    <t>（因疲劳、受伤等）倒下</t>
  </si>
  <si>
    <t>（中小学的）校长</t>
  </si>
  <si>
    <t>（超级市场中的）收款处</t>
  </si>
  <si>
    <t>（企业、公司等的）专用标识、标记</t>
  </si>
  <si>
    <t>严格的；严厉的</t>
  </si>
  <si>
    <t>（诗歌用语）林间空地</t>
  </si>
  <si>
    <t>（儿童的）保姆；奶妈</t>
  </si>
  <si>
    <t>（海滨的）人行道（通常为木板铺设的）</t>
  </si>
  <si>
    <t>（营地的）锋火</t>
  </si>
  <si>
    <t>（语法）主动语态</t>
  </si>
  <si>
    <t>（常用复）资历</t>
  </si>
  <si>
    <t>（报纸等的）头版</t>
  </si>
  <si>
    <t>向…大声喊</t>
  </si>
  <si>
    <t>（饮料）不含气体的</t>
  </si>
  <si>
    <t>（酒等）起泡的</t>
  </si>
  <si>
    <t>卡布其诺咖啡，热牛奶咖啡</t>
  </si>
  <si>
    <t>错误地（因粗心、遗忘等所致）</t>
  </si>
  <si>
    <t>集中g注意</t>
  </si>
  <si>
    <t>（饭后的）甜食</t>
  </si>
  <si>
    <t>usual</t>
    <phoneticPr fontId="1" type="noConversion"/>
  </si>
  <si>
    <t>silver</t>
    <phoneticPr fontId="1" type="noConversion"/>
  </si>
  <si>
    <t>uncountable</t>
    <phoneticPr fontId="1" type="noConversion"/>
  </si>
  <si>
    <t>traditional</t>
    <phoneticPr fontId="1" type="noConversion"/>
  </si>
  <si>
    <t>in the middle of</t>
    <phoneticPr fontId="1" type="noConversion"/>
  </si>
  <si>
    <t>get/send a text(message)</t>
    <phoneticPr fontId="1" type="noConversion"/>
  </si>
  <si>
    <t>How wonderful</t>
    <phoneticPr fontId="1" type="noConversion"/>
  </si>
  <si>
    <t>traveler's cheque</t>
    <phoneticPr fontId="1" type="noConversion"/>
  </si>
  <si>
    <t>play chess</t>
    <phoneticPr fontId="1" type="noConversion"/>
  </si>
  <si>
    <t>introduction</t>
    <phoneticPr fontId="1" type="noConversion"/>
  </si>
  <si>
    <t>go with</t>
    <phoneticPr fontId="1" type="noConversion"/>
  </si>
  <si>
    <t>not … until</t>
    <phoneticPr fontId="1" type="noConversion"/>
  </si>
  <si>
    <t>as usual</t>
    <phoneticPr fontId="1" type="noConversion"/>
  </si>
  <si>
    <t>exam folder</t>
    <phoneticPr fontId="1" type="noConversion"/>
  </si>
  <si>
    <t>language summary</t>
    <phoneticPr fontId="1" type="noConversion"/>
  </si>
  <si>
    <t>service charge</t>
    <phoneticPr fontId="1" type="noConversion"/>
  </si>
  <si>
    <t>set off</t>
    <phoneticPr fontId="1" type="noConversion"/>
  </si>
  <si>
    <t>a set of</t>
    <phoneticPr fontId="1" type="noConversion"/>
  </si>
  <si>
    <t>bank account</t>
    <phoneticPr fontId="1" type="noConversion"/>
  </si>
  <si>
    <t>hold up</t>
    <phoneticPr fontId="1" type="noConversion"/>
  </si>
  <si>
    <t>bump into</t>
    <phoneticPr fontId="1" type="noConversion"/>
  </si>
  <si>
    <t>no wonder</t>
    <phoneticPr fontId="1" type="noConversion"/>
  </si>
  <si>
    <t>not just … but also</t>
    <phoneticPr fontId="1" type="noConversion"/>
  </si>
  <si>
    <t>不仅…而且</t>
    <phoneticPr fontId="1" type="noConversion"/>
  </si>
  <si>
    <t>change one's mind</t>
    <phoneticPr fontId="1" type="noConversion"/>
  </si>
  <si>
    <t>extraordinary</t>
    <phoneticPr fontId="1" type="noConversion"/>
  </si>
  <si>
    <t>not … until</t>
    <phoneticPr fontId="1" type="noConversion"/>
  </si>
  <si>
    <t>say goodby to</t>
    <phoneticPr fontId="1" type="noConversion"/>
  </si>
  <si>
    <t>apostrophe</t>
    <phoneticPr fontId="1" type="noConversion"/>
  </si>
  <si>
    <t>问讯处；咨询台</t>
  </si>
  <si>
    <t>包围</t>
  </si>
  <si>
    <t>旅游、旅行</t>
  </si>
  <si>
    <t>旅行；旅游</t>
  </si>
  <si>
    <t>行标签</t>
  </si>
  <si>
    <t>总计</t>
  </si>
  <si>
    <t>divide</t>
    <phoneticPr fontId="1" type="noConversion"/>
  </si>
  <si>
    <t>提交</t>
    <phoneticPr fontId="1" type="noConversion"/>
  </si>
  <si>
    <t>感到；吃惊的</t>
    <phoneticPr fontId="1" type="noConversion"/>
  </si>
  <si>
    <t>错</t>
  </si>
  <si>
    <t>或许，可能</t>
    <phoneticPr fontId="1" type="noConversion"/>
  </si>
  <si>
    <t>小学数学英语</t>
  </si>
  <si>
    <t>第一部分</t>
  </si>
  <si>
    <t>第二部分</t>
  </si>
  <si>
    <t>add</t>
    <phoneticPr fontId="1" type="noConversion"/>
  </si>
  <si>
    <t>v.</t>
    <phoneticPr fontId="1" type="noConversion"/>
  </si>
  <si>
    <t>加</t>
    <phoneticPr fontId="1" type="noConversion"/>
  </si>
  <si>
    <t>plus</t>
    <phoneticPr fontId="1" type="noConversion"/>
  </si>
  <si>
    <t>sum</t>
    <phoneticPr fontId="1" type="noConversion"/>
  </si>
  <si>
    <t>n.</t>
    <phoneticPr fontId="1" type="noConversion"/>
  </si>
  <si>
    <t>和</t>
    <phoneticPr fontId="1" type="noConversion"/>
  </si>
  <si>
    <t>subtract</t>
    <phoneticPr fontId="1" type="noConversion"/>
  </si>
  <si>
    <t>减</t>
    <phoneticPr fontId="1" type="noConversion"/>
  </si>
  <si>
    <t>minus</t>
    <phoneticPr fontId="1" type="noConversion"/>
  </si>
  <si>
    <t>减</t>
    <phoneticPr fontId="1" type="noConversion"/>
  </si>
  <si>
    <t>difference</t>
    <phoneticPr fontId="1" type="noConversion"/>
  </si>
  <si>
    <t>差</t>
    <phoneticPr fontId="1" type="noConversion"/>
  </si>
  <si>
    <t>differ</t>
    <phoneticPr fontId="1" type="noConversion"/>
  </si>
  <si>
    <t>相差</t>
    <phoneticPr fontId="1" type="noConversion"/>
  </si>
  <si>
    <t>multiply</t>
    <phoneticPr fontId="1" type="noConversion"/>
  </si>
  <si>
    <t>乘以</t>
    <phoneticPr fontId="1" type="noConversion"/>
  </si>
  <si>
    <t>times</t>
    <phoneticPr fontId="1" type="noConversion"/>
  </si>
  <si>
    <t>product</t>
    <phoneticPr fontId="1" type="noConversion"/>
  </si>
  <si>
    <t>积</t>
    <phoneticPr fontId="1" type="noConversion"/>
  </si>
  <si>
    <t>quotient</t>
    <phoneticPr fontId="1" type="noConversion"/>
  </si>
  <si>
    <t>商</t>
    <phoneticPr fontId="1" type="noConversion"/>
  </si>
  <si>
    <t>natural number</t>
    <phoneticPr fontId="1" type="noConversion"/>
  </si>
  <si>
    <t>n. phr.</t>
    <phoneticPr fontId="1" type="noConversion"/>
  </si>
  <si>
    <t>自然数</t>
    <phoneticPr fontId="1" type="noConversion"/>
  </si>
  <si>
    <t>integer</t>
    <phoneticPr fontId="1" type="noConversion"/>
  </si>
  <si>
    <t>整数</t>
    <phoneticPr fontId="1" type="noConversion"/>
  </si>
  <si>
    <t>fraction</t>
    <phoneticPr fontId="1" type="noConversion"/>
  </si>
  <si>
    <t>分数</t>
    <phoneticPr fontId="1" type="noConversion"/>
  </si>
  <si>
    <t>numerator</t>
    <phoneticPr fontId="1" type="noConversion"/>
  </si>
  <si>
    <t>分子</t>
    <phoneticPr fontId="1" type="noConversion"/>
  </si>
  <si>
    <t>denominator</t>
    <phoneticPr fontId="1" type="noConversion"/>
  </si>
  <si>
    <t>proper fraction</t>
    <phoneticPr fontId="1" type="noConversion"/>
  </si>
  <si>
    <t>真分数</t>
    <phoneticPr fontId="1" type="noConversion"/>
  </si>
  <si>
    <t>假分数</t>
    <phoneticPr fontId="1" type="noConversion"/>
  </si>
  <si>
    <t>improper fraction</t>
    <phoneticPr fontId="1" type="noConversion"/>
  </si>
  <si>
    <t>decimal number</t>
    <phoneticPr fontId="1" type="noConversion"/>
  </si>
  <si>
    <t>小数</t>
    <phoneticPr fontId="1" type="noConversion"/>
  </si>
  <si>
    <t>decimal number point</t>
    <phoneticPr fontId="1" type="noConversion"/>
  </si>
  <si>
    <t>小数点</t>
    <phoneticPr fontId="1" type="noConversion"/>
  </si>
  <si>
    <t>rational number</t>
    <phoneticPr fontId="1" type="noConversion"/>
  </si>
  <si>
    <t>有理数</t>
    <phoneticPr fontId="1" type="noConversion"/>
  </si>
  <si>
    <t>无理数</t>
    <phoneticPr fontId="1" type="noConversion"/>
  </si>
  <si>
    <t>乘方</t>
    <phoneticPr fontId="1" type="noConversion"/>
  </si>
  <si>
    <t>power</t>
    <phoneticPr fontId="1" type="noConversion"/>
  </si>
  <si>
    <t>factorial</t>
    <phoneticPr fontId="1" type="noConversion"/>
  </si>
  <si>
    <t>阶乘</t>
    <phoneticPr fontId="1" type="noConversion"/>
  </si>
  <si>
    <t>percent</t>
    <phoneticPr fontId="1" type="noConversion"/>
  </si>
  <si>
    <t>百分比</t>
    <phoneticPr fontId="1" type="noConversion"/>
  </si>
  <si>
    <t>ratio</t>
    <phoneticPr fontId="1" type="noConversion"/>
  </si>
  <si>
    <t>比例</t>
    <phoneticPr fontId="1" type="noConversion"/>
  </si>
  <si>
    <t>proportion</t>
    <phoneticPr fontId="1" type="noConversion"/>
  </si>
  <si>
    <t>比例等式</t>
    <phoneticPr fontId="1" type="noConversion"/>
  </si>
  <si>
    <t>equation</t>
    <phoneticPr fontId="1" type="noConversion"/>
  </si>
  <si>
    <t>等式</t>
    <phoneticPr fontId="1" type="noConversion"/>
  </si>
  <si>
    <t>round</t>
    <phoneticPr fontId="1" type="noConversion"/>
  </si>
  <si>
    <t>arithmetic average</t>
    <phoneticPr fontId="1" type="noConversion"/>
  </si>
  <si>
    <t>算术平均</t>
    <phoneticPr fontId="1" type="noConversion"/>
  </si>
  <si>
    <t>average</t>
    <phoneticPr fontId="1" type="noConversion"/>
  </si>
  <si>
    <t>平均</t>
    <phoneticPr fontId="1" type="noConversion"/>
  </si>
  <si>
    <t>weighed average</t>
    <phoneticPr fontId="1" type="noConversion"/>
  </si>
  <si>
    <t>加权平均</t>
    <phoneticPr fontId="1" type="noConversion"/>
  </si>
  <si>
    <t>geometric average</t>
    <phoneticPr fontId="1" type="noConversion"/>
  </si>
  <si>
    <t>几何平均</t>
    <phoneticPr fontId="1" type="noConversion"/>
  </si>
  <si>
    <t>geometric</t>
    <phoneticPr fontId="1" type="noConversion"/>
  </si>
  <si>
    <t>adj.</t>
    <phoneticPr fontId="1" type="noConversion"/>
  </si>
  <si>
    <t>跟乘法有关</t>
    <phoneticPr fontId="1" type="noConversion"/>
  </si>
  <si>
    <t>geometric sequence</t>
    <phoneticPr fontId="1" type="noConversion"/>
  </si>
  <si>
    <t>等比数列</t>
    <phoneticPr fontId="1" type="noConversion"/>
  </si>
  <si>
    <t>arithmetic</t>
    <phoneticPr fontId="1" type="noConversion"/>
  </si>
  <si>
    <t>arithmetic sequence</t>
    <phoneticPr fontId="1" type="noConversion"/>
  </si>
  <si>
    <t>等差数列</t>
    <phoneticPr fontId="1" type="noConversion"/>
  </si>
  <si>
    <t>sequence</t>
    <phoneticPr fontId="1" type="noConversion"/>
  </si>
  <si>
    <t>数列</t>
    <phoneticPr fontId="1" type="noConversion"/>
  </si>
  <si>
    <t>Fibonacci Sequence</t>
    <phoneticPr fontId="1" type="noConversion"/>
  </si>
  <si>
    <t>斐波拉契数列</t>
    <phoneticPr fontId="1" type="noConversion"/>
  </si>
  <si>
    <t>length</t>
    <phoneticPr fontId="1" type="noConversion"/>
  </si>
  <si>
    <t>长度</t>
    <phoneticPr fontId="1" type="noConversion"/>
  </si>
  <si>
    <t>yard</t>
    <phoneticPr fontId="1" type="noConversion"/>
  </si>
  <si>
    <t>英码</t>
    <phoneticPr fontId="1" type="noConversion"/>
  </si>
  <si>
    <t>foot</t>
    <phoneticPr fontId="1" type="noConversion"/>
  </si>
  <si>
    <t>英寸</t>
    <phoneticPr fontId="1" type="noConversion"/>
  </si>
  <si>
    <t>inch</t>
    <phoneticPr fontId="1" type="noConversion"/>
  </si>
  <si>
    <t>英尺</t>
    <phoneticPr fontId="1" type="noConversion"/>
  </si>
  <si>
    <t>median</t>
    <phoneticPr fontId="1" type="noConversion"/>
  </si>
  <si>
    <t>中位数</t>
    <phoneticPr fontId="1" type="noConversion"/>
  </si>
  <si>
    <t>pie chart</t>
    <phoneticPr fontId="1" type="noConversion"/>
  </si>
  <si>
    <t>饼图</t>
    <phoneticPr fontId="1" type="noConversion"/>
  </si>
  <si>
    <t>bar chart</t>
    <phoneticPr fontId="1" type="noConversion"/>
  </si>
  <si>
    <t>柱状图</t>
    <phoneticPr fontId="1" type="noConversion"/>
  </si>
  <si>
    <t>line chart</t>
    <phoneticPr fontId="1" type="noConversion"/>
  </si>
  <si>
    <t>折线图</t>
    <phoneticPr fontId="1" type="noConversion"/>
  </si>
  <si>
    <t>scatter chart</t>
    <phoneticPr fontId="1" type="noConversion"/>
  </si>
  <si>
    <t>散点图</t>
    <phoneticPr fontId="1" type="noConversion"/>
  </si>
  <si>
    <t>scatter plot</t>
    <phoneticPr fontId="1" type="noConversion"/>
  </si>
  <si>
    <t>trigonometry</t>
    <phoneticPr fontId="1" type="noConversion"/>
  </si>
  <si>
    <t>三角函数</t>
    <phoneticPr fontId="1" type="noConversion"/>
  </si>
  <si>
    <t>digit</t>
    <phoneticPr fontId="1" type="noConversion"/>
  </si>
  <si>
    <t>数字，数位</t>
    <phoneticPr fontId="1" type="noConversion"/>
  </si>
  <si>
    <t>simple interest rate</t>
    <phoneticPr fontId="1" type="noConversion"/>
  </si>
  <si>
    <t>单利率</t>
    <phoneticPr fontId="1" type="noConversion"/>
  </si>
  <si>
    <t>复利率</t>
    <phoneticPr fontId="1" type="noConversion"/>
  </si>
  <si>
    <t>quadruple</t>
    <phoneticPr fontId="1" type="noConversion"/>
  </si>
  <si>
    <t>四倍</t>
    <phoneticPr fontId="1" type="noConversion"/>
  </si>
  <si>
    <t>triple</t>
    <phoneticPr fontId="1" type="noConversion"/>
  </si>
  <si>
    <t>三倍</t>
    <phoneticPr fontId="1" type="noConversion"/>
  </si>
  <si>
    <t>function</t>
    <phoneticPr fontId="1" type="noConversion"/>
  </si>
  <si>
    <t>方程</t>
    <phoneticPr fontId="1" type="noConversion"/>
  </si>
  <si>
    <t>linear function</t>
    <phoneticPr fontId="1" type="noConversion"/>
  </si>
  <si>
    <t>一次方程</t>
    <phoneticPr fontId="1" type="noConversion"/>
  </si>
  <si>
    <t>coordinate system</t>
    <phoneticPr fontId="1" type="noConversion"/>
  </si>
  <si>
    <t>平面直角坐标系</t>
    <phoneticPr fontId="1" type="noConversion"/>
  </si>
  <si>
    <t>axis</t>
    <phoneticPr fontId="1" type="noConversion"/>
  </si>
  <si>
    <t>坐标轴</t>
    <phoneticPr fontId="1" type="noConversion"/>
  </si>
  <si>
    <t>X axis</t>
    <phoneticPr fontId="1" type="noConversion"/>
  </si>
  <si>
    <t>X轴</t>
    <phoneticPr fontId="1" type="noConversion"/>
  </si>
  <si>
    <t>horizontal axis</t>
    <phoneticPr fontId="1" type="noConversion"/>
  </si>
  <si>
    <t>水平轴，X轴</t>
    <phoneticPr fontId="1" type="noConversion"/>
  </si>
  <si>
    <t>Y axis</t>
    <phoneticPr fontId="1" type="noConversion"/>
  </si>
  <si>
    <t>Y轴</t>
    <phoneticPr fontId="1" type="noConversion"/>
  </si>
  <si>
    <t>vertical axis</t>
    <phoneticPr fontId="1" type="noConversion"/>
  </si>
  <si>
    <t>垂直轴，Y轴</t>
    <phoneticPr fontId="1" type="noConversion"/>
  </si>
  <si>
    <t>horizontal</t>
    <phoneticPr fontId="1" type="noConversion"/>
  </si>
  <si>
    <t>水平的</t>
    <phoneticPr fontId="1" type="noConversion"/>
  </si>
  <si>
    <t>vertical</t>
    <phoneticPr fontId="1" type="noConversion"/>
  </si>
  <si>
    <t>垂直的</t>
    <phoneticPr fontId="1" type="noConversion"/>
  </si>
  <si>
    <t>plane</t>
    <phoneticPr fontId="1" type="noConversion"/>
  </si>
  <si>
    <t>平面；坐标平面</t>
    <phoneticPr fontId="1" type="noConversion"/>
  </si>
  <si>
    <t>coefficient</t>
    <phoneticPr fontId="1" type="noConversion"/>
  </si>
  <si>
    <t>系数</t>
    <phoneticPr fontId="1" type="noConversion"/>
  </si>
  <si>
    <t>slope</t>
    <phoneticPr fontId="1" type="noConversion"/>
  </si>
  <si>
    <t>斜率</t>
    <phoneticPr fontId="1" type="noConversion"/>
  </si>
  <si>
    <t>intersection</t>
    <phoneticPr fontId="1" type="noConversion"/>
  </si>
  <si>
    <t>截距</t>
    <phoneticPr fontId="1" type="noConversion"/>
  </si>
  <si>
    <t>independent variable</t>
    <phoneticPr fontId="1" type="noConversion"/>
  </si>
  <si>
    <t>自变量</t>
    <phoneticPr fontId="1" type="noConversion"/>
  </si>
  <si>
    <t>dependent variable</t>
    <phoneticPr fontId="1" type="noConversion"/>
  </si>
  <si>
    <t>因变量</t>
    <phoneticPr fontId="1" type="noConversion"/>
  </si>
  <si>
    <t>variable</t>
    <phoneticPr fontId="1" type="noConversion"/>
  </si>
  <si>
    <t>变量</t>
    <phoneticPr fontId="1" type="noConversion"/>
  </si>
  <si>
    <t>domain</t>
    <phoneticPr fontId="1" type="noConversion"/>
  </si>
  <si>
    <t>定义域（自变量取值范围）</t>
    <phoneticPr fontId="1" type="noConversion"/>
  </si>
  <si>
    <t>range</t>
    <phoneticPr fontId="1" type="noConversion"/>
  </si>
  <si>
    <t>值域（函数值的范围）</t>
    <phoneticPr fontId="1" type="noConversion"/>
  </si>
  <si>
    <t>parabola</t>
    <phoneticPr fontId="1" type="noConversion"/>
  </si>
  <si>
    <t>抛物线</t>
    <phoneticPr fontId="1" type="noConversion"/>
  </si>
  <si>
    <t>vector</t>
    <phoneticPr fontId="1" type="noConversion"/>
  </si>
  <si>
    <t>向量</t>
    <phoneticPr fontId="1" type="noConversion"/>
  </si>
  <si>
    <t>因数</t>
    <phoneticPr fontId="1" type="noConversion"/>
  </si>
  <si>
    <t>factor</t>
    <phoneticPr fontId="1" type="noConversion"/>
  </si>
  <si>
    <t>common factor</t>
    <phoneticPr fontId="1" type="noConversion"/>
  </si>
  <si>
    <t>公因数</t>
    <phoneticPr fontId="1" type="noConversion"/>
  </si>
  <si>
    <t>最大公因数</t>
    <phoneticPr fontId="1" type="noConversion"/>
  </si>
  <si>
    <t>multiple</t>
    <phoneticPr fontId="1" type="noConversion"/>
  </si>
  <si>
    <t>倍数</t>
    <phoneticPr fontId="1" type="noConversion"/>
  </si>
  <si>
    <t>common multiple</t>
    <phoneticPr fontId="1" type="noConversion"/>
  </si>
  <si>
    <t>公倍数</t>
    <phoneticPr fontId="1" type="noConversion"/>
  </si>
  <si>
    <t>least common multiple</t>
    <phoneticPr fontId="1" type="noConversion"/>
  </si>
  <si>
    <t>最小公倍数</t>
    <phoneticPr fontId="1" type="noConversion"/>
  </si>
  <si>
    <t>prime</t>
    <phoneticPr fontId="1" type="noConversion"/>
  </si>
  <si>
    <t>质数</t>
    <phoneticPr fontId="1" type="noConversion"/>
  </si>
  <si>
    <t>prime factor</t>
    <phoneticPr fontId="1" type="noConversion"/>
  </si>
  <si>
    <t>质因数</t>
    <phoneticPr fontId="1" type="noConversion"/>
  </si>
  <si>
    <t>composite</t>
    <phoneticPr fontId="1" type="noConversion"/>
  </si>
  <si>
    <t>合数</t>
    <phoneticPr fontId="1" type="noConversion"/>
  </si>
  <si>
    <t>divisible</t>
    <phoneticPr fontId="1" type="noConversion"/>
  </si>
  <si>
    <t>可除尽的</t>
    <phoneticPr fontId="1" type="noConversion"/>
  </si>
  <si>
    <t>remainder</t>
    <phoneticPr fontId="1" type="noConversion"/>
  </si>
  <si>
    <t>余数</t>
    <phoneticPr fontId="1" type="noConversion"/>
  </si>
  <si>
    <t>complex fraction</t>
    <phoneticPr fontId="1" type="noConversion"/>
  </si>
  <si>
    <t>带分数</t>
    <phoneticPr fontId="1" type="noConversion"/>
  </si>
  <si>
    <t>composite interest rate</t>
    <phoneticPr fontId="1" type="noConversion"/>
  </si>
  <si>
    <t>greatest common factor</t>
    <phoneticPr fontId="1" type="noConversion"/>
  </si>
  <si>
    <t>irrational number</t>
    <phoneticPr fontId="1" type="noConversion"/>
  </si>
  <si>
    <t>个单词(至少10个）</t>
    <phoneticPr fontId="1" type="noConversion"/>
  </si>
  <si>
    <t>分母</t>
    <phoneticPr fontId="1" type="noConversion"/>
  </si>
  <si>
    <t>divide by</t>
    <phoneticPr fontId="1" type="noConversion"/>
  </si>
  <si>
    <t>除以</t>
    <phoneticPr fontId="1" type="noConversion"/>
  </si>
  <si>
    <t>四舍五入</t>
    <phoneticPr fontId="1" type="noConversion"/>
  </si>
  <si>
    <t>可用的；可得到的</t>
    <phoneticPr fontId="1" type="noConversion"/>
  </si>
  <si>
    <t>开；关</t>
    <phoneticPr fontId="1" type="noConversion"/>
  </si>
  <si>
    <t>片段；插曲</t>
    <phoneticPr fontId="1" type="noConversion"/>
  </si>
  <si>
    <t>模式</t>
    <phoneticPr fontId="1" type="noConversion"/>
  </si>
  <si>
    <t>开始</t>
    <phoneticPr fontId="1" type="noConversion"/>
  </si>
  <si>
    <t>巴塞罗纳（西班牙城市）</t>
    <phoneticPr fontId="1" type="noConversion"/>
  </si>
  <si>
    <t>The Tower of London</t>
    <phoneticPr fontId="1" type="noConversion"/>
  </si>
  <si>
    <t>伦敦塔</t>
    <phoneticPr fontId="1" type="noConversion"/>
  </si>
  <si>
    <t>thermometer</t>
    <phoneticPr fontId="1" type="noConversion"/>
  </si>
  <si>
    <t>四则运算</t>
    <phoneticPr fontId="1" type="noConversion"/>
  </si>
  <si>
    <t>词典网址</t>
  </si>
  <si>
    <t>*</t>
    <phoneticPr fontId="1" type="noConversion"/>
  </si>
  <si>
    <t>Default Unit</t>
  </si>
  <si>
    <t>n.</t>
    <phoneticPr fontId="1" type="noConversion"/>
  </si>
  <si>
    <t>名词</t>
    <phoneticPr fontId="1" type="noConversion"/>
  </si>
  <si>
    <t>必应</t>
  </si>
  <si>
    <t>http://cn.bing.com/dict</t>
  </si>
  <si>
    <t>http://cn.bing.com/dict/search?q=</t>
  </si>
  <si>
    <t>Unit 1</t>
    <phoneticPr fontId="1" type="noConversion"/>
  </si>
  <si>
    <t>第一部分</t>
    <phoneticPr fontId="1" type="noConversion"/>
  </si>
  <si>
    <t>n. phr.</t>
    <phoneticPr fontId="1" type="noConversion"/>
  </si>
  <si>
    <t>名词短语</t>
    <phoneticPr fontId="1" type="noConversion"/>
  </si>
  <si>
    <t>牛津</t>
  </si>
  <si>
    <t>http://www.oxfordlearnersdictionaries.com/</t>
  </si>
  <si>
    <t>http://www.oxfordlearnersdictionaries.com/definition/english/voyage_1?q=</t>
  </si>
  <si>
    <t>第二部分</t>
    <phoneticPr fontId="1" type="noConversion"/>
  </si>
  <si>
    <t>v.</t>
    <phoneticPr fontId="1" type="noConversion"/>
  </si>
  <si>
    <t>动词</t>
    <phoneticPr fontId="1" type="noConversion"/>
  </si>
  <si>
    <t>百度</t>
  </si>
  <si>
    <t>http://www.sowang.com/baiducidian.htm</t>
  </si>
  <si>
    <t>http://dict.baidu.com/s?ie=gb2312&amp;bs=windows&amp;sr=&amp;z=&amp;cl=3&amp;f=8&amp;word=</t>
  </si>
  <si>
    <t>v. phr.</t>
    <phoneticPr fontId="1" type="noConversion"/>
  </si>
  <si>
    <t>动词短语</t>
    <phoneticPr fontId="1" type="noConversion"/>
  </si>
  <si>
    <t>海词</t>
  </si>
  <si>
    <t>http://dict.cn</t>
  </si>
  <si>
    <t>http://dict.cn/</t>
  </si>
  <si>
    <t>adj.</t>
    <phoneticPr fontId="1" type="noConversion"/>
  </si>
  <si>
    <t>形容词</t>
    <phoneticPr fontId="1" type="noConversion"/>
  </si>
  <si>
    <t>有道</t>
  </si>
  <si>
    <t>http://dict.youdao.com</t>
  </si>
  <si>
    <t>http://dict.youdao.com/w/eng/</t>
  </si>
  <si>
    <t>adv.</t>
    <phoneticPr fontId="1" type="noConversion"/>
  </si>
  <si>
    <t>副词</t>
    <phoneticPr fontId="1" type="noConversion"/>
  </si>
  <si>
    <t>词霸</t>
  </si>
  <si>
    <t>http://www.iciba.com</t>
  </si>
  <si>
    <t>http://www.iciba.com/</t>
  </si>
  <si>
    <t>adv. phr.</t>
    <phoneticPr fontId="1" type="noConversion"/>
  </si>
  <si>
    <t>副词短语</t>
    <phoneticPr fontId="1" type="noConversion"/>
  </si>
  <si>
    <t>Oxford</t>
  </si>
  <si>
    <t>http://www.oxforddictionaries.com</t>
  </si>
  <si>
    <t>http://www.oxforddictionaries.com/definition/english/</t>
  </si>
  <si>
    <t>连词</t>
    <phoneticPr fontId="1" type="noConversion"/>
  </si>
  <si>
    <t>prep.</t>
    <phoneticPr fontId="1" type="noConversion"/>
  </si>
  <si>
    <t>介词</t>
    <phoneticPr fontId="1" type="noConversion"/>
  </si>
  <si>
    <t>prep. phr.</t>
    <phoneticPr fontId="1" type="noConversion"/>
  </si>
  <si>
    <t>介词短语</t>
    <phoneticPr fontId="1" type="noConversion"/>
  </si>
  <si>
    <t>pron.</t>
    <phoneticPr fontId="1" type="noConversion"/>
  </si>
  <si>
    <t>代词</t>
    <phoneticPr fontId="1" type="noConversion"/>
  </si>
  <si>
    <t>phrase</t>
    <phoneticPr fontId="1" type="noConversion"/>
  </si>
  <si>
    <t>短语</t>
    <phoneticPr fontId="1" type="noConversion"/>
  </si>
  <si>
    <t>int.</t>
    <phoneticPr fontId="1" type="noConversion"/>
  </si>
  <si>
    <t>感叹词</t>
    <phoneticPr fontId="1" type="noConversion"/>
  </si>
  <si>
    <t>abbr.</t>
    <phoneticPr fontId="1" type="noConversion"/>
  </si>
  <si>
    <t>缩略词</t>
    <phoneticPr fontId="1" type="noConversion"/>
  </si>
  <si>
    <t>BET第一级</t>
    <phoneticPr fontId="1" type="noConversion"/>
  </si>
  <si>
    <t>BET第二级</t>
    <phoneticPr fontId="1" type="noConversion"/>
  </si>
  <si>
    <t>PET课外辅导</t>
    <phoneticPr fontId="1" type="noConversion"/>
  </si>
  <si>
    <t>PET高频词汇</t>
    <phoneticPr fontId="1" type="noConversion"/>
  </si>
  <si>
    <t>小学数学英语</t>
    <phoneticPr fontId="1" type="noConversion"/>
  </si>
  <si>
    <t>我的单词本</t>
    <phoneticPr fontId="1" type="noConversion"/>
  </si>
  <si>
    <t>词性</t>
    <phoneticPr fontId="1" type="noConversion"/>
  </si>
  <si>
    <t>词典名</t>
    <phoneticPr fontId="1" type="noConversion"/>
  </si>
  <si>
    <t>词典搜词网址</t>
    <phoneticPr fontId="1" type="noConversion"/>
  </si>
  <si>
    <t>词典Index</t>
    <phoneticPr fontId="1" type="noConversion"/>
  </si>
  <si>
    <t>人口</t>
    <phoneticPr fontId="1" type="noConversion"/>
  </si>
  <si>
    <t>学过尚未考</t>
    <phoneticPr fontId="1" type="noConversion"/>
  </si>
  <si>
    <t>brother-in-law</t>
    <phoneticPr fontId="1" type="noConversion"/>
  </si>
  <si>
    <t>英语七年级下</t>
  </si>
  <si>
    <t>英语七年级下</t>
    <phoneticPr fontId="1" type="noConversion"/>
  </si>
  <si>
    <t>*</t>
    <phoneticPr fontId="1" type="noConversion"/>
  </si>
  <si>
    <t>Module12</t>
  </si>
  <si>
    <t>Module12</t>
    <phoneticPr fontId="1" type="noConversion"/>
  </si>
  <si>
    <t>lively</t>
    <phoneticPr fontId="1" type="noConversion"/>
  </si>
  <si>
    <t>adj.</t>
    <phoneticPr fontId="1" type="noConversion"/>
  </si>
  <si>
    <t>活泼的；轻快的</t>
    <phoneticPr fontId="1" type="noConversion"/>
  </si>
  <si>
    <t>modern</t>
    <phoneticPr fontId="1" type="noConversion"/>
  </si>
  <si>
    <t>现代的</t>
    <phoneticPr fontId="1" type="noConversion"/>
  </si>
  <si>
    <t>noisy</t>
    <phoneticPr fontId="1" type="noConversion"/>
  </si>
  <si>
    <t>吵闹的</t>
    <phoneticPr fontId="1" type="noConversion"/>
  </si>
  <si>
    <t>pop</t>
    <phoneticPr fontId="1" type="noConversion"/>
  </si>
  <si>
    <t>adj.</t>
    <phoneticPr fontId="1" type="noConversion"/>
  </si>
  <si>
    <t>(=popular)流行的；受欢迎的</t>
    <phoneticPr fontId="1" type="noConversion"/>
  </si>
  <si>
    <t>rock</t>
    <phoneticPr fontId="1" type="noConversion"/>
  </si>
  <si>
    <t>n.</t>
    <phoneticPr fontId="1" type="noConversion"/>
  </si>
  <si>
    <t>摇滚乐</t>
    <phoneticPr fontId="1" type="noConversion"/>
  </si>
  <si>
    <t>sound</t>
    <phoneticPr fontId="1" type="noConversion"/>
  </si>
  <si>
    <t>声音</t>
    <phoneticPr fontId="1" type="noConversion"/>
  </si>
  <si>
    <t>violin</t>
    <phoneticPr fontId="1" type="noConversion"/>
  </si>
  <si>
    <t>小提琴</t>
    <phoneticPr fontId="1" type="noConversion"/>
  </si>
  <si>
    <t>Western</t>
    <phoneticPr fontId="1" type="noConversion"/>
  </si>
  <si>
    <t>西方的</t>
    <phoneticPr fontId="1" type="noConversion"/>
  </si>
  <si>
    <t>hmm</t>
    <phoneticPr fontId="1" type="noConversion"/>
  </si>
  <si>
    <t>int.</t>
    <phoneticPr fontId="1" type="noConversion"/>
  </si>
  <si>
    <t>嗯</t>
    <phoneticPr fontId="1" type="noConversion"/>
  </si>
  <si>
    <t>by</t>
    <phoneticPr fontId="1" type="noConversion"/>
  </si>
  <si>
    <t>prep.</t>
    <phoneticPr fontId="1" type="noConversion"/>
  </si>
  <si>
    <t>由……创作；被；由</t>
    <phoneticPr fontId="1" type="noConversion"/>
  </si>
  <si>
    <t>through</t>
    <phoneticPr fontId="1" type="noConversion"/>
  </si>
  <si>
    <t>穿过</t>
    <phoneticPr fontId="1" type="noConversion"/>
  </si>
  <si>
    <t>both</t>
    <phoneticPr fontId="1" type="noConversion"/>
  </si>
  <si>
    <t>pron.</t>
    <phoneticPr fontId="1" type="noConversion"/>
  </si>
  <si>
    <t>两个；两者</t>
    <phoneticPr fontId="1" type="noConversion"/>
  </si>
  <si>
    <t>opera</t>
    <phoneticPr fontId="1" type="noConversion"/>
  </si>
  <si>
    <t>歌剧</t>
    <phoneticPr fontId="1" type="noConversion"/>
  </si>
  <si>
    <t>voice</t>
    <phoneticPr fontId="1" type="noConversion"/>
  </si>
  <si>
    <t>drum</t>
    <phoneticPr fontId="1" type="noConversion"/>
  </si>
  <si>
    <t>鼓</t>
    <phoneticPr fontId="1" type="noConversion"/>
  </si>
  <si>
    <t>believe</t>
    <phoneticPr fontId="1" type="noConversion"/>
  </si>
  <si>
    <t>v.</t>
    <phoneticPr fontId="1" type="noConversion"/>
  </si>
  <si>
    <t>相信</t>
    <phoneticPr fontId="1" type="noConversion"/>
  </si>
  <si>
    <t>musician</t>
    <phoneticPr fontId="1" type="noConversion"/>
  </si>
  <si>
    <t>乐手；音乐家</t>
    <phoneticPr fontId="1" type="noConversion"/>
  </si>
  <si>
    <t>centre</t>
    <phoneticPr fontId="1" type="noConversion"/>
  </si>
  <si>
    <t>中心</t>
    <phoneticPr fontId="1" type="noConversion"/>
  </si>
  <si>
    <t>European</t>
    <phoneticPr fontId="1" type="noConversion"/>
  </si>
  <si>
    <t>欧洲的</t>
    <phoneticPr fontId="1" type="noConversion"/>
  </si>
  <si>
    <t>classical</t>
    <phoneticPr fontId="1" type="noConversion"/>
  </si>
  <si>
    <t>经典的；古典的</t>
    <phoneticPr fontId="1" type="noConversion"/>
  </si>
  <si>
    <t>century</t>
    <phoneticPr fontId="1" type="noConversion"/>
  </si>
  <si>
    <t>世纪</t>
    <phoneticPr fontId="1" type="noConversion"/>
  </si>
  <si>
    <t>composer</t>
    <phoneticPr fontId="1" type="noConversion"/>
  </si>
  <si>
    <t>作曲家</t>
    <phoneticPr fontId="1" type="noConversion"/>
  </si>
  <si>
    <t>elder</t>
    <phoneticPr fontId="1" type="noConversion"/>
  </si>
  <si>
    <t>年长的</t>
    <phoneticPr fontId="1" type="noConversion"/>
  </si>
  <si>
    <t>waltz</t>
    <phoneticPr fontId="1" type="noConversion"/>
  </si>
  <si>
    <t>华尔兹舞（曲）</t>
    <phoneticPr fontId="1" type="noConversion"/>
  </si>
  <si>
    <t>dance music</t>
    <phoneticPr fontId="1" type="noConversion"/>
  </si>
  <si>
    <t>n. phr.</t>
    <phoneticPr fontId="1" type="noConversion"/>
  </si>
  <si>
    <t>舞曲</t>
    <phoneticPr fontId="1" type="noConversion"/>
  </si>
  <si>
    <t>another</t>
    <phoneticPr fontId="1" type="noConversion"/>
  </si>
  <si>
    <t>又一个；再一个</t>
    <phoneticPr fontId="1" type="noConversion"/>
  </si>
  <si>
    <t>piece</t>
    <phoneticPr fontId="1" type="noConversion"/>
  </si>
  <si>
    <t>（写作、音乐或艺术的）作品</t>
    <phoneticPr fontId="1" type="noConversion"/>
  </si>
  <si>
    <t>poor</t>
    <phoneticPr fontId="1" type="noConversion"/>
  </si>
  <si>
    <t>贫穷的</t>
    <phoneticPr fontId="1" type="noConversion"/>
  </si>
  <si>
    <t>perfect</t>
    <phoneticPr fontId="1" type="noConversion"/>
  </si>
  <si>
    <t>完美的</t>
    <phoneticPr fontId="1" type="noConversion"/>
  </si>
  <si>
    <t>sad</t>
    <phoneticPr fontId="1" type="noConversion"/>
  </si>
  <si>
    <t>令人悲伤的；令人难过的</t>
    <phoneticPr fontId="1" type="noConversion"/>
  </si>
  <si>
    <t>未过滤</t>
    <phoneticPr fontId="1" type="noConversion"/>
  </si>
  <si>
    <t>Module11</t>
  </si>
  <si>
    <t>bow</t>
    <phoneticPr fontId="1" type="noConversion"/>
  </si>
  <si>
    <t>v.</t>
    <phoneticPr fontId="1" type="noConversion"/>
  </si>
  <si>
    <t>鞠躬；弯腰</t>
    <phoneticPr fontId="1" type="noConversion"/>
  </si>
  <si>
    <t>Module11</t>
    <phoneticPr fontId="1" type="noConversion"/>
  </si>
  <si>
    <t>kiss</t>
    <phoneticPr fontId="1" type="noConversion"/>
  </si>
  <si>
    <t>吻；亲吻</t>
    <phoneticPr fontId="1" type="noConversion"/>
  </si>
  <si>
    <t>n.</t>
    <phoneticPr fontId="1" type="noConversion"/>
  </si>
  <si>
    <t>shake</t>
    <phoneticPr fontId="1" type="noConversion"/>
  </si>
  <si>
    <t>摇晃</t>
    <phoneticPr fontId="1" type="noConversion"/>
  </si>
  <si>
    <t>shake hands</t>
    <phoneticPr fontId="1" type="noConversion"/>
  </si>
  <si>
    <t>v. phr.</t>
    <phoneticPr fontId="1" type="noConversion"/>
  </si>
  <si>
    <t>握手</t>
    <phoneticPr fontId="1" type="noConversion"/>
  </si>
  <si>
    <t>smile</t>
    <phoneticPr fontId="1" type="noConversion"/>
  </si>
  <si>
    <t>微笑</t>
    <phoneticPr fontId="1" type="noConversion"/>
  </si>
  <si>
    <t>British</t>
    <phoneticPr fontId="1" type="noConversion"/>
  </si>
  <si>
    <t>adj.</t>
    <phoneticPr fontId="1" type="noConversion"/>
  </si>
  <si>
    <t>英国的；英国人的</t>
    <phoneticPr fontId="1" type="noConversion"/>
  </si>
  <si>
    <t>German</t>
    <phoneticPr fontId="1" type="noConversion"/>
  </si>
  <si>
    <t>德国人；德语</t>
    <phoneticPr fontId="1" type="noConversion"/>
  </si>
  <si>
    <t>德国的；德国人的；德语的</t>
    <phoneticPr fontId="1" type="noConversion"/>
  </si>
  <si>
    <t>Japanese</t>
    <phoneticPr fontId="1" type="noConversion"/>
  </si>
  <si>
    <t>日本人；日语</t>
    <phoneticPr fontId="1" type="noConversion"/>
  </si>
  <si>
    <t>adj.</t>
    <phoneticPr fontId="1" type="noConversion"/>
  </si>
  <si>
    <t>日本的；日本人的；日语的</t>
    <phoneticPr fontId="1" type="noConversion"/>
  </si>
  <si>
    <t>Russian</t>
    <phoneticPr fontId="1" type="noConversion"/>
  </si>
  <si>
    <t>俄罗斯人；俄语</t>
    <phoneticPr fontId="1" type="noConversion"/>
  </si>
  <si>
    <t>俄罗斯的；俄罗斯人的；俄语的</t>
    <phoneticPr fontId="1" type="noConversion"/>
  </si>
  <si>
    <t>visitor</t>
    <phoneticPr fontId="1" type="noConversion"/>
  </si>
  <si>
    <t>游客；观光者</t>
    <phoneticPr fontId="1" type="noConversion"/>
  </si>
  <si>
    <t>Russia</t>
    <phoneticPr fontId="1" type="noConversion"/>
  </si>
  <si>
    <t>俄罗斯</t>
    <phoneticPr fontId="1" type="noConversion"/>
  </si>
  <si>
    <t>what</t>
    <phoneticPr fontId="1" type="noConversion"/>
  </si>
  <si>
    <t>int.</t>
    <phoneticPr fontId="1" type="noConversion"/>
  </si>
  <si>
    <t>什么（表示惊奇）</t>
    <phoneticPr fontId="1" type="noConversion"/>
  </si>
  <si>
    <t>nod</t>
    <phoneticPr fontId="1" type="noConversion"/>
  </si>
  <si>
    <t>点（头）</t>
    <phoneticPr fontId="1" type="noConversion"/>
  </si>
  <si>
    <t>head</t>
    <phoneticPr fontId="1" type="noConversion"/>
  </si>
  <si>
    <t>头，头部</t>
    <phoneticPr fontId="1" type="noConversion"/>
  </si>
  <si>
    <t>hug</t>
    <phoneticPr fontId="1" type="noConversion"/>
  </si>
  <si>
    <t>拥抱；紧抱</t>
    <phoneticPr fontId="1" type="noConversion"/>
  </si>
  <si>
    <t>each</t>
    <phoneticPr fontId="1" type="noConversion"/>
  </si>
  <si>
    <t>pron.</t>
    <phoneticPr fontId="1" type="noConversion"/>
  </si>
  <si>
    <t>各个；每个</t>
    <phoneticPr fontId="1" type="noConversion"/>
  </si>
  <si>
    <t>each other</t>
    <phoneticPr fontId="1" type="noConversion"/>
  </si>
  <si>
    <t>互相；彼此</t>
    <phoneticPr fontId="1" type="noConversion"/>
  </si>
  <si>
    <t>India</t>
    <phoneticPr fontId="1" type="noConversion"/>
  </si>
  <si>
    <t>印度</t>
    <phoneticPr fontId="1" type="noConversion"/>
  </si>
  <si>
    <t>together</t>
    <phoneticPr fontId="1" type="noConversion"/>
  </si>
  <si>
    <t>adv.</t>
    <phoneticPr fontId="1" type="noConversion"/>
  </si>
  <si>
    <t>一起；共同</t>
    <phoneticPr fontId="1" type="noConversion"/>
  </si>
  <si>
    <t>Maori</t>
    <phoneticPr fontId="1" type="noConversion"/>
  </si>
  <si>
    <t>毛利人的</t>
    <phoneticPr fontId="1" type="noConversion"/>
  </si>
  <si>
    <t>touch</t>
    <phoneticPr fontId="1" type="noConversion"/>
  </si>
  <si>
    <t>触摸；接触</t>
    <phoneticPr fontId="1" type="noConversion"/>
  </si>
  <si>
    <t>nose</t>
    <phoneticPr fontId="1" type="noConversion"/>
  </si>
  <si>
    <t>鼻子</t>
    <phoneticPr fontId="1" type="noConversion"/>
  </si>
  <si>
    <t>finger</t>
    <phoneticPr fontId="1" type="noConversion"/>
  </si>
  <si>
    <t>手指</t>
    <phoneticPr fontId="1" type="noConversion"/>
  </si>
  <si>
    <t>foot</t>
    <phoneticPr fontId="1" type="noConversion"/>
  </si>
  <si>
    <t>脚；足</t>
    <phoneticPr fontId="1" type="noConversion"/>
  </si>
  <si>
    <t>knee</t>
    <phoneticPr fontId="1" type="noConversion"/>
  </si>
  <si>
    <t>膝盖</t>
    <phoneticPr fontId="1" type="noConversion"/>
  </si>
  <si>
    <t>leg</t>
    <phoneticPr fontId="1" type="noConversion"/>
  </si>
  <si>
    <t>腿</t>
    <phoneticPr fontId="1" type="noConversion"/>
  </si>
  <si>
    <t>mouth</t>
    <phoneticPr fontId="1" type="noConversion"/>
  </si>
  <si>
    <t>嘴；口</t>
    <phoneticPr fontId="1" type="noConversion"/>
  </si>
  <si>
    <t>body</t>
    <phoneticPr fontId="1" type="noConversion"/>
  </si>
  <si>
    <t>身体；躯干</t>
    <phoneticPr fontId="1" type="noConversion"/>
  </si>
  <si>
    <t>foreigh</t>
    <phoneticPr fontId="1" type="noConversion"/>
  </si>
  <si>
    <t>外国的</t>
    <phoneticPr fontId="1" type="noConversion"/>
  </si>
  <si>
    <t>North American</t>
    <phoneticPr fontId="1" type="noConversion"/>
  </si>
  <si>
    <t>phrase</t>
    <phoneticPr fontId="1" type="noConversion"/>
  </si>
  <si>
    <t>北美人</t>
    <phoneticPr fontId="1" type="noConversion"/>
  </si>
  <si>
    <t>personal</t>
    <phoneticPr fontId="1" type="noConversion"/>
  </si>
  <si>
    <t>个人的</t>
    <phoneticPr fontId="1" type="noConversion"/>
  </si>
  <si>
    <t>arm</t>
    <phoneticPr fontId="1" type="noConversion"/>
  </si>
  <si>
    <t>臂；手臂</t>
    <phoneticPr fontId="1" type="noConversion"/>
  </si>
  <si>
    <t>arm in arm</t>
    <phoneticPr fontId="1" type="noConversion"/>
  </si>
  <si>
    <t>臂挽臂地</t>
    <phoneticPr fontId="1" type="noConversion"/>
  </si>
  <si>
    <t>South American</t>
    <phoneticPr fontId="1" type="noConversion"/>
  </si>
  <si>
    <t>南美人</t>
    <phoneticPr fontId="1" type="noConversion"/>
  </si>
  <si>
    <t>hold</t>
    <phoneticPr fontId="1" type="noConversion"/>
  </si>
  <si>
    <t>握着；使不动</t>
    <phoneticPr fontId="1" type="noConversion"/>
  </si>
  <si>
    <t>move</t>
    <phoneticPr fontId="1" type="noConversion"/>
  </si>
  <si>
    <t>移动</t>
    <phoneticPr fontId="1" type="noConversion"/>
  </si>
  <si>
    <t>Britan</t>
    <phoneticPr fontId="1" type="noConversion"/>
  </si>
  <si>
    <t>不列颠；英国</t>
    <phoneticPr fontId="1" type="noConversion"/>
  </si>
  <si>
    <t>not at all</t>
    <phoneticPr fontId="1" type="noConversion"/>
  </si>
  <si>
    <t>一点也不</t>
    <phoneticPr fontId="1" type="noConversion"/>
  </si>
  <si>
    <t>polite</t>
    <phoneticPr fontId="1" type="noConversion"/>
  </si>
  <si>
    <t>礼貌的</t>
    <phoneticPr fontId="1" type="noConversion"/>
  </si>
  <si>
    <t>somewhere</t>
    <phoneticPr fontId="1" type="noConversion"/>
  </si>
  <si>
    <t>某处；某个地方</t>
    <phoneticPr fontId="1" type="noConversion"/>
  </si>
  <si>
    <t>wave</t>
    <phoneticPr fontId="1" type="noConversion"/>
  </si>
  <si>
    <t>挥（手）；招（手）；摆（手）</t>
    <phoneticPr fontId="1" type="noConversion"/>
  </si>
  <si>
    <t>fact</t>
    <phoneticPr fontId="1" type="noConversion"/>
  </si>
  <si>
    <t>事实；细节</t>
    <phoneticPr fontId="1" type="noConversion"/>
  </si>
  <si>
    <t>in fact</t>
    <phoneticPr fontId="1" type="noConversion"/>
  </si>
  <si>
    <t>事实上</t>
    <phoneticPr fontId="1" type="noConversion"/>
  </si>
  <si>
    <t>rude</t>
    <phoneticPr fontId="1" type="noConversion"/>
  </si>
  <si>
    <t>粗鲁的；无礼的</t>
    <phoneticPr fontId="1" type="noConversion"/>
  </si>
  <si>
    <t>bring</t>
    <phoneticPr fontId="1" type="noConversion"/>
  </si>
  <si>
    <t>带来</t>
    <phoneticPr fontId="1" type="noConversion"/>
  </si>
  <si>
    <t>Pacific</t>
    <phoneticPr fontId="1" type="noConversion"/>
  </si>
  <si>
    <t>太平洋的</t>
    <phoneticPr fontId="1" type="noConversion"/>
  </si>
  <si>
    <t>so</t>
    <phoneticPr fontId="1" type="noConversion"/>
  </si>
  <si>
    <t>那么（用于引出新话题）；这么；那么（强调）</t>
    <phoneticPr fontId="1" type="noConversion"/>
  </si>
  <si>
    <t>guess</t>
    <phoneticPr fontId="1" type="noConversion"/>
  </si>
  <si>
    <t>猜；猜测</t>
    <phoneticPr fontId="1" type="noConversion"/>
  </si>
  <si>
    <t>excited</t>
    <phoneticPr fontId="1" type="noConversion"/>
  </si>
  <si>
    <t>wow</t>
    <phoneticPr fontId="1" type="noConversion"/>
  </si>
  <si>
    <t>arrive</t>
    <phoneticPr fontId="1" type="noConversion"/>
  </si>
  <si>
    <t>relax</t>
    <phoneticPr fontId="1" type="noConversion"/>
  </si>
  <si>
    <t>world-famous</t>
    <phoneticPr fontId="1" type="noConversion"/>
  </si>
  <si>
    <t>French</t>
    <phoneticPr fontId="1" type="noConversion"/>
  </si>
  <si>
    <t>top</t>
    <phoneticPr fontId="1" type="noConversion"/>
  </si>
  <si>
    <t>sell</t>
    <phoneticPr fontId="1" type="noConversion"/>
  </si>
  <si>
    <t>till</t>
    <phoneticPr fontId="1" type="noConversion"/>
  </si>
  <si>
    <t>light</t>
    <phoneticPr fontId="1" type="noConversion"/>
  </si>
  <si>
    <t>on</t>
    <phoneticPr fontId="1" type="noConversion"/>
  </si>
  <si>
    <t>wonderful</t>
    <phoneticPr fontId="1" type="noConversion"/>
  </si>
  <si>
    <t>palace</t>
    <phoneticPr fontId="1" type="noConversion"/>
  </si>
  <si>
    <t>conj.</t>
    <phoneticPr fontId="1" type="noConversion"/>
  </si>
  <si>
    <t>激动的；兴奋的</t>
    <phoneticPr fontId="1" type="noConversion"/>
  </si>
  <si>
    <t>哇；噢</t>
    <phoneticPr fontId="1" type="noConversion"/>
  </si>
  <si>
    <t>到达</t>
    <phoneticPr fontId="1" type="noConversion"/>
  </si>
  <si>
    <t>放松</t>
    <phoneticPr fontId="1" type="noConversion"/>
  </si>
  <si>
    <t>举世闻名的</t>
    <phoneticPr fontId="1" type="noConversion"/>
  </si>
  <si>
    <t>法国的；法语的</t>
    <phoneticPr fontId="1" type="noConversion"/>
  </si>
  <si>
    <t>法国人；法语</t>
    <phoneticPr fontId="1" type="noConversion"/>
  </si>
  <si>
    <t>卖；出售</t>
    <phoneticPr fontId="1" type="noConversion"/>
  </si>
  <si>
    <t>顶端</t>
    <phoneticPr fontId="1" type="noConversion"/>
  </si>
  <si>
    <t>直到……为止</t>
    <phoneticPr fontId="1" type="noConversion"/>
  </si>
  <si>
    <t>点灯</t>
    <phoneticPr fontId="1" type="noConversion"/>
  </si>
  <si>
    <t>在使用中；开着的</t>
    <phoneticPr fontId="1" type="noConversion"/>
  </si>
  <si>
    <t>绝妙的；了不起的</t>
    <phoneticPr fontId="1" type="noConversion"/>
  </si>
  <si>
    <t>宫殿</t>
    <phoneticPr fontId="1" type="noConversion"/>
  </si>
  <si>
    <t>Module10</t>
  </si>
  <si>
    <t>March</t>
    <phoneticPr fontId="1" type="noConversion"/>
  </si>
  <si>
    <t>April</t>
    <phoneticPr fontId="1" type="noConversion"/>
  </si>
  <si>
    <t>June</t>
    <phoneticPr fontId="1" type="noConversion"/>
  </si>
  <si>
    <t>Women's Day</t>
    <phoneticPr fontId="1" type="noConversion"/>
  </si>
  <si>
    <t>National Day</t>
    <phoneticPr fontId="1" type="noConversion"/>
  </si>
  <si>
    <t>Children's Day</t>
    <phoneticPr fontId="1" type="noConversion"/>
  </si>
  <si>
    <t>July</t>
    <phoneticPr fontId="1" type="noConversion"/>
  </si>
  <si>
    <t>August</t>
    <phoneticPr fontId="1" type="noConversion"/>
  </si>
  <si>
    <t>September</t>
    <phoneticPr fontId="1" type="noConversion"/>
  </si>
  <si>
    <t>October</t>
    <phoneticPr fontId="1" type="noConversion"/>
  </si>
  <si>
    <t>November</t>
    <phoneticPr fontId="1" type="noConversion"/>
  </si>
  <si>
    <t>December</t>
    <phoneticPr fontId="1" type="noConversion"/>
  </si>
  <si>
    <t>writer</t>
    <phoneticPr fontId="1" type="noConversion"/>
  </si>
  <si>
    <t>find out</t>
    <phoneticPr fontId="1" type="noConversion"/>
  </si>
  <si>
    <t>real</t>
    <phoneticPr fontId="1" type="noConversion"/>
  </si>
  <si>
    <t>at the age of</t>
    <phoneticPr fontId="1" type="noConversion"/>
  </si>
  <si>
    <t>newspaper</t>
    <phoneticPr fontId="1" type="noConversion"/>
  </si>
  <si>
    <t>exact</t>
    <phoneticPr fontId="1" type="noConversion"/>
  </si>
  <si>
    <t>date</t>
    <phoneticPr fontId="1" type="noConversion"/>
  </si>
  <si>
    <t>become</t>
    <phoneticPr fontId="1" type="noConversion"/>
  </si>
  <si>
    <t>in the 1860s</t>
    <phoneticPr fontId="1" type="noConversion"/>
  </si>
  <si>
    <t>play</t>
    <phoneticPr fontId="1" type="noConversion"/>
  </si>
  <si>
    <t>poem</t>
    <phoneticPr fontId="1" type="noConversion"/>
  </si>
  <si>
    <t>marry</t>
    <phoneticPr fontId="1" type="noConversion"/>
  </si>
  <si>
    <t>successful</t>
    <phoneticPr fontId="1" type="noConversion"/>
  </si>
  <si>
    <t>work</t>
    <phoneticPr fontId="1" type="noConversion"/>
  </si>
  <si>
    <t>build</t>
    <phoneticPr fontId="1" type="noConversion"/>
  </si>
  <si>
    <t>fire</t>
    <phoneticPr fontId="1" type="noConversion"/>
  </si>
  <si>
    <t>die</t>
    <phoneticPr fontId="1" type="noConversion"/>
  </si>
  <si>
    <t>rich</t>
    <phoneticPr fontId="1" type="noConversion"/>
  </si>
  <si>
    <t>language</t>
    <phoneticPr fontId="1" type="noConversion"/>
  </si>
  <si>
    <t>around the world</t>
    <phoneticPr fontId="1" type="noConversion"/>
  </si>
  <si>
    <t>young</t>
    <phoneticPr fontId="1" type="noConversion"/>
  </si>
  <si>
    <t>prep.</t>
    <phoneticPr fontId="1" type="noConversion"/>
  </si>
  <si>
    <t>3月</t>
    <phoneticPr fontId="1" type="noConversion"/>
  </si>
  <si>
    <t>4月</t>
    <phoneticPr fontId="1" type="noConversion"/>
  </si>
  <si>
    <t>6月</t>
    <phoneticPr fontId="1" type="noConversion"/>
  </si>
  <si>
    <t>妇女节</t>
    <phoneticPr fontId="1" type="noConversion"/>
  </si>
  <si>
    <t>国庆节</t>
    <phoneticPr fontId="1" type="noConversion"/>
  </si>
  <si>
    <t>儿童节</t>
    <phoneticPr fontId="1" type="noConversion"/>
  </si>
  <si>
    <t>7月</t>
    <phoneticPr fontId="1" type="noConversion"/>
  </si>
  <si>
    <t>8月</t>
    <phoneticPr fontId="1" type="noConversion"/>
  </si>
  <si>
    <t>9月</t>
    <phoneticPr fontId="1" type="noConversion"/>
  </si>
  <si>
    <t>10月</t>
    <phoneticPr fontId="1" type="noConversion"/>
  </si>
  <si>
    <t>11月</t>
    <phoneticPr fontId="1" type="noConversion"/>
  </si>
  <si>
    <t>12月</t>
    <phoneticPr fontId="1" type="noConversion"/>
  </si>
  <si>
    <t>作家</t>
    <phoneticPr fontId="1" type="noConversion"/>
  </si>
  <si>
    <t>发现；查明；弄清</t>
    <phoneticPr fontId="1" type="noConversion"/>
  </si>
  <si>
    <t>真实的；真正的</t>
    <phoneticPr fontId="1" type="noConversion"/>
  </si>
  <si>
    <t>在……岁时</t>
    <phoneticPr fontId="1" type="noConversion"/>
  </si>
  <si>
    <t>报纸</t>
    <phoneticPr fontId="1" type="noConversion"/>
  </si>
  <si>
    <t>准确的；确切的</t>
    <phoneticPr fontId="1" type="noConversion"/>
  </si>
  <si>
    <t>日期</t>
    <phoneticPr fontId="1" type="noConversion"/>
  </si>
  <si>
    <t>成为</t>
    <phoneticPr fontId="1" type="noConversion"/>
  </si>
  <si>
    <t>在19世纪60年代</t>
    <phoneticPr fontId="1" type="noConversion"/>
  </si>
  <si>
    <t>剧本；戏剧</t>
    <phoneticPr fontId="1" type="noConversion"/>
  </si>
  <si>
    <t>诗歌</t>
    <phoneticPr fontId="1" type="noConversion"/>
  </si>
  <si>
    <t>结婚</t>
    <phoneticPr fontId="1" type="noConversion"/>
  </si>
  <si>
    <t>成功的</t>
    <phoneticPr fontId="1" type="noConversion"/>
  </si>
  <si>
    <t>作品；著作</t>
    <phoneticPr fontId="1" type="noConversion"/>
  </si>
  <si>
    <t>建造</t>
    <phoneticPr fontId="1" type="noConversion"/>
  </si>
  <si>
    <t>在……河边</t>
    <phoneticPr fontId="1" type="noConversion"/>
  </si>
  <si>
    <t>火；火灾</t>
    <phoneticPr fontId="1" type="noConversion"/>
  </si>
  <si>
    <t>死；去世</t>
    <phoneticPr fontId="1" type="noConversion"/>
  </si>
  <si>
    <t>富有的</t>
    <phoneticPr fontId="1" type="noConversion"/>
  </si>
  <si>
    <t>语言</t>
    <phoneticPr fontId="1" type="noConversion"/>
  </si>
  <si>
    <t>世界各地</t>
    <phoneticPr fontId="1" type="noConversion"/>
  </si>
  <si>
    <t>年轻的</t>
    <phoneticPr fontId="1" type="noConversion"/>
  </si>
  <si>
    <t>hair</t>
    <phoneticPr fontId="1" type="noConversion"/>
  </si>
  <si>
    <t>gold</t>
    <phoneticPr fontId="1" type="noConversion"/>
  </si>
  <si>
    <t>forest</t>
    <phoneticPr fontId="1" type="noConversion"/>
  </si>
  <si>
    <t>once</t>
    <phoneticPr fontId="1" type="noConversion"/>
  </si>
  <si>
    <t>upon</t>
    <phoneticPr fontId="1" type="noConversion"/>
  </si>
  <si>
    <t>once upon a time</t>
    <phoneticPr fontId="1" type="noConversion"/>
  </si>
  <si>
    <t>decide</t>
    <phoneticPr fontId="1" type="noConversion"/>
  </si>
  <si>
    <t>go for a walk</t>
    <phoneticPr fontId="1" type="noConversion"/>
  </si>
  <si>
    <t>basket</t>
    <phoneticPr fontId="1" type="noConversion"/>
  </si>
  <si>
    <t>notice</t>
    <phoneticPr fontId="1" type="noConversion"/>
  </si>
  <si>
    <t>all alone</t>
    <phoneticPr fontId="1" type="noConversion"/>
  </si>
  <si>
    <t>dark</t>
    <phoneticPr fontId="1" type="noConversion"/>
  </si>
  <si>
    <t>pick</t>
    <phoneticPr fontId="1" type="noConversion"/>
  </si>
  <si>
    <t>pick up</t>
    <phoneticPr fontId="1" type="noConversion"/>
  </si>
  <si>
    <t>soon</t>
    <phoneticPr fontId="1" type="noConversion"/>
  </si>
  <si>
    <t>lost</t>
    <phoneticPr fontId="1" type="noConversion"/>
  </si>
  <si>
    <t>little</t>
    <phoneticPr fontId="1" type="noConversion"/>
  </si>
  <si>
    <t>around</t>
    <phoneticPr fontId="1" type="noConversion"/>
  </si>
  <si>
    <t>towards</t>
    <phoneticPr fontId="1" type="noConversion"/>
  </si>
  <si>
    <t>knock</t>
    <phoneticPr fontId="1" type="noConversion"/>
  </si>
  <si>
    <t>door</t>
    <phoneticPr fontId="1" type="noConversion"/>
  </si>
  <si>
    <t>answer</t>
    <phoneticPr fontId="1" type="noConversion"/>
  </si>
  <si>
    <t>push</t>
    <phoneticPr fontId="1" type="noConversion"/>
  </si>
  <si>
    <t>enter</t>
    <phoneticPr fontId="1" type="noConversion"/>
  </si>
  <si>
    <t>bowl</t>
    <phoneticPr fontId="1" type="noConversion"/>
  </si>
  <si>
    <t>hungry</t>
    <phoneticPr fontId="1" type="noConversion"/>
  </si>
  <si>
    <t>right</t>
    <phoneticPr fontId="1" type="noConversion"/>
  </si>
  <si>
    <t>finish</t>
    <phoneticPr fontId="1" type="noConversion"/>
  </si>
  <si>
    <t>either</t>
    <phoneticPr fontId="1" type="noConversion"/>
  </si>
  <si>
    <t>piece</t>
    <phoneticPr fontId="1" type="noConversion"/>
  </si>
  <si>
    <t>in pieces</t>
    <phoneticPr fontId="1" type="noConversion"/>
  </si>
  <si>
    <t>asleep</t>
    <phoneticPr fontId="1" type="noConversion"/>
  </si>
  <si>
    <t>return</t>
    <phoneticPr fontId="1" type="noConversion"/>
  </si>
  <si>
    <t>cry</t>
    <phoneticPr fontId="1" type="noConversion"/>
  </si>
  <si>
    <t>at first</t>
    <phoneticPr fontId="1" type="noConversion"/>
  </si>
  <si>
    <t>point</t>
    <phoneticPr fontId="1" type="noConversion"/>
  </si>
  <si>
    <t>point at</t>
    <phoneticPr fontId="1" type="noConversion"/>
  </si>
  <si>
    <t>jump</t>
    <phoneticPr fontId="1" type="noConversion"/>
  </si>
  <si>
    <t>without</t>
    <phoneticPr fontId="1" type="noConversion"/>
  </si>
  <si>
    <t>part</t>
    <phoneticPr fontId="1" type="noConversion"/>
  </si>
  <si>
    <t>shout</t>
    <phoneticPr fontId="1" type="noConversion"/>
  </si>
  <si>
    <t>头发</t>
    <phoneticPr fontId="1" type="noConversion"/>
  </si>
  <si>
    <t>金色；黄金；金牌</t>
    <phoneticPr fontId="1" type="noConversion"/>
  </si>
  <si>
    <t>森林</t>
    <phoneticPr fontId="1" type="noConversion"/>
  </si>
  <si>
    <t>一次；一回</t>
    <phoneticPr fontId="1" type="noConversion"/>
  </si>
  <si>
    <t>在……上；到……上</t>
    <phoneticPr fontId="1" type="noConversion"/>
  </si>
  <si>
    <t>从前</t>
    <phoneticPr fontId="1" type="noConversion"/>
  </si>
  <si>
    <t>决定</t>
    <phoneticPr fontId="1" type="noConversion"/>
  </si>
  <si>
    <t>散步</t>
    <phoneticPr fontId="1" type="noConversion"/>
  </si>
  <si>
    <t>篮子</t>
    <phoneticPr fontId="1" type="noConversion"/>
  </si>
  <si>
    <t>注意到</t>
    <phoneticPr fontId="1" type="noConversion"/>
  </si>
  <si>
    <t>独自一人的</t>
    <phoneticPr fontId="1" type="noConversion"/>
  </si>
  <si>
    <t>黑暗的</t>
    <phoneticPr fontId="1" type="noConversion"/>
  </si>
  <si>
    <t>采；摘</t>
    <phoneticPr fontId="1" type="noConversion"/>
  </si>
  <si>
    <t>拿起；举起</t>
    <phoneticPr fontId="1" type="noConversion"/>
  </si>
  <si>
    <t>立刻；不久</t>
    <phoneticPr fontId="1" type="noConversion"/>
  </si>
  <si>
    <t>迷路的</t>
    <phoneticPr fontId="1" type="noConversion"/>
  </si>
  <si>
    <t>环绕着；围绕</t>
    <phoneticPr fontId="1" type="noConversion"/>
  </si>
  <si>
    <t>小的</t>
    <phoneticPr fontId="1" type="noConversion"/>
  </si>
  <si>
    <t>往；向；朝……方向</t>
    <phoneticPr fontId="1" type="noConversion"/>
  </si>
  <si>
    <t>敲</t>
    <phoneticPr fontId="1" type="noConversion"/>
  </si>
  <si>
    <t>门</t>
    <phoneticPr fontId="1" type="noConversion"/>
  </si>
  <si>
    <t>应门；回答</t>
    <phoneticPr fontId="1" type="noConversion"/>
  </si>
  <si>
    <t>推</t>
    <phoneticPr fontId="1" type="noConversion"/>
  </si>
  <si>
    <t>进入</t>
    <phoneticPr fontId="1" type="noConversion"/>
  </si>
  <si>
    <t>碗</t>
    <phoneticPr fontId="1" type="noConversion"/>
  </si>
  <si>
    <t>感到饿的；饥饿的</t>
    <phoneticPr fontId="1" type="noConversion"/>
  </si>
  <si>
    <t>合适的；恰当的</t>
    <phoneticPr fontId="1" type="noConversion"/>
  </si>
  <si>
    <t>吃完；喝完；用尽</t>
    <phoneticPr fontId="1" type="noConversion"/>
  </si>
  <si>
    <t>也（不）</t>
    <phoneticPr fontId="1" type="noConversion"/>
  </si>
  <si>
    <t>部件；碎片；一件/个/张</t>
    <phoneticPr fontId="1" type="noConversion"/>
  </si>
  <si>
    <t>破碎</t>
    <phoneticPr fontId="1" type="noConversion"/>
  </si>
  <si>
    <t>睡着的</t>
    <phoneticPr fontId="1" type="noConversion"/>
  </si>
  <si>
    <t>返回；归还</t>
    <phoneticPr fontId="1" type="noConversion"/>
  </si>
  <si>
    <t>哭；喊叫</t>
    <phoneticPr fontId="1" type="noConversion"/>
  </si>
  <si>
    <t>起初；首先</t>
    <phoneticPr fontId="1" type="noConversion"/>
  </si>
  <si>
    <t>指向；指</t>
    <phoneticPr fontId="1" type="noConversion"/>
  </si>
  <si>
    <t>指着……</t>
    <phoneticPr fontId="1" type="noConversion"/>
  </si>
  <si>
    <t>高声说；大声喊</t>
    <phoneticPr fontId="1" type="noConversion"/>
  </si>
  <si>
    <t>跳</t>
    <phoneticPr fontId="1" type="noConversion"/>
  </si>
  <si>
    <t>无；没有</t>
    <phoneticPr fontId="1" type="noConversion"/>
  </si>
  <si>
    <t>部分；地区；地方</t>
    <phoneticPr fontId="1" type="noConversion"/>
  </si>
  <si>
    <t>erase</t>
    <phoneticPr fontId="1" type="noConversion"/>
  </si>
  <si>
    <t>error</t>
    <phoneticPr fontId="1" type="noConversion"/>
  </si>
  <si>
    <t>purse</t>
    <phoneticPr fontId="1" type="noConversion"/>
  </si>
  <si>
    <t>watch</t>
    <phoneticPr fontId="1" type="noConversion"/>
  </si>
  <si>
    <t>loser</t>
    <phoneticPr fontId="1" type="noConversion"/>
  </si>
  <si>
    <t>loss</t>
    <phoneticPr fontId="1" type="noConversion"/>
  </si>
  <si>
    <t>carefully</t>
    <phoneticPr fontId="1" type="noConversion"/>
  </si>
  <si>
    <t>clip</t>
    <phoneticPr fontId="1" type="noConversion"/>
  </si>
  <si>
    <t>calculator</t>
    <phoneticPr fontId="1" type="noConversion"/>
  </si>
  <si>
    <t>stapler</t>
    <phoneticPr fontId="1" type="noConversion"/>
  </si>
  <si>
    <t>post-it</t>
    <phoneticPr fontId="1" type="noConversion"/>
  </si>
  <si>
    <t>scissors</t>
    <phoneticPr fontId="1" type="noConversion"/>
  </si>
  <si>
    <t>colored crayons</t>
    <phoneticPr fontId="1" type="noConversion"/>
  </si>
  <si>
    <t>erase the errors</t>
    <phoneticPr fontId="1" type="noConversion"/>
  </si>
  <si>
    <t>a pair of gloves</t>
    <phoneticPr fontId="1" type="noConversion"/>
  </si>
  <si>
    <t>watch insects</t>
    <phoneticPr fontId="1" type="noConversion"/>
  </si>
  <si>
    <t>some tapes</t>
    <phoneticPr fontId="1" type="noConversion"/>
  </si>
  <si>
    <t>a tape measure</t>
    <phoneticPr fontId="1" type="noConversion"/>
  </si>
  <si>
    <t>on the phone</t>
    <phoneticPr fontId="1" type="noConversion"/>
  </si>
  <si>
    <t>ask for help by phone</t>
    <phoneticPr fontId="1" type="noConversion"/>
  </si>
  <si>
    <t>a pair of ducks</t>
    <phoneticPr fontId="1" type="noConversion"/>
  </si>
  <si>
    <t>lose money</t>
    <phoneticPr fontId="1" type="noConversion"/>
  </si>
  <si>
    <t>lose the game</t>
    <phoneticPr fontId="1" type="noConversion"/>
  </si>
  <si>
    <t>lose face</t>
    <phoneticPr fontId="1" type="noConversion"/>
  </si>
  <si>
    <t>lose heart</t>
    <phoneticPr fontId="1" type="noConversion"/>
  </si>
  <si>
    <t>lose weight</t>
    <phoneticPr fontId="1" type="noConversion"/>
  </si>
  <si>
    <t>get lost</t>
    <phoneticPr fontId="1" type="noConversion"/>
  </si>
  <si>
    <t>find a needle in a haystack</t>
    <phoneticPr fontId="1" type="noConversion"/>
  </si>
  <si>
    <t>look for</t>
    <phoneticPr fontId="1" type="noConversion"/>
  </si>
  <si>
    <t>at last</t>
    <phoneticPr fontId="1" type="noConversion"/>
  </si>
  <si>
    <t>at first</t>
    <phoneticPr fontId="1" type="noConversion"/>
  </si>
  <si>
    <t>care about making money</t>
    <phoneticPr fontId="1" type="noConversion"/>
  </si>
  <si>
    <t>work carefully</t>
    <phoneticPr fontId="1" type="noConversion"/>
  </si>
  <si>
    <t>from now on</t>
    <phoneticPr fontId="1" type="noConversion"/>
  </si>
  <si>
    <t>a file holder</t>
    <phoneticPr fontId="1" type="noConversion"/>
  </si>
  <si>
    <t>v.</t>
    <phoneticPr fontId="1" type="noConversion"/>
  </si>
  <si>
    <t>n.</t>
    <phoneticPr fontId="1" type="noConversion"/>
  </si>
  <si>
    <t>adv.</t>
    <phoneticPr fontId="1" type="noConversion"/>
  </si>
  <si>
    <t>pin</t>
    <phoneticPr fontId="1" type="noConversion"/>
  </si>
  <si>
    <t>compasses</t>
    <phoneticPr fontId="1" type="noConversion"/>
  </si>
  <si>
    <t>phrase</t>
    <phoneticPr fontId="1" type="noConversion"/>
  </si>
  <si>
    <t>擦除</t>
    <phoneticPr fontId="1" type="noConversion"/>
  </si>
  <si>
    <t>错误</t>
    <phoneticPr fontId="1" type="noConversion"/>
  </si>
  <si>
    <t>钱包（尤指女用）</t>
    <phoneticPr fontId="1" type="noConversion"/>
  </si>
  <si>
    <t>观看/观察/看护</t>
    <phoneticPr fontId="1" type="noConversion"/>
  </si>
  <si>
    <t>失败者</t>
    <phoneticPr fontId="1" type="noConversion"/>
  </si>
  <si>
    <t>损失</t>
    <phoneticPr fontId="1" type="noConversion"/>
  </si>
  <si>
    <t>仔细地</t>
    <phoneticPr fontId="1" type="noConversion"/>
  </si>
  <si>
    <t>回形针</t>
    <phoneticPr fontId="1" type="noConversion"/>
  </si>
  <si>
    <t>计算器</t>
    <phoneticPr fontId="1" type="noConversion"/>
  </si>
  <si>
    <t>别针</t>
    <phoneticPr fontId="1" type="noConversion"/>
  </si>
  <si>
    <t>圆规</t>
    <phoneticPr fontId="1" type="noConversion"/>
  </si>
  <si>
    <t>订书机</t>
    <phoneticPr fontId="1" type="noConversion"/>
  </si>
  <si>
    <t>便签</t>
    <phoneticPr fontId="1" type="noConversion"/>
  </si>
  <si>
    <t>剪刀</t>
    <phoneticPr fontId="1" type="noConversion"/>
  </si>
  <si>
    <t>彩色蜡笔</t>
    <phoneticPr fontId="1" type="noConversion"/>
  </si>
  <si>
    <t>擦除错误</t>
    <phoneticPr fontId="1" type="noConversion"/>
  </si>
  <si>
    <t>一双手套</t>
    <phoneticPr fontId="1" type="noConversion"/>
  </si>
  <si>
    <t>观察昆虫</t>
    <phoneticPr fontId="1" type="noConversion"/>
  </si>
  <si>
    <t>一些磁带</t>
    <phoneticPr fontId="1" type="noConversion"/>
  </si>
  <si>
    <t>卷尺</t>
    <phoneticPr fontId="1" type="noConversion"/>
  </si>
  <si>
    <t>在打电话</t>
    <phoneticPr fontId="1" type="noConversion"/>
  </si>
  <si>
    <t>通过电话求助</t>
    <phoneticPr fontId="1" type="noConversion"/>
  </si>
  <si>
    <t>一对鸭子</t>
    <phoneticPr fontId="1" type="noConversion"/>
  </si>
  <si>
    <t>十五千克香肠</t>
    <phoneticPr fontId="1" type="noConversion"/>
  </si>
  <si>
    <t>丢钱</t>
    <phoneticPr fontId="1" type="noConversion"/>
  </si>
  <si>
    <t>输掉比赛</t>
    <phoneticPr fontId="1" type="noConversion"/>
  </si>
  <si>
    <t>丢脸</t>
    <phoneticPr fontId="1" type="noConversion"/>
  </si>
  <si>
    <t>丧失信心</t>
    <phoneticPr fontId="1" type="noConversion"/>
  </si>
  <si>
    <t>减肥</t>
    <phoneticPr fontId="1" type="noConversion"/>
  </si>
  <si>
    <t>迷路的</t>
    <phoneticPr fontId="1" type="noConversion"/>
  </si>
  <si>
    <t>大海捞针</t>
    <phoneticPr fontId="1" type="noConversion"/>
  </si>
  <si>
    <t>寻找</t>
    <phoneticPr fontId="1" type="noConversion"/>
  </si>
  <si>
    <t>最终/最后</t>
    <phoneticPr fontId="1" type="noConversion"/>
  </si>
  <si>
    <t>起初、起先</t>
    <phoneticPr fontId="1" type="noConversion"/>
  </si>
  <si>
    <t>对挣钱在意</t>
    <phoneticPr fontId="1" type="noConversion"/>
  </si>
  <si>
    <t>认真工作</t>
    <phoneticPr fontId="1" type="noConversion"/>
  </si>
  <si>
    <t>从这时起</t>
    <phoneticPr fontId="1" type="noConversion"/>
  </si>
  <si>
    <t>文件夹/文件架</t>
    <phoneticPr fontId="1" type="noConversion"/>
  </si>
  <si>
    <t>taxi/cab</t>
    <phoneticPr fontId="1" type="noConversion"/>
  </si>
  <si>
    <t>leave</t>
    <phoneticPr fontId="1" type="noConversion"/>
  </si>
  <si>
    <t>airline</t>
    <phoneticPr fontId="1" type="noConversion"/>
  </si>
  <si>
    <t>welcome</t>
    <phoneticPr fontId="1" type="noConversion"/>
  </si>
  <si>
    <t>on the plane</t>
    <phoneticPr fontId="1" type="noConversion"/>
  </si>
  <si>
    <t>take a taxi/cab</t>
    <phoneticPr fontId="1" type="noConversion"/>
  </si>
  <si>
    <t>a small wooden boat</t>
    <phoneticPr fontId="1" type="noConversion"/>
  </si>
  <si>
    <t>hundreds of people</t>
    <phoneticPr fontId="1" type="noConversion"/>
  </si>
  <si>
    <t>thousands of seabirds</t>
    <phoneticPr fontId="1" type="noConversion"/>
  </si>
  <si>
    <t>in a hurry</t>
    <phoneticPr fontId="1" type="noConversion"/>
  </si>
  <si>
    <t>leave work</t>
    <phoneticPr fontId="1" type="noConversion"/>
  </si>
  <si>
    <t>ask for leave</t>
    <phoneticPr fontId="1" type="noConversion"/>
  </si>
  <si>
    <t>leave all your cares behind</t>
    <phoneticPr fontId="1" type="noConversion"/>
  </si>
  <si>
    <t>leave for</t>
    <phoneticPr fontId="1" type="noConversion"/>
  </si>
  <si>
    <t>at the airport</t>
    <phoneticPr fontId="1" type="noConversion"/>
  </si>
  <si>
    <t>Beijing International Airport</t>
    <phoneticPr fontId="1" type="noConversion"/>
  </si>
  <si>
    <t>a Chinese airline</t>
    <phoneticPr fontId="1" type="noConversion"/>
  </si>
  <si>
    <t>have a look at</t>
    <phoneticPr fontId="1" type="noConversion"/>
  </si>
  <si>
    <t>adj.</t>
    <phoneticPr fontId="1" type="noConversion"/>
  </si>
  <si>
    <t>出租车</t>
    <phoneticPr fontId="1" type="noConversion"/>
  </si>
  <si>
    <t>休假/离开/留下</t>
    <phoneticPr fontId="1" type="noConversion"/>
  </si>
  <si>
    <t>航空公司</t>
    <phoneticPr fontId="1" type="noConversion"/>
  </si>
  <si>
    <t>受欢迎的</t>
    <phoneticPr fontId="1" type="noConversion"/>
  </si>
  <si>
    <t>在飞机上</t>
    <phoneticPr fontId="1" type="noConversion"/>
  </si>
  <si>
    <t>打的</t>
    <phoneticPr fontId="1" type="noConversion"/>
  </si>
  <si>
    <t>小木船</t>
    <phoneticPr fontId="1" type="noConversion"/>
  </si>
  <si>
    <t>成百上千的人</t>
    <phoneticPr fontId="1" type="noConversion"/>
  </si>
  <si>
    <t>成千上万的海鸟</t>
    <phoneticPr fontId="1" type="noConversion"/>
  </si>
  <si>
    <t>匆忙</t>
    <phoneticPr fontId="1" type="noConversion"/>
  </si>
  <si>
    <t>下班</t>
    <phoneticPr fontId="1" type="noConversion"/>
  </si>
  <si>
    <t>请假</t>
    <phoneticPr fontId="1" type="noConversion"/>
  </si>
  <si>
    <t>抛开一切烦恼</t>
    <phoneticPr fontId="1" type="noConversion"/>
  </si>
  <si>
    <t>前往某地</t>
    <phoneticPr fontId="1" type="noConversion"/>
  </si>
  <si>
    <t>在机场</t>
    <phoneticPr fontId="1" type="noConversion"/>
  </si>
  <si>
    <t>北京国际机场</t>
    <phoneticPr fontId="1" type="noConversion"/>
  </si>
  <si>
    <t>一家中国航空公司</t>
    <phoneticPr fontId="1" type="noConversion"/>
  </si>
  <si>
    <t>看一看</t>
    <phoneticPr fontId="1" type="noConversion"/>
  </si>
  <si>
    <t>Module12重点（1）</t>
  </si>
  <si>
    <t>Module12重点（2）</t>
  </si>
  <si>
    <t>German</t>
    <phoneticPr fontId="1" type="noConversion"/>
  </si>
  <si>
    <t>Germany</t>
    <phoneticPr fontId="1" type="noConversion"/>
  </si>
  <si>
    <t>Austrian</t>
    <phoneticPr fontId="1" type="noConversion"/>
  </si>
  <si>
    <t>Austria</t>
    <phoneticPr fontId="1" type="noConversion"/>
  </si>
  <si>
    <t>include</t>
    <phoneticPr fontId="1" type="noConversion"/>
  </si>
  <si>
    <t>traditional Western music</t>
    <phoneticPr fontId="1" type="noConversion"/>
  </si>
  <si>
    <t>classical music</t>
    <phoneticPr fontId="1" type="noConversion"/>
  </si>
  <si>
    <t>folk music</t>
    <phoneticPr fontId="1" type="noConversion"/>
  </si>
  <si>
    <t>modern music</t>
    <phoneticPr fontId="1" type="noConversion"/>
  </si>
  <si>
    <t>pop music</t>
    <phoneticPr fontId="1" type="noConversion"/>
  </si>
  <si>
    <t>the sound of violins</t>
    <phoneticPr fontId="1" type="noConversion"/>
  </si>
  <si>
    <t>take place</t>
    <phoneticPr fontId="1" type="noConversion"/>
  </si>
  <si>
    <t>New Year's Concert</t>
    <phoneticPr fontId="1" type="noConversion"/>
  </si>
  <si>
    <t>a classical music concert</t>
    <phoneticPr fontId="1" type="noConversion"/>
  </si>
  <si>
    <t>quiet and peaceful</t>
    <phoneticPr fontId="1" type="noConversion"/>
  </si>
  <si>
    <t>wonderful melody</t>
    <phoneticPr fontId="1" type="noConversion"/>
  </si>
  <si>
    <t>make people relaxed</t>
    <phoneticPr fontId="1" type="noConversion"/>
  </si>
  <si>
    <t>cheer sb. Up</t>
    <phoneticPr fontId="1" type="noConversion"/>
  </si>
  <si>
    <t>excited and energetic</t>
    <phoneticPr fontId="1" type="noConversion"/>
  </si>
  <si>
    <t>sing along with</t>
    <phoneticPr fontId="1" type="noConversion"/>
  </si>
  <si>
    <t>dance to the music</t>
    <phoneticPr fontId="1" type="noConversion"/>
  </si>
  <si>
    <t>remind sb. Of</t>
    <phoneticPr fontId="1" type="noConversion"/>
  </si>
  <si>
    <t>learn something from lyrics</t>
    <phoneticPr fontId="1" type="noConversion"/>
  </si>
  <si>
    <t>beautiful memory in the past</t>
    <phoneticPr fontId="1" type="noConversion"/>
  </si>
  <si>
    <t>德国人</t>
    <phoneticPr fontId="1" type="noConversion"/>
  </si>
  <si>
    <t>德国</t>
    <phoneticPr fontId="1" type="noConversion"/>
  </si>
  <si>
    <t>奥地利人</t>
    <phoneticPr fontId="1" type="noConversion"/>
  </si>
  <si>
    <t>奥地利</t>
    <phoneticPr fontId="1" type="noConversion"/>
  </si>
  <si>
    <t>包括</t>
    <phoneticPr fontId="1" type="noConversion"/>
  </si>
  <si>
    <t>传统西方音乐</t>
    <phoneticPr fontId="1" type="noConversion"/>
  </si>
  <si>
    <t>古典音乐</t>
    <phoneticPr fontId="1" type="noConversion"/>
  </si>
  <si>
    <t>民间音乐</t>
    <phoneticPr fontId="1" type="noConversion"/>
  </si>
  <si>
    <t>现代音乐</t>
    <phoneticPr fontId="1" type="noConversion"/>
  </si>
  <si>
    <t>流行音乐</t>
    <phoneticPr fontId="1" type="noConversion"/>
  </si>
  <si>
    <t>小提琴的声音</t>
    <phoneticPr fontId="1" type="noConversion"/>
  </si>
  <si>
    <t>发生、举行</t>
    <phoneticPr fontId="1" type="noConversion"/>
  </si>
  <si>
    <t>新年音乐会</t>
    <phoneticPr fontId="1" type="noConversion"/>
  </si>
  <si>
    <t>一场古典音乐会</t>
    <phoneticPr fontId="1" type="noConversion"/>
  </si>
  <si>
    <t>安静、平静的</t>
    <phoneticPr fontId="1" type="noConversion"/>
  </si>
  <si>
    <t>很棒的旋律</t>
    <phoneticPr fontId="1" type="noConversion"/>
  </si>
  <si>
    <t>使人放松的</t>
    <phoneticPr fontId="1" type="noConversion"/>
  </si>
  <si>
    <t>使…振作起来</t>
    <phoneticPr fontId="1" type="noConversion"/>
  </si>
  <si>
    <t>兴奋的、精力充沛的</t>
    <phoneticPr fontId="1" type="noConversion"/>
  </si>
  <si>
    <t>跟着……一起唱歌</t>
    <phoneticPr fontId="1" type="noConversion"/>
  </si>
  <si>
    <t>是……的粉丝</t>
    <phoneticPr fontId="1" type="noConversion"/>
  </si>
  <si>
    <t>合着音乐跳舞</t>
    <phoneticPr fontId="1" type="noConversion"/>
  </si>
  <si>
    <t>使某人想起</t>
    <phoneticPr fontId="1" type="noConversion"/>
  </si>
  <si>
    <t>从歌词里学到……</t>
    <phoneticPr fontId="1" type="noConversion"/>
  </si>
  <si>
    <t>过去美好的回忆</t>
    <phoneticPr fontId="1" type="noConversion"/>
  </si>
  <si>
    <t>on the River Danube</t>
    <phoneticPr fontId="1" type="noConversion"/>
  </si>
  <si>
    <t>the center of European classical music</t>
    <phoneticPr fontId="1" type="noConversion"/>
  </si>
  <si>
    <t>in the eighteenth century</t>
    <phoneticPr fontId="1" type="noConversion"/>
  </si>
  <si>
    <t>the Strauss family</t>
    <phoneticPr fontId="1" type="noConversion"/>
  </si>
  <si>
    <t>traditional dances</t>
    <phoneticPr fontId="1" type="noConversion"/>
  </si>
  <si>
    <t>make him famous</t>
    <phoneticPr fontId="1" type="noConversion"/>
  </si>
  <si>
    <t>successful and popular</t>
    <phoneticPr fontId="1" type="noConversion"/>
  </si>
  <si>
    <t>another famous composer</t>
    <phoneticPr fontId="1" type="noConversion"/>
  </si>
  <si>
    <t>not only … but also</t>
    <phoneticPr fontId="1" type="noConversion"/>
  </si>
  <si>
    <t>the capital of …</t>
    <phoneticPr fontId="1" type="noConversion"/>
  </si>
  <si>
    <t>a big fan of …</t>
    <phoneticPr fontId="1" type="noConversion"/>
  </si>
  <si>
    <t>take him around Europe</t>
    <phoneticPr fontId="1" type="noConversion"/>
  </si>
  <si>
    <t>give concerts</t>
    <phoneticPr fontId="1" type="noConversion"/>
  </si>
  <si>
    <t>hundreds of pieces of music</t>
    <phoneticPr fontId="1" type="noConversion"/>
  </si>
  <si>
    <t>become very poor</t>
    <phoneticPr fontId="1" type="noConversion"/>
  </si>
  <si>
    <t>die young</t>
    <phoneticPr fontId="1" type="noConversion"/>
  </si>
  <si>
    <t>come out</t>
    <phoneticPr fontId="1" type="noConversion"/>
  </si>
  <si>
    <t>at an early age</t>
    <phoneticPr fontId="1" type="noConversion"/>
  </si>
  <si>
    <t>live at the same time as …</t>
    <phoneticPr fontId="1" type="noConversion"/>
  </si>
  <si>
    <t>a great European musician</t>
    <phoneticPr fontId="1" type="noConversion"/>
  </si>
  <si>
    <t>在多瑙河畔</t>
    <phoneticPr fontId="1" type="noConversion"/>
  </si>
  <si>
    <t>…的首都</t>
    <phoneticPr fontId="1" type="noConversion"/>
  </si>
  <si>
    <t>欧洲古典音乐中心</t>
    <phoneticPr fontId="1" type="noConversion"/>
  </si>
  <si>
    <t>在18世纪</t>
    <phoneticPr fontId="1" type="noConversion"/>
  </si>
  <si>
    <t>施特劳斯家族</t>
    <phoneticPr fontId="1" type="noConversion"/>
  </si>
  <si>
    <t>传统舞曲</t>
    <phoneticPr fontId="1" type="noConversion"/>
  </si>
  <si>
    <t>使他成名</t>
    <phoneticPr fontId="1" type="noConversion"/>
  </si>
  <si>
    <t>成功和受欢迎</t>
    <phoneticPr fontId="1" type="noConversion"/>
  </si>
  <si>
    <t>另一位著名作曲家</t>
    <phoneticPr fontId="1" type="noConversion"/>
  </si>
  <si>
    <t>不仅…而且…</t>
    <phoneticPr fontId="1" type="noConversion"/>
  </si>
  <si>
    <t>带他欧洲游</t>
    <phoneticPr fontId="1" type="noConversion"/>
  </si>
  <si>
    <t>开音乐会</t>
    <phoneticPr fontId="1" type="noConversion"/>
  </si>
  <si>
    <t>成百上千乐章</t>
    <phoneticPr fontId="1" type="noConversion"/>
  </si>
  <si>
    <t>变得很穷</t>
    <phoneticPr fontId="1" type="noConversion"/>
  </si>
  <si>
    <t>英年早逝</t>
    <phoneticPr fontId="1" type="noConversion"/>
  </si>
  <si>
    <t>出版</t>
    <phoneticPr fontId="1" type="noConversion"/>
  </si>
  <si>
    <t>在他早年</t>
    <phoneticPr fontId="1" type="noConversion"/>
  </si>
  <si>
    <t>和…生活在一个时代</t>
    <phoneticPr fontId="1" type="noConversion"/>
  </si>
  <si>
    <t>一位伟大的欧洲音乐家</t>
    <phoneticPr fontId="1" type="noConversion"/>
  </si>
  <si>
    <t>a</t>
  </si>
  <si>
    <t>fifteen kilos of sausages</t>
    <phoneticPr fontId="1" type="noConversion"/>
  </si>
  <si>
    <t>已开启</t>
    <phoneticPr fontId="1" type="noConversion"/>
  </si>
  <si>
    <t>review/revise</t>
    <phoneticPr fontId="1" type="noConversion"/>
  </si>
  <si>
    <t>v.</t>
    <phoneticPr fontId="1" type="noConversion"/>
  </si>
  <si>
    <t>复习</t>
    <phoneticPr fontId="1" type="noConversion"/>
  </si>
  <si>
    <t>collection</t>
    <phoneticPr fontId="1" type="noConversion"/>
  </si>
  <si>
    <t>n.</t>
    <phoneticPr fontId="1" type="noConversion"/>
  </si>
  <si>
    <t>收藏</t>
    <phoneticPr fontId="1" type="noConversion"/>
  </si>
  <si>
    <t>cheerful</t>
    <phoneticPr fontId="1" type="noConversion"/>
  </si>
  <si>
    <t>adj.</t>
    <phoneticPr fontId="1" type="noConversion"/>
  </si>
  <si>
    <t>欢乐的，令人愉快的</t>
    <phoneticPr fontId="1" type="noConversion"/>
  </si>
  <si>
    <t>camp</t>
    <phoneticPr fontId="1" type="noConversion"/>
  </si>
  <si>
    <t>扎营</t>
    <phoneticPr fontId="1" type="noConversion"/>
  </si>
  <si>
    <t>check one's email</t>
    <phoneticPr fontId="1" type="noConversion"/>
  </si>
  <si>
    <t>phrase</t>
    <phoneticPr fontId="1" type="noConversion"/>
  </si>
  <si>
    <t>查邮件</t>
    <phoneticPr fontId="1" type="noConversion"/>
  </si>
  <si>
    <t>go over the notes</t>
    <phoneticPr fontId="1" type="noConversion"/>
  </si>
  <si>
    <t>复习笔记</t>
    <phoneticPr fontId="1" type="noConversion"/>
  </si>
  <si>
    <t>have a picnic</t>
    <phoneticPr fontId="1" type="noConversion"/>
  </si>
  <si>
    <t>去野餐</t>
    <phoneticPr fontId="1" type="noConversion"/>
  </si>
  <si>
    <t>see a movie</t>
    <phoneticPr fontId="1" type="noConversion"/>
  </si>
  <si>
    <t>看电影</t>
    <phoneticPr fontId="1" type="noConversion"/>
  </si>
  <si>
    <t>have piano lessons</t>
    <phoneticPr fontId="1" type="noConversion"/>
  </si>
  <si>
    <t>上钢琴课</t>
    <phoneticPr fontId="1" type="noConversion"/>
  </si>
  <si>
    <t>help with housework</t>
    <phoneticPr fontId="1" type="noConversion"/>
  </si>
  <si>
    <t>帮忙做家务</t>
    <phoneticPr fontId="1" type="noConversion"/>
  </si>
  <si>
    <t>stay at home</t>
    <phoneticPr fontId="1" type="noConversion"/>
  </si>
  <si>
    <t>待在家</t>
    <phoneticPr fontId="1" type="noConversion"/>
  </si>
  <si>
    <t>look forward to</t>
    <phoneticPr fontId="1" type="noConversion"/>
  </si>
  <si>
    <t>期待</t>
    <phoneticPr fontId="1" type="noConversion"/>
  </si>
  <si>
    <t>wear the team shirt</t>
    <phoneticPr fontId="1" type="noConversion"/>
  </si>
  <si>
    <t>身穿队服</t>
    <phoneticPr fontId="1" type="noConversion"/>
  </si>
  <si>
    <t>cheer the players</t>
    <phoneticPr fontId="1" type="noConversion"/>
  </si>
  <si>
    <t>为队员加油</t>
    <phoneticPr fontId="1" type="noConversion"/>
  </si>
  <si>
    <t>on the morning of 1st May</t>
    <phoneticPr fontId="1" type="noConversion"/>
  </si>
  <si>
    <t>在五月一号的早晨</t>
    <phoneticPr fontId="1" type="noConversion"/>
  </si>
  <si>
    <t>take a walk</t>
    <phoneticPr fontId="1" type="noConversion"/>
  </si>
  <si>
    <t>散步</t>
    <phoneticPr fontId="1" type="noConversion"/>
  </si>
  <si>
    <t>collect litter</t>
    <phoneticPr fontId="1" type="noConversion"/>
  </si>
  <si>
    <t>捡垃圾</t>
    <phoneticPr fontId="1" type="noConversion"/>
  </si>
  <si>
    <t>spend the summer holiday</t>
    <phoneticPr fontId="1" type="noConversion"/>
  </si>
  <si>
    <t>phrase</t>
    <phoneticPr fontId="1" type="noConversion"/>
  </si>
  <si>
    <t>度过暑假</t>
    <phoneticPr fontId="1" type="noConversion"/>
  </si>
  <si>
    <t>go sightseeing</t>
    <phoneticPr fontId="1" type="noConversion"/>
  </si>
  <si>
    <t>去观光，去看风景</t>
    <phoneticPr fontId="1" type="noConversion"/>
  </si>
  <si>
    <t>a paper fan</t>
    <phoneticPr fontId="1" type="noConversion"/>
  </si>
  <si>
    <t>一把纸扇</t>
    <phoneticPr fontId="1" type="noConversion"/>
  </si>
  <si>
    <t>walk on one's hands</t>
    <phoneticPr fontId="1" type="noConversion"/>
  </si>
  <si>
    <t>倒立</t>
    <phoneticPr fontId="1" type="noConversion"/>
  </si>
  <si>
    <t>walk on one's knees</t>
    <phoneticPr fontId="1" type="noConversion"/>
  </si>
  <si>
    <t>collect the stamps</t>
    <phoneticPr fontId="1" type="noConversion"/>
  </si>
  <si>
    <t>make silly faces</t>
    <phoneticPr fontId="1" type="noConversion"/>
  </si>
  <si>
    <t>a world of fantasy</t>
    <phoneticPr fontId="1" type="noConversion"/>
  </si>
  <si>
    <t>take the second place</t>
    <phoneticPr fontId="1" type="noConversion"/>
  </si>
  <si>
    <t>win the match</t>
    <phoneticPr fontId="1" type="noConversion"/>
  </si>
  <si>
    <t>跪着</t>
    <phoneticPr fontId="1" type="noConversion"/>
  </si>
  <si>
    <t>集邮</t>
    <phoneticPr fontId="1" type="noConversion"/>
  </si>
  <si>
    <t>做鬼脸</t>
    <phoneticPr fontId="1" type="noConversion"/>
  </si>
  <si>
    <t>奇幻的世界</t>
    <phoneticPr fontId="1" type="noConversion"/>
  </si>
  <si>
    <t>得到第二名</t>
    <phoneticPr fontId="1" type="noConversion"/>
  </si>
  <si>
    <t>赢得比赛</t>
    <phoneticPr fontId="1" type="noConversion"/>
  </si>
  <si>
    <t>land</t>
    <phoneticPr fontId="1" type="noConversion"/>
  </si>
  <si>
    <t>ocean</t>
    <phoneticPr fontId="1" type="noConversion"/>
  </si>
  <si>
    <t>probably/perhaps/possibly</t>
    <phoneticPr fontId="1" type="noConversion"/>
  </si>
  <si>
    <t>change</t>
    <phoneticPr fontId="1" type="noConversion"/>
  </si>
  <si>
    <t>ruler</t>
    <phoneticPr fontId="1" type="noConversion"/>
  </si>
  <si>
    <t>several pieces of chalk</t>
    <phoneticPr fontId="1" type="noConversion"/>
  </si>
  <si>
    <t>the blue sea</t>
    <phoneticPr fontId="1" type="noConversion"/>
  </si>
  <si>
    <t>a winding river</t>
    <phoneticPr fontId="1" type="noConversion"/>
  </si>
  <si>
    <t>a mountain stream</t>
    <phoneticPr fontId="1" type="noConversion"/>
  </si>
  <si>
    <t>an icy lake</t>
    <phoneticPr fontId="1" type="noConversion"/>
  </si>
  <si>
    <t>the Pacific Ocean</t>
    <phoneticPr fontId="1" type="noConversion"/>
  </si>
  <si>
    <t>travel over land</t>
    <phoneticPr fontId="1" type="noConversion"/>
  </si>
  <si>
    <t>land on some leaves</t>
    <phoneticPr fontId="1" type="noConversion"/>
  </si>
  <si>
    <t>in space</t>
    <phoneticPr fontId="1" type="noConversion"/>
  </si>
  <si>
    <t>make space for green land</t>
    <phoneticPr fontId="1" type="noConversion"/>
  </si>
  <si>
    <t>climate change</t>
    <phoneticPr fontId="1" type="noConversion"/>
  </si>
  <si>
    <t>a painting by Van Gogh</t>
    <phoneticPr fontId="1" type="noConversion"/>
  </si>
  <si>
    <t>walk by the sea</t>
    <phoneticPr fontId="1" type="noConversion"/>
  </si>
  <si>
    <t>make a model robot</t>
    <phoneticPr fontId="1" type="noConversion"/>
  </si>
  <si>
    <t>long for</t>
    <phoneticPr fontId="1" type="noConversion"/>
  </si>
  <si>
    <t>rain heavily</t>
    <phoneticPr fontId="1" type="noConversion"/>
  </si>
  <si>
    <t>space</t>
    <phoneticPr fontId="1" type="noConversion"/>
  </si>
  <si>
    <t>adv.</t>
    <phoneticPr fontId="1" type="noConversion"/>
  </si>
  <si>
    <t>着地、落地</t>
    <phoneticPr fontId="1" type="noConversion"/>
  </si>
  <si>
    <t>海洋、洋</t>
    <phoneticPr fontId="1" type="noConversion"/>
  </si>
  <si>
    <t>空间（不可数）</t>
    <phoneticPr fontId="1" type="noConversion"/>
  </si>
  <si>
    <t>可能</t>
    <phoneticPr fontId="1" type="noConversion"/>
  </si>
  <si>
    <t>变化/零钱</t>
    <phoneticPr fontId="1" type="noConversion"/>
  </si>
  <si>
    <t>统治者</t>
    <phoneticPr fontId="1" type="noConversion"/>
  </si>
  <si>
    <t>几支粉笔</t>
    <phoneticPr fontId="1" type="noConversion"/>
  </si>
  <si>
    <t>蓝色的海</t>
    <phoneticPr fontId="1" type="noConversion"/>
  </si>
  <si>
    <t>蜿蜒的河流</t>
    <phoneticPr fontId="1" type="noConversion"/>
  </si>
  <si>
    <t>山间溪流</t>
    <phoneticPr fontId="1" type="noConversion"/>
  </si>
  <si>
    <t>冰湖</t>
    <phoneticPr fontId="1" type="noConversion"/>
  </si>
  <si>
    <t>太平洋</t>
    <phoneticPr fontId="1" type="noConversion"/>
  </si>
  <si>
    <t>陆地旅行</t>
    <phoneticPr fontId="1" type="noConversion"/>
  </si>
  <si>
    <t>落在一些树叶上</t>
    <phoneticPr fontId="1" type="noConversion"/>
  </si>
  <si>
    <t>在太空中</t>
    <phoneticPr fontId="1" type="noConversion"/>
  </si>
  <si>
    <t>为绿地让出空间</t>
    <phoneticPr fontId="1" type="noConversion"/>
  </si>
  <si>
    <t>气候变化</t>
    <phoneticPr fontId="1" type="noConversion"/>
  </si>
  <si>
    <t>梵高的画</t>
    <phoneticPr fontId="1" type="noConversion"/>
  </si>
  <si>
    <t>在海边散步</t>
    <phoneticPr fontId="1" type="noConversion"/>
  </si>
  <si>
    <t>制作机器人模型</t>
    <phoneticPr fontId="1" type="noConversion"/>
  </si>
  <si>
    <t>渴望</t>
    <phoneticPr fontId="1" type="noConversion"/>
  </si>
  <si>
    <t>下大雨</t>
    <phoneticPr fontId="1" type="noConversion"/>
  </si>
  <si>
    <t>by internet</t>
    <phoneticPr fontId="1" type="noConversion"/>
  </si>
  <si>
    <t>students' level</t>
    <phoneticPr fontId="1" type="noConversion"/>
  </si>
  <si>
    <t>a heavy wind</t>
    <phoneticPr fontId="1" type="noConversion"/>
  </si>
  <si>
    <t>be able to</t>
    <phoneticPr fontId="1" type="noConversion"/>
  </si>
  <si>
    <t>not … any more</t>
    <phoneticPr fontId="1" type="noConversion"/>
  </si>
  <si>
    <t>free time</t>
    <phoneticPr fontId="1" type="noConversion"/>
  </si>
  <si>
    <t>a long holiday</t>
    <phoneticPr fontId="1" type="noConversion"/>
  </si>
  <si>
    <t>light/heavy rain</t>
    <phoneticPr fontId="1" type="noConversion"/>
  </si>
  <si>
    <t>heavy traffic</t>
    <phoneticPr fontId="1" type="noConversion"/>
  </si>
  <si>
    <t>into space</t>
    <phoneticPr fontId="1" type="noConversion"/>
  </si>
  <si>
    <t>in the air</t>
    <phoneticPr fontId="1" type="noConversion"/>
  </si>
  <si>
    <t>traffic jams</t>
    <phoneticPr fontId="1" type="noConversion"/>
  </si>
  <si>
    <t>working hours</t>
    <phoneticPr fontId="1" type="noConversion"/>
  </si>
  <si>
    <t>sea level</t>
    <phoneticPr fontId="1" type="noConversion"/>
  </si>
  <si>
    <t>as well</t>
    <phoneticPr fontId="1" type="noConversion"/>
  </si>
  <si>
    <t>in the future</t>
    <phoneticPr fontId="1" type="noConversion"/>
  </si>
  <si>
    <t>on farms</t>
    <phoneticPr fontId="1" type="noConversion"/>
  </si>
  <si>
    <t>send emails</t>
    <phoneticPr fontId="1" type="noConversion"/>
  </si>
  <si>
    <t>light and easy work</t>
    <phoneticPr fontId="1" type="noConversion"/>
  </si>
  <si>
    <t>not only … but also</t>
    <phoneticPr fontId="1" type="noConversion"/>
  </si>
  <si>
    <t>do the heavy and difficult jobs</t>
    <phoneticPr fontId="1" type="noConversion"/>
  </si>
  <si>
    <t>come true</t>
    <phoneticPr fontId="1" type="noConversion"/>
  </si>
  <si>
    <t>get information on the Internet</t>
    <phoneticPr fontId="1" type="noConversion"/>
  </si>
  <si>
    <t>phrase</t>
    <phoneticPr fontId="1" type="noConversion"/>
  </si>
  <si>
    <t>通过上网</t>
    <phoneticPr fontId="1" type="noConversion"/>
  </si>
  <si>
    <t>学生的水平</t>
    <phoneticPr fontId="1" type="noConversion"/>
  </si>
  <si>
    <t>一阵大风</t>
    <phoneticPr fontId="1" type="noConversion"/>
  </si>
  <si>
    <t>能够</t>
    <phoneticPr fontId="1" type="noConversion"/>
  </si>
  <si>
    <t>不再…</t>
    <phoneticPr fontId="1" type="noConversion"/>
  </si>
  <si>
    <t>空闲时间</t>
    <phoneticPr fontId="1" type="noConversion"/>
  </si>
  <si>
    <t>长假</t>
    <phoneticPr fontId="1" type="noConversion"/>
  </si>
  <si>
    <t>小/大雨</t>
    <phoneticPr fontId="1" type="noConversion"/>
  </si>
  <si>
    <t>繁忙的交通</t>
    <phoneticPr fontId="1" type="noConversion"/>
  </si>
  <si>
    <t>进入太空</t>
    <phoneticPr fontId="1" type="noConversion"/>
  </si>
  <si>
    <t>在天空中</t>
    <phoneticPr fontId="1" type="noConversion"/>
  </si>
  <si>
    <t>交通堵塞</t>
    <phoneticPr fontId="1" type="noConversion"/>
  </si>
  <si>
    <t>工作时间</t>
    <phoneticPr fontId="1" type="noConversion"/>
  </si>
  <si>
    <t>海平面</t>
    <phoneticPr fontId="1" type="noConversion"/>
  </si>
  <si>
    <t>也，同样</t>
    <phoneticPr fontId="1" type="noConversion"/>
  </si>
  <si>
    <t>未来</t>
    <phoneticPr fontId="1" type="noConversion"/>
  </si>
  <si>
    <t>在农场</t>
    <phoneticPr fontId="1" type="noConversion"/>
  </si>
  <si>
    <t>发邮件</t>
    <phoneticPr fontId="1" type="noConversion"/>
  </si>
  <si>
    <t>和…一起玩儿</t>
    <phoneticPr fontId="1" type="noConversion"/>
  </si>
  <si>
    <t>轻松容易的工作</t>
    <phoneticPr fontId="1" type="noConversion"/>
  </si>
  <si>
    <t>不仅…而且…</t>
    <phoneticPr fontId="1" type="noConversion"/>
  </si>
  <si>
    <t>承担繁重、艰辛的工作</t>
    <phoneticPr fontId="1" type="noConversion"/>
  </si>
  <si>
    <t>在网上获得信息</t>
    <phoneticPr fontId="1" type="noConversion"/>
  </si>
  <si>
    <t>实现</t>
    <phoneticPr fontId="1" type="noConversion"/>
  </si>
  <si>
    <t>play with …</t>
    <phoneticPr fontId="1" type="noConversion"/>
  </si>
  <si>
    <t>已过滤</t>
    <phoneticPr fontId="1" type="noConversion"/>
  </si>
  <si>
    <t>pianist</t>
    <phoneticPr fontId="1" type="noConversion"/>
  </si>
  <si>
    <t>violinist</t>
    <phoneticPr fontId="1" type="noConversion"/>
  </si>
  <si>
    <t>saxophone</t>
    <phoneticPr fontId="1" type="noConversion"/>
  </si>
  <si>
    <t>saxophonist</t>
    <phoneticPr fontId="1" type="noConversion"/>
  </si>
  <si>
    <t>clarinet</t>
    <phoneticPr fontId="1" type="noConversion"/>
  </si>
  <si>
    <t>clarinetist</t>
    <phoneticPr fontId="1" type="noConversion"/>
  </si>
  <si>
    <t>drum</t>
    <phoneticPr fontId="1" type="noConversion"/>
  </si>
  <si>
    <t>durmmer</t>
    <phoneticPr fontId="1" type="noConversion"/>
  </si>
  <si>
    <t>guitarist</t>
    <phoneticPr fontId="1" type="noConversion"/>
  </si>
  <si>
    <t>for this term</t>
    <phoneticPr fontId="1" type="noConversion"/>
  </si>
  <si>
    <t>no the board</t>
    <phoneticPr fontId="1" type="noConversion"/>
  </si>
  <si>
    <t>join the Music Club</t>
    <phoneticPr fontId="1" type="noConversion"/>
  </si>
  <si>
    <t>play the piano</t>
    <phoneticPr fontId="1" type="noConversion"/>
  </si>
  <si>
    <t>play the violin</t>
    <phoneticPr fontId="1" type="noConversion"/>
  </si>
  <si>
    <t>play the drums</t>
    <phoneticPr fontId="1" type="noConversion"/>
  </si>
  <si>
    <t>play the guitar</t>
    <phoneticPr fontId="1" type="noConversion"/>
  </si>
  <si>
    <t>play Erhu</t>
    <phoneticPr fontId="1" type="noConversion"/>
  </si>
  <si>
    <t>play table tennis</t>
    <phoneticPr fontId="1" type="noConversion"/>
  </si>
  <si>
    <t>play tennis</t>
    <phoneticPr fontId="1" type="noConversion"/>
  </si>
  <si>
    <t>play baseball</t>
    <phoneticPr fontId="1" type="noConversion"/>
  </si>
  <si>
    <t>play volleyball</t>
    <phoneticPr fontId="1" type="noConversion"/>
  </si>
  <si>
    <t>play basketball</t>
    <phoneticPr fontId="1" type="noConversion"/>
  </si>
  <si>
    <t>play chess</t>
    <phoneticPr fontId="1" type="noConversion"/>
  </si>
  <si>
    <t>get on well with</t>
    <phoneticPr fontId="1" type="noConversion"/>
  </si>
  <si>
    <t>work hard</t>
    <phoneticPr fontId="1" type="noConversion"/>
  </si>
  <si>
    <t>be/get ready to do</t>
    <phoneticPr fontId="1" type="noConversion"/>
  </si>
  <si>
    <t>choose … as/for …</t>
    <phoneticPr fontId="1" type="noConversion"/>
  </si>
  <si>
    <t>promise to do</t>
    <phoneticPr fontId="1" type="noConversion"/>
  </si>
  <si>
    <t>be good at</t>
    <phoneticPr fontId="1" type="noConversion"/>
  </si>
  <si>
    <t>official languages</t>
    <phoneticPr fontId="1" type="noConversion"/>
  </si>
  <si>
    <t>the United Nations</t>
    <phoneticPr fontId="1" type="noConversion"/>
  </si>
  <si>
    <t>the class monitor</t>
    <phoneticPr fontId="1" type="noConversion"/>
  </si>
  <si>
    <t>the PE monitor</t>
    <phoneticPr fontId="1" type="noConversion"/>
  </si>
  <si>
    <t>the cleaning monitor</t>
    <phoneticPr fontId="1" type="noConversion"/>
  </si>
  <si>
    <t>n.</t>
    <phoneticPr fontId="1" type="noConversion"/>
  </si>
  <si>
    <t>phrase</t>
    <phoneticPr fontId="1" type="noConversion"/>
  </si>
  <si>
    <t>钢琴家</t>
    <phoneticPr fontId="1" type="noConversion"/>
  </si>
  <si>
    <t>小提琴演奏家</t>
    <phoneticPr fontId="1" type="noConversion"/>
  </si>
  <si>
    <t>萨克斯</t>
    <phoneticPr fontId="1" type="noConversion"/>
  </si>
  <si>
    <t>萨克斯演奏家</t>
    <phoneticPr fontId="1" type="noConversion"/>
  </si>
  <si>
    <t>单簧管</t>
    <phoneticPr fontId="1" type="noConversion"/>
  </si>
  <si>
    <t>单簧管演奏家</t>
    <phoneticPr fontId="1" type="noConversion"/>
  </si>
  <si>
    <t>鼓</t>
    <phoneticPr fontId="1" type="noConversion"/>
  </si>
  <si>
    <t>鼓手</t>
    <phoneticPr fontId="1" type="noConversion"/>
  </si>
  <si>
    <t>吉他演奏家</t>
    <phoneticPr fontId="1" type="noConversion"/>
  </si>
  <si>
    <t>这个学期</t>
    <phoneticPr fontId="1" type="noConversion"/>
  </si>
  <si>
    <t>在白板上</t>
    <phoneticPr fontId="1" type="noConversion"/>
  </si>
  <si>
    <t>参加音乐社团</t>
    <phoneticPr fontId="1" type="noConversion"/>
  </si>
  <si>
    <t>弹钢琴</t>
    <phoneticPr fontId="1" type="noConversion"/>
  </si>
  <si>
    <t>拉小提琴</t>
    <phoneticPr fontId="1" type="noConversion"/>
  </si>
  <si>
    <t>打鼓</t>
    <phoneticPr fontId="1" type="noConversion"/>
  </si>
  <si>
    <t>弹吉他</t>
    <phoneticPr fontId="1" type="noConversion"/>
  </si>
  <si>
    <t>拉二胡</t>
    <phoneticPr fontId="1" type="noConversion"/>
  </si>
  <si>
    <t>打乒乓球</t>
    <phoneticPr fontId="1" type="noConversion"/>
  </si>
  <si>
    <t>打网球</t>
    <phoneticPr fontId="1" type="noConversion"/>
  </si>
  <si>
    <t>打棒球</t>
    <phoneticPr fontId="1" type="noConversion"/>
  </si>
  <si>
    <t>打排球</t>
    <phoneticPr fontId="1" type="noConversion"/>
  </si>
  <si>
    <t>打篮球</t>
    <phoneticPr fontId="1" type="noConversion"/>
  </si>
  <si>
    <t>下象棋</t>
    <phoneticPr fontId="1" type="noConversion"/>
  </si>
  <si>
    <t>与…相处融洽</t>
    <phoneticPr fontId="1" type="noConversion"/>
  </si>
  <si>
    <t>努力工作</t>
    <phoneticPr fontId="1" type="noConversion"/>
  </si>
  <si>
    <t>准备好做某事</t>
    <phoneticPr fontId="1" type="noConversion"/>
  </si>
  <si>
    <t>选…做…</t>
    <phoneticPr fontId="1" type="noConversion"/>
  </si>
  <si>
    <t>承诺做某事</t>
    <phoneticPr fontId="1" type="noConversion"/>
  </si>
  <si>
    <t>擅长于</t>
    <phoneticPr fontId="1" type="noConversion"/>
  </si>
  <si>
    <t>官方语言</t>
    <phoneticPr fontId="1" type="noConversion"/>
  </si>
  <si>
    <t>联合国</t>
    <phoneticPr fontId="1" type="noConversion"/>
  </si>
  <si>
    <t>班长</t>
    <phoneticPr fontId="1" type="noConversion"/>
  </si>
  <si>
    <t>体育委员</t>
    <phoneticPr fontId="1" type="noConversion"/>
  </si>
  <si>
    <t>卫生委员</t>
    <phoneticPr fontId="1" type="noConversion"/>
  </si>
  <si>
    <t>lemonade</t>
    <phoneticPr fontId="1" type="noConversion"/>
  </si>
  <si>
    <t>production</t>
    <phoneticPr fontId="1" type="noConversion"/>
  </si>
  <si>
    <t>pay</t>
    <phoneticPr fontId="1" type="noConversion"/>
  </si>
  <si>
    <t>disadvantage</t>
    <phoneticPr fontId="1" type="noConversion"/>
  </si>
  <si>
    <t>small</t>
    <phoneticPr fontId="1" type="noConversion"/>
  </si>
  <si>
    <t>medium</t>
    <phoneticPr fontId="1" type="noConversion"/>
  </si>
  <si>
    <t>large</t>
    <phoneticPr fontId="1" type="noConversion"/>
  </si>
  <si>
    <t>a fruit market</t>
    <phoneticPr fontId="1" type="noConversion"/>
  </si>
  <si>
    <t>take a taxi</t>
    <phoneticPr fontId="1" type="noConversion"/>
  </si>
  <si>
    <t>take photos</t>
    <phoneticPr fontId="1" type="noConversion"/>
  </si>
  <si>
    <t>take medicine</t>
    <phoneticPr fontId="1" type="noConversion"/>
  </si>
  <si>
    <t>take one's temperature</t>
    <phoneticPr fontId="1" type="noConversion"/>
  </si>
  <si>
    <t>take this pair of shoes</t>
    <phoneticPr fontId="1" type="noConversion"/>
  </si>
  <si>
    <t>Christmas sale</t>
    <phoneticPr fontId="1" type="noConversion"/>
  </si>
  <si>
    <t>for sale</t>
    <phoneticPr fontId="1" type="noConversion"/>
  </si>
  <si>
    <t>compare the prices of the same product</t>
    <phoneticPr fontId="1" type="noConversion"/>
  </si>
  <si>
    <t>half price</t>
    <phoneticPr fontId="1" type="noConversion"/>
  </si>
  <si>
    <t>compare … with …</t>
    <phoneticPr fontId="1" type="noConversion"/>
  </si>
  <si>
    <t>online shopping</t>
    <phoneticPr fontId="1" type="noConversion"/>
  </si>
  <si>
    <t>look fresh</t>
    <phoneticPr fontId="1" type="noConversion"/>
  </si>
  <si>
    <t>taste great</t>
    <phoneticPr fontId="1" type="noConversion"/>
  </si>
  <si>
    <t>feel ticklish</t>
    <phoneticPr fontId="1" type="noConversion"/>
  </si>
  <si>
    <t>smell bad</t>
    <phoneticPr fontId="1" type="noConversion"/>
  </si>
  <si>
    <t>sound fantastic</t>
    <phoneticPr fontId="1" type="noConversion"/>
  </si>
  <si>
    <t>post the letter</t>
    <phoneticPr fontId="1" type="noConversion"/>
  </si>
  <si>
    <t>Mother's Day</t>
    <phoneticPr fontId="1" type="noConversion"/>
  </si>
  <si>
    <t>Teachers' Day</t>
    <phoneticPr fontId="1" type="noConversion"/>
  </si>
  <si>
    <t>try on</t>
    <phoneticPr fontId="1" type="noConversion"/>
  </si>
  <si>
    <t>advantages and disadvantages</t>
    <phoneticPr fontId="1" type="noConversion"/>
  </si>
  <si>
    <t>on sale</t>
    <phoneticPr fontId="1" type="noConversion"/>
  </si>
  <si>
    <t>柠檬汁</t>
    <phoneticPr fontId="1" type="noConversion"/>
  </si>
  <si>
    <t>生产</t>
    <phoneticPr fontId="1" type="noConversion"/>
  </si>
  <si>
    <t>薪水</t>
    <phoneticPr fontId="1" type="noConversion"/>
  </si>
  <si>
    <t>缺点</t>
    <phoneticPr fontId="1" type="noConversion"/>
  </si>
  <si>
    <t>小号</t>
    <phoneticPr fontId="1" type="noConversion"/>
  </si>
  <si>
    <t>中号</t>
    <phoneticPr fontId="1" type="noConversion"/>
  </si>
  <si>
    <t>大号</t>
    <phoneticPr fontId="1" type="noConversion"/>
  </si>
  <si>
    <t>水果市场</t>
    <phoneticPr fontId="1" type="noConversion"/>
  </si>
  <si>
    <t>打的</t>
    <phoneticPr fontId="1" type="noConversion"/>
  </si>
  <si>
    <t>照相</t>
    <phoneticPr fontId="1" type="noConversion"/>
  </si>
  <si>
    <t>吃药</t>
    <phoneticPr fontId="1" type="noConversion"/>
  </si>
  <si>
    <t>量体温</t>
    <phoneticPr fontId="1" type="noConversion"/>
  </si>
  <si>
    <t>买这双鞋</t>
    <phoneticPr fontId="1" type="noConversion"/>
  </si>
  <si>
    <t>圣诞节特惠活动</t>
    <phoneticPr fontId="1" type="noConversion"/>
  </si>
  <si>
    <t>出售的、特售</t>
    <phoneticPr fontId="1" type="noConversion"/>
  </si>
  <si>
    <t>比较同种商品的价格</t>
    <phoneticPr fontId="1" type="noConversion"/>
  </si>
  <si>
    <t>半价</t>
    <phoneticPr fontId="1" type="noConversion"/>
  </si>
  <si>
    <t>拿…与…比较</t>
    <phoneticPr fontId="1" type="noConversion"/>
  </si>
  <si>
    <t>网上购物</t>
    <phoneticPr fontId="1" type="noConversion"/>
  </si>
  <si>
    <t>看起来新鲜</t>
    <phoneticPr fontId="1" type="noConversion"/>
  </si>
  <si>
    <t>尝起来很好吃</t>
    <phoneticPr fontId="1" type="noConversion"/>
  </si>
  <si>
    <t>摸起来痒痒的</t>
    <phoneticPr fontId="1" type="noConversion"/>
  </si>
  <si>
    <t>闻起来臭臭的</t>
    <phoneticPr fontId="1" type="noConversion"/>
  </si>
  <si>
    <t>听起来很好</t>
    <phoneticPr fontId="1" type="noConversion"/>
  </si>
  <si>
    <t>寄信</t>
    <phoneticPr fontId="1" type="noConversion"/>
  </si>
  <si>
    <t>母亲节</t>
    <phoneticPr fontId="1" type="noConversion"/>
  </si>
  <si>
    <t>教师节</t>
    <phoneticPr fontId="1" type="noConversion"/>
  </si>
  <si>
    <t>试穿</t>
    <phoneticPr fontId="1" type="noConversion"/>
  </si>
  <si>
    <t>优点和缺点</t>
    <phoneticPr fontId="1" type="noConversion"/>
  </si>
  <si>
    <t>出售的，廉价出售的</t>
    <phoneticPr fontId="1" type="noConversion"/>
  </si>
  <si>
    <t>born</t>
    <phoneticPr fontId="1" type="noConversion"/>
  </si>
  <si>
    <t>strict</t>
    <phoneticPr fontId="1" type="noConversion"/>
  </si>
  <si>
    <t>friendly</t>
    <phoneticPr fontId="1" type="noConversion"/>
  </si>
  <si>
    <t>primary</t>
    <phoneticPr fontId="1" type="noConversion"/>
  </si>
  <si>
    <t>promary school</t>
    <phoneticPr fontId="1" type="noConversion"/>
  </si>
  <si>
    <t>town</t>
    <phoneticPr fontId="1" type="noConversion"/>
  </si>
  <si>
    <t>US</t>
    <phoneticPr fontId="1" type="noConversion"/>
  </si>
  <si>
    <t>hey</t>
    <phoneticPr fontId="1" type="noConversion"/>
  </si>
  <si>
    <t>village</t>
    <phoneticPr fontId="1" type="noConversion"/>
  </si>
  <si>
    <t>nice</t>
    <phoneticPr fontId="1" type="noConversion"/>
  </si>
  <si>
    <t>good</t>
    <phoneticPr fontId="1" type="noConversion"/>
  </si>
  <si>
    <t>difficult</t>
    <phoneticPr fontId="1" type="noConversion"/>
  </si>
  <si>
    <t>bathroom</t>
    <phoneticPr fontId="1" type="noConversion"/>
  </si>
  <si>
    <t>bedroom</t>
    <phoneticPr fontId="1" type="noConversion"/>
  </si>
  <si>
    <t>gardener</t>
    <phoneticPr fontId="1" type="noConversion"/>
  </si>
  <si>
    <t>living room</t>
    <phoneticPr fontId="1" type="noConversion"/>
  </si>
  <si>
    <t>east</t>
    <phoneticPr fontId="1" type="noConversion"/>
  </si>
  <si>
    <t>adj.</t>
    <phoneticPr fontId="1" type="noConversion"/>
  </si>
  <si>
    <t>coast</t>
    <phoneticPr fontId="1" type="noConversion"/>
  </si>
  <si>
    <t>ago</t>
    <phoneticPr fontId="1" type="noConversion"/>
  </si>
  <si>
    <t>store</t>
    <phoneticPr fontId="1" type="noConversion"/>
  </si>
  <si>
    <t>movie theater</t>
    <phoneticPr fontId="1" type="noConversion"/>
  </si>
  <si>
    <t>bored</t>
    <phoneticPr fontId="1" type="noConversion"/>
  </si>
  <si>
    <t>president</t>
    <phoneticPr fontId="1" type="noConversion"/>
  </si>
  <si>
    <t>lake</t>
    <phoneticPr fontId="1" type="noConversion"/>
  </si>
  <si>
    <t>last</t>
    <phoneticPr fontId="1" type="noConversion"/>
  </si>
  <si>
    <t>yesterday</t>
    <phoneticPr fontId="1" type="noConversion"/>
  </si>
  <si>
    <t>n. phr.</t>
    <phoneticPr fontId="1" type="noConversion"/>
  </si>
  <si>
    <t>int.</t>
    <phoneticPr fontId="1" type="noConversion"/>
  </si>
  <si>
    <t>adv.</t>
    <phoneticPr fontId="1" type="noConversion"/>
  </si>
  <si>
    <t>（动词bear的过去分词）出生</t>
    <phoneticPr fontId="1" type="noConversion"/>
  </si>
  <si>
    <t>严格的；严厉的</t>
    <phoneticPr fontId="1" type="noConversion"/>
  </si>
  <si>
    <t>有好的</t>
    <phoneticPr fontId="1" type="noConversion"/>
  </si>
  <si>
    <t>初等的；初级的</t>
    <phoneticPr fontId="1" type="noConversion"/>
  </si>
  <si>
    <t>小学</t>
    <phoneticPr fontId="1" type="noConversion"/>
  </si>
  <si>
    <t>城镇；市镇</t>
    <phoneticPr fontId="1" type="noConversion"/>
  </si>
  <si>
    <t>美国</t>
    <phoneticPr fontId="1" type="noConversion"/>
  </si>
  <si>
    <t>嘿；喂</t>
    <phoneticPr fontId="1" type="noConversion"/>
  </si>
  <si>
    <t>村庄</t>
    <phoneticPr fontId="1" type="noConversion"/>
  </si>
  <si>
    <t>友好的；亲切的</t>
    <phoneticPr fontId="1" type="noConversion"/>
  </si>
  <si>
    <t>乖的；守规矩的</t>
    <phoneticPr fontId="1" type="noConversion"/>
  </si>
  <si>
    <t>难对付的</t>
    <phoneticPr fontId="1" type="noConversion"/>
  </si>
  <si>
    <t>浴室</t>
    <phoneticPr fontId="1" type="noConversion"/>
  </si>
  <si>
    <t>卧室</t>
    <phoneticPr fontId="1" type="noConversion"/>
  </si>
  <si>
    <t>花园</t>
    <phoneticPr fontId="1" type="noConversion"/>
  </si>
  <si>
    <t>起居室；客厅</t>
    <phoneticPr fontId="1" type="noConversion"/>
  </si>
  <si>
    <t>东面的；东部的</t>
    <phoneticPr fontId="1" type="noConversion"/>
  </si>
  <si>
    <t>东方</t>
    <phoneticPr fontId="1" type="noConversion"/>
  </si>
  <si>
    <t>海岸</t>
    <phoneticPr fontId="1" type="noConversion"/>
  </si>
  <si>
    <t>以前</t>
    <phoneticPr fontId="1" type="noConversion"/>
  </si>
  <si>
    <t>商店</t>
    <phoneticPr fontId="1" type="noConversion"/>
  </si>
  <si>
    <t>电影院</t>
    <phoneticPr fontId="1" type="noConversion"/>
  </si>
  <si>
    <t>厌烦的；厌倦的</t>
    <phoneticPr fontId="1" type="noConversion"/>
  </si>
  <si>
    <t>总统</t>
    <phoneticPr fontId="1" type="noConversion"/>
  </si>
  <si>
    <t>comfortable</t>
    <phoneticPr fontId="1" type="noConversion"/>
  </si>
  <si>
    <t>舒适的；舒服的</t>
    <phoneticPr fontId="1" type="noConversion"/>
  </si>
  <si>
    <t>湖</t>
    <phoneticPr fontId="1" type="noConversion"/>
  </si>
  <si>
    <t>（星期、月份等）最近过去的，紧接现在前面的</t>
    <phoneticPr fontId="1" type="noConversion"/>
  </si>
  <si>
    <t>（在）昨天</t>
    <phoneticPr fontId="1" type="noConversion"/>
  </si>
  <si>
    <t>Module01重点（1）</t>
  </si>
  <si>
    <t>Module01重点（2）</t>
  </si>
  <si>
    <t>Module02重点</t>
  </si>
  <si>
    <t>Module03重点</t>
  </si>
  <si>
    <t>Module04重点（1）</t>
  </si>
  <si>
    <t>Module04重点（2）</t>
  </si>
  <si>
    <t>Module05重点</t>
  </si>
  <si>
    <t>Module07</t>
  </si>
  <si>
    <t>Module08</t>
  </si>
  <si>
    <t>Module09</t>
  </si>
  <si>
    <t>Module12重点（1）</t>
    <phoneticPr fontId="1" type="noConversion"/>
  </si>
  <si>
    <t>Module12重点（2）</t>
    <phoneticPr fontId="1" type="noConversion"/>
  </si>
  <si>
    <t>Module06</t>
  </si>
  <si>
    <t>bank</t>
    <phoneticPr fontId="1" type="noConversion"/>
  </si>
  <si>
    <t>museum</t>
    <phoneticPr fontId="1" type="noConversion"/>
  </si>
  <si>
    <t>along</t>
    <phoneticPr fontId="1" type="noConversion"/>
  </si>
  <si>
    <t>across</t>
    <phoneticPr fontId="1" type="noConversion"/>
  </si>
  <si>
    <t>cross</t>
    <phoneticPr fontId="1" type="noConversion"/>
  </si>
  <si>
    <t>opposite</t>
    <phoneticPr fontId="1" type="noConversion"/>
  </si>
  <si>
    <t>tourist</t>
    <phoneticPr fontId="1" type="noConversion"/>
  </si>
  <si>
    <t>excuse</t>
    <phoneticPr fontId="1" type="noConversion"/>
  </si>
  <si>
    <t>excuse me</t>
    <phoneticPr fontId="1" type="noConversion"/>
  </si>
  <si>
    <t>street</t>
    <phoneticPr fontId="1" type="noConversion"/>
  </si>
  <si>
    <t>turn</t>
    <phoneticPr fontId="1" type="noConversion"/>
  </si>
  <si>
    <t>third</t>
    <phoneticPr fontId="1" type="noConversion"/>
  </si>
  <si>
    <t>guidebook</t>
    <phoneticPr fontId="1" type="noConversion"/>
  </si>
  <si>
    <t>bookshop</t>
    <phoneticPr fontId="1" type="noConversion"/>
  </si>
  <si>
    <t>right</t>
    <phoneticPr fontId="1" type="noConversion"/>
  </si>
  <si>
    <t>Why not…?</t>
    <phoneticPr fontId="1" type="noConversion"/>
  </si>
  <si>
    <t>could</t>
    <phoneticPr fontId="1" type="noConversion"/>
  </si>
  <si>
    <t>underground</t>
    <phoneticPr fontId="1" type="noConversion"/>
  </si>
  <si>
    <t>take</t>
    <phoneticPr fontId="1" type="noConversion"/>
  </si>
  <si>
    <t>square</t>
    <phoneticPr fontId="1" type="noConversion"/>
  </si>
  <si>
    <t>middle</t>
    <phoneticPr fontId="1" type="noConversion"/>
  </si>
  <si>
    <t>famous</t>
    <phoneticPr fontId="1" type="noConversion"/>
  </si>
  <si>
    <t>painting</t>
    <phoneticPr fontId="1" type="noConversion"/>
  </si>
  <si>
    <t>from</t>
    <phoneticPr fontId="1" type="noConversion"/>
  </si>
  <si>
    <t>metre</t>
    <phoneticPr fontId="1" type="noConversion"/>
  </si>
  <si>
    <t>above</t>
    <phoneticPr fontId="1" type="noConversion"/>
  </si>
  <si>
    <t>river</t>
    <phoneticPr fontId="1" type="noConversion"/>
  </si>
  <si>
    <t>clear</t>
    <phoneticPr fontId="1" type="noConversion"/>
  </si>
  <si>
    <t>bridge</t>
    <phoneticPr fontId="1" type="noConversion"/>
  </si>
  <si>
    <t>railway</t>
    <phoneticPr fontId="1" type="noConversion"/>
  </si>
  <si>
    <t>past</t>
    <phoneticPr fontId="1" type="noConversion"/>
  </si>
  <si>
    <t>church</t>
    <phoneticPr fontId="1" type="noConversion"/>
  </si>
  <si>
    <t>finish</t>
    <phoneticPr fontId="1" type="noConversion"/>
  </si>
  <si>
    <t>high</t>
    <phoneticPr fontId="1" type="noConversion"/>
  </si>
  <si>
    <t>post office</t>
    <phoneticPr fontId="1" type="noConversion"/>
  </si>
  <si>
    <t>stop</t>
    <phoneticPr fontId="1" type="noConversion"/>
  </si>
  <si>
    <t>down</t>
    <phoneticPr fontId="1" type="noConversion"/>
  </si>
  <si>
    <t>up</t>
    <phoneticPr fontId="1" type="noConversion"/>
  </si>
  <si>
    <t>prep.</t>
    <phoneticPr fontId="1" type="noConversion"/>
  </si>
  <si>
    <t>v.</t>
    <phoneticPr fontId="1" type="noConversion"/>
  </si>
  <si>
    <t>v. phr.</t>
    <phoneticPr fontId="1" type="noConversion"/>
  </si>
  <si>
    <t>num.</t>
    <phoneticPr fontId="1" type="noConversion"/>
  </si>
  <si>
    <t>数量词</t>
    <phoneticPr fontId="1" type="noConversion"/>
  </si>
  <si>
    <t>tour</t>
    <phoneticPr fontId="1" type="noConversion"/>
  </si>
  <si>
    <t>银行</t>
    <phoneticPr fontId="1" type="noConversion"/>
  </si>
  <si>
    <t>博物馆</t>
    <phoneticPr fontId="1" type="noConversion"/>
  </si>
  <si>
    <t>沿着</t>
    <phoneticPr fontId="1" type="noConversion"/>
  </si>
  <si>
    <t>越过</t>
    <phoneticPr fontId="1" type="noConversion"/>
  </si>
  <si>
    <t>穿过</t>
    <phoneticPr fontId="1" type="noConversion"/>
  </si>
  <si>
    <t>在…的对面</t>
    <phoneticPr fontId="1" type="noConversion"/>
  </si>
  <si>
    <t>游客</t>
    <phoneticPr fontId="1" type="noConversion"/>
  </si>
  <si>
    <t>原谅；谅解</t>
    <phoneticPr fontId="1" type="noConversion"/>
  </si>
  <si>
    <t>劳驾，对不起（用于礼貌地引起某人的注意）</t>
    <phoneticPr fontId="1" type="noConversion"/>
  </si>
  <si>
    <t>街道</t>
    <phoneticPr fontId="1" type="noConversion"/>
  </si>
  <si>
    <t>换方向</t>
    <phoneticPr fontId="1" type="noConversion"/>
  </si>
  <si>
    <t>第三</t>
    <phoneticPr fontId="1" type="noConversion"/>
  </si>
  <si>
    <t>导游手册；旅行指南</t>
    <phoneticPr fontId="1" type="noConversion"/>
  </si>
  <si>
    <t>书店</t>
    <phoneticPr fontId="1" type="noConversion"/>
  </si>
  <si>
    <t>好了（用于变换话题或活动）；是的；好</t>
    <phoneticPr fontId="1" type="noConversion"/>
  </si>
  <si>
    <t>为什么不…呢？</t>
    <phoneticPr fontId="1" type="noConversion"/>
  </si>
  <si>
    <t>可以；能</t>
    <phoneticPr fontId="1" type="noConversion"/>
  </si>
  <si>
    <t>地铁</t>
    <phoneticPr fontId="1" type="noConversion"/>
  </si>
  <si>
    <t>搭乘；乘坐；固定使用；把（某人）带往；使（某人）到</t>
    <phoneticPr fontId="1" type="noConversion"/>
  </si>
  <si>
    <t>（短期的）参观，游览；旅行</t>
    <phoneticPr fontId="1" type="noConversion"/>
  </si>
  <si>
    <t>广场</t>
    <phoneticPr fontId="1" type="noConversion"/>
  </si>
  <si>
    <t>中部；中间</t>
    <phoneticPr fontId="1" type="noConversion"/>
  </si>
  <si>
    <t>中等的；中部的</t>
    <phoneticPr fontId="1" type="noConversion"/>
  </si>
  <si>
    <t>著名的</t>
    <phoneticPr fontId="1" type="noConversion"/>
  </si>
  <si>
    <t>油画；绘画</t>
    <phoneticPr fontId="1" type="noConversion"/>
  </si>
  <si>
    <t>从…出发</t>
    <phoneticPr fontId="1" type="noConversion"/>
  </si>
  <si>
    <t>米</t>
    <phoneticPr fontId="1" type="noConversion"/>
  </si>
  <si>
    <t>在…上方；在…之上</t>
    <phoneticPr fontId="1" type="noConversion"/>
  </si>
  <si>
    <t>河；江</t>
    <phoneticPr fontId="1" type="noConversion"/>
  </si>
  <si>
    <t>（天气）晴朗的</t>
    <phoneticPr fontId="1" type="noConversion"/>
  </si>
  <si>
    <t>桥</t>
    <phoneticPr fontId="1" type="noConversion"/>
  </si>
  <si>
    <t>铁路</t>
    <phoneticPr fontId="1" type="noConversion"/>
  </si>
  <si>
    <t>路过（某物或某地）；越过</t>
    <phoneticPr fontId="1" type="noConversion"/>
  </si>
  <si>
    <t>教堂</t>
    <phoneticPr fontId="1" type="noConversion"/>
  </si>
  <si>
    <t>结束；完成</t>
    <phoneticPr fontId="1" type="noConversion"/>
  </si>
  <si>
    <t>高的</t>
    <phoneticPr fontId="1" type="noConversion"/>
  </si>
  <si>
    <t>邮政局</t>
    <phoneticPr fontId="1" type="noConversion"/>
  </si>
  <si>
    <t>沿着…而去</t>
    <phoneticPr fontId="1" type="noConversion"/>
  </si>
  <si>
    <t>车站</t>
    <phoneticPr fontId="1" type="noConversion"/>
  </si>
  <si>
    <t>hourse</t>
    <phoneticPr fontId="1" type="noConversion"/>
  </si>
  <si>
    <t>马</t>
    <phoneticPr fontId="1" type="noConversion"/>
  </si>
  <si>
    <t>Module05</t>
  </si>
  <si>
    <t>market</t>
    <phoneticPr fontId="1" type="noConversion"/>
  </si>
  <si>
    <t>supermarket</t>
    <phoneticPr fontId="1" type="noConversion"/>
  </si>
  <si>
    <t>biscuit</t>
    <phoneticPr fontId="1" type="noConversion"/>
  </si>
  <si>
    <t>strawberry</t>
    <phoneticPr fontId="1" type="noConversion"/>
  </si>
  <si>
    <t>size</t>
    <phoneticPr fontId="1" type="noConversion"/>
  </si>
  <si>
    <t>may</t>
    <phoneticPr fontId="1" type="noConversion"/>
  </si>
  <si>
    <t>try</t>
    <phoneticPr fontId="1" type="noConversion"/>
  </si>
  <si>
    <t>certainly</t>
    <phoneticPr fontId="1" type="noConversion"/>
  </si>
  <si>
    <t>wait a minute</t>
    <phoneticPr fontId="1" type="noConversion"/>
  </si>
  <si>
    <t>sale</t>
    <phoneticPr fontId="1" type="noConversion"/>
  </si>
  <si>
    <t>price</t>
    <phoneticPr fontId="1" type="noConversion"/>
  </si>
  <si>
    <t>look</t>
    <phoneticPr fontId="1" type="noConversion"/>
  </si>
  <si>
    <t>fresh</t>
    <phoneticPr fontId="1" type="noConversion"/>
  </si>
  <si>
    <t>anyone</t>
    <phoneticPr fontId="1" type="noConversion"/>
  </si>
  <si>
    <t>anything</t>
    <phoneticPr fontId="1" type="noConversion"/>
  </si>
  <si>
    <t>anywhere</t>
    <phoneticPr fontId="1" type="noConversion"/>
  </si>
  <si>
    <t>compare</t>
    <phoneticPr fontId="1" type="noConversion"/>
  </si>
  <si>
    <t>post</t>
    <phoneticPr fontId="1" type="noConversion"/>
  </si>
  <si>
    <t>product</t>
    <phoneticPr fontId="1" type="noConversion"/>
  </si>
  <si>
    <t>receive</t>
    <phoneticPr fontId="1" type="noConversion"/>
  </si>
  <si>
    <t>safe</t>
    <phoneticPr fontId="1" type="noConversion"/>
  </si>
  <si>
    <t>online</t>
    <phoneticPr fontId="1" type="noConversion"/>
  </si>
  <si>
    <t>several</t>
    <phoneticPr fontId="1" type="noConversion"/>
  </si>
  <si>
    <t>shopping</t>
    <phoneticPr fontId="1" type="noConversion"/>
  </si>
  <si>
    <t>way</t>
    <phoneticPr fontId="1" type="noConversion"/>
  </si>
  <si>
    <t>out of</t>
    <phoneticPr fontId="1" type="noConversion"/>
  </si>
  <si>
    <t>almost</t>
    <phoneticPr fontId="1" type="noConversion"/>
  </si>
  <si>
    <t>something</t>
    <phoneticPr fontId="1" type="noConversion"/>
  </si>
  <si>
    <t>later</t>
    <phoneticPr fontId="1" type="noConversion"/>
  </si>
  <si>
    <t>open</t>
    <phoneticPr fontId="1" type="noConversion"/>
  </si>
  <si>
    <t>go out</t>
    <phoneticPr fontId="1" type="noConversion"/>
  </si>
  <si>
    <t>over</t>
    <phoneticPr fontId="1" type="noConversion"/>
  </si>
  <si>
    <t>one day</t>
    <phoneticPr fontId="1" type="noConversion"/>
  </si>
  <si>
    <t>one</t>
    <phoneticPr fontId="1" type="noConversion"/>
  </si>
  <si>
    <t>lemon</t>
    <phoneticPr fontId="1" type="noConversion"/>
  </si>
  <si>
    <t>pron.</t>
    <phoneticPr fontId="1" type="noConversion"/>
  </si>
  <si>
    <t>市场</t>
    <phoneticPr fontId="1" type="noConversion"/>
  </si>
  <si>
    <t>超市</t>
    <phoneticPr fontId="1" type="noConversion"/>
  </si>
  <si>
    <t>饼干</t>
    <phoneticPr fontId="1" type="noConversion"/>
  </si>
  <si>
    <t>柠檬</t>
    <phoneticPr fontId="1" type="noConversion"/>
  </si>
  <si>
    <t>草莓</t>
    <phoneticPr fontId="1" type="noConversion"/>
  </si>
  <si>
    <t>尺码；号</t>
    <phoneticPr fontId="1" type="noConversion"/>
  </si>
  <si>
    <t>穿（某尺寸的衣服或鞋子）</t>
    <phoneticPr fontId="1" type="noConversion"/>
  </si>
  <si>
    <t>可以；可能</t>
    <phoneticPr fontId="1" type="noConversion"/>
  </si>
  <si>
    <t>尝试；试穿；品尝</t>
    <phoneticPr fontId="1" type="noConversion"/>
  </si>
  <si>
    <t>当然；行</t>
    <phoneticPr fontId="1" type="noConversion"/>
  </si>
  <si>
    <t>别急；稍等一会</t>
    <phoneticPr fontId="1" type="noConversion"/>
  </si>
  <si>
    <t>降价出售</t>
    <phoneticPr fontId="1" type="noConversion"/>
  </si>
  <si>
    <t>价格</t>
    <phoneticPr fontId="1" type="noConversion"/>
  </si>
  <si>
    <t>看起来；显得</t>
    <phoneticPr fontId="1" type="noConversion"/>
  </si>
  <si>
    <t>新鲜的</t>
    <phoneticPr fontId="1" type="noConversion"/>
  </si>
  <si>
    <t>有利条件；优势</t>
    <phoneticPr fontId="1" type="noConversion"/>
  </si>
  <si>
    <t>advantages</t>
    <phoneticPr fontId="1" type="noConversion"/>
  </si>
  <si>
    <t>任何人</t>
    <phoneticPr fontId="1" type="noConversion"/>
  </si>
  <si>
    <t>任何东西；任何事情</t>
    <phoneticPr fontId="1" type="noConversion"/>
  </si>
  <si>
    <t>在任何地方；往任何地方</t>
    <phoneticPr fontId="1" type="noConversion"/>
  </si>
  <si>
    <t>比较</t>
    <phoneticPr fontId="1" type="noConversion"/>
  </si>
  <si>
    <t>支付；付钱</t>
    <phoneticPr fontId="1" type="noConversion"/>
  </si>
  <si>
    <t>邮寄</t>
    <phoneticPr fontId="1" type="noConversion"/>
  </si>
  <si>
    <t>产品</t>
    <phoneticPr fontId="1" type="noConversion"/>
  </si>
  <si>
    <t>收到；接到</t>
    <phoneticPr fontId="1" type="noConversion"/>
  </si>
  <si>
    <t>安全的</t>
    <phoneticPr fontId="1" type="noConversion"/>
  </si>
  <si>
    <t>几个；一些</t>
    <phoneticPr fontId="1" type="noConversion"/>
  </si>
  <si>
    <t>在线的</t>
    <phoneticPr fontId="1" type="noConversion"/>
  </si>
  <si>
    <t>购物</t>
    <phoneticPr fontId="1" type="noConversion"/>
  </si>
  <si>
    <t>方式；道路</t>
    <phoneticPr fontId="1" type="noConversion"/>
  </si>
  <si>
    <t>…之一</t>
    <phoneticPr fontId="1" type="noConversion"/>
  </si>
  <si>
    <t>几乎；差不多</t>
    <phoneticPr fontId="1" type="noConversion"/>
  </si>
  <si>
    <t>某事物；某种东西</t>
    <phoneticPr fontId="1" type="noConversion"/>
  </si>
  <si>
    <t>后来；以后</t>
    <phoneticPr fontId="1" type="noConversion"/>
  </si>
  <si>
    <t>营业的；开放的；某种东西</t>
    <phoneticPr fontId="1" type="noConversion"/>
  </si>
  <si>
    <t>外出；离开</t>
    <phoneticPr fontId="1" type="noConversion"/>
  </si>
  <si>
    <t>out</t>
    <phoneticPr fontId="1" type="noConversion"/>
  </si>
  <si>
    <t>外出；游玩</t>
    <phoneticPr fontId="1" type="noConversion"/>
  </si>
  <si>
    <t>通过；超过</t>
    <phoneticPr fontId="1" type="noConversion"/>
  </si>
  <si>
    <t>总有一天</t>
    <phoneticPr fontId="1" type="noConversion"/>
  </si>
  <si>
    <t>（同一群人或物中）一个</t>
    <phoneticPr fontId="1" type="noConversion"/>
  </si>
  <si>
    <t>t</t>
  </si>
  <si>
    <t>提交</t>
    <phoneticPr fontId="1" type="noConversion"/>
  </si>
  <si>
    <t>*</t>
    <phoneticPr fontId="1" type="noConversion"/>
  </si>
  <si>
    <t>Group1</t>
    <phoneticPr fontId="1" type="noConversion"/>
  </si>
  <si>
    <t>Group2</t>
    <phoneticPr fontId="1" type="noConversion"/>
  </si>
  <si>
    <t>achievement</t>
    <phoneticPr fontId="1" type="noConversion"/>
  </si>
  <si>
    <t>affect</t>
    <phoneticPr fontId="1" type="noConversion"/>
  </si>
  <si>
    <t>agreement</t>
    <phoneticPr fontId="1" type="noConversion"/>
  </si>
  <si>
    <t>aim</t>
    <phoneticPr fontId="1" type="noConversion"/>
  </si>
  <si>
    <t>allow</t>
    <phoneticPr fontId="1" type="noConversion"/>
  </si>
  <si>
    <t>ambulance</t>
    <phoneticPr fontId="1" type="noConversion"/>
  </si>
  <si>
    <t>amount</t>
    <phoneticPr fontId="1" type="noConversion"/>
  </si>
  <si>
    <t>application</t>
    <phoneticPr fontId="1" type="noConversion"/>
  </si>
  <si>
    <t>aquarium</t>
    <phoneticPr fontId="1" type="noConversion"/>
  </si>
  <si>
    <t>assume</t>
    <phoneticPr fontId="1" type="noConversion"/>
  </si>
  <si>
    <t>astronaut</t>
    <phoneticPr fontId="1" type="noConversion"/>
  </si>
  <si>
    <t>athletic</t>
    <phoneticPr fontId="1" type="noConversion"/>
  </si>
  <si>
    <t>battery</t>
    <phoneticPr fontId="1" type="noConversion"/>
  </si>
  <si>
    <t>battle</t>
    <phoneticPr fontId="1" type="noConversion"/>
  </si>
  <si>
    <t>blame</t>
    <phoneticPr fontId="1" type="noConversion"/>
  </si>
  <si>
    <t>calculation</t>
    <phoneticPr fontId="1" type="noConversion"/>
  </si>
  <si>
    <t>cancer</t>
    <phoneticPr fontId="1" type="noConversion"/>
  </si>
  <si>
    <t>captive</t>
    <phoneticPr fontId="1" type="noConversion"/>
  </si>
  <si>
    <t>caged</t>
    <phoneticPr fontId="1" type="noConversion"/>
  </si>
  <si>
    <t>cause</t>
    <phoneticPr fontId="1" type="noConversion"/>
  </si>
  <si>
    <t>n.</t>
    <phoneticPr fontId="1" type="noConversion"/>
  </si>
  <si>
    <t>v.</t>
    <phoneticPr fontId="1" type="noConversion"/>
  </si>
  <si>
    <t>adj.</t>
    <phoneticPr fontId="1" type="noConversion"/>
  </si>
  <si>
    <t>captivity</t>
    <phoneticPr fontId="1" type="noConversion"/>
  </si>
  <si>
    <t>完成，成就，成绩</t>
    <phoneticPr fontId="1" type="noConversion"/>
  </si>
  <si>
    <t>影响，感动</t>
    <phoneticPr fontId="1" type="noConversion"/>
  </si>
  <si>
    <t>协定，协议，同意</t>
    <phoneticPr fontId="1" type="noConversion"/>
  </si>
  <si>
    <t>目标，目的</t>
    <phoneticPr fontId="1" type="noConversion"/>
  </si>
  <si>
    <t>允许，准许</t>
    <phoneticPr fontId="1" type="noConversion"/>
  </si>
  <si>
    <t>救护车，野战医院</t>
    <phoneticPr fontId="1" type="noConversion"/>
  </si>
  <si>
    <t>总数，数量，总和</t>
    <phoneticPr fontId="1" type="noConversion"/>
  </si>
  <si>
    <t>请求，申请，施用</t>
    <phoneticPr fontId="1" type="noConversion"/>
  </si>
  <si>
    <t>水族馆</t>
    <phoneticPr fontId="1" type="noConversion"/>
  </si>
  <si>
    <t>假定，承担，呈现</t>
    <phoneticPr fontId="1" type="noConversion"/>
  </si>
  <si>
    <t>宇航员</t>
    <phoneticPr fontId="1" type="noConversion"/>
  </si>
  <si>
    <t>运动的；竞技的</t>
    <phoneticPr fontId="1" type="noConversion"/>
  </si>
  <si>
    <t>电池</t>
    <phoneticPr fontId="1" type="noConversion"/>
  </si>
  <si>
    <t>战役，斗争</t>
    <phoneticPr fontId="1" type="noConversion"/>
  </si>
  <si>
    <t>作战</t>
    <phoneticPr fontId="1" type="noConversion"/>
  </si>
  <si>
    <t>责备，把…归咎于</t>
    <phoneticPr fontId="1" type="noConversion"/>
  </si>
  <si>
    <t>计算</t>
    <phoneticPr fontId="1" type="noConversion"/>
  </si>
  <si>
    <t>癌，癌症</t>
    <phoneticPr fontId="1" type="noConversion"/>
  </si>
  <si>
    <t>俘虏的，捕获的</t>
    <phoneticPr fontId="1" type="noConversion"/>
  </si>
  <si>
    <t>囚禁，被关</t>
    <phoneticPr fontId="1" type="noConversion"/>
  </si>
  <si>
    <t>原因，理由</t>
    <phoneticPr fontId="1" type="noConversion"/>
  </si>
  <si>
    <t>leading</t>
    <phoneticPr fontId="1" type="noConversion"/>
  </si>
  <si>
    <t>lens</t>
    <phoneticPr fontId="1" type="noConversion"/>
  </si>
  <si>
    <t>lower</t>
    <phoneticPr fontId="1" type="noConversion"/>
  </si>
  <si>
    <t>major</t>
    <phoneticPr fontId="1" type="noConversion"/>
  </si>
  <si>
    <t>middle-aged</t>
    <phoneticPr fontId="1" type="noConversion"/>
  </si>
  <si>
    <t>mockingbird</t>
    <phoneticPr fontId="1" type="noConversion"/>
  </si>
  <si>
    <t>nervousness</t>
    <phoneticPr fontId="1" type="noConversion"/>
  </si>
  <si>
    <t>nomads</t>
    <phoneticPr fontId="1" type="noConversion"/>
  </si>
  <si>
    <t>nutritious</t>
    <phoneticPr fontId="1" type="noConversion"/>
  </si>
  <si>
    <t>obstacle</t>
    <phoneticPr fontId="1" type="noConversion"/>
  </si>
  <si>
    <t>operation</t>
    <phoneticPr fontId="1" type="noConversion"/>
  </si>
  <si>
    <t>orbit</t>
    <phoneticPr fontId="1" type="noConversion"/>
  </si>
  <si>
    <t>ornithologist</t>
    <phoneticPr fontId="1" type="noConversion"/>
  </si>
  <si>
    <t>outgoing</t>
    <phoneticPr fontId="1" type="noConversion"/>
  </si>
  <si>
    <t>overacted</t>
    <phoneticPr fontId="1" type="noConversion"/>
  </si>
  <si>
    <t>partnership</t>
    <phoneticPr fontId="1" type="noConversion"/>
  </si>
  <si>
    <t>adj.</t>
    <phoneticPr fontId="1" type="noConversion"/>
  </si>
  <si>
    <t>n.</t>
    <phoneticPr fontId="1" type="noConversion"/>
  </si>
  <si>
    <t>v.</t>
    <phoneticPr fontId="1" type="noConversion"/>
  </si>
  <si>
    <t>adj.</t>
    <phoneticPr fontId="1" type="noConversion"/>
  </si>
  <si>
    <t>最主要的，第一的</t>
    <phoneticPr fontId="1" type="noConversion"/>
  </si>
  <si>
    <t>镜头</t>
    <phoneticPr fontId="1" type="noConversion"/>
  </si>
  <si>
    <t>低下</t>
    <phoneticPr fontId="1" type="noConversion"/>
  </si>
  <si>
    <t>主要的，多数的</t>
    <phoneticPr fontId="1" type="noConversion"/>
  </si>
  <si>
    <t>专业</t>
    <phoneticPr fontId="1" type="noConversion"/>
  </si>
  <si>
    <t>中年的</t>
    <phoneticPr fontId="1" type="noConversion"/>
  </si>
  <si>
    <t>模仿鸟</t>
    <phoneticPr fontId="1" type="noConversion"/>
  </si>
  <si>
    <t>本土的，本国的</t>
    <phoneticPr fontId="1" type="noConversion"/>
  </si>
  <si>
    <t>本地人</t>
    <phoneticPr fontId="1" type="noConversion"/>
  </si>
  <si>
    <t>神经过敏；紧张</t>
    <phoneticPr fontId="1" type="noConversion"/>
  </si>
  <si>
    <t>游牧部落</t>
    <phoneticPr fontId="1" type="noConversion"/>
  </si>
  <si>
    <t>有营养的</t>
    <phoneticPr fontId="1" type="noConversion"/>
  </si>
  <si>
    <t>障碍</t>
    <phoneticPr fontId="1" type="noConversion"/>
  </si>
  <si>
    <t>操作；经营；手术</t>
    <phoneticPr fontId="1" type="noConversion"/>
  </si>
  <si>
    <t>运行轨道</t>
    <phoneticPr fontId="1" type="noConversion"/>
  </si>
  <si>
    <t>绕行</t>
    <phoneticPr fontId="1" type="noConversion"/>
  </si>
  <si>
    <t>鸟类学者</t>
    <phoneticPr fontId="1" type="noConversion"/>
  </si>
  <si>
    <t>友善的，即将离去的</t>
    <phoneticPr fontId="1" type="noConversion"/>
  </si>
  <si>
    <t>行为夸张的</t>
    <phoneticPr fontId="1" type="noConversion"/>
  </si>
  <si>
    <t>合作伙伴关系</t>
    <phoneticPr fontId="1" type="noConversion"/>
  </si>
  <si>
    <t>chain</t>
    <phoneticPr fontId="1" type="noConversion"/>
  </si>
  <si>
    <t>chest</t>
    <phoneticPr fontId="1" type="noConversion"/>
  </si>
  <si>
    <t>claim</t>
    <phoneticPr fontId="1" type="noConversion"/>
  </si>
  <si>
    <t>command</t>
    <phoneticPr fontId="1" type="noConversion"/>
  </si>
  <si>
    <t>compare</t>
    <phoneticPr fontId="1" type="noConversion"/>
  </si>
  <si>
    <t>complaint</t>
    <phoneticPr fontId="1" type="noConversion"/>
  </si>
  <si>
    <t>counter</t>
    <phoneticPr fontId="1" type="noConversion"/>
  </si>
  <si>
    <t>countless</t>
    <phoneticPr fontId="1" type="noConversion"/>
  </si>
  <si>
    <t>cube-shaped</t>
    <phoneticPr fontId="1" type="noConversion"/>
  </si>
  <si>
    <t>dairy</t>
    <phoneticPr fontId="1" type="noConversion"/>
  </si>
  <si>
    <t>deaf</t>
    <phoneticPr fontId="1" type="noConversion"/>
  </si>
  <si>
    <t>direction</t>
    <phoneticPr fontId="1" type="noConversion"/>
  </si>
  <si>
    <t>directly</t>
    <phoneticPr fontId="1" type="noConversion"/>
  </si>
  <si>
    <t>physically</t>
    <phoneticPr fontId="1" type="noConversion"/>
  </si>
  <si>
    <t>pollute</t>
    <phoneticPr fontId="1" type="noConversion"/>
  </si>
  <si>
    <t>powder</t>
    <phoneticPr fontId="1" type="noConversion"/>
  </si>
  <si>
    <t>pressure</t>
    <phoneticPr fontId="1" type="noConversion"/>
  </si>
  <si>
    <t>private</t>
    <phoneticPr fontId="1" type="noConversion"/>
  </si>
  <si>
    <t>producer</t>
    <phoneticPr fontId="1" type="noConversion"/>
  </si>
  <si>
    <t>production</t>
    <phoneticPr fontId="1" type="noConversion"/>
  </si>
  <si>
    <t>prompt</t>
    <phoneticPr fontId="1" type="noConversion"/>
  </si>
  <si>
    <t>prove</t>
    <phoneticPr fontId="1" type="noConversion"/>
  </si>
  <si>
    <t>psychologist</t>
    <phoneticPr fontId="1" type="noConversion"/>
  </si>
  <si>
    <t>punish</t>
    <phoneticPr fontId="1" type="noConversion"/>
  </si>
  <si>
    <t>purpose</t>
    <phoneticPr fontId="1" type="noConversion"/>
  </si>
  <si>
    <t>rate</t>
    <phoneticPr fontId="1" type="noConversion"/>
  </si>
  <si>
    <t>raw</t>
    <phoneticPr fontId="1" type="noConversion"/>
  </si>
  <si>
    <t>reference</t>
    <phoneticPr fontId="1" type="noConversion"/>
  </si>
  <si>
    <t>regular</t>
    <phoneticPr fontId="1" type="noConversion"/>
  </si>
  <si>
    <t>relatively</t>
    <phoneticPr fontId="1" type="noConversion"/>
  </si>
  <si>
    <t>relaxation</t>
    <phoneticPr fontId="1" type="noConversion"/>
  </si>
  <si>
    <t>requirement</t>
    <phoneticPr fontId="1" type="noConversion"/>
  </si>
  <si>
    <t>n.</t>
    <phoneticPr fontId="1" type="noConversion"/>
  </si>
  <si>
    <t>v.</t>
    <phoneticPr fontId="1" type="noConversion"/>
  </si>
  <si>
    <t>v.</t>
    <phoneticPr fontId="1" type="noConversion"/>
  </si>
  <si>
    <t>n.</t>
    <phoneticPr fontId="1" type="noConversion"/>
  </si>
  <si>
    <t>n.</t>
    <phoneticPr fontId="1" type="noConversion"/>
  </si>
  <si>
    <t>adj.</t>
    <phoneticPr fontId="1" type="noConversion"/>
  </si>
  <si>
    <t>adv.</t>
    <phoneticPr fontId="1" type="noConversion"/>
  </si>
  <si>
    <t>v.</t>
    <phoneticPr fontId="1" type="noConversion"/>
  </si>
  <si>
    <t>n.</t>
    <phoneticPr fontId="1" type="noConversion"/>
  </si>
  <si>
    <t>v.</t>
    <phoneticPr fontId="1" type="noConversion"/>
  </si>
  <si>
    <t>v.</t>
    <phoneticPr fontId="1" type="noConversion"/>
  </si>
  <si>
    <t>adj.</t>
    <phoneticPr fontId="1" type="noConversion"/>
  </si>
  <si>
    <t>链，链条，项圈</t>
    <phoneticPr fontId="1" type="noConversion"/>
  </si>
  <si>
    <t>胸腔，胸膛，箱子</t>
    <phoneticPr fontId="1" type="noConversion"/>
  </si>
  <si>
    <t>认领</t>
    <phoneticPr fontId="1" type="noConversion"/>
  </si>
  <si>
    <t>命令，指挥，控制</t>
    <phoneticPr fontId="1" type="noConversion"/>
  </si>
  <si>
    <t>比较，对照</t>
    <phoneticPr fontId="1" type="noConversion"/>
  </si>
  <si>
    <t>抱怨，控告</t>
    <phoneticPr fontId="1" type="noConversion"/>
  </si>
  <si>
    <t>柜台，计数器</t>
    <phoneticPr fontId="1" type="noConversion"/>
  </si>
  <si>
    <t>无数的</t>
    <phoneticPr fontId="1" type="noConversion"/>
  </si>
  <si>
    <t>立方体形状的</t>
    <phoneticPr fontId="1" type="noConversion"/>
  </si>
  <si>
    <t>牛奶场，乳制品</t>
    <phoneticPr fontId="1" type="noConversion"/>
  </si>
  <si>
    <t>聋的</t>
    <phoneticPr fontId="1" type="noConversion"/>
  </si>
  <si>
    <t>方向，指导</t>
    <phoneticPr fontId="1" type="noConversion"/>
  </si>
  <si>
    <t>直接地，立即</t>
    <phoneticPr fontId="1" type="noConversion"/>
  </si>
  <si>
    <t>体格上，身体上</t>
    <phoneticPr fontId="1" type="noConversion"/>
  </si>
  <si>
    <t>污染</t>
    <phoneticPr fontId="1" type="noConversion"/>
  </si>
  <si>
    <t>粉末；火药</t>
    <phoneticPr fontId="1" type="noConversion"/>
  </si>
  <si>
    <t>向…施加压力</t>
    <phoneticPr fontId="1" type="noConversion"/>
  </si>
  <si>
    <t>压力</t>
    <phoneticPr fontId="1" type="noConversion"/>
  </si>
  <si>
    <t>私人的，秘密的</t>
    <phoneticPr fontId="1" type="noConversion"/>
  </si>
  <si>
    <t>生产者</t>
    <phoneticPr fontId="1" type="noConversion"/>
  </si>
  <si>
    <t>产品；产量</t>
    <phoneticPr fontId="1" type="noConversion"/>
  </si>
  <si>
    <t>提示</t>
    <phoneticPr fontId="1" type="noConversion"/>
  </si>
  <si>
    <t>证明，结果是</t>
    <phoneticPr fontId="1" type="noConversion"/>
  </si>
  <si>
    <t>心理学家</t>
    <phoneticPr fontId="1" type="noConversion"/>
  </si>
  <si>
    <t>惩罚</t>
    <phoneticPr fontId="1" type="noConversion"/>
  </si>
  <si>
    <t>目的，意图</t>
    <phoneticPr fontId="1" type="noConversion"/>
  </si>
  <si>
    <t>比率；速度；价格</t>
    <phoneticPr fontId="1" type="noConversion"/>
  </si>
  <si>
    <t>rate</t>
    <phoneticPr fontId="1" type="noConversion"/>
  </si>
  <si>
    <t>评价，估价</t>
    <phoneticPr fontId="1" type="noConversion"/>
  </si>
  <si>
    <t>生的；未加工的</t>
    <phoneticPr fontId="1" type="noConversion"/>
  </si>
  <si>
    <t>证明人</t>
    <phoneticPr fontId="1" type="noConversion"/>
  </si>
  <si>
    <t>规则的，常规的</t>
    <phoneticPr fontId="1" type="noConversion"/>
  </si>
  <si>
    <t>比较地，相对地</t>
    <phoneticPr fontId="1" type="noConversion"/>
  </si>
  <si>
    <t>松弛；松懈</t>
    <phoneticPr fontId="1" type="noConversion"/>
  </si>
  <si>
    <t>需要，要求</t>
    <phoneticPr fontId="1" type="noConversion"/>
  </si>
  <si>
    <t>disastrous</t>
    <phoneticPr fontId="1" type="noConversion"/>
  </si>
  <si>
    <t>disorder</t>
    <phoneticPr fontId="1" type="noConversion"/>
  </si>
  <si>
    <t>distract</t>
    <phoneticPr fontId="1" type="noConversion"/>
  </si>
  <si>
    <t>documentary</t>
    <phoneticPr fontId="1" type="noConversion"/>
  </si>
  <si>
    <t>earth-orbiting</t>
    <phoneticPr fontId="1" type="noConversion"/>
  </si>
  <si>
    <t>effect</t>
    <phoneticPr fontId="1" type="noConversion"/>
  </si>
  <si>
    <t>emotionally</t>
    <phoneticPr fontId="1" type="noConversion"/>
  </si>
  <si>
    <t>encourage</t>
    <phoneticPr fontId="1" type="noConversion"/>
  </si>
  <si>
    <t>enhance</t>
    <phoneticPr fontId="1" type="noConversion"/>
  </si>
  <si>
    <t>expect</t>
    <phoneticPr fontId="1" type="noConversion"/>
  </si>
  <si>
    <t>experienced</t>
    <phoneticPr fontId="1" type="noConversion"/>
  </si>
  <si>
    <t>experiment</t>
    <phoneticPr fontId="1" type="noConversion"/>
  </si>
  <si>
    <t>expert</t>
    <phoneticPr fontId="1" type="noConversion"/>
  </si>
  <si>
    <t>explanation</t>
    <phoneticPr fontId="1" type="noConversion"/>
  </si>
  <si>
    <t>exploration</t>
    <phoneticPr fontId="1" type="noConversion"/>
  </si>
  <si>
    <t>explorer</t>
    <phoneticPr fontId="1" type="noConversion"/>
  </si>
  <si>
    <t>expression</t>
    <phoneticPr fontId="1" type="noConversion"/>
  </si>
  <si>
    <t>extremely</t>
    <phoneticPr fontId="1" type="noConversion"/>
  </si>
  <si>
    <t>flutter</t>
    <phoneticPr fontId="1" type="noConversion"/>
  </si>
  <si>
    <t>n.</t>
    <phoneticPr fontId="1" type="noConversion"/>
  </si>
  <si>
    <t>adj.</t>
    <phoneticPr fontId="1" type="noConversion"/>
  </si>
  <si>
    <t>v.</t>
    <phoneticPr fontId="1" type="noConversion"/>
  </si>
  <si>
    <t>灾难性的，悲惨的</t>
    <phoneticPr fontId="1" type="noConversion"/>
  </si>
  <si>
    <t>混乱，骚乱</t>
    <phoneticPr fontId="1" type="noConversion"/>
  </si>
  <si>
    <t>分散注意力</t>
    <phoneticPr fontId="1" type="noConversion"/>
  </si>
  <si>
    <t>有文件的；有证件的</t>
    <phoneticPr fontId="1" type="noConversion"/>
  </si>
  <si>
    <t>围绕地球轨道的</t>
    <phoneticPr fontId="1" type="noConversion"/>
  </si>
  <si>
    <t>效果，效力</t>
    <phoneticPr fontId="1" type="noConversion"/>
  </si>
  <si>
    <t>在情绪上</t>
    <phoneticPr fontId="1" type="noConversion"/>
  </si>
  <si>
    <t>鼓励，支持，助长</t>
    <phoneticPr fontId="1" type="noConversion"/>
  </si>
  <si>
    <t>提高，增加，夸张</t>
    <phoneticPr fontId="1" type="noConversion"/>
  </si>
  <si>
    <t>预料，预期，等待</t>
    <phoneticPr fontId="1" type="noConversion"/>
  </si>
  <si>
    <t>经验丰富的</t>
    <phoneticPr fontId="1" type="noConversion"/>
  </si>
  <si>
    <t>实验，试验</t>
    <phoneticPr fontId="1" type="noConversion"/>
  </si>
  <si>
    <t>专家</t>
    <phoneticPr fontId="1" type="noConversion"/>
  </si>
  <si>
    <t>解释，说明，辩解</t>
    <phoneticPr fontId="1" type="noConversion"/>
  </si>
  <si>
    <t>探索</t>
    <phoneticPr fontId="1" type="noConversion"/>
  </si>
  <si>
    <t>探测者</t>
    <phoneticPr fontId="1" type="noConversion"/>
  </si>
  <si>
    <t>词句，表达，表情</t>
    <phoneticPr fontId="1" type="noConversion"/>
  </si>
  <si>
    <t>极其，非常</t>
    <phoneticPr fontId="1" type="noConversion"/>
  </si>
  <si>
    <t>扑腾</t>
    <phoneticPr fontId="1" type="noConversion"/>
  </si>
  <si>
    <t>respond</t>
    <phoneticPr fontId="1" type="noConversion"/>
  </si>
  <si>
    <t>reward</t>
    <phoneticPr fontId="1" type="noConversion"/>
  </si>
  <si>
    <t>roasted</t>
    <phoneticPr fontId="1" type="noConversion"/>
  </si>
  <si>
    <t>satellite</t>
    <phoneticPr fontId="1" type="noConversion"/>
  </si>
  <si>
    <t>satisfy</t>
    <phoneticPr fontId="1" type="noConversion"/>
  </si>
  <si>
    <t>scientific</t>
    <phoneticPr fontId="1" type="noConversion"/>
  </si>
  <si>
    <t>self-centered</t>
    <phoneticPr fontId="1" type="noConversion"/>
  </si>
  <si>
    <t>self-pitying</t>
    <phoneticPr fontId="1" type="noConversion"/>
  </si>
  <si>
    <t>separation</t>
    <phoneticPr fontId="1" type="noConversion"/>
  </si>
  <si>
    <t>signal</t>
    <phoneticPr fontId="1" type="noConversion"/>
  </si>
  <si>
    <t>sledge</t>
    <phoneticPr fontId="1" type="noConversion"/>
  </si>
  <si>
    <t>sponsor</t>
    <phoneticPr fontId="1" type="noConversion"/>
  </si>
  <si>
    <t>start-up</t>
    <phoneticPr fontId="1" type="noConversion"/>
  </si>
  <si>
    <t>strategy</t>
    <phoneticPr fontId="1" type="noConversion"/>
  </si>
  <si>
    <t>n.</t>
    <phoneticPr fontId="1" type="noConversion"/>
  </si>
  <si>
    <t>adj.</t>
    <phoneticPr fontId="1" type="noConversion"/>
  </si>
  <si>
    <t>adj.</t>
    <phoneticPr fontId="1" type="noConversion"/>
  </si>
  <si>
    <t>n.</t>
    <phoneticPr fontId="1" type="noConversion"/>
  </si>
  <si>
    <t>回应，反应</t>
    <phoneticPr fontId="1" type="noConversion"/>
  </si>
  <si>
    <t>报答</t>
    <phoneticPr fontId="1" type="noConversion"/>
  </si>
  <si>
    <t>报答；报酬；酬金</t>
    <phoneticPr fontId="1" type="noConversion"/>
  </si>
  <si>
    <t>烤好的</t>
    <phoneticPr fontId="1" type="noConversion"/>
  </si>
  <si>
    <t>卫星</t>
    <phoneticPr fontId="1" type="noConversion"/>
  </si>
  <si>
    <t>满足，使满意</t>
    <phoneticPr fontId="1" type="noConversion"/>
  </si>
  <si>
    <t>科学的</t>
    <phoneticPr fontId="1" type="noConversion"/>
  </si>
  <si>
    <t>自我中心的，自我本位的，利己主义的</t>
    <phoneticPr fontId="1" type="noConversion"/>
  </si>
  <si>
    <t>顾影自怜的</t>
    <phoneticPr fontId="1" type="noConversion"/>
  </si>
  <si>
    <t>分离，分开</t>
    <phoneticPr fontId="1" type="noConversion"/>
  </si>
  <si>
    <t>信号</t>
    <phoneticPr fontId="1" type="noConversion"/>
  </si>
  <si>
    <t>雪橇</t>
    <phoneticPr fontId="1" type="noConversion"/>
  </si>
  <si>
    <t>发起者，赞助人</t>
    <phoneticPr fontId="1" type="noConversion"/>
  </si>
  <si>
    <t>sponsor</t>
    <phoneticPr fontId="1" type="noConversion"/>
  </si>
  <si>
    <t>v.</t>
    <phoneticPr fontId="1" type="noConversion"/>
  </si>
  <si>
    <t>发起，赞助</t>
    <phoneticPr fontId="1" type="noConversion"/>
  </si>
  <si>
    <t>启动，（刚刚起步的）小公司</t>
    <phoneticPr fontId="1" type="noConversion"/>
  </si>
  <si>
    <t>策略</t>
    <phoneticPr fontId="1" type="noConversion"/>
  </si>
  <si>
    <t>structure</t>
    <phoneticPr fontId="1" type="noConversion"/>
  </si>
  <si>
    <t>结构；建筑物</t>
    <phoneticPr fontId="1" type="noConversion"/>
  </si>
  <si>
    <t>structure</t>
    <phoneticPr fontId="1" type="noConversion"/>
  </si>
  <si>
    <t>建造</t>
    <phoneticPr fontId="1" type="noConversion"/>
  </si>
  <si>
    <t>gadget</t>
    <phoneticPr fontId="1" type="noConversion"/>
  </si>
  <si>
    <t>gradually</t>
    <phoneticPr fontId="1" type="noConversion"/>
  </si>
  <si>
    <t>grain</t>
    <phoneticPr fontId="1" type="noConversion"/>
  </si>
  <si>
    <t>handout</t>
    <phoneticPr fontId="1" type="noConversion"/>
  </si>
  <si>
    <t>headphone</t>
    <phoneticPr fontId="1" type="noConversion"/>
  </si>
  <si>
    <t>height</t>
    <phoneticPr fontId="1" type="noConversion"/>
  </si>
  <si>
    <t>high-fat</t>
    <phoneticPr fontId="1" type="noConversion"/>
  </si>
  <si>
    <t>human-powered</t>
    <phoneticPr fontId="1" type="noConversion"/>
  </si>
  <si>
    <t>ice-covered</t>
    <phoneticPr fontId="1" type="noConversion"/>
  </si>
  <si>
    <t>improve</t>
    <phoneticPr fontId="1" type="noConversion"/>
  </si>
  <si>
    <t>inexpensive</t>
    <phoneticPr fontId="1" type="noConversion"/>
  </si>
  <si>
    <t>injury</t>
    <phoneticPr fontId="1" type="noConversion"/>
  </si>
  <si>
    <t>instruction</t>
    <phoneticPr fontId="1" type="noConversion"/>
  </si>
  <si>
    <t>intellectual</t>
    <phoneticPr fontId="1" type="noConversion"/>
  </si>
  <si>
    <t>introverted</t>
    <phoneticPr fontId="1" type="noConversion"/>
  </si>
  <si>
    <t>invite</t>
    <phoneticPr fontId="1" type="noConversion"/>
  </si>
  <si>
    <t>item</t>
    <phoneticPr fontId="1" type="noConversion"/>
  </si>
  <si>
    <t>suffer</t>
    <phoneticPr fontId="1" type="noConversion"/>
  </si>
  <si>
    <t>system</t>
    <phoneticPr fontId="1" type="noConversion"/>
  </si>
  <si>
    <t>talent</t>
    <phoneticPr fontId="1" type="noConversion"/>
  </si>
  <si>
    <t>telegram</t>
    <phoneticPr fontId="1" type="noConversion"/>
  </si>
  <si>
    <t>theory</t>
    <phoneticPr fontId="1" type="noConversion"/>
  </si>
  <si>
    <t>thumb</t>
    <phoneticPr fontId="1" type="noConversion"/>
  </si>
  <si>
    <t>tremble</t>
    <phoneticPr fontId="1" type="noConversion"/>
  </si>
  <si>
    <t>troop</t>
    <phoneticPr fontId="1" type="noConversion"/>
  </si>
  <si>
    <t>underlined</t>
    <phoneticPr fontId="1" type="noConversion"/>
  </si>
  <si>
    <t>unexpected</t>
    <phoneticPr fontId="1" type="noConversion"/>
  </si>
  <si>
    <t>universal</t>
    <phoneticPr fontId="1" type="noConversion"/>
  </si>
  <si>
    <t>vacuum</t>
    <phoneticPr fontId="1" type="noConversion"/>
  </si>
  <si>
    <t>value</t>
    <phoneticPr fontId="1" type="noConversion"/>
  </si>
  <si>
    <t>value</t>
    <phoneticPr fontId="1" type="noConversion"/>
  </si>
  <si>
    <t>vehicle</t>
    <phoneticPr fontId="1" type="noConversion"/>
  </si>
  <si>
    <t>videophone</t>
    <phoneticPr fontId="1" type="noConversion"/>
  </si>
  <si>
    <t>webcams</t>
    <phoneticPr fontId="1" type="noConversion"/>
  </si>
  <si>
    <t>well-being</t>
    <phoneticPr fontId="1" type="noConversion"/>
  </si>
  <si>
    <t>wizardry</t>
    <phoneticPr fontId="1" type="noConversion"/>
  </si>
  <si>
    <t>worldwide</t>
    <phoneticPr fontId="1" type="noConversion"/>
  </si>
  <si>
    <t>adv.</t>
    <phoneticPr fontId="1" type="noConversion"/>
  </si>
  <si>
    <t>n.</t>
    <phoneticPr fontId="1" type="noConversion"/>
  </si>
  <si>
    <t>unlit</t>
    <phoneticPr fontId="1" type="noConversion"/>
  </si>
  <si>
    <t>n.</t>
    <phoneticPr fontId="1" type="noConversion"/>
  </si>
  <si>
    <t>adj.</t>
    <phoneticPr fontId="1" type="noConversion"/>
  </si>
  <si>
    <t>小器具，小配件</t>
    <phoneticPr fontId="1" type="noConversion"/>
  </si>
  <si>
    <t>逐渐地，逐步地</t>
    <phoneticPr fontId="1" type="noConversion"/>
  </si>
  <si>
    <t>谷物，谷粒，颗粒</t>
    <phoneticPr fontId="1" type="noConversion"/>
  </si>
  <si>
    <t>分发</t>
    <phoneticPr fontId="1" type="noConversion"/>
  </si>
  <si>
    <t>耳机</t>
    <phoneticPr fontId="1" type="noConversion"/>
  </si>
  <si>
    <t>高度</t>
    <phoneticPr fontId="1" type="noConversion"/>
  </si>
  <si>
    <t>高脂肪的</t>
    <phoneticPr fontId="1" type="noConversion"/>
  </si>
  <si>
    <t>人力的</t>
    <phoneticPr fontId="1" type="noConversion"/>
  </si>
  <si>
    <t>冰封的；冰覆盖的</t>
    <phoneticPr fontId="1" type="noConversion"/>
  </si>
  <si>
    <t>改善，提高</t>
    <phoneticPr fontId="1" type="noConversion"/>
  </si>
  <si>
    <t>廉价的</t>
    <phoneticPr fontId="1" type="noConversion"/>
  </si>
  <si>
    <t>损害，伤害，受伤处</t>
    <phoneticPr fontId="1" type="noConversion"/>
  </si>
  <si>
    <t>命令，教学，教训</t>
    <phoneticPr fontId="1" type="noConversion"/>
  </si>
  <si>
    <t>知识分子</t>
    <phoneticPr fontId="1" type="noConversion"/>
  </si>
  <si>
    <t>智力的</t>
    <phoneticPr fontId="1" type="noConversion"/>
  </si>
  <si>
    <t>（性格）内向的</t>
    <phoneticPr fontId="1" type="noConversion"/>
  </si>
  <si>
    <t>吸引</t>
    <phoneticPr fontId="1" type="noConversion"/>
  </si>
  <si>
    <t>提干，条款</t>
    <phoneticPr fontId="1" type="noConversion"/>
  </si>
  <si>
    <t>遭受…痛苦</t>
    <phoneticPr fontId="1" type="noConversion"/>
  </si>
  <si>
    <t>系统；制度</t>
    <phoneticPr fontId="1" type="noConversion"/>
  </si>
  <si>
    <t>天才，才能</t>
    <phoneticPr fontId="1" type="noConversion"/>
  </si>
  <si>
    <t>电报</t>
    <phoneticPr fontId="1" type="noConversion"/>
  </si>
  <si>
    <t>理论，学说</t>
    <phoneticPr fontId="1" type="noConversion"/>
  </si>
  <si>
    <t>大拇指</t>
    <phoneticPr fontId="1" type="noConversion"/>
  </si>
  <si>
    <t>发抖，哆嗦</t>
    <phoneticPr fontId="1" type="noConversion"/>
  </si>
  <si>
    <t>军队</t>
    <phoneticPr fontId="1" type="noConversion"/>
  </si>
  <si>
    <t>划线的，（重点强调的）</t>
    <phoneticPr fontId="1" type="noConversion"/>
  </si>
  <si>
    <t>意外的</t>
    <phoneticPr fontId="1" type="noConversion"/>
  </si>
  <si>
    <t>宇宙的；普遍的</t>
    <phoneticPr fontId="1" type="noConversion"/>
  </si>
  <si>
    <t>未点燃的</t>
    <phoneticPr fontId="1" type="noConversion"/>
  </si>
  <si>
    <t>真空</t>
    <phoneticPr fontId="1" type="noConversion"/>
  </si>
  <si>
    <t>价值，价格</t>
    <phoneticPr fontId="1" type="noConversion"/>
  </si>
  <si>
    <t>评价</t>
    <phoneticPr fontId="1" type="noConversion"/>
  </si>
  <si>
    <t>车辆</t>
    <phoneticPr fontId="1" type="noConversion"/>
  </si>
  <si>
    <t>电视电话</t>
    <phoneticPr fontId="1" type="noConversion"/>
  </si>
  <si>
    <t>网络摄像机</t>
    <phoneticPr fontId="1" type="noConversion"/>
  </si>
  <si>
    <t>安宁，福利</t>
    <phoneticPr fontId="1" type="noConversion"/>
  </si>
  <si>
    <t>巫术</t>
    <phoneticPr fontId="1" type="noConversion"/>
  </si>
  <si>
    <t>全世界的</t>
    <phoneticPr fontId="1" type="noConversion"/>
  </si>
  <si>
    <t>Group3</t>
  </si>
  <si>
    <t>Group4</t>
  </si>
  <si>
    <t>Group5</t>
  </si>
  <si>
    <t>完形填空词汇七下</t>
  </si>
  <si>
    <t>完形填空词汇七下</t>
    <phoneticPr fontId="1" type="noConversion"/>
  </si>
  <si>
    <t>Group1</t>
  </si>
  <si>
    <t>Group2</t>
  </si>
  <si>
    <t>c</t>
  </si>
  <si>
    <t>i</t>
  </si>
  <si>
    <t>m</t>
  </si>
  <si>
    <t>n</t>
  </si>
  <si>
    <t>native</t>
    <phoneticPr fontId="1" type="noConversion"/>
  </si>
  <si>
    <t>native</t>
  </si>
  <si>
    <t>native</t>
    <phoneticPr fontId="1" type="noConversion"/>
  </si>
  <si>
    <t>achievement</t>
  </si>
  <si>
    <t>ID:3937</t>
  </si>
  <si>
    <t>完成，成就，成绩</t>
  </si>
  <si>
    <t>affect</t>
  </si>
  <si>
    <t>ID:3938</t>
  </si>
  <si>
    <t>影响，感动</t>
  </si>
  <si>
    <t>agreement</t>
  </si>
  <si>
    <t>ID:3939</t>
  </si>
  <si>
    <t>协定，协议，同意</t>
  </si>
  <si>
    <t>ID:3940</t>
  </si>
  <si>
    <t>目标，目的</t>
  </si>
  <si>
    <t>ID:3941</t>
  </si>
  <si>
    <t>允许，准许</t>
  </si>
  <si>
    <t>ID:3942</t>
  </si>
  <si>
    <t>救护车，野战医院</t>
  </si>
  <si>
    <t>ID:3943</t>
  </si>
  <si>
    <t>总数，数量，总和</t>
  </si>
  <si>
    <t>ID:3944</t>
  </si>
  <si>
    <t>请求，申请，施用</t>
  </si>
  <si>
    <t>aquarium</t>
  </si>
  <si>
    <t>ID:3945</t>
  </si>
  <si>
    <t>水族馆</t>
  </si>
  <si>
    <t>assume</t>
  </si>
  <si>
    <t>ID:3946</t>
  </si>
  <si>
    <t>假定，承担，呈现</t>
  </si>
  <si>
    <t>astronaut</t>
  </si>
  <si>
    <t>ID:3947</t>
  </si>
  <si>
    <t>宇航员</t>
  </si>
  <si>
    <t>athletic</t>
  </si>
  <si>
    <t>ID:3948</t>
  </si>
  <si>
    <t>运动的；竞技的</t>
  </si>
  <si>
    <t>ID:3949</t>
  </si>
  <si>
    <t>battle</t>
  </si>
  <si>
    <t>ID:3950</t>
  </si>
  <si>
    <t>战役，斗争</t>
  </si>
  <si>
    <t>ID:3951</t>
  </si>
  <si>
    <t>作战</t>
  </si>
  <si>
    <t>ID:3952</t>
  </si>
  <si>
    <t>责备，把…归咎于</t>
  </si>
  <si>
    <t>calculation</t>
  </si>
  <si>
    <t>ID:3953</t>
  </si>
  <si>
    <t>计算</t>
  </si>
  <si>
    <t>cancer</t>
  </si>
  <si>
    <t>ID:3954</t>
  </si>
  <si>
    <t>癌，癌症</t>
  </si>
  <si>
    <t>captive</t>
  </si>
  <si>
    <t>ID:3955</t>
  </si>
  <si>
    <t>俘虏的，捕获的</t>
  </si>
  <si>
    <t>caged</t>
  </si>
  <si>
    <t>ID:3956</t>
  </si>
  <si>
    <t>captivity</t>
  </si>
  <si>
    <t>ID:3957</t>
  </si>
  <si>
    <t>囚禁，被关</t>
  </si>
  <si>
    <t>ID:3958</t>
  </si>
  <si>
    <t>leading</t>
  </si>
  <si>
    <t>ID:3959</t>
  </si>
  <si>
    <t>最主要的，第一的</t>
  </si>
  <si>
    <t>lens</t>
  </si>
  <si>
    <t>ID:3960</t>
  </si>
  <si>
    <t>镜头</t>
  </si>
  <si>
    <t>lower</t>
  </si>
  <si>
    <t>ID:3961</t>
  </si>
  <si>
    <t>低下</t>
  </si>
  <si>
    <t>major</t>
  </si>
  <si>
    <t>ID:3962</t>
  </si>
  <si>
    <t>主要的，多数的</t>
  </si>
  <si>
    <t>ID:3963</t>
  </si>
  <si>
    <t>专业</t>
  </si>
  <si>
    <t>middle-aged</t>
  </si>
  <si>
    <t>ID:3964</t>
  </si>
  <si>
    <t>中年的</t>
  </si>
  <si>
    <t>mockingbird</t>
  </si>
  <si>
    <t>ID:3965</t>
  </si>
  <si>
    <t>模仿鸟</t>
  </si>
  <si>
    <t>ID:3966</t>
  </si>
  <si>
    <t>本土的，本国的</t>
  </si>
  <si>
    <t>ID:3967</t>
  </si>
  <si>
    <t>本地人</t>
  </si>
  <si>
    <t>nervousness</t>
  </si>
  <si>
    <t>ID:3968</t>
  </si>
  <si>
    <t>神经过敏；紧张</t>
  </si>
  <si>
    <t>nomads</t>
  </si>
  <si>
    <t>ID:3969</t>
  </si>
  <si>
    <t>游牧部落</t>
  </si>
  <si>
    <t>nutritious</t>
  </si>
  <si>
    <t>ID:3970</t>
  </si>
  <si>
    <t>有营养的</t>
  </si>
  <si>
    <t>obstacle</t>
  </si>
  <si>
    <t>ID:3971</t>
  </si>
  <si>
    <t>障碍</t>
  </si>
  <si>
    <t>operation</t>
  </si>
  <si>
    <t>ID:3972</t>
  </si>
  <si>
    <t>操作；经营；手术</t>
  </si>
  <si>
    <t>orbit</t>
  </si>
  <si>
    <t>ID:3973</t>
  </si>
  <si>
    <t>运行轨道</t>
  </si>
  <si>
    <t>ID:3974</t>
  </si>
  <si>
    <t>绕行</t>
  </si>
  <si>
    <t>ornithologist</t>
  </si>
  <si>
    <t>ID:3975</t>
  </si>
  <si>
    <t>鸟类学者</t>
  </si>
  <si>
    <t>outgoing</t>
  </si>
  <si>
    <t>ID:3976</t>
  </si>
  <si>
    <t>友善的，即将离去的</t>
  </si>
  <si>
    <t>overacted</t>
  </si>
  <si>
    <t>ID:3977</t>
  </si>
  <si>
    <t>行为夸张的</t>
  </si>
  <si>
    <t>partnership</t>
  </si>
  <si>
    <t>ID:3978</t>
  </si>
  <si>
    <t>合作伙伴关系</t>
  </si>
  <si>
    <t>ID:3979</t>
  </si>
  <si>
    <t>链，链条，项圈</t>
  </si>
  <si>
    <t>ID:3980</t>
  </si>
  <si>
    <t>胸腔，胸膛，箱子</t>
  </si>
  <si>
    <t>claim</t>
  </si>
  <si>
    <t>ID:3981</t>
  </si>
  <si>
    <t>认领</t>
  </si>
  <si>
    <t>ID:3982</t>
  </si>
  <si>
    <t>命令，指挥，控制</t>
  </si>
  <si>
    <t>ID:3983</t>
  </si>
  <si>
    <t>比较，对照</t>
  </si>
  <si>
    <t>complaint</t>
  </si>
  <si>
    <t>ID:3984</t>
  </si>
  <si>
    <t>抱怨，控告</t>
  </si>
  <si>
    <t>ID:3985</t>
  </si>
  <si>
    <t>柜台，计数器</t>
  </si>
  <si>
    <t>countless</t>
  </si>
  <si>
    <t>ID:3986</t>
  </si>
  <si>
    <t>无数的</t>
  </si>
  <si>
    <t>cube-shaped</t>
  </si>
  <si>
    <t>ID:3987</t>
  </si>
  <si>
    <t>立方体形状的</t>
  </si>
  <si>
    <t>dairy</t>
  </si>
  <si>
    <t>ID:3988</t>
  </si>
  <si>
    <t>牛奶场，乳制品</t>
  </si>
  <si>
    <t>deaf</t>
  </si>
  <si>
    <t>ID:3989</t>
  </si>
  <si>
    <t>聋的</t>
  </si>
  <si>
    <t>ID:3990</t>
  </si>
  <si>
    <t>方向，指导</t>
  </si>
  <si>
    <t>directly</t>
  </si>
  <si>
    <t>ID:3991</t>
  </si>
  <si>
    <t>直接地，立即</t>
  </si>
  <si>
    <t>ID:3992</t>
  </si>
  <si>
    <t>体格上，身体上</t>
  </si>
  <si>
    <t>pollute</t>
  </si>
  <si>
    <t>ID:3993</t>
  </si>
  <si>
    <t>powder</t>
  </si>
  <si>
    <t>ID:3994</t>
  </si>
  <si>
    <t>粉末；火药</t>
  </si>
  <si>
    <t>pressure</t>
  </si>
  <si>
    <t>ID:3995</t>
  </si>
  <si>
    <t>向…施加压力</t>
  </si>
  <si>
    <t>ID:3996</t>
  </si>
  <si>
    <t>ID:3997</t>
  </si>
  <si>
    <t>私人的，秘密的</t>
  </si>
  <si>
    <t>producer</t>
  </si>
  <si>
    <t>ID:3998</t>
  </si>
  <si>
    <t>生产者</t>
  </si>
  <si>
    <t>production</t>
  </si>
  <si>
    <t>ID:3999</t>
  </si>
  <si>
    <t>产品；产量</t>
  </si>
  <si>
    <t>prompt</t>
  </si>
  <si>
    <t>ID:4000</t>
  </si>
  <si>
    <t>提示</t>
  </si>
  <si>
    <t>ID:4001</t>
  </si>
  <si>
    <t>证明，结果是</t>
  </si>
  <si>
    <t>ID:4002</t>
  </si>
  <si>
    <t>punish</t>
  </si>
  <si>
    <t>ID:4003</t>
  </si>
  <si>
    <t>惩罚</t>
  </si>
  <si>
    <t>ID:4004</t>
  </si>
  <si>
    <t>目的，意图</t>
  </si>
  <si>
    <t>rate</t>
  </si>
  <si>
    <t>ID:4005</t>
  </si>
  <si>
    <t>比率；速度；价格</t>
  </si>
  <si>
    <t>ID:4006</t>
  </si>
  <si>
    <t>评价，估价</t>
  </si>
  <si>
    <t>ID:4007</t>
  </si>
  <si>
    <t>生的；未加工的</t>
  </si>
  <si>
    <t>reference</t>
  </si>
  <si>
    <t>ID:4008</t>
  </si>
  <si>
    <t>证明人</t>
  </si>
  <si>
    <t>ID:4009</t>
  </si>
  <si>
    <t>规则的，常规的</t>
  </si>
  <si>
    <t>relatively</t>
  </si>
  <si>
    <t>ID:4010</t>
  </si>
  <si>
    <t>比较地，相对地</t>
  </si>
  <si>
    <t>relaxation</t>
  </si>
  <si>
    <t>ID:4011</t>
  </si>
  <si>
    <t>松弛；松懈</t>
  </si>
  <si>
    <t>requirement</t>
  </si>
  <si>
    <t>ID:4012</t>
  </si>
  <si>
    <t>需要，要求</t>
  </si>
  <si>
    <t>disastrous</t>
  </si>
  <si>
    <t>ID:4013</t>
  </si>
  <si>
    <t>灾难性的，悲惨的</t>
  </si>
  <si>
    <t>disorder</t>
  </si>
  <si>
    <t>ID:4014</t>
  </si>
  <si>
    <t>混乱，骚乱</t>
  </si>
  <si>
    <t>distract</t>
  </si>
  <si>
    <t>ID:4015</t>
  </si>
  <si>
    <t>分散注意力</t>
  </si>
  <si>
    <t>documentary</t>
  </si>
  <si>
    <t>ID:4016</t>
  </si>
  <si>
    <t>有文件的；有证件的</t>
  </si>
  <si>
    <t>earth-orbiting</t>
  </si>
  <si>
    <t>ID:4017</t>
  </si>
  <si>
    <t>围绕地球轨道的</t>
  </si>
  <si>
    <t>effect</t>
  </si>
  <si>
    <t>ID:4018</t>
  </si>
  <si>
    <t>效果，效力</t>
  </si>
  <si>
    <t>emotionally</t>
  </si>
  <si>
    <t>ID:4019</t>
  </si>
  <si>
    <t>在情绪上</t>
  </si>
  <si>
    <t>ID:4020</t>
  </si>
  <si>
    <t>鼓励，支持，助长</t>
  </si>
  <si>
    <t>enhance</t>
  </si>
  <si>
    <t>ID:4021</t>
  </si>
  <si>
    <t>提高，增加，夸张</t>
  </si>
  <si>
    <t>ID:4022</t>
  </si>
  <si>
    <t>预料，预期，等待</t>
  </si>
  <si>
    <t>experienced</t>
  </si>
  <si>
    <t>ID:4023</t>
  </si>
  <si>
    <t>经验丰富的</t>
  </si>
  <si>
    <t>experiment</t>
  </si>
  <si>
    <t>ID:4024</t>
  </si>
  <si>
    <t>实验，试验</t>
  </si>
  <si>
    <t>ID:4025</t>
  </si>
  <si>
    <t>ID:4026</t>
  </si>
  <si>
    <t>解释，说明，辩解</t>
  </si>
  <si>
    <t>exploration</t>
  </si>
  <si>
    <t>ID:4027</t>
  </si>
  <si>
    <t>explorer</t>
  </si>
  <si>
    <t>ID:4028</t>
  </si>
  <si>
    <t>探测者</t>
  </si>
  <si>
    <t>ID:4029</t>
  </si>
  <si>
    <t>词句，表达，表情</t>
  </si>
  <si>
    <t>ID:4030</t>
  </si>
  <si>
    <t>极其，非常</t>
  </si>
  <si>
    <t>flutter</t>
  </si>
  <si>
    <t>ID:4031</t>
  </si>
  <si>
    <t>扑腾</t>
  </si>
  <si>
    <t>respond</t>
  </si>
  <si>
    <t>ID:4032</t>
  </si>
  <si>
    <t>回应，反应</t>
  </si>
  <si>
    <t>reward</t>
  </si>
  <si>
    <t>ID:4033</t>
  </si>
  <si>
    <t>报答；报酬；酬金</t>
  </si>
  <si>
    <t>ID:4034</t>
  </si>
  <si>
    <t>报答</t>
  </si>
  <si>
    <t>roasted</t>
  </si>
  <si>
    <t>ID:4035</t>
  </si>
  <si>
    <t>烤好的</t>
  </si>
  <si>
    <t>satellite</t>
  </si>
  <si>
    <t>ID:4036</t>
  </si>
  <si>
    <t>卫星</t>
  </si>
  <si>
    <t>satisfy</t>
  </si>
  <si>
    <t>ID:4037</t>
  </si>
  <si>
    <t>满足，使满意</t>
  </si>
  <si>
    <t>scientific</t>
  </si>
  <si>
    <t>ID:4038</t>
  </si>
  <si>
    <t>科学的</t>
  </si>
  <si>
    <t>self-centered</t>
  </si>
  <si>
    <t>ID:4039</t>
  </si>
  <si>
    <t>自我中心的，自我本位的，利己主义的</t>
  </si>
  <si>
    <t>self-pitying</t>
  </si>
  <si>
    <t>ID:4040</t>
  </si>
  <si>
    <t>顾影自怜的</t>
  </si>
  <si>
    <t>separation</t>
  </si>
  <si>
    <t>ID:4041</t>
  </si>
  <si>
    <t>分离，分开</t>
  </si>
  <si>
    <t>signal</t>
  </si>
  <si>
    <t>ID:4042</t>
  </si>
  <si>
    <t>信号</t>
  </si>
  <si>
    <t>sledge</t>
  </si>
  <si>
    <t>ID:4043</t>
  </si>
  <si>
    <t>雪橇</t>
  </si>
  <si>
    <t>sponsor</t>
  </si>
  <si>
    <t>ID:4044</t>
  </si>
  <si>
    <t>发起者，赞助人</t>
  </si>
  <si>
    <t>ID:4045</t>
  </si>
  <si>
    <t>发起，赞助</t>
  </si>
  <si>
    <t>start-up</t>
  </si>
  <si>
    <t>ID:4046</t>
  </si>
  <si>
    <t>启动，（刚刚起步的）小公司</t>
  </si>
  <si>
    <t>strategy</t>
  </si>
  <si>
    <t>ID:4047</t>
  </si>
  <si>
    <t>策略</t>
  </si>
  <si>
    <t>structure</t>
  </si>
  <si>
    <t>ID:4048</t>
  </si>
  <si>
    <t>结构；建筑物</t>
  </si>
  <si>
    <t>ID:4049</t>
  </si>
  <si>
    <t>ID:4050</t>
  </si>
  <si>
    <t>小器具，小配件</t>
  </si>
  <si>
    <t>gradually</t>
  </si>
  <si>
    <t>ID:4051</t>
  </si>
  <si>
    <t>逐渐地，逐步地</t>
  </si>
  <si>
    <t>grain</t>
  </si>
  <si>
    <t>ID:4052</t>
  </si>
  <si>
    <t>谷物，谷粒，颗粒</t>
  </si>
  <si>
    <t>handout</t>
  </si>
  <si>
    <t>ID:4053</t>
  </si>
  <si>
    <t>分发</t>
  </si>
  <si>
    <t>headphone</t>
  </si>
  <si>
    <t>ID:4054</t>
  </si>
  <si>
    <t>耳机</t>
  </si>
  <si>
    <t>ID:4055</t>
  </si>
  <si>
    <t>高度</t>
  </si>
  <si>
    <t>high-fat</t>
  </si>
  <si>
    <t>ID:4056</t>
  </si>
  <si>
    <t>高脂肪的</t>
  </si>
  <si>
    <t>human-powered</t>
  </si>
  <si>
    <t>ID:4057</t>
  </si>
  <si>
    <t>人力的</t>
  </si>
  <si>
    <t>ice-covered</t>
  </si>
  <si>
    <t>ID:4058</t>
  </si>
  <si>
    <t>冰封的；冰覆盖的</t>
  </si>
  <si>
    <t>ID:4059</t>
  </si>
  <si>
    <t>改善，提高</t>
  </si>
  <si>
    <t>inexpensive</t>
  </si>
  <si>
    <t>ID:4060</t>
  </si>
  <si>
    <t>廉价的</t>
  </si>
  <si>
    <t>injury</t>
  </si>
  <si>
    <t>ID:4061</t>
  </si>
  <si>
    <t>损害，伤害，受伤处</t>
  </si>
  <si>
    <t>ID:4062</t>
  </si>
  <si>
    <t>命令，教学，教训</t>
  </si>
  <si>
    <t>intellectual</t>
  </si>
  <si>
    <t>ID:4063</t>
  </si>
  <si>
    <t>知识分子</t>
  </si>
  <si>
    <t>ID:4064</t>
  </si>
  <si>
    <t>智力的</t>
  </si>
  <si>
    <t>introverted</t>
  </si>
  <si>
    <t>ID:4065</t>
  </si>
  <si>
    <t>（性格）内向的</t>
  </si>
  <si>
    <t>ID:4066</t>
  </si>
  <si>
    <t>item</t>
  </si>
  <si>
    <t>ID:4067</t>
  </si>
  <si>
    <t>提干，条款</t>
  </si>
  <si>
    <t>suffer</t>
  </si>
  <si>
    <t>ID:4068</t>
  </si>
  <si>
    <t>遭受…痛苦</t>
  </si>
  <si>
    <t>ID:4069</t>
  </si>
  <si>
    <t>系统；制度</t>
  </si>
  <si>
    <t>talent</t>
  </si>
  <si>
    <t>ID:4070</t>
  </si>
  <si>
    <t>天才，才能</t>
  </si>
  <si>
    <t>telegram</t>
  </si>
  <si>
    <t>ID:4071</t>
  </si>
  <si>
    <t>电报</t>
  </si>
  <si>
    <t>theory</t>
  </si>
  <si>
    <t>ID:4072</t>
  </si>
  <si>
    <t>理论，学说</t>
  </si>
  <si>
    <t>ID:4073</t>
  </si>
  <si>
    <t>大拇指</t>
  </si>
  <si>
    <t>tremble</t>
  </si>
  <si>
    <t>ID:4074</t>
  </si>
  <si>
    <t>发抖，哆嗦</t>
  </si>
  <si>
    <t>troop</t>
  </si>
  <si>
    <t>ID:4075</t>
  </si>
  <si>
    <t>underlined</t>
  </si>
  <si>
    <t>ID:4076</t>
  </si>
  <si>
    <t>划线的，（重点强调的）</t>
  </si>
  <si>
    <t>ID:4077</t>
  </si>
  <si>
    <t>意外的</t>
  </si>
  <si>
    <t>universal</t>
  </si>
  <si>
    <t>ID:4078</t>
  </si>
  <si>
    <t>宇宙的；普遍的</t>
  </si>
  <si>
    <t>unlit</t>
  </si>
  <si>
    <t>ID:4079</t>
  </si>
  <si>
    <t>未点燃的</t>
  </si>
  <si>
    <t>ID:4080</t>
  </si>
  <si>
    <t>真空</t>
  </si>
  <si>
    <t>value</t>
  </si>
  <si>
    <t>ID:4081</t>
  </si>
  <si>
    <t>价值，价格</t>
  </si>
  <si>
    <t>ID:4082</t>
  </si>
  <si>
    <t>评价</t>
  </si>
  <si>
    <t>ID:4083</t>
  </si>
  <si>
    <t>车辆</t>
  </si>
  <si>
    <t>videophone</t>
  </si>
  <si>
    <t>ID:4084</t>
  </si>
  <si>
    <t>电视电话</t>
  </si>
  <si>
    <t>webcams</t>
  </si>
  <si>
    <t>ID:4085</t>
  </si>
  <si>
    <t>网络摄像机</t>
  </si>
  <si>
    <t>well-being</t>
  </si>
  <si>
    <t>ID:4086</t>
  </si>
  <si>
    <t>安宁，福利</t>
  </si>
  <si>
    <t>wizardry</t>
  </si>
  <si>
    <t>ID:4087</t>
  </si>
  <si>
    <t>巫术</t>
  </si>
  <si>
    <t>ID:4088</t>
  </si>
  <si>
    <t>全世界的</t>
  </si>
  <si>
    <t>版本号</t>
    <phoneticPr fontId="1" type="noConversion"/>
  </si>
  <si>
    <t>修改人</t>
    <phoneticPr fontId="1" type="noConversion"/>
  </si>
  <si>
    <t>修改时间</t>
    <phoneticPr fontId="1" type="noConversion"/>
  </si>
  <si>
    <t>修改内容</t>
    <phoneticPr fontId="1" type="noConversion"/>
  </si>
  <si>
    <t>1.6.0</t>
    <phoneticPr fontId="1" type="noConversion"/>
  </si>
  <si>
    <t>MG</t>
    <phoneticPr fontId="1" type="noConversion"/>
  </si>
  <si>
    <t>1.第一次上传
2.相对于1.5版本，添加了单词卡片打印的格式设置</t>
    <phoneticPr fontId="1" type="noConversion"/>
  </si>
  <si>
    <t>abandon</t>
  </si>
  <si>
    <t>能力; 才能</t>
  </si>
  <si>
    <t>absence of</t>
  </si>
  <si>
    <t>缺乏</t>
  </si>
  <si>
    <t>absorb</t>
  </si>
  <si>
    <t>吸收</t>
  </si>
  <si>
    <t>absorption</t>
  </si>
  <si>
    <t>专心</t>
  </si>
  <si>
    <t>abstract</t>
  </si>
  <si>
    <t xml:space="preserve">梗概；摘要 </t>
  </si>
  <si>
    <t>抽象的</t>
  </si>
  <si>
    <t>abundance</t>
  </si>
  <si>
    <t>丰富; 充足</t>
  </si>
  <si>
    <t>academic</t>
  </si>
  <si>
    <t>学者</t>
  </si>
  <si>
    <t>学院的</t>
  </si>
  <si>
    <t>academy</t>
  </si>
  <si>
    <t>accelerate</t>
  </si>
  <si>
    <t>使加速；加快</t>
  </si>
  <si>
    <t>接近；通道</t>
  </si>
  <si>
    <t>accessible</t>
  </si>
  <si>
    <t>易接近的, 可进入的</t>
  </si>
  <si>
    <t>accompany</t>
  </si>
  <si>
    <t>陪同；伴随</t>
  </si>
  <si>
    <t>accomplish</t>
  </si>
  <si>
    <t>实现；完成</t>
  </si>
  <si>
    <t>帐单, 帐目</t>
  </si>
  <si>
    <t>把…视为；认为</t>
  </si>
  <si>
    <t>accumulate</t>
  </si>
  <si>
    <t>积聚, 累积</t>
  </si>
  <si>
    <t>accumulation</t>
  </si>
  <si>
    <t>堆积; 积聚</t>
  </si>
  <si>
    <t>精确的；正确的</t>
  </si>
  <si>
    <t>accustom</t>
  </si>
  <si>
    <t>使习惯于</t>
  </si>
  <si>
    <t>acid</t>
  </si>
  <si>
    <t>酸</t>
  </si>
  <si>
    <t>酸的</t>
  </si>
  <si>
    <t>acidic</t>
  </si>
  <si>
    <t>酸性的</t>
  </si>
  <si>
    <t>acorn</t>
  </si>
  <si>
    <t>橡树果</t>
  </si>
  <si>
    <t>acquire</t>
  </si>
  <si>
    <t>获得, 取得</t>
  </si>
  <si>
    <t>acreage</t>
  </si>
  <si>
    <t>英亩数</t>
  </si>
  <si>
    <t>act</t>
  </si>
  <si>
    <t xml:space="preserve">法案 </t>
  </si>
  <si>
    <t>扮演; 举动像</t>
  </si>
  <si>
    <t>action</t>
  </si>
  <si>
    <t>动作</t>
  </si>
  <si>
    <t>积极的</t>
  </si>
  <si>
    <t>行动; 活动</t>
  </si>
  <si>
    <t>acute</t>
  </si>
  <si>
    <t>剧烈的；敏锐的</t>
  </si>
  <si>
    <t>adaptability</t>
  </si>
  <si>
    <t>顺应性; 适合性</t>
  </si>
  <si>
    <t>adaptation</t>
  </si>
  <si>
    <t>适应; 改写本; 改编</t>
  </si>
  <si>
    <t>adapt</t>
  </si>
  <si>
    <t>使适应； 改写</t>
  </si>
  <si>
    <t>adaptive</t>
  </si>
  <si>
    <t>适合的; 适应的</t>
  </si>
  <si>
    <t>演说；写姓名地址</t>
  </si>
  <si>
    <t>地址；演讲</t>
  </si>
  <si>
    <t>adept</t>
  </si>
  <si>
    <t>熟练的</t>
  </si>
  <si>
    <t>adequate</t>
  </si>
  <si>
    <t>adjacent</t>
  </si>
  <si>
    <t>邻近的</t>
  </si>
  <si>
    <t>近邻</t>
  </si>
  <si>
    <t>administration</t>
  </si>
  <si>
    <t>经营；管理</t>
  </si>
  <si>
    <t>钦佩</t>
  </si>
  <si>
    <t>adopt</t>
  </si>
  <si>
    <t>采取；收养</t>
  </si>
  <si>
    <t>adoption</t>
  </si>
  <si>
    <t>采纳；收养</t>
  </si>
  <si>
    <t>adorn</t>
  </si>
  <si>
    <t>装饰</t>
  </si>
  <si>
    <t>成年的</t>
  </si>
  <si>
    <t>advance</t>
  </si>
  <si>
    <t xml:space="preserve">前进; 增长; </t>
  </si>
  <si>
    <t xml:space="preserve">使向前移动; 推进, </t>
  </si>
  <si>
    <t>先行的</t>
  </si>
  <si>
    <t>advancement</t>
  </si>
  <si>
    <t>前进; 促进; 进展</t>
  </si>
  <si>
    <t>advantage</t>
  </si>
  <si>
    <t>优势；好处</t>
  </si>
  <si>
    <t>advantageous</t>
  </si>
  <si>
    <t>有利的</t>
  </si>
  <si>
    <t>advent</t>
  </si>
  <si>
    <t>adverse</t>
  </si>
  <si>
    <t>逆向的</t>
  </si>
  <si>
    <t>做广告</t>
  </si>
  <si>
    <t>advocate</t>
  </si>
  <si>
    <t>提倡</t>
  </si>
  <si>
    <t>拥护者</t>
  </si>
  <si>
    <t>aesthetic</t>
  </si>
  <si>
    <t>美学的</t>
  </si>
  <si>
    <t>aesthetically</t>
  </si>
  <si>
    <t>审美地</t>
  </si>
  <si>
    <t>affection</t>
  </si>
  <si>
    <t>感情；影响</t>
  </si>
  <si>
    <t>aggravating</t>
  </si>
  <si>
    <t>恶化的；加重的；(口语)恼人的</t>
  </si>
  <si>
    <t>aggression</t>
  </si>
  <si>
    <t>进攻; 侵略</t>
  </si>
  <si>
    <t>aggressive</t>
  </si>
  <si>
    <t>侵犯的, 有进取精神的</t>
  </si>
  <si>
    <t>aggressiveness</t>
  </si>
  <si>
    <t>侵犯; 进取</t>
  </si>
  <si>
    <t>agrarian</t>
  </si>
  <si>
    <t>耕地的</t>
  </si>
  <si>
    <t>aid</t>
  </si>
  <si>
    <t xml:space="preserve">帮助 </t>
  </si>
  <si>
    <t>帮助</t>
  </si>
  <si>
    <t>瞄准</t>
  </si>
  <si>
    <t>瞄准；目标</t>
  </si>
  <si>
    <t>aircraft</t>
  </si>
  <si>
    <t>航空器</t>
  </si>
  <si>
    <t>alder</t>
  </si>
  <si>
    <t>赤杨</t>
  </si>
  <si>
    <t>algae</t>
  </si>
  <si>
    <t>藻类</t>
  </si>
  <si>
    <t>外国人；外星人</t>
  </si>
  <si>
    <t>alkali</t>
  </si>
  <si>
    <t>碱</t>
  </si>
  <si>
    <t>alkaloid</t>
  </si>
  <si>
    <t>生物碱</t>
  </si>
  <si>
    <t>生物碱的</t>
  </si>
  <si>
    <t>allocate</t>
  </si>
  <si>
    <t>分派；分配</t>
  </si>
  <si>
    <t>alloy</t>
  </si>
  <si>
    <t>合金；杂质；成色</t>
  </si>
  <si>
    <t>使…成合金；使变硬；损害</t>
  </si>
  <si>
    <t>alpine</t>
  </si>
  <si>
    <t>高山的</t>
  </si>
  <si>
    <t>alter</t>
  </si>
  <si>
    <t>alternative</t>
  </si>
  <si>
    <t xml:space="preserve">选择；二择一；供选择的东西 </t>
  </si>
  <si>
    <t>两者择一 的；替代的</t>
  </si>
  <si>
    <t>altitude</t>
  </si>
  <si>
    <t>合计；完全</t>
  </si>
  <si>
    <t>aluminum</t>
  </si>
  <si>
    <t>铝</t>
  </si>
  <si>
    <t>数(量)</t>
  </si>
  <si>
    <t>(to)合计</t>
  </si>
  <si>
    <t>amplification</t>
  </si>
  <si>
    <t>扩大</t>
  </si>
  <si>
    <t>analogy</t>
  </si>
  <si>
    <t>类似</t>
  </si>
  <si>
    <t>analysis</t>
  </si>
  <si>
    <t>分析; 解析</t>
  </si>
  <si>
    <t>analyst</t>
  </si>
  <si>
    <t>分析者; 分解者</t>
  </si>
  <si>
    <t>analyze</t>
  </si>
  <si>
    <t>分析</t>
  </si>
  <si>
    <t>ancestor</t>
  </si>
  <si>
    <t>祖先；原型</t>
  </si>
  <si>
    <t>远古的, 年老的</t>
  </si>
  <si>
    <t>andes</t>
  </si>
  <si>
    <t>安第斯山脉</t>
  </si>
  <si>
    <t>angle</t>
  </si>
  <si>
    <t>角</t>
  </si>
  <si>
    <t>animation</t>
  </si>
  <si>
    <t>卡通制作, 活泼</t>
  </si>
  <si>
    <t>annual</t>
  </si>
  <si>
    <t>每年的</t>
  </si>
  <si>
    <t>annually</t>
  </si>
  <si>
    <t>每年</t>
  </si>
  <si>
    <t>antarctica</t>
  </si>
  <si>
    <t>antenna</t>
  </si>
  <si>
    <t>触角；天线</t>
  </si>
  <si>
    <t>anthropologist</t>
  </si>
  <si>
    <t>人类学家</t>
  </si>
  <si>
    <t>抗菌素</t>
  </si>
  <si>
    <t>anticipate</t>
  </si>
  <si>
    <t>预期；预料</t>
  </si>
  <si>
    <t>apart</t>
  </si>
  <si>
    <t>分别地</t>
  </si>
  <si>
    <t>apparently</t>
  </si>
  <si>
    <t>显然地</t>
  </si>
  <si>
    <t>要求； 吸引</t>
  </si>
  <si>
    <t>请求；吸引力</t>
  </si>
  <si>
    <t>appearance</t>
  </si>
  <si>
    <t>申请(表,书)</t>
  </si>
  <si>
    <t>使用；适用于</t>
  </si>
  <si>
    <t>appreciable</t>
  </si>
  <si>
    <t>可感知的</t>
  </si>
  <si>
    <t>appreciate</t>
  </si>
  <si>
    <t>赏识；感激</t>
  </si>
  <si>
    <t>appreciation</t>
  </si>
  <si>
    <t>apprentice</t>
  </si>
  <si>
    <t>学徒</t>
  </si>
  <si>
    <t>方法, 接近</t>
  </si>
  <si>
    <t>靠近; 接近</t>
  </si>
  <si>
    <t>appropriate</t>
  </si>
  <si>
    <t>适当的</t>
  </si>
  <si>
    <t>approval</t>
  </si>
  <si>
    <t>赞成</t>
  </si>
  <si>
    <t>approximately</t>
  </si>
  <si>
    <t>大概</t>
  </si>
  <si>
    <t>aqueduct</t>
  </si>
  <si>
    <t>水渠</t>
  </si>
  <si>
    <t>aquifer</t>
  </si>
  <si>
    <t>含水土层, 地下蓄水层</t>
  </si>
  <si>
    <t>arbitrary</t>
  </si>
  <si>
    <t>专制的</t>
  </si>
  <si>
    <t>arboreal</t>
  </si>
  <si>
    <t>树木的</t>
  </si>
  <si>
    <t>arc</t>
  </si>
  <si>
    <t>弧</t>
  </si>
  <si>
    <t>arcade</t>
  </si>
  <si>
    <t>拱廊</t>
  </si>
  <si>
    <t>arch</t>
  </si>
  <si>
    <t>拱门, 弓形</t>
  </si>
  <si>
    <t>使成弧形, 拱起</t>
  </si>
  <si>
    <t>archaeocyte</t>
  </si>
  <si>
    <t>考古学的</t>
  </si>
  <si>
    <t>archaeological</t>
  </si>
  <si>
    <t>archaeology</t>
  </si>
  <si>
    <t>考古学</t>
  </si>
  <si>
    <t>archaeopteryx</t>
  </si>
  <si>
    <t>始祖鸟</t>
  </si>
  <si>
    <t>archaic</t>
  </si>
  <si>
    <t>architect</t>
  </si>
  <si>
    <t>建筑师</t>
  </si>
  <si>
    <t>architectural</t>
  </si>
  <si>
    <t>建筑学的</t>
  </si>
  <si>
    <t>architecture</t>
  </si>
  <si>
    <t>建筑学</t>
  </si>
  <si>
    <t>arduous</t>
  </si>
  <si>
    <t>艰巨的</t>
  </si>
  <si>
    <t>arid</t>
  </si>
  <si>
    <t>aristocracy</t>
  </si>
  <si>
    <t>贵族；上层社会</t>
  </si>
  <si>
    <t>aristocrat</t>
  </si>
  <si>
    <t>贵族；持贵族观点的人</t>
  </si>
  <si>
    <t>armat</t>
  </si>
  <si>
    <t>盔甲</t>
  </si>
  <si>
    <t>arise</t>
  </si>
  <si>
    <t>升起；产生</t>
  </si>
  <si>
    <t>arousal</t>
  </si>
  <si>
    <t>唤起</t>
  </si>
  <si>
    <t>整理; 安排</t>
  </si>
  <si>
    <t>安排；约定</t>
  </si>
  <si>
    <t>array</t>
  </si>
  <si>
    <t>军队；编队</t>
  </si>
  <si>
    <t>art</t>
  </si>
  <si>
    <t>艺术</t>
  </si>
  <si>
    <t>物品；文章</t>
  </si>
  <si>
    <t>artificial</t>
  </si>
  <si>
    <t>人工的</t>
  </si>
  <si>
    <t>artisan</t>
  </si>
  <si>
    <t>工匠; 技工</t>
  </si>
  <si>
    <t>艺术的; 美术的</t>
  </si>
  <si>
    <t>artwork</t>
  </si>
  <si>
    <t>有艺术价值的作品</t>
  </si>
  <si>
    <t>ascending</t>
  </si>
  <si>
    <t>上升的</t>
  </si>
  <si>
    <t>ascent</t>
  </si>
  <si>
    <t>ash</t>
  </si>
  <si>
    <t>灰</t>
  </si>
  <si>
    <t>aspect</t>
  </si>
  <si>
    <t>方向，外观</t>
  </si>
  <si>
    <t>assemble</t>
  </si>
  <si>
    <t>集合; 装配</t>
  </si>
  <si>
    <t>assert</t>
  </si>
  <si>
    <t>声称；断言</t>
  </si>
  <si>
    <t>assign</t>
  </si>
  <si>
    <t>assist</t>
  </si>
  <si>
    <t>协助；支持</t>
  </si>
  <si>
    <t>助手</t>
  </si>
  <si>
    <t>辅助的</t>
  </si>
  <si>
    <t>association</t>
  </si>
  <si>
    <t>协会；结合</t>
  </si>
  <si>
    <t>以为; 认为</t>
  </si>
  <si>
    <t>assumption</t>
  </si>
  <si>
    <t>设想, 假定</t>
  </si>
  <si>
    <t>assure</t>
  </si>
  <si>
    <t>担保；保证</t>
  </si>
  <si>
    <t>astounding</t>
  </si>
  <si>
    <t>令人惊骇的</t>
  </si>
  <si>
    <t>astronomer</t>
  </si>
  <si>
    <t>天文学家</t>
  </si>
  <si>
    <t>astronomical</t>
  </si>
  <si>
    <t>天文学的</t>
  </si>
  <si>
    <t>astronomy</t>
  </si>
  <si>
    <t>天文学</t>
  </si>
  <si>
    <t>atmosphere</t>
  </si>
  <si>
    <t>大气, 气氛</t>
  </si>
  <si>
    <t>atmospheric</t>
  </si>
  <si>
    <t>大气的</t>
  </si>
  <si>
    <t>atom</t>
  </si>
  <si>
    <t>原子</t>
  </si>
  <si>
    <t>attach</t>
  </si>
  <si>
    <t>贴上；使附属</t>
  </si>
  <si>
    <t>attachment</t>
  </si>
  <si>
    <t>附属</t>
  </si>
  <si>
    <t>attack</t>
  </si>
  <si>
    <t xml:space="preserve">攻击 </t>
  </si>
  <si>
    <t>抨击</t>
  </si>
  <si>
    <t>attain</t>
  </si>
  <si>
    <t>达到；获得</t>
  </si>
  <si>
    <t>尝试；攻击</t>
  </si>
  <si>
    <t>尝试</t>
  </si>
  <si>
    <t>注意</t>
  </si>
  <si>
    <t>attentive</t>
  </si>
  <si>
    <t>注意的</t>
  </si>
  <si>
    <t>attest</t>
  </si>
  <si>
    <t>证实</t>
  </si>
  <si>
    <t>态度; 看法</t>
  </si>
  <si>
    <t>attribute</t>
  </si>
  <si>
    <t xml:space="preserve">归于 </t>
  </si>
  <si>
    <t>属性；特征</t>
  </si>
  <si>
    <t>观众, 听众</t>
  </si>
  <si>
    <t>auditorium</t>
  </si>
  <si>
    <t>听众席；礼堂</t>
  </si>
  <si>
    <t>aurora</t>
  </si>
  <si>
    <t>曙光</t>
  </si>
  <si>
    <t>authority</t>
  </si>
  <si>
    <t>专家, 威信</t>
  </si>
  <si>
    <t>automated</t>
  </si>
  <si>
    <t>机械化的</t>
  </si>
  <si>
    <t>automatically</t>
  </si>
  <si>
    <t>自动地</t>
  </si>
  <si>
    <t>automobile</t>
  </si>
  <si>
    <t>autonomous</t>
  </si>
  <si>
    <t>自治的</t>
  </si>
  <si>
    <t>availability</t>
  </si>
  <si>
    <t>有效; 可利用性</t>
  </si>
  <si>
    <t>躲开, 避开</t>
  </si>
  <si>
    <t xml:space="preserve">奖品；奖学金 </t>
  </si>
  <si>
    <t>赏给</t>
  </si>
  <si>
    <t>aware</t>
  </si>
  <si>
    <t>知道的 （固定搭配：be aware of 知道~~~）</t>
  </si>
  <si>
    <t>awareness</t>
  </si>
  <si>
    <t>察觉</t>
  </si>
  <si>
    <t>babylonian</t>
  </si>
  <si>
    <t>巴比伦人</t>
  </si>
  <si>
    <t>巴比伦的</t>
  </si>
  <si>
    <t>backbone</t>
  </si>
  <si>
    <t>脊椎；骨干</t>
  </si>
  <si>
    <t>backdrop</t>
  </si>
  <si>
    <t>背景幕</t>
  </si>
  <si>
    <t>背景；背景知识</t>
  </si>
  <si>
    <t>backup</t>
  </si>
  <si>
    <t>备用物</t>
  </si>
  <si>
    <t>bacteria</t>
  </si>
  <si>
    <t>细菌</t>
  </si>
  <si>
    <t>bacterial</t>
  </si>
  <si>
    <t>细菌的；细菌引起的</t>
  </si>
  <si>
    <t>烘, 烤</t>
  </si>
  <si>
    <t>balance</t>
  </si>
  <si>
    <t xml:space="preserve">平衡 </t>
  </si>
  <si>
    <t>使平衡</t>
  </si>
  <si>
    <t>带；乐队</t>
  </si>
  <si>
    <t>barb</t>
  </si>
  <si>
    <t>倒钩</t>
  </si>
  <si>
    <t>装倒钩</t>
  </si>
  <si>
    <t>bare</t>
  </si>
  <si>
    <t>赤裸的；极少的</t>
  </si>
  <si>
    <t>bark</t>
  </si>
  <si>
    <t>树皮；吠声；轻舟</t>
  </si>
  <si>
    <t>吠</t>
  </si>
  <si>
    <t>barn</t>
  </si>
  <si>
    <t>谷仓</t>
  </si>
  <si>
    <t>barren</t>
  </si>
  <si>
    <t>贫瘠的；不结果实的</t>
  </si>
  <si>
    <t>barrier</t>
  </si>
  <si>
    <t>barter</t>
  </si>
  <si>
    <t>作物物交换</t>
  </si>
  <si>
    <t>basalt</t>
  </si>
  <si>
    <t>玄武岩</t>
  </si>
  <si>
    <t>基</t>
  </si>
  <si>
    <t>(on)建在…的基础上</t>
  </si>
  <si>
    <t>盆地；盆；水池</t>
  </si>
  <si>
    <t>basis</t>
  </si>
  <si>
    <t>基础</t>
  </si>
  <si>
    <t>沐浴</t>
  </si>
  <si>
    <t>战斗</t>
  </si>
  <si>
    <t>bay</t>
  </si>
  <si>
    <t>海湾</t>
  </si>
  <si>
    <t>珠子; 水珠</t>
  </si>
  <si>
    <t>beak</t>
  </si>
  <si>
    <t>鸟嘴</t>
  </si>
  <si>
    <t>beam</t>
  </si>
  <si>
    <t xml:space="preserve">横梁 </t>
  </si>
  <si>
    <t>照射</t>
  </si>
  <si>
    <t>豆子</t>
  </si>
  <si>
    <t>beast</t>
  </si>
  <si>
    <t>野兽；兽性</t>
  </si>
  <si>
    <t>打</t>
  </si>
  <si>
    <t>敲打；拍子</t>
  </si>
  <si>
    <t>behavior</t>
  </si>
  <si>
    <t>行为, 举止</t>
  </si>
  <si>
    <t>behavioral</t>
  </si>
  <si>
    <t>行为的</t>
  </si>
  <si>
    <t>相信; 信念</t>
  </si>
  <si>
    <t>属于</t>
  </si>
  <si>
    <t>bemoan</t>
  </si>
  <si>
    <t>惋惜</t>
  </si>
  <si>
    <t>beneath</t>
  </si>
  <si>
    <t>在…之下</t>
  </si>
  <si>
    <t>beneficial</t>
  </si>
  <si>
    <t>有益的; 有帮助的</t>
  </si>
  <si>
    <t>benefit</t>
  </si>
  <si>
    <t>利益, 好处</t>
  </si>
  <si>
    <t>有益于; 有助于</t>
  </si>
  <si>
    <t>besides</t>
  </si>
  <si>
    <t>此外</t>
  </si>
  <si>
    <t>bias</t>
  </si>
  <si>
    <t>偏见</t>
  </si>
  <si>
    <t>bilingual</t>
  </si>
  <si>
    <t>双语的</t>
  </si>
  <si>
    <t xml:space="preserve">帐单；鸟嘴 </t>
  </si>
  <si>
    <t>给…开帐单</t>
  </si>
  <si>
    <t>bind</t>
  </si>
  <si>
    <t>捆；粘结</t>
  </si>
  <si>
    <t>biological</t>
  </si>
  <si>
    <t>生物学的</t>
  </si>
  <si>
    <t>biologist</t>
  </si>
  <si>
    <t>生物学家</t>
  </si>
  <si>
    <t>biotic</t>
  </si>
  <si>
    <t>生物的</t>
  </si>
  <si>
    <t>bison</t>
  </si>
  <si>
    <t>野牛</t>
  </si>
  <si>
    <t>bit</t>
  </si>
  <si>
    <t>少量</t>
  </si>
  <si>
    <t>block</t>
  </si>
  <si>
    <t>街区；石块；阻碍</t>
  </si>
  <si>
    <t>阻塞；封锁</t>
  </si>
  <si>
    <t>刮blow 的过去时</t>
  </si>
  <si>
    <t>bluish</t>
  </si>
  <si>
    <t>带蓝色的</t>
  </si>
  <si>
    <t>木板；管理委员会；食物</t>
  </si>
  <si>
    <t>乘船；用板铺；供膳食</t>
  </si>
  <si>
    <t>boast</t>
  </si>
  <si>
    <t>自吹；引以为荣的事物</t>
  </si>
  <si>
    <t>吹牛；拥有</t>
  </si>
  <si>
    <t>沸腾</t>
  </si>
  <si>
    <t>bombard</t>
  </si>
  <si>
    <t>炮击</t>
  </si>
  <si>
    <t>bond</t>
  </si>
  <si>
    <t>使结合；结合</t>
  </si>
  <si>
    <t>结合</t>
  </si>
  <si>
    <t>bone</t>
  </si>
  <si>
    <t>骨头</t>
  </si>
  <si>
    <t>boom</t>
  </si>
  <si>
    <t>激增；暴涨</t>
  </si>
  <si>
    <t>接近；毗邻</t>
  </si>
  <si>
    <t>botanical</t>
  </si>
  <si>
    <t>植物学的</t>
  </si>
  <si>
    <t>botanist</t>
  </si>
  <si>
    <t>植物学家</t>
  </si>
  <si>
    <t>底; 下端</t>
  </si>
  <si>
    <t>最下的</t>
  </si>
  <si>
    <t>boulder</t>
  </si>
  <si>
    <t>卵石</t>
  </si>
  <si>
    <t>boundary</t>
  </si>
  <si>
    <t>边界</t>
  </si>
  <si>
    <t>bovine</t>
  </si>
  <si>
    <t>牛科动物</t>
  </si>
  <si>
    <t>牛的</t>
  </si>
  <si>
    <t>碗；保龄球戏</t>
  </si>
  <si>
    <t xml:space="preserve">树枝 </t>
  </si>
  <si>
    <t>分支</t>
  </si>
  <si>
    <t>brass</t>
  </si>
  <si>
    <t>黄铜</t>
  </si>
  <si>
    <t>breed</t>
  </si>
  <si>
    <t xml:space="preserve">品种；种类 </t>
  </si>
  <si>
    <t>养育</t>
  </si>
  <si>
    <t>brick</t>
  </si>
  <si>
    <t>砖</t>
  </si>
  <si>
    <t>brief</t>
  </si>
  <si>
    <t>简短的</t>
  </si>
  <si>
    <t>摘要；简报</t>
  </si>
  <si>
    <t>摘要</t>
  </si>
  <si>
    <t>明亮；活泼</t>
  </si>
  <si>
    <t>brilliance</t>
  </si>
  <si>
    <t>光辉</t>
  </si>
  <si>
    <t>broadside</t>
  </si>
  <si>
    <t>舷侧</t>
  </si>
  <si>
    <t>bronze</t>
  </si>
  <si>
    <t>青铜</t>
  </si>
  <si>
    <t xml:space="preserve">刷子 </t>
  </si>
  <si>
    <t>bubble</t>
  </si>
  <si>
    <t>泡沫</t>
  </si>
  <si>
    <t>bud</t>
  </si>
  <si>
    <t>花蕾</t>
  </si>
  <si>
    <t>bulb</t>
  </si>
  <si>
    <t>球茎；电灯泡</t>
  </si>
  <si>
    <t>bureau</t>
  </si>
  <si>
    <t>局</t>
  </si>
  <si>
    <t>burial</t>
  </si>
  <si>
    <t>埋葬, 葬礼</t>
  </si>
  <si>
    <t>埋葬; 隐藏</t>
  </si>
  <si>
    <t>burst</t>
  </si>
  <si>
    <t>爆炸</t>
  </si>
  <si>
    <t>bushy</t>
  </si>
  <si>
    <t>灌木茂密的</t>
  </si>
  <si>
    <t>奶油</t>
  </si>
  <si>
    <t>butterfly</t>
  </si>
  <si>
    <t>蝴蝶</t>
  </si>
  <si>
    <t>cabin</t>
  </si>
  <si>
    <t>小屋</t>
  </si>
  <si>
    <t>calcareous</t>
  </si>
  <si>
    <t>钙质的</t>
  </si>
  <si>
    <t>calcium</t>
  </si>
  <si>
    <t>钙</t>
  </si>
  <si>
    <t>calculate</t>
  </si>
  <si>
    <t>calendar</t>
  </si>
  <si>
    <t>日历；时间表</t>
  </si>
  <si>
    <t>california</t>
  </si>
  <si>
    <t>加州</t>
  </si>
  <si>
    <t>camel</t>
  </si>
  <si>
    <t>骆驼</t>
  </si>
  <si>
    <t>campus</t>
  </si>
  <si>
    <t>校园</t>
  </si>
  <si>
    <t>运河；水道</t>
  </si>
  <si>
    <t>candidate</t>
  </si>
  <si>
    <t>候选人</t>
  </si>
  <si>
    <t>canoe</t>
  </si>
  <si>
    <t>独木舟</t>
  </si>
  <si>
    <t>canopy</t>
  </si>
  <si>
    <t>canvas</t>
  </si>
  <si>
    <t>帆布；画布</t>
  </si>
  <si>
    <t>cap</t>
  </si>
  <si>
    <t>帽子</t>
  </si>
  <si>
    <t>capacity</t>
  </si>
  <si>
    <t>容量, 才能</t>
  </si>
  <si>
    <t>capillary</t>
  </si>
  <si>
    <t>毛细管的</t>
  </si>
  <si>
    <t>毛细管</t>
  </si>
  <si>
    <t>资本；首府</t>
  </si>
  <si>
    <t>capitalist</t>
  </si>
  <si>
    <t>资本家</t>
  </si>
  <si>
    <t>capture</t>
  </si>
  <si>
    <t xml:space="preserve">捕获 </t>
  </si>
  <si>
    <t>捕获之物</t>
  </si>
  <si>
    <t>carbohydrate</t>
  </si>
  <si>
    <t>碳水化合物, 醣</t>
  </si>
  <si>
    <t>carbon</t>
  </si>
  <si>
    <t>碳</t>
  </si>
  <si>
    <t>carbonate</t>
  </si>
  <si>
    <t>碳酸盐</t>
  </si>
  <si>
    <t>使变成碳酸盐</t>
  </si>
  <si>
    <t>carbonic</t>
  </si>
  <si>
    <t>碳的; 由碳得到的</t>
  </si>
  <si>
    <t>carboniferous</t>
  </si>
  <si>
    <t>含碳或煤的</t>
  </si>
  <si>
    <t>career</t>
  </si>
  <si>
    <t>事业</t>
  </si>
  <si>
    <t>cargo</t>
  </si>
  <si>
    <t>货物</t>
  </si>
  <si>
    <t>carpenter</t>
  </si>
  <si>
    <t>木匠</t>
  </si>
  <si>
    <t>carved</t>
  </si>
  <si>
    <t>刻</t>
  </si>
  <si>
    <t>carve</t>
  </si>
  <si>
    <t>cast</t>
  </si>
  <si>
    <t>演员阵容, 铸件</t>
  </si>
  <si>
    <t>投；图谋</t>
  </si>
  <si>
    <t>caste</t>
  </si>
  <si>
    <t>种姓制度</t>
  </si>
  <si>
    <t>catastrophe</t>
  </si>
  <si>
    <t>大灾难</t>
  </si>
  <si>
    <t>category</t>
  </si>
  <si>
    <t>种类</t>
  </si>
  <si>
    <t>cattle</t>
  </si>
  <si>
    <t>牛; 牲口</t>
  </si>
  <si>
    <t xml:space="preserve">导致 </t>
  </si>
  <si>
    <t>原因</t>
  </si>
  <si>
    <t>cave</t>
  </si>
  <si>
    <t xml:space="preserve">洞穴 </t>
  </si>
  <si>
    <t>挖洞</t>
  </si>
  <si>
    <t>cavern</t>
  </si>
  <si>
    <t>巨穴</t>
  </si>
  <si>
    <t>cavity</t>
  </si>
  <si>
    <t>cease</t>
  </si>
  <si>
    <t>停止</t>
  </si>
  <si>
    <t>cedar</t>
  </si>
  <si>
    <t>雪松</t>
  </si>
  <si>
    <t>celestial</t>
  </si>
  <si>
    <t>天空的</t>
  </si>
  <si>
    <t>celled</t>
  </si>
  <si>
    <t>含有某种或若干小细胞的</t>
  </si>
  <si>
    <t>cell</t>
  </si>
  <si>
    <t>单元, 电池</t>
  </si>
  <si>
    <t>celluloid</t>
  </si>
  <si>
    <t>(口语)电影；‘商标’赛璐珞</t>
  </si>
  <si>
    <t>cellulose</t>
  </si>
  <si>
    <t>纤维素</t>
  </si>
  <si>
    <t>celsius</t>
  </si>
  <si>
    <t>摄氏温度计的</t>
  </si>
  <si>
    <t>cement</t>
  </si>
  <si>
    <t xml:space="preserve">水泥 </t>
  </si>
  <si>
    <t>接合</t>
  </si>
  <si>
    <t>census</t>
  </si>
  <si>
    <t>人口普查</t>
  </si>
  <si>
    <t>center</t>
  </si>
  <si>
    <t xml:space="preserve">中心；中心点 </t>
  </si>
  <si>
    <t>centimeter</t>
  </si>
  <si>
    <t>公分</t>
  </si>
  <si>
    <t>centralize</t>
  </si>
  <si>
    <t>把…集中于中央</t>
  </si>
  <si>
    <t>世纪;百年</t>
  </si>
  <si>
    <t>ceremonial</t>
  </si>
  <si>
    <t>正式的</t>
  </si>
  <si>
    <t>ceremony</t>
  </si>
  <si>
    <t>仪式</t>
  </si>
  <si>
    <t>cetacean</t>
  </si>
  <si>
    <t>鲸</t>
  </si>
  <si>
    <t>链</t>
  </si>
  <si>
    <t>束缚</t>
  </si>
  <si>
    <t>chamber</t>
  </si>
  <si>
    <t>室</t>
  </si>
  <si>
    <t>champion</t>
  </si>
  <si>
    <t>冠军；拥护者</t>
  </si>
  <si>
    <t>保卫, 拥护</t>
  </si>
  <si>
    <t>channel</t>
  </si>
  <si>
    <t>水道；航道；海峡；频道</t>
  </si>
  <si>
    <t>characteristic</t>
  </si>
  <si>
    <t xml:space="preserve">特性, 特色 </t>
  </si>
  <si>
    <t>特有的</t>
  </si>
  <si>
    <t>characterize</t>
  </si>
  <si>
    <t>赋予特色</t>
  </si>
  <si>
    <t>个性；特点</t>
  </si>
  <si>
    <t>charcoal</t>
  </si>
  <si>
    <t>木炭</t>
  </si>
  <si>
    <t xml:space="preserve">指控,费用 </t>
  </si>
  <si>
    <t>对…索费；控诉；使充满；充电</t>
  </si>
  <si>
    <t xml:space="preserve">图表 </t>
  </si>
  <si>
    <t>制成图表</t>
  </si>
  <si>
    <t>乳酪</t>
  </si>
  <si>
    <t>chemically</t>
  </si>
  <si>
    <t>以化学方法</t>
  </si>
  <si>
    <t>chemical</t>
  </si>
  <si>
    <t>化学物质</t>
  </si>
  <si>
    <t>化学的</t>
  </si>
  <si>
    <t>chief</t>
  </si>
  <si>
    <t>主要的</t>
  </si>
  <si>
    <t>领袖；长官</t>
  </si>
  <si>
    <t>chimpanzee</t>
  </si>
  <si>
    <t>黑猩猩</t>
  </si>
  <si>
    <t>屑片；瑕疵</t>
  </si>
  <si>
    <t>chisel</t>
  </si>
  <si>
    <t xml:space="preserve">凿子 </t>
  </si>
  <si>
    <t>凿</t>
  </si>
  <si>
    <t>chlorophyll</t>
  </si>
  <si>
    <t>叶绿素</t>
  </si>
  <si>
    <t>circular</t>
  </si>
  <si>
    <t>圆形的；循环的</t>
  </si>
  <si>
    <t>circulation</t>
  </si>
  <si>
    <t>流通；发行量</t>
  </si>
  <si>
    <t>circumference</t>
  </si>
  <si>
    <t>圆周</t>
  </si>
  <si>
    <t>circumscribe</t>
  </si>
  <si>
    <t>限制</t>
  </si>
  <si>
    <t>circumstance</t>
  </si>
  <si>
    <t>环境</t>
  </si>
  <si>
    <t>cite</t>
  </si>
  <si>
    <t>引用</t>
  </si>
  <si>
    <t>citizen</t>
  </si>
  <si>
    <t>市民; 公民</t>
  </si>
  <si>
    <t>civil</t>
  </si>
  <si>
    <t>公民的</t>
  </si>
  <si>
    <t>civilization</t>
  </si>
  <si>
    <t>文明</t>
  </si>
  <si>
    <t>要求; 声称</t>
  </si>
  <si>
    <t>clan</t>
  </si>
  <si>
    <t>氏族, 党派</t>
  </si>
  <si>
    <t>clarify</t>
  </si>
  <si>
    <t>使明晰</t>
  </si>
  <si>
    <t>classify</t>
  </si>
  <si>
    <t>分类</t>
  </si>
  <si>
    <t>clay</t>
  </si>
  <si>
    <t>粘土</t>
  </si>
  <si>
    <t>client</t>
  </si>
  <si>
    <t>客户；委托人</t>
  </si>
  <si>
    <t>climate</t>
  </si>
  <si>
    <t>气候</t>
  </si>
  <si>
    <t>climatic</t>
  </si>
  <si>
    <t>气候上的</t>
  </si>
  <si>
    <t>climax</t>
  </si>
  <si>
    <t>高潮, 极点</t>
  </si>
  <si>
    <t>clinical</t>
  </si>
  <si>
    <t>临床的</t>
  </si>
  <si>
    <t>closet</t>
  </si>
  <si>
    <t>壁橱</t>
  </si>
  <si>
    <t>线索, 提示</t>
  </si>
  <si>
    <t>cluster</t>
  </si>
  <si>
    <t>串；丛</t>
  </si>
  <si>
    <t xml:space="preserve">训练, 指导 </t>
  </si>
  <si>
    <t>四轮大马车, 教练</t>
  </si>
  <si>
    <t>coal</t>
  </si>
  <si>
    <t>煤</t>
  </si>
  <si>
    <t>coarse</t>
  </si>
  <si>
    <t>粗糙的</t>
  </si>
  <si>
    <t>coast</t>
  </si>
  <si>
    <t>海岸</t>
  </si>
  <si>
    <t>海岸的</t>
  </si>
  <si>
    <t>coastline</t>
  </si>
  <si>
    <t>海岸线</t>
  </si>
  <si>
    <t>cognitive</t>
  </si>
  <si>
    <t>认知的</t>
  </si>
  <si>
    <t>cohesion</t>
  </si>
  <si>
    <t>cohesive</t>
  </si>
  <si>
    <t>粘着的</t>
  </si>
  <si>
    <t xml:space="preserve">硬币；货币 </t>
  </si>
  <si>
    <t>铸造；创造</t>
  </si>
  <si>
    <t>collectible</t>
  </si>
  <si>
    <t>可收集的</t>
  </si>
  <si>
    <t>collection</t>
  </si>
  <si>
    <t>收藏; 搜集品</t>
  </si>
  <si>
    <t>collectively</t>
  </si>
  <si>
    <t>全体地</t>
  </si>
  <si>
    <t>collide</t>
  </si>
  <si>
    <t>碰撞</t>
  </si>
  <si>
    <t>collision</t>
  </si>
  <si>
    <t>colonial</t>
  </si>
  <si>
    <t>殖民地的</t>
  </si>
  <si>
    <t>colony</t>
  </si>
  <si>
    <t>殖民地</t>
  </si>
  <si>
    <t>colonization</t>
  </si>
  <si>
    <t>殖民；殖民地化</t>
  </si>
  <si>
    <t>colonize</t>
  </si>
  <si>
    <t>建立殖民地</t>
  </si>
  <si>
    <t>columbia</t>
  </si>
  <si>
    <t>专栏；圆柱</t>
  </si>
  <si>
    <t>combination</t>
  </si>
  <si>
    <t>结合；联合</t>
  </si>
  <si>
    <t>combine</t>
  </si>
  <si>
    <t>使结合；混合</t>
  </si>
  <si>
    <t>combustible</t>
  </si>
  <si>
    <t>可燃的</t>
  </si>
  <si>
    <t>combustion</t>
  </si>
  <si>
    <t>燃烧</t>
  </si>
  <si>
    <t>comet</t>
  </si>
  <si>
    <t>彗星</t>
  </si>
  <si>
    <t>commerce</t>
  </si>
  <si>
    <t>商业, 贸易</t>
  </si>
  <si>
    <t>commercial</t>
  </si>
  <si>
    <t>商业的</t>
  </si>
  <si>
    <t>commercially</t>
  </si>
  <si>
    <t>商业上</t>
  </si>
  <si>
    <t>commission</t>
  </si>
  <si>
    <t>委任</t>
  </si>
  <si>
    <t>任务；权限；委任</t>
  </si>
  <si>
    <t>committee</t>
  </si>
  <si>
    <t>委员会</t>
  </si>
  <si>
    <t>commodity</t>
  </si>
  <si>
    <t>物品；商品</t>
  </si>
  <si>
    <t>commonly</t>
  </si>
  <si>
    <t>通常地</t>
  </si>
  <si>
    <t>commonplace</t>
  </si>
  <si>
    <t>平凡的</t>
  </si>
  <si>
    <t>commonsense</t>
  </si>
  <si>
    <t>常识的</t>
  </si>
  <si>
    <t>communal</t>
  </si>
  <si>
    <t>公有的</t>
  </si>
  <si>
    <t>沟通；交流思想</t>
  </si>
  <si>
    <t>communication</t>
  </si>
  <si>
    <t>沟通, 交通</t>
  </si>
  <si>
    <t>人群，很多个体的集合体，社 区</t>
  </si>
  <si>
    <t>compact</t>
  </si>
  <si>
    <t>压紧；使紧密</t>
  </si>
  <si>
    <t>紧密的</t>
  </si>
  <si>
    <t>comparable</t>
  </si>
  <si>
    <t>比得上的</t>
  </si>
  <si>
    <t>comparatively</t>
  </si>
  <si>
    <t>比较；与…比较</t>
  </si>
  <si>
    <t>比较</t>
  </si>
  <si>
    <t>compensate</t>
  </si>
  <si>
    <t>补偿</t>
  </si>
  <si>
    <t>compensation</t>
  </si>
  <si>
    <t>比赛; 与…竞争</t>
  </si>
  <si>
    <t>竞争; 竞赛</t>
  </si>
  <si>
    <t>competitive</t>
  </si>
  <si>
    <t>竞争的</t>
  </si>
  <si>
    <t>competitor</t>
  </si>
  <si>
    <t>竞争者</t>
  </si>
  <si>
    <t>抱怨</t>
  </si>
  <si>
    <t>complement</t>
  </si>
  <si>
    <t>补足物</t>
  </si>
  <si>
    <t>使齐全；完成</t>
  </si>
  <si>
    <t>完整的</t>
  </si>
  <si>
    <t>完整地; 彻底地</t>
  </si>
  <si>
    <t>complex</t>
  </si>
  <si>
    <t>复杂的, 合成的</t>
  </si>
  <si>
    <t>复合物, 综合体</t>
  </si>
  <si>
    <t>complexity</t>
  </si>
  <si>
    <t>复杂; 复杂性</t>
  </si>
  <si>
    <t>complicated</t>
  </si>
  <si>
    <t>复杂的</t>
  </si>
  <si>
    <t>component</t>
  </si>
  <si>
    <t>零件；构成要素</t>
  </si>
  <si>
    <t>compose</t>
  </si>
  <si>
    <t>组成, 作曲</t>
  </si>
  <si>
    <t>composer</t>
  </si>
  <si>
    <t>作曲家, 设计者</t>
  </si>
  <si>
    <t>composition</t>
  </si>
  <si>
    <t>写作; 作品</t>
  </si>
  <si>
    <t>compound</t>
  </si>
  <si>
    <t xml:space="preserve">混合物 </t>
  </si>
  <si>
    <t>使化合；使混合</t>
  </si>
  <si>
    <t>合成的</t>
  </si>
  <si>
    <t>compress</t>
  </si>
  <si>
    <t>压缩</t>
  </si>
  <si>
    <t>compression</t>
  </si>
  <si>
    <t>comprise</t>
  </si>
  <si>
    <t>compromise</t>
  </si>
  <si>
    <t>妥协</t>
  </si>
  <si>
    <t>妥协；折衷</t>
  </si>
  <si>
    <t>concentrated</t>
  </si>
  <si>
    <t>集中的</t>
  </si>
  <si>
    <t>concentration</t>
  </si>
  <si>
    <t>集中; 专心</t>
  </si>
  <si>
    <t>concept</t>
  </si>
  <si>
    <t>观念; 概念</t>
  </si>
  <si>
    <t>conception</t>
  </si>
  <si>
    <t>构想</t>
  </si>
  <si>
    <t>音乐会；合奏</t>
  </si>
  <si>
    <t>商议, 使协调</t>
  </si>
  <si>
    <t>conclude</t>
  </si>
  <si>
    <t>断定；推断</t>
  </si>
  <si>
    <t>conclusion</t>
  </si>
  <si>
    <t>结论</t>
  </si>
  <si>
    <t>conclusive</t>
  </si>
  <si>
    <t>决定性的</t>
  </si>
  <si>
    <t>concrete</t>
  </si>
  <si>
    <t>使凝固</t>
  </si>
  <si>
    <t>具体的,水泥的</t>
  </si>
  <si>
    <t>concur</t>
  </si>
  <si>
    <t>意见相同</t>
  </si>
  <si>
    <t>condense</t>
  </si>
  <si>
    <t>浓缩；摘要</t>
  </si>
  <si>
    <t>情况; 环境</t>
  </si>
  <si>
    <t>conduct</t>
  </si>
  <si>
    <t>行为；指导</t>
  </si>
  <si>
    <t>引导；管理</t>
  </si>
  <si>
    <t>圆锥体, 球果</t>
  </si>
  <si>
    <t>confine</t>
  </si>
  <si>
    <t>confirm</t>
  </si>
  <si>
    <t>确定</t>
  </si>
  <si>
    <t>conflict</t>
  </si>
  <si>
    <t>冲突, 矛盾</t>
  </si>
  <si>
    <t>矛盾, 冲突</t>
  </si>
  <si>
    <t>confuse</t>
  </si>
  <si>
    <t>使糊涂</t>
  </si>
  <si>
    <t>confusion</t>
  </si>
  <si>
    <t>混乱</t>
  </si>
  <si>
    <t>congress</t>
  </si>
  <si>
    <t>conifer</t>
  </si>
  <si>
    <t>针叶树</t>
  </si>
  <si>
    <t>conscious</t>
  </si>
  <si>
    <t>有意识的</t>
  </si>
  <si>
    <t>consciously</t>
  </si>
  <si>
    <t>有意识地; 自觉地</t>
  </si>
  <si>
    <t>consciousness</t>
  </si>
  <si>
    <t>意识；自觉</t>
  </si>
  <si>
    <t>consequence</t>
  </si>
  <si>
    <t>结果; 推论</t>
  </si>
  <si>
    <t>consequently</t>
  </si>
  <si>
    <t>conservation</t>
  </si>
  <si>
    <t>保存</t>
  </si>
  <si>
    <t>conservative</t>
  </si>
  <si>
    <t>保守的</t>
  </si>
  <si>
    <t>conserve</t>
  </si>
  <si>
    <t>considerable</t>
  </si>
  <si>
    <t>可观的，相当的</t>
  </si>
  <si>
    <t>considerably</t>
  </si>
  <si>
    <t>考虑; 认为</t>
  </si>
  <si>
    <t>consistent</t>
  </si>
  <si>
    <t>一致的, 并立的</t>
  </si>
  <si>
    <t>consist</t>
  </si>
  <si>
    <t>组成, 构成</t>
  </si>
  <si>
    <t>conspicuous</t>
  </si>
  <si>
    <t>显著的</t>
  </si>
  <si>
    <t>constant</t>
  </si>
  <si>
    <t>不变的; 坚决的; 持续的</t>
  </si>
  <si>
    <t>constantly</t>
  </si>
  <si>
    <t>不断地</t>
  </si>
  <si>
    <t>constituent</t>
  </si>
  <si>
    <t>要素</t>
  </si>
  <si>
    <t>constitute</t>
  </si>
  <si>
    <t>制定；组成</t>
  </si>
  <si>
    <t>construct</t>
  </si>
  <si>
    <t>construction</t>
  </si>
  <si>
    <t>建造，建造物</t>
  </si>
  <si>
    <t>constructive</t>
  </si>
  <si>
    <t>建设性的</t>
  </si>
  <si>
    <t>consume</t>
  </si>
  <si>
    <t>消耗；消灭；消费</t>
  </si>
  <si>
    <t>consumer</t>
  </si>
  <si>
    <t>消费者</t>
  </si>
  <si>
    <t>consumption</t>
  </si>
  <si>
    <t>消费；消耗</t>
  </si>
  <si>
    <t xml:space="preserve">接触;联系 </t>
  </si>
  <si>
    <t>接触;联系</t>
  </si>
  <si>
    <t>container</t>
  </si>
  <si>
    <t>容器; 集装箱</t>
  </si>
  <si>
    <t>contemporary</t>
  </si>
  <si>
    <t>同时代的人</t>
  </si>
  <si>
    <t>同时代的</t>
  </si>
  <si>
    <t>内容</t>
  </si>
  <si>
    <t>context</t>
  </si>
  <si>
    <t>上下文</t>
  </si>
  <si>
    <t>大陆, 陆地</t>
  </si>
  <si>
    <t>continental</t>
  </si>
  <si>
    <t>大陆的, 洲的</t>
  </si>
  <si>
    <t>继续, 延长</t>
  </si>
  <si>
    <t>continuity</t>
  </si>
  <si>
    <t>连续性</t>
  </si>
  <si>
    <t>continuous</t>
  </si>
  <si>
    <t>连续的, 连续不断的</t>
  </si>
  <si>
    <t>continuum</t>
  </si>
  <si>
    <t>连续</t>
  </si>
  <si>
    <t>contour</t>
  </si>
  <si>
    <t>轮廓</t>
  </si>
  <si>
    <t>收缩</t>
  </si>
  <si>
    <t>contradictory</t>
  </si>
  <si>
    <t>反驳的；反对的</t>
  </si>
  <si>
    <t>contrary</t>
  </si>
  <si>
    <t>相反 , 对立面</t>
  </si>
  <si>
    <t>相反的 , 对立的 , 矛盾的</t>
  </si>
  <si>
    <t>相反地</t>
  </si>
  <si>
    <t>contrast</t>
  </si>
  <si>
    <t>对比; 差异; 对照, 相反</t>
  </si>
  <si>
    <t>使对比, 使对照</t>
  </si>
  <si>
    <t>contribute</t>
  </si>
  <si>
    <t>有助于</t>
  </si>
  <si>
    <t>contribution</t>
  </si>
  <si>
    <t>贡献</t>
  </si>
  <si>
    <t xml:space="preserve">控制；实验（对照组） </t>
  </si>
  <si>
    <t>控制; 管理</t>
  </si>
  <si>
    <t>controversial</t>
  </si>
  <si>
    <t>争论的</t>
  </si>
  <si>
    <t>controversy</t>
  </si>
  <si>
    <t>辩论</t>
  </si>
  <si>
    <t>convenience</t>
  </si>
  <si>
    <t>方便</t>
  </si>
  <si>
    <t>conventional</t>
  </si>
  <si>
    <t>传统的, 约定的</t>
  </si>
  <si>
    <t>convention</t>
  </si>
  <si>
    <t>大会；协定</t>
  </si>
  <si>
    <t>convert</t>
  </si>
  <si>
    <t>转变；转换</t>
  </si>
  <si>
    <t>使相信</t>
  </si>
  <si>
    <t>cope</t>
  </si>
  <si>
    <t>对付;竞争</t>
  </si>
  <si>
    <t>斗篷式长袍;笼罩</t>
  </si>
  <si>
    <t>copper</t>
  </si>
  <si>
    <t>铜</t>
  </si>
  <si>
    <t>coppersmith</t>
  </si>
  <si>
    <t>铜匠</t>
  </si>
  <si>
    <t>副本；拷贝</t>
  </si>
  <si>
    <t>coral</t>
  </si>
  <si>
    <t>珊瑚</t>
  </si>
  <si>
    <t>绳</t>
  </si>
  <si>
    <t>core</t>
  </si>
  <si>
    <t>争论的核心, 果心</t>
  </si>
  <si>
    <t>corn</t>
  </si>
  <si>
    <t>小麦; 玉米</t>
  </si>
  <si>
    <t>corporation</t>
  </si>
  <si>
    <t>股份公司</t>
  </si>
  <si>
    <t>corpse</t>
  </si>
  <si>
    <t>corresponding</t>
  </si>
  <si>
    <t>符合的；一致的</t>
  </si>
  <si>
    <t>cosmic</t>
  </si>
  <si>
    <t>宇宙的</t>
  </si>
  <si>
    <t>为…设计服装</t>
  </si>
  <si>
    <t>cotta</t>
  </si>
  <si>
    <t>白色短衣</t>
  </si>
  <si>
    <t>计算；认为；看作</t>
  </si>
  <si>
    <t>计数；总数；计算</t>
  </si>
  <si>
    <t>counterpart</t>
  </si>
  <si>
    <t>配对物；副本</t>
  </si>
  <si>
    <t>乡下地方</t>
  </si>
  <si>
    <t>过程；进程；课程</t>
  </si>
  <si>
    <t>法院</t>
  </si>
  <si>
    <t>coverage</t>
  </si>
  <si>
    <t>覆盖范围</t>
  </si>
  <si>
    <t>cow</t>
  </si>
  <si>
    <t>母牛</t>
  </si>
  <si>
    <t>恐吓；威胁</t>
  </si>
  <si>
    <t>crab</t>
  </si>
  <si>
    <t>螃蟹</t>
  </si>
  <si>
    <t>crack</t>
  </si>
  <si>
    <t xml:space="preserve">裂缝 </t>
  </si>
  <si>
    <t>爆裂</t>
  </si>
  <si>
    <t>craft</t>
  </si>
  <si>
    <t>技艺,手艺</t>
  </si>
  <si>
    <t>craftsmanship</t>
  </si>
  <si>
    <t>技能; 技术</t>
  </si>
  <si>
    <t>craftspeople</t>
  </si>
  <si>
    <t>cramp</t>
  </si>
  <si>
    <t>用夹钳夹紧；约束</t>
  </si>
  <si>
    <t>铁夹钳；约束物</t>
  </si>
  <si>
    <t>cranial</t>
  </si>
  <si>
    <t>头盖的, 头盖形的</t>
  </si>
  <si>
    <t>crater</t>
  </si>
  <si>
    <t>火山口</t>
  </si>
  <si>
    <t>creator</t>
  </si>
  <si>
    <t>创造者</t>
  </si>
  <si>
    <t>人；生物</t>
  </si>
  <si>
    <t>credit</t>
  </si>
  <si>
    <t>归功于, 信任</t>
  </si>
  <si>
    <t>信誉；信赖</t>
  </si>
  <si>
    <t>cretaceous</t>
  </si>
  <si>
    <t>白垩的</t>
  </si>
  <si>
    <t>crevice</t>
  </si>
  <si>
    <t>裂缝</t>
  </si>
  <si>
    <t>crisis</t>
  </si>
  <si>
    <t>危机</t>
  </si>
  <si>
    <t>criterion</t>
  </si>
  <si>
    <t>critical</t>
  </si>
  <si>
    <t>批评的, 危险的</t>
  </si>
  <si>
    <t>criticism</t>
  </si>
  <si>
    <t>批评</t>
  </si>
  <si>
    <t>criticize</t>
  </si>
  <si>
    <t>批评；评价</t>
  </si>
  <si>
    <t>人群；许多</t>
  </si>
  <si>
    <t>挤, 拥挤</t>
  </si>
  <si>
    <t>crown</t>
  </si>
  <si>
    <t xml:space="preserve">王冠, 顶点 </t>
  </si>
  <si>
    <t>加冕</t>
  </si>
  <si>
    <t>crow</t>
  </si>
  <si>
    <t>乌鸦；欢呼声</t>
  </si>
  <si>
    <t>啼, 报晓</t>
  </si>
  <si>
    <t>crucial</t>
  </si>
  <si>
    <t>crude</t>
  </si>
  <si>
    <t>天然的, 粗糙的</t>
  </si>
  <si>
    <t>crust</t>
  </si>
  <si>
    <t>地壳；外壳</t>
  </si>
  <si>
    <t>crustal</t>
  </si>
  <si>
    <t>地壳的</t>
  </si>
  <si>
    <t>cry</t>
  </si>
  <si>
    <t>哭, 喊</t>
  </si>
  <si>
    <t>大叫；哭声</t>
  </si>
  <si>
    <t>crystalline</t>
  </si>
  <si>
    <t>水晶的, 结晶性的</t>
  </si>
  <si>
    <t>crystal</t>
  </si>
  <si>
    <t>水晶</t>
  </si>
  <si>
    <t>cucumber</t>
  </si>
  <si>
    <t>黄瓜</t>
  </si>
  <si>
    <t>cue</t>
  </si>
  <si>
    <t xml:space="preserve">提示 </t>
  </si>
  <si>
    <t>暗示</t>
  </si>
  <si>
    <t>cultivate</t>
  </si>
  <si>
    <t>培养; 耕作</t>
  </si>
  <si>
    <t>cultivation</t>
  </si>
  <si>
    <t>耕作；（细菌等）培养</t>
  </si>
  <si>
    <t>有修养的; 有文化的</t>
  </si>
  <si>
    <t>culture</t>
  </si>
  <si>
    <t xml:space="preserve">文化, 耕种 </t>
  </si>
  <si>
    <t>耕种</t>
  </si>
  <si>
    <t>cuneiform</t>
  </si>
  <si>
    <t>楔形文字</t>
  </si>
  <si>
    <t>cure</t>
  </si>
  <si>
    <t>治愈</t>
  </si>
  <si>
    <t>curious</t>
  </si>
  <si>
    <t>好奇的；古怪的</t>
  </si>
  <si>
    <t>current</t>
  </si>
  <si>
    <t>气流；倾向；电流</t>
  </si>
  <si>
    <t>当前的; 流行的</t>
  </si>
  <si>
    <t>帐</t>
  </si>
  <si>
    <t>装帘子于；遮掉</t>
  </si>
  <si>
    <t>curve</t>
  </si>
  <si>
    <t>使弯曲</t>
  </si>
  <si>
    <t>custom</t>
  </si>
  <si>
    <t>习惯；风俗</t>
  </si>
  <si>
    <t>customary</t>
  </si>
  <si>
    <t>惯常的</t>
  </si>
  <si>
    <t xml:space="preserve">周期；循环 </t>
  </si>
  <si>
    <t>循环</t>
  </si>
  <si>
    <t>Dakota</t>
  </si>
  <si>
    <t>达科他州</t>
  </si>
  <si>
    <t>dam</t>
  </si>
  <si>
    <t>水坝</t>
  </si>
  <si>
    <t>damp</t>
  </si>
  <si>
    <t>使潮湿；抑制</t>
  </si>
  <si>
    <t>湿气</t>
  </si>
  <si>
    <t>潮湿的</t>
  </si>
  <si>
    <t>data</t>
  </si>
  <si>
    <t>数据（复数）</t>
  </si>
  <si>
    <t>debate</t>
  </si>
  <si>
    <t>辩论；讨论</t>
  </si>
  <si>
    <t>debris</t>
  </si>
  <si>
    <t>碎片；残骸</t>
  </si>
  <si>
    <t>decay</t>
  </si>
  <si>
    <t>腐朽, 腐烂</t>
  </si>
  <si>
    <t>deception</t>
  </si>
  <si>
    <t>deciduous</t>
  </si>
  <si>
    <t>每年落叶的</t>
  </si>
  <si>
    <t>decipher</t>
  </si>
  <si>
    <t>译解</t>
  </si>
  <si>
    <t>decline</t>
  </si>
  <si>
    <t>下降; 衰退</t>
  </si>
  <si>
    <t>下降, 下跌</t>
  </si>
  <si>
    <t>decompose</t>
  </si>
  <si>
    <t>分解</t>
  </si>
  <si>
    <t>decomposition</t>
  </si>
  <si>
    <t>decorate</t>
  </si>
  <si>
    <t>装饰； 油漆</t>
  </si>
  <si>
    <t>decoration</t>
  </si>
  <si>
    <t>装饰, 装潢</t>
  </si>
  <si>
    <t>decorative</t>
  </si>
  <si>
    <t>装饰性的</t>
  </si>
  <si>
    <t>decoy</t>
  </si>
  <si>
    <t>引诱人或物；圈套</t>
  </si>
  <si>
    <t>诱骗</t>
  </si>
  <si>
    <t>减; 减少</t>
  </si>
  <si>
    <t>dedicate</t>
  </si>
  <si>
    <t>致力；献</t>
  </si>
  <si>
    <t>deepen</t>
  </si>
  <si>
    <t>加深；深化</t>
  </si>
  <si>
    <t>defend</t>
  </si>
  <si>
    <t>防卫</t>
  </si>
  <si>
    <t>defense</t>
  </si>
  <si>
    <t>防御, 防护</t>
  </si>
  <si>
    <t>defenseless</t>
  </si>
  <si>
    <t>无防御的</t>
  </si>
  <si>
    <t>deficiency</t>
  </si>
  <si>
    <t>define</t>
  </si>
  <si>
    <t>给（词语等）下定义；阐明（某事）</t>
  </si>
  <si>
    <t>deforest</t>
  </si>
  <si>
    <t>采伐森林</t>
  </si>
  <si>
    <t>deform</t>
  </si>
  <si>
    <t>使变形；变畸形</t>
  </si>
  <si>
    <t>dehydrate</t>
  </si>
  <si>
    <t>脱水</t>
  </si>
  <si>
    <t>deliberate</t>
  </si>
  <si>
    <t>深思熟虑的</t>
  </si>
  <si>
    <t>delicate</t>
  </si>
  <si>
    <t>细致优雅的；易碎的</t>
  </si>
  <si>
    <t>delight</t>
  </si>
  <si>
    <t xml:space="preserve">高兴 </t>
  </si>
  <si>
    <t>高兴, 愉快</t>
  </si>
  <si>
    <t>投递</t>
  </si>
  <si>
    <t>demise</t>
  </si>
  <si>
    <t>死亡；转让</t>
  </si>
  <si>
    <t>democratic</t>
  </si>
  <si>
    <t>民主的</t>
  </si>
  <si>
    <t>democrat</t>
  </si>
  <si>
    <t>民主主义者</t>
  </si>
  <si>
    <t>论证, 证明</t>
  </si>
  <si>
    <t>dense</t>
  </si>
  <si>
    <t>密集的</t>
  </si>
  <si>
    <t>density</t>
  </si>
  <si>
    <t>密度</t>
  </si>
  <si>
    <t>出发；违反</t>
  </si>
  <si>
    <t>依靠；相信</t>
  </si>
  <si>
    <t>dependent</t>
  </si>
  <si>
    <t>依赖他人者</t>
  </si>
  <si>
    <t>依赖的, 从属的</t>
  </si>
  <si>
    <t>depict</t>
  </si>
  <si>
    <t>deplete</t>
  </si>
  <si>
    <t>耗尽</t>
  </si>
  <si>
    <t>depletion</t>
  </si>
  <si>
    <t>消耗</t>
  </si>
  <si>
    <t>deposition</t>
  </si>
  <si>
    <t>罢免; 宣誓作证</t>
  </si>
  <si>
    <t>存款, 堆积物</t>
  </si>
  <si>
    <t>沮丧的</t>
  </si>
  <si>
    <t>depression</t>
  </si>
  <si>
    <t>衰退； 消沉</t>
  </si>
  <si>
    <t>deprive</t>
  </si>
  <si>
    <t>剥夺</t>
  </si>
  <si>
    <t>derive</t>
  </si>
  <si>
    <t>得自; 起源</t>
  </si>
  <si>
    <t>descendant</t>
  </si>
  <si>
    <t>后代</t>
  </si>
  <si>
    <t>descent</t>
  </si>
  <si>
    <t>降落；家系</t>
  </si>
  <si>
    <t>desertification</t>
  </si>
  <si>
    <t>沙漠化</t>
  </si>
  <si>
    <t>designate</t>
  </si>
  <si>
    <t xml:space="preserve">任命；指出 </t>
  </si>
  <si>
    <t>指定的</t>
  </si>
  <si>
    <t>设计者</t>
  </si>
  <si>
    <t>desirable</t>
  </si>
  <si>
    <t>值得向往的</t>
  </si>
  <si>
    <t>desire</t>
  </si>
  <si>
    <t>欲望, 要求</t>
  </si>
  <si>
    <t>想要, 请求</t>
  </si>
  <si>
    <t>desired</t>
  </si>
  <si>
    <t>渴望的,想得到的</t>
  </si>
  <si>
    <t>despondent</t>
  </si>
  <si>
    <t>没有精神的；失望的</t>
  </si>
  <si>
    <t>destruction</t>
  </si>
  <si>
    <t>破坏; 毁灭</t>
  </si>
  <si>
    <t>destructive</t>
  </si>
  <si>
    <t>破坏的; 消极的</t>
  </si>
  <si>
    <t>detach</t>
  </si>
  <si>
    <t>分开；分离</t>
  </si>
  <si>
    <t>detachment</t>
  </si>
  <si>
    <t>分离；客观</t>
  </si>
  <si>
    <t xml:space="preserve">细节；详情 </t>
  </si>
  <si>
    <t>详述</t>
  </si>
  <si>
    <t>detect</t>
  </si>
  <si>
    <t>察觉；侦查</t>
  </si>
  <si>
    <t>detectable</t>
  </si>
  <si>
    <t>可发觉的</t>
  </si>
  <si>
    <t>deterioration</t>
  </si>
  <si>
    <t>恶化</t>
  </si>
  <si>
    <t>determination</t>
  </si>
  <si>
    <t>决心</t>
  </si>
  <si>
    <t>device</t>
  </si>
  <si>
    <t>装置；设计</t>
  </si>
  <si>
    <t>devise</t>
  </si>
  <si>
    <t>devoid</t>
  </si>
  <si>
    <t>缺乏的；全无的</t>
  </si>
  <si>
    <t>devote</t>
  </si>
  <si>
    <t>献身于</t>
  </si>
  <si>
    <t>devour</t>
  </si>
  <si>
    <t>吞没；挥霍</t>
  </si>
  <si>
    <t>方言；语调</t>
  </si>
  <si>
    <t>diameter</t>
  </si>
  <si>
    <t>直径</t>
  </si>
  <si>
    <t>dictate</t>
  </si>
  <si>
    <t>要求；口授</t>
  </si>
  <si>
    <t>饮食, 食物</t>
  </si>
  <si>
    <t>节食</t>
  </si>
  <si>
    <t>dietary</t>
  </si>
  <si>
    <t>饮食的</t>
  </si>
  <si>
    <t>differ</t>
  </si>
  <si>
    <t>差异；不同</t>
  </si>
  <si>
    <t>differentiate</t>
  </si>
  <si>
    <t>使有差异; 区别</t>
  </si>
  <si>
    <t>diffuse</t>
  </si>
  <si>
    <t xml:space="preserve">扩散；传播 </t>
  </si>
  <si>
    <t>散开的</t>
  </si>
  <si>
    <t>digest</t>
  </si>
  <si>
    <t xml:space="preserve">消化 </t>
  </si>
  <si>
    <t>刺, 碰</t>
  </si>
  <si>
    <t>掘；挖</t>
  </si>
  <si>
    <t>dimensional</t>
  </si>
  <si>
    <t>空间的</t>
  </si>
  <si>
    <t>dimension</t>
  </si>
  <si>
    <t>尺寸</t>
  </si>
  <si>
    <t>diminish</t>
  </si>
  <si>
    <t>减少</t>
  </si>
  <si>
    <t>dinosaur</t>
  </si>
  <si>
    <t>恐龙</t>
  </si>
  <si>
    <t>dioxide</t>
  </si>
  <si>
    <t>二氧化物</t>
  </si>
  <si>
    <t>direct</t>
  </si>
  <si>
    <t>指挥</t>
  </si>
  <si>
    <t>directional</t>
  </si>
  <si>
    <t>方向的</t>
  </si>
  <si>
    <t>污垢</t>
  </si>
  <si>
    <t>不利(条件)</t>
  </si>
  <si>
    <t>discard</t>
  </si>
  <si>
    <t xml:space="preserve">解雇, 抛弃 </t>
  </si>
  <si>
    <t>垫牌, 抛弃</t>
  </si>
  <si>
    <t>discern</t>
  </si>
  <si>
    <t>分辨；领悟</t>
  </si>
  <si>
    <t>discipline</t>
  </si>
  <si>
    <t xml:space="preserve">训练, 纪律 </t>
  </si>
  <si>
    <t>训练</t>
  </si>
  <si>
    <t>发现; 找到</t>
  </si>
  <si>
    <t>discrete</t>
  </si>
  <si>
    <t>不连续的</t>
  </si>
  <si>
    <t>disguise</t>
  </si>
  <si>
    <t>假装；隐瞒</t>
  </si>
  <si>
    <t>disgust</t>
  </si>
  <si>
    <t>厌恶</t>
  </si>
  <si>
    <t>dispersal</t>
  </si>
  <si>
    <t>疏散；散布</t>
  </si>
  <si>
    <t>displace</t>
  </si>
  <si>
    <t>取代</t>
  </si>
  <si>
    <t xml:space="preserve">显示 </t>
  </si>
  <si>
    <t>陈列; 显示</t>
  </si>
  <si>
    <t>disproportionate</t>
  </si>
  <si>
    <t>不成比例的</t>
  </si>
  <si>
    <t>disprove</t>
  </si>
  <si>
    <t>证明…是虚假；反驳</t>
  </si>
  <si>
    <t>disrupt</t>
  </si>
  <si>
    <t>使分裂；使混乱</t>
  </si>
  <si>
    <t>disseminate</t>
  </si>
  <si>
    <t>散播</t>
  </si>
  <si>
    <t>dissolve</t>
  </si>
  <si>
    <t>分解; 使融化</t>
  </si>
  <si>
    <t>distant</t>
  </si>
  <si>
    <t>远的</t>
  </si>
  <si>
    <t>distinct</t>
  </si>
  <si>
    <t>清楚的；明显的</t>
  </si>
  <si>
    <t>distinction</t>
  </si>
  <si>
    <t>区别；差别</t>
  </si>
  <si>
    <t>distinctive</t>
  </si>
  <si>
    <t>有特色的</t>
  </si>
  <si>
    <t>distinguish</t>
  </si>
  <si>
    <t>区别…；辨认出</t>
  </si>
  <si>
    <t>distort</t>
  </si>
  <si>
    <t>歪曲</t>
  </si>
  <si>
    <t>distribute</t>
  </si>
  <si>
    <t>分发；分配</t>
  </si>
  <si>
    <t>distribution</t>
  </si>
  <si>
    <t>配给物；分发</t>
  </si>
  <si>
    <t>district</t>
  </si>
  <si>
    <t>区域；区</t>
  </si>
  <si>
    <t>distrust</t>
  </si>
  <si>
    <t xml:space="preserve">不信任 </t>
  </si>
  <si>
    <t>不信任</t>
  </si>
  <si>
    <t>disturbance</t>
  </si>
  <si>
    <t>扰乱</t>
  </si>
  <si>
    <t>diver</t>
  </si>
  <si>
    <t>潜水者</t>
  </si>
  <si>
    <t>diverse</t>
  </si>
  <si>
    <t>不同的; 变化多的</t>
  </si>
  <si>
    <t>diversion</t>
  </si>
  <si>
    <t>转移</t>
  </si>
  <si>
    <t>diversity</t>
  </si>
  <si>
    <t>差异; 多样性</t>
  </si>
  <si>
    <t>divide</t>
  </si>
  <si>
    <t>分, 划分</t>
  </si>
  <si>
    <t xml:space="preserve">文件 </t>
  </si>
  <si>
    <t>证明</t>
  </si>
  <si>
    <t>domestic</t>
  </si>
  <si>
    <t>家庭的；国内的</t>
  </si>
  <si>
    <t>domesticate</t>
  </si>
  <si>
    <t>驯养</t>
  </si>
  <si>
    <t>domestication</t>
  </si>
  <si>
    <t>dominance</t>
  </si>
  <si>
    <t>优势; 支配</t>
  </si>
  <si>
    <t>dominant</t>
  </si>
  <si>
    <t>占优势的</t>
  </si>
  <si>
    <t>dominate</t>
  </si>
  <si>
    <t>支配, 控制</t>
  </si>
  <si>
    <t>dormancy</t>
  </si>
  <si>
    <t>休眠状态</t>
  </si>
  <si>
    <t>dot</t>
  </si>
  <si>
    <t xml:space="preserve">点 </t>
  </si>
  <si>
    <t>打点于；布满</t>
  </si>
  <si>
    <t>dozen</t>
  </si>
  <si>
    <t>打；十二个</t>
  </si>
  <si>
    <t>drag</t>
  </si>
  <si>
    <t>拉, 拖</t>
  </si>
  <si>
    <t>drain</t>
  </si>
  <si>
    <t xml:space="preserve">排水沟；排水 </t>
  </si>
  <si>
    <t>排水；耗尽</t>
  </si>
  <si>
    <t>drainage</t>
  </si>
  <si>
    <t>排水</t>
  </si>
  <si>
    <t>drama</t>
  </si>
  <si>
    <t>dramatic</t>
  </si>
  <si>
    <t>剧烈的；戏剧性的</t>
  </si>
  <si>
    <t>drastically</t>
  </si>
  <si>
    <t>大大地</t>
  </si>
  <si>
    <t>draw</t>
  </si>
  <si>
    <t xml:space="preserve">平局；吸引人的事物 </t>
  </si>
  <si>
    <t>取, 画</t>
  </si>
  <si>
    <t>drift</t>
  </si>
  <si>
    <t>漂；漂流</t>
  </si>
  <si>
    <t>漂流</t>
  </si>
  <si>
    <t>drill</t>
  </si>
  <si>
    <t>钻, 钻头</t>
  </si>
  <si>
    <t>钻;钻孔</t>
  </si>
  <si>
    <t>droplet</t>
  </si>
  <si>
    <t>小滴</t>
  </si>
  <si>
    <t>drought</t>
  </si>
  <si>
    <t>干旱</t>
  </si>
  <si>
    <t>因为，由于</t>
  </si>
  <si>
    <t>黯淡的；枯燥无味的</t>
  </si>
  <si>
    <t>durability</t>
  </si>
  <si>
    <t>耐久性</t>
  </si>
  <si>
    <t>durable</t>
  </si>
  <si>
    <t>持久的</t>
  </si>
  <si>
    <t>dust</t>
  </si>
  <si>
    <t>灰尘, 粉末</t>
  </si>
  <si>
    <t>dutch</t>
  </si>
  <si>
    <t>荷兰人</t>
  </si>
  <si>
    <t>dwarf</t>
  </si>
  <si>
    <t>使矮小；阻碍…的生长</t>
  </si>
  <si>
    <t>矮子</t>
  </si>
  <si>
    <t>dweller</t>
  </si>
  <si>
    <t>dwell</t>
  </si>
  <si>
    <t>居住</t>
  </si>
  <si>
    <t>dye</t>
  </si>
  <si>
    <t>染料; 染色</t>
  </si>
  <si>
    <t>染, 染色</t>
  </si>
  <si>
    <t>dynamic</t>
  </si>
  <si>
    <t>动力学的；动力的</t>
  </si>
  <si>
    <t>eager</t>
  </si>
  <si>
    <t>热心的</t>
  </si>
  <si>
    <t>earthenware</t>
  </si>
  <si>
    <t>陶器</t>
  </si>
  <si>
    <t>earthquake</t>
  </si>
  <si>
    <t>地震</t>
  </si>
  <si>
    <t>ease</t>
  </si>
  <si>
    <t>ecological</t>
  </si>
  <si>
    <t>生态的</t>
  </si>
  <si>
    <t>ecologist</t>
  </si>
  <si>
    <t>生态学者</t>
  </si>
  <si>
    <t>economic</t>
  </si>
  <si>
    <t>经济上的; 合算的</t>
  </si>
  <si>
    <t>economical</t>
  </si>
  <si>
    <t>节俭的</t>
  </si>
  <si>
    <t>economically</t>
  </si>
  <si>
    <t>节俭地</t>
  </si>
  <si>
    <t>economy</t>
  </si>
  <si>
    <t>经济</t>
  </si>
  <si>
    <t>ecosystem</t>
  </si>
  <si>
    <t>生态系统</t>
  </si>
  <si>
    <t>eddy</t>
  </si>
  <si>
    <t>漩涡</t>
  </si>
  <si>
    <t>edition</t>
  </si>
  <si>
    <t xml:space="preserve">结果 </t>
  </si>
  <si>
    <t>造成</t>
  </si>
  <si>
    <t>effective</t>
  </si>
  <si>
    <t>有效的</t>
  </si>
  <si>
    <t>effectiveness</t>
  </si>
  <si>
    <t>效力</t>
  </si>
  <si>
    <t>efficiency</t>
  </si>
  <si>
    <t>效率</t>
  </si>
  <si>
    <t>efficiently</t>
  </si>
  <si>
    <t>高效地；有效地</t>
  </si>
  <si>
    <t>努力; 成就</t>
  </si>
  <si>
    <t>eggshell</t>
  </si>
  <si>
    <t>蛋壳</t>
  </si>
  <si>
    <t>elaborate</t>
  </si>
  <si>
    <t xml:space="preserve">精心制作 </t>
  </si>
  <si>
    <t>精细的</t>
  </si>
  <si>
    <t>elaborately</t>
  </si>
  <si>
    <t>精心地</t>
  </si>
  <si>
    <t>elect</t>
  </si>
  <si>
    <t>选举</t>
  </si>
  <si>
    <t>导电的, 电动的</t>
  </si>
  <si>
    <t>electrical</t>
  </si>
  <si>
    <t>与电有关的,；用电的</t>
  </si>
  <si>
    <t>电, 电学, 电流</t>
  </si>
  <si>
    <t>electron</t>
  </si>
  <si>
    <t>电子</t>
  </si>
  <si>
    <t>electronic</t>
  </si>
  <si>
    <t>电子的</t>
  </si>
  <si>
    <t>electronically</t>
  </si>
  <si>
    <t>电子地</t>
  </si>
  <si>
    <t>elegant</t>
  </si>
  <si>
    <t>雅致的</t>
  </si>
  <si>
    <t>element</t>
  </si>
  <si>
    <t>元素；组成成分</t>
  </si>
  <si>
    <t>elevation</t>
  </si>
  <si>
    <t>海拔</t>
  </si>
  <si>
    <t>eliminate</t>
  </si>
  <si>
    <t>除去</t>
  </si>
  <si>
    <t>elliptical</t>
  </si>
  <si>
    <t>椭圆的</t>
  </si>
  <si>
    <t>elongate</t>
  </si>
  <si>
    <t>拉长；延长</t>
  </si>
  <si>
    <t>elsewhere</t>
  </si>
  <si>
    <t>在别处</t>
  </si>
  <si>
    <t>embed</t>
  </si>
  <si>
    <t>使嵌入</t>
  </si>
  <si>
    <t>ember</t>
  </si>
  <si>
    <t>灰烬</t>
  </si>
  <si>
    <t>embryo</t>
  </si>
  <si>
    <t>胚胎</t>
  </si>
  <si>
    <t>emergence</t>
  </si>
  <si>
    <t>出现; 露头</t>
  </si>
  <si>
    <t>emerge</t>
  </si>
  <si>
    <t>浮现；源于</t>
  </si>
  <si>
    <t>emission</t>
  </si>
  <si>
    <t>散发；发射</t>
  </si>
  <si>
    <t>emit</t>
  </si>
  <si>
    <t>散发；发出</t>
  </si>
  <si>
    <t>emotional</t>
  </si>
  <si>
    <t>情绪的</t>
  </si>
  <si>
    <t>emotion</t>
  </si>
  <si>
    <t>情绪</t>
  </si>
  <si>
    <t>emphasis</t>
  </si>
  <si>
    <t>对…的强调, 加强</t>
  </si>
  <si>
    <t>emphasize</t>
  </si>
  <si>
    <t>强调</t>
  </si>
  <si>
    <t>雇用；使从事于；使用</t>
  </si>
  <si>
    <t>职员</t>
  </si>
  <si>
    <t>employer</t>
  </si>
  <si>
    <t>employment</t>
  </si>
  <si>
    <t>雇用, 工作</t>
  </si>
  <si>
    <t>encase</t>
  </si>
  <si>
    <t>装入</t>
  </si>
  <si>
    <t>enclose</t>
  </si>
  <si>
    <t>围绕, 装入</t>
  </si>
  <si>
    <t>encounter</t>
  </si>
  <si>
    <t>遇见</t>
  </si>
  <si>
    <t>encouraging</t>
  </si>
  <si>
    <t>令人鼓舞的</t>
  </si>
  <si>
    <t>encroach</t>
  </si>
  <si>
    <t>侵犯；蚕食</t>
  </si>
  <si>
    <t>endanger</t>
  </si>
  <si>
    <t>有危险的</t>
  </si>
  <si>
    <t>endless</t>
  </si>
  <si>
    <t>不停的</t>
  </si>
  <si>
    <t>endure</t>
  </si>
  <si>
    <t>忍耐</t>
  </si>
  <si>
    <t>energetic</t>
  </si>
  <si>
    <t>精力充沛的</t>
  </si>
  <si>
    <t>energy</t>
  </si>
  <si>
    <t>精力;精神</t>
  </si>
  <si>
    <t>雇佣；预定；涉及</t>
  </si>
  <si>
    <t>engineering</t>
  </si>
  <si>
    <t>工程</t>
  </si>
  <si>
    <t>引擎</t>
  </si>
  <si>
    <t>engrave</t>
  </si>
  <si>
    <t>雕刻</t>
  </si>
  <si>
    <t>提高, 增加</t>
  </si>
  <si>
    <t>enlarge</t>
  </si>
  <si>
    <t>enrich</t>
  </si>
  <si>
    <t>使富裕；使丰富</t>
  </si>
  <si>
    <t>ensuing</t>
  </si>
  <si>
    <t>接踵而至的</t>
  </si>
  <si>
    <t>enterprise</t>
  </si>
  <si>
    <t>企业</t>
  </si>
  <si>
    <t>enthusiasm</t>
  </si>
  <si>
    <t>狂热</t>
  </si>
  <si>
    <t>enthusiastic</t>
  </si>
  <si>
    <t>狂热的</t>
  </si>
  <si>
    <t>全体的, 全部的</t>
  </si>
  <si>
    <t>入口；进入</t>
  </si>
  <si>
    <t>entrepreneur</t>
  </si>
  <si>
    <t>企业家</t>
  </si>
  <si>
    <t>登录; 进入</t>
  </si>
  <si>
    <t>envelop</t>
  </si>
  <si>
    <t>包围；遮盖</t>
  </si>
  <si>
    <t>environment</t>
  </si>
  <si>
    <t>environmentalist</t>
  </si>
  <si>
    <t>环境保护论者</t>
  </si>
  <si>
    <t>envision</t>
  </si>
  <si>
    <t>想像；预想</t>
  </si>
  <si>
    <t>enzyme</t>
  </si>
  <si>
    <t>酵母</t>
  </si>
  <si>
    <t>一集；插曲</t>
  </si>
  <si>
    <t>epitome</t>
  </si>
  <si>
    <t>象征</t>
  </si>
  <si>
    <t>epoch</t>
  </si>
  <si>
    <t>新纪元；时代</t>
  </si>
  <si>
    <t>equal</t>
  </si>
  <si>
    <t>等于；比得上</t>
  </si>
  <si>
    <t>相等的</t>
  </si>
  <si>
    <t>equally</t>
  </si>
  <si>
    <t>相等地</t>
  </si>
  <si>
    <t>equatorial</t>
  </si>
  <si>
    <t>赤道的</t>
  </si>
  <si>
    <t>equivalent</t>
  </si>
  <si>
    <t>同等物</t>
  </si>
  <si>
    <t>era</t>
  </si>
  <si>
    <t>时代</t>
  </si>
  <si>
    <t>erect</t>
  </si>
  <si>
    <t>使竖立</t>
  </si>
  <si>
    <t>erectus</t>
  </si>
  <si>
    <t>直立人</t>
  </si>
  <si>
    <t>erode</t>
  </si>
  <si>
    <t>腐蚀；侵蚀</t>
  </si>
  <si>
    <t>erosion</t>
  </si>
  <si>
    <t>冲蚀,侵蚀</t>
  </si>
  <si>
    <t>eruption</t>
  </si>
  <si>
    <t>essence</t>
  </si>
  <si>
    <t>基本；精髓</t>
  </si>
  <si>
    <t>重要的,本质的</t>
  </si>
  <si>
    <t>essentially</t>
  </si>
  <si>
    <t>实质上; 本来</t>
  </si>
  <si>
    <t>establish</t>
  </si>
  <si>
    <t>建立, 制定</t>
  </si>
  <si>
    <t>establishment</t>
  </si>
  <si>
    <t>确立; 设施</t>
  </si>
  <si>
    <t>estate</t>
  </si>
  <si>
    <t>不动产</t>
  </si>
  <si>
    <t>estimate</t>
  </si>
  <si>
    <t>估计</t>
  </si>
  <si>
    <t>ether</t>
  </si>
  <si>
    <t>乙醚</t>
  </si>
  <si>
    <t>ethnic</t>
  </si>
  <si>
    <t>种族的</t>
  </si>
  <si>
    <t>ethological</t>
  </si>
  <si>
    <t>动物行为学的</t>
  </si>
  <si>
    <t>ethology</t>
  </si>
  <si>
    <t>动物行为学</t>
  </si>
  <si>
    <t>european</t>
  </si>
  <si>
    <t>evaluate</t>
  </si>
  <si>
    <t>评估</t>
  </si>
  <si>
    <t>evaporate</t>
  </si>
  <si>
    <t>使蒸发; 蒸发</t>
  </si>
  <si>
    <t>evaporation</t>
  </si>
  <si>
    <t>蒸发; 消失</t>
  </si>
  <si>
    <t>eventually</t>
  </si>
  <si>
    <t>最后; 终于</t>
  </si>
  <si>
    <t>evergreen</t>
  </si>
  <si>
    <t>常绿的</t>
  </si>
  <si>
    <t>evidence</t>
  </si>
  <si>
    <t>证据, 迹象</t>
  </si>
  <si>
    <t>evident</t>
  </si>
  <si>
    <t>显然的</t>
  </si>
  <si>
    <t>evolution</t>
  </si>
  <si>
    <t>进化, 进展</t>
  </si>
  <si>
    <t>evolutionary</t>
  </si>
  <si>
    <t>发展的; 渐进的</t>
  </si>
  <si>
    <t>evolve</t>
  </si>
  <si>
    <t>逐渐形成；进化</t>
  </si>
  <si>
    <t>精确的</t>
  </si>
  <si>
    <t>正确地</t>
  </si>
  <si>
    <t>exaggerate</t>
  </si>
  <si>
    <t>夸张</t>
  </si>
  <si>
    <t>excavate</t>
  </si>
  <si>
    <t>挖掘</t>
  </si>
  <si>
    <t>excess</t>
  </si>
  <si>
    <t>过度的；额外的</t>
  </si>
  <si>
    <t>过度</t>
  </si>
  <si>
    <t>excessive</t>
  </si>
  <si>
    <t>过度的</t>
  </si>
  <si>
    <t>交换；交易</t>
  </si>
  <si>
    <t>excitation</t>
  </si>
  <si>
    <t>刺激；激励</t>
  </si>
  <si>
    <t>exclusively</t>
  </si>
  <si>
    <t>排外地</t>
  </si>
  <si>
    <t>execution</t>
  </si>
  <si>
    <t>实行；执行</t>
  </si>
  <si>
    <t>exempt</t>
  </si>
  <si>
    <t>豁免</t>
  </si>
  <si>
    <t>免除的</t>
  </si>
  <si>
    <t>exert</t>
  </si>
  <si>
    <t>发挥；运用</t>
  </si>
  <si>
    <t>exhibit</t>
  </si>
  <si>
    <t>展现, 展览</t>
  </si>
  <si>
    <t>展览；展览会</t>
  </si>
  <si>
    <t>exhibitor</t>
  </si>
  <si>
    <t>展示者; 参展者</t>
  </si>
  <si>
    <t>existence</t>
  </si>
  <si>
    <t>expand</t>
  </si>
  <si>
    <t>使膨胀; 扩张</t>
  </si>
  <si>
    <t>expansion</t>
  </si>
  <si>
    <t>扩充; 膨胀</t>
  </si>
  <si>
    <t>expectation</t>
  </si>
  <si>
    <t>期待</t>
  </si>
  <si>
    <t>expedition</t>
  </si>
  <si>
    <t>探险</t>
  </si>
  <si>
    <t>expenditure</t>
  </si>
  <si>
    <t>开支</t>
  </si>
  <si>
    <t>经验, 经历</t>
  </si>
  <si>
    <t>经历; 感受</t>
  </si>
  <si>
    <t>experimentation</t>
  </si>
  <si>
    <t>实验</t>
  </si>
  <si>
    <t>exploit</t>
  </si>
  <si>
    <t>开采</t>
  </si>
  <si>
    <t>勘查</t>
  </si>
  <si>
    <t>exploratory</t>
  </si>
  <si>
    <t>探险的</t>
  </si>
  <si>
    <t>探测；探险</t>
  </si>
  <si>
    <t>探险家</t>
  </si>
  <si>
    <t>explosion</t>
  </si>
  <si>
    <t>爆发; 爆炸</t>
  </si>
  <si>
    <t>export</t>
  </si>
  <si>
    <t>输出品</t>
  </si>
  <si>
    <t>expose</t>
  </si>
  <si>
    <t>暴露</t>
  </si>
  <si>
    <t>exposition</t>
  </si>
  <si>
    <t>讲解；展览会</t>
  </si>
  <si>
    <t>exposure</t>
  </si>
  <si>
    <t xml:space="preserve">快递 </t>
  </si>
  <si>
    <t>表达; 表示</t>
  </si>
  <si>
    <t>表达, 措辞</t>
  </si>
  <si>
    <t>expressive</t>
  </si>
  <si>
    <t>表达的</t>
  </si>
  <si>
    <t>extend</t>
  </si>
  <si>
    <t>延长, 延伸</t>
  </si>
  <si>
    <t>extensively</t>
  </si>
  <si>
    <t>广泛地</t>
  </si>
  <si>
    <t>extent</t>
  </si>
  <si>
    <t>范围；程度</t>
  </si>
  <si>
    <t>exterior</t>
  </si>
  <si>
    <t>外部</t>
  </si>
  <si>
    <t>extermination</t>
  </si>
  <si>
    <t>灭绝</t>
  </si>
  <si>
    <t>external</t>
  </si>
  <si>
    <t>外部的</t>
  </si>
  <si>
    <t>extinct</t>
  </si>
  <si>
    <t>灭绝的</t>
  </si>
  <si>
    <t>extinction</t>
  </si>
  <si>
    <t>摘录, 吸取</t>
  </si>
  <si>
    <t>extraction</t>
  </si>
  <si>
    <t>抽出</t>
  </si>
  <si>
    <t>extraordinary</t>
  </si>
  <si>
    <t>非常的</t>
  </si>
  <si>
    <t>extreme</t>
  </si>
  <si>
    <t xml:space="preserve">极端, 末端 </t>
  </si>
  <si>
    <t>极端的, 尽头的</t>
  </si>
  <si>
    <t>极端地, 很</t>
  </si>
  <si>
    <t>exuberant</t>
  </si>
  <si>
    <t>丰富的；繁茂的</t>
  </si>
  <si>
    <t>fabric</t>
  </si>
  <si>
    <t>织品</t>
  </si>
  <si>
    <t>facial</t>
  </si>
  <si>
    <t>脸的, 脸部的</t>
  </si>
  <si>
    <t>facilitate</t>
  </si>
  <si>
    <t>使容易；促进</t>
  </si>
  <si>
    <t>factor</t>
  </si>
  <si>
    <t>因素</t>
  </si>
  <si>
    <t>fade</t>
  </si>
  <si>
    <t>褪色；消失</t>
  </si>
  <si>
    <t>fail</t>
  </si>
  <si>
    <t>失败；不及格</t>
  </si>
  <si>
    <t>failure</t>
  </si>
  <si>
    <t>fairground</t>
  </si>
  <si>
    <t>露天市场</t>
  </si>
  <si>
    <t>falcon</t>
  </si>
  <si>
    <t>猎鹰</t>
  </si>
  <si>
    <t>fame</t>
  </si>
  <si>
    <t>名望</t>
  </si>
  <si>
    <t>familiar</t>
  </si>
  <si>
    <t>熟悉的, 亲密的</t>
  </si>
  <si>
    <t>fantasy</t>
  </si>
  <si>
    <t>fascinating</t>
  </si>
  <si>
    <t>迷人的</t>
  </si>
  <si>
    <t>fatal</t>
  </si>
  <si>
    <t>重大的；致命的</t>
  </si>
  <si>
    <t>fate</t>
  </si>
  <si>
    <t>命运</t>
  </si>
  <si>
    <t>fathom</t>
  </si>
  <si>
    <t>深度单位</t>
  </si>
  <si>
    <t>favor</t>
  </si>
  <si>
    <t>feasible</t>
  </si>
  <si>
    <t>可行的</t>
  </si>
  <si>
    <t>feat</t>
  </si>
  <si>
    <t>壮举；功绩</t>
  </si>
  <si>
    <t>feather</t>
  </si>
  <si>
    <t>羽毛</t>
  </si>
  <si>
    <t>feature</t>
  </si>
  <si>
    <t>特征, 特色</t>
  </si>
  <si>
    <t>federal</t>
  </si>
  <si>
    <t>联邦的</t>
  </si>
  <si>
    <t>feedback</t>
  </si>
  <si>
    <t>反应；反馈</t>
  </si>
  <si>
    <t>feed</t>
  </si>
  <si>
    <t>喂养; 放牧</t>
  </si>
  <si>
    <t>feet</t>
  </si>
  <si>
    <t>脚, 英尺</t>
  </si>
  <si>
    <t>feldspar</t>
  </si>
  <si>
    <t>长石</t>
  </si>
  <si>
    <t>fern</t>
  </si>
  <si>
    <t>蕨类植物</t>
  </si>
  <si>
    <t>fertile</t>
  </si>
  <si>
    <t>肥沃的</t>
  </si>
  <si>
    <t>fertility</t>
  </si>
  <si>
    <t>肥沃</t>
  </si>
  <si>
    <t>fertilize</t>
  </si>
  <si>
    <t>施肥</t>
  </si>
  <si>
    <t>fertilizer</t>
  </si>
  <si>
    <t>肥料</t>
  </si>
  <si>
    <t>fiber</t>
  </si>
  <si>
    <t>纤维</t>
  </si>
  <si>
    <t>fictional</t>
  </si>
  <si>
    <t xml:space="preserve">图形；数字 </t>
  </si>
  <si>
    <t>想出, 估计</t>
  </si>
  <si>
    <t>figurine</t>
  </si>
  <si>
    <t>小雕像</t>
  </si>
  <si>
    <t>financial</t>
  </si>
  <si>
    <t>财政的</t>
  </si>
  <si>
    <t>finch</t>
  </si>
  <si>
    <t>雀类</t>
  </si>
  <si>
    <t>fingerboard</t>
  </si>
  <si>
    <t>fin</t>
  </si>
  <si>
    <t>鳍</t>
  </si>
  <si>
    <t>fir</t>
  </si>
  <si>
    <t>杉木</t>
  </si>
  <si>
    <t>firearm</t>
  </si>
  <si>
    <t>火器；枪炮</t>
  </si>
  <si>
    <t>fireplace</t>
  </si>
  <si>
    <t>壁炉</t>
  </si>
  <si>
    <t>firm</t>
  </si>
  <si>
    <t xml:space="preserve">公司 </t>
  </si>
  <si>
    <t>使稳固；变坚实</t>
  </si>
  <si>
    <t>稳固的；坚定的</t>
  </si>
  <si>
    <t>firmly</t>
  </si>
  <si>
    <t>坚固地</t>
  </si>
  <si>
    <t>合…身; 适合于；符合；适合</t>
  </si>
  <si>
    <t>适合的; 恰当的</t>
  </si>
  <si>
    <t>flake</t>
  </si>
  <si>
    <t xml:space="preserve">小薄片 </t>
  </si>
  <si>
    <t>使成薄片</t>
  </si>
  <si>
    <t>flask</t>
  </si>
  <si>
    <t>细颈瓶</t>
  </si>
  <si>
    <t>平面；浅滩；沼地</t>
  </si>
  <si>
    <t>平的, 平坦的</t>
  </si>
  <si>
    <t>flax</t>
  </si>
  <si>
    <t>亚麻</t>
  </si>
  <si>
    <t>fleece</t>
  </si>
  <si>
    <t>羊毛</t>
  </si>
  <si>
    <t>flesh</t>
  </si>
  <si>
    <t>使长肉</t>
  </si>
  <si>
    <t>flexible</t>
  </si>
  <si>
    <t>易曲的, 柔软的</t>
  </si>
  <si>
    <t>飞行; 飞跃</t>
  </si>
  <si>
    <t>飘浮</t>
  </si>
  <si>
    <t>flock</t>
  </si>
  <si>
    <t>群</t>
  </si>
  <si>
    <t>florida</t>
  </si>
  <si>
    <t>佛罗里达州</t>
  </si>
  <si>
    <t>flour</t>
  </si>
  <si>
    <t>面粉</t>
  </si>
  <si>
    <t>flourish</t>
  </si>
  <si>
    <t>繁荣</t>
  </si>
  <si>
    <t>flow</t>
  </si>
  <si>
    <t xml:space="preserve">流动; 涨 </t>
  </si>
  <si>
    <t>流</t>
  </si>
  <si>
    <t>fluctuate</t>
  </si>
  <si>
    <t>变动, 动摇</t>
  </si>
  <si>
    <t>fluid</t>
  </si>
  <si>
    <t xml:space="preserve">液体 </t>
  </si>
  <si>
    <t>流动的</t>
  </si>
  <si>
    <t>flush</t>
  </si>
  <si>
    <t>发红；放水（冲卫生间）</t>
  </si>
  <si>
    <t>焦点; 中心,</t>
  </si>
  <si>
    <t>使聚焦；聚焦在</t>
  </si>
  <si>
    <t>fodder</t>
  </si>
  <si>
    <t>饲料</t>
  </si>
  <si>
    <t>foliage</t>
  </si>
  <si>
    <t>树叶</t>
  </si>
  <si>
    <t>folk</t>
  </si>
  <si>
    <t>人们</t>
  </si>
  <si>
    <t>民间的, 民众的</t>
  </si>
  <si>
    <t>forage</t>
  </si>
  <si>
    <t>forager</t>
  </si>
  <si>
    <t>强征者</t>
  </si>
  <si>
    <t>被禁止的</t>
  </si>
  <si>
    <t xml:space="preserve">力量, 势力, 武力 </t>
  </si>
  <si>
    <t>强迫, 推动</t>
  </si>
  <si>
    <t>forecast</t>
  </si>
  <si>
    <t>预报</t>
  </si>
  <si>
    <t>forehead</t>
  </si>
  <si>
    <t>前额,前部</t>
  </si>
  <si>
    <t>foremost</t>
  </si>
  <si>
    <t>最初的；最重要的</t>
  </si>
  <si>
    <t xml:space="preserve">形状 </t>
  </si>
  <si>
    <t>形成</t>
  </si>
  <si>
    <t>formal</t>
  </si>
  <si>
    <t>formalize</t>
  </si>
  <si>
    <t>正式化; 使形式化</t>
  </si>
  <si>
    <t>从前的；前者的；在前的</t>
  </si>
  <si>
    <t>formidable</t>
  </si>
  <si>
    <t>强大的；可怕的</t>
  </si>
  <si>
    <t>formula</t>
  </si>
  <si>
    <t>公式；规则</t>
  </si>
  <si>
    <t>fort</t>
  </si>
  <si>
    <t>堡垒, 要塞</t>
  </si>
  <si>
    <t>fortuitous</t>
  </si>
  <si>
    <t>偶然的</t>
  </si>
  <si>
    <t>fortunate</t>
  </si>
  <si>
    <t>fossilization</t>
  </si>
  <si>
    <t>化石作用</t>
  </si>
  <si>
    <t>fossilize</t>
  </si>
  <si>
    <t>使成化石</t>
  </si>
  <si>
    <t>fossil</t>
  </si>
  <si>
    <t>化石</t>
  </si>
  <si>
    <t>foster</t>
  </si>
  <si>
    <t>foul</t>
  </si>
  <si>
    <t>弄脏</t>
  </si>
  <si>
    <t>污秽的</t>
  </si>
  <si>
    <t>foundation</t>
  </si>
  <si>
    <t>基础；建立</t>
  </si>
  <si>
    <t>founder</t>
  </si>
  <si>
    <t>奠基者</t>
  </si>
  <si>
    <t>fraction</t>
  </si>
  <si>
    <t>小部分；破片</t>
  </si>
  <si>
    <t>fracture</t>
  </si>
  <si>
    <t>使折断；使骨折</t>
  </si>
  <si>
    <t>骨折</t>
  </si>
  <si>
    <t>fragile</t>
  </si>
  <si>
    <t>易碎的</t>
  </si>
  <si>
    <t>fragment</t>
  </si>
  <si>
    <t>碎片</t>
  </si>
  <si>
    <t>frame</t>
  </si>
  <si>
    <t>框；结构</t>
  </si>
  <si>
    <t>构成；制定</t>
  </si>
  <si>
    <t>冻结</t>
  </si>
  <si>
    <t>freight</t>
  </si>
  <si>
    <t>货运</t>
  </si>
  <si>
    <t>frequency</t>
  </si>
  <si>
    <t>频率</t>
  </si>
  <si>
    <t>时常发生的</t>
  </si>
  <si>
    <t>频繁地, 屡次地</t>
  </si>
  <si>
    <t>fresh</t>
  </si>
  <si>
    <t>新鲜的</t>
  </si>
  <si>
    <t>freshwater</t>
  </si>
  <si>
    <t>淡水的</t>
  </si>
  <si>
    <t>friction</t>
  </si>
  <si>
    <t>摩擦</t>
  </si>
  <si>
    <t>friendliness</t>
  </si>
  <si>
    <t>善</t>
  </si>
  <si>
    <t>使害怕</t>
  </si>
  <si>
    <t>frog</t>
  </si>
  <si>
    <t>蛙</t>
  </si>
  <si>
    <t>frontier</t>
  </si>
  <si>
    <t>frost</t>
  </si>
  <si>
    <t>霜</t>
  </si>
  <si>
    <t>frown</t>
  </si>
  <si>
    <t xml:space="preserve">皱眉；不赞成 </t>
  </si>
  <si>
    <t>皱眉；不悦之色</t>
  </si>
  <si>
    <t>冰冻的</t>
  </si>
  <si>
    <t>frustration</t>
  </si>
  <si>
    <t>挫败</t>
  </si>
  <si>
    <t>fuel</t>
  </si>
  <si>
    <t>燃料</t>
  </si>
  <si>
    <t>加燃料</t>
  </si>
  <si>
    <t>function</t>
  </si>
  <si>
    <t xml:space="preserve">功能 </t>
  </si>
  <si>
    <t>活动 ; 运行</t>
  </si>
  <si>
    <t>functional</t>
  </si>
  <si>
    <t>功能的；实用的</t>
  </si>
  <si>
    <t>functionalism</t>
  </si>
  <si>
    <t>功能主义</t>
  </si>
  <si>
    <t>fund</t>
  </si>
  <si>
    <t>资金</t>
  </si>
  <si>
    <t>拨款</t>
  </si>
  <si>
    <t>fundamental</t>
  </si>
  <si>
    <t>基本原则</t>
  </si>
  <si>
    <t>基本的；重要的</t>
  </si>
  <si>
    <t>fungal</t>
  </si>
  <si>
    <t>真菌的</t>
  </si>
  <si>
    <t>fungi</t>
  </si>
  <si>
    <t>菌类</t>
  </si>
  <si>
    <t>fungus</t>
  </si>
  <si>
    <t>furnace</t>
  </si>
  <si>
    <t>火炉</t>
  </si>
  <si>
    <t>furthermore</t>
  </si>
  <si>
    <t>fusion</t>
  </si>
  <si>
    <t>熔化; 熔合</t>
  </si>
  <si>
    <t>gain</t>
  </si>
  <si>
    <t>得到</t>
  </si>
  <si>
    <t>galaxy</t>
  </si>
  <si>
    <t>星系；银河</t>
  </si>
  <si>
    <t>gap</t>
  </si>
  <si>
    <t>缝隙；缺口</t>
  </si>
  <si>
    <t>gar</t>
  </si>
  <si>
    <t>长嘴硬鳞鱼</t>
  </si>
  <si>
    <t>gas</t>
  </si>
  <si>
    <t>气体</t>
  </si>
  <si>
    <t>gasoline</t>
  </si>
  <si>
    <t>使聚集</t>
  </si>
  <si>
    <t>gear</t>
  </si>
  <si>
    <t>齿轮</t>
  </si>
  <si>
    <t>gender</t>
  </si>
  <si>
    <t>generally</t>
  </si>
  <si>
    <t>通常, 普遍地, 逐渐地; 一般来说</t>
  </si>
  <si>
    <t>generate</t>
  </si>
  <si>
    <t>产生, 导致</t>
  </si>
  <si>
    <t>generation</t>
  </si>
  <si>
    <t>一代；产生</t>
  </si>
  <si>
    <t>有雅量的</t>
  </si>
  <si>
    <t>genetically</t>
  </si>
  <si>
    <t>从遗传学角度</t>
  </si>
  <si>
    <t>genuine</t>
  </si>
  <si>
    <t>真正的</t>
  </si>
  <si>
    <t>geographer</t>
  </si>
  <si>
    <t>地理学者</t>
  </si>
  <si>
    <t>geographic</t>
  </si>
  <si>
    <t>地理学的</t>
  </si>
  <si>
    <t>geographical</t>
  </si>
  <si>
    <t>geologic</t>
  </si>
  <si>
    <t>地质学的</t>
  </si>
  <si>
    <t>geological</t>
  </si>
  <si>
    <t>geologist</t>
  </si>
  <si>
    <t>地质学者</t>
  </si>
  <si>
    <t>geometric</t>
  </si>
  <si>
    <t>几何学的</t>
  </si>
  <si>
    <t>giant</t>
  </si>
  <si>
    <t>gibbon</t>
  </si>
  <si>
    <t>长臂猿</t>
  </si>
  <si>
    <t>gigantic</t>
  </si>
  <si>
    <t>gill</t>
  </si>
  <si>
    <t>鳃</t>
  </si>
  <si>
    <t>gin</t>
  </si>
  <si>
    <t>杜松子酒</t>
  </si>
  <si>
    <t>girder</t>
  </si>
  <si>
    <t>梁</t>
  </si>
  <si>
    <t>glacial</t>
  </si>
  <si>
    <t>冰的; 冰河的</t>
  </si>
  <si>
    <t>glaciation</t>
  </si>
  <si>
    <t>冰蚀</t>
  </si>
  <si>
    <t>glacier</t>
  </si>
  <si>
    <t>冰河</t>
  </si>
  <si>
    <t>gland</t>
  </si>
  <si>
    <t>腺</t>
  </si>
  <si>
    <t>glaze</t>
  </si>
  <si>
    <t xml:space="preserve">釉；上光 </t>
  </si>
  <si>
    <t>上光</t>
  </si>
  <si>
    <t>global</t>
  </si>
  <si>
    <t>全世界的；球形的</t>
  </si>
  <si>
    <t>glow</t>
  </si>
  <si>
    <t>发红光；发热</t>
  </si>
  <si>
    <t>货物，商品</t>
  </si>
  <si>
    <t>goose</t>
  </si>
  <si>
    <t>鹅</t>
  </si>
  <si>
    <t>gosling</t>
  </si>
  <si>
    <t>年轻无知者</t>
  </si>
  <si>
    <t>govern</t>
  </si>
  <si>
    <t>统治; 决定</t>
  </si>
  <si>
    <t>gradient</t>
  </si>
  <si>
    <t>倾斜度</t>
  </si>
  <si>
    <t>慢慢地；渐渐地</t>
  </si>
  <si>
    <t>小颗粒；谷物</t>
  </si>
  <si>
    <t>使成粒状</t>
  </si>
  <si>
    <t>grandiose</t>
  </si>
  <si>
    <t>宏伟的</t>
  </si>
  <si>
    <t>granite</t>
  </si>
  <si>
    <t>花岗岩</t>
  </si>
  <si>
    <t>grant</t>
  </si>
  <si>
    <t>允许；授予</t>
  </si>
  <si>
    <t>graphic</t>
  </si>
  <si>
    <t>图解的</t>
  </si>
  <si>
    <t>grass</t>
  </si>
  <si>
    <t xml:space="preserve">草, 草原 </t>
  </si>
  <si>
    <t>使吃草, 放牧</t>
  </si>
  <si>
    <t>grasshopper</t>
  </si>
  <si>
    <t>蚱蜢; 轻型飞机</t>
  </si>
  <si>
    <t>grassland</t>
  </si>
  <si>
    <t>牧草地; 草原</t>
  </si>
  <si>
    <t>gratify</t>
  </si>
  <si>
    <t>使满足</t>
  </si>
  <si>
    <t>gravel</t>
  </si>
  <si>
    <t>砂砾</t>
  </si>
  <si>
    <t>gravitational</t>
  </si>
  <si>
    <t>重力的</t>
  </si>
  <si>
    <t>gray</t>
  </si>
  <si>
    <t>灰色</t>
  </si>
  <si>
    <t>graze</t>
  </si>
  <si>
    <t>放牧</t>
  </si>
  <si>
    <t>greedy</t>
  </si>
  <si>
    <t>贪婪的</t>
  </si>
  <si>
    <t>greek</t>
  </si>
  <si>
    <t>希腊人</t>
  </si>
  <si>
    <t>greenish</t>
  </si>
  <si>
    <t>呈绿色的</t>
  </si>
  <si>
    <t>groove</t>
  </si>
  <si>
    <t>凹槽</t>
  </si>
  <si>
    <t>ground water</t>
  </si>
  <si>
    <t>地下水</t>
  </si>
  <si>
    <t>guarantee</t>
  </si>
  <si>
    <t>保证</t>
  </si>
  <si>
    <t>gulf</t>
  </si>
  <si>
    <t>海湾；深渊</t>
  </si>
  <si>
    <t>gull</t>
  </si>
  <si>
    <t>海鸥</t>
  </si>
  <si>
    <t>guncotton</t>
  </si>
  <si>
    <t>棉火药</t>
  </si>
  <si>
    <t>habitat</t>
  </si>
  <si>
    <t>栖息地，居留地</t>
  </si>
  <si>
    <t>门厅</t>
  </si>
  <si>
    <t>hamper</t>
  </si>
  <si>
    <t>妨碍</t>
  </si>
  <si>
    <t>障碍物</t>
  </si>
  <si>
    <t>handcrafted</t>
  </si>
  <si>
    <t>手工制作的</t>
  </si>
  <si>
    <t>handle</t>
  </si>
  <si>
    <t>把手</t>
  </si>
  <si>
    <t>harbor</t>
  </si>
  <si>
    <t>港湾</t>
  </si>
  <si>
    <t>harlem</t>
  </si>
  <si>
    <t>黑人住宅区</t>
  </si>
  <si>
    <t>harm</t>
  </si>
  <si>
    <t>伤害</t>
  </si>
  <si>
    <t>harmful</t>
  </si>
  <si>
    <t>有害的</t>
  </si>
  <si>
    <t>harmony</t>
  </si>
  <si>
    <t>和睦,协调</t>
  </si>
  <si>
    <t>harsh</t>
  </si>
  <si>
    <t>刺耳的</t>
  </si>
  <si>
    <t>hatch</t>
  </si>
  <si>
    <t xml:space="preserve">孵化 </t>
  </si>
  <si>
    <t>孵化</t>
  </si>
  <si>
    <t>haul</t>
  </si>
  <si>
    <t>拖拉</t>
  </si>
  <si>
    <t>hawk</t>
  </si>
  <si>
    <t>鹰</t>
  </si>
  <si>
    <t>hay</t>
  </si>
  <si>
    <t>干草</t>
  </si>
  <si>
    <t>hazard</t>
  </si>
  <si>
    <t>危险</t>
  </si>
  <si>
    <t>headmask</t>
  </si>
  <si>
    <t>英国中小学校长</t>
  </si>
  <si>
    <t>headquarter</t>
  </si>
  <si>
    <t>以…作总部</t>
  </si>
  <si>
    <t>heat</t>
  </si>
  <si>
    <t xml:space="preserve">把…加热; 使激动 </t>
  </si>
  <si>
    <t>热, 高潮, 热度</t>
  </si>
  <si>
    <t>heighten</t>
  </si>
  <si>
    <t>增高, 加强</t>
  </si>
  <si>
    <t>helium</t>
  </si>
  <si>
    <t>氦</t>
  </si>
  <si>
    <t>hemisphere</t>
  </si>
  <si>
    <t>大脑半球；地球的半球</t>
  </si>
  <si>
    <t>hemlock</t>
  </si>
  <si>
    <t>铁杉</t>
  </si>
  <si>
    <t>hence</t>
  </si>
  <si>
    <t>因此</t>
  </si>
  <si>
    <t>herb</t>
  </si>
  <si>
    <t>药草</t>
  </si>
  <si>
    <t>herd</t>
  </si>
  <si>
    <t>兽群；人群</t>
  </si>
  <si>
    <t>hibernate</t>
  </si>
  <si>
    <t>冬眠</t>
  </si>
  <si>
    <t>hieroglyphic</t>
  </si>
  <si>
    <t>象形文字的</t>
  </si>
  <si>
    <t>highlight</t>
  </si>
  <si>
    <t>强调；使显著</t>
  </si>
  <si>
    <t>himalayas</t>
  </si>
  <si>
    <t>喜马拉雅山脉</t>
  </si>
  <si>
    <t>hind</t>
  </si>
  <si>
    <t>后面的</t>
  </si>
  <si>
    <t>hinterland</t>
  </si>
  <si>
    <t>内陆</t>
  </si>
  <si>
    <t>认为；握着</t>
  </si>
  <si>
    <t>hollow</t>
  </si>
  <si>
    <t>homemaking</t>
  </si>
  <si>
    <t>家政</t>
  </si>
  <si>
    <t>homestead</t>
  </si>
  <si>
    <t>家园</t>
  </si>
  <si>
    <t>homesteader</t>
  </si>
  <si>
    <t>农场所有权人</t>
  </si>
  <si>
    <t>hominid</t>
  </si>
  <si>
    <t>原始人类</t>
  </si>
  <si>
    <t>homogeneous</t>
  </si>
  <si>
    <t>同种的</t>
  </si>
  <si>
    <t>honor</t>
  </si>
  <si>
    <t>荣誉</t>
  </si>
  <si>
    <t>horizontal</t>
  </si>
  <si>
    <t>水平线</t>
  </si>
  <si>
    <t>地平线的；水平的</t>
  </si>
  <si>
    <t>hormone</t>
  </si>
  <si>
    <t>荷尔蒙</t>
  </si>
  <si>
    <t>horn</t>
  </si>
  <si>
    <t>host</t>
  </si>
  <si>
    <t>主人</t>
  </si>
  <si>
    <t>hostile</t>
  </si>
  <si>
    <t>怀敌意的</t>
  </si>
  <si>
    <t>huddle</t>
  </si>
  <si>
    <t>挤作一团；推挤</t>
  </si>
  <si>
    <t>humanitarian</t>
  </si>
  <si>
    <t>人道主义者</t>
  </si>
  <si>
    <t>humanity</t>
  </si>
  <si>
    <t>人性</t>
  </si>
  <si>
    <t>humidity</t>
  </si>
  <si>
    <t>湿度</t>
  </si>
  <si>
    <t>humorous</t>
  </si>
  <si>
    <t>富幽默感的</t>
  </si>
  <si>
    <t>hydrogen</t>
  </si>
  <si>
    <t>氢</t>
  </si>
  <si>
    <t>hydropower</t>
  </si>
  <si>
    <t>水力发出的电力</t>
  </si>
  <si>
    <t>hypersensitive</t>
  </si>
  <si>
    <t>高灵敏度的</t>
  </si>
  <si>
    <t>hypothalamus</t>
  </si>
  <si>
    <t>丘脑下部</t>
  </si>
  <si>
    <t>hypothesis</t>
  </si>
  <si>
    <t>假设 hypotheses（复数）</t>
  </si>
  <si>
    <t>hypothesize</t>
  </si>
  <si>
    <t>假设</t>
  </si>
  <si>
    <t>hypothetical</t>
  </si>
  <si>
    <t>假设的, 假定的</t>
  </si>
  <si>
    <t>多冰的</t>
  </si>
  <si>
    <t xml:space="preserve">理想；典范 </t>
  </si>
  <si>
    <t>identical</t>
  </si>
  <si>
    <t>同一的；完全相同的</t>
  </si>
  <si>
    <t>identifiable</t>
  </si>
  <si>
    <t>可认明的；可识别的</t>
  </si>
  <si>
    <t>identify</t>
  </si>
  <si>
    <t>确认；识别</t>
  </si>
  <si>
    <t>igneous</t>
  </si>
  <si>
    <t>火的</t>
  </si>
  <si>
    <t>ignite</t>
  </si>
  <si>
    <t>ignore</t>
  </si>
  <si>
    <t>忽视；不顾</t>
  </si>
  <si>
    <t>illumination</t>
  </si>
  <si>
    <t>照明</t>
  </si>
  <si>
    <t>illustrate</t>
  </si>
  <si>
    <t>举例说明, 阐明</t>
  </si>
  <si>
    <t>illustration</t>
  </si>
  <si>
    <t>例证, 插图</t>
  </si>
  <si>
    <t>想像中的</t>
  </si>
  <si>
    <t>imagination</t>
  </si>
  <si>
    <t>想像力</t>
  </si>
  <si>
    <t>想像</t>
  </si>
  <si>
    <t>imitate</t>
  </si>
  <si>
    <t>模仿</t>
  </si>
  <si>
    <t>imitation</t>
  </si>
  <si>
    <t>imitative</t>
  </si>
  <si>
    <t>模仿的</t>
  </si>
  <si>
    <t>immeasurably</t>
  </si>
  <si>
    <t>不可测量地; 广大无边地</t>
  </si>
  <si>
    <t>immediate</t>
  </si>
  <si>
    <t>立即的</t>
  </si>
  <si>
    <t>立刻</t>
  </si>
  <si>
    <t>immense</t>
  </si>
  <si>
    <t>极广大的</t>
  </si>
  <si>
    <t>immigrant</t>
  </si>
  <si>
    <t>外来的移民</t>
  </si>
  <si>
    <t>immune</t>
  </si>
  <si>
    <t>免疫的</t>
  </si>
  <si>
    <t>impact</t>
  </si>
  <si>
    <t>影响;撞击</t>
  </si>
  <si>
    <t>作用,冲击</t>
  </si>
  <si>
    <t>impart</t>
  </si>
  <si>
    <t>impersonation</t>
  </si>
  <si>
    <t>扮演；模仿</t>
  </si>
  <si>
    <t>implement</t>
  </si>
  <si>
    <t>工具</t>
  </si>
  <si>
    <t>实现</t>
  </si>
  <si>
    <t>implication</t>
  </si>
  <si>
    <t>含意</t>
  </si>
  <si>
    <t>impose</t>
  </si>
  <si>
    <t>把…强加于</t>
  </si>
  <si>
    <t>impress</t>
  </si>
  <si>
    <t>使有印象</t>
  </si>
  <si>
    <t>impressionism</t>
  </si>
  <si>
    <t>印象主义</t>
  </si>
  <si>
    <t>impressionist</t>
  </si>
  <si>
    <t>印象主义者</t>
  </si>
  <si>
    <t>impression</t>
  </si>
  <si>
    <t>印象</t>
  </si>
  <si>
    <t>给人深刻印象的</t>
  </si>
  <si>
    <t>imprint</t>
  </si>
  <si>
    <t>印痕</t>
  </si>
  <si>
    <t>印</t>
  </si>
  <si>
    <t>改良；改善</t>
  </si>
  <si>
    <t>improvement</t>
  </si>
  <si>
    <t>改进; 进步</t>
  </si>
  <si>
    <t>impulse</t>
  </si>
  <si>
    <t>冲动, 刺激, 脉冲</t>
  </si>
  <si>
    <t>虽然</t>
  </si>
  <si>
    <t>inaccessible</t>
  </si>
  <si>
    <t>难接近的</t>
  </si>
  <si>
    <t>inadequate</t>
  </si>
  <si>
    <t>不充分的；不适当的</t>
  </si>
  <si>
    <t>inappropriate</t>
  </si>
  <si>
    <t>不适当的</t>
  </si>
  <si>
    <t>incentive</t>
  </si>
  <si>
    <t>动机</t>
  </si>
  <si>
    <t>incidental</t>
  </si>
  <si>
    <t>附带的</t>
  </si>
  <si>
    <t>incise</t>
  </si>
  <si>
    <t>切割</t>
  </si>
  <si>
    <t>inclination</t>
  </si>
  <si>
    <t>倾向</t>
  </si>
  <si>
    <t>包括; 包含</t>
  </si>
  <si>
    <t>inclusion</t>
  </si>
  <si>
    <t>内含; 内含物</t>
  </si>
  <si>
    <t>income</t>
  </si>
  <si>
    <t>收入</t>
  </si>
  <si>
    <t>incomplete</t>
  </si>
  <si>
    <t>不完全的</t>
  </si>
  <si>
    <t>inconspicuous</t>
  </si>
  <si>
    <t>不显眼的</t>
  </si>
  <si>
    <t>incorporate</t>
  </si>
  <si>
    <t>合并</t>
  </si>
  <si>
    <t>增加</t>
  </si>
  <si>
    <t>incubate</t>
  </si>
  <si>
    <t>孵卵</t>
  </si>
  <si>
    <t>incubation</t>
  </si>
  <si>
    <t>incubator</t>
  </si>
  <si>
    <t>孵卵器</t>
  </si>
  <si>
    <t>incursion</t>
  </si>
  <si>
    <t>入侵</t>
  </si>
  <si>
    <t>indefinite</t>
  </si>
  <si>
    <t>模糊的；不确定的</t>
  </si>
  <si>
    <t>independence</t>
  </si>
  <si>
    <t>独立</t>
  </si>
  <si>
    <t>独立自主的</t>
  </si>
  <si>
    <t>indicate</t>
  </si>
  <si>
    <t>指出</t>
  </si>
  <si>
    <t>indication</t>
  </si>
  <si>
    <t>指出; 迹象</t>
  </si>
  <si>
    <t>indispensable</t>
  </si>
  <si>
    <t>不可缺少的</t>
  </si>
  <si>
    <t>individual</t>
  </si>
  <si>
    <t xml:space="preserve">人, 个体 </t>
  </si>
  <si>
    <t>个别的</t>
  </si>
  <si>
    <t>individualism</t>
  </si>
  <si>
    <t>利己主义</t>
  </si>
  <si>
    <t>industrialism</t>
  </si>
  <si>
    <t>工业主义</t>
  </si>
  <si>
    <t>industrialization</t>
  </si>
  <si>
    <t>工业化</t>
  </si>
  <si>
    <t>industrialized</t>
  </si>
  <si>
    <t>工业化的</t>
  </si>
  <si>
    <t>inevitable</t>
  </si>
  <si>
    <t>不可避免的</t>
  </si>
  <si>
    <t>infant</t>
  </si>
  <si>
    <t>婴儿</t>
  </si>
  <si>
    <t>婴儿的</t>
  </si>
  <si>
    <t>inferior</t>
  </si>
  <si>
    <t>下等的</t>
  </si>
  <si>
    <t>influential</t>
  </si>
  <si>
    <t>有影响的</t>
  </si>
  <si>
    <t>influx</t>
  </si>
  <si>
    <t>流入；河口</t>
  </si>
  <si>
    <t>ingredient</t>
  </si>
  <si>
    <t>成分；因素</t>
  </si>
  <si>
    <t>居民; 居住者</t>
  </si>
  <si>
    <t>inhabit</t>
  </si>
  <si>
    <t>居住于, 栖息</t>
  </si>
  <si>
    <t>inherit</t>
  </si>
  <si>
    <t>继承</t>
  </si>
  <si>
    <t>inhibit</t>
  </si>
  <si>
    <t>禁止；抑制</t>
  </si>
  <si>
    <t>initial</t>
  </si>
  <si>
    <t>开始的；最初的</t>
  </si>
  <si>
    <t>initiate</t>
  </si>
  <si>
    <t>inject</t>
  </si>
  <si>
    <t>注射</t>
  </si>
  <si>
    <t>injure</t>
  </si>
  <si>
    <t>inner</t>
  </si>
  <si>
    <t>内部的</t>
  </si>
  <si>
    <t>innermost</t>
  </si>
  <si>
    <t>内心的, 最深处的</t>
  </si>
  <si>
    <t>innovation</t>
  </si>
  <si>
    <t>革新</t>
  </si>
  <si>
    <t>innovative</t>
  </si>
  <si>
    <t>创新的</t>
  </si>
  <si>
    <t>inscribe</t>
  </si>
  <si>
    <t>inscription</t>
  </si>
  <si>
    <t>题字；碑铭</t>
  </si>
  <si>
    <t>insect</t>
  </si>
  <si>
    <t>昆虫</t>
  </si>
  <si>
    <t>inspection</t>
  </si>
  <si>
    <t>inspiration</t>
  </si>
  <si>
    <t>灵感；妙计</t>
  </si>
  <si>
    <t>inspire</t>
  </si>
  <si>
    <t>启示；激发</t>
  </si>
  <si>
    <t xml:space="preserve">例证 </t>
  </si>
  <si>
    <t>引以为例</t>
  </si>
  <si>
    <t>instantly</t>
  </si>
  <si>
    <t>立即地</t>
  </si>
  <si>
    <t>instinct</t>
  </si>
  <si>
    <t>本能</t>
  </si>
  <si>
    <t>instinctive</t>
  </si>
  <si>
    <t>本能的</t>
  </si>
  <si>
    <t>institute</t>
  </si>
  <si>
    <t>协会；学院</t>
  </si>
  <si>
    <t>创立</t>
  </si>
  <si>
    <t>institution</t>
  </si>
  <si>
    <t>机构</t>
  </si>
  <si>
    <t>指示</t>
  </si>
  <si>
    <t>instructive</t>
  </si>
  <si>
    <t>教育性的</t>
  </si>
  <si>
    <t>instrumental</t>
  </si>
  <si>
    <t>仪器的</t>
  </si>
  <si>
    <t>乐器; 器具</t>
  </si>
  <si>
    <t>insufficient</t>
  </si>
  <si>
    <t>不够的</t>
  </si>
  <si>
    <t>insulation</t>
  </si>
  <si>
    <t>隔离；孤立</t>
  </si>
  <si>
    <t>intact</t>
  </si>
  <si>
    <t>integral</t>
  </si>
  <si>
    <t>整体的</t>
  </si>
  <si>
    <t>integrate</t>
  </si>
  <si>
    <t>使结合</t>
  </si>
  <si>
    <t>integrity</t>
  </si>
  <si>
    <t>正直；完整</t>
  </si>
  <si>
    <t>intelligence</t>
  </si>
  <si>
    <t>智力</t>
  </si>
  <si>
    <t>intelligent</t>
  </si>
  <si>
    <t>intense</t>
  </si>
  <si>
    <t>强烈的；非常的</t>
  </si>
  <si>
    <t>intensify</t>
  </si>
  <si>
    <t>加强; 强化</t>
  </si>
  <si>
    <t>intensity</t>
  </si>
  <si>
    <t>强烈, 强</t>
  </si>
  <si>
    <t>intensive</t>
  </si>
  <si>
    <t>加强的; 精深的</t>
  </si>
  <si>
    <t>intent</t>
  </si>
  <si>
    <t>意图</t>
  </si>
  <si>
    <t>intention</t>
  </si>
  <si>
    <t>interact</t>
  </si>
  <si>
    <t>互动</t>
  </si>
  <si>
    <t>interaction</t>
  </si>
  <si>
    <t>交互作用</t>
  </si>
  <si>
    <t>intercity</t>
  </si>
  <si>
    <t>城市间的</t>
  </si>
  <si>
    <t>interdependence</t>
  </si>
  <si>
    <t>互相依赖</t>
  </si>
  <si>
    <t>interest</t>
  </si>
  <si>
    <t xml:space="preserve">利息, 嗜好 </t>
  </si>
  <si>
    <t>使感兴趣</t>
  </si>
  <si>
    <t>interfere</t>
  </si>
  <si>
    <t>妨碍；抵触</t>
  </si>
  <si>
    <t>interglacial</t>
  </si>
  <si>
    <t>两个冰河世纪之间的温暖时间段</t>
  </si>
  <si>
    <t>interior</t>
  </si>
  <si>
    <t>内部, 内政</t>
  </si>
  <si>
    <t>内的, 内侧的</t>
  </si>
  <si>
    <t>intermediate</t>
  </si>
  <si>
    <t>中间的；中级的</t>
  </si>
  <si>
    <t>中间物</t>
  </si>
  <si>
    <t>internal</t>
  </si>
  <si>
    <t xml:space="preserve">本质, 本性 </t>
  </si>
  <si>
    <t>内在的</t>
  </si>
  <si>
    <t>interpret</t>
  </si>
  <si>
    <t>解释, 诠释</t>
  </si>
  <si>
    <t>interpretation</t>
  </si>
  <si>
    <t>解释, 翻译</t>
  </si>
  <si>
    <t>interrupt</t>
  </si>
  <si>
    <t>打断；妨碍</t>
  </si>
  <si>
    <t>interstellar</t>
  </si>
  <si>
    <t>星际的</t>
  </si>
  <si>
    <t>面谈</t>
  </si>
  <si>
    <t>intimate</t>
  </si>
  <si>
    <t>秘密的；私人的</t>
  </si>
  <si>
    <t>intoxication</t>
  </si>
  <si>
    <t>兴奋；醉</t>
  </si>
  <si>
    <t>intricate</t>
  </si>
  <si>
    <t>intrigue</t>
  </si>
  <si>
    <t>引起；激起</t>
  </si>
  <si>
    <t>introductory</t>
  </si>
  <si>
    <t>介绍性的</t>
  </si>
  <si>
    <t>invade</t>
  </si>
  <si>
    <t>侵略</t>
  </si>
  <si>
    <t>invader</t>
  </si>
  <si>
    <t>入侵者</t>
  </si>
  <si>
    <t>invariably</t>
  </si>
  <si>
    <t>不变地, 一定地</t>
  </si>
  <si>
    <t>invasion</t>
  </si>
  <si>
    <t>侵犯</t>
  </si>
  <si>
    <t>发明家</t>
  </si>
  <si>
    <t>invertebrate</t>
  </si>
  <si>
    <t>无脊椎动物</t>
  </si>
  <si>
    <t>invest</t>
  </si>
  <si>
    <t>投资</t>
  </si>
  <si>
    <t>investigate</t>
  </si>
  <si>
    <t>调查, 研究</t>
  </si>
  <si>
    <t>investigation</t>
  </si>
  <si>
    <t>调查; 研究</t>
  </si>
  <si>
    <t>investigator</t>
  </si>
  <si>
    <t>调查者, 研究者</t>
  </si>
  <si>
    <t>investment</t>
  </si>
  <si>
    <t>investor</t>
  </si>
  <si>
    <t>投资人</t>
  </si>
  <si>
    <t>invisible</t>
  </si>
  <si>
    <t>看不见的</t>
  </si>
  <si>
    <t>involve</t>
  </si>
  <si>
    <t>involvement</t>
  </si>
  <si>
    <t>iridium</t>
  </si>
  <si>
    <t>白金</t>
  </si>
  <si>
    <t>iron</t>
  </si>
  <si>
    <t>铁; 熨斗</t>
  </si>
  <si>
    <t>铁的</t>
  </si>
  <si>
    <t>irrigate</t>
  </si>
  <si>
    <t>灌溉</t>
  </si>
  <si>
    <t>irrigation</t>
  </si>
  <si>
    <t>isolate</t>
  </si>
  <si>
    <t>使隔离; 使绝缘</t>
  </si>
  <si>
    <t>isolation</t>
  </si>
  <si>
    <t>隔绝；孤立</t>
  </si>
  <si>
    <t>isotope</t>
  </si>
  <si>
    <t>同位素</t>
  </si>
  <si>
    <t>文章；问题</t>
  </si>
  <si>
    <t>发行</t>
  </si>
  <si>
    <t>名词；项目</t>
  </si>
  <si>
    <t>jaw</t>
  </si>
  <si>
    <t>咽喉</t>
  </si>
  <si>
    <t>jet</t>
  </si>
  <si>
    <t>发动机；喷射器</t>
  </si>
  <si>
    <t>jewelry</t>
  </si>
  <si>
    <t>journal</t>
  </si>
  <si>
    <t>journalism</t>
  </si>
  <si>
    <t>新闻业</t>
  </si>
  <si>
    <t>journeymen</t>
  </si>
  <si>
    <t>熟练工人</t>
  </si>
  <si>
    <t>justify</t>
  </si>
  <si>
    <t>证明；证明合法</t>
  </si>
  <si>
    <t>恸哭, 哀号</t>
  </si>
  <si>
    <t>热衷的；锋利的；敏锐的</t>
  </si>
  <si>
    <t>kerosene</t>
  </si>
  <si>
    <t>煤油</t>
  </si>
  <si>
    <t>kettle</t>
  </si>
  <si>
    <t>茶壶</t>
  </si>
  <si>
    <t>kiln</t>
  </si>
  <si>
    <t>窑</t>
  </si>
  <si>
    <t>kinetic</t>
  </si>
  <si>
    <t>运动的</t>
  </si>
  <si>
    <t>kivas</t>
  </si>
  <si>
    <t>大地穴 (美国西部印第安人村落中房屋下 ,用作宗教典礼集会室或卧 室)</t>
  </si>
  <si>
    <t>labor</t>
  </si>
  <si>
    <t>劳工; 劳动</t>
  </si>
  <si>
    <t>laborer</t>
  </si>
  <si>
    <t>劳动者</t>
  </si>
  <si>
    <t>laborious</t>
  </si>
  <si>
    <t>费力的, 吃力的</t>
  </si>
  <si>
    <t xml:space="preserve">欠缺; 不足 </t>
  </si>
  <si>
    <t>缺乏, 不足</t>
  </si>
  <si>
    <t>lacked</t>
  </si>
  <si>
    <t>lacks</t>
  </si>
  <si>
    <t>laden</t>
  </si>
  <si>
    <t>装满的</t>
  </si>
  <si>
    <t>lament</t>
  </si>
  <si>
    <t>哀悼</t>
  </si>
  <si>
    <t>landform</t>
  </si>
  <si>
    <t>地形</t>
  </si>
  <si>
    <t>landscape</t>
  </si>
  <si>
    <t>风景, 地容地貌</t>
  </si>
  <si>
    <t>larva</t>
  </si>
  <si>
    <t>幼虫 larvae（复数）</t>
  </si>
  <si>
    <t>laser</t>
  </si>
  <si>
    <t>激光</t>
  </si>
  <si>
    <t>latent</t>
  </si>
  <si>
    <t>潜伏性的</t>
  </si>
  <si>
    <t>latitude</t>
  </si>
  <si>
    <t>纬度</t>
  </si>
  <si>
    <t>latter</t>
  </si>
  <si>
    <t>较后的</t>
  </si>
  <si>
    <t>lava</t>
  </si>
  <si>
    <t>熔岩</t>
  </si>
  <si>
    <t>layer</t>
  </si>
  <si>
    <t xml:space="preserve">层; 地层 </t>
  </si>
  <si>
    <t>分层堆积</t>
  </si>
  <si>
    <t>leadership</t>
  </si>
  <si>
    <t>领导能力</t>
  </si>
  <si>
    <t>叶</t>
  </si>
  <si>
    <t>leafy</t>
  </si>
  <si>
    <t>叶茂盛的</t>
  </si>
  <si>
    <t xml:space="preserve">皮革 </t>
  </si>
  <si>
    <t>皮的</t>
  </si>
  <si>
    <t>lecture</t>
  </si>
  <si>
    <t xml:space="preserve">演讲； </t>
  </si>
  <si>
    <t>讲演</t>
  </si>
  <si>
    <t>legislation</t>
  </si>
  <si>
    <t>立法</t>
  </si>
  <si>
    <t>legitimate</t>
  </si>
  <si>
    <t>认为…正当</t>
  </si>
  <si>
    <t>合法的</t>
  </si>
  <si>
    <t>空闲</t>
  </si>
  <si>
    <t>lesser</t>
  </si>
  <si>
    <t>次要的</t>
  </si>
  <si>
    <t>liberty</t>
  </si>
  <si>
    <t>自由</t>
  </si>
  <si>
    <t>license</t>
  </si>
  <si>
    <t>执照</t>
  </si>
  <si>
    <t>许可</t>
  </si>
  <si>
    <t>lichen</t>
  </si>
  <si>
    <t>苔藓</t>
  </si>
  <si>
    <t>limb</t>
  </si>
  <si>
    <t>肢</t>
  </si>
  <si>
    <t>lime</t>
  </si>
  <si>
    <t>石灰</t>
  </si>
  <si>
    <t>limestone</t>
  </si>
  <si>
    <t>石灰石</t>
  </si>
  <si>
    <t>linear</t>
  </si>
  <si>
    <t>直线的</t>
  </si>
  <si>
    <t>linen</t>
  </si>
  <si>
    <t>亚麻布</t>
  </si>
  <si>
    <t>亚麻的</t>
  </si>
  <si>
    <t>linguistic</t>
  </si>
  <si>
    <t>语言的；语言学的</t>
  </si>
  <si>
    <t>lip</t>
  </si>
  <si>
    <t>嘴唇</t>
  </si>
  <si>
    <t>liquid</t>
  </si>
  <si>
    <t>液体</t>
  </si>
  <si>
    <t>液体的</t>
  </si>
  <si>
    <t>literary</t>
  </si>
  <si>
    <t>文学的</t>
  </si>
  <si>
    <t>literature</t>
  </si>
  <si>
    <t>文学; 著作</t>
  </si>
  <si>
    <t>liter</t>
  </si>
  <si>
    <t>公升</t>
  </si>
  <si>
    <t>lithospheric</t>
  </si>
  <si>
    <t>岩石圈的</t>
  </si>
  <si>
    <t>livestock</t>
  </si>
  <si>
    <t>家畜</t>
  </si>
  <si>
    <t>lizard</t>
  </si>
  <si>
    <t>蜥蜴</t>
  </si>
  <si>
    <t>当地居民, 本地人</t>
  </si>
  <si>
    <t>当地的; 地方的</t>
  </si>
  <si>
    <t>localize</t>
  </si>
  <si>
    <t>使局部化; 使具地方色彩</t>
  </si>
  <si>
    <t>locally</t>
  </si>
  <si>
    <t>找出, 位于</t>
  </si>
  <si>
    <t>location</t>
  </si>
  <si>
    <t>位置</t>
  </si>
  <si>
    <t>locomotion</t>
  </si>
  <si>
    <t>locomotive</t>
  </si>
  <si>
    <t>火车头</t>
  </si>
  <si>
    <t>log</t>
  </si>
  <si>
    <t>伐木</t>
  </si>
  <si>
    <t>圆木；日志</t>
  </si>
  <si>
    <t>logical</t>
  </si>
  <si>
    <t>有逻辑的；合理的</t>
  </si>
  <si>
    <t>longevity</t>
  </si>
  <si>
    <t>长寿</t>
  </si>
  <si>
    <t xml:space="preserve">放松；释放 </t>
  </si>
  <si>
    <t>洛杉矶</t>
  </si>
  <si>
    <t>loyalty</t>
  </si>
  <si>
    <t>忠诚</t>
  </si>
  <si>
    <t>lug</t>
  </si>
  <si>
    <t>lumber</t>
  </si>
  <si>
    <t>木材</t>
  </si>
  <si>
    <t>采伐…林木</t>
  </si>
  <si>
    <t>lunar</t>
  </si>
  <si>
    <t>阴历的</t>
  </si>
  <si>
    <t>lung</t>
  </si>
  <si>
    <t>肺</t>
  </si>
  <si>
    <t>lure</t>
  </si>
  <si>
    <t xml:space="preserve">引诱 </t>
  </si>
  <si>
    <t>魅力；诱饵</t>
  </si>
  <si>
    <t>奢侈, 豪华</t>
  </si>
  <si>
    <t>奢侈的</t>
  </si>
  <si>
    <t>machinery</t>
  </si>
  <si>
    <t>机器, 结构</t>
  </si>
  <si>
    <t>magical</t>
  </si>
  <si>
    <t>有魔力的</t>
  </si>
  <si>
    <t>magma</t>
  </si>
  <si>
    <t>岩浆</t>
  </si>
  <si>
    <t>magnesium</t>
  </si>
  <si>
    <t>镁</t>
  </si>
  <si>
    <t>magnetic</t>
  </si>
  <si>
    <t>有磁性的</t>
  </si>
  <si>
    <t>magnetosphere</t>
  </si>
  <si>
    <t>磁力计</t>
  </si>
  <si>
    <t>magnify</t>
  </si>
  <si>
    <t>放大</t>
  </si>
  <si>
    <t>magnitude</t>
  </si>
  <si>
    <t>光度；大小</t>
  </si>
  <si>
    <t>maintain</t>
  </si>
  <si>
    <t>维持</t>
  </si>
  <si>
    <t>maintenance</t>
  </si>
  <si>
    <t>维护, 维修</t>
  </si>
  <si>
    <t xml:space="preserve">主要的, 大部份的 </t>
  </si>
  <si>
    <t>主修</t>
  </si>
  <si>
    <t>majority</t>
  </si>
  <si>
    <t>多数, 大多数</t>
  </si>
  <si>
    <t>makeup</t>
  </si>
  <si>
    <t>补充；化妆品</t>
  </si>
  <si>
    <t>mallet</t>
  </si>
  <si>
    <t>木槌</t>
  </si>
  <si>
    <t>mammal</t>
  </si>
  <si>
    <t>哺乳动物</t>
  </si>
  <si>
    <t>mammoth</t>
  </si>
  <si>
    <t>长毛象</t>
  </si>
  <si>
    <t>manifestation</t>
  </si>
  <si>
    <t>显示；证明</t>
  </si>
  <si>
    <t>manifest</t>
  </si>
  <si>
    <t>表明</t>
  </si>
  <si>
    <t>manipulate</t>
  </si>
  <si>
    <t>操纵</t>
  </si>
  <si>
    <t>mantle</t>
  </si>
  <si>
    <t>遮盖物, 斗篷</t>
  </si>
  <si>
    <t>manual</t>
  </si>
  <si>
    <t>手册</t>
  </si>
  <si>
    <t>手工的</t>
  </si>
  <si>
    <t>manufacturer</t>
  </si>
  <si>
    <t>制造商</t>
  </si>
  <si>
    <t>manufacture</t>
  </si>
  <si>
    <t>(大量)制造</t>
  </si>
  <si>
    <t>manure</t>
  </si>
  <si>
    <t>maple</t>
  </si>
  <si>
    <t>枫；枫木</t>
  </si>
  <si>
    <t>marble</t>
  </si>
  <si>
    <t>大理石</t>
  </si>
  <si>
    <t>margin</t>
  </si>
  <si>
    <t>页边的空白；边缘</t>
  </si>
  <si>
    <t>maria</t>
  </si>
  <si>
    <t>墨西哥街头乐队</t>
  </si>
  <si>
    <t>marine</t>
  </si>
  <si>
    <t>海的; 航海的; 海产的</t>
  </si>
  <si>
    <t>maritime</t>
  </si>
  <si>
    <t>海的</t>
  </si>
  <si>
    <t>做记号于; 标明</t>
  </si>
  <si>
    <t>痕迹; 污点; 记号</t>
  </si>
  <si>
    <t>markedly</t>
  </si>
  <si>
    <t>显著地; 明显地</t>
  </si>
  <si>
    <t>marsh</t>
  </si>
  <si>
    <t>沼泽</t>
  </si>
  <si>
    <t>marvel</t>
  </si>
  <si>
    <t>奇异的事物</t>
  </si>
  <si>
    <t>maser</t>
  </si>
  <si>
    <t>微波激射器</t>
  </si>
  <si>
    <t>mask</t>
  </si>
  <si>
    <t xml:space="preserve">遮蔽物；伪装 </t>
  </si>
  <si>
    <t>掩饰</t>
  </si>
  <si>
    <t>mass</t>
  </si>
  <si>
    <t>块</t>
  </si>
  <si>
    <t>大规模的</t>
  </si>
  <si>
    <t>massive</t>
  </si>
  <si>
    <t>master</t>
  </si>
  <si>
    <t>主人；师父；硕士</t>
  </si>
  <si>
    <t>mathematical</t>
  </si>
  <si>
    <t>数学的</t>
  </si>
  <si>
    <t>使成配偶</t>
  </si>
  <si>
    <t>mature</t>
  </si>
  <si>
    <t>成熟</t>
  </si>
  <si>
    <t>成熟的</t>
  </si>
  <si>
    <t>最高的</t>
  </si>
  <si>
    <t>最大量</t>
  </si>
  <si>
    <t>meadow</t>
  </si>
  <si>
    <t>草地</t>
  </si>
  <si>
    <t>meaningful</t>
  </si>
  <si>
    <t>意味深长的</t>
  </si>
  <si>
    <t>尺寸; 量度标准</t>
  </si>
  <si>
    <t>测量; 估量</t>
  </si>
  <si>
    <t>measurement</t>
  </si>
  <si>
    <t>测量法; 尺寸</t>
  </si>
  <si>
    <t>mechanical</t>
  </si>
  <si>
    <t>机械性的</t>
  </si>
  <si>
    <t>mechanism</t>
  </si>
  <si>
    <t>机械, 结构</t>
  </si>
  <si>
    <t>mechanization</t>
  </si>
  <si>
    <t>机械化</t>
  </si>
  <si>
    <t>mechanize</t>
  </si>
  <si>
    <t>使机械化</t>
  </si>
  <si>
    <t>medieval</t>
  </si>
  <si>
    <t>中世纪的</t>
  </si>
  <si>
    <t>mediocre</t>
  </si>
  <si>
    <t>mediterranean</t>
  </si>
  <si>
    <t xml:space="preserve">地中海 </t>
  </si>
  <si>
    <t>地中海的</t>
  </si>
  <si>
    <t>媒体；媒介</t>
  </si>
  <si>
    <t>半生熟的, 中的</t>
  </si>
  <si>
    <t>megawatt</t>
  </si>
  <si>
    <t>百万瓦特</t>
  </si>
  <si>
    <t>melody</t>
  </si>
  <si>
    <t>曲调</t>
  </si>
  <si>
    <t>融化; 溶化</t>
  </si>
  <si>
    <t>memorable</t>
  </si>
  <si>
    <t>值得纪念的</t>
  </si>
  <si>
    <t>mention</t>
  </si>
  <si>
    <t>提到</t>
  </si>
  <si>
    <t>merchandise</t>
  </si>
  <si>
    <t>商品</t>
  </si>
  <si>
    <t>买卖；经营</t>
  </si>
  <si>
    <t>merchant</t>
  </si>
  <si>
    <t>merely</t>
  </si>
  <si>
    <t>只是</t>
  </si>
  <si>
    <t>mesopotamia</t>
  </si>
  <si>
    <t>美索不达米亚</t>
  </si>
  <si>
    <t>mesopotamian</t>
  </si>
  <si>
    <t>美索不达米亚的居民</t>
  </si>
  <si>
    <t>mesozoic</t>
  </si>
  <si>
    <t>中生代的</t>
  </si>
  <si>
    <t>metabolic</t>
  </si>
  <si>
    <t>代谢作用的</t>
  </si>
  <si>
    <t>metabolism</t>
  </si>
  <si>
    <t>新陈代谢</t>
  </si>
  <si>
    <t>金属, 合金</t>
  </si>
  <si>
    <t>metallic</t>
  </si>
  <si>
    <t>金属的, 产生金属的</t>
  </si>
  <si>
    <t>metalworker</t>
  </si>
  <si>
    <t>制金属品工人</t>
  </si>
  <si>
    <t>meteoric</t>
  </si>
  <si>
    <t>流星的</t>
  </si>
  <si>
    <t>meteorite</t>
  </si>
  <si>
    <t>陨石</t>
  </si>
  <si>
    <t>meteorologist</t>
  </si>
  <si>
    <t>气象学者</t>
  </si>
  <si>
    <t>methane</t>
  </si>
  <si>
    <t>沼气</t>
  </si>
  <si>
    <t>method</t>
  </si>
  <si>
    <t>方法；秩序</t>
  </si>
  <si>
    <t>meticulously</t>
  </si>
  <si>
    <t>极注意地</t>
  </si>
  <si>
    <t>metropolitan</t>
  </si>
  <si>
    <t>大都市的</t>
  </si>
  <si>
    <t>micemouse</t>
  </si>
  <si>
    <t>老鼠 的复数</t>
  </si>
  <si>
    <t>microbiologist</t>
  </si>
  <si>
    <t>微生物学家</t>
  </si>
  <si>
    <t>microorganism</t>
  </si>
  <si>
    <t>微生物</t>
  </si>
  <si>
    <t>microscope</t>
  </si>
  <si>
    <t>显微镜</t>
  </si>
  <si>
    <t>microscopic</t>
  </si>
  <si>
    <t>用显微镜可见的</t>
  </si>
  <si>
    <t>midair</t>
  </si>
  <si>
    <t>半空中；不确定</t>
  </si>
  <si>
    <t>migrate</t>
  </si>
  <si>
    <t>迁移</t>
  </si>
  <si>
    <t>migration</t>
  </si>
  <si>
    <t>migratory</t>
  </si>
  <si>
    <t>迁移的</t>
  </si>
  <si>
    <t>mild</t>
  </si>
  <si>
    <t>温和的</t>
  </si>
  <si>
    <t>military</t>
  </si>
  <si>
    <t>军事的</t>
  </si>
  <si>
    <t>mill</t>
  </si>
  <si>
    <t>磨坊</t>
  </si>
  <si>
    <t>millennia</t>
  </si>
  <si>
    <t>千禧年的</t>
  </si>
  <si>
    <t>minimal</t>
  </si>
  <si>
    <t>最小量</t>
  </si>
  <si>
    <t>矿</t>
  </si>
  <si>
    <t>minor</t>
  </si>
  <si>
    <t>较小的</t>
  </si>
  <si>
    <t>minuscule</t>
  </si>
  <si>
    <t>草写小字</t>
  </si>
  <si>
    <t>映出</t>
  </si>
  <si>
    <t>迷失；想念</t>
  </si>
  <si>
    <t>mission</t>
  </si>
  <si>
    <t>mississippi</t>
  </si>
  <si>
    <t>密西西比州</t>
  </si>
  <si>
    <t>mississippians</t>
  </si>
  <si>
    <t>密西西比州；密西西比河</t>
  </si>
  <si>
    <t>Missouri</t>
  </si>
  <si>
    <t>密苏里</t>
  </si>
  <si>
    <t>mix</t>
  </si>
  <si>
    <t>使混合</t>
  </si>
  <si>
    <t>混合, 混合物</t>
  </si>
  <si>
    <t>mobility</t>
  </si>
  <si>
    <t>灵活性</t>
  </si>
  <si>
    <t>mode</t>
  </si>
  <si>
    <t>模态</t>
  </si>
  <si>
    <t xml:space="preserve">模型；模范 </t>
  </si>
  <si>
    <t>moderate</t>
  </si>
  <si>
    <t>适度的</t>
  </si>
  <si>
    <t>使缓和, 使稳定</t>
  </si>
  <si>
    <t>现代的, 时髦的</t>
  </si>
  <si>
    <t>modification</t>
  </si>
  <si>
    <t>修改; 缓和</t>
  </si>
  <si>
    <t>modify</t>
  </si>
  <si>
    <t>更改，修饰</t>
  </si>
  <si>
    <t>moist</t>
  </si>
  <si>
    <t>moisture</t>
  </si>
  <si>
    <t>mold</t>
  </si>
  <si>
    <t>模子</t>
  </si>
  <si>
    <t>molecular</t>
  </si>
  <si>
    <t>分子的</t>
  </si>
  <si>
    <t>molecule</t>
  </si>
  <si>
    <t>分子</t>
  </si>
  <si>
    <t>molt</t>
  </si>
  <si>
    <t>换毛；换毛期</t>
  </si>
  <si>
    <t>脱毛</t>
  </si>
  <si>
    <t>molten</t>
  </si>
  <si>
    <t>熔化的</t>
  </si>
  <si>
    <t>momentum</t>
  </si>
  <si>
    <t>力量；劲头；努力</t>
  </si>
  <si>
    <t>monopoly</t>
  </si>
  <si>
    <t>垄断</t>
  </si>
  <si>
    <t>monumental</t>
  </si>
  <si>
    <t>纪念碑的</t>
  </si>
  <si>
    <t>monument</t>
  </si>
  <si>
    <t>纪念碑</t>
  </si>
  <si>
    <t>moral</t>
  </si>
  <si>
    <t>道德；品行</t>
  </si>
  <si>
    <t>道德的</t>
  </si>
  <si>
    <t>morally</t>
  </si>
  <si>
    <t>道德上</t>
  </si>
  <si>
    <t>morphology</t>
  </si>
  <si>
    <t>形态学</t>
  </si>
  <si>
    <t>moth</t>
  </si>
  <si>
    <t>蛾</t>
  </si>
  <si>
    <t>motif</t>
  </si>
  <si>
    <t>主题；动机</t>
  </si>
  <si>
    <t>motion</t>
  </si>
  <si>
    <t>运动; 动作</t>
  </si>
  <si>
    <t>motivate</t>
  </si>
  <si>
    <t>激发</t>
  </si>
  <si>
    <t>motivation</t>
  </si>
  <si>
    <t>motive</t>
  </si>
  <si>
    <t>mound</t>
  </si>
  <si>
    <t>堤</t>
  </si>
  <si>
    <t>movement</t>
  </si>
  <si>
    <t>运动; 运转</t>
  </si>
  <si>
    <t>mud</t>
  </si>
  <si>
    <t>泥</t>
  </si>
  <si>
    <t>muddy</t>
  </si>
  <si>
    <t>泥泞的</t>
  </si>
  <si>
    <t>mule</t>
  </si>
  <si>
    <t>杂交动物</t>
  </si>
  <si>
    <t>multiple</t>
  </si>
  <si>
    <t>倍数</t>
  </si>
  <si>
    <t>复合的</t>
  </si>
  <si>
    <t>muscles</t>
  </si>
  <si>
    <t>mussel</t>
  </si>
  <si>
    <t>蚌类</t>
  </si>
  <si>
    <t>myriad</t>
  </si>
  <si>
    <t>无数</t>
  </si>
  <si>
    <t>mysterious</t>
  </si>
  <si>
    <t>神秘的</t>
  </si>
  <si>
    <t>神秘的事物</t>
  </si>
  <si>
    <t>mythical</t>
  </si>
  <si>
    <t>神话的</t>
  </si>
  <si>
    <t>myth</t>
  </si>
  <si>
    <t>神话</t>
  </si>
  <si>
    <t>narrative</t>
  </si>
  <si>
    <t xml:space="preserve">叙述 </t>
  </si>
  <si>
    <t>叙述的</t>
  </si>
  <si>
    <t>narrator</t>
  </si>
  <si>
    <t>讲述者</t>
  </si>
  <si>
    <t>国民</t>
  </si>
  <si>
    <t>本国的；本地的；与生俱来的</t>
  </si>
  <si>
    <t>naturalist</t>
  </si>
  <si>
    <t>自然主义者</t>
  </si>
  <si>
    <t>naturalistic</t>
  </si>
  <si>
    <t>自然主义的</t>
  </si>
  <si>
    <t>naturally</t>
  </si>
  <si>
    <t>自然地</t>
  </si>
  <si>
    <t>navigable</t>
  </si>
  <si>
    <t>可航行的</t>
  </si>
  <si>
    <t>navigation</t>
  </si>
  <si>
    <t>航海</t>
  </si>
  <si>
    <t>necessitate</t>
  </si>
  <si>
    <t>使成为必需</t>
  </si>
  <si>
    <t>necessity</t>
  </si>
  <si>
    <t>需要；必需品</t>
  </si>
  <si>
    <t>nectar</t>
  </si>
  <si>
    <t>甘露</t>
  </si>
  <si>
    <t>needle</t>
  </si>
  <si>
    <t xml:space="preserve">刺激；用针穿刺；用针缝；缝纫 </t>
  </si>
  <si>
    <t>针</t>
  </si>
  <si>
    <t>否定的；负的；消极的</t>
  </si>
  <si>
    <t>neolithic</t>
  </si>
  <si>
    <t>新石器时代的</t>
  </si>
  <si>
    <t>nerve</t>
  </si>
  <si>
    <t>神经；忧虑</t>
  </si>
  <si>
    <t>神经紧张的；神经的</t>
  </si>
  <si>
    <t>nest</t>
  </si>
  <si>
    <t xml:space="preserve">巢 </t>
  </si>
  <si>
    <t>造巢</t>
  </si>
  <si>
    <t>neutral</t>
  </si>
  <si>
    <t>中立的</t>
  </si>
  <si>
    <t>nevertheless</t>
  </si>
  <si>
    <t>但是；然而</t>
  </si>
  <si>
    <t>niche</t>
  </si>
  <si>
    <t>nitric</t>
  </si>
  <si>
    <t>氮的</t>
  </si>
  <si>
    <t>nitrogen</t>
  </si>
  <si>
    <t>氮</t>
  </si>
  <si>
    <t>nodule</t>
  </si>
  <si>
    <t>小肿瘤</t>
  </si>
  <si>
    <t>nomadic</t>
  </si>
  <si>
    <t>游牧的</t>
  </si>
  <si>
    <t>norm</t>
  </si>
  <si>
    <t>基准</t>
  </si>
  <si>
    <t>normally</t>
  </si>
  <si>
    <t>正规地, 正常地</t>
  </si>
  <si>
    <t>norwegian</t>
  </si>
  <si>
    <t xml:space="preserve">挪威人, 挪威语 </t>
  </si>
  <si>
    <t>挪威的, 挪威语的</t>
  </si>
  <si>
    <t>notable</t>
  </si>
  <si>
    <t>著名人士</t>
  </si>
  <si>
    <t>值得注意的；显著的</t>
  </si>
  <si>
    <t>notation</t>
  </si>
  <si>
    <t>乐谱</t>
  </si>
  <si>
    <t>noticeable</t>
  </si>
  <si>
    <t>引人注目的</t>
  </si>
  <si>
    <t>notion</t>
  </si>
  <si>
    <t>概念；想法</t>
  </si>
  <si>
    <t>notwithstanding</t>
  </si>
  <si>
    <t>nouveau</t>
  </si>
  <si>
    <t>新近到达的; 新近生产的</t>
  </si>
  <si>
    <t xml:space="preserve">小说 </t>
  </si>
  <si>
    <t>新奇的</t>
  </si>
  <si>
    <t>novelist</t>
  </si>
  <si>
    <t>小说家</t>
  </si>
  <si>
    <t>novelty</t>
  </si>
  <si>
    <t>新颖</t>
  </si>
  <si>
    <t>nucleus</t>
  </si>
  <si>
    <t>原子核</t>
  </si>
  <si>
    <t>numerical</t>
  </si>
  <si>
    <t>数字的</t>
  </si>
  <si>
    <t>nutrient</t>
  </si>
  <si>
    <t>营养</t>
  </si>
  <si>
    <t>营养的</t>
  </si>
  <si>
    <t>nutrition</t>
  </si>
  <si>
    <t>nutritional</t>
  </si>
  <si>
    <t>有营养成分的</t>
  </si>
  <si>
    <t>nut</t>
  </si>
  <si>
    <t>坚果</t>
  </si>
  <si>
    <t>oak</t>
  </si>
  <si>
    <t>橡树</t>
  </si>
  <si>
    <t>objective</t>
  </si>
  <si>
    <t xml:space="preserve">客观的, 外在的 </t>
  </si>
  <si>
    <t>目的, 实物</t>
  </si>
  <si>
    <t xml:space="preserve">反对, 抗议 </t>
  </si>
  <si>
    <t>物体;目标</t>
  </si>
  <si>
    <t>观察</t>
  </si>
  <si>
    <t>observe</t>
  </si>
  <si>
    <t>观察；遵守</t>
  </si>
  <si>
    <t>observer</t>
  </si>
  <si>
    <t>观察者</t>
  </si>
  <si>
    <t>obsidian</t>
  </si>
  <si>
    <t>黑曜石</t>
  </si>
  <si>
    <t>obtain</t>
  </si>
  <si>
    <t>得到, 获得</t>
  </si>
  <si>
    <t>occasional</t>
  </si>
  <si>
    <t>occasionally</t>
  </si>
  <si>
    <t>偶尔</t>
  </si>
  <si>
    <t>occasion</t>
  </si>
  <si>
    <t>场合, 机会</t>
  </si>
  <si>
    <t>occupational</t>
  </si>
  <si>
    <t>职业的</t>
  </si>
  <si>
    <t>occupy</t>
  </si>
  <si>
    <t>占领</t>
  </si>
  <si>
    <t>occur</t>
  </si>
  <si>
    <t>发生, 出现</t>
  </si>
  <si>
    <t>occurrence</t>
  </si>
  <si>
    <t>发生,事件</t>
  </si>
  <si>
    <t>海洋</t>
  </si>
  <si>
    <t>oceanic</t>
  </si>
  <si>
    <t>海洋的</t>
  </si>
  <si>
    <t>oceanographer</t>
  </si>
  <si>
    <t>海洋学者</t>
  </si>
  <si>
    <t>octopus</t>
  </si>
  <si>
    <t>章鱼</t>
  </si>
  <si>
    <t>奇数的；古怪的</t>
  </si>
  <si>
    <t>odor</t>
  </si>
  <si>
    <t>offshore</t>
  </si>
  <si>
    <t>离岸的</t>
  </si>
  <si>
    <t>offspring</t>
  </si>
  <si>
    <t>子孙后代</t>
  </si>
  <si>
    <t>俄亥俄州</t>
  </si>
  <si>
    <t>onward</t>
  </si>
  <si>
    <t xml:space="preserve">向前的 </t>
  </si>
  <si>
    <t>向前</t>
  </si>
  <si>
    <t>opponent</t>
  </si>
  <si>
    <t>对手</t>
  </si>
  <si>
    <t>敌对的</t>
  </si>
  <si>
    <t>opportunistic</t>
  </si>
  <si>
    <t>机会主义的</t>
  </si>
  <si>
    <t>opportunist</t>
  </si>
  <si>
    <t>机会主义者, 投机取巧 者</t>
  </si>
  <si>
    <t>机会, 时机</t>
  </si>
  <si>
    <t>oppose</t>
  </si>
  <si>
    <t>反对</t>
  </si>
  <si>
    <t>相对的, 对立的</t>
  </si>
  <si>
    <t>optical</t>
  </si>
  <si>
    <t>光学的；视觉的</t>
  </si>
  <si>
    <t>optimal</t>
  </si>
  <si>
    <t>最佳的</t>
  </si>
  <si>
    <t>oral</t>
  </si>
  <si>
    <t>口头的</t>
  </si>
  <si>
    <t>轨道</t>
  </si>
  <si>
    <t>绕…轨道而行</t>
  </si>
  <si>
    <t>管弦乐队</t>
  </si>
  <si>
    <t>orchestral</t>
  </si>
  <si>
    <t>管弦乐的</t>
  </si>
  <si>
    <t>orchid</t>
  </si>
  <si>
    <t>兰花</t>
  </si>
  <si>
    <t>orderly</t>
  </si>
  <si>
    <t>有秩序的</t>
  </si>
  <si>
    <t>平常的</t>
  </si>
  <si>
    <t>ore</t>
  </si>
  <si>
    <t>矿石</t>
  </si>
  <si>
    <t>organic</t>
  </si>
  <si>
    <t>器官的, 组织的</t>
  </si>
  <si>
    <t>organically</t>
  </si>
  <si>
    <t>有机耕作地</t>
  </si>
  <si>
    <t>organism</t>
  </si>
  <si>
    <t>organ</t>
  </si>
  <si>
    <t>器官</t>
  </si>
  <si>
    <t>原物, 原作</t>
  </si>
  <si>
    <t>最初的, 独创的</t>
  </si>
  <si>
    <t>originate</t>
  </si>
  <si>
    <t>引起; 发明</t>
  </si>
  <si>
    <t>originator</t>
  </si>
  <si>
    <t>创作者</t>
  </si>
  <si>
    <t>origin</t>
  </si>
  <si>
    <t>起源; 起因</t>
  </si>
  <si>
    <t>ornament</t>
  </si>
  <si>
    <t>ornamental</t>
  </si>
  <si>
    <t>ornate</t>
  </si>
  <si>
    <t>装饰的</t>
  </si>
  <si>
    <t>otter</t>
  </si>
  <si>
    <t>水獭</t>
  </si>
  <si>
    <t>outermost</t>
  </si>
  <si>
    <t>最外边的</t>
  </si>
  <si>
    <t>outgassing</t>
  </si>
  <si>
    <t>除气作用</t>
  </si>
  <si>
    <t>outlet</t>
  </si>
  <si>
    <t>outline</t>
  </si>
  <si>
    <t xml:space="preserve">外形；轮廓 </t>
  </si>
  <si>
    <t>描画轮廓</t>
  </si>
  <si>
    <t>outlying</t>
  </si>
  <si>
    <t>在外的</t>
  </si>
  <si>
    <t>overall</t>
  </si>
  <si>
    <t>总的</t>
  </si>
  <si>
    <t>overcome</t>
  </si>
  <si>
    <t>克服；胜过</t>
  </si>
  <si>
    <t>overgrazing</t>
  </si>
  <si>
    <t>过度放牧</t>
  </si>
  <si>
    <t>overirrigation</t>
  </si>
  <si>
    <t>过度灌溉</t>
  </si>
  <si>
    <t>overlap</t>
  </si>
  <si>
    <t>重叠, 重复</t>
  </si>
  <si>
    <t>overpainting</t>
  </si>
  <si>
    <t>(油画)复盖色，复绘</t>
  </si>
  <si>
    <t>oversee</t>
  </si>
  <si>
    <t>监督</t>
  </si>
  <si>
    <t>ownership</t>
  </si>
  <si>
    <t>所有权</t>
  </si>
  <si>
    <t>oxide</t>
  </si>
  <si>
    <t>氧化物</t>
  </si>
  <si>
    <t>oxygen</t>
  </si>
  <si>
    <t>氧</t>
  </si>
  <si>
    <t>pace</t>
  </si>
  <si>
    <t>速度；步调</t>
  </si>
  <si>
    <t>pacific</t>
  </si>
  <si>
    <t>和解的; 温和的</t>
  </si>
  <si>
    <t>Pacific</t>
  </si>
  <si>
    <t xml:space="preserve">太平洋 </t>
  </si>
  <si>
    <t>太平洋的</t>
  </si>
  <si>
    <t>包</t>
  </si>
  <si>
    <t>油漆; 画</t>
  </si>
  <si>
    <t>漆工</t>
  </si>
  <si>
    <t>画, 绘画</t>
  </si>
  <si>
    <t>宫殿</t>
  </si>
  <si>
    <t>paleolithic</t>
  </si>
  <si>
    <t>旧石器时代的</t>
  </si>
  <si>
    <t>paleontologist</t>
  </si>
  <si>
    <t>古生物学者</t>
  </si>
  <si>
    <t>pale</t>
  </si>
  <si>
    <t>使黯淡；相形见绌</t>
  </si>
  <si>
    <t>苍白的</t>
  </si>
  <si>
    <t>pamphlet</t>
  </si>
  <si>
    <t>panel</t>
  </si>
  <si>
    <t>仪表板</t>
  </si>
  <si>
    <t>panic</t>
  </si>
  <si>
    <t xml:space="preserve">恐慌 </t>
  </si>
  <si>
    <t>使恐慌</t>
  </si>
  <si>
    <t>parade</t>
  </si>
  <si>
    <t xml:space="preserve">游行；阅兵；炫耀 </t>
  </si>
  <si>
    <t>游行</t>
  </si>
  <si>
    <t>parallel</t>
  </si>
  <si>
    <t>平行；相匹敌之物</t>
  </si>
  <si>
    <t>与…平行；与…相同</t>
  </si>
  <si>
    <t>parasite</t>
  </si>
  <si>
    <t>寄生虫</t>
  </si>
  <si>
    <t>parasitic</t>
  </si>
  <si>
    <t>寄生的</t>
  </si>
  <si>
    <t>parlor</t>
  </si>
  <si>
    <t>店</t>
  </si>
  <si>
    <t>partially</t>
  </si>
  <si>
    <t>部分地</t>
  </si>
  <si>
    <t>participant</t>
  </si>
  <si>
    <t>关系者</t>
  </si>
  <si>
    <t>participate</t>
  </si>
  <si>
    <t>participation</t>
  </si>
  <si>
    <t>分享, 参与</t>
  </si>
  <si>
    <t>particle</t>
  </si>
  <si>
    <t>粒子, 极小量</t>
  </si>
  <si>
    <t>particular</t>
  </si>
  <si>
    <t>特别的, 独有的</t>
  </si>
  <si>
    <t>消极的；被动的</t>
  </si>
  <si>
    <t>pasture</t>
  </si>
  <si>
    <t xml:space="preserve">牧场；草地 </t>
  </si>
  <si>
    <t>patch</t>
  </si>
  <si>
    <t>补钉；小块土地</t>
  </si>
  <si>
    <t>patchiness</t>
  </si>
  <si>
    <t>补缀；不规则</t>
  </si>
  <si>
    <t>patchy</t>
  </si>
  <si>
    <t>不调和的</t>
  </si>
  <si>
    <t>patent</t>
  </si>
  <si>
    <t>专利权</t>
  </si>
  <si>
    <t xml:space="preserve">取得…的专利权 </t>
  </si>
  <si>
    <t>专利的, 新奇的</t>
  </si>
  <si>
    <t>peak</t>
  </si>
  <si>
    <t>山顶；最高点</t>
  </si>
  <si>
    <t>pebble</t>
  </si>
  <si>
    <t>小圆石</t>
  </si>
  <si>
    <t>penchant</t>
  </si>
  <si>
    <t>强烈倾向</t>
  </si>
  <si>
    <t>penetrate</t>
  </si>
  <si>
    <t>穿透</t>
  </si>
  <si>
    <t>penicillin</t>
  </si>
  <si>
    <t>盘尼西林</t>
  </si>
  <si>
    <t>peninsula</t>
  </si>
  <si>
    <t>半岛</t>
  </si>
  <si>
    <t>Pennsylvania</t>
  </si>
  <si>
    <t>宾夕法尼亚州</t>
  </si>
  <si>
    <t>pent</t>
  </si>
  <si>
    <t>抑制的</t>
  </si>
  <si>
    <t>perceive</t>
  </si>
  <si>
    <t>perception</t>
  </si>
  <si>
    <t>percussion</t>
  </si>
  <si>
    <t>敲；敲打乐器</t>
  </si>
  <si>
    <t>peregrine</t>
  </si>
  <si>
    <t>外来的</t>
  </si>
  <si>
    <t>使完美</t>
  </si>
  <si>
    <t>表现；执行</t>
  </si>
  <si>
    <t>履行; 完成</t>
  </si>
  <si>
    <t>performer</t>
  </si>
  <si>
    <t>表演者</t>
  </si>
  <si>
    <t>period</t>
  </si>
  <si>
    <t>时期</t>
  </si>
  <si>
    <t>periodic</t>
  </si>
  <si>
    <t>定期的</t>
  </si>
  <si>
    <t>periodically</t>
  </si>
  <si>
    <t>周期性地; 偶尔</t>
  </si>
  <si>
    <t>peripheral</t>
  </si>
  <si>
    <t>周边的</t>
  </si>
  <si>
    <t>periphery</t>
  </si>
  <si>
    <t>外围</t>
  </si>
  <si>
    <t>perishable</t>
  </si>
  <si>
    <t xml:space="preserve">易腐坏的东西 </t>
  </si>
  <si>
    <t>易腐坏的</t>
  </si>
  <si>
    <t>permanence</t>
  </si>
  <si>
    <t>永久</t>
  </si>
  <si>
    <t>permanently</t>
  </si>
  <si>
    <t>永远地</t>
  </si>
  <si>
    <t>许可证</t>
  </si>
  <si>
    <t>persian</t>
  </si>
  <si>
    <t>波斯人</t>
  </si>
  <si>
    <t>persist</t>
  </si>
  <si>
    <t>坚持</t>
  </si>
  <si>
    <t>perspective</t>
  </si>
  <si>
    <t>观点；角度</t>
  </si>
  <si>
    <t>pest</t>
  </si>
  <si>
    <t>害虫</t>
  </si>
  <si>
    <t>petroleum</t>
  </si>
  <si>
    <t>石油</t>
  </si>
  <si>
    <t>阶段</t>
  </si>
  <si>
    <t>phenomena</t>
  </si>
  <si>
    <t>phenomenon 的复数</t>
  </si>
  <si>
    <t>phenomenon</t>
  </si>
  <si>
    <t>现象</t>
  </si>
  <si>
    <t>pheromone</t>
  </si>
  <si>
    <t>外激素</t>
  </si>
  <si>
    <t>philadelphia</t>
  </si>
  <si>
    <t>费城</t>
  </si>
  <si>
    <t>philosopher</t>
  </si>
  <si>
    <t>哲学家</t>
  </si>
  <si>
    <t>philosophy</t>
  </si>
  <si>
    <t>哲学；人生观</t>
  </si>
  <si>
    <t>phonograph</t>
  </si>
  <si>
    <t>留声机</t>
  </si>
  <si>
    <t>photographic</t>
  </si>
  <si>
    <t>照相的</t>
  </si>
  <si>
    <t>摄影, 摄影术</t>
  </si>
  <si>
    <t>physical</t>
  </si>
  <si>
    <t xml:space="preserve">身体的, 自然的, 物质的 </t>
  </si>
  <si>
    <t>体格检查</t>
  </si>
  <si>
    <t>physicist</t>
  </si>
  <si>
    <t>物理学者</t>
  </si>
  <si>
    <t>physic</t>
  </si>
  <si>
    <t>医学,</t>
  </si>
  <si>
    <t>给…服药, 治愈</t>
  </si>
  <si>
    <t>pile</t>
  </si>
  <si>
    <t>堆积</t>
  </si>
  <si>
    <t>垫</t>
  </si>
  <si>
    <t>pipeline</t>
  </si>
  <si>
    <t>管道</t>
  </si>
  <si>
    <t>pit</t>
  </si>
  <si>
    <t>凹处；果核</t>
  </si>
  <si>
    <t>使成凹</t>
  </si>
  <si>
    <t xml:space="preserve">平原, 草原 </t>
  </si>
  <si>
    <t>plankton</t>
  </si>
  <si>
    <t>浮游生物</t>
  </si>
  <si>
    <t>plantation</t>
  </si>
  <si>
    <t>农园, 大农场</t>
  </si>
  <si>
    <t>plant</t>
  </si>
  <si>
    <t xml:space="preserve">植物, 工厂 </t>
  </si>
  <si>
    <t>种植</t>
  </si>
  <si>
    <t>plaster</t>
  </si>
  <si>
    <t>石膏</t>
  </si>
  <si>
    <t>涂以灰泥</t>
  </si>
  <si>
    <t>塑胶的</t>
  </si>
  <si>
    <t>plateau</t>
  </si>
  <si>
    <t>高原</t>
  </si>
  <si>
    <t>plate</t>
  </si>
  <si>
    <t>盘子；平板</t>
  </si>
  <si>
    <t>月台</t>
  </si>
  <si>
    <t>愉快的</t>
  </si>
  <si>
    <t>愉快</t>
  </si>
  <si>
    <t>pleistocene</t>
  </si>
  <si>
    <t>更新世岩</t>
  </si>
  <si>
    <t>plight</t>
  </si>
  <si>
    <t>困境；誓约</t>
  </si>
  <si>
    <t>plow</t>
  </si>
  <si>
    <t xml:space="preserve">耕, 开路 </t>
  </si>
  <si>
    <t>犁; 除雪机</t>
  </si>
  <si>
    <t>plug</t>
  </si>
  <si>
    <t xml:space="preserve">堵 </t>
  </si>
  <si>
    <t>塞子</t>
  </si>
  <si>
    <t>plumb</t>
  </si>
  <si>
    <t>铅锤</t>
  </si>
  <si>
    <t>垂直的</t>
  </si>
  <si>
    <t>用铅锤测量；使垂 直；探究</t>
  </si>
  <si>
    <t>plutonic</t>
  </si>
  <si>
    <t>火成岩的</t>
  </si>
  <si>
    <t>诗</t>
  </si>
  <si>
    <t>polar</t>
  </si>
  <si>
    <t>两极的</t>
  </si>
  <si>
    <t>pole</t>
  </si>
  <si>
    <t>电极；极地</t>
  </si>
  <si>
    <t>political</t>
  </si>
  <si>
    <t>政治的</t>
  </si>
  <si>
    <t>政治家</t>
  </si>
  <si>
    <t>pollutant</t>
  </si>
  <si>
    <t>污染物质</t>
  </si>
  <si>
    <t>污染, 弄脏</t>
  </si>
  <si>
    <t>pond</t>
  </si>
  <si>
    <t>池塘</t>
  </si>
  <si>
    <t>pool</t>
  </si>
  <si>
    <t>水塘, 水池</t>
  </si>
  <si>
    <t>受欢迎的, 流行的</t>
  </si>
  <si>
    <t>popularity</t>
  </si>
  <si>
    <t>名声, 流行</t>
  </si>
  <si>
    <t>居民;人口</t>
  </si>
  <si>
    <t>pore</t>
  </si>
  <si>
    <t>细孔</t>
  </si>
  <si>
    <t>porosity</t>
  </si>
  <si>
    <t>多孔性</t>
  </si>
  <si>
    <t>porous</t>
  </si>
  <si>
    <t>多孔的</t>
  </si>
  <si>
    <t>porpoise</t>
  </si>
  <si>
    <t>小鲸</t>
  </si>
  <si>
    <t>port</t>
  </si>
  <si>
    <t>港；机场</t>
  </si>
  <si>
    <t>portable</t>
  </si>
  <si>
    <t>可携带的；可移动的</t>
  </si>
  <si>
    <t>部分</t>
  </si>
  <si>
    <t>portrait</t>
  </si>
  <si>
    <t>肖像</t>
  </si>
  <si>
    <t>portray</t>
  </si>
  <si>
    <t>描写；画</t>
  </si>
  <si>
    <t>pose</t>
  </si>
  <si>
    <t>样子；姿态</t>
  </si>
  <si>
    <t>摆姿势</t>
  </si>
  <si>
    <t>肯定的, 绝对的, 积极的</t>
  </si>
  <si>
    <t>正数；正面</t>
  </si>
  <si>
    <t>possess</t>
  </si>
  <si>
    <t>拥有</t>
  </si>
  <si>
    <t>postage</t>
  </si>
  <si>
    <t>邮资</t>
  </si>
  <si>
    <t>postal</t>
  </si>
  <si>
    <t>邮局的</t>
  </si>
  <si>
    <t>potash</t>
  </si>
  <si>
    <t>碳酸钾</t>
  </si>
  <si>
    <t>potassium</t>
  </si>
  <si>
    <t>钾</t>
  </si>
  <si>
    <t>potential</t>
  </si>
  <si>
    <t>有潜力的, 潜在的</t>
  </si>
  <si>
    <t>potentially</t>
  </si>
  <si>
    <t>潜在地</t>
  </si>
  <si>
    <t>pot</t>
  </si>
  <si>
    <t>罐</t>
  </si>
  <si>
    <t>potter</t>
  </si>
  <si>
    <t>陶工</t>
  </si>
  <si>
    <t>pottery</t>
  </si>
  <si>
    <t>粉</t>
  </si>
  <si>
    <t>power</t>
  </si>
  <si>
    <t xml:space="preserve">势力; 权力 </t>
  </si>
  <si>
    <t>使…有力量, 激励</t>
  </si>
  <si>
    <t>practical</t>
  </si>
  <si>
    <t>实际的, 实用性的</t>
  </si>
  <si>
    <t xml:space="preserve">练习；实行 </t>
  </si>
  <si>
    <t>practitioner</t>
  </si>
  <si>
    <t>从业者</t>
  </si>
  <si>
    <t>prairie</t>
  </si>
  <si>
    <t>牧场</t>
  </si>
  <si>
    <t>precede</t>
  </si>
  <si>
    <t>precious</t>
  </si>
  <si>
    <t>宝贵的</t>
  </si>
  <si>
    <t>precipitation</t>
  </si>
  <si>
    <t>猛然落下</t>
  </si>
  <si>
    <t>precise</t>
  </si>
  <si>
    <t>predation</t>
  </si>
  <si>
    <t>动物的捕食行为</t>
  </si>
  <si>
    <t>predator</t>
  </si>
  <si>
    <t>掠夺者, 食肉动物</t>
  </si>
  <si>
    <t>predatory</t>
  </si>
  <si>
    <t>掠夺的, 捕食生物的</t>
  </si>
  <si>
    <t>predecessor</t>
  </si>
  <si>
    <t>祖先</t>
  </si>
  <si>
    <t>predict</t>
  </si>
  <si>
    <t>预言; 预报</t>
  </si>
  <si>
    <t>predictable</t>
  </si>
  <si>
    <t>可预言的</t>
  </si>
  <si>
    <t>predominantly</t>
  </si>
  <si>
    <t>占主导地位地</t>
  </si>
  <si>
    <t>preference</t>
  </si>
  <si>
    <t>偏爱, 优先选择</t>
  </si>
  <si>
    <t>宁可；更喜欢</t>
  </si>
  <si>
    <t>pregnant</t>
  </si>
  <si>
    <t>怀孕的；充满的</t>
  </si>
  <si>
    <t>prehistoric</t>
  </si>
  <si>
    <t>史前的</t>
  </si>
  <si>
    <t>preindustrial</t>
  </si>
  <si>
    <t>未工业化的</t>
  </si>
  <si>
    <t>prerecord</t>
  </si>
  <si>
    <t>预先录音</t>
  </si>
  <si>
    <t>presence</t>
  </si>
  <si>
    <t>出席, 存在</t>
  </si>
  <si>
    <t>介绍；演讲</t>
  </si>
  <si>
    <t xml:space="preserve">目前；赠品 </t>
  </si>
  <si>
    <t xml:space="preserve">赠送 </t>
  </si>
  <si>
    <t>在场的；当前的</t>
  </si>
  <si>
    <t>preservation</t>
  </si>
  <si>
    <t>保存, 保护</t>
  </si>
  <si>
    <t>preserve</t>
  </si>
  <si>
    <t>保存, 保藏</t>
  </si>
  <si>
    <t>presidency</t>
  </si>
  <si>
    <t>总统职位</t>
  </si>
  <si>
    <t>总统；院长</t>
  </si>
  <si>
    <t>presidential</t>
  </si>
  <si>
    <t>总统的</t>
  </si>
  <si>
    <t>press</t>
  </si>
  <si>
    <t>报刊；新闻界</t>
  </si>
  <si>
    <t>压</t>
  </si>
  <si>
    <t>对…施加压力; 迫使</t>
  </si>
  <si>
    <t>prestige</t>
  </si>
  <si>
    <t>presumably</t>
  </si>
  <si>
    <t>prevail</t>
  </si>
  <si>
    <t>流行</t>
  </si>
  <si>
    <t>prevalent</t>
  </si>
  <si>
    <t>普遍的</t>
  </si>
  <si>
    <t>防止；阻止</t>
  </si>
  <si>
    <t>previous</t>
  </si>
  <si>
    <t>早先的</t>
  </si>
  <si>
    <t>previously</t>
  </si>
  <si>
    <t>事先</t>
  </si>
  <si>
    <t>prey</t>
  </si>
  <si>
    <t>被掠食者, 牺牲者</t>
  </si>
  <si>
    <t>捕食</t>
  </si>
  <si>
    <t>pride</t>
  </si>
  <si>
    <t xml:space="preserve">自豪 </t>
  </si>
  <si>
    <t>以…自豪</t>
  </si>
  <si>
    <t>primal</t>
  </si>
  <si>
    <t>原始的</t>
  </si>
  <si>
    <t>primarily</t>
  </si>
  <si>
    <t>首先; 首要地; 起初</t>
  </si>
  <si>
    <t>首选</t>
  </si>
  <si>
    <t>主要的, 根本的</t>
  </si>
  <si>
    <t>primate</t>
  </si>
  <si>
    <t>灵长类的动物</t>
  </si>
  <si>
    <t>prime</t>
  </si>
  <si>
    <t>最初的</t>
  </si>
  <si>
    <t>primitive</t>
  </si>
  <si>
    <t>原始人</t>
  </si>
  <si>
    <t>principal</t>
  </si>
  <si>
    <t>主要的, 首要的</t>
  </si>
  <si>
    <t>principle</t>
  </si>
  <si>
    <t>原则；主义</t>
  </si>
  <si>
    <t>prior</t>
  </si>
  <si>
    <t>在先的</t>
  </si>
  <si>
    <t>priority</t>
  </si>
  <si>
    <t>先, 优先</t>
  </si>
  <si>
    <t>私人的, 私立的</t>
  </si>
  <si>
    <t>prizefight</t>
  </si>
  <si>
    <t>职业性拳击赛</t>
  </si>
  <si>
    <t>奖赏</t>
  </si>
  <si>
    <t>probable</t>
  </si>
  <si>
    <t>很可能发生的</t>
  </si>
  <si>
    <t>probe</t>
  </si>
  <si>
    <t>针测</t>
  </si>
  <si>
    <t>procedure</t>
  </si>
  <si>
    <t>程序</t>
  </si>
  <si>
    <t>proceed</t>
  </si>
  <si>
    <t>进行；开展</t>
  </si>
  <si>
    <t>process</t>
  </si>
  <si>
    <t xml:space="preserve">过程 </t>
  </si>
  <si>
    <t>加工;处理, 办理</t>
  </si>
  <si>
    <t>prodigious</t>
  </si>
  <si>
    <t>很大的；异常的</t>
  </si>
  <si>
    <t xml:space="preserve">生产 </t>
  </si>
  <si>
    <t>生产</t>
  </si>
  <si>
    <t>productive</t>
  </si>
  <si>
    <t>多产的</t>
  </si>
  <si>
    <t>productivity</t>
  </si>
  <si>
    <t>生产力</t>
  </si>
  <si>
    <t>profit</t>
  </si>
  <si>
    <t xml:space="preserve">利润, 利益 </t>
  </si>
  <si>
    <t>有益</t>
  </si>
  <si>
    <t>profitable</t>
  </si>
  <si>
    <t>有利润的, 赚钱的</t>
  </si>
  <si>
    <t>profound</t>
  </si>
  <si>
    <t>极深的</t>
  </si>
  <si>
    <t>progressively</t>
  </si>
  <si>
    <t>前进地</t>
  </si>
  <si>
    <t>projection</t>
  </si>
  <si>
    <t>发射, 突出部分, 计划</t>
  </si>
  <si>
    <t>projector</t>
  </si>
  <si>
    <t>放映机</t>
  </si>
  <si>
    <t>project</t>
  </si>
  <si>
    <t xml:space="preserve">计划 </t>
  </si>
  <si>
    <t>计划, 投掷, 突出</t>
  </si>
  <si>
    <t>prolific</t>
  </si>
  <si>
    <t>prolong</t>
  </si>
  <si>
    <t>延长；拖延</t>
  </si>
  <si>
    <t>prominent</t>
  </si>
  <si>
    <t>卓越的</t>
  </si>
  <si>
    <t>promote</t>
  </si>
  <si>
    <t>晋升; 促进</t>
  </si>
  <si>
    <t>promotion</t>
  </si>
  <si>
    <t>晋级, 增进</t>
  </si>
  <si>
    <t>prone</t>
  </si>
  <si>
    <t>有…倾向的</t>
  </si>
  <si>
    <t>pronounce</t>
  </si>
  <si>
    <t>proof</t>
  </si>
  <si>
    <t>证据</t>
  </si>
  <si>
    <t>检验</t>
  </si>
  <si>
    <t>property</t>
  </si>
  <si>
    <t>财产, 性质</t>
  </si>
  <si>
    <t>proponent</t>
  </si>
  <si>
    <t>支持者</t>
  </si>
  <si>
    <t>proportion</t>
  </si>
  <si>
    <t>比例, 部份</t>
  </si>
  <si>
    <t>propose</t>
  </si>
  <si>
    <t>计划, 建议</t>
  </si>
  <si>
    <t>propulsion</t>
  </si>
  <si>
    <t>推进；推进力</t>
  </si>
  <si>
    <t>prose</t>
  </si>
  <si>
    <t>散文</t>
  </si>
  <si>
    <t>prosperity</t>
  </si>
  <si>
    <t>prosperous</t>
  </si>
  <si>
    <t>繁盛的</t>
  </si>
  <si>
    <t>protect</t>
  </si>
  <si>
    <t>保护</t>
  </si>
  <si>
    <t>protection</t>
  </si>
  <si>
    <t>保护,保卫</t>
  </si>
  <si>
    <t>protein</t>
  </si>
  <si>
    <t>蛋白质</t>
  </si>
  <si>
    <t>protrude</t>
  </si>
  <si>
    <t>伸出；突出</t>
  </si>
  <si>
    <t>pry</t>
  </si>
  <si>
    <t>窥探</t>
  </si>
  <si>
    <t>psychodynamic</t>
  </si>
  <si>
    <t>精神力学</t>
  </si>
  <si>
    <t>psychological</t>
  </si>
  <si>
    <t>心理学的</t>
  </si>
  <si>
    <t>pterosaur</t>
  </si>
  <si>
    <t>翼龙</t>
  </si>
  <si>
    <t>publication</t>
  </si>
  <si>
    <t>出版</t>
  </si>
  <si>
    <t>publisher</t>
  </si>
  <si>
    <t>出版者</t>
  </si>
  <si>
    <t>pueblo</t>
  </si>
  <si>
    <t>印第安人村庄</t>
  </si>
  <si>
    <t>泵</t>
  </si>
  <si>
    <t>泵水</t>
  </si>
  <si>
    <t>punishment</t>
  </si>
  <si>
    <t>处罚</t>
  </si>
  <si>
    <t xml:space="preserve">购买 </t>
  </si>
  <si>
    <t>pure</t>
  </si>
  <si>
    <t>纯的；纯净的</t>
  </si>
  <si>
    <t>purification</t>
  </si>
  <si>
    <t>洗净；提纯</t>
  </si>
  <si>
    <t>pursue</t>
  </si>
  <si>
    <t>追赶</t>
  </si>
  <si>
    <t>pursuit</t>
  </si>
  <si>
    <t>追踪；从事； 事务</t>
  </si>
  <si>
    <t>putrefy</t>
  </si>
  <si>
    <t>化脓</t>
  </si>
  <si>
    <t xml:space="preserve">难题；迷惑 </t>
  </si>
  <si>
    <t>使迷惑</t>
  </si>
  <si>
    <t>品质, 特质</t>
  </si>
  <si>
    <t>quantity</t>
  </si>
  <si>
    <t>量, 总数</t>
  </si>
  <si>
    <t>quarry</t>
  </si>
  <si>
    <t>石场；猎物</t>
  </si>
  <si>
    <t>query</t>
  </si>
  <si>
    <t xml:space="preserve">疑问 </t>
  </si>
  <si>
    <t>询问</t>
  </si>
  <si>
    <t>调查表</t>
  </si>
  <si>
    <t>quilt</t>
  </si>
  <si>
    <t>棉被</t>
  </si>
  <si>
    <t>制成棉被</t>
  </si>
  <si>
    <t>radiation</t>
  </si>
  <si>
    <t>发光；辐射</t>
  </si>
  <si>
    <t>radically</t>
  </si>
  <si>
    <t>radius</t>
  </si>
  <si>
    <t>半径</t>
  </si>
  <si>
    <t>raft</t>
  </si>
  <si>
    <t xml:space="preserve">筏 </t>
  </si>
  <si>
    <t>用筏子运送</t>
  </si>
  <si>
    <t>铁轨</t>
  </si>
  <si>
    <t>railroad</t>
  </si>
  <si>
    <t>加薪；提高</t>
  </si>
  <si>
    <t>举起, 抬起</t>
  </si>
  <si>
    <t>rancher</t>
  </si>
  <si>
    <t>牧场工人</t>
  </si>
  <si>
    <t>ranch</t>
  </si>
  <si>
    <t>经营牧场</t>
  </si>
  <si>
    <t>random</t>
  </si>
  <si>
    <t>任意的；随机的</t>
  </si>
  <si>
    <t>山脉, 范围, 行列</t>
  </si>
  <si>
    <t>排列, 使并列,</t>
  </si>
  <si>
    <t>ranged</t>
  </si>
  <si>
    <t>ranging</t>
  </si>
  <si>
    <t>rapid</t>
  </si>
  <si>
    <t>迅速的, 急促的</t>
  </si>
  <si>
    <t>急流</t>
  </si>
  <si>
    <t>很少</t>
  </si>
  <si>
    <t>比率，率</t>
  </si>
  <si>
    <t xml:space="preserve">评估 </t>
  </si>
  <si>
    <t>被评价</t>
  </si>
  <si>
    <t>生的；未加工的；无经验的</t>
  </si>
  <si>
    <t>ray</t>
  </si>
  <si>
    <t>射线；光线</t>
  </si>
  <si>
    <t>放射；显出</t>
  </si>
  <si>
    <t>reabsorbed</t>
  </si>
  <si>
    <t>再吸收</t>
  </si>
  <si>
    <t>react</t>
  </si>
  <si>
    <t>对…做出反应</t>
  </si>
  <si>
    <t>reaction</t>
  </si>
  <si>
    <t>反应</t>
  </si>
  <si>
    <t>readily</t>
  </si>
  <si>
    <t>容易地；乐意地</t>
  </si>
  <si>
    <t>realism</t>
  </si>
  <si>
    <t>现实性</t>
  </si>
  <si>
    <t>realist</t>
  </si>
  <si>
    <t>现实主义作家</t>
  </si>
  <si>
    <t>realistic</t>
  </si>
  <si>
    <t>现实的</t>
  </si>
  <si>
    <t>reality</t>
  </si>
  <si>
    <t>现实</t>
  </si>
  <si>
    <t>realization</t>
  </si>
  <si>
    <t>realm</t>
  </si>
  <si>
    <t>领域</t>
  </si>
  <si>
    <t>reap</t>
  </si>
  <si>
    <t>收割；获得</t>
  </si>
  <si>
    <t>rear</t>
  </si>
  <si>
    <t>后部</t>
  </si>
  <si>
    <t>reasonable</t>
  </si>
  <si>
    <t>合理的</t>
  </si>
  <si>
    <t>rebound</t>
  </si>
  <si>
    <t xml:space="preserve">弹回, 复兴 </t>
  </si>
  <si>
    <t>弹回, 跳回</t>
  </si>
  <si>
    <t>receptor</t>
  </si>
  <si>
    <t>感觉器官</t>
  </si>
  <si>
    <t>recharge</t>
  </si>
  <si>
    <t>再充电于; 再控告</t>
  </si>
  <si>
    <t>recognition</t>
  </si>
  <si>
    <t>认出, 识别</t>
  </si>
  <si>
    <t>recognize</t>
  </si>
  <si>
    <t>reconstruct</t>
  </si>
  <si>
    <t>重建</t>
  </si>
  <si>
    <t>reconstruction</t>
  </si>
  <si>
    <t>记录；录像；录音</t>
  </si>
  <si>
    <t>recruitment</t>
  </si>
  <si>
    <t>征募新兵；补充</t>
  </si>
  <si>
    <t>减少；降低</t>
  </si>
  <si>
    <t>reduction</t>
  </si>
  <si>
    <t>减少；削减</t>
  </si>
  <si>
    <t>reef</t>
  </si>
  <si>
    <t>礁</t>
  </si>
  <si>
    <t>reel</t>
  </si>
  <si>
    <t>卷轴</t>
  </si>
  <si>
    <t>refer</t>
  </si>
  <si>
    <t>论及</t>
  </si>
  <si>
    <t>refine</t>
  </si>
  <si>
    <t>提炼</t>
  </si>
  <si>
    <t>reflect</t>
  </si>
  <si>
    <t>反射; 反映</t>
  </si>
  <si>
    <t>reflection</t>
  </si>
  <si>
    <t>反射; 倒影</t>
  </si>
  <si>
    <t>reform</t>
  </si>
  <si>
    <t xml:space="preserve">改造 ; 改革 </t>
  </si>
  <si>
    <t>改良</t>
  </si>
  <si>
    <t>reformer</t>
  </si>
  <si>
    <t>改革家</t>
  </si>
  <si>
    <t>refresh</t>
  </si>
  <si>
    <t>使清新</t>
  </si>
  <si>
    <t>regardless</t>
  </si>
  <si>
    <t>不顾一切地</t>
  </si>
  <si>
    <t>区域</t>
  </si>
  <si>
    <t>regolith</t>
  </si>
  <si>
    <t>浮土</t>
  </si>
  <si>
    <t>规则的</t>
  </si>
  <si>
    <t>regulation</t>
  </si>
  <si>
    <t>规章</t>
  </si>
  <si>
    <t>regulatory</t>
  </si>
  <si>
    <t>管理的</t>
  </si>
  <si>
    <t>reindeer</t>
  </si>
  <si>
    <t>驯鹿</t>
  </si>
  <si>
    <t>reject</t>
  </si>
  <si>
    <t>拒绝, 抵制</t>
  </si>
  <si>
    <t>rejection</t>
  </si>
  <si>
    <t>relate</t>
  </si>
  <si>
    <t>将（两事物）联系起来</t>
  </si>
  <si>
    <t>关系</t>
  </si>
  <si>
    <t>relationship</t>
  </si>
  <si>
    <t>关系, 关联</t>
  </si>
  <si>
    <t>relationships</t>
  </si>
  <si>
    <t>relative</t>
  </si>
  <si>
    <t>相对的，有关系的</t>
  </si>
  <si>
    <t>相当地;比较而言</t>
  </si>
  <si>
    <t>release</t>
  </si>
  <si>
    <t xml:space="preserve">释放；发行 </t>
  </si>
  <si>
    <t>释放, 解放</t>
  </si>
  <si>
    <t>relevant</t>
  </si>
  <si>
    <t>有关的</t>
  </si>
  <si>
    <t>reliable</t>
  </si>
  <si>
    <t>可靠的</t>
  </si>
  <si>
    <t>reliance</t>
  </si>
  <si>
    <t>relic</t>
  </si>
  <si>
    <t>遗迹</t>
  </si>
  <si>
    <t>relief</t>
  </si>
  <si>
    <t>减轻</t>
  </si>
  <si>
    <t>religion</t>
  </si>
  <si>
    <t>宗教; 宗教团体</t>
  </si>
  <si>
    <t>religious</t>
  </si>
  <si>
    <t>宗教性的</t>
  </si>
  <si>
    <t>rely</t>
  </si>
  <si>
    <t>依靠</t>
  </si>
  <si>
    <t>剩下；保持不变</t>
  </si>
  <si>
    <t>remarkable</t>
  </si>
  <si>
    <t>removal</t>
  </si>
  <si>
    <t>移动; 搬迁</t>
  </si>
  <si>
    <t>去掉；移动</t>
  </si>
  <si>
    <t>removing</t>
  </si>
  <si>
    <t>拆迁；消除</t>
  </si>
  <si>
    <t>renaissance</t>
  </si>
  <si>
    <t>复活, 文艺复兴</t>
  </si>
  <si>
    <t>render</t>
  </si>
  <si>
    <t>给予；描述</t>
  </si>
  <si>
    <t xml:space="preserve">租金 </t>
  </si>
  <si>
    <t>rental</t>
  </si>
  <si>
    <t>租金; 租赁</t>
  </si>
  <si>
    <t>repertoire</t>
  </si>
  <si>
    <t>全部技能；全部剧目</t>
  </si>
  <si>
    <t>replenish</t>
  </si>
  <si>
    <t>把…装满</t>
  </si>
  <si>
    <t>representation</t>
  </si>
  <si>
    <t>代表；表示；表现</t>
  </si>
  <si>
    <t>representative</t>
  </si>
  <si>
    <t>代表, 典型</t>
  </si>
  <si>
    <t>描绘, 表现</t>
  </si>
  <si>
    <t>repress</t>
  </si>
  <si>
    <t>压制；抑制</t>
  </si>
  <si>
    <t>reproduce</t>
  </si>
  <si>
    <t>繁殖；翻拍；复制</t>
  </si>
  <si>
    <t>reproduction</t>
  </si>
  <si>
    <t>生殖；复制</t>
  </si>
  <si>
    <t>reproductive</t>
  </si>
  <si>
    <t>再生的; 复制的</t>
  </si>
  <si>
    <t>reptile</t>
  </si>
  <si>
    <t>爬虫</t>
  </si>
  <si>
    <t>republic</t>
  </si>
  <si>
    <t>共和国</t>
  </si>
  <si>
    <t>reputation</t>
  </si>
  <si>
    <t>名声；信誉</t>
  </si>
  <si>
    <t>resemble</t>
  </si>
  <si>
    <t>相似, 象</t>
  </si>
  <si>
    <t>储备</t>
  </si>
  <si>
    <t>保留</t>
  </si>
  <si>
    <t>居住；住所</t>
  </si>
  <si>
    <t>residential</t>
  </si>
  <si>
    <t>住宅的</t>
  </si>
  <si>
    <t>resident</t>
  </si>
  <si>
    <t>定居者</t>
  </si>
  <si>
    <t>居住的</t>
  </si>
  <si>
    <t>resilience</t>
  </si>
  <si>
    <t>弹性</t>
  </si>
  <si>
    <t>resist</t>
  </si>
  <si>
    <t>抵抗, 抗</t>
  </si>
  <si>
    <t>resistance</t>
  </si>
  <si>
    <t>抵抗, 反抗</t>
  </si>
  <si>
    <t>resistant</t>
  </si>
  <si>
    <t>抵抗的</t>
  </si>
  <si>
    <t>resolution</t>
  </si>
  <si>
    <t>resolve</t>
  </si>
  <si>
    <t>尊敬, 敬重</t>
  </si>
  <si>
    <t>敬重, 尊敬</t>
  </si>
  <si>
    <t>回答；响应</t>
  </si>
  <si>
    <t>respondent</t>
  </si>
  <si>
    <t>应答者</t>
  </si>
  <si>
    <t>反应, 响应</t>
  </si>
  <si>
    <t>responsibility</t>
  </si>
  <si>
    <t>责任, 负担</t>
  </si>
  <si>
    <t>有责任的</t>
  </si>
  <si>
    <t>restoration</t>
  </si>
  <si>
    <t>restrict</t>
  </si>
  <si>
    <t>限制, 限定</t>
  </si>
  <si>
    <t>retail</t>
  </si>
  <si>
    <t>零售</t>
  </si>
  <si>
    <t>零售的</t>
  </si>
  <si>
    <t>retain</t>
  </si>
  <si>
    <t>retract</t>
  </si>
  <si>
    <t>缩回；缩进</t>
  </si>
  <si>
    <t>reveal</t>
  </si>
  <si>
    <t>露出, 透露, 显示</t>
  </si>
  <si>
    <t>revere</t>
  </si>
  <si>
    <t>崇敬</t>
  </si>
  <si>
    <t>reverse</t>
  </si>
  <si>
    <t>颠倒</t>
  </si>
  <si>
    <t>相反</t>
  </si>
  <si>
    <t>评论</t>
  </si>
  <si>
    <t>再检查；评论；回顾</t>
  </si>
  <si>
    <t>修订；修改</t>
  </si>
  <si>
    <t>revolution</t>
  </si>
  <si>
    <t>革命, 旋转</t>
  </si>
  <si>
    <t>revolutionary</t>
  </si>
  <si>
    <t>革命的, 革命性的</t>
  </si>
  <si>
    <t>报酬</t>
  </si>
  <si>
    <t>rhythm</t>
  </si>
  <si>
    <t>旋律</t>
  </si>
  <si>
    <t>ridge</t>
  </si>
  <si>
    <t>屋脊, 山脊</t>
  </si>
  <si>
    <t>ridiculous</t>
  </si>
  <si>
    <t>荒谬的；可笑的</t>
  </si>
  <si>
    <t>rigid</t>
  </si>
  <si>
    <t>坚硬的；严格的</t>
  </si>
  <si>
    <t xml:space="preserve">上升, 上涨, 增加 </t>
  </si>
  <si>
    <t>上升; 上涨</t>
  </si>
  <si>
    <t>rite</t>
  </si>
  <si>
    <t>ritual</t>
  </si>
  <si>
    <t>宗教仪式；典礼</t>
  </si>
  <si>
    <t>仪式的</t>
  </si>
  <si>
    <t>rockies</t>
  </si>
  <si>
    <t>洛矶山脉</t>
  </si>
  <si>
    <t>角色; 作用, 任务 play a XX role 起到了一个 XX 样的作用</t>
  </si>
  <si>
    <t>romanticism</t>
  </si>
  <si>
    <t>浪漫精神</t>
  </si>
  <si>
    <t>roost</t>
  </si>
  <si>
    <t>鸟窝</t>
  </si>
  <si>
    <t>栖息</t>
  </si>
  <si>
    <t>root</t>
  </si>
  <si>
    <t xml:space="preserve">根 </t>
  </si>
  <si>
    <t>生根</t>
  </si>
  <si>
    <t>rotate</t>
  </si>
  <si>
    <t>旋转</t>
  </si>
  <si>
    <t>rotation</t>
  </si>
  <si>
    <t>rough</t>
  </si>
  <si>
    <t>roughly</t>
  </si>
  <si>
    <t>大体上地</t>
  </si>
  <si>
    <t>路径, 轨道</t>
  </si>
  <si>
    <t>例行公事；常规</t>
  </si>
  <si>
    <t>例行的</t>
  </si>
  <si>
    <t>rudimentary</t>
  </si>
  <si>
    <t>rural</t>
  </si>
  <si>
    <t>乡下的, 乡村风味的</t>
  </si>
  <si>
    <t>rust</t>
  </si>
  <si>
    <t xml:space="preserve">锈；生锈 </t>
  </si>
  <si>
    <t>生锈</t>
  </si>
  <si>
    <t>sacred</t>
  </si>
  <si>
    <t>宗教的；神圣的</t>
  </si>
  <si>
    <t>sacrifice</t>
  </si>
  <si>
    <t>牺牲</t>
  </si>
  <si>
    <t>祭品；牺牲</t>
  </si>
  <si>
    <t>saint</t>
  </si>
  <si>
    <t>圣人</t>
  </si>
  <si>
    <t>工资</t>
  </si>
  <si>
    <t>salty</t>
  </si>
  <si>
    <t>有盐分的</t>
  </si>
  <si>
    <t>sanctuary</t>
  </si>
  <si>
    <t>sandstone</t>
  </si>
  <si>
    <t>沙岩</t>
  </si>
  <si>
    <t>sandy</t>
  </si>
  <si>
    <t>含沙的</t>
  </si>
  <si>
    <t>sap</t>
  </si>
  <si>
    <t>破坏…的基础</t>
  </si>
  <si>
    <t>satire</t>
  </si>
  <si>
    <t>讽刺</t>
  </si>
  <si>
    <t>satiric</t>
  </si>
  <si>
    <t>讽刺的</t>
  </si>
  <si>
    <t>使满意</t>
  </si>
  <si>
    <t>saturate</t>
  </si>
  <si>
    <t>浸透</t>
  </si>
  <si>
    <t>scale</t>
  </si>
  <si>
    <t>刻度；天平；鳞</t>
  </si>
  <si>
    <t>scarce</t>
  </si>
  <si>
    <t>缺乏的；稀有的</t>
  </si>
  <si>
    <t>scatter</t>
  </si>
  <si>
    <t>使消散</t>
  </si>
  <si>
    <t>scavenger</t>
  </si>
  <si>
    <t>食腐动物</t>
  </si>
  <si>
    <t>scent</t>
  </si>
  <si>
    <t>schedule</t>
  </si>
  <si>
    <t>时间表；计划</t>
  </si>
  <si>
    <t>scheme</t>
  </si>
  <si>
    <t xml:space="preserve">方案,体制 </t>
  </si>
  <si>
    <t>计划；策划</t>
  </si>
  <si>
    <t>scholar</t>
  </si>
  <si>
    <t>scope</t>
  </si>
  <si>
    <t xml:space="preserve">得分；成绩；二十 </t>
  </si>
  <si>
    <t>使得分</t>
  </si>
  <si>
    <t>scratch</t>
  </si>
  <si>
    <t>抓痕</t>
  </si>
  <si>
    <t>手稿, 剧本</t>
  </si>
  <si>
    <t>scrub</t>
  </si>
  <si>
    <t>灌木丛</t>
  </si>
  <si>
    <t>sculptor</t>
  </si>
  <si>
    <t>雕刻家</t>
  </si>
  <si>
    <t>sculptural</t>
  </si>
  <si>
    <t>雕刻的; 雕刻般的</t>
  </si>
  <si>
    <t>sculpture</t>
  </si>
  <si>
    <t xml:space="preserve">雕刻, 雕刻品 </t>
  </si>
  <si>
    <t>sculptures</t>
  </si>
  <si>
    <t>scurry</t>
  </si>
  <si>
    <t>急赶</t>
  </si>
  <si>
    <t>急赶；急跑</t>
  </si>
  <si>
    <t xml:space="preserve">封条；海豹 </t>
  </si>
  <si>
    <t>封, 密封</t>
  </si>
  <si>
    <t>secrete</t>
  </si>
  <si>
    <t>隐藏</t>
  </si>
  <si>
    <t>节；部分</t>
  </si>
  <si>
    <t>secular</t>
  </si>
  <si>
    <t>世俗的（与宗教相对）</t>
  </si>
  <si>
    <t>secure</t>
  </si>
  <si>
    <t xml:space="preserve">使安全；掩护 </t>
  </si>
  <si>
    <t>安全的；可靠的</t>
  </si>
  <si>
    <t>sedentary</t>
  </si>
  <si>
    <t>久坐的</t>
  </si>
  <si>
    <t>sediment</t>
  </si>
  <si>
    <t>沉淀物, 沉积</t>
  </si>
  <si>
    <t>sedimentary</t>
  </si>
  <si>
    <t>沉积的</t>
  </si>
  <si>
    <t>sedimentation</t>
  </si>
  <si>
    <t>沉淀作用; 沉降</t>
  </si>
  <si>
    <t>seek</t>
  </si>
  <si>
    <t>寻求, 探索</t>
  </si>
  <si>
    <t>seemingly</t>
  </si>
  <si>
    <t>表面上地</t>
  </si>
  <si>
    <t>seep</t>
  </si>
  <si>
    <t xml:space="preserve">小泉 </t>
  </si>
  <si>
    <t>渗出</t>
  </si>
  <si>
    <t>segment</t>
  </si>
  <si>
    <t>部分；断片</t>
  </si>
  <si>
    <t>seldom</t>
  </si>
  <si>
    <t>selection</t>
  </si>
  <si>
    <t>semiarid</t>
  </si>
  <si>
    <t>半干旱的</t>
  </si>
  <si>
    <t>semiskilled</t>
  </si>
  <si>
    <t>半熟练的</t>
  </si>
  <si>
    <t>semisubsistence</t>
  </si>
  <si>
    <t>半地下的</t>
  </si>
  <si>
    <t>senate</t>
  </si>
  <si>
    <t>参议院</t>
  </si>
  <si>
    <t>sensitivity</t>
  </si>
  <si>
    <t>敏感</t>
  </si>
  <si>
    <t>sensory</t>
  </si>
  <si>
    <t>感觉器官的；感觉的</t>
  </si>
  <si>
    <t>宣判</t>
  </si>
  <si>
    <t>分离</t>
  </si>
  <si>
    <t>sequence</t>
  </si>
  <si>
    <t>序列, 顺序</t>
  </si>
  <si>
    <t>系列；连续</t>
  </si>
  <si>
    <t>为…服务; 供应</t>
  </si>
  <si>
    <t>settle</t>
  </si>
  <si>
    <t>决定, 安放</t>
  </si>
  <si>
    <t>settlement</t>
  </si>
  <si>
    <t>解决; 殖民</t>
  </si>
  <si>
    <t>settler</t>
  </si>
  <si>
    <t>移民者</t>
  </si>
  <si>
    <t>severe</t>
  </si>
  <si>
    <t>严厉的, 剧烈的</t>
  </si>
  <si>
    <t>severely</t>
  </si>
  <si>
    <t>严格地; 激烈地</t>
  </si>
  <si>
    <t>shade</t>
  </si>
  <si>
    <t>荫凉处；遮光物</t>
  </si>
  <si>
    <t>遮蔽；使阴暗</t>
  </si>
  <si>
    <t>shaft</t>
  </si>
  <si>
    <t>轴；杆状物</t>
  </si>
  <si>
    <t>shale</t>
  </si>
  <si>
    <t>泥板岩</t>
  </si>
  <si>
    <t>shallow</t>
  </si>
  <si>
    <t>浅的</t>
  </si>
  <si>
    <t xml:space="preserve">外形, 形态 </t>
  </si>
  <si>
    <t>使成形; 塑造</t>
  </si>
  <si>
    <t>shapes</t>
  </si>
  <si>
    <t>sharp</t>
  </si>
  <si>
    <t>锐利的</t>
  </si>
  <si>
    <t>shatter</t>
  </si>
  <si>
    <t>打碎</t>
  </si>
  <si>
    <t>帆；薄板</t>
  </si>
  <si>
    <t>shellfish</t>
  </si>
  <si>
    <t>贝; 有壳的水生动物</t>
  </si>
  <si>
    <t>shell</t>
  </si>
  <si>
    <t>贝壳</t>
  </si>
  <si>
    <t>shelter</t>
  </si>
  <si>
    <t>遮盖物；避难所</t>
  </si>
  <si>
    <t>掩蔽；保护</t>
  </si>
  <si>
    <t>shelve</t>
  </si>
  <si>
    <t xml:space="preserve">架子 </t>
  </si>
  <si>
    <t>放置架子上</t>
  </si>
  <si>
    <t>shortage</t>
  </si>
  <si>
    <t>不足</t>
  </si>
  <si>
    <t>shrub</t>
  </si>
  <si>
    <t>灌木</t>
  </si>
  <si>
    <t>Sierra Nevada</t>
  </si>
  <si>
    <t>内华达山脉</t>
  </si>
  <si>
    <t>sieve</t>
  </si>
  <si>
    <t>筛子</t>
  </si>
  <si>
    <t>向…发信号</t>
  </si>
  <si>
    <t>significance</t>
  </si>
  <si>
    <t>重要性; 意义</t>
  </si>
  <si>
    <t>significant</t>
  </si>
  <si>
    <t>significantly</t>
  </si>
  <si>
    <t>意味深长地; 值得注目地</t>
  </si>
  <si>
    <t xml:space="preserve">记号, 符号 </t>
  </si>
  <si>
    <t>签</t>
  </si>
  <si>
    <t>沉默的</t>
  </si>
  <si>
    <t>无声电影</t>
  </si>
  <si>
    <t>silica</t>
  </si>
  <si>
    <t>硅石</t>
  </si>
  <si>
    <t>silicon</t>
  </si>
  <si>
    <t>硅</t>
  </si>
  <si>
    <t>silt</t>
  </si>
  <si>
    <t>淤泥</t>
  </si>
  <si>
    <t>银, 银器</t>
  </si>
  <si>
    <t>silversmith</t>
  </si>
  <si>
    <t>银器匠</t>
  </si>
  <si>
    <t>simplify</t>
  </si>
  <si>
    <t>精简</t>
  </si>
  <si>
    <t>因为, 从…至今</t>
  </si>
  <si>
    <t>下沉；落下</t>
  </si>
  <si>
    <t>使位于</t>
  </si>
  <si>
    <t>skeleton</t>
  </si>
  <si>
    <t xml:space="preserve">骨骼, 梗概 </t>
  </si>
  <si>
    <t>骨骼的; 概略的</t>
  </si>
  <si>
    <t>skeptical</t>
  </si>
  <si>
    <t>怀疑论的；怀疑的</t>
  </si>
  <si>
    <t>sketch</t>
  </si>
  <si>
    <t>速写；打草稿</t>
  </si>
  <si>
    <t>skull</t>
  </si>
  <si>
    <t>头盖骨</t>
  </si>
  <si>
    <t>skyscraper</t>
  </si>
  <si>
    <t>摩天楼</t>
  </si>
  <si>
    <t>slab</t>
  </si>
  <si>
    <t>平板</t>
  </si>
  <si>
    <t>slate</t>
  </si>
  <si>
    <t>板岩；石板</t>
  </si>
  <si>
    <t>铺石板；责骂</t>
  </si>
  <si>
    <t>slender</t>
  </si>
  <si>
    <t>修长的</t>
  </si>
  <si>
    <t>薄片；切片</t>
  </si>
  <si>
    <t>切成薄片；切</t>
  </si>
  <si>
    <t>slick</t>
  </si>
  <si>
    <t>平滑的水面</t>
  </si>
  <si>
    <t>光滑的</t>
  </si>
  <si>
    <t>滑动</t>
  </si>
  <si>
    <t>slip</t>
  </si>
  <si>
    <t>滑倒</t>
  </si>
  <si>
    <t>slope</t>
  </si>
  <si>
    <t>斜坡；倾斜</t>
  </si>
  <si>
    <t>slush</t>
  </si>
  <si>
    <t>融雪; 泥泞</t>
  </si>
  <si>
    <t>溅泼；给…上润滑油</t>
  </si>
  <si>
    <t>smoky</t>
  </si>
  <si>
    <t>冒烟的</t>
  </si>
  <si>
    <t>snap</t>
  </si>
  <si>
    <t xml:space="preserve">猛咬 </t>
  </si>
  <si>
    <t>咬</t>
  </si>
  <si>
    <t>snowfall</t>
  </si>
  <si>
    <t>降雪</t>
  </si>
  <si>
    <t>soak</t>
  </si>
  <si>
    <t xml:space="preserve">吸入；浸泡 </t>
  </si>
  <si>
    <t>浸泡</t>
  </si>
  <si>
    <t>socially</t>
  </si>
  <si>
    <t>在社交方面</t>
  </si>
  <si>
    <t>sociobiology</t>
  </si>
  <si>
    <t>生物社会学</t>
  </si>
  <si>
    <t>sociologist</t>
  </si>
  <si>
    <t>社会学家</t>
  </si>
  <si>
    <t>sodium</t>
  </si>
  <si>
    <t>钠</t>
  </si>
  <si>
    <t>soften</t>
  </si>
  <si>
    <t>使变柔软；使变和蔼</t>
  </si>
  <si>
    <t>太阳的；太阳系的；日光的</t>
  </si>
  <si>
    <t>sole</t>
  </si>
  <si>
    <t>单独的</t>
  </si>
  <si>
    <t>solemn</t>
  </si>
  <si>
    <t>严肃的</t>
  </si>
  <si>
    <t>solid</t>
  </si>
  <si>
    <t>固体</t>
  </si>
  <si>
    <t>固体的, 坚固的</t>
  </si>
  <si>
    <t>solidified</t>
  </si>
  <si>
    <t>固化的;固体化的</t>
  </si>
  <si>
    <t>solitary</t>
  </si>
  <si>
    <t>单独的；隐居的</t>
  </si>
  <si>
    <t>solo</t>
  </si>
  <si>
    <t>独奏的；单独的</t>
  </si>
  <si>
    <t>解决, 溶液</t>
  </si>
  <si>
    <t>sophisticated</t>
  </si>
  <si>
    <t>成熟的；繁复的</t>
  </si>
  <si>
    <t>sophistication</t>
  </si>
  <si>
    <t>老于世故；复杂</t>
  </si>
  <si>
    <t>sort</t>
  </si>
  <si>
    <t xml:space="preserve">种类 </t>
  </si>
  <si>
    <t>sought</t>
  </si>
  <si>
    <t>（过去式）</t>
  </si>
  <si>
    <t>source</t>
  </si>
  <si>
    <t>来源, 根源</t>
  </si>
  <si>
    <t>span</t>
  </si>
  <si>
    <t xml:space="preserve">跨度 </t>
  </si>
  <si>
    <t>横跨</t>
  </si>
  <si>
    <t>spark</t>
  </si>
  <si>
    <t>发出火花；发动；激励</t>
  </si>
  <si>
    <t>sparse</t>
  </si>
  <si>
    <t>稀疏的</t>
  </si>
  <si>
    <t>spearhead</t>
  </si>
  <si>
    <t>带头</t>
  </si>
  <si>
    <t>spear</t>
  </si>
  <si>
    <t>矛</t>
  </si>
  <si>
    <t>specialization</t>
  </si>
  <si>
    <t>特长；专门化</t>
  </si>
  <si>
    <t>specialize</t>
  </si>
  <si>
    <t>专攻；专门从事</t>
  </si>
  <si>
    <t>specially</t>
  </si>
  <si>
    <t>species</t>
  </si>
  <si>
    <t xml:space="preserve">种类; 人类（单复数同型） </t>
  </si>
  <si>
    <t>specific</t>
  </si>
  <si>
    <t>特性</t>
  </si>
  <si>
    <t>特殊的, 明确的</t>
  </si>
  <si>
    <t>specifically</t>
  </si>
  <si>
    <t>特别地; 具体地</t>
  </si>
  <si>
    <t>specimen</t>
  </si>
  <si>
    <t>范例；样品</t>
  </si>
  <si>
    <t>spectacle</t>
  </si>
  <si>
    <t>奇观；场面</t>
  </si>
  <si>
    <t>spectacular</t>
  </si>
  <si>
    <t>奇观</t>
  </si>
  <si>
    <t>壮观的</t>
  </si>
  <si>
    <t>spectator</t>
  </si>
  <si>
    <t>观众；旁观者</t>
  </si>
  <si>
    <t>speculate</t>
  </si>
  <si>
    <t>投机；推测</t>
  </si>
  <si>
    <t>speculation</t>
  </si>
  <si>
    <t>推测</t>
  </si>
  <si>
    <t>sphere</t>
  </si>
  <si>
    <t>球；球形</t>
  </si>
  <si>
    <t>溢出</t>
  </si>
  <si>
    <t>spin</t>
  </si>
  <si>
    <t>纺织</t>
  </si>
  <si>
    <t>spinal</t>
  </si>
  <si>
    <t>尖刺的</t>
  </si>
  <si>
    <t>spiral</t>
  </si>
  <si>
    <t>螺旋</t>
  </si>
  <si>
    <t>盘旋</t>
  </si>
  <si>
    <t>spirit</t>
  </si>
  <si>
    <t>精神；心灵</t>
  </si>
  <si>
    <t>split</t>
  </si>
  <si>
    <t>劈开</t>
  </si>
  <si>
    <t>sponge</t>
  </si>
  <si>
    <t>海绵；海绵体</t>
  </si>
  <si>
    <t xml:space="preserve">发起者 </t>
  </si>
  <si>
    <t>发起</t>
  </si>
  <si>
    <t>spontaneous</t>
  </si>
  <si>
    <t>不由自主的</t>
  </si>
  <si>
    <t>斑点, 斑块</t>
  </si>
  <si>
    <t>点缀, 认出</t>
  </si>
  <si>
    <t>跳；弹起（过去时）</t>
  </si>
  <si>
    <t>sprawl</t>
  </si>
  <si>
    <t>蔓生；蔓延</t>
  </si>
  <si>
    <t>spray</t>
  </si>
  <si>
    <t>喷洒；喷</t>
  </si>
  <si>
    <t>spread</t>
  </si>
  <si>
    <t xml:space="preserve">传播, 伸展, 散布 </t>
  </si>
  <si>
    <t>使伸展, 使延伸</t>
  </si>
  <si>
    <t>spun</t>
  </si>
  <si>
    <t>纺成的</t>
  </si>
  <si>
    <t>squander</t>
  </si>
  <si>
    <t>浪费；挥霍</t>
  </si>
  <si>
    <t>广场;方形物</t>
  </si>
  <si>
    <t>squash</t>
  </si>
  <si>
    <t>南瓜</t>
  </si>
  <si>
    <t>squeeze</t>
  </si>
  <si>
    <t>榨取</t>
  </si>
  <si>
    <t>榨；压榨</t>
  </si>
  <si>
    <t>squirrel</t>
  </si>
  <si>
    <t>松鼠</t>
  </si>
  <si>
    <t>stability</t>
  </si>
  <si>
    <t>稳定, 稳定性</t>
  </si>
  <si>
    <t>stable</t>
  </si>
  <si>
    <t>稳定的, 牢固的</t>
  </si>
  <si>
    <t>舞台；阶段</t>
  </si>
  <si>
    <t>stagecoach</t>
  </si>
  <si>
    <t>公共马车</t>
  </si>
  <si>
    <t>stagnant</t>
  </si>
  <si>
    <t>不流动的；萧条的</t>
  </si>
  <si>
    <t>stalk</t>
  </si>
  <si>
    <t>茎</t>
  </si>
  <si>
    <t xml:space="preserve">邮票；印 </t>
  </si>
  <si>
    <t>贴邮票于； 毁掉</t>
  </si>
  <si>
    <t>标准的</t>
  </si>
  <si>
    <t>staple</t>
  </si>
  <si>
    <t>主要产品</t>
  </si>
  <si>
    <t>把…分级</t>
  </si>
  <si>
    <t>startle</t>
  </si>
  <si>
    <t>吃惊；惊吓</t>
  </si>
  <si>
    <t>starvation</t>
  </si>
  <si>
    <t>饥饿</t>
  </si>
  <si>
    <t xml:space="preserve">状况, 状态 </t>
  </si>
  <si>
    <t>stationary</t>
  </si>
  <si>
    <t>不动的；定居的</t>
  </si>
  <si>
    <t>statistic</t>
  </si>
  <si>
    <t>统计量; 统计数值</t>
  </si>
  <si>
    <t>统计的</t>
  </si>
  <si>
    <t>status</t>
  </si>
  <si>
    <t>状态, 地位</t>
  </si>
  <si>
    <t>steadily</t>
  </si>
  <si>
    <t>稳定地</t>
  </si>
  <si>
    <t>蒸气</t>
  </si>
  <si>
    <t>steamboat</t>
  </si>
  <si>
    <t>汽船, 轮船</t>
  </si>
  <si>
    <t>steel</t>
  </si>
  <si>
    <t>钢, 钢铁</t>
  </si>
  <si>
    <t>使坚强</t>
  </si>
  <si>
    <t>钢的</t>
  </si>
  <si>
    <t>stem</t>
  </si>
  <si>
    <t>起源于</t>
  </si>
  <si>
    <t>stiff</t>
  </si>
  <si>
    <t>僵直的</t>
  </si>
  <si>
    <t>stiffen</t>
  </si>
  <si>
    <t>使坚硬</t>
  </si>
  <si>
    <t>stimulate</t>
  </si>
  <si>
    <t>刺激, 鼓舞</t>
  </si>
  <si>
    <t>stimulation</t>
  </si>
  <si>
    <t>激励; 刺激</t>
  </si>
  <si>
    <t>stimulus</t>
  </si>
  <si>
    <t>刺激</t>
  </si>
  <si>
    <t>stoneware</t>
  </si>
  <si>
    <t>瓷器</t>
  </si>
  <si>
    <t>storage</t>
  </si>
  <si>
    <t>保管</t>
  </si>
  <si>
    <t xml:space="preserve">贮藏 </t>
  </si>
  <si>
    <t>storefront</t>
  </si>
  <si>
    <t>店面</t>
  </si>
  <si>
    <t>stove</t>
  </si>
  <si>
    <t>strain</t>
  </si>
  <si>
    <t xml:space="preserve">压力；张力 </t>
  </si>
  <si>
    <t>拉紧</t>
  </si>
  <si>
    <t>海滨；绳</t>
  </si>
  <si>
    <t>streamline</t>
  </si>
  <si>
    <t>使成流线型</t>
  </si>
  <si>
    <t>溪</t>
  </si>
  <si>
    <t>流, 流动</t>
  </si>
  <si>
    <t>strength</t>
  </si>
  <si>
    <t>力,力量</t>
  </si>
  <si>
    <t>strengthened</t>
  </si>
  <si>
    <t>被加强的</t>
  </si>
  <si>
    <t>强调；重读</t>
  </si>
  <si>
    <t>压力；逼迫</t>
  </si>
  <si>
    <t>stretch</t>
  </si>
  <si>
    <t>伸展；张开</t>
  </si>
  <si>
    <t>延伸；伸长</t>
  </si>
  <si>
    <t>string</t>
  </si>
  <si>
    <t>弦</t>
  </si>
  <si>
    <t>strip</t>
  </si>
  <si>
    <t>条, 带；简易机场</t>
  </si>
  <si>
    <t>strive</t>
  </si>
  <si>
    <t>努力；苦干</t>
  </si>
  <si>
    <t>strike</t>
  </si>
  <si>
    <t>攻击；罢工</t>
  </si>
  <si>
    <t>打, 攻击</t>
  </si>
  <si>
    <t>structural</t>
  </si>
  <si>
    <t>结构的, 建筑的</t>
  </si>
  <si>
    <t xml:space="preserve">结构, 构造 </t>
  </si>
  <si>
    <t>建筑, 组织</t>
  </si>
  <si>
    <t>struggle</t>
  </si>
  <si>
    <t>奋斗；斗争</t>
  </si>
  <si>
    <t>抗争；奋斗</t>
  </si>
  <si>
    <t xml:space="preserve">研究 </t>
  </si>
  <si>
    <t>style</t>
  </si>
  <si>
    <t>风格, 作风</t>
  </si>
  <si>
    <t>称呼; 设计</t>
  </si>
  <si>
    <t>stylistic</t>
  </si>
  <si>
    <t>格式上的</t>
  </si>
  <si>
    <t>stylize</t>
  </si>
  <si>
    <t>使风格化</t>
  </si>
  <si>
    <t>subjected</t>
  </si>
  <si>
    <t xml:space="preserve">题目, 科目, 主题 </t>
  </si>
  <si>
    <t>使隶属, 使受到</t>
  </si>
  <si>
    <t>subjecting</t>
  </si>
  <si>
    <t>使隶属, 使受到；使 某人[某物]经历或遭受某事物be subjected to 受制于</t>
  </si>
  <si>
    <t>submarine</t>
  </si>
  <si>
    <t>海底生物</t>
  </si>
  <si>
    <t>subscribe</t>
  </si>
  <si>
    <t>捐献；签署；赞成</t>
  </si>
  <si>
    <t>subsequent</t>
  </si>
  <si>
    <t>后来的</t>
  </si>
  <si>
    <t>subside</t>
  </si>
  <si>
    <t>退落；消退；平息</t>
  </si>
  <si>
    <t>subsidize</t>
  </si>
  <si>
    <t>给与补助金；贿赂</t>
  </si>
  <si>
    <t>subspecies</t>
  </si>
  <si>
    <t>亚种</t>
  </si>
  <si>
    <t>substance</t>
  </si>
  <si>
    <t>物质, 主旨</t>
  </si>
  <si>
    <t>substantial</t>
  </si>
  <si>
    <t>实质上的</t>
  </si>
  <si>
    <t>substitute</t>
  </si>
  <si>
    <t>代替</t>
  </si>
  <si>
    <t>代理；代理人</t>
  </si>
  <si>
    <t>subsurface</t>
  </si>
  <si>
    <t>表面下的; 地下的</t>
  </si>
  <si>
    <t>subtle</t>
  </si>
  <si>
    <t>微妙的</t>
  </si>
  <si>
    <t>succession</t>
  </si>
  <si>
    <t>连续；继承</t>
  </si>
  <si>
    <t>successional</t>
  </si>
  <si>
    <t>接连的</t>
  </si>
  <si>
    <t>successive</t>
  </si>
  <si>
    <t>连续的</t>
  </si>
  <si>
    <t>succulent</t>
  </si>
  <si>
    <t xml:space="preserve">多汁的 </t>
  </si>
  <si>
    <t>多汁植物</t>
  </si>
  <si>
    <t>遭受;忍受</t>
  </si>
  <si>
    <t>sufficient</t>
  </si>
  <si>
    <t>sufficiently</t>
  </si>
  <si>
    <t>充分地</t>
  </si>
  <si>
    <t>衣服；套</t>
  </si>
  <si>
    <t>适合</t>
  </si>
  <si>
    <t>sulfate</t>
  </si>
  <si>
    <t>硫酸盐</t>
  </si>
  <si>
    <t>sulfur</t>
  </si>
  <si>
    <t>硫</t>
  </si>
  <si>
    <t>sulfuric</t>
  </si>
  <si>
    <t>硫的</t>
  </si>
  <si>
    <t>sumerian</t>
  </si>
  <si>
    <t>闪族人</t>
  </si>
  <si>
    <t>summarize</t>
  </si>
  <si>
    <t>作总结, 作概括</t>
  </si>
  <si>
    <t>总结</t>
  </si>
  <si>
    <t>摘要的</t>
  </si>
  <si>
    <t>summit</t>
  </si>
  <si>
    <t>顶点</t>
  </si>
  <si>
    <t>sum</t>
  </si>
  <si>
    <t>总数</t>
  </si>
  <si>
    <t>概括;总结</t>
  </si>
  <si>
    <t>supercontinent</t>
  </si>
  <si>
    <t>超大陆</t>
  </si>
  <si>
    <t>superheat</t>
  </si>
  <si>
    <t>使过热</t>
  </si>
  <si>
    <t>过热</t>
  </si>
  <si>
    <t>superior</t>
  </si>
  <si>
    <t>上司；长辈</t>
  </si>
  <si>
    <t>上级的</t>
  </si>
  <si>
    <t>superiority</t>
  </si>
  <si>
    <t>优越；上等</t>
  </si>
  <si>
    <t>supersonic</t>
  </si>
  <si>
    <t>超音波的</t>
  </si>
  <si>
    <t>supervise</t>
  </si>
  <si>
    <t>监督；管理</t>
  </si>
  <si>
    <t>supplant</t>
  </si>
  <si>
    <t>supplement</t>
  </si>
  <si>
    <t xml:space="preserve">增补 </t>
  </si>
  <si>
    <t>补充</t>
  </si>
  <si>
    <t>suppress</t>
  </si>
  <si>
    <t>镇压；废止</t>
  </si>
  <si>
    <t>supreme</t>
  </si>
  <si>
    <t>至高的</t>
  </si>
  <si>
    <t>面, 表面</t>
  </si>
  <si>
    <t>surge</t>
  </si>
  <si>
    <t>汹涌; 蜂拥而至</t>
  </si>
  <si>
    <t>surpass</t>
  </si>
  <si>
    <t>超越</t>
  </si>
  <si>
    <t>surpluse</t>
  </si>
  <si>
    <t>剩余</t>
  </si>
  <si>
    <t>围绕</t>
  </si>
  <si>
    <t>调查, 测量</t>
  </si>
  <si>
    <t>surveyor</t>
  </si>
  <si>
    <t>检查员</t>
  </si>
  <si>
    <t>survival</t>
  </si>
  <si>
    <t>留住生命, 生存</t>
  </si>
  <si>
    <t>survive</t>
  </si>
  <si>
    <t>活下来, 幸存</t>
  </si>
  <si>
    <t>susceptible</t>
  </si>
  <si>
    <t>易受…影响的</t>
  </si>
  <si>
    <t>suspect</t>
  </si>
  <si>
    <t>怀疑；猜疑</t>
  </si>
  <si>
    <t xml:space="preserve">嫌疑犯；可疑分子 </t>
  </si>
  <si>
    <t>令人怀疑的</t>
  </si>
  <si>
    <t>suspend</t>
  </si>
  <si>
    <t>吊；中止</t>
  </si>
  <si>
    <t>sustain</t>
  </si>
  <si>
    <t>支撑；维持</t>
  </si>
  <si>
    <t>swamp</t>
  </si>
  <si>
    <t>sweep</t>
  </si>
  <si>
    <t>扫sweep 过去时</t>
  </si>
  <si>
    <t>symbol</t>
  </si>
  <si>
    <t>符号, 象征</t>
  </si>
  <si>
    <t>symbolic</t>
  </si>
  <si>
    <t>象征的</t>
  </si>
  <si>
    <t>symbolism</t>
  </si>
  <si>
    <t>象征主义</t>
  </si>
  <si>
    <t>sympathy</t>
  </si>
  <si>
    <t>同情；同感</t>
  </si>
  <si>
    <t>symptom</t>
  </si>
  <si>
    <t>征兆</t>
  </si>
  <si>
    <t>synthesize</t>
  </si>
  <si>
    <t>综合；合成</t>
  </si>
  <si>
    <t>synthetic</t>
  </si>
  <si>
    <t>综合的</t>
  </si>
  <si>
    <t>systematic</t>
  </si>
  <si>
    <t>有系统的</t>
  </si>
  <si>
    <t>tablet</t>
  </si>
  <si>
    <t>tactic</t>
  </si>
  <si>
    <t>tail</t>
  </si>
  <si>
    <t>尾巴；尾部</t>
  </si>
  <si>
    <t>尾部的；后部的</t>
  </si>
  <si>
    <t>tails</t>
  </si>
  <si>
    <t>故事</t>
  </si>
  <si>
    <t>tannin</t>
  </si>
  <si>
    <t>丹宁酸</t>
  </si>
  <si>
    <t>tap</t>
  </si>
  <si>
    <t xml:space="preserve">轻拍；选定 </t>
  </si>
  <si>
    <t>轻拍, 轻敲</t>
  </si>
  <si>
    <t>tapestry</t>
  </si>
  <si>
    <t>挂毯</t>
  </si>
  <si>
    <t>target</t>
  </si>
  <si>
    <t>作业；任务</t>
  </si>
  <si>
    <t>技巧; 技法</t>
  </si>
  <si>
    <t>技术的, 工艺的</t>
  </si>
  <si>
    <t>技术,工艺</t>
  </si>
  <si>
    <t>tectonic</t>
  </si>
  <si>
    <t>建筑的</t>
  </si>
  <si>
    <t>telescope</t>
  </si>
  <si>
    <t>望远镜</t>
  </si>
  <si>
    <t>televise</t>
  </si>
  <si>
    <t>电视播送；电视拍摄</t>
  </si>
  <si>
    <t>脾气；调剂</t>
  </si>
  <si>
    <t>temperate</t>
  </si>
  <si>
    <t>temple</t>
  </si>
  <si>
    <t>神殿</t>
  </si>
  <si>
    <t>temporarily</t>
  </si>
  <si>
    <t>暂时地, 临时地</t>
  </si>
  <si>
    <t>temporary</t>
  </si>
  <si>
    <t>暂时的</t>
  </si>
  <si>
    <t>临时工</t>
  </si>
  <si>
    <t>tenant</t>
  </si>
  <si>
    <t>承租人；房客</t>
  </si>
  <si>
    <t>tendency</t>
  </si>
  <si>
    <t>tenfold</t>
  </si>
  <si>
    <t>十倍地</t>
  </si>
  <si>
    <t>tension</t>
  </si>
  <si>
    <t>紧张, 拉紧</t>
  </si>
  <si>
    <t>tentacle</t>
  </si>
  <si>
    <t>触角</t>
  </si>
  <si>
    <t>tentatively</t>
  </si>
  <si>
    <t>试验性地；暂时地</t>
  </si>
  <si>
    <t xml:space="preserve">把…称为 </t>
  </si>
  <si>
    <t>terminology</t>
  </si>
  <si>
    <t>术语学</t>
  </si>
  <si>
    <t>termite</t>
  </si>
  <si>
    <t>白蚁</t>
  </si>
  <si>
    <t>terra</t>
  </si>
  <si>
    <t>土地</t>
  </si>
  <si>
    <t>terrace</t>
  </si>
  <si>
    <t>大阳台；露台</t>
  </si>
  <si>
    <t>terrain</t>
  </si>
  <si>
    <t>terrestrial</t>
  </si>
  <si>
    <t>地球的, 陆地的</t>
  </si>
  <si>
    <t>territory</t>
  </si>
  <si>
    <t>领土</t>
  </si>
  <si>
    <t>textbook</t>
  </si>
  <si>
    <t>教科书</t>
  </si>
  <si>
    <t>textile</t>
  </si>
  <si>
    <t xml:space="preserve">纺织品 </t>
  </si>
  <si>
    <t>纺织的</t>
  </si>
  <si>
    <t>textural</t>
  </si>
  <si>
    <t>质地的; 组织的</t>
  </si>
  <si>
    <t>texture</t>
  </si>
  <si>
    <t>质地, 纹理</t>
  </si>
  <si>
    <t>剧场; 电影院</t>
  </si>
  <si>
    <t>theorist</t>
  </si>
  <si>
    <t>理论家</t>
  </si>
  <si>
    <t>建立理论; 理论化</t>
  </si>
  <si>
    <t>理论, …论</t>
  </si>
  <si>
    <t>therapy</t>
  </si>
  <si>
    <t>治疗</t>
  </si>
  <si>
    <t>thereafter</t>
  </si>
  <si>
    <t>从那时以后</t>
  </si>
  <si>
    <t>thereby</t>
  </si>
  <si>
    <t>因此, 所以</t>
  </si>
  <si>
    <t>thoroughly</t>
  </si>
  <si>
    <t>彻底地</t>
  </si>
  <si>
    <t>thoughtful</t>
  </si>
  <si>
    <t>体贴的</t>
  </si>
  <si>
    <t>thread</t>
  </si>
  <si>
    <t>线</t>
  </si>
  <si>
    <t>threat</t>
  </si>
  <si>
    <t>恐吓, 威胁</t>
  </si>
  <si>
    <t>threaten</t>
  </si>
  <si>
    <t>thrive</t>
  </si>
  <si>
    <t>繁荣；兴旺</t>
  </si>
  <si>
    <t>throughout</t>
  </si>
  <si>
    <t>在所有各处, 自始至终</t>
  </si>
  <si>
    <t>在所有各处</t>
  </si>
  <si>
    <t>thrust</t>
  </si>
  <si>
    <t>插入</t>
  </si>
  <si>
    <t>thus</t>
  </si>
  <si>
    <t>如此, 因此</t>
  </si>
  <si>
    <t>tide</t>
  </si>
  <si>
    <t>潮</t>
  </si>
  <si>
    <t>tile</t>
  </si>
  <si>
    <t>瓦</t>
  </si>
  <si>
    <t>timber</t>
  </si>
  <si>
    <t>timberline</t>
  </si>
  <si>
    <t>树带界线</t>
  </si>
  <si>
    <t>很少的</t>
  </si>
  <si>
    <t>tissue</t>
  </si>
  <si>
    <t>（动植物的）组织</t>
  </si>
  <si>
    <t>tobacco</t>
  </si>
  <si>
    <t>烟草</t>
  </si>
  <si>
    <t>脚趾</t>
  </si>
  <si>
    <t>tolerance</t>
  </si>
  <si>
    <t>宽容；容限</t>
  </si>
  <si>
    <t>tolerate</t>
  </si>
  <si>
    <t>容忍</t>
  </si>
  <si>
    <t>toll</t>
  </si>
  <si>
    <t>通行费；使用费</t>
  </si>
  <si>
    <t>tone</t>
  </si>
  <si>
    <t>音调, 语调</t>
  </si>
  <si>
    <t>舌</t>
  </si>
  <si>
    <t>旋风</t>
  </si>
  <si>
    <t>torque</t>
  </si>
  <si>
    <t>扭矩;转矩</t>
  </si>
  <si>
    <t>旅游</t>
  </si>
  <si>
    <t>toxic</t>
  </si>
  <si>
    <t>有毒的</t>
  </si>
  <si>
    <t>trace</t>
  </si>
  <si>
    <t>痕迹；微量</t>
  </si>
  <si>
    <t>跟踪; 查出</t>
  </si>
  <si>
    <t>tract</t>
  </si>
  <si>
    <t>道</t>
  </si>
  <si>
    <t>trade</t>
  </si>
  <si>
    <t xml:space="preserve">贸易；商业 </t>
  </si>
  <si>
    <t>交易</t>
  </si>
  <si>
    <t>tradition</t>
  </si>
  <si>
    <t>传统, 惯例</t>
  </si>
  <si>
    <t>trail</t>
  </si>
  <si>
    <t>痕迹; 足迹</t>
  </si>
  <si>
    <t>trample</t>
  </si>
  <si>
    <t>踩, 践踏；蔑视；蹂躏</t>
  </si>
  <si>
    <t>trance</t>
  </si>
  <si>
    <t>恍惚</t>
  </si>
  <si>
    <t>转移, 调任</t>
  </si>
  <si>
    <t>transformation</t>
  </si>
  <si>
    <t>变化; 改适</t>
  </si>
  <si>
    <t>transform</t>
  </si>
  <si>
    <t>转换, 改造</t>
  </si>
  <si>
    <t>transit</t>
  </si>
  <si>
    <t>运输, 运送</t>
  </si>
  <si>
    <t>transition</t>
  </si>
  <si>
    <t>转变</t>
  </si>
  <si>
    <t>翻译；转化</t>
  </si>
  <si>
    <t>translucent</t>
  </si>
  <si>
    <t>透明的</t>
  </si>
  <si>
    <t>transmission</t>
  </si>
  <si>
    <t>传输；变速器</t>
  </si>
  <si>
    <t>transparent</t>
  </si>
  <si>
    <t>透明的;显然的</t>
  </si>
  <si>
    <t>transplant</t>
  </si>
  <si>
    <t>移居, 迁移</t>
  </si>
  <si>
    <t>传送,运输</t>
  </si>
  <si>
    <t>transportation</t>
  </si>
  <si>
    <t>trap</t>
  </si>
  <si>
    <t>陷阱；阴谋</t>
  </si>
  <si>
    <t>设陷阱捕捉；阻止</t>
  </si>
  <si>
    <t>trappings</t>
  </si>
  <si>
    <t>外表的装饰</t>
  </si>
  <si>
    <t>tremendous</t>
  </si>
  <si>
    <t>tribal</t>
  </si>
  <si>
    <t>部落的</t>
  </si>
  <si>
    <t>tribe</t>
  </si>
  <si>
    <t>部落</t>
  </si>
  <si>
    <t>tributary</t>
  </si>
  <si>
    <t>进贡国；附庸国</t>
  </si>
  <si>
    <t>trillion</t>
  </si>
  <si>
    <t>百万兆</t>
  </si>
  <si>
    <t>triple</t>
  </si>
  <si>
    <t>使成三倍；三倍于</t>
  </si>
  <si>
    <t>三倍的</t>
  </si>
  <si>
    <t>trolley</t>
  </si>
  <si>
    <t>电车</t>
  </si>
  <si>
    <t>tropical</t>
  </si>
  <si>
    <t>热带的</t>
  </si>
  <si>
    <t>tropic</t>
  </si>
  <si>
    <t>热带</t>
  </si>
  <si>
    <t>tube</t>
  </si>
  <si>
    <t>管</t>
  </si>
  <si>
    <t>tulip</t>
  </si>
  <si>
    <t>郁金香</t>
  </si>
  <si>
    <t>tunas</t>
  </si>
  <si>
    <t>tundra</t>
  </si>
  <si>
    <t>冻土地带</t>
  </si>
  <si>
    <t xml:space="preserve">隧道 </t>
  </si>
  <si>
    <t>turbine</t>
  </si>
  <si>
    <t>涡轮</t>
  </si>
  <si>
    <t>turbulent</t>
  </si>
  <si>
    <t>狂暴的</t>
  </si>
  <si>
    <t>turnpike</t>
  </si>
  <si>
    <t>公路</t>
  </si>
  <si>
    <t>twig</t>
  </si>
  <si>
    <t>细枝</t>
  </si>
  <si>
    <t>twist</t>
  </si>
  <si>
    <t>扭转</t>
  </si>
  <si>
    <t xml:space="preserve">类型 </t>
  </si>
  <si>
    <t>作为代表,打字</t>
  </si>
  <si>
    <t>典型的, 象征性的</t>
  </si>
  <si>
    <t>typically</t>
  </si>
  <si>
    <t>代表性地; 典型地</t>
  </si>
  <si>
    <t>ultimately</t>
  </si>
  <si>
    <t>最后地</t>
  </si>
  <si>
    <t>ultraviolet</t>
  </si>
  <si>
    <t>紫外线的</t>
  </si>
  <si>
    <t>uncover</t>
  </si>
  <si>
    <t>揭露；揭开</t>
  </si>
  <si>
    <t>在下面</t>
  </si>
  <si>
    <t>undesirable</t>
  </si>
  <si>
    <t>不受欢迎的</t>
  </si>
  <si>
    <t>undisturbed</t>
  </si>
  <si>
    <t>没受到干扰的</t>
  </si>
  <si>
    <t>不幸地</t>
  </si>
  <si>
    <t>统一的</t>
  </si>
  <si>
    <t>union</t>
  </si>
  <si>
    <t>联盟</t>
  </si>
  <si>
    <t>unique</t>
  </si>
  <si>
    <t>独一无二的</t>
  </si>
  <si>
    <t>unit</t>
  </si>
  <si>
    <t>单位</t>
  </si>
  <si>
    <t>unity</t>
  </si>
  <si>
    <t>universality</t>
  </si>
  <si>
    <t>普遍性</t>
  </si>
  <si>
    <t>universe</t>
  </si>
  <si>
    <t>宇宙</t>
  </si>
  <si>
    <t>unprecedented</t>
  </si>
  <si>
    <t>空前的</t>
  </si>
  <si>
    <t>unpredictable</t>
  </si>
  <si>
    <t>不可预知的</t>
  </si>
  <si>
    <t>unstable</t>
  </si>
  <si>
    <t>不牢固的</t>
  </si>
  <si>
    <t>upcoming</t>
  </si>
  <si>
    <t>即将来临的</t>
  </si>
  <si>
    <t>upon</t>
  </si>
  <si>
    <t>upper</t>
  </si>
  <si>
    <t>上面的, 上级的</t>
  </si>
  <si>
    <t>urban</t>
  </si>
  <si>
    <t>都市的</t>
  </si>
  <si>
    <t>urbanization</t>
  </si>
  <si>
    <t>都市化</t>
  </si>
  <si>
    <t>urge</t>
  </si>
  <si>
    <t>催促；强烈要求</t>
  </si>
  <si>
    <t>utility</t>
  </si>
  <si>
    <t>公用程序</t>
  </si>
  <si>
    <t>utilize</t>
  </si>
  <si>
    <t>利用</t>
  </si>
  <si>
    <t>vacancy</t>
  </si>
  <si>
    <t>空缺；空虚</t>
  </si>
  <si>
    <t>vacation</t>
  </si>
  <si>
    <t xml:space="preserve">假期形近词：vocation </t>
  </si>
  <si>
    <t>山谷</t>
  </si>
  <si>
    <t>valuable</t>
  </si>
  <si>
    <t xml:space="preserve">价值；价格 </t>
  </si>
  <si>
    <t>评价；看做</t>
  </si>
  <si>
    <t>温哥华</t>
  </si>
  <si>
    <t>vapor</t>
  </si>
  <si>
    <t>水汽, 蒸汽</t>
  </si>
  <si>
    <t>variable</t>
  </si>
  <si>
    <t>变数, 可变物</t>
  </si>
  <si>
    <t>variety</t>
  </si>
  <si>
    <t>变化,多样性</t>
  </si>
  <si>
    <t>various</t>
  </si>
  <si>
    <t>各种的</t>
  </si>
  <si>
    <t>vary</t>
  </si>
  <si>
    <t>改变, 变更; 变化</t>
  </si>
  <si>
    <t>vase</t>
  </si>
  <si>
    <t>花瓶</t>
  </si>
  <si>
    <t>vast</t>
  </si>
  <si>
    <t>巨大的, 非常的</t>
  </si>
  <si>
    <t>交通工具</t>
  </si>
  <si>
    <t>velocity</t>
  </si>
  <si>
    <t>速度</t>
  </si>
  <si>
    <t>vent</t>
  </si>
  <si>
    <t>通风孔；出口</t>
  </si>
  <si>
    <t>发泄；排出</t>
  </si>
  <si>
    <t>venture</t>
  </si>
  <si>
    <t>敢于, 冒…的危险</t>
  </si>
  <si>
    <t>venus</t>
  </si>
  <si>
    <t>vertebrate</t>
  </si>
  <si>
    <t>脊椎动物</t>
  </si>
  <si>
    <t>有脊椎的</t>
  </si>
  <si>
    <t>vertical</t>
  </si>
  <si>
    <t>vessel</t>
  </si>
  <si>
    <t>船；容器；血管；导管</t>
  </si>
  <si>
    <t>via</t>
  </si>
  <si>
    <t>经由, 通过</t>
  </si>
  <si>
    <t>视野, 见解</t>
  </si>
  <si>
    <t>看, 视察</t>
  </si>
  <si>
    <t>vigorous</t>
  </si>
  <si>
    <t>精力旺盛的</t>
  </si>
  <si>
    <t>vine</t>
  </si>
  <si>
    <t>攀爬植物；蔓</t>
  </si>
  <si>
    <t>violent</t>
  </si>
  <si>
    <t>猛烈的</t>
  </si>
  <si>
    <t>violin</t>
  </si>
  <si>
    <t>小提琴</t>
  </si>
  <si>
    <t>virtually</t>
  </si>
  <si>
    <t>事实上, 实质上</t>
  </si>
  <si>
    <t>virtue</t>
  </si>
  <si>
    <t>德行；美德</t>
  </si>
  <si>
    <t>viscosity</t>
  </si>
  <si>
    <t>粘性</t>
  </si>
  <si>
    <t>visible</t>
  </si>
  <si>
    <t>看得见的, 显然的</t>
  </si>
  <si>
    <t>vision</t>
  </si>
  <si>
    <t>视觉；眼光</t>
  </si>
  <si>
    <t>visual</t>
  </si>
  <si>
    <t>形象的, 视觉的</t>
  </si>
  <si>
    <t>vital</t>
  </si>
  <si>
    <t>vitamin</t>
  </si>
  <si>
    <t>维生素</t>
  </si>
  <si>
    <t>vivid</t>
  </si>
  <si>
    <t>生动的</t>
  </si>
  <si>
    <t>volcanic</t>
  </si>
  <si>
    <t>火山的</t>
  </si>
  <si>
    <t>量, 册</t>
  </si>
  <si>
    <t>voyager</t>
  </si>
  <si>
    <t>航行者</t>
  </si>
  <si>
    <t>航行</t>
  </si>
  <si>
    <t>航海；飞过</t>
  </si>
  <si>
    <t>vulnerable</t>
  </si>
  <si>
    <t>易受伤害的</t>
  </si>
  <si>
    <t>wagon</t>
  </si>
  <si>
    <t>四轮马车</t>
  </si>
  <si>
    <t>ward</t>
  </si>
  <si>
    <t>守护</t>
  </si>
  <si>
    <t>ware</t>
  </si>
  <si>
    <t>制品, 货物</t>
  </si>
  <si>
    <t>warehouse</t>
  </si>
  <si>
    <t>仓库</t>
  </si>
  <si>
    <t>watercolor</t>
  </si>
  <si>
    <t>水彩; 水彩画</t>
  </si>
  <si>
    <t>wealthy</t>
  </si>
  <si>
    <t>富有的</t>
  </si>
  <si>
    <t>weapon</t>
  </si>
  <si>
    <t>武器</t>
  </si>
  <si>
    <t>wedge</t>
  </si>
  <si>
    <t xml:space="preserve">楔入 </t>
  </si>
  <si>
    <t>楔子</t>
  </si>
  <si>
    <t>weed</t>
  </si>
  <si>
    <t>野草</t>
  </si>
  <si>
    <t>秤重量</t>
  </si>
  <si>
    <t>welfare</t>
  </si>
  <si>
    <t>福利</t>
  </si>
  <si>
    <t>well</t>
  </si>
  <si>
    <t>井</t>
  </si>
  <si>
    <t>whatever</t>
  </si>
  <si>
    <t>无论怎样的</t>
  </si>
  <si>
    <t>wheat</t>
  </si>
  <si>
    <t>小麦</t>
  </si>
  <si>
    <t>轮子</t>
  </si>
  <si>
    <t>whereas</t>
  </si>
  <si>
    <t>但是</t>
  </si>
  <si>
    <t>whereby</t>
  </si>
  <si>
    <t>凭什么（=how）</t>
  </si>
  <si>
    <t>wherever</t>
  </si>
  <si>
    <t>无论哪里</t>
  </si>
  <si>
    <t>whig</t>
  </si>
  <si>
    <t>辉格党（是英国历史上的一个政党）</t>
  </si>
  <si>
    <t>wilderness</t>
  </si>
  <si>
    <t>荒野</t>
  </si>
  <si>
    <t>willow</t>
  </si>
  <si>
    <t>柳树</t>
  </si>
  <si>
    <t>wing</t>
  </si>
  <si>
    <t xml:space="preserve">翅膀 </t>
  </si>
  <si>
    <t>飞,飞行</t>
  </si>
  <si>
    <t>wire</t>
  </si>
  <si>
    <t>电线;线路</t>
  </si>
  <si>
    <t>绕线</t>
  </si>
  <si>
    <t>withdrawal</t>
  </si>
  <si>
    <t>收回；撤退</t>
  </si>
  <si>
    <t>withstand</t>
  </si>
  <si>
    <t>经得住</t>
  </si>
  <si>
    <t>witness</t>
  </si>
  <si>
    <t>目击</t>
  </si>
  <si>
    <t>证人</t>
  </si>
  <si>
    <t>wolf</t>
  </si>
  <si>
    <t>狼</t>
  </si>
  <si>
    <t>想知道；惊奇</t>
  </si>
  <si>
    <t>woodpecker</t>
  </si>
  <si>
    <t>啄木鸟</t>
  </si>
  <si>
    <t>woody</t>
  </si>
  <si>
    <t>多树木的；木质的</t>
  </si>
  <si>
    <t>woolly</t>
  </si>
  <si>
    <t>羊毛制的</t>
  </si>
  <si>
    <t>word</t>
  </si>
  <si>
    <t>用言词表达</t>
  </si>
  <si>
    <t>worksheet</t>
  </si>
  <si>
    <t>工作表</t>
  </si>
  <si>
    <t>workshop</t>
  </si>
  <si>
    <t>研讨会</t>
  </si>
  <si>
    <t>worm</t>
  </si>
  <si>
    <t>蠕虫</t>
  </si>
  <si>
    <t>价值, 财产</t>
  </si>
  <si>
    <t>值钱的</t>
  </si>
  <si>
    <t>weave</t>
  </si>
  <si>
    <t>编织（过去式）</t>
  </si>
  <si>
    <t>yellow stone</t>
  </si>
  <si>
    <t>黄石国家公园</t>
  </si>
  <si>
    <t>yield</t>
  </si>
  <si>
    <t>生产；同意；出产；投降</t>
  </si>
  <si>
    <t>地域</t>
  </si>
  <si>
    <t>【Legend has it that sometime toward the end of the Civil War (1861-1865) a government train carrying oxen traveling through the northern plains of eastern Wyoming was caught in a snowstorm and had to be abandoned.】</t>
  </si>
  <si>
    <t>【Ekman argued that the ability to accurately recognize the emotional content of facial expressions was valuable for human beings.】</t>
  </si>
  <si>
    <t>【Speculation on the origin of these Pacific islanders began as soon as outsiders encountered them, in the absence of solid linguistic, archaeological, and biological data, many fanciful and mutually exclusive theories were devised.】</t>
  </si>
  <si>
    <t>【With spontaneous irreverence, satire rearranges perspectives, scrambles familiar objects into incongruous juxtaposition and speaks in a personal idiom instead of abstract platitude.】</t>
  </si>
  <si>
    <t>【Above all, Roesen's art expresses the abundance that America symbolized to many of its citizens.】</t>
  </si>
  <si>
    <t>【Aside from perpetuating itself, the sole purpose of the American Academy and Institute of Arts and Letters is to "foster, assist and sustain an interest" in literature ,music, and art.】</t>
  </si>
  <si>
    <t>【This is usually followed by the drying of the soil and accelerated erosion.】</t>
  </si>
  <si>
    <t>【With appropriate banking of the extra food, the Mandans protected themselves against the disaster of crop failure and accompanying hunger.】</t>
  </si>
  <si>
    <t>【Desertification is accomplished primarily through the loss of stabilizing natural vegetation and the subsequent accelerated erosion of the soil by wind and water.】</t>
  </si>
  <si>
    <t>【The quality of preservation is almost unmatched, and quarry operations factors do not account for the interesting question of how there came to be such a concentration of pregnant ichthyosaurs in a particular place very close to their time of giving birth.】</t>
  </si>
  <si>
    <t>【Certain minerals are more likely to be accumulated in large quantities than others.】</t>
  </si>
  <si>
    <t>【Gallup had to allow the chimpanzee to become accustomed to the mirror before he began the experiment.】</t>
  </si>
  <si>
    <t>【It turns out that some fossils can be extracted from these sediments by putting the rocks in an acid bath.】</t>
  </si>
  <si>
    <t>【Although oaks produce thousands of acorns, the investment in a crop of acorns is small compared with the energy spent on building leaves, trunk, and roots.】</t>
  </si>
  <si>
    <t>【When this widespread use of projection technology began to hurt his Kinetoscope business, Edison acquired a projector developed by Armat and introduced it as "Edison's latest marvel, the Vitascope."】</t>
  </si>
  <si>
    <t>【By 1913 Seattle had 25 parks amounting to 1,400 acres, as well as 400 acres in playgrounds, pathways, boulevards, and triangles.】</t>
  </si>
  <si>
    <t>【A survey is a study, generally in the form of an interview or a questionnaire, that provides information concerning how people think and act.】</t>
  </si>
  <si>
    <t>【Young children may form long-term memories of actions they see earlier than of things they hear or are told．】</t>
  </si>
  <si>
    <t>【Whigs and Democrats differed not only in their attitudes toward the market but also about how active the central government should be in people's lives.】</t>
  </si>
  <si>
    <t>【There is little doubt, however, that desertification in most areas results primarily from human activities rather than natural processes.】</t>
  </si>
  <si>
    <t>【Here the conversant's tone can consciously or unconsciously reflect intuitive sympathy or antipathy, lack of concern or interest, fatigue, anxiety, enthusiasm or excitement, all of which are usually discernible by the acute listener.】</t>
  </si>
  <si>
    <t>【Keen observers and quick learners, they are astute about the intentions of other creatures, including researchers, and adapt at avoiding them.】</t>
  </si>
  <si>
    <t>【Besides, the stamp covered only delivery to the post office and did not include carrying it to a private address.】</t>
  </si>
  <si>
    <t>【One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t>
  </si>
  <si>
    <t>【Water or steam may be pumped down adjacent wells to help push the oil out.】</t>
  </si>
  <si>
    <t>【The National Marine Sanctuaries Program is administered by the National Oceanic and Atmospheric Administration, a branch of the United States Department of Commerce.】</t>
  </si>
  <si>
    <t>【Copper was used for practical items, but it was not admired for its beauty.】</t>
  </si>
  <si>
    <t>【Although early colonizers of the islands probably came from agriculture-based societies, they were obliged to adopt an economy based on fishing】</t>
  </si>
  <si>
    <t>【Some pots were adorned with incised or stamped decorations】</t>
  </si>
  <si>
    <t>【Classes for adult immigrants were sponsored by public schools, corporations, unions, churches, settlement houses, and other agencies.】</t>
  </si>
  <si>
    <t>【Some 800 years ago, Alaska’s Hubbard Glacier advanced toward the sea, retreated, and advanced again 500 years later.】</t>
  </si>
  <si>
    <t>【Wind power has a significant cost advantage over nuclear power and has become competitive with coal-fired power plants in many places.】</t>
  </si>
  <si>
    <t>【They mad these until the advent of the Revolutionary War in 1775, when everything English came to be frowned upon.】</t>
  </si>
  <si>
    <t>【Advancing technology and strict laws, however, are helping control some of these adverse environmental effects.】</t>
  </si>
  <si>
    <t>【By 1760, Boston newspapers were advertising 50 different kinds of mixed tulip "roots."】</t>
  </si>
  <si>
    <t>【Advocates of organic foods—a term whose meaning varies greatly—frequently proclaim that such products are safer and more nutritious than others.】</t>
  </si>
  <si>
    <t>【Iron, despite its structural advantages, had little aesthetic status.】</t>
  </si>
  <si>
    <t>【As a consequence, historian David Donald has written, "Social atomization affected every segment of society," and it seemed to many people that "all the recognized values of orderly civilization were gradually being eroded."】</t>
  </si>
  <si>
    <t>【The development of attachment in human infants is a lengthy process involving changes in psychological structures that lead to a deep affectional tie between parent and baby.】</t>
  </si>
  <si>
    <t>【The weather, in its many forms, is the main agent of erosion.】</t>
  </si>
  <si>
    <t>【One cognitive theory suggests that aggravating and painful events trigger unpleasant feelings.】</t>
  </si>
  <si>
    <t>【When they are caused to frown, they rate cartoons as being more aggressive.】</t>
  </si>
  <si>
    <t>【The Democrats wanted the rewards of the market without sacrificing the features of a simple agrarian republic.】</t>
  </si>
  <si>
    <t>【To note an exceptional piece of art constructed without the aid of technology】</t>
  </si>
  <si>
    <t>【The people that Democrats claimed were unfairly becoming rich.】</t>
  </si>
  <si>
    <t>【Many supersonic aircraft have a similar needle at the nose.】</t>
  </si>
  <si>
    <t>【Even with snow on the ground, the high bushy understory is exposed; also snow and wind bring down leafy branches of cedar, hemlock, red alder, and other arboreal fodder.】</t>
  </si>
  <si>
    <t>【These unassignable animals include a large swimming predator called Anomalocaris and a soft-bodied animal called Wiwaxia, which ate detritus or algae.】</t>
  </si>
  <si>
    <t>【An alien exploring Earth would probably give priority to the planet's dominants, most- distinctive feature-the ocean..】</t>
  </si>
  <si>
    <t>【Potash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t>
  </si>
  <si>
    <t xml:space="preserve">【The success of the Colorado beetle in infesting potatoes, for example, seems to be correlated with its high tolerance to alkaloids that normally repel potential pests.】  </t>
  </si>
  <si>
    <t>【Almost all of an organism’s energy can be diverted to reproduction, with very little allocated to building the body.】</t>
  </si>
  <si>
    <t>【Silversmiths complied with these requests by melting the money in a small furnace ,adding a bit of copper to form a stronger  alloy, and casting the alloy in rectangular blocks.】</t>
  </si>
  <si>
    <t>【For examples, in field trials, the plant alpine pennycress removed zinc and cadmium from soils near a zinc smelter, and Indian mustard, native to Pakistan and India, has been effective in reducing levels of selenium salts by 50 percent in contaminated soils.】</t>
  </si>
  <si>
    <t>【Farmers could get better prices for their crops if the alternative existed of sending them directly eastward to market and merchants could sell larger quantities of their manufactured goods if these could be transported more directly and more economically to the west.】</t>
  </si>
  <si>
    <t>【In this process, sedimentary rocks that originally formed on the seabed may be folded upwards to altitudes of more than 26,000 feet.】</t>
  </si>
  <si>
    <t>【However, in reality they are very different from plants and today they are placed in a separate group altogether.】</t>
  </si>
  <si>
    <t>【The rocks of the crust are composed mostly of minerals with light elements, like aluminum and sodium, while the mantle contains some heavier elements, like iron and magnesium.】</t>
  </si>
  <si>
    <t>【There are adaptations that increase the amount of forward thrust as well as those that reduce drag.】</t>
  </si>
  <si>
    <t>【Amplification by the Stimulated Emission of Radiation.】</t>
  </si>
  <si>
    <t>【Newbery notwithstanding, Americans still looked on children's books as vehicles for instruction, not amusement, though they would accept a moderate amount of fictional entertainment for the sake of more successful instruction.】</t>
  </si>
  <si>
    <t>【The eggshell analogy may be quite accurate since the ice could be as little as a few kilometers thick--a tree shell around what is likely a subsurface liquid ocean that, in turn, encases a rocky core.】</t>
  </si>
  <si>
    <t>【Structures can be analyzed in terms of how they deal with downward forces created by gravity.】</t>
  </si>
  <si>
    <t>【The fossil consists of a complete skull of an archaeocyte, an extinct group of ancestors of modern cetaceans.】</t>
  </si>
  <si>
    <t>【To explain how ancient builders reduced the amount of time necessary to construct buildings from stone.】</t>
  </si>
  <si>
    <t>【All birds living today, from the great condors of the Andes to the tiniest wrens ,race their origin back to the Mesozoic dinosaurs.】</t>
  </si>
  <si>
    <t>【We contract the eyebrows and lower the corners of the mouth; in geometric terms, we make angles and diagonals on our faces.】</t>
  </si>
  <si>
    <t>【The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t>
  </si>
  <si>
    <t>【The cave-making recipe calls for a steady emission of volcanic gas and heat, a heavy annual snowfall at an elevation high enough to keep it from melting during the summer, and a bowl-shaped crater to hold the snow.】</t>
  </si>
  <si>
    <t>【Some of the meteorites that have landed in Antarctica are believed to have conic from the Moon and even as far away as Mars, when large impacts blasted out chunks of material and hurled them toward Earth.】</t>
  </si>
  <si>
    <t>【The vapor of the evaporating pheromone over the trail guides an ant along the way, and the ant detects this signal with receptors in its antennae.】</t>
  </si>
  <si>
    <t>【The anthropologist Alexander Marshack has an interesting interpretation of some of the engravings made during the Upper Paleolithic.】</t>
  </si>
  <si>
    <t>【In addition, fungi are the source of many of the most potent antibiotics used in clinical medicine, including penicillin.】</t>
  </si>
  <si>
    <t>【The most eagerly anticipated social events were the rural fairs, Hundreds of men, women, and children attended from far and near.】</t>
  </si>
  <si>
    <t>【Demonstrations of infants’ and toddlers' long-term memory have involved their repeating motor activities that they had seen or done earlier，such as reaching in the dark for objects, putting a bottle in a doll’s mouth, or pulling apart two pieces of a toy.】</t>
  </si>
  <si>
    <t>【The presence in Baltimore of Barnum's City Hotel, a six-story building with two hundred apartments helps explain why many other early national political conventions were held there.】</t>
  </si>
  <si>
    <t>【Smiling is apparently a universal sign of friendliness and approval.】</t>
  </si>
  <si>
    <t>【Neither party could win an election by appealing exclusively to the rich or the poor.】</t>
  </si>
  <si>
    <t>【To demonstrate that an understanding of stability in ecosystems can be applied to help understand stability in other situations】</t>
  </si>
  <si>
    <t>【To appreciated fully the diversity and abundance of life in the sea, it helps to think small.】</t>
  </si>
  <si>
    <t>【As master craft workers, they imparted the knowledge of their trades to apprentices and journeymen.】</t>
  </si>
  <si>
    <t>【Approaching crafts from the point of view of function, we can divide them into simple categories: containers, shelters and supports.】</t>
  </si>
  <si>
    <t>【Edison was more interested in the sale of Kinetoscopes (for roughly $1,000 apiece) to these parlors than in the films that would be run in them (which cost approximately $10 to $15 each).】</t>
  </si>
  <si>
    <t>【The agricultural potential of the area was enormous if water for irrigation could be found, and the city founders had the vision and dating to obtain it by constructing a 225- mile aqueduct, completed in 1913, to tap the water of the Owens River.】</t>
  </si>
  <si>
    <t>【This aquifer was named the Ogallala aquifer after the Ogallala Sioux Indians, who once inhabited the region.】</t>
  </si>
  <si>
    <t>【The general form of applied-art objects is limited by some arbitrary decision that is not determined by the laws of physics.】</t>
  </si>
  <si>
    <t>【The fungi arc believed to supply water, minerals, and physical support to the partnership.】</t>
  </si>
  <si>
    <t>【It was designed for use in Kinetoscope parlors, or arcades, which contained only a few individual machines and permitted only one customer to view a short, 50-foot film at any one time.】</t>
  </si>
  <si>
    <t>【Roman builders perfected the semicircular arch made of separate blocks of stone.】</t>
  </si>
  <si>
    <t>【This newer emphasis on archaeology as social history has shown great promise, and indeed work done in this area has lead to a reinterpretation of the United States past.】</t>
  </si>
  <si>
    <t>【That is because of the unusual preservation in a limestone quarry in southern Germany of Archaeopteryx, a fossil that many have called the link between dinosaurs and birds.】</t>
  </si>
  <si>
    <t>【By the end of the Archaic era, people in eastern North America had domesticated certain native plants, including sunflowers; weeds called goosefoot, sumpweed, or marsh elder; and squash or gourds of some kind.】</t>
  </si>
  <si>
    <t>【To be architecture, a building must achieve a working harmony with a variety of elements.】</t>
  </si>
  <si>
    <t>【In the past, whole cities grew from the arduous task of cutting and piling stone upon.】</t>
  </si>
  <si>
    <t>【This region has a semiarid climate, and for 50 years after its settlement, it supported a low-intensity agricultural economy of cattle ranching and wheat farming.】</t>
  </si>
  <si>
    <t>【The Democrats tended to view society as a continuing conflict between "the people”- farmers, planters, and workers-and a set of greedy aristocrats.】</t>
  </si>
  <si>
    <t>【The earliest pterosaurs arose near the end of the Triassic period of the Mesozoic Era, some 70 million years before the first known fossils of true birds occur, and they presumably dominated the skies until they were eventually displaced by birds.】</t>
  </si>
  <si>
    <t>【Self-perception of heightened arousal then leads to heightened emotional activity.】</t>
  </si>
  <si>
    <t>【Since the conductor seldom saw the films until the night before they were to be shown (if, indeed, the conductor was lucky enough to see them then), the musical arrangement was normally improvised in the greatest hurry.】</t>
  </si>
  <si>
    <t>【The urban middle class was now able to buy a wide array of food products and clothing-baked goods, canned goods, suits, shirts, shoes, and dresses.】</t>
  </si>
  <si>
    <t>【Tunas, mackerels, and billfishes have made streamlining into an art form .Their bodies are sleek and compact.】</t>
  </si>
  <si>
    <t>【In addition, women often worked in their homes part-time, making finished articles from raw material supplied by merchant capitalists.】</t>
  </si>
  <si>
    <t>【Rene-Antoine de Reaumur, a French scientist, tried to make artificial feathers from glass.】</t>
  </si>
  <si>
    <t>【Unlike modern industrial potters, prehistoric artisans created each of their pieces individually, using the simplest technology but demonstrating remarkable skill in making and adorning their vessels.】</t>
  </si>
  <si>
    <t>【For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t>
  </si>
  <si>
    <t>【The result of these activities is a group of artworks that reflect the diversity of contemporary art and the varying character and goals of the sponsoring communities.】</t>
  </si>
  <si>
    <t xml:space="preserve">【Then, to connect the pueblos and to give access to the surrounding tableland, the architects laid out a system of public roads with stone staircases for ascending cliff faces.】 </t>
  </si>
  <si>
    <t>【They can cause severe pains, particularly around the joints Another complication may result if the breath is held during ascent.】</t>
  </si>
  <si>
    <t>【Sometimes phlogiston seemed to show a positive weight, when, for example, wood burned, the ash weighed less than the starting material.】</t>
  </si>
  <si>
    <t>【We need to know what aspects of a community are most important to the community’s resistance to destruction, as well as its recovery.】</t>
  </si>
  <si>
    <t>【Plant communities assemble themselves flexibly, and their particular structure depends on the specific history of the area.】</t>
  </si>
  <si>
    <t>【Apparently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t>
  </si>
  <si>
    <t>【While animal fossils from before the Cambrian explosion have no modern descendants, many animals that evolved during the Cambrian explosion can be assigned to modern groups.】</t>
  </si>
  <si>
    <t>【Neoclassical sculptors seldom held a mallet or chisel in their own hands, readily conceding that the assistants they employed were far better than they were at carving the finished marble.】</t>
  </si>
  <si>
    <t>【If the indications of feathers had not been preserved in association with Archaeopteryx, it is likely that these fossils would have been classified among the dinosaurs, for they show numerous theropod characteristics.】</t>
  </si>
  <si>
    <t>【The first Europeans to reach the area assumed that the islands’ original inhabitants must have drifted to Oceania, perhaps from Egypt or the Americas.】</t>
  </si>
  <si>
    <t>【Nesting material should be added in sufficient amounts to avoid both extreme temperature situations mentioned above and assure that the eggs have a soft, secure place to rest.】</t>
  </si>
  <si>
    <t>【In July of 1994, an astounding series of events took place.】</t>
  </si>
  <si>
    <t>【These double radio sources present astronomers with a puzzle.】</t>
  </si>
  <si>
    <t>【The Atlantic Ocean formed like this as the American and Afro-European plates move in opposite directions.】</t>
  </si>
  <si>
    <t>【The explosion lifted about 100 trillion tons of dust into the atmosphere, as can be determined by measuring the thickness of the sediment layer formed when this dust settled to the surface.】</t>
  </si>
  <si>
    <t>【Ordinary light, from the Sun or a light bulb, is emitted spontaneously, when atoms or molecules get rid of excess energy by themselves, without any outside intervention.】</t>
  </si>
  <si>
    <t>【In its early history, the violin had a dull and rather quiet tone resulting from the fact that the strings were thick and were attached to the body of the instrument very loosely.】</t>
  </si>
  <si>
    <t>【The exposed rocks are attacked by the various weather processes and gradually broken down into fragments, which are then carried away and later deposited as sediments.】</t>
  </si>
  <si>
    <t>【Far higher temperatures were attained in special ovens, known as kilns, which would not only bake the clay and remove its plasticity, but also dissolve carbons and iron compounds.】</t>
  </si>
  <si>
    <t>【Although governmental attempts to eradicate fairs and auctions were less than successful, the ordinary course of economic development was on the merchants' side, as increasing business specialization became the order of the day.】</t>
  </si>
  <si>
    <t>【Perhaps the aspect of butterfly diversity that has received the most attention over the past century is the striking difference in species richness between tropical and temperate regions.】</t>
  </si>
  <si>
    <t>【Children normally desire to vent aggressive impulses on other people, including their parents, because even the most attentive parents cannot gratify all of their demands immediately.】</t>
  </si>
  <si>
    <t>【That attests to the chemically corrosive nature of salt, but it is not the way salt destroys rocks.】</t>
  </si>
  <si>
    <t>【Whigs and Democrats held different attitudes toward the changes brought about by the market, banks, and commerce.】</t>
  </si>
  <si>
    <t>【Whigs were able to attract support only in the wealthiest parts of the economy because Democrats dominated in other areas.】</t>
  </si>
  <si>
    <t>【The physical attributes of the site allow its use as a natural calendar/clock.】</t>
  </si>
  <si>
    <t>【They not only hide the real face of the mask wearer but they often evoke powerful emotions in the audience---anger, fear, sadness, joy.】</t>
  </si>
  <si>
    <t>【The directional aspect of sound has taken on new importance as well Loudspeakers or groups of instruments may be placed at opposite ends of the stage, in the balcony, or at the back and sides of the auditorium.】</t>
  </si>
  <si>
    <t>【To understand the cause of auroras, first picture the Earth enclosed by its magnetosphere, a huge region created by the Earth's magnetic field.】</t>
  </si>
  <si>
    <t>【The author presents two theories for a historical phenomenon.】</t>
  </si>
  <si>
    <t>【As early as 1782 the prolific Delaware inventor Oliver Evans had built a highly automated, laborsaving flour mill driven by water power.】</t>
  </si>
  <si>
    <t>【This process continues automatically, and the finished barbed wire is wound onto reels, usually made of wire in length of 400 meters or in weights of up to 50 kilograms.】</t>
  </si>
  <si>
    <t>【In 1914 Henry Ford reduced daily work hours at his automobile plants from 9 to 8.】</t>
  </si>
  <si>
    <t>【Another condition that contributes to the development of autonomous theater is the emergence of the aesthetic sense.】</t>
  </si>
  <si>
    <t>【Much of the world’s great architecture has been constructed of stone because of its beauty, permanence, and availability.】</t>
  </si>
  <si>
    <t>【This enables them to avoid the worst rigors of high winds and permits them to make use of the higher temperatures immediately adjacent to the ground surface.】</t>
  </si>
  <si>
    <t>【Annual cash awards are given to deserving artists in various categories of creativity: architecture, musical composition, theater, novels, serious poetry, light verse, painting, sculpture.】</t>
  </si>
  <si>
    <t>【Satire serves to prod people into an awareness of truth though rarely to any action on behalf of truth.】</t>
  </si>
  <si>
    <t>【Archaeological discoveries have led some scholars to believe that the first Mesopotamian inventors of writing may have been a people the later Babylonians called Subarians.】</t>
  </si>
  <si>
    <t>【England passed legislation in 1750 to prohibit colonists from making finished iron products, but by 1771, when entrepreneur Mark Bird established the Hopewell blast furnace in Pennsylvania, iron making had become the backbone of American industry.】</t>
  </si>
  <si>
    <t>【The paintings rest on bare walls, with no backdrops or environmental trappings.】</t>
  </si>
  <si>
    <t>【From this unity created by the convergence of artists from various social and geographical backgrounds came a new spirit, which, particularly in densely populated Harlem, was to result in greater group awareness and self-determination.】</t>
  </si>
  <si>
    <t>【In areas where the wind dies down, backup electricity from a utility company or from an energy storage system becomes necessary.】</t>
  </si>
  <si>
    <t>【Passive plant defense comprises physical and chemical barriers that prevent entry of pathogens, such as bacteria, or render tissues unpalatable or toxic to the invader.】</t>
  </si>
  <si>
    <t>【The embers were later removed, bread dough was put into the oven, and the oven was sealed shut until the bread was fully baked.】</t>
  </si>
  <si>
    <t>【Only rarely do these competing forces of heat and cold operate in perfect balance to create a phenomenon such as the steam caves at Mount Rainier National Park.】</t>
  </si>
  <si>
    <t>【Composers such as Krzysztof Pmderecki create sound that borders on electronic noise through tone clusters—closely spaced tones played together and heard as a mass, block ,or band of sound.】</t>
  </si>
  <si>
    <t>【Barbed wire, first patented in the United States in 1867, played an important part in the development of American farming, as it enabled the settlers to make effective fencing to enclose their land and keep cattle away from their crops.】</t>
  </si>
  <si>
    <t>【Stone, wood, tree bark, clay, and sand are generally available materials.】</t>
  </si>
  <si>
    <t>【When a neighbor needed help, families rallied from miles around to assist In building a house or barn, husking corn, shearing sheep or chopping wood.】</t>
  </si>
  <si>
    <t>【Its soil is pure silica, so barren it supports only lichens as ground cover.】</t>
  </si>
  <si>
    <t>【The Wilmington field near Long Beach, California, has subsided nine meters in 50 years; protective barriers have had to be built to prevent seawater from flooding the area.】</t>
  </si>
  <si>
    <t>【Its peoples became great traders, bartering jewellery, pottery, animal pelts, tools, and other goods along extensive trading networks that stretched up and down eastern North America and as far west as the Rocky Mountains.】</t>
  </si>
  <si>
    <t xml:space="preserve">【Like sandstone, basalt is a crystalline rock that is very porous.】 </t>
  </si>
  <si>
    <t>【Unlike building materials, the methods of support used in architecture have not changed over time because they are based on physical laws.】</t>
  </si>
  <si>
    <t>【There seem to have been several periods within the last tens of thousands of years when water accumulated in these basins.】</t>
  </si>
  <si>
    <t>【The President began to address the Senate on a regular basis.】</t>
  </si>
  <si>
    <t>【The novelist John Steinbeck recorded the contents of a young osprey nest built in his garden, which included three shirts, a bath towel, and one arrow.】</t>
  </si>
  <si>
    <t>【It is, therefore, an environment in which organisms battle for survival.】</t>
  </si>
  <si>
    <t>【The fort had become the headquarters for the Hudson's Bay Company.】</t>
  </si>
  <si>
    <t>【The most thoroughly studied cases of deception strategies employed by ground- nesting birds involve plovers, small birds that typically nest on beaches or in open fields, their nests merely scrapes in the sand or earth.】</t>
  </si>
  <si>
    <t>【The earliest discovered traces of art are beads and carvings, and then paintings, from sites dating back to the Upper Paleolithic period.】</t>
  </si>
  <si>
    <t>【This primitive tool is then held in the beak and used to probe for insects in holes in trees that the bird cannot probe directly with its beak.】</t>
  </si>
  <si>
    <t>【The doorways and windows are made possible by placing over the open spaces thick stone beams that support the weight from above.】</t>
  </si>
  <si>
    <t>【Alder roots contain clusters of nitrogen-fixing nodules like those found on legumes such as beans.】</t>
  </si>
  <si>
    <t>【Many of these beasts are as large as 16 feet (almost 5 meters).】</t>
  </si>
  <si>
    <t xml:space="preserve">【Perhaps this is primeval heat or beat generated by the continued gravitational contraction of the planet.】 </t>
  </si>
  <si>
    <t>【When one animal attacks another, it engages in the most obvious example of aggressive behavior.】</t>
  </si>
  <si>
    <t>【These laws are universal in their application, regardless of cultural beliefs, geography, or climate.】</t>
  </si>
  <si>
    <t>【Animals in the Tommotian fossil beds were initially assigned to modern animal groups but are now thought to belong to groups that emerged and died out during the Cambrian period.】</t>
  </si>
  <si>
    <t>【The early explorers and settlers told of abundant deer in the early 1800s and yet almost in the same breath bemoaned the lack of this succulent game animal.】</t>
  </si>
  <si>
    <t>【At the same time at margins of converging plates, the oceanic crust is being reabsorbed by being subducted into the mantle and remelted beneath the ocean trenches.】</t>
  </si>
  <si>
    <t>【Economic growth would benefit everyone by raising national income and expanding opportunity.】</t>
  </si>
  <si>
    <t>【Besides cave paintings, Upper Paleolithic people produced several other kinds of artwork, one of which has been thought to provide evidence of complex thought.】</t>
  </si>
  <si>
    <t>【They were, by training, social scientists, not historians, and their work tended to reflect this bias.】</t>
  </si>
  <si>
    <t>【Scholars have deciphered other ancient languages, such as Sumerian, Akkadian, and Babylonian, which used the cuneiform script, because of the fortuitous discovery of bilingual inscriptions.】</t>
  </si>
  <si>
    <t>【In the world of birds, bill design is a prime example of evolutionary fine-tuning.】</t>
  </si>
  <si>
    <t>【By 1880 a self-binding reaper had been perfected that not only cut the grain, but also gathered the stalks and bound them with twine.】</t>
  </si>
  <si>
    <t>【To demonstrate that women were making significant contributions to American life, female authors singled out women leaders and wrote biographies, or else important women produced their autobiographies.】</t>
  </si>
  <si>
    <t>【As a consequence, they are perhaps the best group of insects for examining patterns of terrestrial biotic diversity and distribution.】</t>
  </si>
  <si>
    <t>【The animals are bulls, wild horses, reindeer, bison, and mammoths outlined with charcoal and painted mostly in reds, yellow, and browns.】</t>
  </si>
  <si>
    <t>【Silversmiths complied with these requests by melting the money in a small furnace, adding a bit of copper to form a stronger alloy, and casting the alloy in rectangular blocks.】</t>
  </si>
  <si>
    <t>【Such a quantity of material would have blocked the sunlight completely from reaching the surface, plunging earth into a period of cold and darkness that lasted at least several months.】</t>
  </si>
  <si>
    <t>【One, the less common kind, contains electrically charged (i.e., ionized) atoms of gas, which are blown off directly in the direction away from the Sun by the magnetic field of the solar wind.】</t>
  </si>
  <si>
    <t>【This accounts for the bluish tinge of what were once bright greens in, for example, woven tapestry.】</t>
  </si>
  <si>
    <t>【Nearly all interstate commerce was carried out by sailing ships that served the bays and harbors of the seaboard.】</t>
  </si>
  <si>
    <t>【Most of these towns boasted at least one major flat-topped mound on which stood a temple that contained a sacred flame.】</t>
  </si>
  <si>
    <t>【Pasteur constructed a swan-necked flask in which putrefying materials could he heated to boiling, but air could reenter.】</t>
  </si>
  <si>
    <t>【It carries fine particles of sand, which bombard exposed rock surfaces, thereby wearing them into yet more sand.】</t>
  </si>
  <si>
    <t>【It helped workers of all skill levels form a strong bond with each other.】</t>
  </si>
  <si>
    <t>【They have the skull and teeth of a reptile as well as a bony tail, but in the line-grained limestone in which these fossils occur there are delicate impressions of 206 feathers and fine details of bone structure that make it clear that Archaeopteryx was a bird.】</t>
  </si>
  <si>
    <t>【Whatever the final answer to the water crisis may be, it is evident that within the High Plains, irrigation water will never again be the abundant, inexpensive resource it was during the agricultural boom years of the mid-twentieth century.】</t>
  </si>
  <si>
    <t>【Most important, perhaps, was that they had all maintained with a certain fidelity a manner of technique and composition consistent with those of America's first popular landscape artist, Thomas Cole, who built a career painting the Catskill Mountain scenery bordering the Hudson River.】</t>
  </si>
  <si>
    <t>【In eighteenth-century colonial America, flowers and fruit were typically the province of the botanical artist interested in scientific illustration rather than being the subjects of fine art.】</t>
  </si>
  <si>
    <t>【If a pot has no bottom or has large openings in its sides, it could hardly be considered a container in any traditional sense.】</t>
  </si>
  <si>
    <t>【As the Sun continues to move to the west, the spot continues to move across the shelter floor and down the butte, or hill, toward a group of small boulders】</t>
  </si>
  <si>
    <t>【Hawaii, Easter Island, and New Zealand mark the boundaries of Polynesia.】</t>
  </si>
  <si>
    <t>【That is, mammoths, bovines, and horses are portrayed more often than deer and reindeer.】</t>
  </si>
  <si>
    <t>【Articles for nearly every household activity and ornament could be bought in Rockingham ware: dishes and bowls, of course; also bedpans, foot warmers, cuspidors, lamp bases, doorknobs, molds, picture frames, even curtain tiebacks.】</t>
  </si>
  <si>
    <t>【Walking or leaping species of a similar or even larger size access the outer twigs either by snapping off and retrieving the whole branch or by clutching stiff branches with the feet or tail and plucking food with their hands.】</t>
  </si>
  <si>
    <t>【A brass or woodwind player may hum while playing, to produce two pitches at once ;a pianist may reach inside the piano to pluck a string and then run a metal blade along it.】</t>
  </si>
  <si>
    <t>【They began using improved implements, tried new crops and pure animal breeds, and became more receptive to modern theories of soil improvement.】</t>
  </si>
  <si>
    <t>【When he used an icebox of his own design to transport his butter to market, he found that customers would pass up the rapidly melting stuff in the rubs of his competitors to pay a premium price for his butter, still fresh and hard in neat, one-pound bricks.】</t>
  </si>
  <si>
    <t>【The process perceived by these anthropologists may be summarized briefly.】</t>
  </si>
  <si>
    <t>【As a result, the brightness available today is millions of times that of x-ray tubes, which, for most of the century, were the only available sources of soft x-rays.】</t>
  </si>
  <si>
    <t>【Now, scientists have data from satellites and ground-based observations from which we know that the aurora brilliance is an immense electrical discharge similar to that occurring in a neon sign.】</t>
  </si>
  <si>
    <t>【In addition to broadsides, books and pamphlets, consisting mainly of political tracts, catechisms, primers, and chapbooks were relatively inexpensive to print and to buy.】</t>
  </si>
  <si>
    <t>【For example, in the early Italian Renaissance, bronze statues of horses with a raised foreleg usually had a cannonball under that hoof.】</t>
  </si>
  <si>
    <t>【One technique involves first moving quietly toward an approaching animal and then setting off noisily through the grass or brush in a low, crouching run away from the nest, while emitting rodent like squeaks.】</t>
  </si>
  <si>
    <t>【Most crystalline rocks are much more solid; a common exception is basalt, a form of solidified volcanic lava, which is sometimes full of tiny bubbles that make it very porous.】</t>
  </si>
  <si>
    <t>【Rich in symbolic overtones, the beautifully painted objects carry additional meanings： butterflies or fallen buds suggest the impermanence of life, a bird's nest with eggs means fertility, and so on.】</t>
  </si>
  <si>
    <t>【Thomas Hancock, an English settler, wrote thanking his plant supplier for a gift of some tulip bulbs from England, but his letter the following year grumbled that they were all dead.】</t>
  </si>
  <si>
    <t>【The changing profile of a city in the United States is apparent in the shifting definitions used by the United States Bureau of the Census.】</t>
  </si>
  <si>
    <t>【A favored device of the style was to imitate the iridescent surface seen on ancient glass that had been buried.】</t>
  </si>
  <si>
    <t>【Following each mass extinction, there is a sudden evolutionary burst as new species develop to fill the ecological niches opened by the event.】</t>
  </si>
  <si>
    <t>【Ice was used in hotels, taverns, and hospitals, and by some forward-looking city dealers in fresh meat, fresh fish, and butter.】</t>
  </si>
  <si>
    <t>【The New World butterflies make up the preponderance of examples because they are the most familiar species.】</t>
  </si>
  <si>
    <t>【Covered with canvas and drawn by four to six horses, the Conestoga wagon rivaled the log cabin as the primary symbol of the frontier.】</t>
  </si>
  <si>
    <t>【Thick deposits of calcareous ooze made up of the tiny remains of the calcium carbonate-secreting plankton also accumulated as never before.】</t>
  </si>
  <si>
    <t>【So-called serpentine soils, for example, are deficient in calcium, and only plants able to tolerate low levels of this mineral can survive.】</t>
  </si>
  <si>
    <t>【A decision is mathematically calculated by adding these values together.】</t>
  </si>
  <si>
    <t>【If a person is seated on a certain one of these rocks as the spot reaches it, the Sun can be viewed through the calendar hole.】</t>
  </si>
  <si>
    <t>【Most were in Denmark (which got 3 percent of its electricity from wind turbines) and California (where 17,000 machines produced 1 percent of the state’s electricity, enough to meet the residential needs of a city as large as San Francisco).】</t>
  </si>
  <si>
    <t>【Desert animals can drink prodigious volumes in a short time, and camels have been known to imbibe over 100 liters in a few minutes.】</t>
  </si>
  <si>
    <t xml:space="preserve">【According to one report, squirrels destroyed tens of thousands of fallen acorns from an oak stand on the University of Indiana campus.】 </t>
  </si>
  <si>
    <t>【The participation of state governments in railroad, canal, and turnpike construction.】</t>
  </si>
  <si>
    <t>【By giving citizens independent access to the candidates, television diminished the role of the political party in the selection of the major party candidates.】</t>
  </si>
  <si>
    <t>【Coal gas rivaled smoky oil lamps and flickering candles, and early in the new century, well—to—do Londoners grew accustomed to gaslit houses and even streets.】</t>
  </si>
  <si>
    <t>【Just as important, the culture also possessed the basic foundation for an effective maritime adaptation, including outrigger canoes and a variety of fishing techniques that could be effective for overseas voyaging.】</t>
  </si>
  <si>
    <t>【Small climbing animals may reach twigs readily, but it is harder for them than for large climbing animals to cross the wide gaps from on tree crown to the next that typify the high canopy.】</t>
  </si>
  <si>
    <t>【Paintings must have rigid stretchers so that the canvas will be taut, and the paint must not deteriorate, crack, or discolor.】</t>
  </si>
  <si>
    <t>【Both have an ice cap that is melting rapidly.】</t>
  </si>
  <si>
    <t>【One is that people's capacity to outwit other species, not their aggressiveness, appears to be the dominant factor in human survival.】</t>
  </si>
  <si>
    <t>【Somewhat more promising have been recent experiments for releasing capillary water (water in the soil) above the water table by injecting compressed are into the ground.】</t>
  </si>
  <si>
    <t>【Cheap transportation networks, the rise of cities, and the availability of capital and credit all stimulated the shift to factory production.】</t>
  </si>
  <si>
    <t>【But in the nineteenth century the capture on film of a falling cat constituted a scientific experiment.】</t>
  </si>
  <si>
    <t>【Many of the more important air pollutants, such as sulfur oxides, carbon monoxide, and nitrogen oxides, are found in nature .As the Earth developed, the concentrations of these pollutants were altered by various chemical reactions; they became components in biogeochemical cycle.】</t>
  </si>
  <si>
    <t>【Focusing on long-range goals, a graduating student might revise the question above to "What will I do after graduation that will lead to successful career?"】</t>
  </si>
  <si>
    <t>【It was required for the glassworks, the first factory in the British colonies, and was produced in sufficient quantity to permit the inclusion of potash in the first cargo shipped out of Jamestown.】</t>
  </si>
  <si>
    <t>【Since architecture was not yet a specialized profession in the colonies, the design of buildings was left either to amateur designers or to carpenters who undertook to interpret architectural manuals imported from England.】</t>
  </si>
  <si>
    <t>【Archaeological records—paintings, drawings, and carvings of humans engaged in activities involving the use of hands—indicate that humans have been predominantly right-handed for more than 5,000 years.】</t>
  </si>
  <si>
    <t>【It also casts off attached structures such as tentacles.】</t>
  </si>
  <si>
    <t>【Moreover, ants specializing in particular labor categories typically constitute a caste specialized by age or body form or both.】</t>
  </si>
  <si>
    <t>【If an impact is large enough, it can disturb the environment of the entire Earth and cause an ecological catastrophe.】</t>
  </si>
  <si>
    <t>【General knowledge of categories of events such as a birthday party or a visit to the doctor's office helps older individuals encode their experiences, but again, infants and toddlers are unlikely to encode many experiences within such knowledge structures．】</t>
  </si>
  <si>
    <t>【Wind velocity also increases with altitude and may cause serious stress for trees, as is made evident by the deformed shapes at high altitudes.】</t>
  </si>
  <si>
    <t>【Scholars have wondered about the meaning of the subjects, location, and over painting of Lascaux cave images.】</t>
  </si>
  <si>
    <t>【But note that porosity is not the same as permeability, which measures the ease with which water can flow through a material; this depends on the sizes of the individual cavities and the crevices linking them.】</t>
  </si>
  <si>
    <t>【But in that period, when getting food no longer depended on hunting large game animals (because they were becoming extinct), the art ceased to focus on portrayals of animals.】</t>
  </si>
  <si>
    <t>【The most celebrated was Emile Galle (1846-1904).】</t>
  </si>
  <si>
    <t>【Stars may be spheres, but not every celestial object is spherical.】</t>
  </si>
  <si>
    <t>【Backup power could also be provided by linking wind farms with a solar cell, with conventional or pumped-storage hydropower, or with efficient natural-gas-burning turbines.】</t>
  </si>
  <si>
    <t>【With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t>
  </si>
  <si>
    <t>【Furthermore the walls of fungal cells are not made of cellulose, as those of plants are, but of another complex sugar like polymer called chitin, the material from which the hard outer skeletons of shrimps, spiders, and insects are made.】</t>
  </si>
  <si>
    <t>【The overheated body then cools down during the cold desert night, and indeed the temperature may fall unusually low by dawn, as low as 34 degrees Celsius in the camel.】</t>
  </si>
  <si>
    <t>【This is because the gaps among the original grains are often not totally plugged with cementing chemicals; also, parts of the original grains may become dissolved by percolating groundwater, either while consolidation is taking place or at any time afterwards.】</t>
  </si>
  <si>
    <t>【While the Census Bureau and the United States government used the term SMSA (by 1969 there were 233 of them), social scientists were also using new terms to describe the elusive, vaguely defined areas reaching out from what used to be simple "town" and "cities".】</t>
  </si>
  <si>
    <t>【As Philadelphia grew from a small town into a city in the first half of the eighteenth century, it became an increasingly important marketing center for a vast and growing agricultural hinterland.】</t>
  </si>
  <si>
    <t>【Although the aquifer has been adding water at the rate of only half a centimeter a year, it will eventually accumulate enough water of fill Lake Huron.】</t>
  </si>
  <si>
    <t>【This new form of manufacturing depended on the movement of goods to distant locations and a centralized source of laborers.】</t>
  </si>
  <si>
    <t>【Even though the fine arts in the twentieth century often treat materials in new ways, the basic difference in attitude of artists in relation to their materials in the fine arts and the applied arts remains relatively constant.】</t>
  </si>
  <si>
    <t>【Unfortunately, this explanation fails to explain the hidden locations, unless the migrations were celebrated with secret ceremonies.】</t>
  </si>
  <si>
    <t>【Very exciting discoveries have finally allowed scientists to reconstruct the most likely origins of cetaceans.】</t>
  </si>
  <si>
    <t>【Lower mountains tend to be older, and are often the eroded relics of much higher mountain chains.】</t>
  </si>
  <si>
    <t>【Heat rising from numerous openings (called fumaroles) along the inner crater walls melts out chambers between the rocky walls and the overlying ice pack.】</t>
  </si>
  <si>
    <t>【He was a champion of the City Beautiful Movement---an effort to increase the presence of urban art---and defended the central role that sculpture played in its national program.】</t>
  </si>
  <si>
    <t>【The rapidly accumulating sediments in flood plains, deltas, and stream channels buried freshwater organisms, along with other plants and animals that happened to fall into the water.】</t>
  </si>
  <si>
    <t>【The most striking characteristic of the plants of the alpine zone is their low growth form.】</t>
  </si>
  <si>
    <t>【It should be noted, however, that the pure opportunist or pure competitor is rare in nature, as most species fall between the extremes of a continuum, exhibiting a blend of some opportunistic and some competitive characteristics.】</t>
  </si>
  <si>
    <t>【The companies building the canals to transport coal needed surveyors to help them find the coal deposits worth mining as well as to determine the best courses for the canals．】</t>
  </si>
  <si>
    <t>【Although some newspapers that had carried the United States Weather Bureau's national weather map in 1912 dropped it once the novelty had passed, many continued to print the daily weather chart provided by their local forecasting office.】</t>
  </si>
  <si>
    <t>【The women also made a cheese-like substance from a mixture of fish and roe by aging it in storehouses or by burying it in wooden boxes or pits lined with rocks and tree leaves.】</t>
  </si>
  <si>
    <t>【If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t>
  </si>
  <si>
    <t>【In the seventeenth century the organ, the clavichord, and the harpsichord became the chief instruments of the keyboard group, a supremacy they maintained until the piano supplanted them at the end of the eighteenth century.】</t>
  </si>
  <si>
    <t>【It was made like a small ,secondary fireplace with a flue leading into the main chimney to draw out smoke.】</t>
  </si>
  <si>
    <t>【The first time Gallup tried the experiment with a chimpanzee, the animal acted as if it knew that the reflection was its own, it touched the red spot on its forehead.】</t>
  </si>
  <si>
    <t>【This theory is suggested by evidence of chips in the painted figures, perhaps made by spears thrown at the drawings.】</t>
  </si>
  <si>
    <t>【Direct carving - in which the sculptors themselves carve stone or wood with mallet and chisel - must be recognized as something more than just a technique.】</t>
  </si>
  <si>
    <t xml:space="preserve">【Mineral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t>
  </si>
  <si>
    <t>【Besides living quarters, each pueblo included one or more kivas-circular underground chambers faced with stone.】</t>
  </si>
  <si>
    <t>【Under most circumstances groups of workers arc better able to forage for food and defend the nest, because they can switch from individual to group response and back again swiftly and according to need.】</t>
  </si>
  <si>
    <t>【In their "Pleistocene overkill hypothesis," they cite what seems to be a remarkable coincidence between the arrival of prehistoric peoples in North and South America and the time during which mammoths, giant ground sloths, the giant bison, and numerous other large mammals became extinct.】</t>
  </si>
  <si>
    <t>【Not only did they cater to the governor and his circle, but citizens from all over the colony came to the capital for legislative sessions of the assembly and council and the meetings of the courts of justice.】</t>
  </si>
  <si>
    <t>【However, it was the onset of the Civil War in 1861 that provided the great stimulus for the mechanization of northern agriculture.】</t>
  </si>
  <si>
    <t>【An oak tree is a good example of a competitor .A massive oak claims its ground for 200 years or more, outcompeting all other would-be canopy trees by casting a dense shade and drawing up any free water in the soil.】</t>
  </si>
  <si>
    <t>【A folk culture is small, isolated, cohesive, conservative, nearly self-sufficient group that is homogeneous in custom and race, with a strong family or clan structure and highly developed rituals.】</t>
  </si>
  <si>
    <t>【It clarify which plants grew better in places where trees were not cut down.】</t>
  </si>
  <si>
    <t>【The subject of a sculpture should be derived from classical stories.】</t>
  </si>
  <si>
    <t>【Because their seeds grow in places where competing plants are no longer present, dandelions are classified as opportunists.】</t>
  </si>
  <si>
    <t>【The impact of raindrops on the loose soil tends to transfer fine clay particles into the tiniest soil spaces, sealing them and producing a surface that allows very little water penetration.】</t>
  </si>
  <si>
    <t>【Both clients and architects are responsible for the mediocre designs of some modern buildings.】</t>
  </si>
  <si>
    <t>【The early Australians may have painted on the walls of rock shelters and cliff faces at least 30,000 years ago, and maybe as much as 60,000 years ago.】</t>
  </si>
  <si>
    <t>【A fundamental difference between Whigs and Democrats involved the importance of the market in society.】</t>
  </si>
  <si>
    <t>【Ecologists are especially interested to know what factors contribute to the resilience of communities because climax communities all over the world are being severely damaged or destroyed by human activities.】</t>
  </si>
  <si>
    <t>【The stages of development of clinical nutrition as a field of study.】</t>
  </si>
  <si>
    <t xml:space="preserve">【When her family bought her new and well-designed articles of clothing(she seldom bought any herself), she left them hanging in the closet for weeks before wearing them once.】 </t>
  </si>
  <si>
    <t>【This 700-million-year-old formation gives few clues to the origins of modern animals, however, because paleontologists believe it represents an evolutionary experiment that failed.】</t>
  </si>
  <si>
    <t>【Smith used mail coaches to travel as much as 10000 miles per year.】</t>
  </si>
  <si>
    <t>【Extensive falls of volcanic ash and coarser particles overwhelm and bury all forms of life, from flying insects to great trees.】</t>
  </si>
  <si>
    <t>【As Patrick Kirch, an American anthropologist, points out, rather than being brought by rafting South Americans, sweet potatoes might just have easily been brought back by returning Polynesian navigators who could have reached the west coast of South America.】</t>
  </si>
  <si>
    <t>【The cohesive political and social organization of the Anasazi made it almost impossible for other groups to conquer them.】</t>
  </si>
  <si>
    <t xml:space="preserve">【Unlike the silver coins from which they were made, silver articles were readily identifiable.】 </t>
  </si>
  <si>
    <t>【Psychologist Joel Arnoff and his colleagues compared two types of wooden face masks from many different societies---masks described as threatening versus masks associated with nonthreatenting functions.】</t>
  </si>
  <si>
    <t>【Growing tightly packed together and collectively weaving a dense canopy of branches, a stand of red alder trees can totally dominate a site to the exclusion of almost everything else.】</t>
  </si>
  <si>
    <t>【When two plates carrying continents collide, the continental blocks, too light to be drawn down, continue to float and therefore buckle to form a mountain chain along the length of the margin of the plates.】</t>
  </si>
  <si>
    <t>【One of the great truths revealed by the last few decades of planetary exploration is that collisions between bodies of all sizes are relatively commonplace, at least in geologic terms, and were even more frequent in the early solar system.】</t>
  </si>
  <si>
    <t>【During the seventeenth and eighteenth centuries, almost nothing was written about the contributions of women during the colonial period and the early history of the newly formed United States.】</t>
  </si>
  <si>
    <t>【The other species, the Columbian white-tailed deer, in earlier times was common in the open prairie country, it is now restricted to the low, marshy islands and flood plains along the lower Columbia River.】</t>
  </si>
  <si>
    <t>【This cohesive strength permits columns of water to be pulled to great heights without being broken.】</t>
  </si>
  <si>
    <t>【They were spurred by the inflation of the 1970's, which, combined with California's rapid population growth, pushed housing prices, as well as rents, to record levels.】</t>
  </si>
  <si>
    <t>【When the air had become saturated, no additional amounts of phlogiston could leave the combustible substance, and the burning would stop.】</t>
  </si>
  <si>
    <t>【Objects in the universe show a variety of shapes: round planets (some with rings), tailed comets, wispy cosmic gas and dust clouds, ringed nebulae, pinwheel-shaped spiral galaxies, and so on.】</t>
  </si>
  <si>
    <t>【Aviculturists, people who raise birds for commercial sale, have not yet learned how to simulate the natural incubation of parrot eggs in the wild.】</t>
  </si>
  <si>
    <t>【When the Continental Congress fled there from Philadelphia in 1776, it commissioned Ms.Goddard to print the first official version of the Declaration of Independence in January 1777.】</t>
  </si>
  <si>
    <t>【To the end, he headed the NSS committee that oversaw the sculptural decoration of the Library of Congress Reading Room in Washington D.C.as well as the building and decorating of the Dewey Arch----a monument in New York to honor Admiral George Dewey.】</t>
  </si>
  <si>
    <t>【Advertising was generally confined to the back pages and simply listed commodities received by local stores.】</t>
  </si>
  <si>
    <t>【Cro-Magnon cave paintings some 27,000 years old commonly show outlines of human hands made by placing one hand against the cave wall and applying paint with the other.】</t>
  </si>
  <si>
    <t>【In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t>
  </si>
  <si>
    <t>【They are stimulating and refreshing because with commonsense briskness they brush away illusions and secondhand opinions.】</t>
  </si>
  <si>
    <t>【The reasons for roosting communally are not always obvious, but there are some likely benefits.】</t>
  </si>
  <si>
    <t>【The first is the broad area of communication, which includes imparting information by use of language, communicating with a group or an individual, and specialized line communication through performance.】</t>
  </si>
  <si>
    <t>【Each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t>
  </si>
  <si>
    <t>【Snow accumulating yearly in Rainier's summit craters is compacted and compressed into a dense form of ice called firm, a substance midway between ordinary ice and the denser crystalline ice that makes up glaciers.】</t>
  </si>
  <si>
    <t>【The origin of multicellular forms of life seems a relatively simple step compared to the origin of life itself.】</t>
  </si>
  <si>
    <t>【They were compensation for the loss of an overseas supplier.】</t>
  </si>
  <si>
    <t>【In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t>
  </si>
  <si>
    <t>【One mill worker who finally quit complained revealingly about "obedience to the ding-dong of the bell-just as though we are so many living machines."】</t>
  </si>
  <si>
    <t>【Many incomplete skeletons were found but they included, for the first time in an archaeocyte, a complete hind leg that features a foot with three tiny toes.】</t>
  </si>
  <si>
    <t>【Besides cave paintings, Upper Paleolithic people produced several other kinds of artwork, one of which has been thought to provide evidence of complex thought。】</t>
  </si>
  <si>
    <t>【But this type of engine was expensive and complicated, requiring many precision- fitted moving parts.】</t>
  </si>
  <si>
    <t>【Even diluted by the terrestrial material excavated from the crater, this component of meteorites is easily identified.】</t>
  </si>
  <si>
    <t>【They are composed of iron and nickel along with sulfur, carbon, and traces of other elements.】</t>
  </si>
  <si>
    <t>【At least 50 different aromatic compounds have been analyzed in the orchid family, each blended to attract one or at most a few species of insects or birds.】</t>
  </si>
  <si>
    <t>【It works in compression to divert the weight above it out to the sides, where the weight is borne by the vertical elements on either side of the arch.】</t>
  </si>
  <si>
    <t>【That this device was a necessary structural compromise is clear from the fact that the cannonball quickly disappeared when sculptors learned how to strengthen the internal structure of a statue with iron braces (iron being much stronger than bronze).】</t>
  </si>
  <si>
    <t>【Saline soils, which have high concentrations of sodium chloride and other salts, limit plant growth, and research continues to focus on developing salt-tolerant varieties of agricultural crops.】</t>
  </si>
  <si>
    <t>【Indeed, for Whigs the concept of government promoting the general welfare went beyond the economy.】</t>
  </si>
  <si>
    <t>【The clavichord's tone was metallic and never powerful; nevertheless, because of the variety of tone possible to it, many composers found the clavichord a sympathetic instrument for concert use, but the character of the tone could not be varied save by mechanical or structural devices.】</t>
  </si>
  <si>
    <t>【There have also been less dramatic extinctions, as when natural competition between species reached an extreme conclusion.】</t>
  </si>
  <si>
    <t>【These hominids walked across a stretch of moist volcanic ash, which was subsequently turned to mud by rain, and which then set like concrete.】</t>
  </si>
  <si>
    <t>【Most investigators concur that certain facial expressions suggest the same emotions in all people.】</t>
  </si>
  <si>
    <t>【With much of the water vapor already condensed into water and the concentration of carbon dioxide dwindling, the atmosphere gradually became rich nitrogen.】</t>
  </si>
  <si>
    <t>【In some regions, the increase in desert areas is occurring largely as the result of a trend toward drier climatic conditions.】</t>
  </si>
  <si>
    <t>【The particular symbolic significance of the cave paintings in southwestern France is more explicitly revealed, perhaps, by the results of a study conducted by researchers Patricia Rice and Ann Paterson.】</t>
  </si>
  <si>
    <t>【During long dormant intervals, glaciers gain the upper hand cutting deeply into volcanic cones and eventually reducing them to rubble.】</t>
  </si>
  <si>
    <t>【Upper Paleolithic art was not confined to cave paintings.】</t>
  </si>
  <si>
    <t>【When hypotheses are confirmed, they are incorporated into theories.】</t>
  </si>
  <si>
    <t>【Expressive leader are less concerned with the overall goals of the group than with providing emotional support to group members and attempting to minimize tension and conflict among them.】</t>
  </si>
  <si>
    <t>【Ecologists often confuse the word “stability” with the word “resilience.”】</t>
  </si>
  <si>
    <t>【In 1991 the United States Congress asked NASA to investigate the hazard posed today by large impacts on Earth.】</t>
  </si>
  <si>
    <t>【Furthermore, the conifers, which are among the tallest trees, have unusually low root pressures.】</t>
  </si>
  <si>
    <t>【Advocates for this opinion point to reports from people who have experienced a trance state, a highly suggestive state of low consciousness between waking and sleeping.】</t>
  </si>
  <si>
    <t>【Second, conservation has been insured by limiting times for and types of hunting.】</t>
  </si>
  <si>
    <t>【Many have been attempting to conserve water by irrigating less frequently or by switching to crops that require less water.】</t>
  </si>
  <si>
    <t>【The total volume of water in the saturated sample must therefore be thought of as consisting of water that can, and water that cannot, drain away.】</t>
  </si>
  <si>
    <t xml:space="preserve">【The most graphic proof that the grand spectacle of a comet develops from a relatively small and inconspicuous chunk of ice and dust was the close-up image obtained in 1986 by the European Giotto probe of the nucleus of Halley's Comet.】 </t>
  </si>
  <si>
    <t>【These very short-lived plants reproduce prolifically; that is to say they provide a constant rain of seed in the neighborhood of parent plants.】</t>
  </si>
  <si>
    <t>【In the eighteenth century, Antoine Lavoisier, on the basis of careful experimentation, was led to propose a different theory of burning, one that required a constituent of air- later shown to be oxygen- for combustion.】</t>
  </si>
  <si>
    <t>【It is the work of architects to create buildings that are not simply constructions but also offer inspiration and delight.】</t>
  </si>
  <si>
    <t>【The explosion is also calculated to have produced vast quantities of nitric acid and melted rock that sprayed out over much of Earth, starting widespread fires that must have consumed most terrestrial forests and grassland.】</t>
  </si>
  <si>
    <t>【Nest construction can contribute to this temperature gradient Nests of loosely arranged sticks, rocks, or dirt are cooler in temperature at the bottom where the egg contacts the nesting material.】</t>
  </si>
  <si>
    <t>【The situation is most critical in Texas, where the climate is driest, the greatest amount of water is being pumped, and the aquifer contains the least water.】</t>
  </si>
  <si>
    <t>【Granite may be found on the surface of the contemporary landscape, but from its coarse texture we know that it must have formed through slow cooling at a great depth and later been laid bare by erosion.】</t>
  </si>
  <si>
    <t>【They advised film-makers on appropriate movie content.】</t>
  </si>
  <si>
    <t>【It is unclear when humans began to use home bases, what kind of communications and social relations were involved, and what the ecological and food-choice contexts of the shift were.】</t>
  </si>
  <si>
    <t xml:space="preserve">【Later on in the early years of the nineteenth century, when Fort Vancouver became the headquarters of the Hudson's Bay Company, deer populations continued to fluctuate.】  </t>
  </si>
  <si>
    <t>【A detailed study has been made of the prints using photogrammetry, a technique for obtaining measurements through photographs, which created a drawing showing all the curves and contours of the prints.】</t>
  </si>
  <si>
    <t>【The contraction of facial muscles both influences the internal emotional state and reflects it.】</t>
  </si>
  <si>
    <t>【It can be inferred from the passage that astronomy textbooks prior to 1979 provided many contradictory statistics about Europa.】</t>
  </si>
  <si>
    <t>【And in Sacramento an excavation at the size of a fashionable nineteenth-century hotel revealed that garbage had been stashed in the building's basement despite sanitation laws to the contrary.】</t>
  </si>
  <si>
    <t>【To contrast them to desert mammals.】</t>
  </si>
  <si>
    <t>【Even living things contribute to the formation of landscapes.】</t>
  </si>
  <si>
    <t>【In 1943 the federal government imposed rent controls to help solve the problem of housing shortages during wartime.】</t>
  </si>
  <si>
    <t>【Politics in the United States has become substantially more controversial since the introduction of television.】</t>
  </si>
  <si>
    <t>【News publishers, threatened by increased competition from television for readers' attention, sought to package the news more conveniently and attractively.】</t>
  </si>
  <si>
    <t>【Conventional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t>
  </si>
  <si>
    <t>【In the 1760s, James Watt perfected a separate condenser for the steam, so that the cylinder did not have to be cooled at every stroke；then he devised a way to make the piston turn a wheel and thus convert reciprocating (back and forth) motion into rotary motion.】</t>
  </si>
  <si>
    <t>【Few farmers are convinced that the aquifer will eventually run dry.】</t>
  </si>
  <si>
    <t>【Feeding postpones that moment until a young animal has grown to such a size that it is better able to cope.】</t>
  </si>
  <si>
    <t>【Virtually all copper worked by smiths was imported as sheets or obtained by recycling old copper goods.】</t>
  </si>
  <si>
    <t>【Often working with no staff at all, these editors wrote copy, set type, delivered papers, oversaw billing, and sold advertising.】</t>
  </si>
  <si>
    <t>【Others range from the well-known Australian Great Barrer Reef Marine Park to lesser- known parks in countries such as Thailand and Indonesia, where tourism is placing growing pressures on fragile coral reef systems.】</t>
  </si>
  <si>
    <t>【These are the central nervous system (the nerve cord mentions above), consisting of the brain and spinal cord, and the peripheral nervous system, consisting of the cranial, spinal, and peripheral nerves, together with their motor and sensory endings.】</t>
  </si>
  <si>
    <t>【Their composition is thought to he similar to that of Earth's iron core and indeed they might have once made up the core of a large planetoid that disintegrated long ago.】</t>
  </si>
  <si>
    <t>【Ogallala water has enabled the High Plains region to supply significant amounts of the cotton, sorghum, wheat, and corn grown in the United States.】</t>
  </si>
  <si>
    <t>【In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t>
  </si>
  <si>
    <t>【The decomposing corpse of a dead ant also generates a signal, to which workers respond by eliminating the corpse from the nest.】</t>
  </si>
  <si>
    <t>【Cosmic jets have ranked among the hottest topics of astronomical research in recent years as astronomers strive to understand where they come from.】</t>
  </si>
  <si>
    <t>【Wearing masks and costumes, they often impersonated other people, animals, or supernatural beings, and mimed the desired effect-success in hunt or battle, the coming rain, the revival of the Sun-as an actor might.】</t>
  </si>
  <si>
    <t>【The broad utility of terra-cotta was such that workers in clay could generally afford to confine themselves to either decorated ware and housewares like cooking pots and storage Jars or building materials like roof tiles and drainpipes.】</t>
  </si>
  <si>
    <t>【In November of 1903 the city council of Seattle adopted the Olmsted Report, and it automatically became the master plan for the city's park system.】</t>
  </si>
  <si>
    <t>【Probably the earliest way of keeping a count was by some simple tally method, employing the principle of one-to-one correspondence.】</t>
  </si>
  <si>
    <t>【Imitative as they were, these early American stories wee quite distinguishable from their British counterparts.】</t>
  </si>
  <si>
    <t>【Many ants forage across the countryside in large numbers and undertake mass migrations; these activities proceed because one ant lays a trail on the ground for the others to follow.】</t>
  </si>
  <si>
    <t>【Recognizing the power of television's pictures, politicians craft televisual, staged events, called pseudo-event, designed to attract media coverage.】</t>
  </si>
  <si>
    <t>【On a 1948 vacation, Hazen fortuitously collected a clump of soil from the edge of W.B.Nourse's cow pasture, Hazen fortuitously collected a clump of soil from the edge of W.B.Nourse's cow pasture in Fauquier County, Virginia, that, when tested, revealed the presence of the microorganisms.】</t>
  </si>
  <si>
    <t>【For example, a well-known Burgess Shale animal called Sidneyia is a representative of a previously unknown group of arthropods (a category of animals that includes insects, spiders, mites, and crabs).】</t>
  </si>
  <si>
    <t>【Rain washes away loose soil and penetrates cracks in the rocks.】</t>
  </si>
  <si>
    <t>【The earliest American folk art portraits come, not surprisingly, form New England- especially Connecticut and Massachusetts-for this was a wealthy and populous region and the center of a strong craft tradition.】</t>
  </si>
  <si>
    <t>【This means that artists were forced to work in cramped spaces and without sources of natural light.】</t>
  </si>
  <si>
    <t>【In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t>
  </si>
  <si>
    <t>【Close observation of craters, combined with the way the Moon diffusely reflects sunlight, led to the understanding that the Moon is covered by a surface layer, or regolith, that overlies the solid rock of the Moon.】</t>
  </si>
  <si>
    <t>【Even though early exhibitors shaped their film programs by mixing films and other entertainments together in which eve way they thought would be most attractive to audiences or by accompanying them with lectures their creative control remained limited.】</t>
  </si>
  <si>
    <t>【Architecture reflects the cultural values of its creators.】</t>
  </si>
  <si>
    <t>【For tens of millions of years, those great creatures had flourished.】</t>
  </si>
  <si>
    <t>【The painter or master who is credited with having created the painting may have designed the work and overseen its production, but it is highly unlikely that the artist's hand applied every stroke of the brush.】</t>
  </si>
  <si>
    <t>【The best-documented such impact took place 65 million years ago at the end of the Cretaceous period of geological history.】</t>
  </si>
  <si>
    <t>【But note that porosity is 67 not the same as permeability, which measures the ease with which water can flow through a material; this depends on the sizes of the individual cavities and the crevices linking them.】</t>
  </si>
  <si>
    <t>【Releasing capillary water and introducing drought-resistant crops are less-promising solutions to the water supply crisis than bringing in river water】</t>
  </si>
  <si>
    <t>【Yet an equally important criterion is the ability of a species to survive random global ecological catastrophes due to impacts.】</t>
  </si>
  <si>
    <t>【In Texas, a great deal of attention is being paid to genetic engineering because it is there that the most critical situation exists.】</t>
  </si>
  <si>
    <t>【Market days saw the crowded city even more crowded, as fanners from within a radius of 24 or more kilometers brought their sheep, cows, pigs, vegetables, cider, and other products for direct sale to the towns people.】</t>
  </si>
  <si>
    <t>【Finally, for the many small mammals that supplement their insect diet with fruits or seeds an inability to span open gaps between tree crowns may be problematic, since trees that yield these foods can be sparse.】</t>
  </si>
  <si>
    <t>【On the other hand, when it comes to substantive-particularly behavioral-information, crows are less well known than many comparably common species and, for that matter, not a few quite uncommon ones: the endangered California condor to cite one obvious example.】</t>
  </si>
  <si>
    <t>【The most crucial factor behind this phenomenal upsurge in productivity was the widespread adoption of labor-saving machinery by northern farmers.】</t>
  </si>
  <si>
    <t>【At a refinery, the crude oil from underground is separated into natural gas, gasoline, kerosene, and various oils.】</t>
  </si>
  <si>
    <t>【Normally, slow cooling occurs when the crust is invaded by magma that remains buried well below the surface.】</t>
  </si>
  <si>
    <t>【They will stop crying when they hear a person talking, but not if they hear a bell or the sound of a rattle】</t>
  </si>
  <si>
    <t>【In effect, as molten glass cools, it progressively stiffens until rigid, but does so without setting up a network of interlocking crystals customarily associated with that process.】</t>
  </si>
  <si>
    <t>【Certainly no creature in the sea is odder than the common sea cucumber.】</t>
  </si>
  <si>
    <t>【Adults make it as easy as they can for babies to pick up a language by exaggerating such cues.】</t>
  </si>
  <si>
    <t>【The culture of that time, based on archaeology and linguistic reconstruction, is assumed to have had a broad inventory of cultivated plants including taro, yarns, banana, sugarcane, breadfruit, coconut, sago, and rice.】</t>
  </si>
  <si>
    <t>【The arch was used was used by the early cultures of the Mediterranean area chiefly for underground drains, but it was the Romans who first developed and used the arch extensively in aboveground structures.】</t>
  </si>
  <si>
    <t>【Then inscriptions found in baa at the end of the eighteenth century provided a link: these inscriptions were written in cuneiform and in two other ancient languages, Old Persian and New Elamite--languages that had already been deciphered.】</t>
  </si>
  <si>
    <t>【Others cured meats, silversmiths, candle or otherwise produced needed goods and commodities.】</t>
  </si>
  <si>
    <t>【The town of Pullman became a popular tourist stop, attracting more than its share of curious travelers.】</t>
  </si>
  <si>
    <t>【Still, their fossilization required a suite of factors: a slow rate of decay of soft tissues, little scavenging by other animals, a lack if swift currents and waves to jumble and carry away small bones, and fairly rapid burial.】</t>
  </si>
  <si>
    <t>【Each aurora hangs like a curtain of light stretching over the polar regions and into the higher latitudes.】</t>
  </si>
  <si>
    <t>【That invention was the arch, a curved structure originally made of separate stone or brick segments.】</t>
  </si>
  <si>
    <t>【A folk culture is small, isolated, cohesive, conservative, nearly self-sufficient group that is homogeneous in custom and race】</t>
  </si>
  <si>
    <t>【It is customary to number prints as they come off thepress, the earlier impressions being the finest and therefore the most desirable.】</t>
  </si>
  <si>
    <t>【If their population is tracked through time, it will be seen to be particularly unstable—soaring and plummeting in irregular cycles.】</t>
  </si>
  <si>
    <t>【In principle, all the power needs of the United States could be provided by exploiting the wind potential of just three states—North Dakota, South Dakota, and Texas.】</t>
  </si>
  <si>
    <t>【To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t>
  </si>
  <si>
    <t xml:space="preserve">【Clay particles are highly cohesive, and when dampened ,behave as a plastic.】  </t>
  </si>
  <si>
    <t>【Linguistic, archaeological, and biological data connected the islands to Egypt.】</t>
  </si>
  <si>
    <t>【The advantages claimed for such foods over conventionally grown and marketed food products are now being debated.】</t>
  </si>
  <si>
    <t>【These springs are the sources of streams and rivers, which cut through the rocks and carry away debris from the mountains to the lowlands.】</t>
  </si>
  <si>
    <t>【Biological diversity has become widely recognized as a critical conservation issue only in the past two decades.】</t>
  </si>
  <si>
    <t>【As soon as the oxygen is gone, decay stops and the remaining organic matter is preserved.】</t>
  </si>
  <si>
    <t>【Another deception begins with quiet movement to an exposed and visible location wellaway from the nest.】</t>
  </si>
  <si>
    <t>【In the Canadian North, needle-leaf forests dominate, but these coniferous trees become mixed with broadleaf deciduous trees as one crosses the border into the Northeast United States.】</t>
  </si>
  <si>
    <t>【There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t>
  </si>
  <si>
    <t>【Partly this decline reflected the low level of births during the depression and the war, but it was also caused by changes in Canadian society.】</t>
  </si>
  <si>
    <t>【Many kinds of ants perceive a natural decomposition product of dead insects as a signal to remove a corpse.】</t>
  </si>
  <si>
    <t>【Brightly colored Slips were often used and formed painted decorations on the vessel.】</t>
  </si>
  <si>
    <t>【What keeps the black-tailed deer a lived in the harsher seasons of plant decoy and dormancy?】</t>
  </si>
  <si>
    <t>【As the size of families decreased, the roles of husband and wife became more clearly differentiated than ever before.】</t>
  </si>
  <si>
    <t>【For example, Edward Bellamy's utopian novel, Looking Backward, sold over a million copies in 1888, giving rise to the growth of organizations dedicated to the realization of Bellamy's vision of the future.】</t>
  </si>
  <si>
    <t>【In places, the water table is declining at a rate of a meter a year, necessitating the periodic deepening of wells and the use of ever-more-powerful pumps.】</t>
  </si>
  <si>
    <t>【But the most spectacular thing about the sea cucumber is the way it defends itself.】</t>
  </si>
  <si>
    <t>【The tannins are part of the defense mechanism that is essential to longevity.】</t>
  </si>
  <si>
    <t>【Vitamins came to be recognized in foods, and deficiency syndromes were described.】</t>
  </si>
  <si>
    <t>【The theater, then, is one tool whereby people define and understand their world or escape from unpleasant realities.】</t>
  </si>
  <si>
    <t>【Great tracts of lowland country deforested by logging, fire, or both have become ideal feeding grounds of deer.】</t>
  </si>
  <si>
    <t>【Desert-adapted mammals have the further ability to feed normally when extremely dehydrated, it is a common experience in people that appetite is lost even under conditions of moderate thirst.】</t>
  </si>
  <si>
    <t>【On this perfect surface, the artist would sketch a composition with chalk, refine it with inks, and then begin the deliberate process of applying thin layers of egg tempera paint (egg yolk in which pigments are suspended) with small brushes.】</t>
  </si>
  <si>
    <t>【A fresh snowfall is a fluffy mass of loosely packed snowflakes, small delicate ice crystals grown in the atmosphere.】</t>
  </si>
  <si>
    <t>【For babies, language is a sensory-motor delight rather than the route to prosaic meaning that it often is for adults.】</t>
  </si>
  <si>
    <t>【In 1825, the United States Congress permitted local postmasters to give letters to mail carriers for home delivery, but these carriers received no government salary and their entire compensation on what they were paid by the recipients of individual letters.】</t>
  </si>
  <si>
    <t>【Direct competition may have brought about the demise of large carnivores such as the saber-toothed cats.】</t>
  </si>
  <si>
    <t xml:space="preserve">【In contrast to the Democrats, the Whigs favored government aid for education.】  </t>
  </si>
  <si>
    <t>【This universality in the recognition of emotions was demonstrated by using rather simple methods.】</t>
  </si>
  <si>
    <t>【Bloodhounds apparently have denser concentrations of receptor sites tuned to human scents.】</t>
  </si>
  <si>
    <t>【Petroleum tends to rise to the surface, since it is lower in density than water.】</t>
  </si>
  <si>
    <t>【Desert mammals also depart from the normal mammalian practice of maintaining a constant body temperature.】</t>
  </si>
  <si>
    <t>【In ancient Egyptian artwork, for examples, the right hand is depicted as the dominant one in about 90 percent of the example.】</t>
  </si>
  <si>
    <t>【The reaction of farmers to the inevitable depletion of the Ogallala varies.】</t>
  </si>
  <si>
    <t>【Continued sedimentation—the process of deposits’settling on the sea bottom—buries the organic matter and subjects it to higher temperatures and pressures, which convert the organic matter to oil and gas.】</t>
  </si>
  <si>
    <t>【When not in use, the fins are tucked into special grooves or depressions so that they lie flush with the body and do not break up its smooth contours.】</t>
  </si>
  <si>
    <t>【For example, if children are deprived of adequate food or physical and social stimulation during the early years of life, will their intelligence be permanently impaired?】</t>
  </si>
  <si>
    <t>【The motivation derived from the text, and in the case of singing, the music, in combination with the performer's skills, personality, and ability to create empathy will determine the success of artistic, political, or pedagogic communication.】</t>
  </si>
  <si>
    <t>【At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t>
  </si>
  <si>
    <t>【Encouraged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t>
  </si>
  <si>
    <t>【Many factors have contributed to the great increase in desertification in recent decades.】</t>
  </si>
  <si>
    <t>【To that existing for land areas designated as national parks.】</t>
  </si>
  <si>
    <t>【Architecture is the art and science of designing structures that organize and enclose space for practical and symbolic purposes.】</t>
  </si>
  <si>
    <t>【Joy and sadness are experienced by people in all cultures around the world, but how can we tell when other people are happy or despondent?】</t>
  </si>
  <si>
    <t>【There are two principal influences that shape the terrain: constructive processes such as uplift, which create new landscape features, and destructive forces such as erosion, which gradually wear away exposed landforms.】</t>
  </si>
  <si>
    <t>【For example, one sign of this condition is the appearance of the comic vision, since comedy requires sufficient detachment to view some deviations from social norms as ridiculous rather than as serious threats to the welfare of the entire group.】</t>
  </si>
  <si>
    <t>【The group conducting the study concluded from a detailed analysis that impacts from meteorites can indeed be hazardous.】</t>
  </si>
  <si>
    <t>【These experiments were designed to detect consciousness-that is, signs of self- awareness or self-recognition-in animals other than humans.】</t>
  </si>
  <si>
    <t>【In areas where considerable soil still remains, though, a rigorously enforced program of land protection and cover-crop planting may make it possible to reverse the present deterioration of the surface.】</t>
  </si>
  <si>
    <t>【It is now believed that the process of colonization required a great deal of skill, determination, and planning and could not have happened by chance.】</t>
  </si>
  <si>
    <t>【Bands, radio transmitters, or other identifying devices can be attached to them, but this of course requires catching live crows, who are among the wariest and most untrappable of birds.】</t>
  </si>
  <si>
    <t>【The world’s architectural structures have also been devised in relation to the objective limitations of materials.】</t>
  </si>
  <si>
    <t>【Most of their member stars are very old and since ellipticals are devoid of interstellar gas, no new stars are forming in them】</t>
  </si>
  <si>
    <t>【Harold Strauss, a devoted editor at Alfred A.Knopf, the New York publishing house, and Mildred Strauss, his wife, were wealthy and childless.】</t>
  </si>
  <si>
    <t>【If it were not for this faculty, they would devour all the food available in s short time and would probably starve themselves out of existence.】</t>
  </si>
  <si>
    <t>【Determined to portray life as it was, with fidelity to real life and accurate representation without idealization, they studied local dialects, wrote stories which focused on life in specific regions of the country, and emphasized the "true" relationships between people.】</t>
  </si>
  <si>
    <t>【The body that impacted Earth at the end of the Cretaceous period was a meteorite with a mass of more than a trillion tons and a diameter of at least 10 kilometers.】</t>
  </si>
  <si>
    <t>【The quality of the hinterland dictated the pace of growth of the cities.】</t>
  </si>
  <si>
    <t>【The growing interest of consumers in the safety and more nutritional quality of the typical North American diet is a welcome development.】</t>
  </si>
  <si>
    <t>【Rather, each person is expected to perform a great variety of tasks, though duties many differ between the sexes.】</t>
  </si>
  <si>
    <t>【The reverse occurs when the diver surfaces; the nitrogen pressure in the lungs falls and the nitrogen diffuses from the tissues into the blood and from the blood into the lungs.】</t>
  </si>
  <si>
    <t>【Common in cool water on both Atlantic and Pacific shores, it has the ability to suck up mud or sand and digest whatever nutrients are present】</t>
  </si>
  <si>
    <t>【To make a twig more effective for digging out termites, for example,a chimp may first strip it of its leaves.】</t>
  </si>
  <si>
    <t>【But sculpture as a high art, practiced by artists who knew both the artistic theory of their Renaissance-Baroque-Rococo predecessors and the various technical procedures of modeling, casting, and carving rich three-dimensional forms, was not known among Americans in 1776.】</t>
  </si>
  <si>
    <t>【During the dry periods that are common phenomena along the desert margins, though, the pressure on the land is often far in excess of its diminished capacity, and desertification results.】</t>
  </si>
  <si>
    <t>【While there are a dozen or more mass extinctions in the geological record, the Cretaceous mass extinction has always intrigued paleontologists because it marks the end of the age of the dinosaurs.】</t>
  </si>
  <si>
    <t>【We assume that volcanoes spewed out the same gasses then as they do today: mostly water vapor (about g0 percent), carbon dioxide (about ten percent), and up to a few 10 percent nitrogen.】</t>
  </si>
  <si>
    <t>【The war chief led the men in fighting during occasional conflicts that broke out with neighboring villages and directed the men in community building projects.】</t>
  </si>
  <si>
    <t>【Counts could also be maintained by making scratches in the dirt or on a stone, by cutting notches in a piece of wood, or by tying knots in a string.】</t>
  </si>
  <si>
    <t>【Numerous biological structures and chemicals appear to be involved in aggression.】</t>
  </si>
  <si>
    <t>【Squirrels pry off the caps of acorns, bite through the shells to get at the nutritious inner kernels, and then discard them half-eaten.】</t>
  </si>
  <si>
    <t>【Although it is not easy to discern such details in the Proterozoic examples, they are almost certainly glacial varves.】</t>
  </si>
  <si>
    <t>【With the baby boom, the focus of educators and of laymen interested in education inevitably turned toward the lower grades and back to basic academic skills and discipline.】</t>
  </si>
  <si>
    <t>【The best-known specimens are the remarkable tracks discovered at Lactoli, Tanzania, by Mary Leaky.】</t>
  </si>
  <si>
    <t>【By such ingenious adaptations to specific pollinators, orchids have avoided the hazards of rampant crossbreeding in the wild, assuring the survival of species as discrete identities】</t>
  </si>
  <si>
    <t>【Their streamlined bodies, the absence of hind legs, and the presence of a fluke and blowhole cannot disguise their affinities with land-dwelling mammals.】</t>
  </si>
  <si>
    <t>【In classic research Paul Ekman took photographs of people exhibiting the emotions of anger, disgust, fear, happiness, and sadness.】</t>
  </si>
  <si>
    <t>【Squirrels may devour many acorns, but by storing and failing to recover up to 74 percent of them (as they do when seeds are abundant), these arboreal o\rodents can also aid regeneration and dispersal of the oaks.】</t>
  </si>
  <si>
    <t>【Opportunists must constantly invade new areas to compensate for being displaced by more competitive species.】</t>
  </si>
  <si>
    <t>【The Fore also displayed familiar facial expressions when asked how they would respond if they were the characters in stories that called for basic emotional responses.】</t>
  </si>
  <si>
    <t>【At the same time, the image that the spectator looked at expanded from the minuscule peepshow dimensions of 1 or 2 inches (in height) to the life-size proportions of 6 or 9 feet.】</t>
  </si>
  <si>
    <t>【In 1979, a team looking for fossils in northern Pakistan found what proved to be the oldest fossil whale.】</t>
  </si>
  <si>
    <t>【These incursions disrupted the Old European sedentary farming lifestyle that had existed for 3,000 years.】</t>
  </si>
  <si>
    <t>【Hollywood not only supplied jobs; it disseminated an image of the good life in Southern California on screens all across the nation.】</t>
  </si>
  <si>
    <t>【The organic matter may partially decompose, using up the dissolved oxygen in the sediment.】</t>
  </si>
  <si>
    <t>【By opening vast areas of unoccupied land for residential expansion, the omnibuses, horse railways, commuter trains, and electric trolleys pulled settled regions outward two to four times more distant from city centers than they were in the pre-modern era.】</t>
  </si>
  <si>
    <t>【Throughout history buildings have been constructed like human bodies, needing distinct “organ” systems in order to function.】</t>
  </si>
  <si>
    <t>【Still, the proclivity to play hot distinguished the jazz musician from other instrumentalists.】</t>
  </si>
  <si>
    <t>【Surrounding the column are three sepals and three petals, sometimes easily recognizable as such, often distorted into gorgeous, weird, but always functional shapes.】</t>
  </si>
  <si>
    <t>【Sculptures must, for example, be stable, which requires an understanding of the properties of mass, weight distribution, and stress.】</t>
  </si>
  <si>
    <t>【The district in New York City know as Harlem was the capital of the movement.】</t>
  </si>
  <si>
    <t>【By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t>
  </si>
  <si>
    <t>【To provide evidence that an impact can be large enough to disturb the environment of the entire planet and cause an ecological disaster.】</t>
  </si>
  <si>
    <t>【To avoid this event, a diver must ascent slowly, never at a rate exceeding the rise of the exhaled air bubbles, and must exhale during ascent.】</t>
  </si>
  <si>
    <t>【But on reflection it becomes clear that the more critically useful as well as the more frequently employed sense of the term concerns the artfulness of the verbal creation, not its mode of presentation.】</t>
  </si>
  <si>
    <t>【These can be divided into preformed or passive defense mechanisms and inducible or active systems.】</t>
  </si>
  <si>
    <t>【In documenting geographical variation in butterfly diversity, some arbitrary, practical decisions are made.】</t>
  </si>
  <si>
    <t>【This passage discusses fossils that help to explain the likely origins of cetaceans whales, porpoises, and dolphins.】</t>
  </si>
  <si>
    <t>【The Arts and Crafts Movement was much more than a particular style; it was a philosophy of domestic life.】</t>
  </si>
  <si>
    <t>【Contrary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t>
  </si>
  <si>
    <t>【To take an extreme example, farmlands dominated by a single crop are so unstable that one year of bad weather or the invasion of a single pest can destroy the entire crop.】</t>
  </si>
  <si>
    <t>【The deer which once picturesquely dotted the meadows around the fort were gone [in 1832], hunted to extermination in order to protect the crops."】</t>
  </si>
  <si>
    <t>【Tens of thousands of rural women, paid according to the amount they produced, fabricated the "uppers" of shoes, which were bound to the soles by wage-earning journeymen shoemakers in dozens of Massachusetts towns, whereas previously journeymen would have made the enure shoe.】</t>
  </si>
  <si>
    <t>【Much of the water in a sample of water-saturated sediment or rock will drain from it if the sample is put in a suitable dry place.】</t>
  </si>
  <si>
    <t>【Several other mass extinctions in the geological record have been tentatively identified with large impacts, but none is so dramatic as the Cretaceous event.】</t>
  </si>
  <si>
    <t>【Their uplift was completed some 289 million years ago, and they have been drastically eroded ever since.】</t>
  </si>
  <si>
    <t>【South Americans who drifted on balsa-wood rafts and the prevailing wind and current ,but from the west, by groups from mainland Asia who gradually spread from island to island out into the Pacific.】</t>
  </si>
  <si>
    <t>【Thus drilling into the ice was tantamount to drilling back through time.】</t>
  </si>
  <si>
    <t>【As muddy sediments are pressed together, the gas and small droplets of oil may be squeezed out of the mud and may move into sandy layers nearby.】</t>
  </si>
  <si>
    <t>【For good measure, during the spring and summer, drought, heat, hail, grasshoppers, and other frustrations might await the wary grower.】</t>
  </si>
  <si>
    <t>【However, after 1885, with the high gloss of the experiment dulled, it became clear that the residents of Pullman had honest grievances about the overcharging of rent and other services.】</t>
  </si>
  <si>
    <t>【Since surface finishes provided a pleasing appearance and also improved the durability.】</t>
  </si>
  <si>
    <t>【Therefore the higher the clay content in a sample, the more refined and durable the shapes into which it can be molded.】</t>
  </si>
  <si>
    <t>【Scientists first identified this impact in 1980 from the worldwide layer of sediment deposited from the dust cloud that enveloped the planet after the impact.】</t>
  </si>
  <si>
    <t>【In Kingston, New York, for example, evidence has been uncovered that indicates that English goods were being smuggled into that city at a time when the Dutch supposedly controlled trading in the area.】</t>
  </si>
  <si>
    <t>【It can be dwarfed by nature's output of pollutants in the localized region.】</t>
  </si>
  <si>
    <t>【But city dwellers also developed other pleasures which only compact communities made possible.】</t>
  </si>
  <si>
    <t>【Petrochemicals such as dyes, fertilizer, and plastic are also manufactured from the petroleum.】</t>
  </si>
  <si>
    <t>【These expeditions were likely driven by population growth and political dynamics on the home islands, as well as the challenge and excitement of exploring unknown waters.】</t>
  </si>
  <si>
    <t>【Whigs appealed to planters who needed credit to finance their cotton and rice trade in the world market, to farmers who were eager to sell their surpluses, and to workers who wished to improve themselves.】</t>
  </si>
  <si>
    <t>【The name of the ware was probably derived from its resemblance to English brown- glazed earthenware made in South Yorkshire.】</t>
  </si>
  <si>
    <t>【Other mountains may be raised by earthquakes, which fracture the Earth's crust and can displace enough rock to produce block mountains.】</t>
  </si>
  <si>
    <t xml:space="preserve">【But note that porosity is not the same as permeability, which measures the ease with which water can flow through a material; this depends on the sizes of the individual cavities and the crevices linking them.】 </t>
  </si>
  <si>
    <t>【Large meteorite impacts, such as one at the end of the Cretaceous period, can seriously affect climate, ecological niches, plants, and animals.】</t>
  </si>
  <si>
    <t>【Ecologists use the term “succession” to refer to the changes that happen in plant communities and ecosystems over time.】</t>
  </si>
  <si>
    <t>【To indicate that not all economic activity in the High Plains is dependent on irrigation.】</t>
  </si>
  <si>
    <t>【Coincident with concerns about the accelerating loss of species and habitats has been a growing appreciation of the importance of biological diversity, the number of species in a particular ecosystem, to the health of the Earth and human well-being.】</t>
  </si>
  <si>
    <t>【Perhaps most important of all to these and other fast swimmers is their ability to sense and make use of swirls and eddies (circular currents) in the water.】</t>
  </si>
  <si>
    <t>【In many semiarid areas there is also a lower timberline where the forest passes into steppe or desert at its lower edge, usually because of a lack of moisture.】</t>
  </si>
  <si>
    <t>【Pamphlets and chapbooks did not require fine paper or a great deal of type to produce they could thus be printed in large, cost effective editions and sold cheaply.】</t>
  </si>
  <si>
    <t>【But for the black-tailed deer, human pressure has had just the opposite effect.】</t>
  </si>
  <si>
    <t>【The government postal service lost volume to private competition and was not able to handle efficiently even the business it had.】</t>
  </si>
  <si>
    <t>【African American graphic artists took their place beside the poets and writers of the Harlem Renaissance and carried on efforts to increase and promote the visual arts.】</t>
  </si>
  <si>
    <t>【Thus, the recalling of an event (a hunt, battle, or other feat) is elaborated through the narrator’s pantomime and impersonation and eventually through each role being assumed by a different person.】</t>
  </si>
  <si>
    <t>【In larger groups, leaders are usually chosen formally through election or recruitment.】</t>
  </si>
  <si>
    <t>【In 1994 there were nearly 20,000 wind turbines worldwide, most grouped in clusters called wind farms that collectively produced 3,000 megawatts of electricity.】</t>
  </si>
  <si>
    <t>【Their radio emission arises from the synchrotron process, in which electrons accelerated to nearly the speed of light move through magnetic fields.】</t>
  </si>
  <si>
    <t>【The glass objects of this style were elegant in outline, although often deliberately distorted, with pale or iridescent surfaces.】</t>
  </si>
  <si>
    <t>【Deer may move from high-elevation browse areas in summer down to the lowland areas in late fall.】</t>
  </si>
  <si>
    <t>【The engine eliminated water in the mines by driving efficient pumps, which made possible deeper and deeper mining.】</t>
  </si>
  <si>
    <t>【Most of their member stars are very old and since ellipticals are devoid of interstellar gas, no new stars are forming in them.】</t>
  </si>
  <si>
    <t>【Wherever men appear they are crudely drawn and their bodies are elongated and rigid.】</t>
  </si>
  <si>
    <t>【Moreover, during the war and in the boom times that followed large numbers of teachers left their profession for better -paying jobs elsewhere in the economy.】</t>
  </si>
  <si>
    <t>【When meteorites fall on the continent) they are embedded in the moving ice sheets.】</t>
  </si>
  <si>
    <t>【This is said to have worked well when it was placed in the fireplace, surrounded by glowing wood embers, with more embers piled on its lid.】</t>
  </si>
  <si>
    <t>【Similarly, these boxes should be protected from direct sunlight to avoid high temperatures that are also fatal to the growing embryo.】</t>
  </si>
  <si>
    <t>【The Milky Way is a spiral galaxy, a flattish disc of stars with two spiral arms emerging from its central nucleus.】</t>
  </si>
  <si>
    <t>【They sought ways by which one atom or molecule could stimulate many others to emit light, amplifying it to much higher powers.】</t>
  </si>
  <si>
    <t>【In psychodynamic theory, the purging of strong emotions or the relieving of tensions.】</t>
  </si>
  <si>
    <t>【Instrumental leadership is leadership that emphasizes the completion of tasks by a social group.】</t>
  </si>
  <si>
    <t>【Thomas Newcomen, embodied revolutionary principles, but it was so slow and wasteful of fuel that it could not be employed outside the coal mines for which it had been designed.】</t>
  </si>
  <si>
    <t xml:space="preserve">【A worsening of the plight of deer was to be expected as settlers encroached on the land, logging, burning, and clearing, eventually replacing a wilderness landscape with roads, cities, towns, and factories.】 </t>
  </si>
  <si>
    <t>【Architects in earlier times did not have enough building materials to enclose large spaces.】</t>
  </si>
  <si>
    <t>【In the 1600's when the Spanish moved into what later was to become the southwestern United States, they encountered the ancestors of the modern-day Pueblo, Hopi, and Zuni peoples.】</t>
  </si>
  <si>
    <t>【Other studies, however, suggest that letting some steam escape actually encourages more aggression later on.】</t>
  </si>
  <si>
    <t>【A worsening of the plight of deer was to be expected as settlers encroached on the land, logging, burning, and clearing, eventually replacing a wilderness landscape with roads, cities, towns, and factories.】</t>
  </si>
  <si>
    <t>【Some visitors from the east coast were dismayed at the endless urban sprawl and dismissed Los Angeles as a mere collection of suburbs in search of a city.】</t>
  </si>
  <si>
    <t>【Despite being adjacent to the timberline, the alpine tundra is an area where certain kinds of low trees can endure high winds and very low temperatures.】</t>
  </si>
  <si>
    <t>【Growth, reproduction, and daily metabolism all require an organism to expend energy.】</t>
  </si>
  <si>
    <t>【It would therefore not be too great an exaggeration to say that practitioners of the fine arts work to overcome the limitations of their materials, whereas those engaged in the applied arts work in concert with their materials.】</t>
  </si>
  <si>
    <t>【To provide evidence that airplane engine have studied the design of fish bodies】</t>
  </si>
  <si>
    <t>【Humans instinctively seek structures that will shelter and enhance their way of life.】</t>
  </si>
  <si>
    <t>【During his administration, he immeasurably enlarged the power of the presidency.】</t>
  </si>
  <si>
    <t>【Enormous changes in materials and techniques of construction within the last few generations have made it possible to enclose space with much greater ease and speed and with a minimum of material.】</t>
  </si>
  <si>
    <t>【This sediment layer is enriched in the rare metal iridium and other elements that are relatively abundant in a meteorite but very rare in the crust of Earth.】</t>
  </si>
  <si>
    <t>【The ensuing rapid expansion of irrigation agriculture, especially from the 1950's onward, transformed the economy of the region.】</t>
  </si>
  <si>
    <t>【All such work was done by collective enterprise in the workshops.】</t>
  </si>
  <si>
    <t>【When this occurs, the first step has been taken toward theater as an autonomous activity, and thereafter entertainment and aesthetic values may gradually replace the former mystical and socially efficacious concerns.】</t>
  </si>
  <si>
    <t>【Newspaper publishers in the United States have long been enthusiastic users and distributors of weather maps.】</t>
  </si>
  <si>
    <t>【This new design concept, coupled with the sharp postwar reactions to the styles and conventions of the preceding decades, created an entirely new public taste which caused Art Nouveau types of glass to fall out of favor.】</t>
  </si>
  <si>
    <t>【Democrats attracted farmers isolated from the market or uncomfortable with it, workers alienated from the emerging industrial system, and rising entrepreneurs who wanted to break monopolies and open the economy to newcomers like themselves.】</t>
  </si>
  <si>
    <t>【Unlike painters of the recently discovered paintings, other Lascaux cave painters usually painted on rocks near cave entrances or in open spaces outside the caves.】</t>
  </si>
  <si>
    <t>【A second, more dense atmosphere, however, gradually enveloped Earth as gasses from molten rocks within its hot interior escaped through volcanoes and steam vents.】</t>
  </si>
  <si>
    <t>【Many ecologists now think that the relative long-term stability of climax communities comes not from diversity but from the “patchiness” of the environment, an environment that varies from place to place supports more kinds of organisms than an environment that is uniform.】</t>
  </si>
  <si>
    <t>【However, unlike the cases of sea otters and pinnipeds (seals, sea lions, and walruses, whose limbs are functional both on land and at sea), it is not easy to envision what the first whales looked like.】</t>
  </si>
  <si>
    <t>【It is these cellulose-destroying enzymes that enable fungi to attack anything made from wood, wood pulp, cotton, flax, or other plant material.】</t>
  </si>
  <si>
    <t>【Nor does the hypothesis that infantile amnesia reflects repression-or holding back-of sexually charged episodes explain the phenomenon】</t>
  </si>
  <si>
    <t>【Hills and mountains are often regarded as the epitome of permanence, successfully resisting the destructive forces of nature, but in fact they tend to be relatively short-lived in geological terms.】</t>
  </si>
  <si>
    <t>【An important controversy centering on the question of human effects on prehistoric wildlife concerns the sudden disappearance of so many species of large animals at or near the end of the Pleistocene epoch.】</t>
  </si>
  <si>
    <t>【The pressure of the gases being breathed must equal the external pressure applied to the body; otherwise breathing is very difficult.】</t>
  </si>
  <si>
    <t>【In the equatorial mountains, they tend to be lower than in mountains elsewhere.】</t>
  </si>
  <si>
    <t>【The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t>
  </si>
  <si>
    <t>【The second era was initiated in the early decades of the twentieth century and might be called "the vitamin period."】</t>
  </si>
  <si>
    <t>【Gradually, as they became more skilled at gardening, they settled into permanent villages and developed a rich culture, characterized by the great earthen mounds they erected as monuments to their gods and as tombs for their distinguished dead.】</t>
  </si>
  <si>
    <t>【Populations of Neanderthals, such as Homo erectus and Homo habilis, seem to have been predominantly right-handed, as we are.】</t>
  </si>
  <si>
    <t>【Dandelions are called opportunists because they contribute to the natural processes of erosion and the creation of gaps in the forest canopy.】</t>
  </si>
  <si>
    <t>【For example, the edge of the Pacific Ocean has been called the "Ring of Fire" because so many volcanic eruptions and earthquakes happen there.】</t>
  </si>
  <si>
    <t>【The essence of the Olmsted park plan was to develop a continuous driveway, twenty miles long, that would tie together a whole series of parks, playgrounds, and parkways.】</t>
  </si>
  <si>
    <t>【Another opinion is that the paintings were directly related to hunting and were an essential part of a special preparation ceremony.】</t>
  </si>
  <si>
    <t>【Once an oak tree becomes established, it is likely to survive minor cycles of drought and even fire.】</t>
  </si>
  <si>
    <t>【Real estate subdivision there proceeded much faster than population growth.】</t>
  </si>
  <si>
    <t>【In North America, potash making quickly became an adjunct to the clearing of land for agriculture, for it was estimated that as much as half the cost of clearing land could be recovered by the sale of potash.】</t>
  </si>
  <si>
    <t>【After the guncotton was dissolved in a mixture of alcohol and ether, the particles that it had trapped fell to the bottom of the liquid and were examined on a microscope slide.】</t>
  </si>
  <si>
    <t>【The philosophy of the movement combined realism, ethnic Lin consciousness, and Americanism.】</t>
  </si>
  <si>
    <t>【Ethology is concerned with the study of adaptive, or survival, value of behavior and its Evolutionary history.】</t>
  </si>
  <si>
    <t>【Those queried ranged from European college students to members of the Fore, a tribe that dwells in the New Guinea highlands.】</t>
  </si>
  <si>
    <t>【In performing verbal art , the performer assumes responsibility for the manner as well as the content of the performance, while the audience assumes the responsibility for evaluating the performer’s competence in both areas.】</t>
  </si>
  <si>
    <t>【As the water that collects in the bottom of the nest evaporates, the water vapor rises and is heated by the incubating bird, which adds significant humidity to the incubation environment.】</t>
  </si>
  <si>
    <t>【Companies engaged in intensive timber cropping naturally take a dim view of alders suppressing more valuable evergreen trees.】</t>
  </si>
  <si>
    <t>【Supporting evidence comes from research showing that aggressive people often distort other people's motives.】</t>
  </si>
  <si>
    <t>【Variation between the brain's hemispheres was not evident in the skulls of Homo erectus and Homo habilis.】</t>
  </si>
  <si>
    <t>【They are an example of a common theme in evolution, the more or less parallel development of different types of body structure and function for the same reason-in this case, for flight.】</t>
  </si>
  <si>
    <t xml:space="preserve">【Birds, despite sharing common reptilian ancestors with pterosaurs, evolved quite separately and have been much more successful in their dominance of the air.】  </t>
  </si>
  <si>
    <t>【The quick-drying tempera demanded that the artist know exactly where each stroke be placed before the brush met the panel, and it required the use of fine brushes.】</t>
  </si>
  <si>
    <t>【In addition to other artworks, figurines representing the human female in exaggerated form have also been found at Upper Paleolithic sites.】</t>
  </si>
  <si>
    <t>【So do the naturalistic paintings on slabs of stone excavated in southern Africa.】</t>
  </si>
  <si>
    <t>【This is an advantage since the heat of the first few hours of daylight is absorbed in warming up the body, and an excessive buildup of heat does not begin until well into the day.】</t>
  </si>
  <si>
    <t>【With only an apprentice as an assistant, the rural artisan provided the neighborhood with common goods from furniture to shoes to farm equipment in exchange for cash or for “goods in kind” from the customer’s field, pasture, or dairy.】</t>
  </si>
  <si>
    <t>【The dominant greenish white light comes from low energy excitation of oxygen atoms.】</t>
  </si>
  <si>
    <t>【The Ediacara fossil formation, which contains the oldest known animal fossils, consists exclusively of soft-bodied forms.】</t>
  </si>
  <si>
    <t>【With the turn-of-the-century Crafts movement and the discovery of nontraditional sources of inspiration, such as wooden African figures and masks, there arose a new urge for hands-on, personal execution of art and an interaction with the medium.】</t>
  </si>
  <si>
    <t>【In New York City, except for government-subsidized construction, the only rental units being built are luxury units, which are exempt from controls.】</t>
  </si>
  <si>
    <t>【The pressure exerted on the human body increases by 1 atmosphere for every 10 meters of depth in seawater, so that at 30 meters in seawater a diver is exposed to a pressure of about 4 atmospheres.】</t>
  </si>
  <si>
    <t>【From the very beginning, music was regarded as an indispensable accompaniment; when the Lumiere films were shown at the first public film exhibition in the United States in February 1896, they were accompanied by piano improvisations on popular tunes.】</t>
  </si>
  <si>
    <t>【According to Freud, however, impulses that have been repressed continue to exist and demand expression.】</t>
  </si>
  <si>
    <t>【The technology is in place for a major expansion of wind power worldwide.】</t>
  </si>
  <si>
    <t>【And when game moved out of the lowlands in early spring, the expedition decided to return east rather than face possible starvation.】</t>
  </si>
  <si>
    <t>【New waterways were needed .Sectional jealousies and constitutional scruples stood in the way of action by the federal government and necessary expenditures were too great for private enterprise.】</t>
  </si>
  <si>
    <t>【Even the most mundane beads may have traveled great distances and been exposed to many human experiences.】</t>
  </si>
  <si>
    <t>【The earliest cultivation seems to have taken place along the river valleys of the Midwest and the Southeast, with experimentation beginning as early as 7,000 years ago and domestication beginning 4,000 to 2,000 years ago.】</t>
  </si>
  <si>
    <t>【Of all these experts, none excelled the Pomo - a group who lived on or near the coast during the 1800's, and whose descendants continue to live in parts of the same region to the same region to this day.】</t>
  </si>
  <si>
    <t>【The source had long been known but not exploited.】</t>
  </si>
  <si>
    <t>【Existing technology cannot fully explore the properties of pheromones.】</t>
  </si>
  <si>
    <t>【The Ediacara fossil formation provides the most information about the Cambrian explosion, while the earlier, Tommotian and Burgess Shale formations give clues about Precambrian evolution.】</t>
  </si>
  <si>
    <t>【Export merchants became differentiated from their importing counterparts, and specialty shops began to appear in addition to general stores selling a variety of goods.】</t>
  </si>
  <si>
    <t>【the differences between the written and oral modes of expression are not without consequences for an understanding of Native American literature.】</t>
  </si>
  <si>
    <t>【Offshore drilling platforms extend the search for oil to the ocean’s continental shelves—those gently sloping submarine regions at the edges of the continents.】</t>
  </si>
  <si>
    <t>【Butterflies are among the most extensively studied insects—an estimated 90 percent of the world's species have scientific names.】</t>
  </si>
  <si>
    <t>【The investigation begins with an evaluation of toxic sites in the target area to determine the extent of contamination.】</t>
  </si>
  <si>
    <t>【The external surfaces of plants, in addition to being covered by an epidermis and a waxy cuticle, often carry spiky hairs known as trichomes, which either prevent feeding by insects or may even puncture and kill insect larvae.】</t>
  </si>
  <si>
    <t>【This break in Earth's history is marked by a mass extinction, when as many as half the species on the planet became extinct.】</t>
  </si>
  <si>
    <t>【They can glide past eddies that would slow them down and then gain extra thrust by "pushing off" the eddies.】</t>
  </si>
  <si>
    <t>【Through hearing stories with a clear beginning，middle, and ending children may learn to extract the gist of events in ways that they will be able to describe many years later.】</t>
  </si>
  <si>
    <t>【Ordinary meteoric water is water that has soaked into the ground from the surface, from precipitation (rain and snow) and from lakes and streams.】</t>
  </si>
  <si>
    <t>【Birch is one of the few species of tree that can survive in the extreme environments of the upper timberline.】</t>
  </si>
  <si>
    <t>【Self-image can be indicated by a tone of voice that is confident, pretentious, shy, aggressive, outgoing, or exuberant, to name only a few personality traits.】</t>
  </si>
  <si>
    <t>【This term was usually applied to a fabric of wool and linen used in heavy clothing and quilted petticoats worn in the wintertime.】</t>
  </si>
  <si>
    <t>【A person's facial expression may reflect the person's emotional state.】</t>
  </si>
  <si>
    <t>【Molds were used to create particular effects for some products, such as relief- decorated vessels and figurines; for other products such as roof tiles, which were needed in some quantity, they were used to facilitate mass production.】</t>
  </si>
  <si>
    <t>【With many cities now undergoing renewed development ,opportunities are continuously emerging for the inclusion or art in new or renewed public environments, including buildings, plazas, parks, and transportation facilities.】</t>
  </si>
  <si>
    <t>【Various environmental factors may play a role.】</t>
  </si>
  <si>
    <t>【These writers who can genuinely be said to have created a genre, the "railroad novel" are now mostly forgotten, their names having faded from memory.】</t>
  </si>
  <si>
    <t>【Few predators fail to pursue such obviously vulnerable prey.】</t>
  </si>
  <si>
    <t>【Frequent trains and trolley cars connected the fairgrounds of the exposition with the town, and on several occasions, George Pullman himself guided the tours.】</t>
  </si>
  <si>
    <t>【Large wind farms in certain areas kill hawks, falcons, and eagles and thus might create a more ideal path for the flight of migratory birds.】</t>
  </si>
  <si>
    <t>【Famed for their high-elevation forests, the Appalachian Mountains sweep south from Quebec to Alabama.】</t>
  </si>
  <si>
    <t>【The Fore were asked to display familiar facial expressions when they told their stories.】</t>
  </si>
  <si>
    <t>【The human capacities for imitation and fantasy are considered possible reasons why societies develop theater.】</t>
  </si>
  <si>
    <t>【No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t>
  </si>
  <si>
    <t>【What is truly fascinating is that Native Americans quickly learned these construction techniques and probably did as much as colonists to spread the practice of log construction across the frontiers of colonial North America.】</t>
  </si>
  <si>
    <t>【Another strategy of large desert animals is to tolerate the loss of body water to a point that would be fatal for non-adapted animals.】</t>
  </si>
  <si>
    <t>【Pushing evolutionary theory to its limits, they wrote of a world in which a cruel and merciless environment determined human fate.】</t>
  </si>
  <si>
    <t>【The zoologist Edward Forbes argued that no life existed below a depth of 300 fathoms (about 600 meters), a view widely accepted until disproved by the voyage of the British research vessel HMS Challenger (1872-1876).】</t>
  </si>
  <si>
    <t>【Having little understanding of natural causes, it attributes both desirable and undesirable occurrences to supernatural or magical forces, and it searches for means to win the favor of these forces.】</t>
  </si>
  <si>
    <t>【Buildings contribute to human life when they provide shelter, enrich space, complement their site, suit the climate, and are economically feasible.】</t>
  </si>
  <si>
    <t>【The peopling of the Pacific Islands has been described as the greatest feat of maritime colonization in human history.】</t>
  </si>
  <si>
    <t>【By the mid-1870's, however, the best glass fibers were finer than silk and could be woven into fabrics or assembled into imitation ostrich feathers to decorate hats.】</t>
  </si>
  <si>
    <t>【It is a nonselective part of parental care and the defining feature of a mammal, the most important thing that mammals-- whether marsupials, platypuses, spiny anteaters, or placental mammals -- have in common.】</t>
  </si>
  <si>
    <t>【Sectional jealousies and constitutional scruples stood in the way of action by the federal government and necessary expenditures were too great for private enterprise.】</t>
  </si>
  <si>
    <t>【Today, well over a century later, there is still little direct evidence of what lies beneath our feet.】</t>
  </si>
  <si>
    <t>【Feldspar, which is the most abundant mineral on the Earth's surface, is basically made up of the oxides silica and alumina combined with alkalies like potassium and some so- called impurities such as iron.】</t>
  </si>
  <si>
    <t>【Certain species such as salmonberry and sword ferns have Line adapted to the limited sunlight dappling through the canopy, but few evergreen trees will survive there; still fewer can compete with the early prodigious growth of alders.】</t>
  </si>
  <si>
    <t>【In addition, newly developing soils exposed by recent glacier retreat and planted with alders show that these trees are applying the equivalent of ten bags of high-nitrogen fertilizer to each hectare per year.】</t>
  </si>
  <si>
    <t>【Although we now tend to refer to the various crafts according to the materials used to construct them-clay, glass, wood, fiber, and metal-it was once common to think of crafts in terms of function, which led to their being known as the "applied arts."】</t>
  </si>
  <si>
    <t>【Thus, fantasy or fiction (of which drama is one form) permits people to objectify their anxieties and fears, confront them, and fulfill their hopes in fiction if not fact.】</t>
  </si>
  <si>
    <t>【Upper Paleolithic men and women believed that the drawing of a human image could cause death of injury, and if that were indeed their belief, it might explain why human figures are rarely depicted in cave art.】</t>
  </si>
  <si>
    <t>【They may have used figurines to portray an ideal type or to express a desire for fertility.】</t>
  </si>
  <si>
    <t>【Financial problems loomed large in both the North and the South.】</t>
  </si>
  <si>
    <t>【Two species of these finches, named for the way the upper and lower parts of their bills cross, rather than meet in the middle, reside in the evergreen forests of North America and feed on the seeds held within the cones of coniferous trees.】</t>
  </si>
  <si>
    <t>【It consists in essence of a hollow, varnished wooden sound box, or resonator, and a long neck, covered with a fingerboard, along which four strings are stretched at high tension.】</t>
  </si>
  <si>
    <t>【The fins are stiff, smooth, and narrow, qualities that also help cut drag.】</t>
  </si>
  <si>
    <t>【Roof beams of pine or fir had to be carried from logging areas in the mountain forests many kilometers away.】</t>
  </si>
  <si>
    <t>【In France and England, unlike Scandinavia, hunting had been long reserved for the nobility, and so few French and English settlers had much experience in handling firearms or understanding the patterns of game animals.】</t>
  </si>
  <si>
    <t>【It was made like a small, secondary fireplace with a flue leading into the main chimney to draw out smoke.】</t>
  </si>
  <si>
    <t>【At the time, Ford received criticism from other firms such as United States Steel and Westinghouse, but the idea was popular with workers.】</t>
  </si>
  <si>
    <t>【The notion that an artist could or would dash off an idea in a fit of spontaneous inspiration was completely alien to these deliberately produced works.】</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</si>
  <si>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</si>
  <si>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【The proponents of spontaneous generation declared that fresh air was necessary for spontaneous generation and that the air inside the sealed flask was affected in some way by heating so that it would no longer support spontaneous generation.】</t>
  </si>
  <si>
    <t>【They select a large flat stone as an anvil (a heavy block on which to place the nuts) and a smaller stone as a hammer.】</t>
  </si>
  <si>
    <t>【By far the most important United States export product in the eighteenth and nineteenth centuries was cotton, favored by the European textile industry over flax or wool because it was easy to process and soft to tile touch.】</t>
  </si>
  <si>
    <t>【Much of the selective breeding that led to the fleece types known today took place in prehistory, and even the later developments went largely unchronicled.】</t>
  </si>
  <si>
    <t>【Other features, however, show experts that Pakicetus is a transitional form between a group of extinct flesh-eating mammals, the mesonychids, and cetaceans .It has been suggested that Pakicetus fed on fish in shallow water and was not yet adapted for life in the open ocean.】</t>
  </si>
  <si>
    <t>【In the mid-1700s James Watt transformed an inefficient steam pump into a fast ，flexible，fuel-efficient engine.】</t>
  </si>
  <si>
    <t>【Needless to say, each short run between "flight attempts" is directed away from the nest.】</t>
  </si>
  <si>
    <t>【These fine-grained, layered sediments even contain occasional large pebbles or “dropstones,” a characteristic feature of glacial environments where coarse material is sometimes carried on floating ice and dropped far from its source, into otherwise very fine grained sediment.】</t>
  </si>
  <si>
    <t>【Birds that feed in flocks commonly retire together into roosts.】</t>
  </si>
  <si>
    <t>【If at such a spreading contact the two plates support continents, a rift is formed that will gradually widen and become flooded by the sea.】</t>
  </si>
  <si>
    <t>【Florida’s ancient scrub demonstrates this principle.】</t>
  </si>
  <si>
    <t>【They did not allow flour to cool before it was placed in Barrels.】</t>
  </si>
  <si>
    <t>【Boston, Philadelphia, New York, Montreal, and other cities flourished, and, as the colonies grew, these cities increased in importance.】</t>
  </si>
  <si>
    <t>【The keels, finlets, and corselet help direct the flow of water over the body surface in such as way as to reduce resistance (see the figure).】</t>
  </si>
  <si>
    <t>【Thus, in the trees, where shelter from heat and cold may be scarce and conditions may fluctuate, a small mammal may have trouble maintaining its body temperature.】</t>
  </si>
  <si>
    <t>【It is thought to be a gaseous and fluid planet without solid surfaces】</t>
  </si>
  <si>
    <t>【The eyes lie flush with the body and do not protrude at all.】</t>
  </si>
  <si>
    <t>【These writers, called naturalists, often focused on economic hardship, studying people struggling with poverty, and other aspects of urban and industrial life.】</t>
  </si>
  <si>
    <t xml:space="preserve">【Even with snow on the ground, the high bushy understory is exposed; also snow and wind bring down leafy branches of cedar, hemlock, red alder, and other arboreal fodder.】 </t>
  </si>
  <si>
    <t>【However, some modern architectural designs, such as those using folded plates of concreter or air-inflated structures, are again unifying skeleton and skin.】</t>
  </si>
  <si>
    <t>【For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t>
  </si>
  <si>
    <t>【During the day, parties of birds will have spread out to forage over a very large area.】</t>
  </si>
  <si>
    <t>【Some oil lies under regions where drilling is forbidden, such as national parks or other public lands.】</t>
  </si>
  <si>
    <t>【Lacking the right to vote and absent from the seats of power, women were not considered an important force in history.】</t>
  </si>
  <si>
    <t>【As meteorologists have begun using these new technologies in weather forecasting offices, Now casting is becoming a reality.】</t>
  </si>
  <si>
    <t>【The experiment called for familiarizing the animal with the mirror and then marking the animal's forehead with a red spot.】</t>
  </si>
  <si>
    <t>【Theodore Dreiser, the foremost naturalist writer, in novels such as Sister Carrie, grimly portrayed a dark world in which human beings were tossed about by forces beyond their understanding or control.】</t>
  </si>
  <si>
    <t>【The arrival of a great wave of southern and eastern European immigrants at the turn of the century coincided with and contributed to an enormous expansion of formal schooling.】</t>
  </si>
  <si>
    <t>【Hubbard’s surge closed off Russell Fiord with a formidable ice dam, some 2,500 feet wide and up to 800 feet high, whose caged waters threatened the town of Yakutat to the south.】</t>
  </si>
  <si>
    <t>【In full computer animation, complex mathematical formulas are used to produce the final sequence of pictures.】</t>
  </si>
  <si>
    <t>【Found a disturbing change in the animal life around the fort during the period between his first visit in 1825 and his final contact with the fort in 1832.】</t>
  </si>
  <si>
    <t>【For the most part, the remains of organisms are recycled in the earth, which is fortunate because otherwise soil and water would soon become depleted of essential nutrients.】</t>
  </si>
  <si>
    <t>【Pakicetus is the oldest fossil whale yet to be found.】</t>
  </si>
  <si>
    <t>【They came to the short-lived colony known as New Sweden, founded in 1638, Loose organization and local autonomy fostered a cultural fusion between native and settler cultures that proved one of the most notable—and least understood—developments of early North American history.】</t>
  </si>
  <si>
    <t>【Offshore platforms may also lose oil, creating oil slicks that drift ashore and foul the beaches, harming the environment.】</t>
  </si>
  <si>
    <t>【In areas where weather can become cold after eggs are laid, it is very important to maintain a deep foundation of nesting material to act as insulator against the cold bottom of the box.】</t>
  </si>
  <si>
    <t>【Only a small fraction of all the organisms that have ever lived are preserved as fossils.】</t>
  </si>
  <si>
    <t>【Fracture or wear patterns on tools also indicate that a majority of ancient people were right-handed.】</t>
  </si>
  <si>
    <t>【In that case, climax communities would be the most fragile and the least stable, since they can require hundreds of years to return to the climax state.】</t>
  </si>
  <si>
    <t>【In contrast, the roots of grasses and other small plants may help to hold loose soil fragments together, thereby helping to prevent erosion by the wind.】</t>
  </si>
  <si>
    <t>【The carpenter's shop probably provided the frame and perhaps supplied the panel, and yet another shop supplied the gold.】</t>
  </si>
  <si>
    <t>【Unlike metals that flow or "freeze" at specific temperatures glass progressively softens as the temperature rises, going through varying stages of malleability until it flows like a thick syrup.】</t>
  </si>
  <si>
    <t>【After the Civil War (1861-1865), as ice was used to refrigerate freight cars, it also came into household use.】</t>
  </si>
  <si>
    <t>【The intensity and frequency of the events discouraged development and contributed to persistent poverty in the valley.】</t>
  </si>
  <si>
    <t>【Some humans hunt more frequently than gray wolves.】</t>
  </si>
  <si>
    <t>【The forward movement of a small animal is seriously reduced by the air friction against the relatively large surface area of its body.】</t>
  </si>
  <si>
    <t>【Second, television interviews tend to attract outgoing people who are willing to appear on the air, while they frighten away others who may feel intimidated by a camera.】</t>
  </si>
  <si>
    <t>【Similarly, some frogs and lizards have brightly colored patches or frills that may serve a “flash” function when they move quickly.】</t>
  </si>
  <si>
    <t>【The ocean bottom-a region nearly 2.5 times greater than the total land area of the Earth-is a vast frontier that even today is largely unexplored and uncharted.】</t>
  </si>
  <si>
    <t>【Winter often lingered; autumn could be ushered in by severe frost.】</t>
  </si>
  <si>
    <t xml:space="preserve">【Fulfillment in life-as opposed to concern about an afterlife- became a desirable goal, and expressing the entire range of human emotions and enjoying the pleasures of the senses were no longer frowned on.】 </t>
  </si>
  <si>
    <t>【As a result, its clouds, which are composed largely of frozen and liquid ammonia, have been whipped into alternating dark and bright bands that circle the planet at different speeds in different latitudes.】</t>
  </si>
  <si>
    <t>【Sigmund Freud, for example, believed that aggressive impulses are inevitable reactions to the frustrations of daily life.】</t>
  </si>
  <si>
    <t>【The main advantages of low-pressure engines were safe operation and economy of fuel consumption, neither of which meant much in the West.】</t>
  </si>
  <si>
    <t>【Each advance in microscopic technique has provided scientists with new perspectives on the function of living organisms and the nature of matter itself.】</t>
  </si>
  <si>
    <t>【By 1988, the fund had grown enough so that two winners, novelists Diane Johnson and Robert Stone, each got $50,000 a year for five years.】</t>
  </si>
  <si>
    <t>【Such a perspective fundamentally changes our view of biological evolution.】</t>
  </si>
  <si>
    <t>【Based upon Hazen's previous research at Columbia University, where she had built an impressive collection of fungus cultures, both were convinced that an antifungal organism already existed in certain soils.】</t>
  </si>
  <si>
    <t>【These enzymes are often produced by bacteria and fungi.】</t>
  </si>
  <si>
    <t>【The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t>
  </si>
  <si>
    <t>【In the modern manufacturing process, liquid glass is fed directly from a glass-melting furnace into a bushing, a receptacle pierced with hundreds of fine nozzles, from which the liquid issues in fine streams.】</t>
  </si>
  <si>
    <t>【They may be expressed toward parents in indirect ways such as destroying furniture, or they may be expressed toward strangers later in life.】</t>
  </si>
  <si>
    <t>【Furthermore, music changed so rapidly during this century and a half-though at different rates in different countries-that we cannot define a single Renaissance style.】</t>
  </si>
  <si>
    <t>【New Sweden, founded in 1638, Loose organization and local autonomy fostered a cultural Line fusion between native and settler cultures that proved one of the most notable—and least 5 understood—developments of early North American history.】</t>
  </si>
  <si>
    <t>【Because a small body has more surface area per unit of weight than a large one of similar shape, it gains or loses heat more swiftly.】</t>
  </si>
  <si>
    <t>【Astronomers have measured the abundance of helium throughout our galaxy and in other galaxies as well.】</t>
  </si>
  <si>
    <t>【There was almost no room for sculpture at the influential Fine Arts Society’s 57th Street Galleries in New York.】</t>
  </si>
  <si>
    <t>【The strangest-looking fish in the Everglades wetland region of southern Florida is the Florida gar, whose unusual appearance includes sharp needlelike teeth that ftil a long snout.】</t>
  </si>
  <si>
    <t>【Four specific activities have been identified as major contributors to the desertification processes: over cultivation, overgrazing, firewood gathering, and over irrigation.】</t>
  </si>
  <si>
    <t>【Airplanes retract their landing gear while in flight for the same reason.】</t>
  </si>
  <si>
    <t>【Such a gender division of labor was much like that practiced by Scandinavian settlers.】</t>
  </si>
  <si>
    <t>【Above the tree line there is a zone that is generally called alpine tundra.】</t>
  </si>
  <si>
    <t>【It is hoped that by focusing on them, the errors generated by imperfect and incomplete taxonomy will be minimized.】</t>
  </si>
  <si>
    <t>【Although President Abraham Lincoln signed the original Pacific Railroad bill in 1862 and a revised, financially much more generous version in 1864】</t>
  </si>
  <si>
    <t>【In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t>
  </si>
  <si>
    <t>【The geographical location of an upper timberline has an impact on both the types of trees found there and their physical characteristics.】</t>
  </si>
  <si>
    <t>【During a geologically brief 100-million-year period, all modern animal groups (along with other animals that are now extinct) evolved.】</t>
  </si>
  <si>
    <t>【Soon a distinct aesthetic code evolved: from should be simple, surfaces plain, and any ornament should be based on geometric relationships.】</t>
  </si>
  <si>
    <t>【A galaxy is giant family of many millions of stars, and it is held together by its own gravitational field.】</t>
  </si>
  <si>
    <t>【A macaque or gibbon can hurl itself farther than a mouse can: it can achieve a running start, and it can more effectively use a branch as a springboard, even bouncing on a climb several times before jumping.】</t>
  </si>
  <si>
    <t>【Scientists speculate it might be a gigantic hurricane, which because of its large size the Earth could easily fit inside it, lasts for hundreds of years.】</t>
  </si>
  <si>
    <t>【Because they are always swimming, tunas simply have to open their mouths and water is forced in and over their gills.】</t>
  </si>
  <si>
    <t>【American producers were able to meet this demand largely because of tile invention of the cotton gin by Eli Whitney in 1793.】</t>
  </si>
  <si>
    <t>【One example is the Bessemer converter (an industrial process for manufacturing steel), which provided steel girders for the construction of skyscrapers.】</t>
  </si>
  <si>
    <t>【The modulation of chemical signals occurs via the elaboration of the number of exocrine glands that produce pheromones.】</t>
  </si>
  <si>
    <t>【A glaze is a form of slip that turns to a glasslike finish during high-temperature firing.】</t>
  </si>
  <si>
    <t>【The process may be accelerated in subsequent decades if global warming resulting from air pollution seriously increases.】</t>
  </si>
  <si>
    <t>【Viewed from outer space, auroras can be seen as dimly glowing belts wrapped around each of the Earth's magnetic poles.】</t>
  </si>
  <si>
    <t>【They give orders and may discipline group members who inhibit attainment of the group’s goals.】</t>
  </si>
  <si>
    <t>【If the mother goose is not present during this time, but an object resembling her in important features is, young goslings may imprint on it instead.】</t>
  </si>
  <si>
    <t>【In contrast to the Democrats, the Whigs favored government aid for education.】</t>
  </si>
  <si>
    <t>【Then as industrialization became increasingly complicated, the craft techniques of preindustrial society gradually gave way to a technology based on the systematic application of scientific knowledge and scientific methods.】</t>
  </si>
  <si>
    <t>【In agriculture, the transformation was marked by the emergence of the grain elevators, the cotton presses, the warehouses, and the commodity exchanges that seemed to so many of the nation's farmers the visible sign of a vast conspiracy against them.】</t>
  </si>
  <si>
    <t>【In the face of the upcoming water supply crisis, a number of grandiose schemes have been developed to transport vast quantities of water by canal or pipeline from the Mississippi, the Missouri, or the Arkansas rivers.】</t>
  </si>
  <si>
    <t>【Granite, for instance, is a coarse-grained igneous rock whose individual mineral crystals have formed to a size easily seen by the naked eye.】</t>
  </si>
  <si>
    <t>【It is often taken for granted that this is also true for the maker of fine-art objects.】</t>
  </si>
  <si>
    <t>【Meteorologists and computer scientists now work together to design computer programs and video equipment capable of transforming raw weather data into words, symbols, and vivid graphic displays that forecasters can interpret easily and quickly.】</t>
  </si>
  <si>
    <t>【In the eastern parts of the United States, the preferred grass for forage was a cultivated plant.】</t>
  </si>
  <si>
    <t>【The word gratify in the passage is closest in meaning to satisfy】</t>
  </si>
  <si>
    <t>【In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t>
  </si>
  <si>
    <t>【Perhaps this is primeval heat or beat generated by the continued gravitational contraction of the planet.】</t>
  </si>
  <si>
    <t>【Stone carvers engraved their motifs of skulls and crossbones and other religious icons of death into the gray slabs that we still see standing today in old burial grounds.】</t>
  </si>
  <si>
    <t>【The stone carried the same message written in ancient Greek, Egyptian hieroglyphs, and Egyptian hieratic, a simplified form of hieroglyphs.】</t>
  </si>
  <si>
    <t>【Some species of tuna have specialized grooves in their tongue.】</t>
  </si>
  <si>
    <t>【This unprecedented development of a finite groundwater resource with an almost negligible natural recharge rate—that is, virtually no natural water source to replenish the water supply—has caused water tables in the region to fall drastically.】</t>
  </si>
  <si>
    <t>【The government's responsibility was to provide a well-regulated economy that guaranteed opportunity for citizens of ability.】</t>
  </si>
  <si>
    <t>【About 20 similar glaciers around the Gulf of Alaska are heading toward the sea.】</t>
  </si>
  <si>
    <t>【The gulls want to capture the falcons.】</t>
  </si>
  <si>
    <t>【He did this by passing air through guncotton filters, the fibers of which stop solid particles】</t>
  </si>
  <si>
    <t>【Human landscapes of lawns, fields, or flowerbeds provide settings with bare soil and a lack of competitors that are perfect habitats for colonization by opportunists.】</t>
  </si>
  <si>
    <t>【Significantly, the use of exposed iron occurred mainly in the new building types spawned by the Industrial Revolution: in factories, warehouses, commercial offices, exhibition halls, and railroad stations, where its practical advantages far outweighed its lack of status.】</t>
  </si>
  <si>
    <t>【Horse-drawn coaches were neither a competitive nor a comfortable alternative given the deplorable slate of the nation's highways; and though bicycles were popular in both town and country, they, too, were hampered by poor road surfaces】</t>
  </si>
  <si>
    <t>【The city had a superb natural harbor, as well as excellent rail connections.】</t>
  </si>
  <si>
    <t>【Though beneficial in lower levels, high levels of salts, other minerals, and heavy metals can be harmful to plants.】</t>
  </si>
  <si>
    <t>【Unlike string and wind instrument, the piano is completely self-sufficient, as it is able to play both the melody and its accompanying harmony at the same time.】</t>
  </si>
  <si>
    <t>【Emotional health is evidenced in the voice by free and melodic sounds of the happy, by constricted and harsh sound of the angry, and by dull and lethargic qualities of the depressed.】</t>
  </si>
  <si>
    <t>【This temperature gradient may be vital to successful hatching.】</t>
  </si>
  <si>
    <t>【Farm women had to haul large quantities of water into the house from wells or pumps for every purpose.】</t>
  </si>
  <si>
    <t>【Hawks, falcons, and eagles prefer to hunt along ridge lines, where wind turbines can kill large numbers of migratory birds.】</t>
  </si>
  <si>
    <t>【It grew well with enough rain, then when cut and stored it would cure and become nourishing hay for winter feed .But in the dry grazing lands of the West that familiar blue joint grass was often killed by drought.】</t>
  </si>
  <si>
    <t>【Such impacts continue to pose a natural hazard to life on Earth.】</t>
  </si>
  <si>
    <t>【Performers may wear costumes and masks to represent the mythical characters or supernatural forces in the rituals or in accompanying celebrations.】</t>
  </si>
  <si>
    <t>【Later on in the early years of the nineteenth century, when Fort Vancouver became the headquarters of the Hudson's Bay Company, deer populations continued to fluctuate .David Douglas, Scottish botanical explorer of the 1830s.】</t>
  </si>
  <si>
    <t>【But in many cases consumers are misled if they believe organic foods can maintain health and provide better nutritional quality than conventionally grown foods.】</t>
  </si>
  <si>
    <t>【Increase pressure and heat from the weight of the sediment turn the organic remains into petroleum.】</t>
  </si>
  <si>
    <t>【Examination of he shape of the prints revealed to Mary Leakey that the feet had a raised arch, a rounded heel, a pronounced ball, and a big toe that pointed forward.】</t>
  </si>
  <si>
    <t>【The Paris Exhibition of 1889 included both the widest span and the greatest height achieved so far with the Halle does Machines, spanning 362 feet, and the Eiffel Tower 1,000 feet high.】</t>
  </si>
  <si>
    <t>【Jupiter and the other giant planets are of a low-density type quite distinct from the terrestrial planets: they are composed predominantly of such substances as hydrogen, helium, ammonia, and methane, unlike terrestrial planets.】</t>
  </si>
  <si>
    <t>【The variation between the hemispheres corresponds to which side of the body is used to perform specific activities.】</t>
  </si>
  <si>
    <t>【Even more shade-tolerant species of trees such as hemlock may remain badly suppressed beneath aggressive young alders.】</t>
  </si>
  <si>
    <t>【Hence, they are an excellent group for communicating information on science and conservation issues such as diversity.】</t>
  </si>
  <si>
    <t>【Where the forest inhibits the growth of grass and other meadow plants, the black- tailed deer browses on huckleberry, salad, dogwood, and almost any other shrub or herb.】</t>
  </si>
  <si>
    <t>【One opinion is that the paintings were a record of seasonal migrations made by herds.】</t>
  </si>
  <si>
    <t>【One compensation for not hibernating is the built-in urge to migrate.】</t>
  </si>
  <si>
    <t>【The Rosetta stone thwarted scholars' efforts for several decades until the early nineteenth century when several key hieroglyphic phrases were decoded using the Greek inscriptions.】</t>
  </si>
  <si>
    <t>【Which of the sentences below best expresses the essential information in the highlighted sentence in the passage?】</t>
  </si>
  <si>
    <t>【The highest plants in the world occur at around 6,100 meters on Makalu in the Himalayas.】</t>
  </si>
  <si>
    <t>【The large hind legs were used for propulsion in water.】</t>
  </si>
  <si>
    <t>【These writers, like most of their male counterparts, were amateur historians.】</t>
  </si>
  <si>
    <t>【And virtually all policy makers, whether they subscribed to the tenets of the philosophy held by Jefferson or not, recognized agriculture as the key component of the American economy.】</t>
  </si>
  <si>
    <t>【They contained niches for ceremonial objects, a central fire pit, and holes in the floor for communicating with the spirits of tribal ancestors.】</t>
  </si>
  <si>
    <t>【The nervous system of vertebrates is characterized by a hollow, dorsal nerve cord that ends in the head region as an enlargement, the brain.】</t>
  </si>
  <si>
    <t>【In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t>
  </si>
  <si>
    <t>【It permitted access to public western lands on increasingly easy terms, culminating in the Homestead Act of 1862, by which title to land could be claimed on the basis of residence alone.】</t>
  </si>
  <si>
    <t>【One area of paleoanthropological study involves the eating and dietary habits of hominids, erect bipedal primates—including early humans.】</t>
  </si>
  <si>
    <t>【The homogeneous mass thus formed by melting then cools to create glass, but in contrast to most materials formed in this way (metals, for instance), glass lacks the crystalline structure normally associated with solids, and instead retains the random molecular structure of a liquid.】</t>
  </si>
  <si>
    <t>【Naturalists brought to their writing a passion for direct and honest experience.】</t>
  </si>
  <si>
    <t>【The fossil was officially named Pakicefus in honor of the country where the discovery was made.】</t>
  </si>
  <si>
    <t>【The second manifestation of art deco was the 1930’s streamlined modern style—a Futuristic-looking aerodynamic style of rounded corners and horizontal bands known as “speed stripes.”】</t>
  </si>
  <si>
    <t>【Pheromones, which are sometimes called Line "social hormones," affect a group of individuals somewhat like hormones do an individual animal.】</t>
  </si>
  <si>
    <t>【In addition, depending on the locality, other resources may be accessible: shells, horns, gold, copper, and silver.】</t>
  </si>
  <si>
    <t>【In 1866 the National Academy of Design was host to an exhibition of watercolor painting in its elaborate neo-Venetian Gothic building on Twenty-Third Street in New York City.】</t>
  </si>
  <si>
    <t>【Totally without light and subjected to intense pressures hundreds of times greater than at the Earth's surface, the deep-ocean bottom is a hostile environment to humans, in some ways as forbidding and remote as the void of outer space.】</t>
  </si>
  <si>
    <t>【Two kinglets huddling together were found to reduce their heat losses by a quarter and three together saved a third of their heat.】</t>
  </si>
  <si>
    <t>【For example, as the great ice sheets that covered North America during the last ice age steadily melted away, huge volumes of water flowed from them.】</t>
  </si>
  <si>
    <t>【Humanity's primal efforts to systematize the concepts of size, shapes, and number are usually regarded as the earliest mathematics.】</t>
  </si>
  <si>
    <t>【When parrots incubate their eggs in the wild, the temperature and humidity of the nest are controlled naturally.】</t>
  </si>
  <si>
    <t>【Samuel Clemens, who adopted the pen name Mark Twain, became the country's most outstanding realist author, observing life around him with a humorous and skeptical eye.】</t>
  </si>
  <si>
    <t>【In the long run, electricity from large wind farms in remote areas might be used to make hydrogen gas from water during periods when there is less than peak demand for electricity.】</t>
  </si>
  <si>
    <t>【In the future, wind power is likely to become a major source of the world’s energy supply.】</t>
  </si>
  <si>
    <t>【Wind power is a virtually unlimited source of energy at favorable sites, and even excluding environmentally sensitive areas, the global potential of wind power is much higher than the current world electricity use.】</t>
  </si>
  <si>
    <t>【The hypothalamus appears to be involved in this inborn reaction pattern: electrical stimulation of part of the hypothalamus triggers stereotypical aggressive behaviors in many animals.】</t>
  </si>
  <si>
    <t>【Psychological research has given rise to some interesting findings concerning the facial-feedback hypothesis.】</t>
  </si>
  <si>
    <t>【The impact caused an explosion clearly visible from Earth, a bright flaming fire that quickly expanded as each icy mass incinerated itself.】</t>
  </si>
  <si>
    <t>【It was, therefore, an ideal technique for emphasizing the hard linear edges and pure, fine areas of color that were so much a part of the overall aesthetic of the time.】</t>
  </si>
  <si>
    <t>【On the other hand, if the same magma flows onto the surface and is quickly cooled by the atmosphere, the resulting rock will be fine-grained and appear quite different from granite, although the chemical composition will be identical.】</t>
  </si>
  <si>
    <t>【To identify a historically significant mountain range in the West】</t>
  </si>
  <si>
    <t>【Therefore, if the Earth began as a superheated sphere in space, all the rocks making up its crust may well have been igneous and thus the ancestors of all other rocks.】</t>
  </si>
  <si>
    <t>【The flash was fired by piercing the bulb and allowing the oxygen to come into contact with the metal, which ignited spontaneously.】</t>
  </si>
  <si>
    <t>【Babies ignore facial expressions in comprehending aural language.】</t>
  </si>
  <si>
    <t>【The ready availability of coal inspired William Murdoch during the 1790s to develop the first new form of nighttime illumination to be discovered in a millennium and a half.】</t>
  </si>
  <si>
    <t>【Three of the answer choices below are used in the passage to illustrate constructive processes and two are used to illustrate destructive processes.】</t>
  </si>
  <si>
    <t>【It is conceivable that before going hunting the hunters would draw or study pictures of animals and imagine a successful hunt.】</t>
  </si>
  <si>
    <t>【More likely, numerous assistants, who had been trained to imitate the artist's style, applied the paint.】</t>
  </si>
  <si>
    <t>【Clay is far too small to sieve accurately； therefore, in soils with a high proportion of clay, the fine particles are measured on the basis of their settling velocity when suspended in water.】</t>
  </si>
  <si>
    <t>【Evidence of magical-religious activities has been found in galleries immediately off the inhabited areas of caves.】</t>
  </si>
  <si>
    <t>【When each fragment slammed at 60 kilometers per second into the dense atmosphere, its immense kinetic energy was transformed into heat, producing a superheated fireball that was ejected back through the tunnel the fragment had made a few seconds earlier.】</t>
  </si>
  <si>
    <t>【Kindergartens, vacation schools, extracurricular activities, and vocational education and counseling extended the influence of public schools over the lives of students, many of whom in the larger industrial cities were the children of immigrants.】</t>
  </si>
  <si>
    <t>【Later Heyerdahl suggested that the Pacific was peopled by three migrations: by Native Americans from the Pacific Northwest of North America drifting to Hawaii, by Peruvians drifting to Easter Island, and by Melanesians.】</t>
  </si>
  <si>
    <t>【Variously known as buffalo grass, gram a grass, or mesquite grass, not only were they immune to drought; but they were actually preserved by the lack of summer and autumn rains.】</t>
  </si>
  <si>
    <t>【Thus, interest is imparted to the bead both by use and the effects of time.】</t>
  </si>
  <si>
    <t>【According to this view, tales (about the hunt, war, or other feats) are gradually elaborated, at first through the use of impersonation, action, and dialogue by a narrator and then through the assumption of each of the roles by a different person.】</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</si>
  <si>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</si>
  <si>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【But several questions remain unanswered: how frequently meat eating occurred; what the social implications of meat eating were; and whether the increased use of meat coincides with the beginnings of the use of home bases.】</t>
  </si>
  <si>
    <t>【He imported such a Boulton and Watt engine from England to run the Clemont.】</t>
  </si>
  <si>
    <t>【Yet the engineering tasks were imposing.】</t>
  </si>
  <si>
    <t>【IN Them(1969) she focused on Detroit from the Depression through the notes of 1967, drawing much of her material from the deep impression made on her by the problems of one of her students.】</t>
  </si>
  <si>
    <t>【The most well-known of these is imprinting, the carly following behavior of certain baby birds that ensures that the young will stay close to their mother and be fed and protected from danger.】</t>
  </si>
  <si>
    <t>【During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t>
  </si>
  <si>
    <t>【Other links may involve changes in brain temperature and the release of neurotransmitters (substances that transmit nerve impulses.)】</t>
  </si>
  <si>
    <t>【Deeper still, the pressure is even more intense, preventing the rock from melting in spite of a higher temperature.】</t>
  </si>
  <si>
    <t>【Hearing the stories may lead preschoolers to encode aspects of events that allow them to form memories they can access as adults．】</t>
  </si>
  <si>
    <t>【However, much of this interest has been sparked by sweeping claims that the food supply is unsafe or in adequate in meeting nutritional needs.】</t>
  </si>
  <si>
    <t>【The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t>
  </si>
  <si>
    <t>【The incentive of the farmers who wish to conserve water is reduced by their knowledge that many of their neighbors are profiting by using great amounts of water, and in the process are drawing down the entire region’s water supplies.】</t>
  </si>
  <si>
    <t xml:space="preserve">【What varies is not the basic form but the incidental details that do not obstruct the object's primary function.】 </t>
  </si>
  <si>
    <t>【The image is incised into a highly polished metal plate, usually copper, with a cutting instrument, or burin.】</t>
  </si>
  <si>
    <t>【Despite Andrew Jackson's inclination to be a strong President, Democrats as a rule believed in limited government.】</t>
  </si>
  <si>
    <t>【Some drawbacks to wind farms include visual pollution and noise, although these can be overcome by improving their design and locating them in isolated areas.】</t>
  </si>
  <si>
    <t>【By far, the most appealing publishing investments were to be found in small books that had proven to be steady sellers, providing a reasonably reliable source of income for the publisher.】</t>
  </si>
  <si>
    <t>【To increase the society’s prosperity】</t>
  </si>
  <si>
    <t>【Most commercial incubators heat the eggs fairly evenly from top to bottom, thus ignoring the bird's method of natural incubation, and perhaps reducing the viability and survivability of the hatching chicks.】</t>
  </si>
  <si>
    <t>【Once there, the bird pretends to incubate a brood.】</t>
  </si>
  <si>
    <t>【Tim incursions of Indo-European tribes into Old Europe from the late fifth to the early third millennia B.C.caused a linguistic and cultural discontinuity.】</t>
  </si>
  <si>
    <t>【Wild life zoologist Hulmut Buechner (1953),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</si>
  <si>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【The plantations maintained their independence because they were located on navigable streams and each had a wharf accessible to the small shipping of that day.】</t>
  </si>
  <si>
    <t>【To indicate that trance states were often associated with activities that took place inside caves】</t>
  </si>
  <si>
    <t>【Moreover, for any species, the study of the embryological development of the nervous system is indispensable for an understanding of adult morphology.】</t>
  </si>
  <si>
    <t>【Because each individual is short-lived, the population of an opportunist species is likely to be adversely affected by drought, bad winters, or floods.】</t>
  </si>
  <si>
    <t>【At first, the sounds that an infant notices might be only those words that receive the heaviest emphasis and that often occur at the ends of utterances.】</t>
  </si>
  <si>
    <t>【The photographer used inferior equipment】</t>
  </si>
  <si>
    <t>【Impacts by meteorites represent one mechanism that could cause global catastrophes and seriously influence the evolution of life all over the planet.】</t>
  </si>
  <si>
    <t>【Matching the influx of foreign immigrants into the larger cities of the United States during the late nineteenth century was a domestic migration, from town and farm to city , within the United States.】</t>
  </si>
  <si>
    <t>【However, in a word in which politics is increasingly visual, informed citizenship requires a new set of skills.】</t>
  </si>
  <si>
    <t>【It was first made from a mixture of silica, line and an alkali such as soda or potash, and these remained the basic ingredients of glass until the development of lead glass in the seventeenth century.】</t>
  </si>
  <si>
    <t>【"Urban population" was defined as persons living in towns of 8,000 inhabitants or more .But after 1900 it meant persons living in incorporated places having 2,500 or more inhabitants.】</t>
  </si>
  <si>
    <t>【The sculptural legacy that the new United States inherited from its colonial predecessors was far from a rich one, and in fact, in 1776 sculpture as an art form was still in the hands of artisans and craftspeople.】</t>
  </si>
  <si>
    <t>【The cinema did not emerge as a form of mass consumption until its technology evolved from the initial "peepshow" format to the point where images were projected on a screen in a darkened theater.】</t>
  </si>
  <si>
    <t>【The additional sea ice floating toward the tropics would increase Earth’s albedo and lower global temperatures, perhaps enough to initiate a new ice age.】</t>
  </si>
  <si>
    <t>【Somewhat more promising have been recent experiments for releasing capillary water (water in the soil)above the water table by injecting compressed are into the ground.】</t>
  </si>
  <si>
    <t>【The photographer thought the cat might be injured.】</t>
  </si>
  <si>
    <t>【Using the combined action of the bill and tongue, the bird cracks open and discards the woody seed covering action and swallows the nutritious inner kernel.】</t>
  </si>
  <si>
    <t>【Over the course of the history of building, innovations in material and methods of construction have given architects ever greater freedom to express themselves.】</t>
  </si>
  <si>
    <t>【But it was not until the 1890's that archaeologists excavating in city-states well to the south of Nieveh found many thousands of tablets inscribed in Sumerian only.】</t>
  </si>
  <si>
    <t>【Because these inscriptions mad reference to the king of Sumer and Akkad, a scholar suggested that the mew language be called Sumerian.】</t>
  </si>
  <si>
    <t>【Small size makes it easy to scramble among twigs and branches in the canopy for insects, flowers, or fruit, but small mammals are surpassed, in the competition for food, by large ones that have their own tactics for browsing among food-rich twigs.】</t>
  </si>
  <si>
    <t>【In the early nineteenth century, state governments also engaged in a surprisingly large amount of direct regulatory activity, including extensive licensing and inspection programs.】</t>
  </si>
  <si>
    <t>【The findings of these geologists inspired others to examine the rock and fossil records in different parts of the world．】</t>
  </si>
  <si>
    <t>【In many instances the specimens are less than one-tenth of a millimeter in diameter.】</t>
  </si>
  <si>
    <t>【It is held there by the force of surface tension without which water would drain instantly from any wet surface, leaving it totally dry.】</t>
  </si>
  <si>
    <t>【Cats know this instinctively, but scientists could not be sure how it happened until they increased the speed of their perceptions a thousand fold.】</t>
  </si>
  <si>
    <t>【They left the Academy-Institute a unique bequest: for five consecutive years, two distinguished (and financially needy) writers would receive enough money so they could devote themselves entirely to "prose literature" (no plays, no poetry, and no paying job that might distract).】</t>
  </si>
  <si>
    <t>【In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t>
  </si>
  <si>
    <t>【For a century and a half the piano has been one of the most popular solo instruments for Western music.】</t>
  </si>
  <si>
    <t>【Not until near the end of the nineteenth century did inventors achieve the delicate balance of insulation and circulation needed for an efficient icebox.】</t>
  </si>
  <si>
    <t>【The illumination used, so-called soft x-rays in the wavelength range of twenty to forty angstroms (an angstrom is one ten-billionth of a meter), is also sufficiently penetrating to image intact biological cells in many cases.】</t>
  </si>
  <si>
    <t>【It is a lifelong process, a process that starts long before the start of school, and one that should be an integral part of one's entire life.】</t>
  </si>
  <si>
    <t>【At that point in time, medical schools started to become more interested in having their curricula integrate nutritional concepts into the basic sciences.】</t>
  </si>
  <si>
    <t>【Victorians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t>
  </si>
  <si>
    <t>【Artists and intellectuals from many parts of the United States and the Caribbean had Been attracted to Harlem by the pulse and beat of its unique and dynamic culture.】</t>
  </si>
  <si>
    <t>【Most researchers assume that the ability to perform and encode the dance is innate and shows no special intelligence.】</t>
  </si>
  <si>
    <t>【The participants generally agreed on which two emotions were being shown and which emotion was more intense.】</t>
  </si>
  <si>
    <t>【In other words, the demands of the laws of physics, not the sculptor's aesthetic intentions, placed the ball there.】</t>
  </si>
  <si>
    <t>【New evidence suggests that, rather than being isolated, Pacific islanders engaged in trade and social interaction with peoples living in Southeast Asia.】</t>
  </si>
  <si>
    <t>【Not only did buses largely replace trams and trolleys in urban mass transit, they also opened up new avenues of intercity travel both to those Americans who could not afford cars and to those car owners who preferred to leave distance driving to others.】</t>
  </si>
  <si>
    <t>【Depending on how the tool is used ,characteristic chip page patterns and microscopically distinguishable polishes develop near the edges.】</t>
  </si>
  <si>
    <t>【The Democratic Party primarily represented the interests of the market, banks, and commerce.】</t>
  </si>
  <si>
    <t>【Large wind farms might also interfere with the flight patterns of migratory birds in certain areas, and they have killed large birds of prey (especially hawks, falcons, and eagles) that prefer to hunt along the same ridge lines that are ideal for wind turbines.】</t>
  </si>
  <si>
    <t>【Sediments that hold water were spread by glaciers and are still spread by rivers and streams.】</t>
  </si>
  <si>
    <t>【Modern architectural forms generally have three separate components comparable to elements of the human body; a supporting skeleton or frame, an outer skin enclosing the interior spaces, equipment, similar to the body’s vital organs and systems.】</t>
  </si>
  <si>
    <t>【Missing until recently were fossils clearly intermediate, or transitional, between land mammals and cetaceans.】</t>
  </si>
  <si>
    <t>【If Jupiter had had more mass, it would have developed internal nuclear reactions.】</t>
  </si>
  <si>
    <t>【Cognitive psychologists assert that our behavior is influenced by our values, by the ways in which we interpret our situations and by choice.】</t>
  </si>
  <si>
    <t>【When the American Revolution (1775-1783) interrupted the flow of the superior European ware, there was incentive for American potters to replace the imports with comparable domestic goods.】</t>
  </si>
  <si>
    <t>【Helium has been found In old stars, in relatively young ones, in interstellar gas, and in the distant objects known as quasars.】</t>
  </si>
  <si>
    <t>【Some terrestrial distances can be expressed as intervals of time, the time to fly from one continent to another or the time it takes to drive to work, for example.】</t>
  </si>
  <si>
    <t>【While such interviews can be highly entertaining, they are not necessarily an accurate indication of public opinion.】</t>
  </si>
  <si>
    <t>【Beads were probably the first durable ornaments humans possessed, and the intimate relationship they had with their owners is reflected in the fact that beads are among the most common items found in ancient archaeological sites.】</t>
  </si>
  <si>
    <t>【A very dehydrated person, on the other hand, cannot drink enough water to rehydrate at one session, because the human stomach is not sufficiently big and because a too rapid dilution of the body fluids causes death from water intoxication.】</t>
  </si>
  <si>
    <t>【Notwithstanding preening and constant care, the marvelously intricate structure of a bird’s Feather inevitably wears out.】</t>
  </si>
  <si>
    <t>【An introductory sentence for a brief summary of the passage is provided below.】</t>
  </si>
  <si>
    <t>【The immune system recognizes and takes action against foreign invaders and transplanted tissues that are treated as foreign cells.】</t>
  </si>
  <si>
    <t>【Facial expressions and emotional states interact with each other through a variety of feedback mechanisms.】</t>
  </si>
  <si>
    <t>【This “atmospheric engine,” invented by Thomas Savery and vastly improved by his partner．】</t>
  </si>
  <si>
    <t>【Indeed, comparisons of numbers of species among the Amazon basin, tropical Asia, and Africa are still mostly "personal communication" citations, even for vertebrates.】</t>
  </si>
  <si>
    <t>【Thus, a minimum investment has been made in the body that becomes a platform for seed dispersal.】</t>
  </si>
  <si>
    <t>【This has been called "historical archaeology," a term that is used in the United States to refer to any archaeological investigation into North American sites that postdate the arrival of Europeans.】</t>
  </si>
  <si>
    <t>【Townes and Arthur Schawlow, then at Bell Telephone Laboratories, wrote a long paper outlining the conditions needed to amplify stimulated emission of visible light waves.】</t>
  </si>
  <si>
    <t>【Spillage from huge oil-carrying cargo ships, called tankers, involved in collisions or accidental groundings (such as the one off Alaska in 1989) can create oil slicks at sea.】</t>
  </si>
  <si>
    <t>【An iridium-enriched sediment layer and a large impact crater in the Yucat provide evidence that a large meteorite struck Earth about 65 million years ago.】</t>
  </si>
  <si>
    <t>【Scientific analysis reveals that the colors were derived from ocher and other iron oxides ground into a fine powder.】</t>
  </si>
  <si>
    <t>【Absenteeism and lateness hurt productivity and, since work was specialized, disrupted the regular factory routine.】</t>
  </si>
  <si>
    <t>【The semisubsistence farming areas dominated by Democrats became increasingly isolated by the Whigs' control of the market economy.】</t>
  </si>
  <si>
    <t xml:space="preserve">【Instruments were used to measure the ratio of certain isotopes in the frozen water to get an idea of the prevailing atmospheric temperature at the time when that particular bit of water became locked in the glacier.】 </t>
  </si>
  <si>
    <t>【They offer sympathy when someone experiences difficulties or is subjected to discipline, are quick to lighten a serious moment with humor ,and try to resolve issues that threaten to divide the group.】</t>
  </si>
  <si>
    <t>【Linens and stockings from Germantown, for example, were popular items.】</t>
  </si>
  <si>
    <t>【These flying reptiles had large, tooth-filled jaws, but their bodies were small and probably without the necessary powerful muscles for sustained wing movement.】</t>
  </si>
  <si>
    <t>【With the advent of high-resolution radio interferometers during the late 1970's, part of the answer became clear: the electrons are produced in jets that are shot out in opposite directions from the center of galaxy.】</t>
  </si>
  <si>
    <t xml:space="preserve">【The women made baskets and pottery, the men wove textile and crafted turquoise jewelry.】 </t>
  </si>
  <si>
    <t>【Towns and Schawlow published their ideas in a scientific journal, Physical Review Letter, but Gould filed a patent application.】</t>
  </si>
  <si>
    <t>【The world anxiously watched as, every few hours, a hurtling chunk of comet plunged into the atmosphere of Jupiter.】</t>
  </si>
  <si>
    <t>【People who believe that aggression is necessary and justified do not necessarily act aggressively during wartime.】</t>
  </si>
  <si>
    <t>【During the nineteenth century, however, certain feminists showed a keen sense of history by keeping records of activities in which women were engaged .National, regional ,and local women’s organizations compiled accounts of their doings.】</t>
  </si>
  <si>
    <t xml:space="preserve">【Also used was an iron "bake kettle," which looked like a stewpot on legs and which had an iron lid.】 </t>
  </si>
  <si>
    <t>【Kilns were also used for glazing, when two firings were needed, once fired, the pots were allowed to cool slowly, and small cracks were repaired before they were ready for use.】</t>
  </si>
  <si>
    <t>【A good example of this is found in the kinetic molecular theory, in which gases are pictured as being made up of many small particles that are in constant motion.】</t>
  </si>
  <si>
    <t>【Differences between the behavior of animals in their natural environments and in laboratory experiments.】</t>
  </si>
  <si>
    <t>【The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t>
  </si>
  <si>
    <t>【The biggest initial surprise was the almost total lack of detail, especially from far away.】</t>
  </si>
  <si>
    <t>【The water was always laden with pebbles, gravel, and sand, known as glacial outwash, that was deposited as the flow slowed down.】</t>
  </si>
  <si>
    <t>【Deeply philosophical historians such as Henry Adams lamented the role that the new frenzy for business was playing in eroding traditional values.】</t>
  </si>
  <si>
    <t>【There are two principal influences that shape the terrain: constructive processes such as uplift, which create new landscape features, and destructive forces such as erosion, which gradually wear away exposed landforms】</t>
  </si>
  <si>
    <t>【Los Angeles was a decentralized metropolis, sprawling across the desert landscape over an area of 400 square miles.】</t>
  </si>
  <si>
    <t>【Every spoonful of ocean water contains life, on the order of 100 to 100,000 bacterial cells plus assorted microscopic plants and animals, including larvae of organisms ranging from sponges and corals to starfish and clams and much more.】</t>
  </si>
  <si>
    <t>【Three decades later, people still argue about who deserves the credit for the concept of the laser.】</t>
  </si>
  <si>
    <t>【As the snow is deeper and lasts longer in the valleys, trees tend to attain greater heights on the ridges, even though they are more exposed to high-velocity winds and poor, thin soils there.】</t>
  </si>
  <si>
    <t>【Some of this heat is Line Moved by winds and some by ocean currents, and some gets stored in the atmosphere in the form of latent heat.】</t>
  </si>
  <si>
    <t>【This is particularly true for trees in the middle and upper latitudes, which tend to attain greater heights on ridges, whereas in the tropics the trees reach their greater heights in the valleys.】</t>
  </si>
  <si>
    <t>【The principal difference between urban growth in Europe and in the American colonies was the slow evolution of cities in the former and their rapid growth in the latter.】</t>
  </si>
  <si>
    <t>【The Cascades are made up of lavas and volcanic materials.】</t>
  </si>
  <si>
    <t>【The Earth's crust is thought to be divided into huge, movable segments, called plates, which float on a soft plastic layer of rock.】</t>
  </si>
  <si>
    <t>【Expressive leadership, on the other hand, is leadership that emphasizes the collective well-being of a social group’s member.】</t>
  </si>
  <si>
    <t>【When a slip was not applied, the vessel was allowed to dry slowly until the external surface was almost like leather in texture.】</t>
  </si>
  <si>
    <t>【Previously, large audiences had viewed spectacles at the theater, where vaudeville, popular dramas, musical and minstrel shows, classical plays, lectures, and slide-and- lantern shows had been presented to several hundred spectators at a time.】</t>
  </si>
  <si>
    <t xml:space="preserve">【They were much more likely to favor social-reform legislation and aid to education.】 </t>
  </si>
  <si>
    <t>【These early projection devices were used in vaudeville theaters, legitimate theaters, local town halls, makeshift storefront theaters, fairgrounds, and amusement parks to show films to a mass audience.】</t>
  </si>
  <si>
    <t>【"Leisure Is time for doing something useful." in the countryside farmers therefore relieved the burden of the daily routine with such relaxation as hunting ,fishing, and trapping.】</t>
  </si>
  <si>
    <t>【The behavior of common and lesser kestrels may illustrate different feeding behaviors of similar birds with different roosting habits.】</t>
  </si>
  <si>
    <t>【They were focused on issues of public liberty.】</t>
  </si>
  <si>
    <t>【Licensing targets reflected both similarities in and differences between the economy of the nineteenth century and that of today: in the nineteenth century, state regulation through licensing fell especially on peddlers innkeepers, and retail merchants of various kinds.】</t>
  </si>
  <si>
    <t>【Archaeopteryx were animals about the size of a crow, with an archeosaurian type of skull, a long neck, a compact body balanced on a pair of strong hind limbs, and a long tail.】</t>
  </si>
  <si>
    <t>【Limestone may be found in the Cambrian or-300 million years later-in the Jurassic strata but atrilobite—the ubiquitous marine arthropod that had its birth in the Cambrian—will never be found in Jurassic strata, nor a dinosaur in the Cambrian.】</t>
  </si>
  <si>
    <t>【The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t>
  </si>
  <si>
    <t>【Despite the name, linsey-woolsey bedcovers did not often contain linen.】</t>
  </si>
  <si>
    <t>【Contrary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t>
  </si>
  <si>
    <t>【But when the emotion that leads to stiffening the lip is more intense, and involves strong muscle tension, facial feedback may heighten emotional response.】</t>
  </si>
  <si>
    <t>【Much of the research on nutrient deficiencies is based on growing plants hydroponically, that is, in soilless liquid nutrient solutions.】</t>
  </si>
  <si>
    <t>【Her productivity since then has been prodigious ,accumulating in less than two decades to nearly thirty titles, including novels, collections of short stories and verse, plays, and literary criticism.】</t>
  </si>
  <si>
    <t>【Archaeological literature is rich in descriptions of pot making.】</t>
  </si>
  <si>
    <t>【Some of the lithospheric plates carry ocean floor and others carry land masses or a combination of the two types.】</t>
  </si>
  <si>
    <t>【This economic reliance on livestock in certain regions makes large tracts of land susceptible to overgrazing.】</t>
  </si>
  <si>
    <t>【These were the pterosaurs, literally the "winged lizards."】</t>
  </si>
  <si>
    <t>【National, regional, and local women’s organizations compiled accounts of their doings.】</t>
  </si>
  <si>
    <t>【Limiting drilling to accessible locations】</t>
  </si>
  <si>
    <t>【But as the number of wage earners in manufacturing rose from 2.7 million in 1880 to 4.5 million in 1900 to 8.4 million in 1920, the number of huge plants like the Baldwin Locomotive Works in Philadelphia burgeoned, as did the size of the average plant.】</t>
  </si>
  <si>
    <t>【None of the other sentences preceding squares is a question, so the inserted sentence cannot logically follow any one of them.】</t>
  </si>
  <si>
    <t>【Water is stored underground in beds of loose sand and gravel or in cemented sediment.】</t>
  </si>
  <si>
    <t>【Approximately 800,000 cars were registered in Los Angeles County in 1930, one per 2.7 residents.】</t>
  </si>
  <si>
    <t>【Workers were united in resenting the industrial system and their loss of status, but they were divided by ethnic and racial antagonisms ,gender, conflicting religious perspectives, occupational differences, political party loyalties, and disagreements over tactics.】</t>
  </si>
  <si>
    <t>【On these rested the ends of a "lug pole" from which pots were suspended when cooking.】</t>
  </si>
  <si>
    <t>【The perishable commodities of trade generally came under state inspection, and such important frontier staples as lumber and gunpowder were also subject to state control.】</t>
  </si>
  <si>
    <t>【This impact released an enormous amount of energy, excavating a crater about twice as large as the lunar crater Tycho.】</t>
  </si>
  <si>
    <t>【To lure their pollinators from afar, orchids use appropriately intriguing shapes, colors and scents.】</t>
  </si>
  <si>
    <t>【One again an original portrait became a luxury, commissioned by the wealthy and executed by the professional.】</t>
  </si>
  <si>
    <t>【After 1815 this older form of manufacturing began to give way to factories with machinery tended by unskilled or semiskilled laborers.】</t>
  </si>
  <si>
    <t>【Upper Paleolithic people shared similar beliefs with contemporary peoples who use paintings of animals in their magical-religious rituals.】</t>
  </si>
  <si>
    <t>【In the molten state, it is called magma as it pushes into the crust and lava when it runs out onto the surface.】</t>
  </si>
  <si>
    <t>【The evolution of the photoflash was slow, flashbulbs, containing fine wire made of a metal, such as magnesium or aluminum, capable of being ignited in an atmosphere of pure oxygen at low pressure, were introduced only in the 1920’s.】</t>
  </si>
  <si>
    <t>【The spectacular aurora light displays that appear in Earth's atmosphere around the north and south magnetic poles were once mysterious phenomena.】</t>
  </si>
  <si>
    <t>【Rapid industrialization and increased geographic mobility in the nineteenth century had special implications for women because these tended to magnify social distinctions.】</t>
  </si>
  <si>
    <t>【Reviewers have admired her enormous energy, but find a productivity of such magnitude difficult to assess.】</t>
  </si>
  <si>
    <t>【On baking days (usually once or twice a week)a roaring fire of "oven wood," consisting of brown maple sticks, was maintained in the oven until its walls were extremely hot.】</t>
  </si>
  <si>
    <t>【While every species is different from every other species, their genetic makeup constrains them to be insects and to share similar characteristics with 750,000 species of insects.】</t>
  </si>
  <si>
    <t>【Sculptors have replaced the mallet and chisel with other tools.】</t>
  </si>
  <si>
    <t>【The canopy ,the upper level of the trees in the rain forest, holds a plethora of climbing mammals of moderately large size, which may include monkeys, cats, civets, and porcupines.】</t>
  </si>
  <si>
    <t>【Amid rumors that there were prehistoric mammoths wandering around the unknown region and that somewhere in its wilds was a mountain of rock salt 80 by 45 miles in extent, the two captains set out.】</t>
  </si>
  <si>
    <t>【Moreover, people in diverse cultures recognize the emotions manifested by the facial expressions.】</t>
  </si>
  <si>
    <t>【Each stage of malleability allows the glass to be manipulated into various forms, by different techniques, and if suddenly cooled the object retains the shape achieved at that point.】</t>
  </si>
  <si>
    <t>【Rotating a "green manure" crop such as clover, which is plowed under after the end of the growing season, would renew only nitrogen in the soil, not trace elements.】</t>
  </si>
  <si>
    <t>【According to Einarsen, huckleberry and vine maple are examples of vegetation that may someday improve the nutrition of deer in the open areas of the Pacific Northwest.】</t>
  </si>
  <si>
    <t>【On the rare occasion when a fine piece of sculpture was desired, Americans turned to foreign sculptors, as in the 1770's when the cities of New York and Charleston, South Carolina, commissioned the Englishman Joseph Wilton to make marble statues of William Pitt.】</t>
  </si>
  <si>
    <t>【New oceanic crust is formed along one or more margins of each plate by material issuing from deeper layers of the Earth's crust, for example, by volcanic eruptions of lava at mid ocean ridges.】</t>
  </si>
  <si>
    <t>【This roughness is mostly caused by the abundance of craters; the highlands are completely covered by large craters( greater than 40-50 km in diameter), while the craters of the maria tend to be much smaller.】</t>
  </si>
  <si>
    <t>【The maritime life harvested by the women not only provided food, but also supplied more of the raw materials for making tools than did fish gathered by the men.】</t>
  </si>
  <si>
    <t>【The end of the nineteenth century and the early years of the twentieth century were marked by the development of an international Art Nouveau style, characterized by sinuous Lines, floral and vegetable motifs, and soft evanescent coloration.】</t>
  </si>
  <si>
    <t>【Florida gars are sometimes seen in huge numbers, which is the result of low water that confines individuals from the expanses of the marshes to limited aquatic habitats where they remain during the dry season.】</t>
  </si>
  <si>
    <t>【What audiences came to see was the technological marvel of the movies; the lifelike reproduction of the commonplace motion of trains, of waves striking the shore, and of people walking in the street; and the magic made possible by trick photography and the manipulation of the camera.】</t>
  </si>
  <si>
    <t>【Before long, many other physicists were building masers and trying to discover how to produce stimulated emission at even shorter wavelengths.】</t>
  </si>
  <si>
    <t>【Massive waves of immigration brought new ethnic groups into the country.】</t>
  </si>
  <si>
    <t>【Mathematical models of ecosystems likewise suggest that diversity does not guarantee ecosystem stability—just the opposite, in fact.】</t>
  </si>
  <si>
    <t>【Clues to this evolutionary process can be found in the activities of play and in the behavior and movements of birds during mating, such as incessant pulling at strips of vegetation or scraping of the soil.】</t>
  </si>
  <si>
    <t>【Probably the most important environmental factor is temperature, for if the growing season is too short and temperatures are too low, tree shoots and buds cannot mature sufficiently to survive the winter months.】</t>
  </si>
  <si>
    <t>【The spot grows in size from its first appearance until its maximum size is achieved roughly at midday.】</t>
  </si>
  <si>
    <t>【A recent Douglas biographer states:" The deer which once picturesquely dotted the meadows around the fort were gone [in 1832], hunted to extermination in order to protect the crops."】</t>
  </si>
  <si>
    <t>【Most people remember only a few events--usually ones that were meaningful and distinctive，such as being hospitalized or a sibling’s birth.】</t>
  </si>
  <si>
    <t>【Others were pushed there when new technologies made their labor cheap or expendable; inventions such as steel plows and mechanized harvesters allowed one farmhand to perform work that previously had required several, thus making farming capital-intensive rather than labor-intensive.】</t>
  </si>
  <si>
    <t xml:space="preserve">【Active plant defense mechanisms are comparable to the immune system of vertebrate animals, although the cellular and molecular bases are fundamentally different.】  </t>
  </si>
  <si>
    <t>【Designers of the railroad stations of the new age explored the potential of iron, covering huge areas with spans that surpassed the great vaults of medieval churches and cathedrals.】</t>
  </si>
  <si>
    <t>【The mediocre design of many contemporary buildings can be traced to clients and architects.】</t>
  </si>
  <si>
    <t>【Mediterranean area chiefly for underground drains, but it was the Romans who first developed and used the arch extensively in aboveground structures.】</t>
  </si>
  <si>
    <t>【Add to this the timidity with which unschooled artisans - originally trained as stonemasons, carpenters, or cabinetmakers - attacked the medium from which they sculpture made in the United States in the late eighteenth century.】</t>
  </si>
  <si>
    <t xml:space="preserve">【Unlike string and wind instrument, the piano is completely self-sufficient, as it is able to play both the melody and its accompanying harmony at the same time.】 </t>
  </si>
  <si>
    <t>【The resulting internal heat keeps what would otherwise be ice melted almost to the surface.】</t>
  </si>
  <si>
    <t>【To enhance their listener’s enjoyment, storytellers continually make their stores more engaging and memorable.】</t>
  </si>
  <si>
    <t>【For example, in 1875 one biologist pointed out the diversity of butterflies in the Amazon when he mentioned that about 700 species were found within an hour's walk, whereas the total number found on the British islands did not exceed 66, and the whole of Europe supported only 321.】</t>
  </si>
  <si>
    <t>【The Arts and Crafts Movement reacted against mechanized processes that threatened handcrafts and resulted in cheapened, monotonous merchandise.】</t>
  </si>
  <si>
    <t>【Auctions were another popular form of occasional trade .Because of the competition, retail merchants opposed these as well as the fairs.】</t>
  </si>
  <si>
    <t>【Footprints thus provide us not merely with rare impressions of the soft tissue of early hominids, but also with evidence of upright waling that in many ways is clearer than can be obtained from the analysis of bones.】</t>
  </si>
  <si>
    <t>【Many of these buildings were shaped in the ziggurat form, a design resembling an ancient Mesopotamian temple tower that recedes in progressively smaller stages to the summit, creating a staircase-like effect.】</t>
  </si>
  <si>
    <t>【Perhaps one of the most dramatic and important changes that took place in the Mesozoic era occurred late in that era, among the small organisms that populate the uppermost, sunlit portion of the oceans--the plankton.】</t>
  </si>
  <si>
    <t>【A brass or woodwind player may hum while playing, to produce two pitches at once; a pianist may reach inside the piano to pluck a string and then run a metal blade along it.】</t>
  </si>
  <si>
    <t>【By far the most abundant type of groundwater is meteoric water; this is the groundwater that circulates as part of the water cycle.】</t>
  </si>
  <si>
    <t>【Twice in the twentieth century, large meteorite objects are known to have collided with Earth.】</t>
  </si>
  <si>
    <t>【The new methods of doing business involved a new and stricter sense of time.】</t>
  </si>
  <si>
    <t>【The successive layering of these meticulously applied paints produced the final, translucent colors.】</t>
  </si>
  <si>
    <t>【Over the same period, another 550,000 were plotted outside the city limits but within the metropolitan area.】</t>
  </si>
  <si>
    <t>【Smaller species, including such rodents as mice and small squirrels ,are not as prevalent overall in high tropical canopies as they are in most habitats globally.】</t>
  </si>
  <si>
    <t>【An offshoot of the biological approach called sociobiology suggests that aggression is natural and even desirable for people.】</t>
  </si>
  <si>
    <t>【We can say that the properties of an ecosystem are more stable than the individual organisms that compose the ecosystem.】</t>
  </si>
  <si>
    <t>【The invention of the visible-light microscope late in the sixteenth century introduced a previously unknown realm of single-celled plants and animals.】</t>
  </si>
  <si>
    <t>【The ability of falling cats to right themselves in midair and land on their feet has been a source of wonder for ages.】</t>
  </si>
  <si>
    <t>【Modern barbed wire is made from mild steel high-tensile steel, or aluminum.】</t>
  </si>
  <si>
    <t>【Civil government also had to be put back on a peacetime basis and interference from the military had to be stopped.】</t>
  </si>
  <si>
    <t>【His machinery lifted the grain to the top of the mill, cleaned it as it fell into containers known as hoppers, ground the grain into flour, and then conveyed the flour back to the top of the mill to allow it to cool as it desended into barrels.】</t>
  </si>
  <si>
    <t>【Once the soil has been removed by erosion, only the passage of centuries or millennia will enable new soil to form.】</t>
  </si>
  <si>
    <t>【Research has shown that certain minerals are required by plants for normal growth and development.】</t>
  </si>
  <si>
    <t>【Estimates indicate that the aquifer contains enough water to fill Lake Huron, but unfortunately, under the semiarid climatic conditions that presently exist in the region, rates of addition to the aquifer are minimal, amounting to about half a centimeter a year.】</t>
  </si>
  <si>
    <t>【States chartered manufacturing, baking, mining, and transportation firms and participated in the construction of various internal improvements such as canals, turnpikes, and railroads.】</t>
  </si>
  <si>
    <t>【In the late1960's, however, psychologist Gordon Gallup devised a test of the sense of self: the mirror test.】</t>
  </si>
  <si>
    <t>【Furthermore, like the artisans of the Arts and Crafts Movement in England and the United States, art deep practitioners considered it their mission to transform the domestic environment through well-designed furniture and household accessories.】</t>
  </si>
  <si>
    <t>【The larger rivers, especially the Mississippi and the Ohio, became increasingly useful as steamboats grew in number and improved in design.】</t>
  </si>
  <si>
    <t>【Like their Hopewell predecessors, the Mississippians became highly skilled at growing food, although on a grander scale.】</t>
  </si>
  <si>
    <t>【One group, the Mandans, lived in the upper Missouri River country, primarily in present-day North Dakota.】</t>
  </si>
  <si>
    <t>【The older painters, most of whom were born before 1835, practiced in a mode often self-taught and monopolized by landscape subject matter and were securely established in and fostered by the reigning American art organization, the National Academy of Design.】</t>
  </si>
  <si>
    <t>【Kinetoscope parlors for viewing films were modeled on phonograph parlors.】</t>
  </si>
  <si>
    <t>【With a moderate to fairly high net energy yield, these systems emit no heat-trapping carbon dioxide or other air pollutants and need no water for cooling; manufacturing them produces little water pollution.】</t>
  </si>
  <si>
    <t>【To contrast the relative sophistication of modern artists in solving problems related to the laws of physics】</t>
  </si>
  <si>
    <t>【Most of Canada and the northeastern United States consists of short-grass prairies wherever natural vegetation has not been modified by humans】</t>
  </si>
  <si>
    <t>【At the higher altitudes it cools and the moisture it carriers is precipitated as rain or snow on the western slopes of the mountains.】</t>
  </si>
  <si>
    <t>【Many of these bodies resembled the reproductive structures of common molds, single- celled animals, and various other microbial cells.】</t>
  </si>
  <si>
    <t>【Stimulated emission is different because it occurs when an atom or molecule holding onto excess energy has been stimulated to emit it as light.】</t>
  </si>
  <si>
    <t>【Molt of the flight feathers is the most highly organized part of the process.】</t>
  </si>
  <si>
    <t>【Any rock that has cooled and solidified from a molten state is an igneous rock.】</t>
  </si>
  <si>
    <t>【The labor movement gathered some momentum in the decade before the Panic of 1837, but in the depression that followed, labor's strength collapsed.】</t>
  </si>
  <si>
    <t xml:space="preserve">【Democrats attracted farmers isolated from the market or uncomfortable with it, workers alienated from the emerging industrial system, and rising entrepreneurs who wanted to break monopolies and open the economy to newcomers like themselves.】  </t>
  </si>
  <si>
    <t>【They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t>
  </si>
  <si>
    <t>【In particular, Whigs in the northern sections of the United States also believed that government power should be used to foster the moral welfare of the country.】</t>
  </si>
  <si>
    <t>【Satires are read because they are aesthetically satisfying works of art, not because they are morally wholesome or ethically instructive.】</t>
  </si>
  <si>
    <t>【When they fly, however, brightly colored hind wings are exposed, which render the moths highly conspicuous.】</t>
  </si>
  <si>
    <t>【Tiffany was a brilliant designer, successfully combining ancient Egyptian, Japanese, and Persian motifs.】</t>
  </si>
  <si>
    <t>【Feeding, courtship, reproduction, and even "rest" are carried out while in constant motion.】</t>
  </si>
  <si>
    <t>【Most of these early mound builders were part of the Adena-Hopewell culture, which had its beginnings near the Ohio River and takes its name from sites in Ohio.】</t>
  </si>
  <si>
    <t>【A united, highly successful labor movement took shape.】</t>
  </si>
  <si>
    <t>【Shortly after the Cambrian explosion, mud slides rapidly buried thousands of marine animals under conditions that favored fossilization.】</t>
  </si>
  <si>
    <t>【It is more closely related to the mule deer of eastern Washington than to other types of deer.】</t>
  </si>
  <si>
    <t>【It is lightweight impermeable to liquids, readily cleaned and reused , durable yet fragile, and often very beautiful Glass can be decorated in multiple ways and its optical properties are exceptional.】</t>
  </si>
  <si>
    <t>【But when the emotion that leads to stiffening the lip is more intense, and involve strong muscle tension, facial feedback may heighten emotional response.】</t>
  </si>
  <si>
    <t>【Like all artists, jazz musicians strive for an individual style, and the improvise or paraphrased is a jazz musician's main opportunity to display his or her individuality.】</t>
  </si>
  <si>
    <t>【Many animals, like the otter who uses a stone to crack mussel shells, are capable of using objects in the natural environment as rudimentary tools.】</t>
  </si>
  <si>
    <t>【A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t>
  </si>
  <si>
    <t>【The languages spoken by early Europeans are still shrouded in mystery.】</t>
  </si>
  <si>
    <t>【As time passed some rituals were abandoned, but the stories, later called myths, persisted and provided material for art and drama.】</t>
  </si>
  <si>
    <t>【One Lascaux narrative picture, which shows a man with a birdlike head and a wounded animal, would seem to lend credence to this third opinion, but there is still much that remains unexplained.】</t>
  </si>
  <si>
    <t>【Many tribal hunters, including some Native Americans, camouflaged themselves by wearing animal heads and hides.】</t>
  </si>
  <si>
    <t>【Whig and Democratic areas of influence were naturally split between urban and rural areas, respectively.】</t>
  </si>
  <si>
    <t>【Both the national and state governments developed transportation infrastructure ,building canals, roads, bridges, and railroads ,deepening harbors ,and removing obstructions from navigable streams.】</t>
  </si>
  <si>
    <t>【The marketing of industrial products necessitated large-scale storage spaces, and enormous shops selling under one roof a wide variety of items.】</t>
  </si>
  <si>
    <t>【In discussing the Pacific Railroad bill, the chair of the congressional committee bluntly stated that without government subsidy no one would undertake so unpromising a venture; yet it was a national necessity to link East and West together.】</t>
  </si>
  <si>
    <t>【Honeybees communicate the sources of nectar to one another by doing a dance in a figure-eight pattern.】</t>
  </si>
  <si>
    <t>【Petroleum extraction can have a negative impact on the environment.】</t>
  </si>
  <si>
    <t>【Indeed, agriculture itself evolved over the course of time, and Neolithic peoples had long known how to grow crops.】</t>
  </si>
  <si>
    <t>【Even in its most primitive form this cord and its attached nerves are the result of evolutionary specialization, and their further evolution from lower to higher vertebrate classes is a process that is far from fully understood.】</t>
  </si>
  <si>
    <t>【Nevertheless, the basic arrangements are similar in all vertebrates, and the study of lower animals gives insight into the form and structure of the nervous system of higher animals.】</t>
  </si>
  <si>
    <t>【Such nests also act as humidity regulators by allowing rain to drain into the bottom sections of the nest so that the eggs are not in direct contact with the water.】</t>
  </si>
  <si>
    <t>【The other tail is made of neutral dust particles, which get gently pushed back by the pressure of the sunlight itself.】</t>
  </si>
  <si>
    <t>【Nevertheless, most domestic architecture of the first three-quarters of the eighteenth century displays a wide divergence of taste and freedom of application of the rules laid down in these books.】</t>
  </si>
  <si>
    <t>【Many zoologists believe that it was because so many ecological niches were available with virtually no competition form existing species.】</t>
  </si>
  <si>
    <t>【Large quantities of nitric acid were produced.】</t>
  </si>
  <si>
    <t>【The Earth's atmosphere, by comparison, is mainly nitrogen, with a fair amount 5 of oxygen as well.】</t>
  </si>
  <si>
    <t>【The HMS Challenger expedition provided valuable information about the seabed ,including the discovery of manganese nodules that are now being seen as a potentially valuable source of minerals.】</t>
  </si>
  <si>
    <t>【The shared needs and pressures that encourage extended-family ties are less prominent in settled than in nomadic societies.】</t>
  </si>
  <si>
    <t>【Modern comparisons of the amount of work performed per week, however, begin with the Industrial Revolution (1760-1840) when 10- to 12-hour workdays with six workdays per week were the norm.】</t>
  </si>
  <si>
    <t>【Normally, the remains of a plant or animal are completely destroyed through predation and decay.】</t>
  </si>
  <si>
    <t>【Today, however, the relics of the Caledonian orogeny (mountain-building period) exist as the comparatively low mountains of Greenland, the northern Appalachians in the United States, the Scottish Highlands, and the Norwegian coastal plateau.】</t>
  </si>
  <si>
    <t xml:space="preserve">【Loose organization and local autonomy fostered a cultural Line fusion between native and settler cultures that proved one of the most notable—and least understood—developments of early North American history.】 </t>
  </si>
  <si>
    <t>【Because standard music notation makes no provision for many of these innovations, recent music scores may contain graph like diagrams, new note shapes and symbols, and novel ways of arranging notation on the page.】</t>
  </si>
  <si>
    <t>【The most noticeable of the petals is called the labellum, or lip.】</t>
  </si>
  <si>
    <t>【This may be one reason that many researchers have shied away from the notion of mind and consciousness in nonhuman animals.】</t>
  </si>
  <si>
    <t>【France produced a number of outstanding exponents of the Art Nouveau style; among the most celebrated was Emile Galle (1846-1904).】</t>
  </si>
  <si>
    <t>【The engine that became standard on western steamboats was of a different and novel design.】</t>
  </si>
  <si>
    <t>【Each such unit, conceived as an integrated economic and social unit with a large population nucleus, was named a Standard Metropolitan Statistical Area (SMSA).】</t>
  </si>
  <si>
    <t>【The actual concentration need not be large for a substance to be a pollutant; in fact the numerical value tells us little until we know how much of an increase this represents over the concentration that would occur naturally in the area.】</t>
  </si>
  <si>
    <t>【There are numerous unsubstantiated reports that natural vitamins are superior to synthetic ones, that fertilized eggs are nutritionally superior to unfertilized eggs, that untreated grains are better than fumigated grains and the like.】</t>
  </si>
  <si>
    <t>【Some soils are notoriously deficient in micro nutrients and are therefore unable to support most plant life.】</t>
  </si>
  <si>
    <t>【One researcher has found that mother chimpanzees occasionally show their young how to use tools to open hard nuts.】</t>
  </si>
  <si>
    <t>【An oak tree is a good example of a competitor.】</t>
  </si>
  <si>
    <t>【They engraved animal figures on the shafts of spears and other objects.】</t>
  </si>
  <si>
    <t>【A useful theory, in addition to explaining past observations, helps to predict events that have not as yet been observed.】</t>
  </si>
  <si>
    <t>【Either the eye must be speeded up, or the cat's fall slowed down for the phenomenon to be observed.】</t>
  </si>
  <si>
    <t>【The black obsidian cliffs of Yellowstone National Park are the result of a lava flow of basalt running head on into a glacier .Some of the glacier melted on contact, but suddenly there also appeared a huge black mass of glassy stone.】</t>
  </si>
  <si>
    <t>【Once the right insect has been attracted, some orchids present all sorts of one-way obstacle courses to make sure it does not leave until pollen has been accurately placed or removed.】</t>
  </si>
  <si>
    <t>【Blues were obtained from indigo, which was widely.】</t>
  </si>
  <si>
    <t>【Wind turbines occasionally cause migratory birds to change their flight patterns and therefore may interfere with the areas where birds of prey prefer to hunt.】</t>
  </si>
  <si>
    <t>【Seen from far away, it is easy to realize that landmasses occupy only one-third of the Earth's surface.】</t>
  </si>
  <si>
    <t>【They occur at the end of a succession.】</t>
  </si>
  <si>
    <t>【It has been suggested that Pakicetus fed on fish in shallow water and was not yet adapted for life in the open ocean.】</t>
  </si>
  <si>
    <t>【According to the passage, studies have shown that hermit crabs manage to turn octopus away by attacking the octopus with their claws】</t>
  </si>
  <si>
    <t>【All of the twenty-odd fragments, collectively called comet Shoemaker- Levy 9 after its discoverers, were once part of the same object, now dismembered and strung out along the same orbit.】</t>
  </si>
  <si>
    <t>【The process by which the nose recognizes an odor is not fully understood, but there are apparently specific receptor sites for specific odors.】</t>
  </si>
  <si>
    <t>【But not all animal parents, even those that tend their offspring to the point of hatching or birth, feed their young.】</t>
  </si>
  <si>
    <t>【But people who really knew the Ohio, the Missouri and the Mississippi insisted with good reasons, that it was the only engine for them.】</t>
  </si>
  <si>
    <t>【They became an integral part of the gardens of the Ottoman Empire from the sixteenth century onward, and, soon after, part of European life as well.】</t>
  </si>
  <si>
    <t>【During Jackson's second term, his opponents had gradually come together to form the Whig party.】</t>
  </si>
  <si>
    <t>【The opportunity to hear chronologically narrated stories may help three-year-old children produce long-lasting memories．】</t>
  </si>
  <si>
    <t>【Religion and politics, they believed, should be kept clearly separate, and they generally opposed humanitarian legislation.】</t>
  </si>
  <si>
    <t>【The facial-feedback hypothesis argues, however, that the causal relationship between emotions and facial expressions can also work in the opposite direction.】</t>
  </si>
  <si>
    <t>【But far from being random, molt is controlled by strong evolutionary forces that have established an optimal time and duration.】</t>
  </si>
  <si>
    <t>【But the myths that have grown up around the rites may continue as part of the group’s oral tradition and may even come to be acted out under conditions divorced from these rites.】</t>
  </si>
  <si>
    <t>【As a comet's orbit brings it closer to the Sun, first the coma grows, then two distinct tails usually form.】</t>
  </si>
  <si>
    <t>【As movie theaters grew in number and importance, a violinist, and perhaps a cellist, would be added to the pianist in certain cases, and in the larger movie theaters small orchestras were formed.】</t>
  </si>
  <si>
    <t>【By such ingenious adaptations to specific pollinators, orchids have avoided the hazards of rampant crossbreeding in the wild, assuring the survival of species as discrete identities.】</t>
  </si>
  <si>
    <t>【As a consequence, historian David Donald has written, "Social atomization affected every segment of society," and it seemed to many people that "all the recognized values of orderly civilization were gradually being eroded.】</t>
  </si>
  <si>
    <t>【Steam became the motive force of the Industrial Revolution as coal and iron ore were the raw materials．】</t>
  </si>
  <si>
    <t>【Petroleum, consisting of crude oil and natural gas, seems to originate from organic matter in marine sediment.】</t>
  </si>
  <si>
    <t>【They are of more recent origin than the Laetoli prints.】</t>
  </si>
  <si>
    <t>【Life originated in the early seas less than a billion years after the Earth was formed.】</t>
  </si>
  <si>
    <t>【Stoneware, which had been simple, utilitarian kitchenware, grew increasingly ornate throughout the nineteenth century, and in addition to the earlier scratched and drawn designs, three-dimensional molded relief decoration became popular.】</t>
  </si>
  <si>
    <t>【The hard, rigid plates that form the outermost portion of the Earth are about 100 kilometers thick.】</t>
  </si>
  <si>
    <t>【These periods are times when wind turbines are powered by hydrogen gas.】</t>
  </si>
  <si>
    <t>【The Great Basin is hemmed in on the west by the Sierra Nevada and on the east by the Rocky Mountains; it has no outlet to the sea.】</t>
  </si>
  <si>
    <t>【Children today make similar outlines of their hands with crayons on paper.】</t>
  </si>
  <si>
    <t>【The fairs provided a means of bringing handmade goods from outlying places to would-be buyers in the city.】</t>
  </si>
  <si>
    <t>【Cities also provided ready and convenient markets for the products of industry, and huge contracts in transportation and construction-as well as the expanded market in consumer goods-allowed continued growth of the urban sector of the overall economy of the Untied States.】</t>
  </si>
  <si>
    <t>【Fortunately, scientific and technological advances have overcome most of these problems.】</t>
  </si>
  <si>
    <t>【Some scientists have proposed that the presence of increasing levels of ultraviolet light with elevation may play a role, while browsing and grazing animals like the ibex may be another contributing factor.】</t>
  </si>
  <si>
    <t>【Mines and irrigation ponds can be kept from becoming contaminated by planting hyper accumulating species in targeted areas.】</t>
  </si>
  <si>
    <t>【However, there are many variations, combinations with photographic techniques, and considerable overlapping】</t>
  </si>
  <si>
    <t>【In Southwest France in the 1940’s, playing children discovered Lascaux Grotto, a series of narrow cave chambers that contain huge prehistoric paintings of animals.】</t>
  </si>
  <si>
    <t>【Los Angeles was a product of the auto age in another sense as well: its distinctive spatial organization depended on widespread private ownership of automobiles.】</t>
  </si>
  <si>
    <t>【Poor-quality machinery slowed the pace of crop production.】</t>
  </si>
  <si>
    <t>【The Native American peoples of the north Pacific Coast created a highly complex maritime culture as they invented modes of production unique to their special environment.】</t>
  </si>
  <si>
    <t>【If too much volcanic heat is discharged, the crater's ice pack will melt away entirely and the caves will vanish along with the snows of yesteryear.】</t>
  </si>
  <si>
    <t>【Paxton's Crystal Palace, designed to house the Great Exhibition of 1851, covered an area of 1848 feet by 408 feet in prefabricated units of glass set in iron frames.】</t>
  </si>
  <si>
    <t>【Cave art seems to have reached a peak toward the end of the Upper Paleolithic period, when the herds of game were decreasing.】</t>
  </si>
  <si>
    <t>【Recently, however, paleontologists have been taking a closer look at the sediments below this Silurian-Devonian geological boundary.】</t>
  </si>
  <si>
    <t>【The destruction caused by the volcanic explosion of Mount St.Helens, in the northwestern United States, for example, pales in comparison to the destruction caused by humans.】</t>
  </si>
  <si>
    <t>【Chapbook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t>
  </si>
  <si>
    <t>【Panel painting, common in thirteenth-and fourteenth-century Europe, involved a painstaking, laborious process.】</t>
  </si>
  <si>
    <t xml:space="preserve">【Some follow each other in solemn parades, but others swirl about, sideways and upside down.】 </t>
  </si>
  <si>
    <t>【Woodcuts are created by a relief process; first, the artist takes a block of wood, which has been sawed parallel to the grain, covers it with a white ground, and then draws the image in ink.】</t>
  </si>
  <si>
    <t>【In the hypersensitive response, cells undergo rapid necrosis—that is, they become diseased and die—after being penetrated by a parasite; the parasite itself subsequently ceases to grow and is therefore restricted to one or a few cells around the entry site.】</t>
  </si>
  <si>
    <t>【Other possible chemical defenses, while not directly toxic to the parasite, may inhibit some essential step in the establishment of a parasitic relationship.】</t>
  </si>
  <si>
    <t>【In artificial incubation programs, aviculturists remove eggs from the nests of parrots and incubate them under laboratory conditions.】</t>
  </si>
  <si>
    <t>【But this increased protection is partially counteracted by the fact that mass roosts attract predators and are especially vulnerable if they are on the ground.】</t>
  </si>
  <si>
    <t>【Causing participants in experiments to smile, for example, leads them to report more positive feelings and to rate cartoons (humorous drawings of people or situations) as being more humorous.】</t>
  </si>
  <si>
    <t>【The mineral particles found in soil range in size from microscopic clay particles to large boulders.】</t>
  </si>
  <si>
    <t>【There is increasing evidence that the impacts of meteorites have had important effects on Earth, particularly in the field of biological evolution.】</t>
  </si>
  <si>
    <t>【The tolerance of water loss is of obvious advantage in the desert, as animals do not have to remain near a water hole but can obtain food from grazing sparse and far-flung pastures】</t>
  </si>
  <si>
    <t>【The most important remaining patches of scrub lie along the Lake Wales Ridge, a chain of paleoislands running for a hundred miles down the center of Florida, in most places less than ten miles wide.】</t>
  </si>
  <si>
    <t>【Cave art seems to have reached a peak toward the end of the upper Paleolithic period, when the herds of game were decreasing.】</t>
  </si>
  <si>
    <t>【But neither the human imitative instinct nor a penchant for fantasy by itself leads to an autonomous theater.】</t>
  </si>
  <si>
    <t>【To give an example of how rainwater penetrates soil.】</t>
  </si>
  <si>
    <t>【Scientists had been feverishly searching for an antibiotic toxic enough to kill the fungi but safe enough for human use, since, unfortunately, the new "wonder drugs" such as penicillin and streptomycin killed the very bacteria in the body that controlled the fungi.】</t>
  </si>
  <si>
    <t>【Its altitude is a mere couple of hundred feet, but it is high ground on a peninsula elsewhere close to sea level, and its drainage is so critical that a difference of inches in elevation can bring major changes in its plant communities.】</t>
  </si>
  <si>
    <t>【A few houses in New England were built of stone, but only in Pennsylvania and adjacent areas was stone widely used in dwellings.】</t>
  </si>
  <si>
    <t>【Pent-up aggressive impulses demand outlets.】</t>
  </si>
  <si>
    <t>【Although art deco in its many forms was largely perceived as thoroughly modern, it was strongly influenced by the decorative arts movements that immediately preceded it.】</t>
  </si>
  <si>
    <t>【Now another type of microscope, one that utilize x-rays rather than light or electrons, offers a different way of examining tiny details, it should extend human perception still farther into the natural world.】</t>
  </si>
  <si>
    <t>【In the music of the Western world, the greatest expansion and experimentation have involved percussion instruments, which outnumber strings and winds in many recent compositions.】</t>
  </si>
  <si>
    <t>【It can be inferred that black-headed gulls change direction when they spot a peregrine falcon for which of the following reasons?】</t>
  </si>
  <si>
    <t>【Grainy and quaint though they are, the photos show that the cat was dropped upside down, with no initial spin, and still landed on its body clockwise, the rear and tail twist counterclockwise, so that the total spin remains zero, in perfect accord with Newton's laws.】</t>
  </si>
  <si>
    <t>【But the movies differed significantly from these other forms of entertainment, which depended on either live performance or (in the case of the slide-and-lantern shows) the active involvement of a master of ceremonies who assembled the final program.】</t>
  </si>
  <si>
    <t>【Rather, their special properties will make possible investigations that will complement those performed with light- and electron-based instruments.】</t>
  </si>
  <si>
    <t>【The term "autonomic nervous system" refers to the parts of the central and peripheral systems that supply and regulate the activity of cardiac muscle, smooth muscle, and many glands.】</t>
  </si>
  <si>
    <t>【Railroad refrigerator cars enabled growers and meat packers to ship perishables great distances and to preserve them for longer periods.】</t>
  </si>
  <si>
    <t>【Glaciers may form in permanently cold areas, and these slowly moving masses of ice cut out valleys, carrying with them huge quantities of eroded rock debris.】</t>
  </si>
  <si>
    <t xml:space="preserve">【Ekman and his colleagues more recently obtained similar results in a study of ten cultures in which participants were permitted to report that multiple emotions were shown by facial expressions.】 </t>
  </si>
  <si>
    <t>【By about 3100B.C, They were apparently subjugated in southern Mesopotamia by the Sumerians, whose name became synonymous with the region immediately north of the Persian Gulf, in the fertile lower valleys of the Tigris and Euphrates.】</t>
  </si>
  <si>
    <t>【As the differences in these two roles suggest, expressive leaders generally receive more personal affection from group members; instrumental leaders, if they are successful in promoting group goals, may enjoy a mote distant respect.】</t>
  </si>
  <si>
    <t>【What they do is look at familiar conditions from a perspective that makes these conditions seem foolish, harmful or affected.】</t>
  </si>
  <si>
    <t xml:space="preserve">【Colorado beetle in infesting potatoes, for example, seems to be correlated with its high tolerance to alkaloids that normally repel potential pests.】 </t>
  </si>
  <si>
    <t>【For example, one pet crow learned how to let a dog out of its kennel by pulling the pin on the door.】</t>
  </si>
  <si>
    <t>【Oil is formed when organic material trapped in sediments is slowly buried and subjected to increased temperatures and pressures, transforming it into petroleum.】</t>
  </si>
  <si>
    <t>【During this warm phase, some 4.6 billion years ago, Europa’s ocean may have been liquid right to the surface, making it a crucible for life.】</t>
  </si>
  <si>
    <t>【Weathering by a variety of salts, though often subtle, is a worldwide phenomenon.】</t>
  </si>
  <si>
    <t>【The information contained in pheromones】</t>
  </si>
  <si>
    <t>【Other, however, have adopted the philosophy that it is best to use the water while it is still economically profitable to do so and to concentrate on high-value crops such as cotton.】</t>
  </si>
  <si>
    <t>【These Kinetoscope arcades were modeled on phonograph parlors, which had proven successful for Edison several years earlier.】</t>
  </si>
  <si>
    <t>【Sensitivity to physical laws is thus an important consideration for the maker of applied-art objects.】</t>
  </si>
  <si>
    <t>【The applied arts are thus bound by the laws of physics, which pertain to both the materials used in their making and the substances and things to be contained, supported, and sheltered.】</t>
  </si>
  <si>
    <t>【The piano was perfected in the early eighteenth century by a harpsichord maker in Italy (though musicologists point out several previous instances of the instrument).】</t>
  </si>
  <si>
    <t>【This is said to have worked well when it was placed in the fireplace, surrounded by glowing wood embers, with more embers piled on its lid】</t>
  </si>
  <si>
    <t>【they were short because people slept in a semi-sitting position with many bolsters or pillows, and wide, because each bed often slept three or more.】</t>
  </si>
  <si>
    <t xml:space="preserve">【Pipelines carrying oil can be broken by faults or landslides, causing serious oil spills.】  </t>
  </si>
  <si>
    <t>【Anasazi houses were originally built in pits and were entered from the roof.】</t>
  </si>
  <si>
    <t>【If, for example, something were to happen to destroy much of the plankton in the oceans, then the oxygen content of Earth would drop, affection even organisms not living in the oceans.】</t>
  </si>
  <si>
    <t>【Walls were made of plaster or wood, sometimes elaborately paneled.】</t>
  </si>
  <si>
    <t>【By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t>
  </si>
  <si>
    <t>【Constructing technologically advanced drilling platforms】</t>
  </si>
  <si>
    <t>【In 1909, for example, the Edison Company began issuing with their films such indications of mood as "pleasant', "sad", "lively".】</t>
  </si>
  <si>
    <t>【Theater may have come from pleasure humans receive from storytelling and moving rhythmically.】</t>
  </si>
  <si>
    <t>【To describe how the differences between Pleistocene and Cambrian quartz reveal information about dating rocks.】</t>
  </si>
  <si>
    <t>【The desperate plight of the South has eclipsed the fact that reconstruction had to be undertaken also in the North, though less spectacularly.】</t>
  </si>
  <si>
    <t>【Due to their dense structure, iron meteorites have the best chance of surviving an impact, and most are found by farmers plowing their fields.】</t>
  </si>
  <si>
    <t>【The equipment includes plumbing, electrical wiring, hot water, and air-conditioning.】</t>
  </si>
  <si>
    <t>【Igneous rocks with this coarse-grained texture that formed at depth are called plutonic.】</t>
  </si>
  <si>
    <t>【Anne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t>
  </si>
  <si>
    <t>【The upper timberline, like the snow line, is highest in the tropics and lowest in the Polar Regions.】</t>
  </si>
  <si>
    <t>【When iron became easier to obtain, it was used instead of wood for lug poles, and later fireplaces had pivoting metal rods to hang pots from.】</t>
  </si>
  <si>
    <t>【The Democratic and Whig Parties developed in response to the needs of competing economic and political constituencies.】</t>
  </si>
  <si>
    <t>【This scenario begins with the planting of hyper accumulating species in the target area, such as an abandoned mine or an irrigation pond contaminated by runoff.】</t>
  </si>
  <si>
    <t>【Oil pools are valuable underground accumulations of oil, and oil fields are regions underlain by one or more oil pools.】</t>
  </si>
  <si>
    <t>【Although origin in ritual has long been the most popular, it is by no means the only theory about how the theater came into being.】</t>
  </si>
  <si>
    <t>【In 1839 the daguerreotype was introduced to America, ushering in the age of photography, and within a generation the new invention put an end to the popularity of painted portraits.】</t>
  </si>
  <si>
    <t>【Have populations that are unstable in response to climate conditions】</t>
  </si>
  <si>
    <t>【Consolidated (or cemented) sediments, too, contain millions of minute water-holding pores.】</t>
  </si>
  <si>
    <t>【It should be obvious that cetaceans-whales, porpoises, and dolphins-are mammals.】</t>
  </si>
  <si>
    <t>【This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t>
  </si>
  <si>
    <t>【Besides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t>
  </si>
  <si>
    <t>【The structure of the backbone shows, however, that Ambulocetus swam like modern whales by moving the rear portion of its body up and down, even though a fluke was missing.】</t>
  </si>
  <si>
    <t>【What we today call America folk art was, indeed, art of, by, and for ordinary, everyday "folks" who, with increasing prosperity and leisure, created a market for art of all kinds, and especially for portraits.】</t>
  </si>
  <si>
    <t>【All groups, including the Fore, who had almost no contact with Western culture, agreed on the portrayed emotions.】</t>
  </si>
  <si>
    <t>【The Whigs, in contrast, viewed government power positively.】</t>
  </si>
  <si>
    <t>【The principal reason for this is that none of them possesses chlorophyll, and since they cannot synthesize their own carbohydrates, they obtain their supplies either from the breakdown of dead organic matter or from other living organisms.】</t>
  </si>
  <si>
    <t>【It was commemorated by the first United States postage stamp】</t>
  </si>
  <si>
    <t>【In the early days of the United States, postal charges were paid by the recipient and Charges varied with the distance carried.】</t>
  </si>
  <si>
    <t>【Of course, the fanner could supply chemical fertilizer to the fields but with most fertilizers this practice would replenish only potassium, phosphates, and nitrogen.】</t>
  </si>
  <si>
    <t>【One potential problem is that opening the mouth to breathe detracts from the streamlining of these fishes and tends to slow them down.】</t>
  </si>
  <si>
    <t>【Some pots were adorned with incised or stamped decorations.】</t>
  </si>
  <si>
    <t>【Most early pottery was then fired over open hearths.】</t>
  </si>
  <si>
    <t>【Besides overhunting, at least three other kinds of effects have been suggested: direct competition, imbalances between competing species of game animals, and early agricultural practices.】</t>
  </si>
  <si>
    <t>【The awards and prizes total about $750,000 a year, but most of them range in size from $5,000 to $12,500, a welcome sum to many young practitioners whose work may not bring in that much money in a year.】</t>
  </si>
  <si>
    <t>【This rate of increase had been exceeded only once before in Canada's history, in the decade before 1911, when the prairies were being settled.】</t>
  </si>
  <si>
    <t>【That ancient emergence is precisely what makes Lake Wales Ridge so precious: it has remained unsubmerged, its ecosystems essentially undisturbed, since the Miocene era.】</t>
  </si>
  <si>
    <t>【Where annual precipitation exceeds 20 inches (50 centimeters),soils in humid areas tend to be acidic in chemical content,】</t>
  </si>
  <si>
    <t>【The suggestions became more explicit, and so emerged the musical cue sheet containing indications of mood, the titles of suitable pieces of music, and precise directions to show where one piece led into the next.】</t>
  </si>
  <si>
    <t>【First, the major predators of deer---wolves, cougar, and lynx--have been greatly reduced in numbers.】</t>
  </si>
  <si>
    <t>【With the growing prosperity brought on by the Second World War and the economic boom that followed it, young people married and established households earlier and began to raise larger families than had their predecessors during the Depression.】</t>
  </si>
  <si>
    <t>【This record has already provided insights into the patterns and causes of past climatic change-information that may be used to predict future climates.】</t>
  </si>
  <si>
    <t>【Populations of Neanderthals, such as Homo erectus and Homo habil is, seem to have been predominantly right-handed, as we are.】</t>
  </si>
  <si>
    <t>【Masters preferred to maintain the trade within the family by supervising and educating the younger family members.】</t>
  </si>
  <si>
    <t>【Why are there so many pregnant females and young at Holzmaden when they are so rare elsewhere?】</t>
  </si>
  <si>
    <t>【In Southwest France in the 1940's, playing children discovered Lascaux Grotto, a series of narrow cave chambers that contain huge prehistoric paintings of animals.】</t>
  </si>
  <si>
    <t>【For both artisan and consumer, the Arts and Crafts doctrine was seen as a magical force against the undesirable effects of industrialization.】</t>
  </si>
  <si>
    <t>【Although early exhibitors regularly accompanied movies with live acts, the substance of the movies themselves is mass-produced, prerecorded material that can easily be reproduced by theaters with little or no active participation by the exhibitor.】</t>
  </si>
  <si>
    <t>【Some sentences do not belong in the summary because they express ideas that are not presented in the passage or are minor ideas in the passage.】</t>
  </si>
  <si>
    <t>【How a speaker perceives the listener's receptiveness, interest, or sympathy in any given conversation can drastically alter the tone of presentation, by encouraging or discouraging the speaker.】</t>
  </si>
  <si>
    <t>【Ichthyosaurs had a higher chance of being preserved than did terrestrial creatures because, as marine animals, they tended to live in environments less subject to erosion.】</t>
  </si>
  <si>
    <t>【The Lewis and Clark expedition, sponsored by President Jefferson, was the most important official examination of the high plains and the Northwest before the War of 1812.】</t>
  </si>
  <si>
    <t>【The Associated Press (AP) news service inaugurated its Wire Photo network and offered subscribing newspapers morning and afternoon weather maps redrafted by the AP's Washington, B.C., office from charts provided by the government agency.】</t>
  </si>
  <si>
    <t>【Continued sedimentation—the process of deposits’ settling on the sea bottom—buries the organic matter and subjects it to higher temperatures and pressures, which convert the organic matter to oil and gas.】</t>
  </si>
  <si>
    <t>【No other colonial artisans rivaled the silversmiths' prestige.】</t>
  </si>
  <si>
    <t>【Some sixth-and fifth-century B.C.Athenian pottery establishments are known to have concentrated on a limited range of fine ware, but a rural pottery establishment on the island of Thasos produced many types of pottery and roof tiles too, presumably to meet local demand.】</t>
  </si>
  <si>
    <t>【Secular institutions of control such as the police and army take the place of religion and family in maintaining order, and a money-based economy prevails.】</t>
  </si>
  <si>
    <t>【Two species of deer have been prevalent in the Puget Sound area of Washington state in the Pacific Northwest of the United States.】</t>
  </si>
  <si>
    <t>【According to psychodynamic theory, the best ways to prevent harmful aggression may be to encourage less harmful aggression.】</t>
  </si>
  <si>
    <t>【When other predators such as the gray wolf prey upon large mammals, they generally take high proportions of each year s crop of young.】</t>
  </si>
  <si>
    <t>【Locke strongly suggested that individuals, while accepting their Americanism, take pride in their African ancestral arts and urged artists to look to Africa for substance and inspiration.】</t>
  </si>
  <si>
    <t>【In the railroads' prime years, between 1890 and 1920, there were a few individuals in the United States, most of them with solid railroading experience behind them, who made a profession of writing about railroading - works offering the ambience of stations yards and locomotive cabs.】</t>
  </si>
  <si>
    <t>【In seeking to describe the origins of theater, one must rely primarily on speculation, since there is little concrete evidence on which to draw.】</t>
  </si>
  <si>
    <t>【Home base behavior does not occur among nonhuman primates and is rare among mammals.】</t>
  </si>
  <si>
    <t>【In this view, primitive vascular plants first colonized the margins of continental waters, followed by animals that fed on the plants, and lastly by animals that preyed on the plant-eater.】</t>
  </si>
  <si>
    <t>【In dry areas the wind is the principal agent of erosion.】</t>
  </si>
  <si>
    <t>【To illustrate a general principle about the stability of systems by using an everyday example】</t>
  </si>
  <si>
    <t>【It would be composed of the children of the children who were born during the period of the high birth rate prior to 1957.】</t>
  </si>
  <si>
    <t>【Davis was temporarily chained in his prison cell during the early days of his two-year imprisonment.】</t>
  </si>
  <si>
    <t>【Early cinema allowed individuals to use special machines to view films privately.】</t>
  </si>
  <si>
    <t>【For the price of 25 cents (or 5 cents per machine), customers moved from machine to machine to watch five different films (or, in the case of famous prizefights, successive rounds of a single fight).】</t>
  </si>
  <si>
    <t>【Including the youngsters, watched or participated in a variety of competitive sports, with prizes awarded to the winners.】</t>
  </si>
  <si>
    <t>【In 15 or 30 seconds, a speaker cannot establish the historical context that shaped the issue in question, cannot detail the probable causes of the problem, and cannot examine alternative proposals to argue that one is preferable to others.】</t>
  </si>
  <si>
    <t>【Shorebirds such as oystercatchers use their bills to pry open the tightly sealed shells of their prey, hummingbirds have stiletto-like bills to probe the deepest nectar-bearing flowers, and kiwis smell out earthworms thanks to nostrils located at the tip of their beaks.】</t>
  </si>
  <si>
    <t>【Proponents of the worksheet procedure believe that it will yield optimal, that is , the best decisions.】</t>
  </si>
  <si>
    <t>【In August the Mandan picked a smaller amount of the crop before it had matured fully.】</t>
  </si>
  <si>
    <t>【In fact, damage to the environment by humans is often much more severe than damage by natural events and processes.】</t>
  </si>
  <si>
    <t>【This law was intended to provide land for small farmers and to prevent land from being bought for resale at a profit or being owned by large landholders.】</t>
  </si>
  <si>
    <t>【The adoption of labor-saving machinery had a profound effect upon the sale of agricultural operations in the northern states-allowing farmers to increase vastly their crop acreage.】</t>
  </si>
  <si>
    <t>【The cultivation of crops has expanded into progressively drier regions as population densities have grown.】</t>
  </si>
  <si>
    <t>【The development of projection technology made it possible to project images on a large screen.】</t>
  </si>
  <si>
    <t>【When water is scarce (as is often the case on a mountain), lichens may become dormant and remain in that condition for prolonged periods of time.】</t>
  </si>
  <si>
    <t>【Wealthy and socially prominent settlers made quilts of the English type, cut from large lengths of cloth of the same color and texture rather than stitched together from smaller pieces.】</t>
  </si>
  <si>
    <t>【Steam also promised to eliminate a transportation problem not fully solved by either canal boats of turnpikes．】</t>
  </si>
  <si>
    <t>【The killing of birds of prey by wind turbines has pitted environmentalists who champion wildlife protection against environmentalists who promote renewable wind energy.】</t>
  </si>
  <si>
    <t>【These factors ensured that Chicago would become a great city regardless of the disadvantageous characteristics of the available site, such as being prone to flooding during thunderstorm activity.】</t>
  </si>
  <si>
    <t>【Relationships tend to be impersonal, and a pronounced division of labor exists, leading to the establishment of many specialized professions.】</t>
  </si>
  <si>
    <t>【To indicate that supposed proof for Heyerdahl’s theory has an alternative explanation.】</t>
  </si>
  <si>
    <t>【Making fine-art objects stable requires an understanding of the properties of mass, 143 weight, distribution, and stress.】</t>
  </si>
  <si>
    <t>【Proponents believed that if simple design, high-quality materials, and honest construction were realized in the home and its appointments, then the occupants would enjoy moral and therapeutic effects.】</t>
  </si>
  <si>
    <t>【Initially, 70 sites were proposed as candidates for sanctuary status.】</t>
  </si>
  <si>
    <t>【Scientists and engineers are beginning to study this ability of fishes in the hope of designing more efficient propulsion systems for ships.】</t>
  </si>
  <si>
    <t>【Situation is normally much more important to the continuing prosperity of a city.】</t>
  </si>
  <si>
    <t>【Excessive numbers of cattle and the need for firewood for fuel have reduced grasses and trees, leaving the land unprotected and vulnerable.】</t>
  </si>
  <si>
    <t>【The protein content of shade- grown vegetation, for example, was much lower than that for plants grown in clearings.】</t>
  </si>
  <si>
    <t>【The land under wind turbines can be used for grazing cattle and other purposes, and leasing land for wind turbines can provide extra income for farmers and ranchers.】</t>
  </si>
  <si>
    <t>【Salt breaks rocks apart principally by a process called crystal prying and wedging.】</t>
  </si>
  <si>
    <t>【Theorists adopting the psychodynamic approach hold that inner conflicts are crucial for understanding human behavior, including aggression.】</t>
  </si>
  <si>
    <t>【Psychological researchers generally recognize that facial expressions reflect emotional states.】</t>
  </si>
  <si>
    <t>【Like the dinosaurs, some the pterosaurs became gigantic; the largest fossil discovered is of an individual that had a wingspan of 50 feet or more, larger than many airplanes.】</t>
  </si>
  <si>
    <t>【Magazines as they are known today began publication around 1882, and, in fact, the circulation of weekly magazines exceeded that of newspapers in the period which followed.】</t>
  </si>
  <si>
    <t>【The lack of printing regulations and the unenforceabiliy of British copyright law in the American colonies made it possible for colonial printers occasionally to act as publishers.】</t>
  </si>
  <si>
    <t>【Then, to connect the pueblos and to give access to the surrounding tableland, the architects laid out a system of public roads with stone staircases for ascending cliff faces.】</t>
  </si>
  <si>
    <t>【Botanists have proven that living cells act as pumps.】</t>
  </si>
  <si>
    <t>【Yet children, also fearing their parents' punishment and the loss of parental love, come to repress most aggressive impulses.】</t>
  </si>
  <si>
    <t>【Those who purchased and prepared land for residential purposes, particularly land near or outside city borders where transit lines and middle-class inhabitants were anticipated, did so to create demand as much as to respond to it.】</t>
  </si>
  <si>
    <t>【Chivalry was suspect before Cervantes, humanists objected to the claims of pure science before Aldous Huxley and people were aware of famine before Swift.】</t>
  </si>
  <si>
    <t>【These serve as an air purification scheme by allowing the compounds to move from the air to the water or soil on a global basis, nature's output of these compounds dwarfs that resulting form human activities】</t>
  </si>
  <si>
    <t>【Toward these ends the federal government pursued several courses of action.】</t>
  </si>
  <si>
    <t xml:space="preserve">【City and country dwellers, of course, conducted this pursuit in different ways.】  </t>
  </si>
  <si>
    <t>【As many as 20 to 30 of them were found in fifteen liters of ordinary air ,and they could not be distinguished from the organisms found in much larger numbers in putrefying materials .】</t>
  </si>
  <si>
    <t>【Among squirrels, though, there is a particularly puzzling behavior pattern.】</t>
  </si>
  <si>
    <t>【They were produced with more concern for quality than for speed of production.】</t>
  </si>
  <si>
    <t>【However, questionnaires have the advantage of being cheaper and more consistent.】</t>
  </si>
  <si>
    <t>【This type of heavy, warm, quilted bedcover was so large that it hung to the floor.】</t>
  </si>
  <si>
    <t>【The word laser was coined as an acronym for Light Amplification by the Stimulated Emission of Radiation.】</t>
  </si>
  <si>
    <t>【These changes radically altered the nature of work during the half century between 1870 and 1920.】</t>
  </si>
  <si>
    <t>【Market days saw the crowded city even more crowded, as line fanners from within a radius of 24 or more kilometers brought their sheep, cows, pigs, vegetables, cider, and other products for direct sale to the townspeople.】</t>
  </si>
  <si>
    <t>【This rigid layer floats on the denser material of the lower mantle the way a wooden raft flats on a pond.】</t>
  </si>
  <si>
    <t>【It became most valuable when the steam locomotive made rail travel possible】</t>
  </si>
  <si>
    <t>【The availability of steam engines was a major factor in the development of railroads，which solved a major transportation problem.】</t>
  </si>
  <si>
    <t>【Hence, the characteristic new architectural forms of the late nineteenth and twentieth centuries have been the factory, the multistory office building, the warehouse, the department store, the apartment house, the railway station, the large theater, and the gigantic sports stadium.】</t>
  </si>
  <si>
    <t>【Earth is a target in a cosmic shooting gallery, subject to random violent events that were unsuspected a few decades ago.】</t>
  </si>
  <si>
    <t>【They contain remote areas where the winds rarely die down.】</t>
  </si>
  <si>
    <t>【Given the aquifer’s low recharge rate, its use for irrigation is causing water tables to drop and will eventually lead to its depletion.】</t>
  </si>
  <si>
    <t>【Helium nuclei have also been found to be constituents of cosmic rays that fall on the earth (cosmic "rays" are not really a form of radiation; they consist of rapidly moving particles of numerous different kinds).】</t>
  </si>
  <si>
    <t>【When plants do not absorb sufficient amounts of essential minerals, characteristic abnormalities result.】</t>
  </si>
  <si>
    <t>【As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t>
  </si>
  <si>
    <t>【Exhibitors, however, wanted to maximize their profits, which they could do more readily by projecting a handful of films to hundreds of customers at a time (rather than one at a time) and by charging 25 to 50 cents admission.】</t>
  </si>
  <si>
    <t>【The philosophy of the movement combined realism, ethnic consciousness, and Americanism.】</t>
  </si>
  <si>
    <t>【Another realist, Bret Harte, achieved fame with stories that portrayed local life in the California mining camps.】</t>
  </si>
  <si>
    <t>【The slices of reality that are to be learned, whether they are the alphabet or an understanding of the workings of governments, have usually been limited by the boundaries of the subject being taught.】</t>
  </si>
  <si>
    <t>【Satire jars us out of complacence into a pleasantly shocked realization that many of the values we unquestioningly accept are false.】</t>
  </si>
  <si>
    <t>【For the most part, the literature in which the railroad plays an important role belongs to popular culture rather than to the realm of serious art.】</t>
  </si>
  <si>
    <t>【These ponderous machines —sometimes pulled by as many as 40 horses – reaped the grain, threshed it, and bagged it, all in one simultaneous operation.】</t>
  </si>
  <si>
    <t>【By moving the rear parts of their bodies up and down, modern whales swim in a different way from the way Ambulocetus swam.】</t>
  </si>
  <si>
    <t>【The causes of this population rebound are consequences of other human actions.】</t>
  </si>
  <si>
    <t>【Nor does the hypothesis that infantile amnesia reflects repression-or holding back-of sexually charged episodes explain the phenomenon．】</t>
  </si>
  <si>
    <t>【More than a decade of agitation did finally bring a workday shortened to 10 hours to most industries by the 185O’s, and the courts also recognized workers' right to strike, but these gains had little immediate impact.】</t>
  </si>
  <si>
    <t>【They abandoned the studio, painting in the open air and recording spontaneous Impressions of their subjects instead of making outside sketches and then moving indoors to complete the work form memory.】</t>
  </si>
  <si>
    <t>【Some studies suggest that catharsis leads to reductions in tension and a lowered likelihood of future aggression.】</t>
  </si>
  <si>
    <t>【Relatively little has been said, however, about diversity of life in the sea even though coral reef systems are comparable to rain forests in terms of richness of life.】</t>
  </si>
  <si>
    <t>【Inventors wound the cooling end of the thread around a yarn reel, then turned the reel rapidly to pull more fiber from the molten glass.】</t>
  </si>
  <si>
    <t>【Their products, primarily silver plates and bowls, reflected their exalted status and testified to their customers' prominence.】</t>
  </si>
  <si>
    <t>【Some mountains were formed as a result of these plates crashing into each other and forcing up the rock at the plate margins.】</t>
  </si>
  <si>
    <t>【Reformers early in the twentieth century suggested that education programs should suit the needs of specific populations.】</t>
  </si>
  <si>
    <t>【This job gave Smith an opportunity to study the fresh rock outcrops created by the newly dug canal.】</t>
  </si>
  <si>
    <t>【Cattle raised in the western United States refused to eat it.】</t>
  </si>
  <si>
    <t>【Running water was the only source of power that was suitable for the continuous operation of machines, but to make use of it factories had to be located where the water was, regardless of whether such locations made sense otherwise.】</t>
  </si>
  <si>
    <t>【It ranges from sea level in the Polar Regions to 4,500 meters in the dry subtropics and 3,500-4,500 meters in the moist tropics.】</t>
  </si>
  <si>
    <t>【Hunters avoided deer and reindeer because of their natural weapons, such as horns.】</t>
  </si>
  <si>
    <t>【There may be a fault in the experiment, or the theory may have to be revised or rejected.】</t>
  </si>
  <si>
    <t>【The TVA is a unique institution in that it brings all the water-related functions of the federal government under a single body.】</t>
  </si>
  <si>
    <t>【Scientists have discovered that for the last 160,000 years, at least, there has been a consistent relationship between the amount of carbon dioxide in the air and the average temperature of the planet.】</t>
  </si>
  <si>
    <t>【To suggest that wind turbines result in relatively few bird deaths】</t>
  </si>
  <si>
    <t>【Three other explanations seem more promising．0ne involves physiological changes relevant to memory.】</t>
  </si>
  <si>
    <t>【Further more even the most reliable waterpower varied with the seasons and disappeared in a drought．】</t>
  </si>
  <si>
    <t>【These plants are termed opportunists because they rely on their seeds' falling into settings where competing plants have been removed by natural processes, such as along an eroding riverbank, on landslips, or where a tree falls and creates a gap in the forest canopy.】</t>
  </si>
  <si>
    <t>【The plank's form dictated the rigidly frontal view and the low relief.】</t>
  </si>
  <si>
    <t xml:space="preserve">【The eighteenth century had seen a gradual shift away from the spiritual intensity of earlier American religious writings for children, toward a more generalized moralism.】  </t>
  </si>
  <si>
    <t>【After 1785, the production of children's books in the Untied States increased but remained largely reprints of British books, often those published by John Newbery, the first publisher to produce books aimed primarily at diverting a child audience.】</t>
  </si>
  <si>
    <t>【Plants are subject to attack and infection by a remarkable variety of symbiotic species and have evolved a diverse array of mechanisms designed to frustrate the potential colonists.】</t>
  </si>
  <si>
    <t>【The Harlem Renaissance, a movement of the 1920’s, marked the twentieth century's first period of intense activity by African Americans in the field of literature, art, and music in the United States.】</t>
  </si>
  <si>
    <t>【Rapid ecological change may render an environment hostile to a species.】</t>
  </si>
  <si>
    <t>【Rent control is the system whereby the local government tells building owners how much they can charge their tenants in rent.】</t>
  </si>
  <si>
    <t>【Those measures which appeared to bring the desired results were then retained and repeated until they hardened into fixed rituals.】</t>
  </si>
  <si>
    <t>【Plovers also have an effective repertoire of tricks for distracting potential nest predators from their exposed and defenseless eggs or chicks.】</t>
  </si>
  <si>
    <t>【To maintain the cave system, the elements of fire under ice must remain in equilibrium enough snow must fill the crater each year to replace that melted from below.】</t>
  </si>
  <si>
    <t>【Frequently the myths include representatives of those supernatural forces that the rites celebrate or hope to influence.】</t>
  </si>
  <si>
    <t>【Each pueblo represented an astonishing amount of well-organized labor.】</t>
  </si>
  <si>
    <t>【Repressing aggressive impulses can result in aggressive behavior.】</t>
  </si>
  <si>
    <t>【Over the years, thousands of specimens of marine reptiles, fish, and invertebrates have been recovered from these rocks.】</t>
  </si>
  <si>
    <t>【Local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t>
  </si>
  <si>
    <t>【In general, modern buildings more closely resemble the human body than earlier buildings do.】</t>
  </si>
  <si>
    <t>【Current methods of petroleum extraction enable oil producers to recover about half of the world’s petroleum reserves.】</t>
  </si>
  <si>
    <t>【Between 1890 and 1920, for example, some 250,000 new residential lots were recorded within the borders of Chicago, most of them located in outlying areas.】</t>
  </si>
  <si>
    <t>【The resilience of climax communities makes them resistant to destruction caused by humans.】</t>
  </si>
  <si>
    <t>【Many of the adaptations of these fishes serve to reduce water resistance (drag).】</t>
  </si>
  <si>
    <t>【During the 1940's electron microscopes routinely achieved resolution better than that possible with a visible-light microscope, while the performance of x-ray microscopes resisted improvement.】</t>
  </si>
  <si>
    <t>【Journeymen knew that if they perfected their skill, they could become respected master artisans with their own shops.】</t>
  </si>
  <si>
    <t>【The Arts and Crafts Movement in the United States was responsible for sweeping changes in attitudes toward the decorative arts, then considered the minor or household arts.】</t>
  </si>
  <si>
    <t>【But the most profound reason for the restoration of high population numbers has been the gate of the forests.】</t>
  </si>
  <si>
    <t>【At first restricted to a small avant-garde group of architects and designers, Functionalism emerged as the dominant influence upon designers after the First World War.】</t>
  </si>
  <si>
    <t>【And in distribution, the transformation was marked by the emergence of the jobber, the wholesaler, and the mass retailer.】</t>
  </si>
  <si>
    <t>【It retains heat while its viscosity changes.】</t>
  </si>
  <si>
    <t>【He later worked on similar jobs across the length and breadth of England all the while studying the newly revealed strata and collecting all the fossils he could find．】</t>
  </si>
  <si>
    <t>【Founded in the late nineteenth century by British social critics John Ruskin and William Morris, the movement revered craft as a form of art.】</t>
  </si>
  <si>
    <t>【Desertification is extremely hard to reverse unless the population is reduced in the vast areas affected.】</t>
  </si>
  <si>
    <t>【Wild life zoologist Hulmut Buechner(1953),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</si>
  <si>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【Mass transportation revised the social and economic fabric of the American city in three fundamental ways.】</t>
  </si>
  <si>
    <t>【It appeared that Canada was once more falling in step with the trend toward smaller families that had occurred all through the Western world since the time of the Industrial</t>
  </si>
  <si>
    <t>【The most financially rewarding of all the Academy-Institute awards are the Mildred and Harold Strauss Livings.】</t>
  </si>
  <si>
    <t>【In playing hot, a musician consciously departs from strict meter to create a relaxed sense of phrasing that also emphasizes the underlying rhythms.】</t>
  </si>
  <si>
    <t>【The distance was more than 350 miles and there were ridges to cross and a wilderness of woods and swamps to penetrate.】</t>
  </si>
  <si>
    <t>【Instead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t>
  </si>
  <si>
    <t>【In addition, there were performers, and since considerable importance was attached to avoiding mistakes in the enactment of rites, religious leaders usually assumed that task.】</t>
  </si>
  <si>
    <t>【They functioned as sanctuaries where the elders met to plan festivals, perform ritual dances, settle pueblo affairs, and impart tribal lore to the younger generation.】</t>
  </si>
  <si>
    <t>【Famous explorers of the north American frontier, Lewis and had experienced great difficulty finding game west of the Rockies and not until the second of December did they kill their first elk.】</t>
  </si>
  <si>
    <t xml:space="preserve">【But times are changing; a new generation of foresters seems better prepared to Include in their management plans consideration of the vital ecological role alders, play.】  </t>
  </si>
  <si>
    <t>【After the 1870' s, a number of important authors began to reject the romanticism that had prevailed immediately following the Civil War of 1861-1865 and turned instead to realism.】</t>
  </si>
  <si>
    <t>【The common kestrel roosts and hunts alone, but the lesser kestrel roosts and hunts in flocks, possibly so one bird can learn from others where to find insect swarms.】</t>
  </si>
  <si>
    <t>【They spend more energy on their leaves, trunks and roots than on their acorns.】</t>
  </si>
  <si>
    <t>【Committee membership rotates every year, so that new voices and opinions are constantly heard.】</t>
  </si>
  <si>
    <t>【Midway through its first century as a nation, the United States' population had increased roughly five time, and eleven new states had been added to the original thirteen.】</t>
  </si>
  <si>
    <t>【Americans continued as in colonial times to depend wherever possible on water routes for travel and transportation.】</t>
  </si>
  <si>
    <t>【With the settled routine of Neolithic farmers came the evolution of towns and eventually cities.】</t>
  </si>
  <si>
    <t>【He received rudimentary village schooling but mostly he roamed his uncle's farm collecting the fossils that were so abundant in the rocks of the Cotswold hills．】</t>
  </si>
  <si>
    <t>【Local studies indicate that nearly three - quarters of the population - in the North and South, in the emerging cities of the Northeast, and in the restless rural counties of the West - changed their residence each decade.】</t>
  </si>
  <si>
    <t>【Inhabitants of areas elsewhere, where streets and highways are salted to control ice, are familiar with the resulting rust and deterioration on cars.】</t>
  </si>
  <si>
    <t>【The sacred objects of the family were under the control of the oldest female, but the ritual ceremonies were conducted by her brother or son.】</t>
  </si>
  <si>
    <t>【Adaptations for speed, however, are likely to require sacrifices in other attributes, so we might expect only some species to adopt a simple fast flight strategy.】</t>
  </si>
  <si>
    <t>【Eruptions at glaciated volcanoes typically destroy ice fields as they did in 1980 when 70 percent of Mount Saint Helens ice cover was demolished.】</t>
  </si>
  <si>
    <t>【Congress provided that the mail carriers who delivered the mail from the post offices to private addresses should receive a government salary, and that there should be no extra charge for that delivery.】</t>
  </si>
  <si>
    <t>【There, salty water rises from the groundwater table by capillary action through tiny spaces in sediment until it reaches the surface.】</t>
  </si>
  <si>
    <t>【In 1972, a century after the first national park in the United States was established at Yellowstone, legislation was passed to create the National Marine Sanctuaries Program.】</t>
  </si>
  <si>
    <t>【Using only stone and wood tools, and without benefit of wheels or draft animals, the builders quarried ton upon ton of sandstone from the canyon walls, cut it into small blocks, hauled the blocks to the construction site, and fitted them together with mud mortar.】</t>
  </si>
  <si>
    <t>【Over long periods of time (millions of years), accumulations of gas and oil can collect in the sandy layers.】</t>
  </si>
  <si>
    <t>【This "paper money aristocracy" of bankers and investors manipulated the banking system for their own profit, Democrats claimed, and sapped the nation's virtue by encouraging speculation and the desire for sudden, unearned wealth.】</t>
  </si>
  <si>
    <t>【Satire tends to remind people that much of what they see, hear, and read in popular media is sanctimonious, sentimental, and only partially true.】</t>
  </si>
  <si>
    <t>【It was the manner of expression the satiric method that made them interesting and entertaining.】</t>
  </si>
  <si>
    <t>【While tulip bulbs were traveling from Europe to the United States to satisfy the nostalgic longings of homesick English and Dutch settlers, North American plants were traveling in the opposite direction.】</t>
  </si>
  <si>
    <t>【The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t>
  </si>
  <si>
    <t>【The scarce fossils of the Proterozoic, mostly single-celled bacteria, provide little evidence in this regard.】</t>
  </si>
  <si>
    <t>【Neither the harshness of existence on the new continent nor the scattered population nor the disapproval of the clergy discouraged the majority from the pursuit of pleasure.】</t>
  </si>
  <si>
    <t>【Quick burial of the dead organism, so that protection is afforded against weathering, bacterial action, and scavengers.】</t>
  </si>
  <si>
    <t>【As they go about their daily business breaking down lipids, or fatty substances, on the skin, these bacteria release volatile substances that usually strike the bloodhound's nose as an entire constellation of distinctive scents.】</t>
  </si>
  <si>
    <t>【Factory life necessitated a more regimented schedule, where work began at the sound of a bell and workers kept machines going at a constant pace.】</t>
  </si>
  <si>
    <t>【Coding schemes were developed to enable researchers to compare the detailed facial positions of individual portions of the face (eyebrows, mouth, etc.) for different emotions.】</t>
  </si>
  <si>
    <t>【In addition to exploring the possible antecedents of theater, scholars have also theorized about the motives that led people to develop theater.】</t>
  </si>
  <si>
    <t xml:space="preserve">【The invention of the visible-light microscope late in the sixteenth century introduced a previously unknown realm of single-celled plants and animals.】 </t>
  </si>
  <si>
    <t>【They divided the work .Hazen methodically screened and cultured scores of soil samples, which she then sent to her partner, who prepared extracts, isolated and purified active agents, and shipped them back to New York, where Hazen could study their biological properties.】</t>
  </si>
  <si>
    <t>【Scratches made with a left-to-right stroke direction (by right-handers) are more common than scratches in the opposite direction (made by left-handers).】</t>
  </si>
  <si>
    <t>【Unfortunately, we have no Old European Rosetta stone to chart correspondences between Old European script and the languages that replaced it.】</t>
  </si>
  <si>
    <t>【Florida’s surrounding lushness cannot impinge on its desert scrubbiness.】</t>
  </si>
  <si>
    <t>【He urged musicians to follow the example of the sculptors, painters, architects, and scholars who had rediscovered ancient art and literature.】</t>
  </si>
  <si>
    <t>【The effect mimics a scurrying mouse or vole, and the behavior rivets the attention of the type of predators that would also be interested in eggs and chicks.】</t>
  </si>
  <si>
    <t>【Native Americans from Oregon occasionally ventured to sea for seal hunts, but long sea voyages were much less common than they were further north among the Nootka ,Kwakiutl, and Halda people.】</t>
  </si>
  <si>
    <t>【They are secreted to the outside of the body and cause other individuals of the species to have specific reactions.】</t>
  </si>
  <si>
    <t>【Aphids, which are particularly vulnerable to predators because of their gregarious habits and sedentary nature, secrete an alarm pheromone when attacked that causes nearby aphids to respond by moving away.】</t>
  </si>
  <si>
    <t>【Another seemingly plausible explanation--that infants do not form enduring memories at this point in development-also is incorrect.】</t>
  </si>
  <si>
    <t>【The rain seeps underground and the water may reappear later as springs.】</t>
  </si>
  <si>
    <t>【They seldom live in any one place for very long.】</t>
  </si>
  <si>
    <t>【This is the criterion emphasized by Darwin's theory of evolution by natural selection.】</t>
  </si>
  <si>
    <t>【And skilled craft workers, who spearheaded the union movement, did not feel a particularly strong bond with semiskilled factory workers and unskilled laborers.】</t>
  </si>
  <si>
    <t>【It was the first time that the Senate had been known to oppose the President.】</t>
  </si>
  <si>
    <t>【Where would the sentence best fit?】</t>
  </si>
  <si>
    <t>【The separation of myths from rites.】</t>
  </si>
  <si>
    <t>【Most tunas and billfishes have a series of keels and finlets near the tail.】</t>
  </si>
  <si>
    <t>【Applied-art objects are bound by the laws of physics in two ways: by the materials used to make them, and the function they are to serve.】</t>
  </si>
  <si>
    <t>【It made it increasingly possible for settlers to obtain land in the West.】</t>
  </si>
  <si>
    <t>【These regions are especially likely to have periods of severe dryness, so that crop failures are common.】</t>
  </si>
  <si>
    <t>【What was the advantage of using madder plants for different shades of red?】</t>
  </si>
  <si>
    <t>【While rock between two consistent strata might in one place be shale and in another sandstone, the fossils in that shale or sandstone were always the same.】</t>
  </si>
  <si>
    <t>【Florida gars are sometimes confused with a similarly shaped but unrelated needlefish, which are marine but commonly enter freshwater.】</t>
  </si>
  <si>
    <t>【Unlike artisan workshops in which apprentices worked closely with the masters supervising them, factories sharply separated workers from management.】</t>
  </si>
  <si>
    <t>【Under very cold conditions, rocks can be shattered by ice and frost.】</t>
  </si>
  <si>
    <t>【Of particular made from the larger mussel shells, and a variety of cutting edges that could be made from other marine shells.】</t>
  </si>
  <si>
    <t>【If enough surge glaciers reach the ocean and raise sea levels, West Antarctic ice shelves could rise off the seafloor and become adrift.】</t>
  </si>
  <si>
    <t>【The shortage of affordable housing in the United States.】</t>
  </si>
  <si>
    <t>【Within a vertical distance of just a few tens of meters, trees disappear as a life-form and are replaced by low shrubs, herbs, and grasses.】</t>
  </si>
  <si>
    <t>【Warm, moist air from the Pacific Ocean is forced upward as it crosses the Sierra Nevada.】</t>
  </si>
  <si>
    <t>【Although sieves work well for silt, sand, and larger particles, they are not appropriate for clay particles.】</t>
  </si>
  <si>
    <t>【For example, facial expressions could signal the approach of enemies (or friends) in the absence of language.】</t>
  </si>
  <si>
    <t>【The design of an object is considered more significant than its function.】</t>
  </si>
  <si>
    <t>【Accustomed though we are to speaking of the films made before 1927 as "silent", the film has never been, in the full sense of the word, silent.】</t>
  </si>
  <si>
    <t>【All magma consists basically of a variety of silicate minerals (high in silicon-oxygen compounds), but the chemical composition of any given flow may differ radically from that of any other.】</t>
  </si>
  <si>
    <t>【Even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t>
  </si>
  <si>
    <t>【Since clays settle so slowly, they are easily segregated from sand and silt.】</t>
  </si>
  <si>
    <t>【In addition to plates and bowls, some customers sought more intricate products, such as silver teapots.】</t>
  </si>
  <si>
    <t>【In 1847 the United States Post Office Department adopted the idea of a postage stamp, which of course simplified the payment for postal service but caused grumbling by those who did not like to prepay.】</t>
  </si>
  <si>
    <t>【Since the raising of most crops necessitates the prior removal of the natural vegetation, crop failures leave extensive tracts of land devoid of a plant cover and susceptible to wind and water erosion.】</t>
  </si>
  <si>
    <t>【They must also keep swimming to keep from sinking, since most have largely or completely lost the swim bladder, the gas-filled sac that helps most other fish remain buoyant.】</t>
  </si>
  <si>
    <t>【At Corinth and Athens, however, two of the best-known potters’ quarters were situated on the cities’ outskirts, and potters and makers of terra-cotta figurines were also established well within the city of Athens itself.】</t>
  </si>
  <si>
    <t>【The tiny, delicate skeletons are usually scattered by scavengers or destroyed by weathering before they can be fossilized.】</t>
  </si>
  <si>
    <t>【Further, the river had long served as the principal route to other sketching grounds favored by the Academicians, particularly the Adirondacks and the mountains of Vermont and New Hampshire.】</t>
  </si>
  <si>
    <t>【The skull also lacks a blowhole, another cetacean adaptation for diving.】</t>
  </si>
  <si>
    <t>【an industrial process for manufacturing steel), which provided steel girders for the construction of skyscrapers.】</t>
  </si>
  <si>
    <t>【Some of those slabs appear to have been painted as much as 28,000 years ago, which suggests that painting in Africa is as old as painting in Europe.】</t>
  </si>
  <si>
    <t>【Its focus on decorative arts helped to induce United Slates museums and private collectors to begin collecting furniture, glass, ceramics, metalwork, and textiles in the late nineteenth and early twentieth centuries.】</t>
  </si>
  <si>
    <t>【Leaves develop chlorosis; stems are short and slender, and anthocyanin discoloration occurs on stems, petioles, and lower leaf surfaces.】</t>
  </si>
  <si>
    <t>【After they picked it, they sliced it, dried it, and strung the slices before they stored them.】</t>
  </si>
  <si>
    <t>【Occasionally the knives slip and leave scratches on the users' teeth.】</t>
  </si>
  <si>
    <t>【The development of the oil field on the North Slope of Alaska and the construction the Alaska pipeline are examples of the great expense and difficulty involved in new oil discoveries.】</t>
  </si>
  <si>
    <t>【Europa's icy face appear to be fractures where water or slush oozes from below.】</t>
  </si>
  <si>
    <t>【The temperature at the upper timberline is probably more important in preventing tree growth than factors such as the amount of snowfall or the force of winds.】</t>
  </si>
  <si>
    <t>【Such an area included the county in which the central city is located, and adjacent counties that are found to be metropolitan in character and economically and socially integrated with the country of the central city.】</t>
  </si>
  <si>
    <t>【Some theories of theater development focus on how theater was used by group leaders to group leaders govern other members of society.】</t>
  </si>
  <si>
    <t>【Sociobiology views much social behavior, including aggressive behavior, as genetically determined.】</t>
  </si>
  <si>
    <t>【According to sociologists, there are several different ways in which a person may become recognized as the leader of a social group in the United States.】</t>
  </si>
  <si>
    <t>【Among the most ancient bodies in the solar system are the carbonaceous chondrites that also contain carbon compounds that might have been the precursors of life on Earth.】</t>
  </si>
  <si>
    <t>【Pheromones are the predominant medium of communication among insects (but rarely the sole method).】</t>
  </si>
  <si>
    <t>【Within a very short time, however, the incongruity of playing lively music to a solemn film became apparent, and film pianists began to take some care in matching their pieces to the mood of the film.】</t>
  </si>
  <si>
    <t>【At first thought it seems incredible that there can be enough space in the “solid”ground underfoot to hold all this water.】</t>
  </si>
  <si>
    <t>【Richly organized colonies of the land made possible by eusociality enjoy several key advantages over solitary individuals.】</t>
  </si>
  <si>
    <t>【Later the idea of the chorus-long or multichorus solo took hold .Louis Armstrong's instrumental brilliance, demonstrated through extended solos, was a major influence in this development.】</t>
  </si>
  <si>
    <t>【This technique allows researchers to create solutions that selectively omit certain nutrients and then observe the resulting effects on the plants.】</t>
  </si>
  <si>
    <t>【New areas of science have been opened up and fundamental discoveries made as a result of attempts to solve a specific technical or economic problem.】</t>
  </si>
  <si>
    <t>【In addition to their sophisticated technical culture, they also attained one of the most complex social organizations of any nonagricultural people in the world.】</t>
  </si>
  <si>
    <t>【To measure soil texture, the sand, silt, and clay particles are sorted out by size and weight.】</t>
  </si>
  <si>
    <t>【Architects seek to create buildings that are both visually appealing and well suited for human use.】</t>
  </si>
  <si>
    <t>【Apart from its low cost, the appeal of iron as a building material lay in its strength, its resistance to fire, and its potential to span vast areas.】</t>
  </si>
  <si>
    <t>【Many shafts of spears and similar objects were decorated with figures of animals.】</t>
  </si>
  <si>
    <t>【Public performance is a manner of communication that is highly specialized with its own techniques for obtaining effects by voice and /or gesture.】</t>
  </si>
  <si>
    <t>【Researchers make tools that replicate excavated specimens as closely as possible and then try to use them as the originals might have been used, in woodcutting, hunting, or cultivation.】</t>
  </si>
  <si>
    <t>【How did the early movies differ from previous spectacles that were presented to large audiences?】</t>
  </si>
  <si>
    <t>【Slide-and-lantern shows had been presented to audiences of hundreds of spectators.】</t>
  </si>
  <si>
    <t>【And with those revisions come new speculations about the first terrestrial life-forms.】</t>
  </si>
  <si>
    <t>【The continents and the seabed are formed by the crust - a thin sphere of relatively light, solid rock.】</t>
  </si>
  <si>
    <t>【Pipelines carrying oil can be broken by faults or landslides, causing serious oil spills.】</t>
  </si>
  <si>
    <t>【It was not until after 1823, after the mechanization of the spinning had weaving industries, that cities started drawing young people away from farms.】</t>
  </si>
  <si>
    <t>【A multitude of microorganisms( including viruses and bacteria) and an army of invertebrates – or creatures lacking a spinal column (including crustaceans, insects, and many different types of worms ) –make their livings directly at the expense of other creatures.】</t>
  </si>
  <si>
    <t>【Spiral galaxies are well supplied with the interstellar gas in which new stars form: as the rotating spiral pattern sweeps around the galaxy it compresses gas and dust, triggering the formation of bright young stars and in its arms.】</t>
  </si>
  <si>
    <t>【It is possible that the animals in the paintings were of mythical significance to the tribe, and the paintings reflected an important spiritual practice.】</t>
  </si>
  <si>
    <t>【Tree roots force their way into cracks in rocks and, in so doing, speed their splitting.】</t>
  </si>
  <si>
    <t>【The exhibit was sponsored by an independent group called The Artists Fund Society.】</t>
  </si>
  <si>
    <t>【However, for many years physicists thought that atoms and molecules always were much more likely to emit light spontaneously and that stimulated emission thus always would be much weaker.】</t>
  </si>
  <si>
    <t>【The pale, smooth desert plain provides a perfect backdrop for spotting meteorites, which are usually dark brown of black.】</t>
  </si>
  <si>
    <t>【Farmers seemed to become more scientific ,joining agricultural societies and reading the farm newspapers that sprang up throughout the country.】</t>
  </si>
  <si>
    <t>【The new accessibility of land around the periphery of almost every major city sparked an explosion of real estate development and fueled what we now know as urban sprawl.】</t>
  </si>
  <si>
    <t>【Scientific analysis suggests that paintings were sprayed onto the rock walls with tubes made from animal bones.】</t>
  </si>
  <si>
    <t>【Growing human populations and the agricultural demands that come with such growth have upset the ecological balance in some areas and led to the spread of deserts.】</t>
  </si>
  <si>
    <t>【Cloth of white spun glass resembled silver; fibers drawn from yellow-orange glass looked golden.】</t>
  </si>
  <si>
    <t>【Similarly, a plant or animal cannot squander all its energy on growing a big body if none would be left over for reproduction, for this is the surest way to extinction.】</t>
  </si>
  <si>
    <t>【Steam was accumulated in a large, double-acting vertical cylinder, but the steam reached only a few pounds of pressure per square inch.】</t>
  </si>
  <si>
    <t>【The women planted another staple, squash, about the first of June, and harvested it near the time of the green corn harvest.】</t>
  </si>
  <si>
    <t>【Usually the creatures are cucumber - shaped - hence their name - and because they are typically rock inhabitants, this shape, combined with flexibility, enables them to squeeze into crevices where they are safe from predators and ocean currents.】</t>
  </si>
  <si>
    <t>【In the years following 1820, after several decades of relative stability, the economy entered a period of sustained and extremely rapid growth that continued to the end of the nineteenth century.】</t>
  </si>
  <si>
    <t>【By holding in rather than venting "steam," we set the stage for future explosions.】</t>
  </si>
  <si>
    <t>【The other component is an alga (similar to the green film of plant life that grows on stagnant pools) that is distributed throughout the fungus.】</t>
  </si>
  <si>
    <t>【The standard criterion for the survival of a species is its success in competing with other species and adapting to slowly changing environments.】</t>
  </si>
  <si>
    <t>【Soon after Voyager 2’s encounter with Jupiter in 1979, when the best images of Europa were obtained, researchers advanced the startling idea that Europa’s subsurface ocean might harbor life.】</t>
  </si>
  <si>
    <t>【In fact, various emotional states give rise to certain patterns of electrical activity in the facial muscles and in the brain.】</t>
  </si>
  <si>
    <t>【Subsequently, manufacturers made use of new improved stationary steam engines to power their mills.】</t>
  </si>
  <si>
    <t xml:space="preserve">【Until 1979, it was just another astronomy textbook statistic.】  </t>
  </si>
  <si>
    <t>【Recall the fate of the Columbian white-tailed deer, now in a protected status.】</t>
  </si>
  <si>
    <t>【Since 1895, this seventy-mile-long river of ice has been flowing steadily toward the Gulf of Alaska at a rate of approximately 200 feet per year.】</t>
  </si>
  <si>
    <t>【In the steam-engine analogy, verbal aggression may vent some of the aggressive steam.】</t>
  </si>
  <si>
    <t>【When water is confined in tubes of very small bore, the forces of cohesion (the attraction between water molecules) are so great that the strength of a column of water compares with the strength of a steel wire of the same diameter.】</t>
  </si>
  <si>
    <t>【Their seed heads raised just high enough above the ground to catch the wind, the plants are no bigger than they need be, their stems are hollow, and all the rigidity comes from their water content.】</t>
  </si>
  <si>
    <t>【Others depended primarily on coiling - a process in which a continuous coil of stiff material is held in the desired shape with tight wrapping of flexible strands.】</t>
  </si>
  <si>
    <t>【It has lived because readers appreciate a refreshing stimulus, an irreverent reminder that they lived in a world of platitudinous thinking, cheap moralizing, and foolish philosophy.】</t>
  </si>
  <si>
    <t>【Different clays need different heat levels to fuse, and some, the low-fire clays, never become nonporous and watertight like highly fired stoneware.】</t>
  </si>
  <si>
    <t>【All organisms, therefore, allocate energy to growth, reproduction, maintenance, and storage.】</t>
  </si>
  <si>
    <t>【Personal correspondence, newspaper clippings, and souvenirs were saved and stored.】</t>
  </si>
  <si>
    <t>【During huge magnetic storms oxygen atoms also undergo high energy excitation and emit a crimson light.】</t>
  </si>
  <si>
    <t>【Stoves were fueled by gas, and delivery services provided ice for refrigerators.】</t>
  </si>
  <si>
    <t>【Before barbed wire came into general use, fencing was often made from serrated wire, which was unsatisfactory because it broke easily when under strain, and could snap in cold weather due to contraction.】</t>
  </si>
  <si>
    <t>【Mild steel and aluminum barbed wire have two strands twisted together to form a cable which is stronger than single-strand wire and less affected by temperature changes.】</t>
  </si>
  <si>
    <t>【Unchanging physical laws have limited the size and strength of buildings that can be made with materials discovered long ago.】</t>
  </si>
  <si>
    <t>【Uniformly, these people experienced weightlessness and the sensation that their bodies were being stretched lengthwise.】</t>
  </si>
  <si>
    <t>【Wind and string players may lap or scrape their instruments.】</t>
  </si>
  <si>
    <t>【It is often dramatically marked as an unmistakable landing strip to attract the specific insect the orchid has chosen as its pollinator.】</t>
  </si>
  <si>
    <t>【In 1987, for example, German metalworkers struck for and received a 37.5-hour workweek; and in 1990 many workers in Britain won a 37-hour week.】</t>
  </si>
  <si>
    <t>【The Long-Term Stability of Ecosystems Plant communities assemble themselves flexibly, and their particular structure depends on the specific history of the area.】</t>
  </si>
  <si>
    <t>【Those individuals who possess characteristics that provide them with an advantage in the struggle for existence are more likely to survive and contribute their genes to the next generation.】</t>
  </si>
  <si>
    <t>【The technique of direct carving was a break with the nineteenth-century tradition in which the making of a clay model was considered the creative act and the work was then turned over to studio assistants to be cast in plaster or bronze or carved in marble.】</t>
  </si>
  <si>
    <t xml:space="preserve">【Expanding populations are subjecting the land to increasing pressures to provide them with food and fuel.】 </t>
  </si>
  <si>
    <t>【Microscopic organisms settle to the seafloor and accumulate in marine mud.】</t>
  </si>
  <si>
    <t>【Subsequent reforms have made these notions seem quite out-of-date.】</t>
  </si>
  <si>
    <t>【Certain fungi and even some kinds of bacteria secrete substances known as antibiotics into their external environment.】</t>
  </si>
  <si>
    <t>【Even in the areas that retain a soil cover, the reduction of vegetation typically results in the loss of the soil's ability to absorb substantial quantities of water.】</t>
  </si>
  <si>
    <t>【Deep dives are less dangerous if helium is substituted for nitrogen, because under these pressures helium does not exert a similar narcotic effect.】</t>
  </si>
  <si>
    <t>【Still other evidence comes from cranial morphology: scientists think that physical differences between the right and left sides of the interior of the skull indicate subtle physical differences between the two sides of the brain.】</t>
  </si>
  <si>
    <t>【It was actually a principle of floral succession as well, because plants showed the same transformation through time as did fauna.】</t>
  </si>
  <si>
    <t>【Consequently, tunas do not need to suck in water.】</t>
  </si>
  <si>
    <t>【Water projects in the United States gained a new rationale in the 1930's as the nation suffered its worst economic depression and the Great Plains region suffered its worst drought in recorded history.】</t>
  </si>
  <si>
    <t>【By the 1820's in the United States, when steamboats were common on western waters, these boats were mostly powered by engines built in the West (Pittsburgh, Cincinnati or Louisville), and of a distinctive western design specially suited to western needs.】</t>
  </si>
  <si>
    <t>【Besides crystal growth, the expansion of halite crystals(the same as everyday table salt) by heating and of sulfates and similar salts by hydration can contribute additional stresses.】</t>
  </si>
  <si>
    <t>【For example, sulfur dioxide has detectable health effects at 0.08 parts per million (ppm), which is about 400 times its natural level.】</t>
  </si>
  <si>
    <t>【Working from known Akkadian to previously unknown Sumerian, scholars since the 1890's have learned how to read the Sumerian language moderately well.】</t>
  </si>
  <si>
    <t>【Calculating a numerical summary of each solution】</t>
  </si>
  <si>
    <t>【Located inside Rainier's two ice-filled summit craters, these caves form a labyrinth of tunnels and vaulted chambers about one and one -half miles in total length.】</t>
  </si>
  <si>
    <t>【With such unparalleled sums at their disposal, with the Olmsted guidelines to follow, and with the added incentive of wanting to have the city at its best for the Alaska- Yukon-Pacific Exposition of 1909, the Parks Board bought aggressively.】</t>
  </si>
  <si>
    <t>【When this supercontinent started to tear apart because of plate movement, Pangaea first broke into two large continental masses with a newly formed sea that grew between the land areas as the depression filled with water.</t>
  </si>
  <si>
    <t>【They had wonderfully convenient features that made them superior to the cultivated eastern grasses.】</t>
  </si>
  <si>
    <t>【It supervised the incorporation of new artistic techniques.】</t>
  </si>
  <si>
    <t>【Over the next centuries, it was supplanted by another culture, the Mississippian, named after the river along which many of its earliest villages were located.】</t>
  </si>
  <si>
    <t>【This meant that wagon freighting, stagecoaching and steamboating did not come to an end when the first train appeared; rather they became supplements or feeders.】</t>
  </si>
  <si>
    <t>【To help society members better understand the forces controlling their food supply】</t>
  </si>
  <si>
    <t>【It might be that a “stiff” lip suppresses emotional response -- as long as the lip is not quivering with fear or tension.】</t>
  </si>
  <si>
    <t>【What else can be said about a bizarre animal that, among other eccentricities, eats mud, feeds almost continuously day and night but can live without eating for long periods, and can be poisonous but is considered supremely edible by gourmets?】</t>
  </si>
  <si>
    <t>【During most of their lives, surge glaciers behave like normal glaciers, traveling perhaps only a couple of inches per day.】</t>
  </si>
  <si>
    <t>【One of the reasons Philadelphia's merchants generally prospered was because the surrounding area was undergoing tremendous economic and demographic growth.】</t>
  </si>
  <si>
    <t>【Work on early tools, surveys of paleoanthropological sites, development and testing of broad ecological theories, and advances in comparative primatology are contributing to knowledge about this central chapter in human prehistory.】</t>
  </si>
  <si>
    <t>【In spite of problems with their condition, restoration, and preservation many panel paintings have survived, and today many of them are housed in museum collections.】</t>
  </si>
  <si>
    <t>【Since the raising of most crops necessitates the prior removal of the natural vegetation ,crop failures leave extensive tracts of land devoid of a plant cover and susceptible to wind and water erosion.】</t>
  </si>
  <si>
    <t>【Some geologists thought that it contained a highly compressed ball of incandescent gas, while others suspected that it consisted of separate shells, each made of a different material.】</t>
  </si>
  <si>
    <t>【Few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t>
  </si>
  <si>
    <t>【Population growth in turn created an even greater reliance on settled farming, as only systematic agriculture could sustain the increased numbers of people.】</t>
  </si>
  <si>
    <t>【The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t>
  </si>
  <si>
    <t>【The development of the modern presidency in the United States began with Andrew Jackson who swept to power in 1829 at the head of the Democratic Party and served until 1837.】</t>
  </si>
  <si>
    <t xml:space="preserve">【Farmers will be forced to switch to genetically engineered crops.】  </t>
  </si>
  <si>
    <t>【The first generation to experience these changes did not adopt the new attitudes easily .The factory clock became the symbol of the new work rules.】</t>
  </si>
  <si>
    <t>【Nitrogen which composes 80 percent of the air we breathe usually causes a balmy feeling of well-being at this pressure .At a depth of 5 atmospheres nitrogen causes symptoms resembling alcohol intoxication known as nitrogen narcosis.】</t>
  </si>
  <si>
    <t>【By 1900 a complete range of synthetic colors had been evolved, many of them reaching a standard of resistance to fading from exposure to light and to washing that greatly exceeded that of natural dyestuffs.】</t>
  </si>
  <si>
    <t>【Relatively recently the same techniques have been systematically applied to studies of the more immediate past.】</t>
  </si>
  <si>
    <t>【Archaeologists working at Nineveh in northern Mesopotamia in the mid-nineteenth century found many inscribed clay tablets.】</t>
  </si>
  <si>
    <t>【Studies have demonstrated that these crabs significantly improve their chances against predators such as octopus by means of this tactic.】</t>
  </si>
  <si>
    <t>【The balance of deer species in the Puget Sound region has changed over time, with the Columbian white-tailed deer now outnumbering other types of deer.】</t>
  </si>
  <si>
    <t>【The great number of tales, legends, and myths about these birds indicates that people have been exceptionally interested in them for a long time.】</t>
  </si>
  <si>
    <t>【More than 100,000 wells now tap the Ogallala.】</t>
  </si>
  <si>
    <t>【It can be inferred from the passage that the green areas in woven tapestries developed a bluish tinge.】</t>
  </si>
  <si>
    <t>【And for the very first time, most of humanity came to fully appreciate the fact that we ourselves live on a similar target, a world subject to catastrophe by random assaults from celestial bodies.】</t>
  </si>
  <si>
    <t>【Each product had its own peculiar characteristics that demanded a particular way of cutting or drying the meat, and each task required its own cutting blades and other utensils.】</t>
  </si>
  <si>
    <t>【Artists developed special techniques for painting the walls.】</t>
  </si>
  <si>
    <t>【With an understating of plate tectonics, geologists have put together a new history for the Earth's surface.】</t>
  </si>
  <si>
    <t>【Earth-based telescopes can resolve objects as small as a few hundred meters on the lunar surface.】</t>
  </si>
  <si>
    <t>【Much of the political activity we see on television news has been crafted by politicians, their speechwriters, and their public relations advisers for televised consumption.】</t>
  </si>
  <si>
    <t>【It loses its water and can crack, so the potter added a temper to the clay, a substance that Helped reduce shrinkage and cracking.】</t>
  </si>
  <si>
    <t>【In other words, unlike comparison between temperate and tropical areas, these patterns are still in the documentation phase.】</t>
  </si>
  <si>
    <t>【Furthermore, the broadside format lent itself to subjects of high, if temporary, interest, enabling them to meet with ready sale.】</t>
  </si>
  <si>
    <t>【Under New York's controls, a landlord generally cannot raise rents on apartments as long as the tenants continue to renew their leases.】</t>
  </si>
  <si>
    <t>【Unfortunately, the cost of water obtained through any of these schemes would increase pumping costs at least tenfold, making the cost of irrigated agricultural products from the region uncompetitive on the national and international markets.】</t>
  </si>
  <si>
    <t>【The same forces that create surface tension in any sample of water are responsible for the maintenance of these unbroken columns of water.】</t>
  </si>
  <si>
    <t>【One form even has vivid purple tentacles.】</t>
  </si>
  <si>
    <t>【The term "print" has several meanings, so it is important to understand exactly what is meant by the artistic terminology.】</t>
  </si>
  <si>
    <t>【Chimpanzees use sticks and poles to bring out ants and termites from their hiding places.】</t>
  </si>
  <si>
    <t>【One of the most obvious differences between the terrains is the smoothness of the maria in contrast to the roughness of the highlands.】</t>
  </si>
  <si>
    <t>【The moon may be divided into two major terrains: the maria (dark lowlands) and the terrace (bright highlands).】</t>
  </si>
  <si>
    <t>【As their numbers increased, they needed additional territory.】</t>
  </si>
  <si>
    <t>【Until 1979, it was just another astronomy textbook statistic.】</t>
  </si>
  <si>
    <t>【Only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t>
  </si>
  <si>
    <t>【Another method of determining soil texture involves the use of devices called sediment sieves, screens built with a specified mesh size.】</t>
  </si>
  <si>
    <t>【They produced and prerecorded the material that was shown in the theaters.】</t>
  </si>
  <si>
    <t>【Whether abstract, stylized, or realistically treated, the consistent theme in virtually all Arts and Crafts design is nature.】</t>
  </si>
  <si>
    <t>【In the third era of nutritional history in the early 1950's to mid-1960's, vitamin therapy began to fall into disrepute.】</t>
  </si>
  <si>
    <t>【Indeed, for many years thereafter, the United States had two groups from which to choose - either the local craftspeople or the imported talent of European sculptors.】</t>
  </si>
  <si>
    <t>【He thereby transformed an inefficient pump of limited use into a steam engine of a thousand uses.】</t>
  </si>
  <si>
    <t>【Most of the near side of the Moon was thoroughly mapped and studied from telescopic pictures years before the age of space exploration.】</t>
  </si>
  <si>
    <t>【It was thoughtful of you to warn me of your arrival.】</t>
  </si>
  <si>
    <t>【The filling was a soft layer of wool which had been cleaned and separated and the three layers were held together with decorative stitching done with homespun linen thread.】</t>
  </si>
  <si>
    <t>【It has been estimated that an additional one-fourth of the Earth's land surface is threatened by this process.】</t>
  </si>
  <si>
    <t>【They thrive in a wide variety of environments.】</t>
  </si>
  <si>
    <t>【Another advantage is that, unlike the National Endowment for the Arts or similar institutions throughout the world, there is no government money involved.】</t>
  </si>
  <si>
    <t>【Complete the table below by indicating which features of fishes are associated in the passage with reducing water resistance and which are associated with increasing thrust.】</t>
  </si>
  <si>
    <t>【Inevitably, the practical functions that shelters arc designed to fulfill play a strong role in determining their appearance and thus, in part, their artistic character.】</t>
  </si>
  <si>
    <t>【The tides on Europa pull and relax in an endless cycle.】</t>
  </si>
  <si>
    <t>【There is still no universally agreed-on explanation for why there should be such a dramatic cessation of tree growth at the upper timberline.】</t>
  </si>
  <si>
    <t>【Nitrogen then diffuses from the lungs to the blood and from the blood to body tissues.】</t>
  </si>
  <si>
    <t>【River boats carried to New Orleans the corn and other crops of northwestern farmers, the cotton and tobacco of southwestern planters.】</t>
  </si>
  <si>
    <t>【Many incomplete skeletons were found but they included, for the first time in an archaeocyte, a complete hind leg that features a foot with three tiny toes】</t>
  </si>
  <si>
    <t>【In contrast, a complex climax community, such as a temperate forest, will tolerate considerable damage from weather of pests.】</t>
  </si>
  <si>
    <t>【The pioneer in this move was the state of Pennsylvania, which chartered a company in 1792 to construct a turnpike, a road for the use of which a toll, or payment, is collected, from Philadelphia to Lancaster.】</t>
  </si>
  <si>
    <t>【A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t>
  </si>
  <si>
    <t>【Once that point is reached, the ice flows downhill, either as a tongue of ice filling a valley or as thick ice cap that flows out in directions from the highest central area where the most snow accumulates.】</t>
  </si>
  <si>
    <t>【The second paragraph describes a specific instance of the general topic discussed in the first paragraph.】</t>
  </si>
  <si>
    <t>【Many of the most damaging and life-threatening types of weather-torrential rains, severe thunderstorms, and tornadoes-begin quickly, strike suddenly, and dissipate rapidly, devastating small regions while leaving neighboring areas untouched.】</t>
  </si>
  <si>
    <t>【Newton's laws of motion assume that the total amount of spin of a body cannot change unless an external torque speeds it up or slows it down.】</t>
  </si>
  <si>
    <t>【Construction a fantastic environment for the benefit of tourists, he made sure that any real tensions between his office and the working inhabitants of the town were rendered invisible to the tourist gaze.】</t>
  </si>
  <si>
    <t>【Research has focused on the toxic effects of heavy metals such as lead, cadmium, mercury, and aluminum; however, even copper and zinc, which are essential elements, can become toxic in high concentrations.】</t>
  </si>
  <si>
    <t>【The importance now placed on attractive and harmonious home decoration can also be traced to this period, when Victorian interior arrangements were revised to admit greater light and more freely flowing spaces.】</t>
  </si>
  <si>
    <t>【Individual explorers were not as successful at locating games as were the trading companies.】</t>
  </si>
  <si>
    <t>【When a bloodhound trails a human being, what does it actually smell? The human body, which consists of about 60 trillion living cells, sheds exposed skin at a rate of 50 million cells a day.】</t>
  </si>
  <si>
    <t>【And the cattle themselves helped plant the fresh grass year after year for they trampled the natural seeds firmly into the soil to be watered by the melting snows of winter and the occasional rains of spring.】</t>
  </si>
  <si>
    <t>【To indicate that trance states were often associated with activities that took place inside caves.】</t>
  </si>
  <si>
    <t>【Advocates also point to people who believe that the forces of nature are inhabited by spirits, particularly shamans who believe that an animal’s spirit and energy is transferred to them while in a trance.】</t>
  </si>
  <si>
    <t>【The transition from forest to treeless tundra on a mountain slope is often a dramatic one.】</t>
  </si>
  <si>
    <t>【It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t>
  </si>
  <si>
    <t>【It can be colored or colorless, monochrome or polychrome, transparent, translucent, or opaque.】</t>
  </si>
  <si>
    <t>【Transmission is relatively slow (the chemical signals are usually airborne), but the signal can be persistent, depending upon the volatility of the chemical, and is sometimes effective over a very long range.】</t>
  </si>
  <si>
    <t xml:space="preserve">【They are also covered with a slick, transparent lid that reduces drag.】  </t>
  </si>
  <si>
    <t>【Animal dung enriches the soil by providing nutrients for plant growth.】</t>
  </si>
  <si>
    <t>【Transportation networks began to decline.】</t>
  </si>
  <si>
    <t>【When the well reaches a pool, oil usually rises up the well because of its density difference with water beneath it or because of the pressure of expanding gas trapped above it.】</t>
  </si>
  <si>
    <t>【The acute, growing public awareness of the social changes that had been taking place for some time was tied to tremendous growth in popular journalism in the late nineteenth century, including growth in quantity and circulation of both magazines and newspapers.】</t>
  </si>
  <si>
    <t>【A third opinion takes psychological motivation much further into the realm of tribal ceremonies and mystery: the belief that certain animals assumed mythical significance as ancient ancestors or protectors of a given tribe or clan.】</t>
  </si>
  <si>
    <t xml:space="preserve">【Meanwhile, a western tributary, called Valerie Glacier, advanced up to 112 feet a day.】  </t>
  </si>
  <si>
    <t>【Even if this process proves successful, however, it would almost triple water costs.】</t>
  </si>
  <si>
    <t>【Electric railways (trams and trolleys) provided reasonable intraurban and short- distance intercity travel They also offered some longer routes, but only in certain parts of the country.】</t>
  </si>
  <si>
    <t>【In the atmosphere, a large portion of the Sun’s incoming energy is used to evaporate water, primarily in the tropical oceans.】</t>
  </si>
  <si>
    <t>【In the phonograph parlors, customers listened to recordings through individual ear tubes, moving from one machine to the next to hear different recorded speeches or pieces of music.】</t>
  </si>
  <si>
    <t>【Tulips are Old World, rather than New World, plants, with the origins of the species lying in Central Asia.】</t>
  </si>
  <si>
    <t>【The woolly mammoth, along-haired rhinoceros, and other mammals have been periodically exposed in the tundra of Siberia, the hair and red flesh still frozen in cold storage.】</t>
  </si>
  <si>
    <t>【In temperate glaciers, the ice is at the melting point at every pressure level within the glacier, and free water is present as small drops or as larger accumulations in tunnels within or beneath the ice.】</t>
  </si>
  <si>
    <t>【Responding to environmentalists concerned about birds killed by wind turbines, analysts point to other human developments that are even more dangerous to birds.】</t>
  </si>
  <si>
    <t>【Small mammals, being warm blooded, suffer hardship in the exposed and turbulent environment of the uppermost trees.】</t>
  </si>
  <si>
    <t>【Birds have been seen to carry twigs from tree to tree searching for prey.】</t>
  </si>
  <si>
    <t>【If a cat has no spin when it is released and experiences no external torque, it ought not to be able to twist around as it falls.】</t>
  </si>
  <si>
    <t>【The cave paintings focus on portraying animals without also depicting the natural environments in which these animals are typically found.】</t>
  </si>
  <si>
    <t>【Storage is important, but ultimately that energy will be used for maintenance, reproduction, or growth.】</t>
  </si>
  <si>
    <t>【High levels of ultraviolet light most likely play a greater role in determining tree growth at the upper timberline than do grazing animals such as the ibex.】</t>
  </si>
  <si>
    <t>【Contains the largest amount of Ogallala water underneath the soil.】</t>
  </si>
  <si>
    <t>【In face, one of the strongest factors in the selection of plantation land was the desire to have it front on a water highway.】</t>
  </si>
  <si>
    <t>【Craft workers such as carpenters, printers, and tailors formed unions, and in 1834 individual unions came together in the National Trades' Union.】</t>
  </si>
  <si>
    <t>【The Cambrian explosion involved rapid evolutionary diversification, followed by the extinction of many unique animals.】</t>
  </si>
  <si>
    <t>【The use of home bases is a fundamental component of human social behavior; the common meal served at a common hearth is a powerful symbol, a mark of social unity.】</t>
  </si>
  <si>
    <t>【It includes both the formal leaning that takes place in school sand the whole universe of informal leaning.】</t>
  </si>
  <si>
    <t>【Group members expect expressive leaders to maintain stable relationships within the group and provide support to individual members.】</t>
  </si>
  <si>
    <t>【Industrialization and the bureaucratization of economic line life combined with a new emphasis upon credentials and expertise to make schooling increasingly important for economic and social mobility.】</t>
  </si>
  <si>
    <t>【Ekman’s observation may be relevant to the British expression “keep a stiff upper lip”as a recommendation for handling stress.】</t>
  </si>
  <si>
    <t>【In time the increasing complexity of Neolithic societies led to the development of writing, prompted by the need to keep records and later by the urge to chronicle experiences, learning, and beliefs.】</t>
  </si>
  <si>
    <t>【It utilizes space, mass, texture, line, light, and color.】</t>
  </si>
  <si>
    <t>【San Francisco has only a 1.6 percent vacancy rate but stringent rent control laws.】</t>
  </si>
  <si>
    <t>【By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t>
  </si>
  <si>
    <t>【In the tropics, the valleys appear to be more favorable because they are less prone to dry out, they have less frost, and they have deeper soils.】</t>
  </si>
  <si>
    <t>【The increasing use of dried animal waste as a substitute fuel has also hurt the soil because this valuable soil conditioner and source of plant nutrients is no longer being returned to the land.】</t>
  </si>
  <si>
    <t>【Why did theater develop, and why was it valued after it ceased to fulfill the function of ritual?】</t>
  </si>
  <si>
    <t>【Later on in the early years of the nineteenth century, when Fort Vancouver became the headquarters of the Hudson's Bay Company, deer populations continued to fluctuate.】</t>
  </si>
  <si>
    <t>【However, not all functional objects are exactly alike; that is why we recognize a Shang Dynasty vase as being different from an Inca vase.】</t>
  </si>
  <si>
    <t>【When heated, the mixture becomes soft and malleable and can be formed by various techniques into a vast array of shapes and sizes.】</t>
  </si>
  <si>
    <t>【The most common road freight carrier was the Conestoga wagon, a vehicle developed in the mid-eighteenth century by German immigrants in the area around Lancaster, Pennsylvania.】</t>
  </si>
  <si>
    <t>【Increased wind velocity at high altitudes deforms the shapes of trees, and this may cause serious stress for trees.】</t>
  </si>
  <si>
    <t>【A second, more dense atmosphere, however, gradually enveloped Earth as gasses from molten rocks within its hot interior escaped through volcanoes and steam vents】</t>
  </si>
  <si>
    <t>【Few knew much about transport or about business, but they were willing to take a chance on a new venture that had low entry 20 costs.】</t>
  </si>
  <si>
    <t>【Measurements taken from the Earth show a high concentration of carton dioxide in the atmosphere of Venus.】</t>
  </si>
  <si>
    <t>【Most groups made all their basketwork by twining - the twisting of a flexible horizontal material, called a weft, around stiffer vertical strands of material, the warp.】</t>
  </si>
  <si>
    <t>【Accidents involving oil tankers occur when tankers run into shore reefs or collide with other vessels.】</t>
  </si>
  <si>
    <t>【The first Europeans in the Delaware Valley, a region located near die Atlantic Coast of North America, were Scandinavians.】</t>
  </si>
  <si>
    <t>【Increasingly, too, schools were viewed as the most important means of integrating immigrants into American society.】</t>
  </si>
  <si>
    <t>【But having found an oasis of land in a watery wilderness, crossed its reef,25 and landed, on its shores, the survivors then faced a series of pressing problems for which solutions had to be found quickly if the small group was to become a vigorous, self-sustaining island population.】</t>
  </si>
  <si>
    <t>【In addition to finding an increase of suitable browse, like huckleberry and vine maple, Arthur Linares, longtime game biologist in the Pacific Northwest, found quality of browse in the open areas to be substantially more nutritive】</t>
  </si>
  <si>
    <t>【Until recently, nobody realized that Earth is exposed to unpredictable violent impacts from space.】</t>
  </si>
  <si>
    <t>【In combination with the larger and deeper-sounding members of the same family, the violins form the nucleus of the modern symphony orchestra.】</t>
  </si>
  <si>
    <t>【The land surrounding Boston had always been poor farm country, and by the mid- eighteenth century it was virtually stripped of its timber.】</t>
  </si>
  <si>
    <t>【In the United States as well as in Great Britain, reformers extolled the virtues of handcrafted objects: simple, straightforward design; solid materials of good quality; and sound, enduring construction techniques.】</t>
  </si>
  <si>
    <t>【Another unusual feature of glass is the manner in which its viscosity changes as it turns from a cold substance into a hot, ductile liquid.】</t>
  </si>
  <si>
    <t>【Of all the visual arts, architecture affects our lives most directly for it determines the character of the human environment in major ways.】</t>
  </si>
  <si>
    <t>【Almost daily the public is besieged by claims for "no-aging" diets, new vitamins, and other wonder foods.】</t>
  </si>
  <si>
    <t>【They concentrated on the play of light over objects, people, and nature, breaking up seemingly solid surfaces, stressing vivid contrast between colors in sunlight and shade, and depiction reflected light in all of its possibilities.】</t>
  </si>
  <si>
    <t>【Thus a proportion of the total volume of any sediment, loose or cemented, consists of empty space.】</t>
  </si>
  <si>
    <t>【Today, largely on the strength of evidence gathered during the Glomar Challenger's voyages, nearly all earth scientists agree on the theories of plate tectonics and continental drift that explain many of the geological processes that shape the Earth.】</t>
  </si>
  <si>
    <t>【And as the new markets created fortunes for the few, the factory system lowered the wages of workers by dividing labor into smaller, less skilled tasks.】</t>
  </si>
  <si>
    <t>【In some industrial regions, heavily laden wagons，with flanged wheels，were being hauled by horses along metal rails; and the stationary steam engine was puffing in the factory and mine．】</t>
  </si>
  <si>
    <t>【For example, when attacked by disease-causing fungi or bacteria, many kinds of plants produce chemicals that help to ward off the invaders.】</t>
  </si>
  <si>
    <t>【In all its myriad forms-as table ware, containers, in architecture and design-glass represents a major achievement in the history of technological developments.】</t>
  </si>
  <si>
    <t>【The year 1850 may be considered the beginning of a new epoch in America art, with respect to the development of watercolor painting.】</t>
  </si>
  <si>
    <t>【Technological advances always affected the homes of the wealthy first, filtering downward into the urban middle class.】</t>
  </si>
  <si>
    <t>【In addition, the paintings mostly portray animals that the painters may have feared the most because of their size, speed, natural weapons such as tusks and horns, and the unpredictability of their behavior.】</t>
  </si>
  <si>
    <t>【The dominant salt in Death Valley is halite, or sodium chloride, but other salts, mostly carbonates and sulfates, also cause prying and wedging, as does ordinary ice.】</t>
  </si>
  <si>
    <t>【Hence, many of the strongly opportunistic plants are the common weeds of fields and gardens.】</t>
  </si>
  <si>
    <t>【Each category can be weighed to make a textural determination.】</t>
  </si>
  <si>
    <t>【To explain how theater helps a society respond to threats to its welfare.】</t>
  </si>
  <si>
    <t>【The first wells were drilled into the Ogallala during the drought years of the early 1930’s.】</t>
  </si>
  <si>
    <t>【Beluga whale mothers, for example, nurse their calves for some twenty months, until they are about to give birth again and their young are able to find their own food.】</t>
  </si>
  <si>
    <t>【This opinion holds that the pictures and whatever ceremony they accompanied were an ancient method of psychologically motivating hunters.】</t>
  </si>
  <si>
    <t>【Another generation passed before Inventors succeeded in combining these ingredients by putting the engine on wheels and the wheels on the rails, so as to provide a machine to take the place of the horse.】</t>
  </si>
  <si>
    <t>【The common kestrel hunts vertebrate animals in a small, familiar hunting ground, whereas the very similar lesser kestrel feeds on insects over a large area.】</t>
  </si>
  <si>
    <t>【In North America, they started as wilderness communities and developed to mature urbanism’s in little more than a century.】</t>
  </si>
  <si>
    <t>【The warp was always made of willow, and the most commonly used welt was sedge root, a woody fiber that could easily be separated into strands no thicker than a thread.】</t>
  </si>
  <si>
    <t>【One or both wings are held in an abnormal position, suggesting injury.】</t>
  </si>
  <si>
    <t>【Photoflash is now generated electronically, but the earliest form, first used in 1864, was a paper bag containing magnesium wire and some oxygen-rich substance, such as potassium chlorate.】</t>
  </si>
  <si>
    <t>【Far from advocating a withdrawal from American culture,as did some of his contemporaries, Locke recommended a cultural pluralism through which artists could enrich the culture of America.】</t>
  </si>
  <si>
    <t>【They are designed to withstand the forces of compression (pushing together), tension (pulling apart), bending, or a combination of these in different parts of the structure.】</t>
  </si>
  <si>
    <t>【Since surpluses o food could also be bartered for other commodities, the Neolithic era witnessed the beginnings of large-scale exchange of goods.】</t>
  </si>
  <si>
    <t>【Some humans prey on animals of all ages, but gray wolves concentrate their efforts on young animals.】</t>
  </si>
  <si>
    <t>【They learned about the power of ancient music to move the listener and wondered why modern music did not have the same effect.】</t>
  </si>
  <si>
    <t>【One of the species of Galapagos finch, the woodpecker finch, picks up or breaks off a twig, cactus spine, or leaf stem】</t>
  </si>
  <si>
    <t>【The thick, woolly fleece of the domestic sheep is its distinguishing feature and the source of much of its economic importance.】</t>
  </si>
  <si>
    <t>【Surveys can be indispensable sources of information, but only if the sampling is done properly and the questions are worded accurately.】</t>
  </si>
  <si>
    <t>【To be sure, there were still small workshops, where skilled craftspeople manufactured products ranging from newspapers to cabinets to plumbing fixtures.】</t>
  </si>
  <si>
    <t>【Organisms that lack hard parts, such as worms and jelly fish, have left a meager geologic record.】</t>
  </si>
  <si>
    <t>【The companies building the canals to transport coal needed surveyors to help them find the coal deposits worth mining as well as to determine the best courses for the canals.】</t>
  </si>
  <si>
    <t>【His fibers were short and fragile, but he predicted that spun glass fibers as thin as spider silk would be flexible and could be woven into fabric.】</t>
  </si>
  <si>
    <t>【The black obsidian cliffs of Yellowstone National Park are the result of a lava flow of basalt running head on into a glacier.】</t>
  </si>
  <si>
    <t>【However, for maximum yields, a chemical fertilizer may be required 20 in addition to manure and plant waste】</t>
  </si>
  <si>
    <t>【At least in temperate zones, maximum diversity is often found in mid-successional stages, not in the climax community.】</t>
  </si>
  <si>
    <t>托福高频词汇</t>
  </si>
  <si>
    <t>托福高频词汇</t>
    <phoneticPr fontId="1" type="noConversion"/>
  </si>
  <si>
    <t>*</t>
    <phoneticPr fontId="1" type="noConversion"/>
  </si>
  <si>
    <t>Group001</t>
  </si>
  <si>
    <t>Group002</t>
  </si>
  <si>
    <t>Group003</t>
  </si>
  <si>
    <t>Group004</t>
  </si>
  <si>
    <t>Group005</t>
  </si>
  <si>
    <t>Group006</t>
  </si>
  <si>
    <t>Group007</t>
  </si>
  <si>
    <t>Group008</t>
  </si>
  <si>
    <t>Group009</t>
  </si>
  <si>
    <t>Group010</t>
  </si>
  <si>
    <t>Group011</t>
  </si>
  <si>
    <t>Group012</t>
  </si>
  <si>
    <t>Group013</t>
  </si>
  <si>
    <t>Group014</t>
  </si>
  <si>
    <t>Group015</t>
  </si>
  <si>
    <t>Group016</t>
  </si>
  <si>
    <t>Group017</t>
  </si>
  <si>
    <t>Group018</t>
  </si>
  <si>
    <t>Group019</t>
  </si>
  <si>
    <t>Group020</t>
  </si>
  <si>
    <t>Group021</t>
  </si>
  <si>
    <t>Group022</t>
  </si>
  <si>
    <t>Group023</t>
  </si>
  <si>
    <t>Group024</t>
  </si>
  <si>
    <t>Group025</t>
  </si>
  <si>
    <t>Group026</t>
  </si>
  <si>
    <t>Group027</t>
  </si>
  <si>
    <t>Group028</t>
  </si>
  <si>
    <t>Group029</t>
  </si>
  <si>
    <t>Group030</t>
  </si>
  <si>
    <t>Group031</t>
  </si>
  <si>
    <t>Group032</t>
  </si>
  <si>
    <t>Group033</t>
  </si>
  <si>
    <t>Group034</t>
  </si>
  <si>
    <t>Group035</t>
  </si>
  <si>
    <t>Group036</t>
  </si>
  <si>
    <t>Group037</t>
  </si>
  <si>
    <t>Group038</t>
  </si>
  <si>
    <t>Group039</t>
  </si>
  <si>
    <t>Group040</t>
  </si>
  <si>
    <t>Group041</t>
  </si>
  <si>
    <t>Group042</t>
  </si>
  <si>
    <t>Group043</t>
  </si>
  <si>
    <t>Group044</t>
  </si>
  <si>
    <t>Group045</t>
  </si>
  <si>
    <t>Group046</t>
  </si>
  <si>
    <t>Group047</t>
  </si>
  <si>
    <t>Group048</t>
  </si>
  <si>
    <t>Group049</t>
  </si>
  <si>
    <t>Group050</t>
  </si>
  <si>
    <t>Group051</t>
  </si>
  <si>
    <t>Group052</t>
  </si>
  <si>
    <t>Group053</t>
  </si>
  <si>
    <t>Group054</t>
  </si>
  <si>
    <t>Group055</t>
  </si>
  <si>
    <t>Group056</t>
  </si>
  <si>
    <t>Group057</t>
  </si>
  <si>
    <t>Group058</t>
  </si>
  <si>
    <t>Group059</t>
  </si>
  <si>
    <t>Group060</t>
  </si>
  <si>
    <t>Group061</t>
  </si>
  <si>
    <t>Group062</t>
  </si>
  <si>
    <t>Group063</t>
  </si>
  <si>
    <t>Group064</t>
  </si>
  <si>
    <t>Group065</t>
  </si>
  <si>
    <t>Group066</t>
  </si>
  <si>
    <t>Group067</t>
  </si>
  <si>
    <t>Group068</t>
  </si>
  <si>
    <t>Group069</t>
  </si>
  <si>
    <t>Group070</t>
  </si>
  <si>
    <t>Group071</t>
  </si>
  <si>
    <t>Group072</t>
  </si>
  <si>
    <t>Group073</t>
  </si>
  <si>
    <t>Group074</t>
  </si>
  <si>
    <t>Group075</t>
  </si>
  <si>
    <t>Group076</t>
  </si>
  <si>
    <t>Group077</t>
  </si>
  <si>
    <t>Group078</t>
  </si>
  <si>
    <t>Group079</t>
  </si>
  <si>
    <t>Group080</t>
  </si>
  <si>
    <t>Group081</t>
  </si>
  <si>
    <t>Group082</t>
  </si>
  <si>
    <t>Group083</t>
  </si>
  <si>
    <t>Group084</t>
  </si>
  <si>
    <t>Group085</t>
  </si>
  <si>
    <t>Group086</t>
  </si>
  <si>
    <t>Group087</t>
  </si>
  <si>
    <t>Group088</t>
  </si>
  <si>
    <t>Group089</t>
  </si>
  <si>
    <t>Group090</t>
  </si>
  <si>
    <t>Group091</t>
  </si>
  <si>
    <t>Group092</t>
  </si>
  <si>
    <t>Group093</t>
  </si>
  <si>
    <t>Group094</t>
  </si>
  <si>
    <t>Group095</t>
  </si>
  <si>
    <t>Group096</t>
  </si>
  <si>
    <t>Group097</t>
  </si>
  <si>
    <t>Group098</t>
  </si>
  <si>
    <t>Group099</t>
  </si>
  <si>
    <t>Group100</t>
  </si>
  <si>
    <t>Group101</t>
  </si>
  <si>
    <t>Group102</t>
  </si>
  <si>
    <t>Group103</t>
  </si>
  <si>
    <t>Group104</t>
  </si>
  <si>
    <t>Group105</t>
  </si>
  <si>
    <t>Group106</t>
  </si>
  <si>
    <t>Group107</t>
  </si>
  <si>
    <t>Group108</t>
  </si>
  <si>
    <t>Group109</t>
  </si>
  <si>
    <t>Group110</t>
  </si>
  <si>
    <t>Group111</t>
  </si>
  <si>
    <t>Group112</t>
  </si>
  <si>
    <t>Group113</t>
  </si>
  <si>
    <t>Group114</t>
  </si>
  <si>
    <t>Group115</t>
  </si>
  <si>
    <t>Group116</t>
  </si>
  <si>
    <t>Group117</t>
  </si>
  <si>
    <t>Group118</t>
  </si>
  <si>
    <t>Group119</t>
  </si>
  <si>
    <t>Group120</t>
  </si>
  <si>
    <t>Group121</t>
  </si>
  <si>
    <t>Group122</t>
  </si>
  <si>
    <t>Group123</t>
  </si>
  <si>
    <t>Group124</t>
  </si>
  <si>
    <t>Group125</t>
  </si>
  <si>
    <t>Group126</t>
  </si>
  <si>
    <t>Group127</t>
  </si>
  <si>
    <t>Group128</t>
  </si>
  <si>
    <t>Group129</t>
  </si>
  <si>
    <t>Group130</t>
  </si>
  <si>
    <t>Group131</t>
  </si>
  <si>
    <t>Group132</t>
  </si>
  <si>
    <t>Group133</t>
  </si>
  <si>
    <t>Group134</t>
  </si>
  <si>
    <t>Group135</t>
  </si>
  <si>
    <t>Group136</t>
  </si>
  <si>
    <t>Group137</t>
  </si>
  <si>
    <t>Group138</t>
  </si>
  <si>
    <t>Group139</t>
  </si>
  <si>
    <t>Group140</t>
  </si>
  <si>
    <t>Group141</t>
  </si>
  <si>
    <t>Group142</t>
  </si>
  <si>
    <t>Group143</t>
  </si>
  <si>
    <t>Group144</t>
  </si>
  <si>
    <t>Group145</t>
  </si>
  <si>
    <t>Group146</t>
  </si>
  <si>
    <t>Group147</t>
  </si>
  <si>
    <t>Group148</t>
  </si>
  <si>
    <t>Group149</t>
  </si>
  <si>
    <t>Group150</t>
  </si>
  <si>
    <t>Group151</t>
  </si>
  <si>
    <t>Group152</t>
  </si>
  <si>
    <t>托福词根记忆法</t>
  </si>
  <si>
    <t>托福词根记忆法</t>
    <phoneticPr fontId="1" type="noConversion"/>
  </si>
  <si>
    <t>*</t>
    <phoneticPr fontId="1" type="noConversion"/>
  </si>
  <si>
    <t>前缀_01</t>
    <phoneticPr fontId="1" type="noConversion"/>
  </si>
  <si>
    <t>前缀_02</t>
  </si>
  <si>
    <t>前缀_03</t>
  </si>
  <si>
    <t>前缀_04</t>
  </si>
  <si>
    <t>前缀_05</t>
  </si>
  <si>
    <t>前缀_06</t>
  </si>
  <si>
    <t>前缀_07</t>
  </si>
  <si>
    <t>前缀_08</t>
  </si>
  <si>
    <t>前缀_09</t>
  </si>
  <si>
    <t>前缀_10</t>
  </si>
  <si>
    <t>adapt</t>
    <phoneticPr fontId="1" type="noConversion"/>
  </si>
  <si>
    <t>addict</t>
    <phoneticPr fontId="1" type="noConversion"/>
  </si>
  <si>
    <t>adhere</t>
    <phoneticPr fontId="1" type="noConversion"/>
  </si>
  <si>
    <t>adjacent</t>
    <phoneticPr fontId="1" type="noConversion"/>
  </si>
  <si>
    <t>adjust</t>
    <phoneticPr fontId="1" type="noConversion"/>
  </si>
  <si>
    <t>administrate</t>
    <phoneticPr fontId="1" type="noConversion"/>
  </si>
  <si>
    <t>admire</t>
    <phoneticPr fontId="1" type="noConversion"/>
  </si>
  <si>
    <t>adopt</t>
    <phoneticPr fontId="1" type="noConversion"/>
  </si>
  <si>
    <t>advent</t>
    <phoneticPr fontId="1" type="noConversion"/>
  </si>
  <si>
    <t>adventure</t>
    <phoneticPr fontId="1" type="noConversion"/>
  </si>
  <si>
    <t>adept</t>
    <phoneticPr fontId="1" type="noConversion"/>
  </si>
  <si>
    <t>adduce</t>
    <phoneticPr fontId="1" type="noConversion"/>
  </si>
  <si>
    <t>admonish</t>
    <phoneticPr fontId="1" type="noConversion"/>
  </si>
  <si>
    <t>adumbrate</t>
    <phoneticPr fontId="1" type="noConversion"/>
  </si>
  <si>
    <t>v.</t>
    <phoneticPr fontId="1" type="noConversion"/>
  </si>
  <si>
    <t>v.</t>
    <phoneticPr fontId="1" type="noConversion"/>
  </si>
  <si>
    <t>adj.</t>
    <phoneticPr fontId="1" type="noConversion"/>
  </si>
  <si>
    <t>v.</t>
    <phoneticPr fontId="1" type="noConversion"/>
  </si>
  <si>
    <t>n.</t>
    <phoneticPr fontId="1" type="noConversion"/>
  </si>
  <si>
    <t>adj.</t>
    <phoneticPr fontId="1" type="noConversion"/>
  </si>
  <si>
    <t>v.</t>
    <phoneticPr fontId="1" type="noConversion"/>
  </si>
  <si>
    <t>适应；改编</t>
    <phoneticPr fontId="1" type="noConversion"/>
  </si>
  <si>
    <t>上瘾，入迷</t>
    <phoneticPr fontId="1" type="noConversion"/>
  </si>
  <si>
    <t>坚持；粘连，粘附</t>
    <phoneticPr fontId="1" type="noConversion"/>
  </si>
  <si>
    <t>邻近的</t>
    <phoneticPr fontId="1" type="noConversion"/>
  </si>
  <si>
    <t>调整</t>
    <phoneticPr fontId="1" type="noConversion"/>
  </si>
  <si>
    <t>管理；执行</t>
    <phoneticPr fontId="1" type="noConversion"/>
  </si>
  <si>
    <t>钦佩，赞赏；欣赏</t>
    <phoneticPr fontId="1" type="noConversion"/>
  </si>
  <si>
    <t>收养；采纳</t>
    <phoneticPr fontId="1" type="noConversion"/>
  </si>
  <si>
    <t>来临</t>
    <phoneticPr fontId="1" type="noConversion"/>
  </si>
  <si>
    <t>冒险</t>
    <phoneticPr fontId="1" type="noConversion"/>
  </si>
  <si>
    <t>熟练的</t>
    <phoneticPr fontId="1" type="noConversion"/>
  </si>
  <si>
    <t>引证，举例</t>
    <phoneticPr fontId="1" type="noConversion"/>
  </si>
  <si>
    <t>告诫，警告</t>
    <phoneticPr fontId="1" type="noConversion"/>
  </si>
  <si>
    <t>预示</t>
    <phoneticPr fontId="1" type="noConversion"/>
  </si>
  <si>
    <t>anonymous</t>
    <phoneticPr fontId="1" type="noConversion"/>
  </si>
  <si>
    <t>anaemia</t>
    <phoneticPr fontId="1" type="noConversion"/>
  </si>
  <si>
    <t>anharmonic</t>
    <phoneticPr fontId="1" type="noConversion"/>
  </si>
  <si>
    <t>anaesthesia</t>
    <phoneticPr fontId="1" type="noConversion"/>
  </si>
  <si>
    <t>anaesthetic</t>
    <phoneticPr fontId="1" type="noConversion"/>
  </si>
  <si>
    <t>anarchism</t>
    <phoneticPr fontId="1" type="noConversion"/>
  </si>
  <si>
    <t>announce</t>
    <phoneticPr fontId="1" type="noConversion"/>
  </si>
  <si>
    <t>annex</t>
    <phoneticPr fontId="1" type="noConversion"/>
  </si>
  <si>
    <t>annihilate</t>
    <phoneticPr fontId="1" type="noConversion"/>
  </si>
  <si>
    <t>annotate</t>
    <phoneticPr fontId="1" type="noConversion"/>
  </si>
  <si>
    <t>annul</t>
    <phoneticPr fontId="1" type="noConversion"/>
  </si>
  <si>
    <t>annunciate</t>
    <phoneticPr fontId="1" type="noConversion"/>
  </si>
  <si>
    <t>adj.</t>
    <phoneticPr fontId="1" type="noConversion"/>
  </si>
  <si>
    <t>n.</t>
    <phoneticPr fontId="1" type="noConversion"/>
  </si>
  <si>
    <t>n.</t>
    <phoneticPr fontId="1" type="noConversion"/>
  </si>
  <si>
    <t>n.</t>
    <phoneticPr fontId="1" type="noConversion"/>
  </si>
  <si>
    <t>n.</t>
    <phoneticPr fontId="1" type="noConversion"/>
  </si>
  <si>
    <t>v.</t>
    <phoneticPr fontId="1" type="noConversion"/>
  </si>
  <si>
    <t>v.</t>
    <phoneticPr fontId="1" type="noConversion"/>
  </si>
  <si>
    <t>匿名的</t>
    <phoneticPr fontId="1" type="noConversion"/>
  </si>
  <si>
    <t>贫血</t>
    <phoneticPr fontId="1" type="noConversion"/>
  </si>
  <si>
    <t>不和谐的</t>
    <phoneticPr fontId="1" type="noConversion"/>
  </si>
  <si>
    <t>麻醉</t>
    <phoneticPr fontId="1" type="noConversion"/>
  </si>
  <si>
    <t>麻醉剂</t>
    <phoneticPr fontId="1" type="noConversion"/>
  </si>
  <si>
    <t>无政府主义</t>
    <phoneticPr fontId="1" type="noConversion"/>
  </si>
  <si>
    <t>通告</t>
    <phoneticPr fontId="1" type="noConversion"/>
  </si>
  <si>
    <t>附加；吞并</t>
    <phoneticPr fontId="1" type="noConversion"/>
  </si>
  <si>
    <t>消灭</t>
    <phoneticPr fontId="1" type="noConversion"/>
  </si>
  <si>
    <t>注释</t>
    <phoneticPr fontId="1" type="noConversion"/>
  </si>
  <si>
    <t>取消</t>
    <phoneticPr fontId="1" type="noConversion"/>
  </si>
  <si>
    <t>宣告</t>
    <phoneticPr fontId="1" type="noConversion"/>
  </si>
  <si>
    <t>accelerate</t>
    <phoneticPr fontId="1" type="noConversion"/>
  </si>
  <si>
    <t>accompany</t>
    <phoneticPr fontId="1" type="noConversion"/>
  </si>
  <si>
    <t>accumulate</t>
    <phoneticPr fontId="1" type="noConversion"/>
  </si>
  <si>
    <t>affirm</t>
    <phoneticPr fontId="1" type="noConversion"/>
  </si>
  <si>
    <t>aggravate</t>
    <phoneticPr fontId="1" type="noConversion"/>
  </si>
  <si>
    <t>appease</t>
    <phoneticPr fontId="1" type="noConversion"/>
  </si>
  <si>
    <t>applause</t>
    <phoneticPr fontId="1" type="noConversion"/>
  </si>
  <si>
    <t>appoint</t>
    <phoneticPr fontId="1" type="noConversion"/>
  </si>
  <si>
    <t>appreciate</t>
    <phoneticPr fontId="1" type="noConversion"/>
  </si>
  <si>
    <t>arrange</t>
    <phoneticPr fontId="1" type="noConversion"/>
  </si>
  <si>
    <t>arrest</t>
    <phoneticPr fontId="1" type="noConversion"/>
  </si>
  <si>
    <t>assault</t>
    <phoneticPr fontId="1" type="noConversion"/>
  </si>
  <si>
    <t>assist</t>
    <phoneticPr fontId="1" type="noConversion"/>
  </si>
  <si>
    <t>associate</t>
    <phoneticPr fontId="1" type="noConversion"/>
  </si>
  <si>
    <t>assure</t>
    <phoneticPr fontId="1" type="noConversion"/>
  </si>
  <si>
    <t>attach</t>
    <phoneticPr fontId="1" type="noConversion"/>
  </si>
  <si>
    <t>attain</t>
    <phoneticPr fontId="1" type="noConversion"/>
  </si>
  <si>
    <t>attract</t>
    <phoneticPr fontId="1" type="noConversion"/>
  </si>
  <si>
    <t>abbreviate</t>
    <phoneticPr fontId="1" type="noConversion"/>
  </si>
  <si>
    <t>affinity</t>
    <phoneticPr fontId="1" type="noConversion"/>
  </si>
  <si>
    <t>assimilate</t>
    <phoneticPr fontId="1" type="noConversion"/>
  </si>
  <si>
    <t>accentuate</t>
    <phoneticPr fontId="1" type="noConversion"/>
  </si>
  <si>
    <t>affiliation</t>
    <phoneticPr fontId="1" type="noConversion"/>
  </si>
  <si>
    <t>affiction</t>
    <phoneticPr fontId="1" type="noConversion"/>
  </si>
  <si>
    <t>aggrandise</t>
    <phoneticPr fontId="1" type="noConversion"/>
  </si>
  <si>
    <t>aggression</t>
    <phoneticPr fontId="1" type="noConversion"/>
  </si>
  <si>
    <t>assiduous</t>
    <phoneticPr fontId="1" type="noConversion"/>
  </si>
  <si>
    <t>attest</t>
    <phoneticPr fontId="1" type="noConversion"/>
  </si>
  <si>
    <t>v.</t>
    <phoneticPr fontId="1" type="noConversion"/>
  </si>
  <si>
    <t>v.</t>
    <phoneticPr fontId="1" type="noConversion"/>
  </si>
  <si>
    <t>v.</t>
    <phoneticPr fontId="1" type="noConversion"/>
  </si>
  <si>
    <t>n.</t>
    <phoneticPr fontId="1" type="noConversion"/>
  </si>
  <si>
    <t>n.</t>
    <phoneticPr fontId="1" type="noConversion"/>
  </si>
  <si>
    <t>n.</t>
    <phoneticPr fontId="1" type="noConversion"/>
  </si>
  <si>
    <t>adj.</t>
    <phoneticPr fontId="1" type="noConversion"/>
  </si>
  <si>
    <t>加速</t>
    <phoneticPr fontId="1" type="noConversion"/>
  </si>
  <si>
    <t>陪伴</t>
    <phoneticPr fontId="1" type="noConversion"/>
  </si>
  <si>
    <t>积累</t>
    <phoneticPr fontId="1" type="noConversion"/>
  </si>
  <si>
    <t>肯定</t>
    <phoneticPr fontId="1" type="noConversion"/>
  </si>
  <si>
    <t>恶化</t>
    <phoneticPr fontId="1" type="noConversion"/>
  </si>
  <si>
    <t>抚慰</t>
    <phoneticPr fontId="1" type="noConversion"/>
  </si>
  <si>
    <t>鼓掌</t>
    <phoneticPr fontId="1" type="noConversion"/>
  </si>
  <si>
    <t>指定</t>
    <phoneticPr fontId="1" type="noConversion"/>
  </si>
  <si>
    <t>欣赏；感激</t>
    <phoneticPr fontId="1" type="noConversion"/>
  </si>
  <si>
    <t>安排</t>
    <phoneticPr fontId="1" type="noConversion"/>
  </si>
  <si>
    <t>逮捕（可作为名词）</t>
    <phoneticPr fontId="1" type="noConversion"/>
  </si>
  <si>
    <t>帮助</t>
    <phoneticPr fontId="1" type="noConversion"/>
  </si>
  <si>
    <t>联合</t>
    <phoneticPr fontId="1" type="noConversion"/>
  </si>
  <si>
    <t>肯定；确信</t>
    <phoneticPr fontId="1" type="noConversion"/>
  </si>
  <si>
    <t>附上；使依恋；从属</t>
    <phoneticPr fontId="1" type="noConversion"/>
  </si>
  <si>
    <t>达到；获得</t>
    <phoneticPr fontId="1" type="noConversion"/>
  </si>
  <si>
    <t>吸引</t>
    <phoneticPr fontId="1" type="noConversion"/>
  </si>
  <si>
    <t>缩写；使简短</t>
    <phoneticPr fontId="1" type="noConversion"/>
  </si>
  <si>
    <t>亲密关系</t>
    <phoneticPr fontId="1" type="noConversion"/>
  </si>
  <si>
    <t>吸收；同化</t>
    <phoneticPr fontId="1" type="noConversion"/>
  </si>
  <si>
    <t>强调</t>
    <phoneticPr fontId="1" type="noConversion"/>
  </si>
  <si>
    <t>入会，加入</t>
    <phoneticPr fontId="1" type="noConversion"/>
  </si>
  <si>
    <t>折磨；苦难</t>
    <phoneticPr fontId="1" type="noConversion"/>
  </si>
  <si>
    <t>扩大</t>
    <phoneticPr fontId="1" type="noConversion"/>
  </si>
  <si>
    <t>侵略，进攻；攻击性</t>
    <phoneticPr fontId="1" type="noConversion"/>
  </si>
  <si>
    <t>勤奋的</t>
    <phoneticPr fontId="1" type="noConversion"/>
  </si>
  <si>
    <t>证实</t>
    <phoneticPr fontId="1" type="noConversion"/>
  </si>
  <si>
    <t>中文翻译</t>
    <phoneticPr fontId="1" type="noConversion"/>
  </si>
  <si>
    <t>u</t>
  </si>
  <si>
    <t>l</t>
  </si>
  <si>
    <t>o</t>
  </si>
  <si>
    <t>堆积; 积聚</t>
    <phoneticPr fontId="1" type="noConversion"/>
  </si>
  <si>
    <t>n.</t>
    <phoneticPr fontId="1" type="noConversion"/>
  </si>
  <si>
    <t>analogy</t>
    <phoneticPr fontId="1" type="noConversion"/>
  </si>
  <si>
    <t>analysis</t>
    <phoneticPr fontId="1" type="noConversion"/>
  </si>
  <si>
    <t>analogous</t>
    <phoneticPr fontId="1" type="noConversion"/>
  </si>
  <si>
    <t>anatomy</t>
    <phoneticPr fontId="1" type="noConversion"/>
  </si>
  <si>
    <t>n.</t>
    <phoneticPr fontId="1" type="noConversion"/>
  </si>
  <si>
    <t>adj.</t>
    <phoneticPr fontId="1" type="noConversion"/>
  </si>
  <si>
    <t>类比；类似</t>
    <phoneticPr fontId="1" type="noConversion"/>
  </si>
  <si>
    <t>分析</t>
    <phoneticPr fontId="1" type="noConversion"/>
  </si>
  <si>
    <t>可比拟的；类似的</t>
    <phoneticPr fontId="1" type="noConversion"/>
  </si>
  <si>
    <t>解剖</t>
    <phoneticPr fontId="1" type="noConversion"/>
  </si>
  <si>
    <t>Antarctic</t>
    <phoneticPr fontId="1" type="noConversion"/>
  </si>
  <si>
    <t>antiwar</t>
    <phoneticPr fontId="1" type="noConversion"/>
  </si>
  <si>
    <t>antonym</t>
    <phoneticPr fontId="1" type="noConversion"/>
  </si>
  <si>
    <t>antiaircraft</t>
    <phoneticPr fontId="1" type="noConversion"/>
  </si>
  <si>
    <t>antibacterial</t>
    <phoneticPr fontId="1" type="noConversion"/>
  </si>
  <si>
    <t>anticlockwise</t>
    <phoneticPr fontId="1" type="noConversion"/>
  </si>
  <si>
    <t>antidote</t>
    <phoneticPr fontId="1" type="noConversion"/>
  </si>
  <si>
    <t>antisocial</t>
    <phoneticPr fontId="1" type="noConversion"/>
  </si>
  <si>
    <t>antagonism</t>
    <phoneticPr fontId="1" type="noConversion"/>
  </si>
  <si>
    <t>antibody</t>
    <phoneticPr fontId="1" type="noConversion"/>
  </si>
  <si>
    <t>antipathy</t>
    <phoneticPr fontId="1" type="noConversion"/>
  </si>
  <si>
    <t>adj.</t>
    <phoneticPr fontId="1" type="noConversion"/>
  </si>
  <si>
    <t>adj.</t>
    <phoneticPr fontId="1" type="noConversion"/>
  </si>
  <si>
    <t>n.</t>
    <phoneticPr fontId="1" type="noConversion"/>
  </si>
  <si>
    <t>n.</t>
    <phoneticPr fontId="1" type="noConversion"/>
  </si>
  <si>
    <t>南极的</t>
    <phoneticPr fontId="1" type="noConversion"/>
  </si>
  <si>
    <t>反战的</t>
    <phoneticPr fontId="1" type="noConversion"/>
  </si>
  <si>
    <t>反义词</t>
    <phoneticPr fontId="1" type="noConversion"/>
  </si>
  <si>
    <t>防空的</t>
    <phoneticPr fontId="1" type="noConversion"/>
  </si>
  <si>
    <t>抗菌的</t>
    <phoneticPr fontId="1" type="noConversion"/>
  </si>
  <si>
    <t>解毒药</t>
    <phoneticPr fontId="1" type="noConversion"/>
  </si>
  <si>
    <t>反社会的</t>
    <phoneticPr fontId="1" type="noConversion"/>
  </si>
  <si>
    <t>逆时针方向的（地，可做副词）</t>
    <phoneticPr fontId="1" type="noConversion"/>
  </si>
  <si>
    <t>进攻，袭击（可作为名词）</t>
    <phoneticPr fontId="1" type="noConversion"/>
  </si>
  <si>
    <t>对抗</t>
    <phoneticPr fontId="1" type="noConversion"/>
  </si>
  <si>
    <t>抗体</t>
    <phoneticPr fontId="1" type="noConversion"/>
  </si>
  <si>
    <t>反感</t>
    <phoneticPr fontId="1" type="noConversion"/>
  </si>
  <si>
    <t>anteroom</t>
    <phoneticPr fontId="1" type="noConversion"/>
  </si>
  <si>
    <t>antetype</t>
    <phoneticPr fontId="1" type="noConversion"/>
  </si>
  <si>
    <t>antecessor</t>
    <phoneticPr fontId="1" type="noConversion"/>
  </si>
  <si>
    <t>antebellum</t>
    <phoneticPr fontId="1" type="noConversion"/>
  </si>
  <si>
    <t>antecedent</t>
    <phoneticPr fontId="1" type="noConversion"/>
  </si>
  <si>
    <t>antedate</t>
    <phoneticPr fontId="1" type="noConversion"/>
  </si>
  <si>
    <t>antemarital</t>
    <phoneticPr fontId="1" type="noConversion"/>
  </si>
  <si>
    <t>anterior</t>
    <phoneticPr fontId="1" type="noConversion"/>
  </si>
  <si>
    <t>n.</t>
    <phoneticPr fontId="1" type="noConversion"/>
  </si>
  <si>
    <t>v.</t>
    <phoneticPr fontId="1" type="noConversion"/>
  </si>
  <si>
    <t>adj.</t>
    <phoneticPr fontId="1" type="noConversion"/>
  </si>
  <si>
    <t>adj.</t>
    <phoneticPr fontId="1" type="noConversion"/>
  </si>
  <si>
    <t>前厅</t>
    <phoneticPr fontId="1" type="noConversion"/>
  </si>
  <si>
    <t>原型</t>
    <phoneticPr fontId="1" type="noConversion"/>
  </si>
  <si>
    <t>前任者；前辈</t>
    <phoneticPr fontId="1" type="noConversion"/>
  </si>
  <si>
    <t>战前的</t>
    <phoneticPr fontId="1" type="noConversion"/>
  </si>
  <si>
    <t>前情</t>
    <phoneticPr fontId="1" type="noConversion"/>
  </si>
  <si>
    <t>先于</t>
    <phoneticPr fontId="1" type="noConversion"/>
  </si>
  <si>
    <t>婚前的</t>
    <phoneticPr fontId="1" type="noConversion"/>
  </si>
  <si>
    <t>前面的</t>
    <phoneticPr fontId="1" type="noConversion"/>
  </si>
  <si>
    <t>apology</t>
    <phoneticPr fontId="1" type="noConversion"/>
  </si>
  <si>
    <t>apologue</t>
    <phoneticPr fontId="1" type="noConversion"/>
  </si>
  <si>
    <t>apostate</t>
    <phoneticPr fontId="1" type="noConversion"/>
  </si>
  <si>
    <t>apothegm</t>
    <phoneticPr fontId="1" type="noConversion"/>
  </si>
  <si>
    <t>apotheosis</t>
    <phoneticPr fontId="1" type="noConversion"/>
  </si>
  <si>
    <t>n.</t>
    <phoneticPr fontId="1" type="noConversion"/>
  </si>
  <si>
    <t>n.</t>
    <phoneticPr fontId="1" type="noConversion"/>
  </si>
  <si>
    <t>道歉</t>
    <phoneticPr fontId="1" type="noConversion"/>
  </si>
  <si>
    <t>寓言</t>
    <phoneticPr fontId="1" type="noConversion"/>
  </si>
  <si>
    <t>背信者</t>
    <phoneticPr fontId="1" type="noConversion"/>
  </si>
  <si>
    <t>格言</t>
    <phoneticPr fontId="1" type="noConversion"/>
  </si>
  <si>
    <t>神化</t>
    <phoneticPr fontId="1" type="noConversion"/>
  </si>
  <si>
    <t>附加；吞并</t>
  </si>
  <si>
    <t>annex</t>
  </si>
  <si>
    <t>消灭</t>
  </si>
  <si>
    <t>annihilate</t>
  </si>
  <si>
    <t>注释</t>
  </si>
  <si>
    <t>annul</t>
  </si>
  <si>
    <t>annotate</t>
  </si>
  <si>
    <t>annunciate</t>
  </si>
  <si>
    <t>在此输入单词拼写</t>
    <phoneticPr fontId="1" type="noConversion"/>
  </si>
  <si>
    <t>词性</t>
    <phoneticPr fontId="1" type="noConversion"/>
  </si>
  <si>
    <t>测验模式</t>
    <phoneticPr fontId="1" type="noConversion"/>
  </si>
  <si>
    <t>单词拼写</t>
    <phoneticPr fontId="1" type="noConversion"/>
  </si>
  <si>
    <t>已过滤</t>
    <phoneticPr fontId="1" type="noConversion"/>
  </si>
  <si>
    <t>通过；超过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</si>
</sst>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m/d;@"/>
    <numFmt numFmtId="177" formatCode="m/d/yyyy"/>
    <numFmt numFmtId="178" formatCode="[$-F400]h:mm:ss\ AM/PM"/>
  </numFmts>
  <fonts count="28" x14ac:knownFonts="1">
    <font>
      <sz val="11"/>
      <color theme="1"/>
      <name val="宋体"/>
      <family val="2"/>
      <scheme val="minor"/>
    </font>
    <font>
      <sz val="9"/>
      <name val="宋体"/>
      <family val="3"/>
      <charset val="134"/>
      <scheme val="minor"/>
    </font>
    <font>
      <u/>
      <sz val="11"/>
      <color theme="10"/>
      <name val="宋体"/>
      <family val="2"/>
      <scheme val="minor"/>
    </font>
    <font>
      <sz val="12"/>
      <name val="宋体"/>
      <family val="3"/>
      <charset val="134"/>
    </font>
    <font>
      <sz val="26"/>
      <color theme="1"/>
      <name val="宋体"/>
      <family val="2"/>
      <scheme val="minor"/>
    </font>
    <font>
      <sz val="11"/>
      <color theme="0"/>
      <name val="宋体"/>
      <family val="2"/>
      <scheme val="minor"/>
    </font>
    <font>
      <sz val="24"/>
      <name val="宋体"/>
      <family val="3"/>
      <charset val="134"/>
    </font>
    <font>
      <sz val="36"/>
      <color theme="1"/>
      <name val="宋体"/>
      <family val="2"/>
      <scheme val="minor"/>
    </font>
    <font>
      <sz val="48"/>
      <color theme="1"/>
      <name val="宋体"/>
      <family val="2"/>
      <scheme val="minor"/>
    </font>
    <font>
      <sz val="48"/>
      <color theme="1"/>
      <name val="Arial"/>
      <family val="2"/>
    </font>
    <font>
      <sz val="12"/>
      <color theme="0"/>
      <name val="宋体"/>
      <family val="3"/>
      <charset val="134"/>
    </font>
    <font>
      <sz val="28"/>
      <color theme="1"/>
      <name val="宋体"/>
      <family val="2"/>
      <scheme val="minor"/>
    </font>
    <font>
      <sz val="11"/>
      <name val="宋体"/>
      <family val="2"/>
      <scheme val="minor"/>
    </font>
    <font>
      <sz val="22"/>
      <color theme="1"/>
      <name val="宋体"/>
      <family val="2"/>
      <scheme val="minor"/>
    </font>
    <font>
      <sz val="11"/>
      <name val="宋体"/>
      <family val="3"/>
      <charset val="134"/>
      <scheme val="minor"/>
    </font>
    <font>
      <sz val="18"/>
      <name val="宋体"/>
      <family val="3"/>
      <charset val="134"/>
      <scheme val="minor"/>
    </font>
    <font>
      <sz val="16"/>
      <name val="宋体"/>
      <family val="3"/>
      <charset val="134"/>
      <scheme val="minor"/>
    </font>
    <font>
      <sz val="11"/>
      <color theme="0"/>
      <name val="宋体"/>
      <family val="3"/>
      <charset val="134"/>
      <scheme val="minor"/>
    </font>
    <font>
      <sz val="16"/>
      <color theme="1"/>
      <name val="宋体"/>
      <family val="2"/>
      <scheme val="minor"/>
    </font>
    <font>
      <sz val="18"/>
      <color theme="1"/>
      <name val="宋体"/>
      <family val="2"/>
      <scheme val="minor"/>
    </font>
    <font>
      <sz val="20"/>
      <color theme="1"/>
      <name val="宋体"/>
      <family val="2"/>
      <scheme val="minor"/>
    </font>
    <font>
      <sz val="14"/>
      <name val="宋体"/>
      <family val="3"/>
      <charset val="134"/>
    </font>
    <font>
      <sz val="14"/>
      <color theme="1"/>
      <name val="宋体"/>
      <family val="3"/>
      <charset val="134"/>
      <scheme val="minor"/>
    </font>
    <font>
      <sz val="11"/>
      <color theme="1"/>
      <name val="宋体"/>
      <family val="2"/>
      <scheme val="minor"/>
    </font>
    <font>
      <sz val="11"/>
      <color theme="1"/>
      <name val="宋体"/>
      <family val="3"/>
      <charset val="134"/>
      <scheme val="minor"/>
    </font>
    <font>
      <sz val="24"/>
      <name val="宋体"/>
      <family val="3"/>
      <charset val="134"/>
      <scheme val="minor"/>
    </font>
    <font>
      <sz val="11"/>
      <color rgb="FF000000"/>
      <name val="宋体"/>
      <family val="3"/>
      <charset val="134"/>
    </font>
    <font>
      <sz val="16"/>
      <color rgb="FF000000"/>
      <name val="宋体"/>
      <family val="3"/>
      <charset val="134"/>
    </font>
  </fonts>
  <fills count="5">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4" tint="0.39997558519241921"/>
      </top>
      <bottom style="thin">
        <color theme="4" tint="0.39997558519241921"/>
      </bottom>
      <diagonal/>
    </border>
  </borders>
  <cellStyleXfs count="3">
    <xf numFmtId="0" fontId="0" fillId="0" borderId="0"/>
    <xf numFmtId="0" fontId="2" fillId="0" borderId="0" applyNumberFormat="0" applyFill="0" applyBorder="0" applyAlignment="0" applyProtection="0"/>
    <xf numFmtId="0" fontId="3" fillId="0" borderId="0">
      <alignment vertical="center"/>
    </xf>
  </cellStyleXfs>
  <cellXfs count="99">
    <xf numFmtId="0" fontId="0" fillId="0" borderId="0" xfId="0"/>
    <xf numFmtId="0" fontId="2" fillId="0" borderId="0" xfId="1"/>
    <xf numFmtId="176" fontId="0" fillId="0" borderId="0" xfId="0" applyNumberFormat="1"/>
    <xf numFmtId="14" fontId="0" fillId="0" borderId="0" xfId="0" applyNumberFormat="1"/>
    <xf numFmtId="0" fontId="0" fillId="0" borderId="0" xfId="0" applyAlignment="1">
      <alignment horizontal="right"/>
    </xf>
    <xf numFmtId="0" fontId="5" fillId="0" borderId="0" xfId="0" applyFont="1"/>
    <xf numFmtId="0" fontId="0" fillId="3" borderId="0" xfId="0" applyFill="1" applyAlignment="1">
      <alignment horizontal="center" vertical="center"/>
    </xf>
    <xf numFmtId="0" fontId="0" fillId="0" borderId="0" xfId="0" applyAlignment="1">
      <alignment horizontal="left"/>
    </xf>
    <xf numFmtId="0" fontId="0" fillId="0" borderId="0" xfId="0" applyAlignment="1">
      <alignment horizontal="center"/>
    </xf>
    <xf numFmtId="0" fontId="3" fillId="0" borderId="0" xfId="2" applyFont="1" applyFill="1">
      <alignment vertical="center"/>
    </xf>
    <xf numFmtId="0" fontId="6" fillId="0" borderId="0" xfId="2" applyFont="1" applyFill="1">
      <alignment vertical="center"/>
    </xf>
    <xf numFmtId="0" fontId="0" fillId="2" borderId="0" xfId="0" applyFill="1" applyAlignment="1">
      <alignment horizontal="center"/>
    </xf>
    <xf numFmtId="0" fontId="8" fillId="0" borderId="0" xfId="0" applyFont="1" applyAlignment="1">
      <alignment horizontal="center" vertical="center"/>
    </xf>
    <xf numFmtId="0" fontId="7" fillId="0" borderId="2" xfId="0" applyFont="1" applyBorder="1" applyAlignment="1">
      <alignment horizontal="center" vertical="center"/>
    </xf>
    <xf numFmtId="0" fontId="3" fillId="0" borderId="0" xfId="2" applyFont="1" applyFill="1" applyAlignment="1">
      <alignment horizontal="left" vertical="center"/>
    </xf>
    <xf numFmtId="0" fontId="10" fillId="0" borderId="0" xfId="2" applyFont="1" applyFill="1">
      <alignment vertical="center"/>
    </xf>
    <xf numFmtId="0" fontId="3" fillId="0" borderId="0" xfId="2" applyFont="1" applyFill="1" applyAlignment="1">
      <alignment horizontal="right" vertical="center"/>
    </xf>
    <xf numFmtId="0" fontId="3" fillId="0" borderId="0" xfId="2" applyFont="1" applyFill="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0" fillId="0" borderId="0" xfId="0" applyBorder="1" applyAlignment="1">
      <alignment horizontal="right"/>
    </xf>
    <xf numFmtId="0" fontId="0" fillId="0" borderId="8" xfId="0" applyBorder="1"/>
    <xf numFmtId="0" fontId="0" fillId="0" borderId="9" xfId="0" applyBorder="1"/>
    <xf numFmtId="0" fontId="0" fillId="0" borderId="10" xfId="0" applyBorder="1"/>
    <xf numFmtId="0" fontId="0" fillId="0" borderId="0" xfId="0" applyBorder="1" applyAlignment="1">
      <alignment vertical="top"/>
    </xf>
    <xf numFmtId="0" fontId="12" fillId="0" borderId="0" xfId="0" applyFont="1"/>
    <xf numFmtId="0" fontId="0" fillId="0" borderId="0" xfId="0" applyFill="1"/>
    <xf numFmtId="0" fontId="0" fillId="0" borderId="0" xfId="0" pivotButton="1"/>
    <xf numFmtId="0" fontId="0" fillId="0" borderId="0" xfId="0" applyNumberFormat="1"/>
    <xf numFmtId="14" fontId="0" fillId="0" borderId="0" xfId="0" applyNumberFormat="1"/>
    <xf numFmtId="0" fontId="0" fillId="3" borderId="1" xfId="0" applyFill="1" applyBorder="1" applyAlignment="1">
      <alignment horizontal="center"/>
    </xf>
    <xf numFmtId="0" fontId="3" fillId="3" borderId="1" xfId="2" applyFont="1" applyFill="1" applyBorder="1" applyAlignment="1">
      <alignment horizontal="center" vertical="center"/>
    </xf>
    <xf numFmtId="0" fontId="11" fillId="3" borderId="0" xfId="0" applyFont="1" applyFill="1" applyAlignment="1">
      <alignment horizontal="center" vertical="center"/>
    </xf>
    <xf numFmtId="0" fontId="0" fillId="3" borderId="1" xfId="0" applyFill="1" applyBorder="1" applyAlignment="1">
      <alignment horizontal="center" vertical="center"/>
    </xf>
    <xf numFmtId="0" fontId="12" fillId="3" borderId="1" xfId="0" applyFont="1" applyFill="1" applyBorder="1" applyAlignment="1">
      <alignment horizontal="center" vertical="center"/>
    </xf>
    <xf numFmtId="0" fontId="12" fillId="0" borderId="0" xfId="0" applyFont="1" applyAlignment="1">
      <alignment horizontal="right" vertical="center"/>
    </xf>
    <xf numFmtId="0" fontId="0" fillId="0" borderId="0" xfId="0" applyFill="1" applyAlignment="1">
      <alignment horizontal="right"/>
    </xf>
    <xf numFmtId="0" fontId="0" fillId="0" borderId="6" xfId="0" applyFill="1" applyBorder="1"/>
    <xf numFmtId="0" fontId="7" fillId="0" borderId="0" xfId="0" applyFont="1" applyAlignment="1">
      <alignment horizontal="center" vertical="center"/>
    </xf>
    <xf numFmtId="0" fontId="12"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4" fillId="2" borderId="0" xfId="0" applyFont="1" applyFill="1" applyAlignment="1">
      <alignment horizontal="center"/>
    </xf>
    <xf numFmtId="0" fontId="15" fillId="0" borderId="0" xfId="0" applyFont="1" applyAlignment="1">
      <alignment horizontal="center"/>
    </xf>
    <xf numFmtId="0" fontId="16" fillId="0" borderId="0" xfId="0" applyFont="1" applyAlignment="1">
      <alignment horizontal="center"/>
    </xf>
    <xf numFmtId="0" fontId="14" fillId="3" borderId="1" xfId="0" applyFont="1" applyFill="1" applyBorder="1" applyAlignment="1">
      <alignment horizontal="center" vertical="center"/>
    </xf>
    <xf numFmtId="0" fontId="16" fillId="0" borderId="0" xfId="0" applyFont="1" applyAlignment="1">
      <alignment horizontal="center" vertical="center"/>
    </xf>
    <xf numFmtId="0" fontId="14" fillId="0" borderId="0" xfId="0" applyFont="1" applyAlignment="1">
      <alignment horizontal="right" vertical="center"/>
    </xf>
    <xf numFmtId="0" fontId="14" fillId="3" borderId="0" xfId="0" applyFont="1" applyFill="1" applyAlignment="1">
      <alignment horizontal="center" vertical="center"/>
    </xf>
    <xf numFmtId="0" fontId="17" fillId="0" borderId="0" xfId="0" applyFont="1"/>
    <xf numFmtId="0" fontId="20" fillId="0" borderId="0" xfId="0" applyFont="1" applyAlignment="1">
      <alignment horizontal="right" vertical="center"/>
    </xf>
    <xf numFmtId="0" fontId="18" fillId="0" borderId="0" xfId="0" applyFont="1" applyAlignment="1">
      <alignment horizontal="right"/>
    </xf>
    <xf numFmtId="0" fontId="19" fillId="0" borderId="0" xfId="0" applyFont="1" applyAlignment="1">
      <alignment horizontal="center" vertical="center"/>
    </xf>
    <xf numFmtId="0" fontId="18" fillId="3" borderId="1" xfId="0" applyFont="1" applyFill="1" applyBorder="1" applyAlignment="1">
      <alignment horizontal="center" vertical="center"/>
    </xf>
    <xf numFmtId="0" fontId="0" fillId="0" borderId="4" xfId="0" applyBorder="1" applyAlignment="1">
      <alignment horizontal="right"/>
    </xf>
    <xf numFmtId="0" fontId="0" fillId="0" borderId="9" xfId="0" applyBorder="1" applyAlignment="1">
      <alignment horizontal="right"/>
    </xf>
    <xf numFmtId="0" fontId="0" fillId="0" borderId="4" xfId="0" applyBorder="1" applyAlignment="1">
      <alignment shrinkToFit="1"/>
    </xf>
    <xf numFmtId="0" fontId="0" fillId="0" borderId="0" xfId="0" applyBorder="1" applyAlignment="1">
      <alignment shrinkToFit="1"/>
    </xf>
    <xf numFmtId="0" fontId="11" fillId="0" borderId="0" xfId="0" applyFont="1" applyBorder="1" applyAlignment="1">
      <alignment horizontal="center" shrinkToFit="1"/>
    </xf>
    <xf numFmtId="0" fontId="0" fillId="0" borderId="9" xfId="0" applyBorder="1" applyAlignment="1">
      <alignment shrinkToFit="1"/>
    </xf>
    <xf numFmtId="0" fontId="0" fillId="0" borderId="0" xfId="0" applyBorder="1" applyAlignment="1">
      <alignment horizontal="center" shrinkToFit="1"/>
    </xf>
    <xf numFmtId="0" fontId="0" fillId="0" borderId="0" xfId="0" applyAlignment="1">
      <alignment shrinkToFit="1"/>
    </xf>
    <xf numFmtId="0" fontId="0" fillId="0" borderId="4" xfId="0" applyBorder="1" applyAlignment="1">
      <alignment horizontal="center" shrinkToFit="1"/>
    </xf>
    <xf numFmtId="0" fontId="0" fillId="0" borderId="9" xfId="0" applyBorder="1" applyAlignment="1">
      <alignment horizontal="center" shrinkToFit="1"/>
    </xf>
    <xf numFmtId="0" fontId="0" fillId="0" borderId="0" xfId="0" applyAlignment="1">
      <alignment horizontal="center" shrinkToFit="1"/>
    </xf>
    <xf numFmtId="0" fontId="13" fillId="0" borderId="0" xfId="0" applyFont="1" applyBorder="1" applyAlignment="1">
      <alignment horizontal="center" shrinkToFit="1"/>
    </xf>
    <xf numFmtId="0" fontId="7" fillId="0" borderId="0" xfId="0" applyFont="1" applyBorder="1" applyAlignment="1">
      <alignment horizontal="center" shrinkToFit="1"/>
    </xf>
    <xf numFmtId="0" fontId="14" fillId="3" borderId="1" xfId="0" applyFont="1" applyFill="1" applyBorder="1" applyAlignment="1">
      <alignment horizontal="center"/>
    </xf>
    <xf numFmtId="0" fontId="0" fillId="0" borderId="0" xfId="0" applyFont="1"/>
    <xf numFmtId="0" fontId="0" fillId="0" borderId="0" xfId="0" applyNumberFormat="1" applyAlignment="1">
      <alignment horizontal="center"/>
    </xf>
    <xf numFmtId="0" fontId="21" fillId="0" borderId="0" xfId="2" applyFont="1" applyFill="1">
      <alignment vertical="center"/>
    </xf>
    <xf numFmtId="0" fontId="21" fillId="0" borderId="0" xfId="2" applyFont="1" applyFill="1" applyAlignment="1">
      <alignment horizontal="center" vertical="center"/>
    </xf>
    <xf numFmtId="0" fontId="22" fillId="0" borderId="0" xfId="0" applyFont="1" applyAlignment="1">
      <alignment horizontal="left"/>
    </xf>
    <xf numFmtId="0" fontId="23" fillId="0" borderId="0" xfId="0" applyFont="1"/>
    <xf numFmtId="0" fontId="24" fillId="0" borderId="0" xfId="0" applyFont="1"/>
    <xf numFmtId="14" fontId="0" fillId="0" borderId="0" xfId="0" applyNumberFormat="1"/>
    <xf numFmtId="0" fontId="12" fillId="0" borderId="0" xfId="0" applyFont="1" applyFill="1" applyAlignment="1">
      <alignment horizontal="right"/>
    </xf>
    <xf numFmtId="0" fontId="4" fillId="0" borderId="2" xfId="0" applyFont="1" applyBorder="1" applyAlignment="1">
      <alignment horizontal="center" vertical="center" shrinkToFit="1"/>
    </xf>
    <xf numFmtId="22" fontId="5" fillId="0" borderId="0" xfId="0" applyNumberFormat="1" applyFont="1"/>
    <xf numFmtId="0" fontId="12" fillId="0" borderId="0" xfId="0" applyFont="1" applyAlignment="1">
      <alignment horizontal="center"/>
    </xf>
    <xf numFmtId="0" fontId="13" fillId="0" borderId="0" xfId="0" applyFont="1" applyAlignment="1">
      <alignment horizontal="left" vertical="center" shrinkToFit="1"/>
    </xf>
    <xf numFmtId="0" fontId="0" fillId="0" borderId="0" xfId="0" applyAlignment="1">
      <alignment horizontal="left" indent="1"/>
    </xf>
    <xf numFmtId="177" fontId="0" fillId="0" borderId="0" xfId="0" applyNumberFormat="1"/>
    <xf numFmtId="0" fontId="9" fillId="0" borderId="1" xfId="0" applyFont="1" applyFill="1" applyBorder="1" applyAlignment="1">
      <alignment horizontal="center" vertical="center"/>
    </xf>
    <xf numFmtId="178" fontId="3" fillId="0" borderId="0" xfId="2" applyNumberFormat="1" applyFont="1" applyFill="1">
      <alignment vertical="center"/>
    </xf>
    <xf numFmtId="0" fontId="25" fillId="0" borderId="1" xfId="0" applyFont="1" applyBorder="1" applyAlignment="1">
      <alignment horizontal="center" vertical="center"/>
    </xf>
    <xf numFmtId="0" fontId="0" fillId="2" borderId="0" xfId="0" applyFill="1" applyAlignment="1">
      <alignment horizontal="center" shrinkToFit="1"/>
    </xf>
    <xf numFmtId="176" fontId="0" fillId="0" borderId="0" xfId="0" applyNumberFormat="1" applyFill="1"/>
    <xf numFmtId="22" fontId="0" fillId="0" borderId="0" xfId="0" applyNumberFormat="1"/>
    <xf numFmtId="0" fontId="0" fillId="0" borderId="0" xfId="0" applyAlignment="1">
      <alignment wrapText="1"/>
    </xf>
    <xf numFmtId="0" fontId="0" fillId="0" borderId="11" xfId="0" applyFont="1" applyBorder="1"/>
    <xf numFmtId="0" fontId="0" fillId="0" borderId="0" xfId="0" applyFont="1" applyBorder="1"/>
    <xf numFmtId="0" fontId="0" fillId="0" borderId="0" xfId="0" applyFont="1" applyFill="1" applyBorder="1"/>
    <xf numFmtId="0" fontId="0" fillId="4" borderId="0" xfId="0" applyFill="1"/>
    <xf numFmtId="0" fontId="0" fillId="4" borderId="6" xfId="0" applyFill="1" applyBorder="1"/>
  </cellXfs>
  <cellStyles count="3">
    <cellStyle name="Normal 2" xfId="2"/>
    <cellStyle name="常规" xfId="0" builtinId="0"/>
    <cellStyle name="超链接" xfId="1" builtinId="8"/>
  </cellStyles>
  <dxfs count="15">
    <dxf>
      <alignment horizontal="center" readingOrder="0"/>
    </dxf>
    <dxf>
      <numFmt numFmtId="0" formatCode="General"/>
    </dxf>
    <dxf>
      <numFmt numFmtId="177" formatCode="m/d/yyyy"/>
    </dxf>
    <dxf>
      <numFmt numFmtId="176" formatCode="m/d;@"/>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font>
        <strike val="0"/>
        <outline val="0"/>
        <shadow val="0"/>
        <u val="none"/>
        <vertAlign val="baseline"/>
        <sz val="11"/>
        <color theme="1"/>
        <name val="Calibri"/>
        <scheme val="minor"/>
      </font>
    </dxf>
    <dxf>
      <fill>
        <patternFill>
          <bgColor rgb="FFFFFF00"/>
        </patternFill>
      </fill>
    </dxf>
    <dxf>
      <fill>
        <patternFill>
          <bgColor rgb="FF00B050"/>
        </patternFill>
      </fill>
    </dxf>
    <dxf>
      <alignment horizontal="center" readingOrder="0"/>
    </dxf>
    <dxf>
      <fill>
        <patternFill>
          <bgColor rgb="FF92D050"/>
        </patternFill>
      </fill>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t>正确率</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29FA-4332-A376-0D5425975AE8}"/>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29FA-4332-A376-0D5425975A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英文拼写测验!$E$2:$E$3</c:f>
              <c:strCache>
                <c:ptCount val="2"/>
                <c:pt idx="0">
                  <c:v>错误</c:v>
                </c:pt>
                <c:pt idx="1">
                  <c:v>正确</c:v>
                </c:pt>
              </c:strCache>
            </c:strRef>
          </c:cat>
          <c:val>
            <c:numRef>
              <c:f>英文拼写测验!$F$2:$F$3</c:f>
              <c:numCache>
                <c:formatCode>General</c:formatCode>
                <c:ptCount val="2"/>
                <c:pt idx="0">
                  <c:v>0</c:v>
                </c:pt>
                <c:pt idx="1">
                  <c:v>1</c:v>
                </c:pt>
              </c:numCache>
            </c:numRef>
          </c:val>
          <c:extLst>
            <c:ext xmlns:c16="http://schemas.microsoft.com/office/drawing/2014/chart" uri="{C3380CC4-5D6E-409C-BE32-E72D297353CC}">
              <c16:uniqueId val="{00000004-29FA-4332-A376-0D5425975AE8}"/>
            </c:ext>
          </c:extLst>
        </c:ser>
        <c:dLbls>
          <c:dLblPos val="inEnd"/>
          <c:showLegendKey val="0"/>
          <c:showVal val="0"/>
          <c:showCatName val="1"/>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ltLang="en-US"/>
              <a:t>正确率</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66FE-4ABD-9E8F-2395169186EB}"/>
              </c:ext>
            </c:extLst>
          </c:dPt>
          <c:dPt>
            <c:idx val="1"/>
            <c:bubble3D val="0"/>
            <c:explosion val="3"/>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66FE-4ABD-9E8F-2395169186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中文词性测验!$G$2:$G$3</c:f>
              <c:strCache>
                <c:ptCount val="2"/>
                <c:pt idx="0">
                  <c:v>错误</c:v>
                </c:pt>
                <c:pt idx="1">
                  <c:v>正确</c:v>
                </c:pt>
              </c:strCache>
            </c:strRef>
          </c:cat>
          <c:val>
            <c:numRef>
              <c:f>中文词性测验!$H$2:$H$3</c:f>
              <c:numCache>
                <c:formatCode>General</c:formatCode>
                <c:ptCount val="2"/>
                <c:pt idx="0">
                  <c:v>0</c:v>
                </c:pt>
                <c:pt idx="1">
                  <c:v>5</c:v>
                </c:pt>
              </c:numCache>
            </c:numRef>
          </c:val>
          <c:extLst>
            <c:ext xmlns:c16="http://schemas.microsoft.com/office/drawing/2014/chart" uri="{C3380CC4-5D6E-409C-BE32-E72D297353CC}">
              <c16:uniqueId val="{00000004-66FE-4ABD-9E8F-2395169186E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161925</xdr:rowOff>
        </xdr:from>
        <xdr:to>
          <xdr:col>8</xdr:col>
          <xdr:colOff>2009775</xdr:colOff>
          <xdr:row>3</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开始学习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198120</xdr:colOff>
      <xdr:row>1</xdr:row>
      <xdr:rowOff>57150</xdr:rowOff>
    </xdr:from>
    <xdr:to>
      <xdr:col>9</xdr:col>
      <xdr:colOff>350520</xdr:colOff>
      <xdr:row>9</xdr:row>
      <xdr:rowOff>135255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57150</xdr:colOff>
      <xdr:row>4</xdr:row>
      <xdr:rowOff>154305</xdr:rowOff>
    </xdr:from>
    <xdr:to>
      <xdr:col>8</xdr:col>
      <xdr:colOff>531495</xdr:colOff>
      <xdr:row>13</xdr:row>
      <xdr:rowOff>5715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xdr:colOff>
          <xdr:row>0</xdr:row>
          <xdr:rowOff>19050</xdr:rowOff>
        </xdr:from>
        <xdr:to>
          <xdr:col>16</xdr:col>
          <xdr:colOff>600075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去过滤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8</xdr:row>
          <xdr:rowOff>28575</xdr:rowOff>
        </xdr:from>
        <xdr:to>
          <xdr:col>12</xdr:col>
          <xdr:colOff>1962150</xdr:colOff>
          <xdr:row>8</xdr:row>
          <xdr:rowOff>742950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zh-CN" altLang="en-US" sz="1600" b="0" i="0" u="none" strike="noStrike" baseline="0">
                  <a:solidFill>
                    <a:srgbClr val="000000"/>
                  </a:solidFill>
                  <a:latin typeface="宋体"/>
                  <a:ea typeface="宋体"/>
                </a:rPr>
                <a:t>生成单词卡片</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ang Ma" refreshedDate="43315.725066782405" createdVersion="5" refreshedVersion="6" minRefreshableVersion="3" recordCount="7209">
  <cacheSource type="worksheet">
    <worksheetSource name="单词表"/>
  </cacheSource>
  <cacheFields count="15">
    <cacheField name="ID" numFmtId="0">
      <sharedItems containsSemiMixedTypes="0" containsString="0" containsNumber="1" containsInteger="1" minValue="1" maxValue="7209"/>
    </cacheField>
    <cacheField name="单词出处" numFmtId="0">
      <sharedItems count="9">
        <s v="BET第二级"/>
        <s v="PET课外辅导"/>
        <s v="PET高频词汇"/>
        <s v="BET第一级"/>
        <s v="小学数学英语"/>
        <s v="英语七年级下"/>
        <s v="完形填空词汇七下"/>
        <s v="托福高频词汇"/>
        <s v="托福词根记忆法"/>
      </sharedItems>
    </cacheField>
    <cacheField name="章节" numFmtId="0">
      <sharedItems count="238">
        <s v="Unit 1"/>
        <s v="第二次课"/>
        <s v="第一次课"/>
        <s v="第三次课"/>
        <s v="Unit 2"/>
        <s v="Group 1"/>
        <s v="Group 2"/>
        <s v="Group 3"/>
        <s v="Group 4"/>
        <s v="Group 5"/>
        <s v="Group 6"/>
        <s v="Group 7"/>
        <s v="Group 8"/>
        <s v="Group 9"/>
        <s v="Group 10"/>
        <s v="Group 11"/>
        <s v="Group 12"/>
        <s v="Unit 3"/>
        <s v="Unit 4"/>
        <s v="Unit 5"/>
        <s v="Unit 6"/>
        <s v="Unit 7"/>
        <s v="Unit 8"/>
        <s v="Unit 9"/>
        <s v="Unit 10"/>
        <s v="Unit 11"/>
        <s v="Unit 12"/>
        <s v="Unit 13"/>
        <s v="Unit 14"/>
        <s v="Unit 15"/>
        <s v="Unit 16"/>
        <s v="Unit 17"/>
        <s v="Unit 18"/>
        <s v="Unit 19"/>
        <s v="Unit 20"/>
        <s v="Unit 21"/>
        <s v="Unit 22"/>
        <s v="Unit 23"/>
        <s v="Unit 24"/>
        <s v="Unit 25"/>
        <s v="Unit 26"/>
        <s v="Unit 27"/>
        <s v="Unit 28"/>
        <s v="Unit 29"/>
        <s v="Unit 30"/>
        <s v="第一部分"/>
        <s v="第二部分"/>
        <s v="Module12"/>
        <s v="Module11"/>
        <s v="Module10"/>
        <s v="Module09"/>
        <s v="Module08"/>
        <s v="Module01重点（1）"/>
        <s v="Module01重点（2）"/>
        <s v="Module12重点（1）"/>
        <s v="Module12重点（2）"/>
        <s v="Module03重点"/>
        <s v="Module04重点（2）"/>
        <s v="Module04重点（1）"/>
        <s v="Module02重点"/>
        <s v="Module05重点"/>
        <s v="Module07"/>
        <s v="Module06"/>
        <s v="Module05"/>
        <s v="Group1"/>
        <s v="Group2"/>
        <s v="Group3"/>
        <s v="Group4"/>
        <s v="Group5"/>
        <s v="Group001"/>
        <s v="Group002"/>
        <s v="Group003"/>
        <s v="Group004"/>
        <s v="Group005"/>
        <s v="Group006"/>
        <s v="Group007"/>
        <s v="Group008"/>
        <s v="Group009"/>
        <s v="Group010"/>
        <s v="Group011"/>
        <s v="Group012"/>
        <s v="Group013"/>
        <s v="Group014"/>
        <s v="Group015"/>
        <s v="Group016"/>
        <s v="Group017"/>
        <s v="Group018"/>
        <s v="Group019"/>
        <s v="Group020"/>
        <s v="Group021"/>
        <s v="Group022"/>
        <s v="Group023"/>
        <s v="Group024"/>
        <s v="Group025"/>
        <s v="Group026"/>
        <s v="Group027"/>
        <s v="Group028"/>
        <s v="Group029"/>
        <s v="Group030"/>
        <s v="Group031"/>
        <s v="Group032"/>
        <s v="Group033"/>
        <s v="Group034"/>
        <s v="Group035"/>
        <s v="Group036"/>
        <s v="Group037"/>
        <s v="Group038"/>
        <s v="Group039"/>
        <s v="Group040"/>
        <s v="Group041"/>
        <s v="Group042"/>
        <s v="Group043"/>
        <s v="Group044"/>
        <s v="Group045"/>
        <s v="Group046"/>
        <s v="Group047"/>
        <s v="Group048"/>
        <s v="Group049"/>
        <s v="Group050"/>
        <s v="Group051"/>
        <s v="Group052"/>
        <s v="Group053"/>
        <s v="Group054"/>
        <s v="Group055"/>
        <s v="Group056"/>
        <s v="Group057"/>
        <s v="Group058"/>
        <s v="Group059"/>
        <s v="Group060"/>
        <s v="Group061"/>
        <s v="Group062"/>
        <s v="Group063"/>
        <s v="Group064"/>
        <s v="Group065"/>
        <s v="Group066"/>
        <s v="Group067"/>
        <s v="Group068"/>
        <s v="Group069"/>
        <s v="Group070"/>
        <s v="Group071"/>
        <s v="Group072"/>
        <s v="Group073"/>
        <s v="Group074"/>
        <s v="Group075"/>
        <s v="Group076"/>
        <s v="Group077"/>
        <s v="Group078"/>
        <s v="Group079"/>
        <s v="Group080"/>
        <s v="Group081"/>
        <s v="Group082"/>
        <s v="Group083"/>
        <s v="Group084"/>
        <s v="Group085"/>
        <s v="Group086"/>
        <s v="Group087"/>
        <s v="Group088"/>
        <s v="Group089"/>
        <s v="Group090"/>
        <s v="Group091"/>
        <s v="Group092"/>
        <s v="Group093"/>
        <s v="Group094"/>
        <s v="Group095"/>
        <s v="Group096"/>
        <s v="Group097"/>
        <s v="Group098"/>
        <s v="Group099"/>
        <s v="Group100"/>
        <s v="Group101"/>
        <s v="Group102"/>
        <s v="Group103"/>
        <s v="Group104"/>
        <s v="Group105"/>
        <s v="Group106"/>
        <s v="Group107"/>
        <s v="Group108"/>
        <s v="Group109"/>
        <s v="Group110"/>
        <s v="Group111"/>
        <s v="Group112"/>
        <s v="Group113"/>
        <s v="Group114"/>
        <s v="Group115"/>
        <s v="Group116"/>
        <s v="Group117"/>
        <s v="Group118"/>
        <s v="Group119"/>
        <s v="Group120"/>
        <s v="Group121"/>
        <s v="Group122"/>
        <s v="Group123"/>
        <s v="Group124"/>
        <s v="Group125"/>
        <s v="Group126"/>
        <s v="Group127"/>
        <s v="Group128"/>
        <s v="Group129"/>
        <s v="Group130"/>
        <s v="Group131"/>
        <s v="Group132"/>
        <s v="Group133"/>
        <s v="Group134"/>
        <s v="Group135"/>
        <s v="Group136"/>
        <s v="Group137"/>
        <s v="Group138"/>
        <s v="Group139"/>
        <s v="Group140"/>
        <s v="Group141"/>
        <s v="Group142"/>
        <s v="Group143"/>
        <s v="Group144"/>
        <s v="Group145"/>
        <s v="Group146"/>
        <s v="Group147"/>
        <s v="Group148"/>
        <s v="Group149"/>
        <s v="Group150"/>
        <s v="Group151"/>
        <s v="Group152"/>
        <s v="前缀_04"/>
        <s v="前缀_05"/>
        <s v="前缀_03"/>
        <s v="前缀_06"/>
        <s v="前缀_07"/>
        <s v="前缀_08"/>
        <s v="前缀_09"/>
        <s v="Module1重点（1）" u="1"/>
        <s v="Module1重点（2）" u="1"/>
        <s v="Module4重点（1）" u="1"/>
        <s v="Module4重点（2）" u="1"/>
        <s v="Module2重点" u="1"/>
        <s v="Module3重点" u="1"/>
        <s v="Module7" u="1"/>
        <s v="Module8" u="1"/>
        <s v="Module5重点" u="1"/>
        <s v="Module9" u="1"/>
      </sharedItems>
    </cacheField>
    <cacheField name="单词" numFmtId="0">
      <sharedItems/>
    </cacheField>
    <cacheField name="词性" numFmtId="0">
      <sharedItems/>
    </cacheField>
    <cacheField name="中文" numFmtId="0">
      <sharedItems/>
    </cacheField>
    <cacheField name="学英" numFmtId="176">
      <sharedItems containsNonDate="0" containsDate="1" containsString="0" containsBlank="1" minDate="2016-07-06T09:03:53" maxDate="2018-08-03T17:08:36"/>
    </cacheField>
    <cacheField name="学中" numFmtId="176">
      <sharedItems containsNonDate="0" containsDate="1" containsString="0" containsBlank="1" minDate="2016-07-06T20:25:49" maxDate="2018-08-03T17:08:36"/>
    </cacheField>
    <cacheField name="学词" numFmtId="176">
      <sharedItems containsNonDate="0" containsDate="1" containsString="0" containsBlank="1" minDate="2016-07-06T20:22:08" maxDate="2018-08-03T17:08:36"/>
    </cacheField>
    <cacheField name="考英" numFmtId="176">
      <sharedItems containsNonDate="0" containsDate="1" containsString="0" containsBlank="1" minDate="2016-07-08T11:01:28" maxDate="2018-08-02T18:52:34"/>
    </cacheField>
    <cacheField name="考中" numFmtId="176">
      <sharedItems containsNonDate="0" containsDate="1" containsString="0" containsBlank="1" minDate="2016-07-10T18:43:17" maxDate="2018-08-02T19:02:21"/>
    </cacheField>
    <cacheField name="学过" numFmtId="176">
      <sharedItems containsDate="1" containsMixedTypes="1" minDate="2016-07-06T20:25:49" maxDate="2018-08-03T17:08:36"/>
    </cacheField>
    <cacheField name="考过" numFmtId="176">
      <sharedItems containsDate="1" containsMixedTypes="1" minDate="2016-07-10T18:43:17" maxDate="2018-08-02T19:02:21"/>
    </cacheField>
    <cacheField name="备注" numFmtId="0">
      <sharedItems containsBlank="1" longText="1"/>
    </cacheField>
    <cacheField name="错"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09">
  <r>
    <n v="1"/>
    <x v="0"/>
    <x v="0"/>
    <s v="introduction"/>
    <s v="n."/>
    <s v="介绍；入门"/>
    <d v="2016-09-13T18:19:39"/>
    <d v="2016-10-06T11:34:34"/>
    <d v="2016-10-06T11:34:33"/>
    <m/>
    <d v="2016-10-06T11:36:20"/>
    <d v="2016-10-06T11:34:34"/>
    <s v=""/>
    <m/>
    <m/>
  </r>
  <r>
    <n v="2"/>
    <x v="0"/>
    <x v="0"/>
    <s v="order"/>
    <s v="n."/>
    <s v="顺序"/>
    <d v="2016-07-06T09:04:24"/>
    <d v="2016-10-06T11:34:38"/>
    <d v="2016-10-06T11:34:37"/>
    <d v="2016-07-09T09:38:44"/>
    <d v="2016-10-06T11:36:23"/>
    <d v="2016-10-06T11:34:38"/>
    <d v="2016-10-06T11:36:23"/>
    <m/>
    <m/>
  </r>
  <r>
    <n v="3"/>
    <x v="0"/>
    <x v="0"/>
    <s v="go with"/>
    <s v="v. phr."/>
    <s v="与…协调"/>
    <d v="2016-07-06T09:04:21"/>
    <d v="2016-10-06T11:34:41"/>
    <d v="2016-10-06T11:34:41"/>
    <d v="2016-07-09T09:39:02"/>
    <d v="2016-10-06T11:36:26"/>
    <d v="2016-10-06T11:34:41"/>
    <d v="2016-10-06T11:36:26"/>
    <m/>
    <m/>
  </r>
  <r>
    <n v="4"/>
    <x v="0"/>
    <x v="0"/>
    <s v="athletics"/>
    <s v="n."/>
    <s v="体育运动"/>
    <d v="2016-07-06T09:04:19"/>
    <d v="2016-09-13T18:19:48"/>
    <d v="2016-09-13T18:22:08"/>
    <d v="2016-07-09T09:39:27"/>
    <d v="2016-10-06T11:24:08"/>
    <d v="2016-09-13T18:22:08"/>
    <d v="2016-10-06T11:24:08"/>
    <m/>
    <m/>
  </r>
  <r>
    <n v="5"/>
    <x v="0"/>
    <x v="0"/>
    <s v="cycling"/>
    <s v="n."/>
    <s v="自行车运动"/>
    <d v="2016-07-06T09:04:13"/>
    <d v="2016-09-13T18:19:52"/>
    <d v="2016-09-13T18:22:09"/>
    <d v="2016-07-09T09:39:40"/>
    <d v="2016-10-06T11:24:12"/>
    <d v="2016-09-13T18:22:09"/>
    <d v="2016-10-06T11:24:12"/>
    <m/>
    <m/>
  </r>
  <r>
    <n v="6"/>
    <x v="0"/>
    <x v="0"/>
    <s v="gymnastics"/>
    <s v="n."/>
    <s v="体操"/>
    <d v="2016-07-06T09:04:10"/>
    <d v="2016-09-13T18:19:56"/>
    <d v="2016-09-13T18:22:11"/>
    <d v="2016-07-09T09:40:07"/>
    <d v="2016-10-06T11:24:15"/>
    <d v="2016-09-13T18:22:11"/>
    <d v="2016-10-06T11:24:15"/>
    <m/>
    <m/>
  </r>
  <r>
    <n v="7"/>
    <x v="0"/>
    <x v="0"/>
    <s v="hockey"/>
    <s v="n."/>
    <s v="曲棍球"/>
    <d v="2016-07-06T09:04:06"/>
    <d v="2016-09-13T18:20:00"/>
    <d v="2016-09-13T18:22:13"/>
    <d v="2016-07-09T09:40:22"/>
    <d v="2016-10-06T11:24:19"/>
    <d v="2016-09-13T18:22:13"/>
    <d v="2016-10-06T11:24:19"/>
    <m/>
    <m/>
  </r>
  <r>
    <n v="8"/>
    <x v="0"/>
    <x v="0"/>
    <s v="horse riding"/>
    <s v="n. phr."/>
    <s v="骑马"/>
    <d v="2016-07-06T09:04:02"/>
    <d v="2016-09-13T18:26:49"/>
    <d v="2016-09-13T18:26:49"/>
    <d v="2016-07-09T10:53:47"/>
    <d v="2016-10-06T11:24:22"/>
    <d v="2016-09-13T18:26:49"/>
    <d v="2016-10-06T11:24:22"/>
    <m/>
    <m/>
  </r>
  <r>
    <n v="9"/>
    <x v="0"/>
    <x v="0"/>
    <s v="rugby"/>
    <s v="n."/>
    <s v="(英式）橄榄球"/>
    <d v="2016-07-06T09:03:59"/>
    <d v="2016-09-13T18:20:07"/>
    <d v="2016-09-13T18:22:15"/>
    <d v="2016-07-09T09:41:30"/>
    <d v="2016-10-06T11:24:27"/>
    <d v="2016-09-13T18:22:15"/>
    <d v="2016-10-06T11:24:27"/>
    <m/>
    <m/>
  </r>
  <r>
    <n v="10"/>
    <x v="0"/>
    <x v="0"/>
    <s v="sailing"/>
    <s v="n."/>
    <s v="帆船运动"/>
    <d v="2016-07-06T09:03:57"/>
    <d v="2016-09-13T18:20:12"/>
    <d v="2016-09-13T18:22:17"/>
    <d v="2016-07-09T09:41:44"/>
    <d v="2016-10-06T11:24:30"/>
    <d v="2016-09-13T18:22:17"/>
    <d v="2016-10-06T11:24:30"/>
    <m/>
    <m/>
  </r>
  <r>
    <n v="11"/>
    <x v="0"/>
    <x v="0"/>
    <s v="surfing"/>
    <s v="n."/>
    <s v="冲浪运动"/>
    <d v="2016-07-06T09:03:53"/>
    <d v="2016-09-13T18:26:51"/>
    <d v="2016-09-13T18:26:51"/>
    <d v="2016-07-09T09:42:22"/>
    <d v="2016-10-06T11:24:34"/>
    <d v="2016-09-13T18:26:51"/>
    <d v="2016-10-06T11:24:34"/>
    <m/>
    <m/>
  </r>
  <r>
    <n v="12"/>
    <x v="0"/>
    <x v="0"/>
    <s v="table tennis"/>
    <s v="n. phr."/>
    <s v="乒乓球"/>
    <d v="2016-07-06T09:05:28"/>
    <d v="2016-10-06T11:34:44"/>
    <d v="2016-10-06T11:34:43"/>
    <d v="2016-07-09T09:43:14"/>
    <d v="2016-10-06T11:36:29"/>
    <d v="2016-10-06T11:34:44"/>
    <d v="2016-10-06T11:36:29"/>
    <m/>
    <m/>
  </r>
  <r>
    <n v="13"/>
    <x v="0"/>
    <x v="0"/>
    <s v="tennis"/>
    <s v="n."/>
    <s v="网球"/>
    <d v="2016-07-06T09:06:41"/>
    <d v="2016-10-06T11:34:47"/>
    <d v="2016-10-06T11:34:46"/>
    <d v="2016-07-09T09:43:27"/>
    <d v="2016-10-06T11:36:32"/>
    <d v="2016-10-06T11:34:47"/>
    <d v="2016-10-06T11:36:32"/>
    <m/>
    <m/>
  </r>
  <r>
    <n v="14"/>
    <x v="0"/>
    <x v="0"/>
    <s v="volleyball"/>
    <s v="n."/>
    <s v="排球"/>
    <d v="2016-07-06T09:05:31"/>
    <d v="2016-10-06T11:34:50"/>
    <d v="2016-10-06T11:34:49"/>
    <d v="2016-07-09T10:54:36"/>
    <d v="2016-10-06T11:36:36"/>
    <d v="2016-10-06T11:34:50"/>
    <d v="2016-10-06T11:36:36"/>
    <m/>
    <m/>
  </r>
  <r>
    <n v="15"/>
    <x v="0"/>
    <x v="0"/>
    <s v="windsurfing"/>
    <s v="n."/>
    <s v="帆板运动"/>
    <d v="2016-07-06T09:06:47"/>
    <d v="2016-09-13T18:20:34"/>
    <d v="2016-09-13T18:22:27"/>
    <d v="2016-07-09T09:44:13"/>
    <d v="2016-10-06T11:24:54"/>
    <d v="2016-09-13T18:22:27"/>
    <d v="2016-10-06T11:24:54"/>
    <m/>
    <m/>
  </r>
  <r>
    <n v="16"/>
    <x v="0"/>
    <x v="0"/>
    <s v="skiing"/>
    <s v="n."/>
    <s v="滑雪"/>
    <d v="2016-07-06T09:07:30"/>
    <d v="2016-09-13T18:28:17"/>
    <d v="2016-09-13T18:28:17"/>
    <d v="2016-07-09T09:44:20"/>
    <d v="2016-10-06T11:24:57"/>
    <d v="2016-09-13T18:28:17"/>
    <d v="2016-10-06T11:24:57"/>
    <m/>
    <m/>
  </r>
  <r>
    <n v="17"/>
    <x v="0"/>
    <x v="0"/>
    <s v="instead"/>
    <s v="adv."/>
    <s v="代替，更换"/>
    <d v="2016-07-06T09:14:06"/>
    <d v="2016-10-06T11:34:54"/>
    <d v="2016-10-06T11:34:53"/>
    <d v="2016-07-09T09:44:43"/>
    <d v="2016-10-06T11:36:41"/>
    <d v="2016-10-06T11:34:54"/>
    <d v="2016-10-06T11:36:41"/>
    <m/>
    <m/>
  </r>
  <r>
    <n v="18"/>
    <x v="0"/>
    <x v="0"/>
    <s v="partner"/>
    <s v="n."/>
    <s v="伙伴"/>
    <d v="2016-07-06T09:13:57"/>
    <d v="2016-09-13T18:26:57"/>
    <d v="2016-09-13T18:26:57"/>
    <d v="2016-07-09T09:44:58"/>
    <d v="2016-10-06T11:25:05"/>
    <d v="2016-09-13T18:26:57"/>
    <d v="2016-10-06T11:25:05"/>
    <m/>
    <m/>
  </r>
  <r>
    <n v="19"/>
    <x v="0"/>
    <x v="0"/>
    <s v="equipment"/>
    <s v="n."/>
    <s v="（运动）器材；设备"/>
    <d v="2016-07-06T09:14:11"/>
    <d v="2016-09-13T18:26:59"/>
    <d v="2016-09-13T18:26:59"/>
    <d v="2016-07-09T09:45:15"/>
    <d v="2016-10-06T11:25:09"/>
    <d v="2016-09-13T18:26:59"/>
    <d v="2016-10-06T11:25:09"/>
    <m/>
    <m/>
  </r>
  <r>
    <n v="20"/>
    <x v="0"/>
    <x v="0"/>
    <s v="next"/>
    <s v="adj."/>
    <s v="邻接的"/>
    <d v="2016-07-08T11:53:43"/>
    <d v="2016-09-13T18:27:02"/>
    <d v="2016-09-13T18:27:03"/>
    <d v="2016-07-09T09:45:23"/>
    <d v="2016-10-06T11:25:13"/>
    <d v="2016-09-13T18:27:03"/>
    <d v="2016-10-06T11:25:13"/>
    <m/>
    <m/>
  </r>
  <r>
    <n v="21"/>
    <x v="0"/>
    <x v="0"/>
    <s v="match"/>
    <s v="v."/>
    <s v="相配；匹配"/>
    <d v="2016-07-08T11:53:59"/>
    <d v="2016-09-13T18:29:07"/>
    <d v="2016-09-13T18:29:07"/>
    <d v="2016-07-09T10:41:58"/>
    <d v="2016-10-06T11:25:16"/>
    <d v="2016-09-13T18:29:07"/>
    <d v="2016-10-06T11:25:16"/>
    <m/>
    <m/>
  </r>
  <r>
    <n v="22"/>
    <x v="0"/>
    <x v="0"/>
    <s v="dictionary"/>
    <s v="n."/>
    <s v="词典"/>
    <d v="2016-07-08T11:54:12"/>
    <d v="2016-07-08T11:48:35"/>
    <d v="2016-07-08T11:54:02"/>
    <d v="2016-07-09T10:42:20"/>
    <d v="2016-10-06T11:25:19"/>
    <d v="2016-07-08T11:54:12"/>
    <d v="2016-10-06T11:25:19"/>
    <m/>
    <m/>
  </r>
  <r>
    <n v="23"/>
    <x v="0"/>
    <x v="0"/>
    <s v="necessary"/>
    <s v="adj."/>
    <s v="必要的，必需的"/>
    <d v="2016-07-08T11:54:22"/>
    <d v="2016-07-08T12:44:00"/>
    <d v="2016-07-08T11:54:26"/>
    <d v="2016-07-09T10:42:46"/>
    <d v="2016-10-06T11:25:22"/>
    <d v="2016-07-08T12:44:00"/>
    <d v="2016-10-06T11:25:22"/>
    <m/>
    <m/>
  </r>
  <r>
    <n v="24"/>
    <x v="0"/>
    <x v="0"/>
    <s v="bat"/>
    <s v="n."/>
    <s v="（板球、乒乓球等的）球拍"/>
    <d v="2016-07-08T11:54:35"/>
    <d v="2016-07-08T12:44:03"/>
    <d v="2016-07-08T11:54:30"/>
    <d v="2016-07-09T10:42:56"/>
    <d v="2016-10-06T11:25:25"/>
    <d v="2016-07-08T12:44:03"/>
    <d v="2016-10-06T11:25:25"/>
    <m/>
    <m/>
  </r>
  <r>
    <n v="25"/>
    <x v="0"/>
    <x v="0"/>
    <s v="board"/>
    <s v="n."/>
    <s v="木板；牌子"/>
    <d v="2016-07-08T11:54:44"/>
    <d v="2016-07-08T11:55:11"/>
    <d v="2016-07-08T11:54:45"/>
    <d v="2016-07-09T10:43:12"/>
    <d v="2016-10-06T11:25:30"/>
    <d v="2016-07-08T11:55:11"/>
    <d v="2016-10-06T11:25:30"/>
    <m/>
    <m/>
  </r>
  <r>
    <n v="26"/>
    <x v="0"/>
    <x v="0"/>
    <s v="helmet"/>
    <s v="n."/>
    <s v="（曲棍球运动的）头盔"/>
    <d v="2016-07-08T12:41:34"/>
    <d v="2016-10-06T11:35:07"/>
    <d v="2016-10-06T11:35:07"/>
    <d v="2016-07-09T10:43:34"/>
    <d v="2016-10-06T11:36:45"/>
    <d v="2016-10-06T11:35:07"/>
    <d v="2016-10-06T11:36:45"/>
    <m/>
    <m/>
  </r>
  <r>
    <n v="27"/>
    <x v="0"/>
    <x v="0"/>
    <s v="net"/>
    <s v="n."/>
    <s v="球网"/>
    <d v="2016-07-08T12:40:53"/>
    <d v="2016-07-08T12:40:41"/>
    <d v="2016-07-08T12:40:53"/>
    <d v="2016-07-09T10:43:43"/>
    <d v="2016-10-06T11:25:37"/>
    <d v="2016-07-08T12:40:53"/>
    <d v="2016-10-06T11:25:37"/>
    <m/>
    <m/>
  </r>
  <r>
    <n v="28"/>
    <x v="0"/>
    <x v="0"/>
    <s v="racket"/>
    <s v="n."/>
    <s v="（网球、羽毛球等的）球拍"/>
    <d v="2016-07-08T12:40:56"/>
    <d v="2016-07-08T11:49:09"/>
    <d v="2016-07-08T12:40:55"/>
    <d v="2016-07-09T10:44:02"/>
    <d v="2016-10-06T11:25:40"/>
    <d v="2016-07-08T12:40:56"/>
    <d v="2016-10-06T11:25:40"/>
    <m/>
    <m/>
  </r>
  <r>
    <n v="29"/>
    <x v="0"/>
    <x v="0"/>
    <s v="sail"/>
    <s v="n."/>
    <s v="帆"/>
    <d v="2016-07-08T12:41:43"/>
    <d v="2016-07-08T12:41:44"/>
    <d v="2016-07-08T12:41:43"/>
    <d v="2016-07-09T10:44:16"/>
    <d v="2016-10-06T11:25:45"/>
    <d v="2016-07-08T12:41:44"/>
    <d v="2016-10-06T11:25:45"/>
    <m/>
    <m/>
  </r>
  <r>
    <n v="30"/>
    <x v="0"/>
    <x v="0"/>
    <s v="ski"/>
    <s v="n."/>
    <s v="（常用复）滑雪板"/>
    <d v="2016-07-08T12:41:46"/>
    <d v="2016-07-08T12:41:48"/>
    <d v="2016-07-08T12:41:48"/>
    <d v="2016-07-09T10:54:51"/>
    <d v="2016-10-06T11:25:49"/>
    <d v="2016-07-08T12:41:48"/>
    <d v="2016-10-06T11:25:49"/>
    <m/>
    <m/>
  </r>
  <r>
    <n v="31"/>
    <x v="0"/>
    <x v="0"/>
    <s v="stick"/>
    <s v="n."/>
    <s v="（曲棍球、马球等的）球棍"/>
    <d v="2016-07-08T12:41:55"/>
    <d v="2016-07-08T12:41:58"/>
    <d v="2016-07-08T12:41:58"/>
    <d v="2016-07-09T10:55:12"/>
    <d v="2016-10-06T11:25:52"/>
    <d v="2016-07-08T12:41:58"/>
    <d v="2016-10-06T11:25:52"/>
    <m/>
    <m/>
  </r>
  <r>
    <n v="32"/>
    <x v="0"/>
    <x v="0"/>
    <s v="vocabulary"/>
    <s v="n."/>
    <s v="词汇"/>
    <d v="2016-07-08T12:43:49"/>
    <d v="2016-07-08T12:42:34"/>
    <d v="2016-07-08T12:43:50"/>
    <d v="2016-07-09T10:55:47"/>
    <d v="2016-10-06T11:25:55"/>
    <d v="2016-07-08T12:43:50"/>
    <d v="2016-10-06T11:25:55"/>
    <m/>
    <m/>
  </r>
  <r>
    <n v="33"/>
    <x v="0"/>
    <x v="0"/>
    <s v="team"/>
    <s v="n."/>
    <s v="球队"/>
    <d v="2016-07-08T12:42:40"/>
    <d v="2016-07-08T12:42:38"/>
    <d v="2016-07-08T12:42:39"/>
    <d v="2016-07-09T10:46:08"/>
    <d v="2016-10-06T11:25:58"/>
    <d v="2016-07-08T12:42:40"/>
    <d v="2016-10-06T11:25:58"/>
    <m/>
    <m/>
  </r>
  <r>
    <n v="34"/>
    <x v="0"/>
    <x v="0"/>
    <s v="player"/>
    <s v="n."/>
    <s v="球员"/>
    <d v="2016-07-08T12:42:47"/>
    <d v="2016-07-08T12:42:48"/>
    <d v="2016-07-08T12:42:47"/>
    <d v="2016-07-09T10:46:29"/>
    <d v="2016-10-06T11:26:03"/>
    <d v="2016-07-08T12:42:48"/>
    <d v="2016-10-06T11:26:03"/>
    <m/>
    <m/>
  </r>
  <r>
    <n v="35"/>
    <x v="0"/>
    <x v="0"/>
    <s v="goalkeeper"/>
    <s v="n."/>
    <s v="（足球）守门员"/>
    <d v="2016-07-08T12:43:32"/>
    <d v="2016-07-08T11:49:47"/>
    <d v="2016-07-08T12:43:32"/>
    <d v="2016-07-09T10:46:49"/>
    <d v="2016-10-06T11:26:06"/>
    <d v="2016-07-08T12:43:32"/>
    <d v="2016-10-06T11:26:06"/>
    <m/>
    <m/>
  </r>
  <r>
    <n v="36"/>
    <x v="0"/>
    <x v="0"/>
    <s v="captain"/>
    <s v="n."/>
    <s v="（球队）队长；船长；机长"/>
    <d v="2016-07-08T12:43:05"/>
    <d v="2016-07-08T12:43:07"/>
    <d v="2016-07-08T12:43:05"/>
    <d v="2016-07-09T10:47:04"/>
    <d v="2016-10-06T11:26:10"/>
    <d v="2016-07-08T12:43:07"/>
    <d v="2016-10-06T11:26:10"/>
    <m/>
    <m/>
  </r>
  <r>
    <n v="37"/>
    <x v="0"/>
    <x v="0"/>
    <s v="shirt"/>
    <s v="n."/>
    <s v="球衫；衬衫"/>
    <d v="2016-07-08T12:43:09"/>
    <d v="2016-07-08T12:43:10"/>
    <d v="2016-07-08T12:43:10"/>
    <d v="2016-07-09T10:47:17"/>
    <d v="2016-10-06T11:26:12"/>
    <d v="2016-07-08T12:43:10"/>
    <d v="2016-10-06T11:26:12"/>
    <m/>
    <m/>
  </r>
  <r>
    <n v="38"/>
    <x v="0"/>
    <x v="0"/>
    <s v="shorts"/>
    <s v="n."/>
    <s v="短裤"/>
    <d v="2016-07-08T12:43:13"/>
    <d v="2016-07-08T11:50:03"/>
    <d v="2016-07-08T12:43:13"/>
    <d v="2016-07-09T10:47:40"/>
    <d v="2016-10-06T11:26:16"/>
    <d v="2016-07-08T12:43:13"/>
    <d v="2016-10-06T11:26:16"/>
    <m/>
    <m/>
  </r>
  <r>
    <n v="39"/>
    <x v="0"/>
    <x v="0"/>
    <s v="boot"/>
    <s v="n."/>
    <s v="靴；胶靴"/>
    <d v="2016-07-08T12:43:15"/>
    <d v="2016-07-08T11:50:07"/>
    <d v="2016-07-08T12:43:16"/>
    <d v="2016-07-09T10:48:00"/>
    <d v="2016-10-06T11:26:19"/>
    <d v="2016-07-08T12:43:16"/>
    <d v="2016-10-06T11:26:19"/>
    <m/>
    <m/>
  </r>
  <r>
    <n v="40"/>
    <x v="0"/>
    <x v="0"/>
    <s v="goal"/>
    <s v="n."/>
    <s v="球门；进球"/>
    <d v="2016-07-09T10:48:14"/>
    <d v="2016-10-06T11:38:06"/>
    <d v="2016-10-06T11:38:05"/>
    <d v="2016-07-09T10:48:14"/>
    <d v="2016-10-06T11:47:50"/>
    <d v="2016-10-06T11:38:06"/>
    <d v="2016-10-06T11:47:50"/>
    <m/>
    <m/>
  </r>
  <r>
    <n v="41"/>
    <x v="0"/>
    <x v="0"/>
    <s v="spot"/>
    <s v="n."/>
    <s v="点；地点"/>
    <d v="2016-07-11T08:13:53"/>
    <d v="2016-07-11T07:59:57"/>
    <d v="2016-07-11T07:59:56"/>
    <d v="2016-07-11T08:20:09"/>
    <d v="2016-10-06T11:26:28"/>
    <d v="2016-07-11T08:13:53"/>
    <d v="2016-10-06T11:26:28"/>
    <m/>
    <m/>
  </r>
  <r>
    <n v="42"/>
    <x v="0"/>
    <x v="0"/>
    <s v="vocabulary spot"/>
    <s v="n. phr."/>
    <s v="词汇点滴"/>
    <d v="2016-07-11T08:00:12"/>
    <d v="2016-09-13T18:29:10"/>
    <d v="2016-09-13T18:29:10"/>
    <d v="2016-07-11T08:20:40"/>
    <d v="2016-10-06T11:26:32"/>
    <d v="2016-09-13T18:29:10"/>
    <d v="2016-10-06T11:26:32"/>
    <m/>
    <m/>
  </r>
  <r>
    <n v="43"/>
    <x v="0"/>
    <x v="0"/>
    <s v="photograph"/>
    <s v="n."/>
    <s v="照片"/>
    <d v="2016-07-11T08:00:21"/>
    <d v="2016-07-11T08:00:22"/>
    <d v="2016-07-11T08:00:21"/>
    <d v="2016-07-11T20:47:57"/>
    <d v="2016-10-06T11:26:36"/>
    <d v="2016-07-11T08:00:22"/>
    <d v="2016-10-06T11:26:36"/>
    <m/>
    <m/>
  </r>
  <r>
    <n v="44"/>
    <x v="0"/>
    <x v="0"/>
    <s v="unusual"/>
    <s v="adj."/>
    <s v="不同寻常的"/>
    <d v="2016-07-11T08:00:32"/>
    <d v="2016-09-13T18:29:12"/>
    <d v="2016-09-13T18:29:12"/>
    <d v="2016-07-11T08:21:14"/>
    <d v="2016-10-06T11:26:41"/>
    <d v="2016-09-13T18:29:12"/>
    <d v="2016-10-06T11:26:41"/>
    <m/>
    <m/>
  </r>
  <r>
    <n v="45"/>
    <x v="0"/>
    <x v="0"/>
    <s v="mountain boarding"/>
    <s v="n. phr."/>
    <s v="高山滑板"/>
    <d v="2016-07-11T08:13:26"/>
    <d v="2016-07-11T08:13:28"/>
    <d v="2016-07-11T08:13:26"/>
    <d v="2016-07-11T08:21:40"/>
    <d v="2016-10-06T11:26:45"/>
    <d v="2016-07-11T08:13:28"/>
    <d v="2016-10-06T11:26:45"/>
    <m/>
    <m/>
  </r>
  <r>
    <n v="46"/>
    <x v="0"/>
    <x v="0"/>
    <s v="snowfering"/>
    <s v="n."/>
    <s v="滑雪冲浪，雪地冲浪"/>
    <d v="2016-07-11T08:13:43"/>
    <d v="2016-07-11T08:13:44"/>
    <d v="2016-07-11T08:13:44"/>
    <d v="2016-07-11T08:21:59"/>
    <d v="2016-10-06T11:26:48"/>
    <d v="2016-07-11T08:13:44"/>
    <d v="2016-10-06T11:26:48"/>
    <m/>
    <m/>
  </r>
  <r>
    <n v="47"/>
    <x v="0"/>
    <x v="0"/>
    <s v="karting"/>
    <s v="n."/>
    <s v="卡丁车运动"/>
    <d v="2016-07-11T08:12:54"/>
    <d v="2016-09-13T18:29:14"/>
    <d v="2016-09-13T18:29:14"/>
    <d v="2016-07-11T20:48:09"/>
    <d v="2016-10-06T11:26:52"/>
    <d v="2016-09-13T18:29:14"/>
    <d v="2016-10-06T11:26:52"/>
    <m/>
    <m/>
  </r>
  <r>
    <n v="48"/>
    <x v="0"/>
    <x v="0"/>
    <s v="information"/>
    <s v="n."/>
    <s v="消息；通知；信息"/>
    <d v="2016-07-11T08:13:06"/>
    <d v="2016-10-06T11:35:14"/>
    <d v="2016-10-06T11:35:13"/>
    <d v="2016-07-11T08:23:39"/>
    <d v="2016-10-06T11:36:53"/>
    <d v="2016-10-06T11:35:14"/>
    <d v="2016-10-06T11:36:53"/>
    <m/>
    <m/>
  </r>
  <r>
    <n v="49"/>
    <x v="0"/>
    <x v="0"/>
    <s v="sometimes"/>
    <s v="adv."/>
    <s v="不时，有时"/>
    <d v="2016-07-11T08:13:12"/>
    <d v="2016-10-06T11:35:18"/>
    <d v="2016-10-06T11:35:16"/>
    <d v="2016-07-11T08:23:51"/>
    <d v="2016-10-06T11:36:57"/>
    <d v="2016-10-06T11:35:18"/>
    <d v="2016-10-06T11:36:57"/>
    <m/>
    <m/>
  </r>
  <r>
    <n v="50"/>
    <x v="0"/>
    <x v="0"/>
    <s v="indoors"/>
    <s v="adv."/>
    <s v="在室内"/>
    <d v="2016-07-11T08:15:25"/>
    <d v="2016-10-06T11:35:21"/>
    <d v="2016-10-06T11:35:20"/>
    <d v="2016-07-11T08:24:00"/>
    <d v="2016-10-06T11:37:02"/>
    <d v="2016-10-06T11:35:21"/>
    <d v="2016-10-06T11:37:02"/>
    <m/>
    <m/>
  </r>
  <r>
    <n v="51"/>
    <x v="0"/>
    <x v="0"/>
    <s v="kart"/>
    <s v="n."/>
    <s v="卡丁车"/>
    <d v="2016-07-11T08:14:08"/>
    <d v="2016-07-11T08:14:08"/>
    <d v="2016-07-11T08:14:08"/>
    <d v="2016-07-11T08:24:06"/>
    <d v="2016-10-06T11:27:11"/>
    <d v="2016-07-11T08:14:08"/>
    <d v="2016-10-06T11:27:11"/>
    <m/>
    <m/>
  </r>
  <r>
    <n v="52"/>
    <x v="0"/>
    <x v="0"/>
    <s v="suggest"/>
    <s v="v."/>
    <s v="建议"/>
    <d v="2016-07-11T08:14:18"/>
    <d v="2016-10-06T11:35:24"/>
    <d v="2016-10-06T11:35:24"/>
    <d v="2016-07-11T08:24:15"/>
    <d v="2016-10-06T11:37:06"/>
    <d v="2016-10-06T11:35:24"/>
    <d v="2016-10-06T11:37:06"/>
    <m/>
    <m/>
  </r>
  <r>
    <n v="53"/>
    <x v="0"/>
    <x v="0"/>
    <s v="language"/>
    <s v="n."/>
    <s v="语言"/>
    <d v="2016-07-11T08:15:46"/>
    <d v="2016-07-11T08:15:47"/>
    <d v="2016-07-11T08:15:46"/>
    <d v="2016-07-11T08:24:31"/>
    <d v="2016-10-06T11:27:20"/>
    <d v="2016-07-11T08:15:47"/>
    <d v="2016-10-06T11:27:20"/>
    <m/>
    <m/>
  </r>
  <r>
    <n v="54"/>
    <x v="0"/>
    <x v="0"/>
    <s v="focus"/>
    <s v="n."/>
    <s v="焦点；中心"/>
    <d v="2016-07-11T08:16:36"/>
    <d v="2016-10-06T11:35:28"/>
    <d v="2016-10-06T11:35:27"/>
    <d v="2016-07-11T20:49:07"/>
    <d v="2016-10-06T11:37:09"/>
    <d v="2016-10-06T11:35:28"/>
    <d v="2016-10-06T11:37:09"/>
    <m/>
    <m/>
  </r>
  <r>
    <n v="55"/>
    <x v="0"/>
    <x v="0"/>
    <s v="language focus"/>
    <s v="n. phr."/>
    <s v="语言点"/>
    <d v="2016-07-11T08:17:33"/>
    <d v="2016-10-06T11:35:32"/>
    <d v="2016-10-06T11:35:32"/>
    <d v="2016-07-11T08:25:53"/>
    <d v="2016-10-06T11:37:14"/>
    <d v="2016-10-06T11:35:32"/>
    <d v="2016-10-06T11:37:14"/>
    <m/>
    <m/>
  </r>
  <r>
    <n v="56"/>
    <x v="0"/>
    <x v="0"/>
    <s v="surf"/>
    <s v="v."/>
    <s v="冲浪"/>
    <d v="2016-07-11T08:16:51"/>
    <d v="2016-10-06T11:38:08"/>
    <d v="2016-10-06T11:38:08"/>
    <d v="2016-07-11T08:26:03"/>
    <d v="2016-10-06T11:47:53"/>
    <d v="2016-10-06T11:38:08"/>
    <d v="2016-10-06T11:47:53"/>
    <m/>
    <m/>
  </r>
  <r>
    <n v="57"/>
    <x v="0"/>
    <x v="0"/>
    <s v="never"/>
    <s v="adv."/>
    <s v="决不；从未"/>
    <d v="2016-07-11T08:14:51"/>
    <d v="2016-10-06T11:35:41"/>
    <d v="2016-10-06T11:35:40"/>
    <d v="2016-07-11T08:26:10"/>
    <d v="2016-10-06T11:37:42"/>
    <d v="2016-10-06T11:35:41"/>
    <d v="2016-10-06T11:37:42"/>
    <m/>
    <m/>
  </r>
  <r>
    <n v="58"/>
    <x v="0"/>
    <x v="0"/>
    <s v="rewrite"/>
    <s v="v."/>
    <s v="重写；改写"/>
    <d v="2016-07-11T08:15:00"/>
    <d v="2016-10-06T11:35:49"/>
    <d v="2016-10-06T11:35:48"/>
    <d v="2016-07-11T08:26:23"/>
    <d v="2016-10-06T11:37:46"/>
    <d v="2016-10-06T11:35:49"/>
    <d v="2016-10-06T11:37:46"/>
    <m/>
    <m/>
  </r>
  <r>
    <n v="59"/>
    <x v="0"/>
    <x v="0"/>
    <s v="add"/>
    <s v="v."/>
    <s v="增加；添加"/>
    <d v="2016-07-17T21:29:52"/>
    <d v="2016-07-17T21:29:52"/>
    <d v="2016-07-17T21:29:52"/>
    <m/>
    <d v="2016-10-06T11:27:42"/>
    <d v="2016-07-17T21:29:52"/>
    <s v=""/>
    <m/>
    <m/>
  </r>
  <r>
    <n v="60"/>
    <x v="0"/>
    <x v="0"/>
    <s v="agree with"/>
    <s v="v. phr."/>
    <s v="同意（某人的观点）"/>
    <d v="2016-07-11T08:18:41"/>
    <d v="2016-10-06T11:35:54"/>
    <d v="2016-10-06T11:35:52"/>
    <d v="2016-07-11T08:26:57"/>
    <d v="2016-10-06T11:37:50"/>
    <d v="2016-10-06T11:35:54"/>
    <d v="2016-10-06T11:37:50"/>
    <m/>
    <m/>
  </r>
  <r>
    <n v="61"/>
    <x v="0"/>
    <x v="0"/>
    <s v="cyclist"/>
    <s v="n."/>
    <s v="自行车运动员"/>
    <d v="2016-10-06T11:35:58"/>
    <d v="2016-09-13T17:54:15"/>
    <d v="2016-10-06T11:35:56"/>
    <m/>
    <d v="2016-10-06T11:37:53"/>
    <d v="2016-10-06T11:35:58"/>
    <s v=""/>
    <m/>
    <m/>
  </r>
  <r>
    <n v="62"/>
    <x v="0"/>
    <x v="0"/>
    <s v="footballer"/>
    <s v="n."/>
    <s v="足球运动员"/>
    <d v="2016-10-06T11:38:12"/>
    <d v="2016-09-13T17:54:18"/>
    <d v="2016-10-06T11:38:11"/>
    <m/>
    <d v="2016-10-06T11:47:56"/>
    <d v="2016-10-06T11:38:12"/>
    <s v=""/>
    <m/>
    <m/>
  </r>
  <r>
    <n v="63"/>
    <x v="0"/>
    <x v="0"/>
    <s v="surfer"/>
    <s v="n."/>
    <s v="冲浪运动员"/>
    <d v="2016-10-06T11:38:14"/>
    <d v="2016-09-13T17:54:23"/>
    <d v="2016-10-06T11:38:14"/>
    <m/>
    <d v="2016-10-06T11:47:59"/>
    <d v="2016-10-06T11:38:14"/>
    <s v=""/>
    <m/>
    <m/>
  </r>
  <r>
    <n v="64"/>
    <x v="0"/>
    <x v="0"/>
    <s v="gymnast"/>
    <s v="n."/>
    <s v="体操运动员"/>
    <d v="2016-10-06T11:38:16"/>
    <d v="2016-09-13T17:54:30"/>
    <d v="2016-10-06T11:38:17"/>
    <m/>
    <d v="2016-10-06T11:48:01"/>
    <d v="2016-10-06T11:38:17"/>
    <s v=""/>
    <m/>
    <m/>
  </r>
  <r>
    <n v="65"/>
    <x v="0"/>
    <x v="0"/>
    <s v="athlete"/>
    <s v="n."/>
    <s v="运动员"/>
    <d v="2016-10-06T11:38:26"/>
    <d v="2016-10-06T11:38:28"/>
    <d v="2016-10-06T11:38:27"/>
    <m/>
    <d v="2016-10-06T11:48:05"/>
    <d v="2016-10-06T11:38:28"/>
    <s v=""/>
    <m/>
    <m/>
  </r>
  <r>
    <n v="66"/>
    <x v="0"/>
    <x v="0"/>
    <s v="tidy"/>
    <s v="adj."/>
    <s v="整洁的"/>
    <d v="2016-07-06T20:46:19"/>
    <d v="2016-07-06T20:47:09"/>
    <d v="2016-07-06T20:46:20"/>
    <d v="2016-07-08T11:04:45"/>
    <d v="2016-10-06T11:28:09"/>
    <d v="2016-07-06T20:47:09"/>
    <d v="2016-10-06T11:28:09"/>
    <m/>
    <m/>
  </r>
  <r>
    <n v="67"/>
    <x v="0"/>
    <x v="0"/>
    <s v="tidy"/>
    <s v="v."/>
    <s v="使整洁"/>
    <d v="2016-07-06T20:46:24"/>
    <d v="2016-07-06T20:47:07"/>
    <d v="2016-07-06T20:46:24"/>
    <d v="2016-07-08T11:04:50"/>
    <d v="2016-10-06T11:28:12"/>
    <d v="2016-07-06T20:47:07"/>
    <d v="2016-10-06T11:28:12"/>
    <m/>
    <m/>
  </r>
  <r>
    <n v="68"/>
    <x v="0"/>
    <x v="0"/>
    <s v="complete"/>
    <s v="v."/>
    <s v="完成；填写"/>
    <d v="2016-07-11T21:36:54"/>
    <d v="2016-07-11T21:36:55"/>
    <d v="2016-07-11T21:36:54"/>
    <d v="2016-07-11T22:04:43"/>
    <d v="2016-10-06T11:28:16"/>
    <d v="2016-07-11T21:36:55"/>
    <d v="2016-10-06T11:28:16"/>
    <m/>
    <m/>
  </r>
  <r>
    <n v="69"/>
    <x v="0"/>
    <x v="0"/>
    <s v="cheese"/>
    <s v="n."/>
    <s v="奶酪"/>
    <d v="2016-10-06T11:38:29"/>
    <d v="2016-09-13T18:11:42"/>
    <d v="2016-10-06T11:38:30"/>
    <m/>
    <d v="2016-10-06T11:48:07"/>
    <d v="2016-10-06T11:38:30"/>
    <s v=""/>
    <m/>
    <m/>
  </r>
  <r>
    <n v="70"/>
    <x v="0"/>
    <x v="0"/>
    <s v="televsion"/>
    <s v="n."/>
    <s v="电视；电视机"/>
    <d v="2016-10-06T11:38:31"/>
    <d v="2016-09-13T18:12:18"/>
    <d v="2016-10-06T11:38:32"/>
    <m/>
    <d v="2016-10-06T11:48:10"/>
    <d v="2016-10-06T11:38:32"/>
    <s v=""/>
    <m/>
    <m/>
  </r>
  <r>
    <n v="71"/>
    <x v="0"/>
    <x v="0"/>
    <s v="pronunciation"/>
    <s v="n."/>
    <s v="发音"/>
    <d v="2016-10-06T11:38:54"/>
    <d v="2016-10-06T11:38:56"/>
    <d v="2016-10-06T11:38:55"/>
    <m/>
    <d v="2016-10-06T11:48:14"/>
    <d v="2016-10-06T11:38:56"/>
    <s v=""/>
    <m/>
    <m/>
  </r>
  <r>
    <n v="72"/>
    <x v="0"/>
    <x v="0"/>
    <s v="wheel"/>
    <s v="n."/>
    <s v="车轮"/>
    <d v="2016-10-06T11:38:59"/>
    <d v="2016-09-13T18:12:38"/>
    <d v="2016-10-06T11:38:59"/>
    <m/>
    <d v="2016-10-06T11:48:17"/>
    <d v="2016-10-06T11:38:59"/>
    <s v=""/>
    <m/>
    <m/>
  </r>
  <r>
    <n v="73"/>
    <x v="0"/>
    <x v="0"/>
    <s v="column"/>
    <s v="n."/>
    <s v="（印刷物上的）栏"/>
    <d v="2016-10-06T11:39:02"/>
    <d v="2016-10-06T11:39:03"/>
    <d v="2016-10-06T11:39:02"/>
    <m/>
    <d v="2016-10-06T11:48:21"/>
    <d v="2016-10-06T11:39:03"/>
    <s v=""/>
    <m/>
    <m/>
  </r>
  <r>
    <n v="74"/>
    <x v="0"/>
    <x v="0"/>
    <s v="steep"/>
    <s v="adj."/>
    <s v="陡峭的"/>
    <d v="2016-10-06T11:39:08"/>
    <d v="2016-10-06T11:39:09"/>
    <d v="2016-10-06T11:39:08"/>
    <m/>
    <d v="2016-10-06T11:48:24"/>
    <d v="2016-10-06T11:39:09"/>
    <s v=""/>
    <m/>
    <m/>
  </r>
  <r>
    <n v="75"/>
    <x v="0"/>
    <x v="0"/>
    <s v="knee"/>
    <s v="n."/>
    <s v="膝盖"/>
    <d v="2016-10-06T11:39:11"/>
    <d v="2016-10-06T11:39:11"/>
    <d v="2016-10-06T11:39:11"/>
    <m/>
    <d v="2016-10-06T11:48:28"/>
    <d v="2016-10-06T11:39:11"/>
    <s v=""/>
    <m/>
    <m/>
  </r>
  <r>
    <n v="76"/>
    <x v="0"/>
    <x v="0"/>
    <s v="recording"/>
    <s v="n."/>
    <s v="录音；唱片"/>
    <d v="2016-10-06T11:39:14"/>
    <d v="2016-10-06T11:39:15"/>
    <d v="2016-10-06T11:39:14"/>
    <m/>
    <d v="2016-10-06T11:48:50"/>
    <d v="2016-10-06T11:39:15"/>
    <s v=""/>
    <m/>
    <m/>
  </r>
  <r>
    <n v="77"/>
    <x v="0"/>
    <x v="0"/>
    <s v="activity"/>
    <s v="n."/>
    <s v="活动"/>
    <d v="2016-10-06T11:39:17"/>
    <d v="2016-10-06T11:39:18"/>
    <d v="2016-10-06T11:39:18"/>
    <m/>
    <d v="2016-10-06T11:48:53"/>
    <d v="2016-10-06T11:39:18"/>
    <s v=""/>
    <m/>
    <m/>
  </r>
  <r>
    <n v="78"/>
    <x v="0"/>
    <x v="0"/>
    <s v="choose"/>
    <s v="v."/>
    <s v="选择"/>
    <d v="2016-10-06T11:39:20"/>
    <d v="2016-10-06T11:39:21"/>
    <d v="2016-10-06T11:39:21"/>
    <m/>
    <d v="2016-10-06T11:48:57"/>
    <d v="2016-10-06T11:39:21"/>
    <s v=""/>
    <m/>
    <m/>
  </r>
  <r>
    <n v="79"/>
    <x v="0"/>
    <x v="0"/>
    <s v="hobby"/>
    <s v="n."/>
    <s v="业余爱好"/>
    <d v="2016-10-06T11:39:23"/>
    <d v="2016-10-06T11:39:24"/>
    <d v="2016-10-06T11:39:23"/>
    <m/>
    <d v="2016-10-06T11:49:01"/>
    <d v="2016-10-06T11:39:24"/>
    <s v=""/>
    <m/>
    <m/>
  </r>
  <r>
    <n v="80"/>
    <x v="0"/>
    <x v="0"/>
    <s v="alone"/>
    <s v="adv."/>
    <s v="独自一人"/>
    <d v="2016-10-06T11:39:26"/>
    <d v="2016-10-06T11:49:42"/>
    <d v="2016-10-06T11:49:41"/>
    <m/>
    <d v="2016-10-06T11:51:41"/>
    <d v="2016-10-06T11:49:42"/>
    <s v=""/>
    <m/>
    <m/>
  </r>
  <r>
    <n v="81"/>
    <x v="0"/>
    <x v="0"/>
    <s v="field"/>
    <s v="n."/>
    <s v="（足球）场地"/>
    <d v="2016-10-06T11:39:30"/>
    <d v="2016-10-06T11:39:32"/>
    <d v="2016-10-06T11:39:31"/>
    <m/>
    <d v="2016-10-06T11:49:08"/>
    <d v="2016-10-06T11:39:32"/>
    <s v=""/>
    <m/>
    <m/>
  </r>
  <r>
    <n v="82"/>
    <x v="0"/>
    <x v="0"/>
    <s v="fall over"/>
    <s v="v. phr."/>
    <s v="跌倒"/>
    <d v="2016-10-06T11:39:34"/>
    <d v="2016-10-06T11:39:35"/>
    <d v="2016-10-06T11:39:34"/>
    <m/>
    <d v="2016-10-06T11:49:24"/>
    <d v="2016-10-06T11:39:35"/>
    <s v=""/>
    <m/>
    <m/>
  </r>
  <r>
    <n v="83"/>
    <x v="0"/>
    <x v="0"/>
    <s v="dangerous"/>
    <s v="adj."/>
    <s v="危险的"/>
    <d v="2016-10-06T11:39:36"/>
    <d v="2016-10-06T11:39:37"/>
    <d v="2016-10-06T11:39:37"/>
    <m/>
    <d v="2016-10-06T11:49:27"/>
    <d v="2016-10-06T11:39:37"/>
    <s v=""/>
    <m/>
    <m/>
  </r>
  <r>
    <n v="84"/>
    <x v="0"/>
    <x v="0"/>
    <s v="poster"/>
    <s v="n."/>
    <s v="张贴画；海报"/>
    <d v="2016-10-06T11:39:39"/>
    <d v="2016-10-06T11:39:41"/>
    <d v="2016-10-06T11:39:40"/>
    <m/>
    <d v="2016-10-06T11:49:31"/>
    <d v="2016-10-06T11:39:41"/>
    <s v=""/>
    <m/>
    <m/>
  </r>
  <r>
    <n v="85"/>
    <x v="0"/>
    <x v="0"/>
    <s v="sportsman"/>
    <s v="n."/>
    <s v="男运动员"/>
    <d v="2016-10-06T11:49:45"/>
    <d v="2016-10-06T11:49:45"/>
    <d v="2016-10-06T11:49:44"/>
    <m/>
    <d v="2016-10-06T11:51:44"/>
    <d v="2016-10-06T11:49:45"/>
    <s v=""/>
    <m/>
    <m/>
  </r>
  <r>
    <n v="86"/>
    <x v="0"/>
    <x v="0"/>
    <s v="sportswoman"/>
    <s v="n."/>
    <s v="女运动员"/>
    <d v="2016-10-06T11:49:48"/>
    <d v="2016-10-06T11:49:48"/>
    <d v="2016-10-06T11:49:48"/>
    <m/>
    <d v="2016-10-06T11:51:48"/>
    <d v="2016-10-06T11:49:48"/>
    <s v=""/>
    <m/>
    <m/>
  </r>
  <r>
    <n v="87"/>
    <x v="0"/>
    <x v="0"/>
    <s v="admire"/>
    <s v="v."/>
    <s v="敬慕"/>
    <d v="2016-10-06T11:50:12"/>
    <d v="2016-10-06T11:50:14"/>
    <d v="2016-10-06T11:50:13"/>
    <m/>
    <d v="2016-10-06T11:52:00"/>
    <d v="2016-10-06T11:50:14"/>
    <s v=""/>
    <m/>
    <m/>
  </r>
  <r>
    <n v="88"/>
    <x v="0"/>
    <x v="0"/>
    <s v="summary"/>
    <s v="n."/>
    <s v="总结；概要"/>
    <d v="2016-10-06T11:50:17"/>
    <d v="2016-10-06T11:53:29"/>
    <d v="2016-10-06T11:53:28"/>
    <m/>
    <d v="2016-10-06T11:53:36"/>
    <d v="2016-10-06T11:53:29"/>
    <s v=""/>
    <m/>
    <m/>
  </r>
  <r>
    <n v="89"/>
    <x v="0"/>
    <x v="0"/>
    <s v="language summary"/>
    <s v="n. phr."/>
    <s v="语言总结"/>
    <d v="2016-10-06T11:50:21"/>
    <d v="2016-10-06T11:50:22"/>
    <d v="2016-10-06T11:50:22"/>
    <m/>
    <d v="2016-10-06T11:52:07"/>
    <d v="2016-10-06T11:50:22"/>
    <s v=""/>
    <m/>
    <m/>
  </r>
  <r>
    <n v="90"/>
    <x v="0"/>
    <x v="0"/>
    <s v="folder"/>
    <s v="n."/>
    <s v="文件夹"/>
    <d v="2016-10-06T11:50:24"/>
    <d v="2016-10-06T11:50:27"/>
    <d v="2016-10-06T11:50:25"/>
    <m/>
    <d v="2016-10-06T11:52:10"/>
    <d v="2016-10-06T11:50:27"/>
    <s v=""/>
    <m/>
    <m/>
  </r>
  <r>
    <n v="91"/>
    <x v="0"/>
    <x v="0"/>
    <s v="exam folder"/>
    <s v="n. phr."/>
    <s v="考试活页夹"/>
    <d v="2016-10-06T11:50:29"/>
    <d v="2016-10-06T11:50:30"/>
    <d v="2016-10-06T11:50:30"/>
    <m/>
    <d v="2016-10-06T11:52:14"/>
    <d v="2016-10-06T11:50:30"/>
    <s v=""/>
    <m/>
    <m/>
  </r>
  <r>
    <n v="92"/>
    <x v="0"/>
    <x v="0"/>
    <s v="email"/>
    <s v="n."/>
    <s v="电子邮件"/>
    <d v="2016-10-06T11:50:32"/>
    <d v="2016-10-06T11:50:34"/>
    <d v="2016-10-06T11:50:34"/>
    <m/>
    <d v="2016-10-06T11:52:17"/>
    <d v="2016-10-06T11:50:34"/>
    <s v=""/>
    <m/>
    <m/>
  </r>
  <r>
    <n v="93"/>
    <x v="0"/>
    <x v="0"/>
    <s v="message"/>
    <s v="n."/>
    <s v="短信；留言"/>
    <d v="2016-10-06T11:50:36"/>
    <d v="2016-10-06T11:50:36"/>
    <d v="2016-10-06T11:50:36"/>
    <m/>
    <d v="2016-10-06T11:52:20"/>
    <d v="2016-10-06T11:50:36"/>
    <s v=""/>
    <m/>
    <m/>
  </r>
  <r>
    <n v="94"/>
    <x v="0"/>
    <x v="0"/>
    <s v="notice"/>
    <s v="n."/>
    <s v="通知"/>
    <d v="2016-10-06T11:50:38"/>
    <d v="2016-10-06T11:50:41"/>
    <d v="2016-10-06T11:50:40"/>
    <m/>
    <d v="2016-10-06T11:52:25"/>
    <d v="2016-10-06T11:50:41"/>
    <s v=""/>
    <m/>
    <m/>
  </r>
  <r>
    <n v="95"/>
    <x v="0"/>
    <x v="0"/>
    <s v="notice"/>
    <s v="v."/>
    <s v="注意到"/>
    <d v="2016-10-06T11:50:43"/>
    <d v="2016-10-06T11:50:45"/>
    <d v="2016-10-06T11:50:44"/>
    <m/>
    <d v="2016-10-06T11:52:29"/>
    <d v="2016-10-06T11:50:45"/>
    <s v=""/>
    <m/>
    <m/>
  </r>
  <r>
    <n v="96"/>
    <x v="0"/>
    <x v="0"/>
    <s v="college"/>
    <s v="n."/>
    <s v="学院"/>
    <d v="2016-10-06T11:50:47"/>
    <d v="2016-10-06T11:50:48"/>
    <d v="2016-10-06T11:50:47"/>
    <m/>
    <d v="2016-10-06T11:52:34"/>
    <d v="2016-10-06T11:50:48"/>
    <s v=""/>
    <m/>
    <m/>
  </r>
  <r>
    <n v="97"/>
    <x v="0"/>
    <x v="0"/>
    <s v="as usual"/>
    <s v="adv. phr."/>
    <s v="像往常一样"/>
    <d v="2016-10-06T11:50:52"/>
    <d v="2016-10-06T11:50:53"/>
    <d v="2016-10-06T11:50:52"/>
    <m/>
    <d v="2016-10-06T11:52:38"/>
    <d v="2016-10-06T11:50:53"/>
    <s v=""/>
    <m/>
    <m/>
  </r>
  <r>
    <n v="98"/>
    <x v="0"/>
    <x v="0"/>
    <s v="except"/>
    <s v="prep."/>
    <s v="除了…以外"/>
    <d v="2016-10-06T11:50:56"/>
    <d v="2016-10-06T11:51:00"/>
    <d v="2016-10-06T11:50:59"/>
    <m/>
    <d v="2016-10-06T11:52:50"/>
    <d v="2016-10-06T11:51:00"/>
    <s v=""/>
    <m/>
    <m/>
  </r>
  <r>
    <n v="99"/>
    <x v="0"/>
    <x v="0"/>
    <s v="underline"/>
    <s v="v."/>
    <s v="在…下划线"/>
    <d v="2016-10-06T11:51:02"/>
    <d v="2016-10-06T11:51:03"/>
    <d v="2016-10-06T11:51:02"/>
    <m/>
    <d v="2016-10-06T11:52:53"/>
    <d v="2016-10-06T11:51:03"/>
    <s v=""/>
    <m/>
    <m/>
  </r>
  <r>
    <n v="100"/>
    <x v="0"/>
    <x v="0"/>
    <s v="cancel"/>
    <s v="v."/>
    <s v="取消"/>
    <d v="2016-10-06T11:51:05"/>
    <d v="2016-10-06T11:51:10"/>
    <d v="2016-10-06T11:51:09"/>
    <m/>
    <d v="2016-10-06T11:53:03"/>
    <d v="2016-10-06T11:51:10"/>
    <s v=""/>
    <m/>
    <m/>
  </r>
  <r>
    <n v="101"/>
    <x v="0"/>
    <x v="0"/>
    <s v="shut"/>
    <s v="v."/>
    <s v="停止营业（尤指暂时的）"/>
    <d v="2016-10-06T11:51:12"/>
    <d v="2016-10-06T11:51:13"/>
    <d v="2016-10-06T11:51:13"/>
    <m/>
    <d v="2016-10-06T11:53:06"/>
    <d v="2016-10-06T11:51:13"/>
    <s v=""/>
    <m/>
    <m/>
  </r>
  <r>
    <n v="102"/>
    <x v="0"/>
    <x v="0"/>
    <s v="Spanish"/>
    <s v="n."/>
    <s v="西班牙人；西班牙语"/>
    <d v="2016-10-06T11:51:16"/>
    <d v="2016-10-06T11:51:18"/>
    <d v="2016-10-06T11:51:17"/>
    <m/>
    <d v="2016-10-06T11:53:10"/>
    <d v="2016-10-06T11:51:18"/>
    <s v=""/>
    <m/>
    <m/>
  </r>
  <r>
    <n v="103"/>
    <x v="0"/>
    <x v="0"/>
    <s v="Mexican"/>
    <s v="n."/>
    <s v="墨西哥人"/>
    <d v="2016-10-06T11:51:23"/>
    <d v="2016-10-06T11:51:22"/>
    <d v="2016-10-06T11:51:21"/>
    <m/>
    <d v="2016-10-06T11:53:13"/>
    <d v="2016-10-06T11:51:23"/>
    <s v=""/>
    <m/>
    <m/>
  </r>
  <r>
    <n v="104"/>
    <x v="0"/>
    <x v="0"/>
    <s v="capital"/>
    <s v="n."/>
    <s v="首都"/>
    <d v="2016-10-06T11:51:25"/>
    <d v="2016-10-06T11:51:26"/>
    <d v="2016-10-06T11:51:25"/>
    <m/>
    <d v="2016-10-06T11:53:17"/>
    <d v="2016-10-06T11:51:26"/>
    <s v=""/>
    <m/>
    <m/>
  </r>
  <r>
    <n v="105"/>
    <x v="1"/>
    <x v="1"/>
    <s v="goal"/>
    <s v="n."/>
    <s v="目标"/>
    <d v="2016-07-12T09:08:20"/>
    <d v="2016-07-12T09:08:20"/>
    <d v="2016-07-12T09:08:20"/>
    <d v="2016-07-08T11:01:28"/>
    <d v="2016-07-24T11:10:32"/>
    <d v="2016-07-12T09:08:20"/>
    <d v="2016-07-24T11:10:32"/>
    <m/>
    <m/>
  </r>
  <r>
    <n v="106"/>
    <x v="1"/>
    <x v="1"/>
    <s v="aim"/>
    <s v="n."/>
    <s v="目标；瞄准"/>
    <d v="2016-07-06T20:23:45"/>
    <d v="2016-07-06T20:26:40"/>
    <d v="2016-07-06T20:23:45"/>
    <d v="2016-07-08T11:01:46"/>
    <d v="2016-07-10T18:43:17"/>
    <d v="2016-07-06T20:26:40"/>
    <d v="2016-07-10T18:43:17"/>
    <m/>
    <m/>
  </r>
  <r>
    <n v="107"/>
    <x v="1"/>
    <x v="1"/>
    <s v="come up with"/>
    <s v="v. phr."/>
    <s v="想出主意"/>
    <d v="2016-07-06T20:22:08"/>
    <d v="2016-07-06T20:25:49"/>
    <d v="2016-07-06T20:22:08"/>
    <d v="2016-07-08T11:01:59"/>
    <d v="2016-07-10T18:43:30"/>
    <d v="2016-07-06T20:25:49"/>
    <d v="2016-07-10T18:43:30"/>
    <m/>
    <m/>
  </r>
  <r>
    <n v="108"/>
    <x v="1"/>
    <x v="1"/>
    <s v="deposit"/>
    <s v="n."/>
    <s v="押金；定金"/>
    <d v="2016-07-06T20:23:27"/>
    <d v="2016-07-06T20:26:55"/>
    <d v="2016-07-06T20:23:30"/>
    <d v="2016-07-08T11:02:07"/>
    <d v="2016-07-10T18:43:44"/>
    <d v="2016-07-06T20:26:55"/>
    <d v="2016-07-10T18:43:44"/>
    <m/>
    <m/>
  </r>
  <r>
    <n v="109"/>
    <x v="1"/>
    <x v="1"/>
    <s v="refund"/>
    <s v="v."/>
    <s v="退款"/>
    <d v="2016-07-06T20:29:49"/>
    <d v="2016-07-06T20:32:09"/>
    <d v="2016-07-06T20:29:49"/>
    <d v="2016-07-08T11:02:43"/>
    <d v="2016-07-24T11:10:35"/>
    <d v="2016-07-06T20:32:09"/>
    <d v="2016-07-24T11:10:35"/>
    <m/>
    <m/>
  </r>
  <r>
    <n v="110"/>
    <x v="1"/>
    <x v="1"/>
    <s v="replace"/>
    <s v="v."/>
    <s v="代替，取代"/>
    <d v="2016-07-06T20:30:04"/>
    <d v="2016-07-06T20:58:48"/>
    <d v="2016-07-06T20:30:05"/>
    <d v="2016-07-08T11:03:02"/>
    <d v="2016-07-10T18:44:19"/>
    <d v="2016-07-06T20:58:48"/>
    <d v="2016-07-10T18:44:19"/>
    <m/>
    <m/>
  </r>
  <r>
    <n v="111"/>
    <x v="1"/>
    <x v="1"/>
    <s v="charge"/>
    <s v="v."/>
    <s v="收费（动词）"/>
    <d v="2016-07-06T20:30:19"/>
    <d v="2016-07-06T21:04:12"/>
    <d v="2016-07-06T20:30:20"/>
    <d v="2016-07-08T11:03:11"/>
    <d v="2016-07-10T18:44:30"/>
    <d v="2016-07-06T21:04:12"/>
    <d v="2016-07-10T18:44:30"/>
    <m/>
    <m/>
  </r>
  <r>
    <n v="112"/>
    <x v="1"/>
    <x v="1"/>
    <s v="charge"/>
    <s v="n."/>
    <s v="收费（名词），费用"/>
    <d v="2016-07-06T20:30:24"/>
    <d v="2016-07-06T21:04:09"/>
    <d v="2016-07-06T20:30:24"/>
    <d v="2016-07-08T11:03:20"/>
    <d v="2016-07-10T18:44:34"/>
    <d v="2016-07-06T21:04:09"/>
    <d v="2016-07-10T18:44:34"/>
    <m/>
    <m/>
  </r>
  <r>
    <n v="113"/>
    <x v="1"/>
    <x v="1"/>
    <s v="collect"/>
    <s v="v."/>
    <s v="收集；接，捡，摘，拿，取"/>
    <d v="2016-07-06T20:30:39"/>
    <d v="2016-07-06T20:42:36"/>
    <d v="2016-07-06T20:30:40"/>
    <d v="2016-07-08T11:03:33"/>
    <d v="2016-07-10T18:44:46"/>
    <d v="2016-07-06T20:42:36"/>
    <d v="2016-07-10T18:44:46"/>
    <m/>
    <m/>
  </r>
  <r>
    <n v="114"/>
    <x v="1"/>
    <x v="1"/>
    <s v="lock"/>
    <s v="n."/>
    <s v="锁"/>
    <d v="2016-07-06T20:38:44"/>
    <d v="2016-07-06T20:42:38"/>
    <d v="2016-07-06T20:38:44"/>
    <d v="2016-07-08T11:03:38"/>
    <d v="2016-07-10T18:44:53"/>
    <d v="2016-07-06T20:42:38"/>
    <d v="2016-07-10T18:44:53"/>
    <m/>
    <m/>
  </r>
  <r>
    <n v="115"/>
    <x v="1"/>
    <x v="1"/>
    <s v="not … until"/>
    <s v="phrase"/>
    <s v="直到…才"/>
    <d v="2016-07-06T20:39:04"/>
    <d v="2016-07-06T20:40:51"/>
    <d v="2016-07-06T20:39:05"/>
    <d v="2016-07-08T11:03:49"/>
    <d v="2016-07-10T18:44:57"/>
    <d v="2016-07-06T20:40:51"/>
    <d v="2016-07-10T18:44:57"/>
    <m/>
    <m/>
  </r>
  <r>
    <n v="116"/>
    <x v="1"/>
    <x v="1"/>
    <s v="concert"/>
    <s v="n."/>
    <s v="音乐会"/>
    <d v="2016-07-06T20:39:15"/>
    <d v="2016-07-06T20:58:58"/>
    <d v="2016-07-06T20:39:16"/>
    <d v="2016-07-08T11:04:03"/>
    <d v="2016-07-10T18:45:03"/>
    <d v="2016-07-06T20:58:58"/>
    <d v="2016-07-10T18:45:03"/>
    <m/>
    <m/>
  </r>
  <r>
    <n v="117"/>
    <x v="1"/>
    <x v="1"/>
    <s v="would rather"/>
    <s v="v. phr."/>
    <s v="宁愿"/>
    <d v="2016-07-06T20:39:31"/>
    <d v="2016-07-06T20:41:00"/>
    <d v="2016-07-06T20:39:32"/>
    <d v="2016-07-08T11:04:14"/>
    <d v="2016-07-10T18:45:15"/>
    <d v="2016-07-06T20:41:00"/>
    <d v="2016-07-10T18:45:15"/>
    <m/>
    <m/>
  </r>
  <r>
    <n v="118"/>
    <x v="1"/>
    <x v="1"/>
    <s v="possible"/>
    <s v="adj."/>
    <s v="可能的"/>
    <d v="2016-07-06T20:40:33"/>
    <d v="2016-07-06T20:41:06"/>
    <d v="2016-07-06T20:40:34"/>
    <d v="2016-07-08T11:04:22"/>
    <d v="2016-07-10T18:45:21"/>
    <d v="2016-07-06T20:41:06"/>
    <d v="2016-07-10T18:45:21"/>
    <m/>
    <m/>
  </r>
  <r>
    <n v="119"/>
    <x v="1"/>
    <x v="1"/>
    <s v="refreshment"/>
    <s v="n."/>
    <s v="点心，茶点"/>
    <d v="2016-07-06T20:40:43"/>
    <d v="2016-07-06T20:41:10"/>
    <d v="2016-07-06T20:40:43"/>
    <d v="2016-07-08T11:04:35"/>
    <d v="2016-07-10T18:45:30"/>
    <d v="2016-07-06T20:41:10"/>
    <d v="2016-07-10T18:45:30"/>
    <m/>
    <m/>
  </r>
  <r>
    <n v="120"/>
    <x v="1"/>
    <x v="1"/>
    <s v="neat"/>
    <s v="adj."/>
    <s v="干净的"/>
    <d v="2016-07-06T20:45:58"/>
    <d v="2016-07-06T20:47:11"/>
    <d v="2016-07-06T20:45:58"/>
    <d v="2016-07-08T11:04:40"/>
    <d v="2016-07-10T18:45:35"/>
    <d v="2016-07-06T20:47:11"/>
    <d v="2016-07-10T18:45:35"/>
    <m/>
    <m/>
  </r>
  <r>
    <n v="121"/>
    <x v="1"/>
    <x v="1"/>
    <s v="make sure"/>
    <s v="v. phr."/>
    <s v="确保"/>
    <d v="2016-07-06T20:47:03"/>
    <d v="2016-07-06T20:58:41"/>
    <d v="2016-07-06T20:47:02"/>
    <d v="2016-07-08T11:43:05"/>
    <d v="2016-07-10T18:45:57"/>
    <d v="2016-07-06T20:58:41"/>
    <d v="2016-07-10T18:45:57"/>
    <m/>
    <m/>
  </r>
  <r>
    <n v="122"/>
    <x v="1"/>
    <x v="1"/>
    <s v="remind"/>
    <s v="v."/>
    <s v="提醒"/>
    <d v="2016-07-06T20:46:48"/>
    <d v="2016-07-06T21:08:57"/>
    <d v="2016-07-06T20:46:48"/>
    <d v="2016-07-08T11:43:55"/>
    <d v="2016-07-10T18:46:10"/>
    <d v="2016-07-06T21:08:57"/>
    <d v="2016-07-10T18:46:10"/>
    <m/>
    <m/>
  </r>
  <r>
    <n v="123"/>
    <x v="1"/>
    <x v="1"/>
    <s v="fitness"/>
    <s v="n."/>
    <s v="健身"/>
    <d v="2016-07-06T20:47:25"/>
    <d v="2016-07-06T20:58:18"/>
    <d v="2016-07-06T20:47:23"/>
    <d v="2016-07-08T11:44:04"/>
    <d v="2016-07-10T18:46:19"/>
    <d v="2016-07-06T20:58:18"/>
    <d v="2016-07-10T18:46:19"/>
    <m/>
    <m/>
  </r>
  <r>
    <n v="124"/>
    <x v="1"/>
    <x v="1"/>
    <s v="weekday"/>
    <s v="n."/>
    <s v="工作日"/>
    <d v="2016-07-06T20:48:12"/>
    <d v="2016-07-06T20:48:14"/>
    <d v="2016-07-06T20:48:13"/>
    <d v="2016-07-08T11:44:17"/>
    <d v="2016-07-10T18:46:27"/>
    <d v="2016-07-06T20:48:14"/>
    <d v="2016-07-10T18:46:27"/>
    <m/>
    <m/>
  </r>
  <r>
    <n v="125"/>
    <x v="1"/>
    <x v="1"/>
    <s v="weekend"/>
    <s v="n."/>
    <s v="周末"/>
    <d v="2016-07-06T20:49:05"/>
    <d v="2016-07-06T20:49:07"/>
    <d v="2016-07-06T20:49:06"/>
    <d v="2016-07-08T11:44:29"/>
    <d v="2016-07-10T18:46:31"/>
    <d v="2016-07-06T20:49:07"/>
    <d v="2016-07-10T18:46:31"/>
    <m/>
    <m/>
  </r>
  <r>
    <n v="126"/>
    <x v="1"/>
    <x v="1"/>
    <s v="move"/>
    <s v="v."/>
    <s v="移动"/>
    <d v="2016-07-06T20:49:17"/>
    <d v="2016-07-06T20:49:18"/>
    <d v="2016-07-06T20:49:18"/>
    <d v="2016-07-08T11:44:36"/>
    <d v="2016-07-10T18:46:39"/>
    <d v="2016-07-06T20:49:18"/>
    <d v="2016-07-10T18:46:39"/>
    <m/>
    <m/>
  </r>
  <r>
    <n v="127"/>
    <x v="1"/>
    <x v="1"/>
    <s v="plan"/>
    <s v="n."/>
    <s v="计划"/>
    <d v="2016-07-06T20:58:37"/>
    <d v="2016-07-06T20:58:37"/>
    <d v="2016-07-06T20:58:37"/>
    <d v="2016-07-08T11:44:44"/>
    <d v="2016-07-10T18:46:43"/>
    <d v="2016-07-06T20:58:37"/>
    <d v="2016-07-10T18:46:43"/>
    <m/>
    <m/>
  </r>
  <r>
    <n v="128"/>
    <x v="1"/>
    <x v="1"/>
    <s v="upset"/>
    <s v="v."/>
    <s v="打乱"/>
    <d v="2016-07-06T21:03:37"/>
    <d v="2016-07-06T21:02:01"/>
    <d v="2016-07-06T21:02:02"/>
    <d v="2016-07-08T11:44:52"/>
    <d v="2016-07-10T18:46:50"/>
    <d v="2016-07-06T21:03:37"/>
    <d v="2016-07-10T18:46:50"/>
    <m/>
    <m/>
  </r>
  <r>
    <n v="129"/>
    <x v="1"/>
    <x v="1"/>
    <s v="upset"/>
    <s v="adj."/>
    <s v="心烦的"/>
    <d v="2016-07-06T21:03:35"/>
    <d v="2016-07-06T21:01:21"/>
    <d v="2016-07-06T21:01:22"/>
    <d v="2016-07-08T11:44:57"/>
    <d v="2016-07-10T18:46:54"/>
    <d v="2016-07-06T21:03:35"/>
    <d v="2016-07-10T18:46:54"/>
    <m/>
    <m/>
  </r>
  <r>
    <n v="130"/>
    <x v="1"/>
    <x v="1"/>
    <s v="look forward to"/>
    <s v="v. phr."/>
    <s v="对...期望"/>
    <d v="2016-07-06T21:03:33"/>
    <d v="2016-07-06T21:01:31"/>
    <d v="2016-07-06T21:01:30"/>
    <d v="2016-07-08T11:45:20"/>
    <d v="2016-07-10T18:46:59"/>
    <d v="2016-07-06T21:03:33"/>
    <d v="2016-07-10T18:46:59"/>
    <m/>
    <m/>
  </r>
  <r>
    <n v="131"/>
    <x v="1"/>
    <x v="1"/>
    <s v="after all"/>
    <s v="adv. phr."/>
    <s v="毕竟"/>
    <d v="2016-07-06T21:03:30"/>
    <d v="2016-07-06T21:02:25"/>
    <d v="2016-07-06T21:01:38"/>
    <d v="2016-07-08T11:45:40"/>
    <d v="2016-07-10T18:47:06"/>
    <d v="2016-07-06T21:03:30"/>
    <d v="2016-07-10T18:47:06"/>
    <m/>
    <m/>
  </r>
  <r>
    <n v="132"/>
    <x v="1"/>
    <x v="1"/>
    <s v="select"/>
    <s v="v."/>
    <s v="选择"/>
    <d v="2016-07-06T21:07:12"/>
    <d v="2016-07-06T21:07:12"/>
    <d v="2016-07-06T21:07:12"/>
    <d v="2016-07-08T11:46:01"/>
    <d v="2016-07-10T18:47:15"/>
    <d v="2016-07-06T21:07:12"/>
    <d v="2016-07-10T18:47:15"/>
    <m/>
    <m/>
  </r>
  <r>
    <n v="133"/>
    <x v="1"/>
    <x v="1"/>
    <s v="tour"/>
    <s v="n."/>
    <s v="旅行"/>
    <d v="2016-07-06T21:03:26"/>
    <d v="2016-07-06T21:03:24"/>
    <d v="2016-07-06T21:03:24"/>
    <d v="2016-07-08T11:46:08"/>
    <d v="2016-07-10T18:47:19"/>
    <d v="2016-07-06T21:03:26"/>
    <d v="2016-07-10T18:47:19"/>
    <m/>
    <m/>
  </r>
  <r>
    <n v="134"/>
    <x v="1"/>
    <x v="1"/>
    <s v="explain"/>
    <s v="v."/>
    <s v="解释"/>
    <d v="2016-07-06T21:07:22"/>
    <d v="2016-07-06T21:07:23"/>
    <d v="2016-07-06T21:07:23"/>
    <d v="2016-07-08T11:46:33"/>
    <d v="2016-07-10T18:47:30"/>
    <d v="2016-07-06T21:07:23"/>
    <d v="2016-07-10T18:47:30"/>
    <m/>
    <m/>
  </r>
  <r>
    <n v="135"/>
    <x v="1"/>
    <x v="1"/>
    <s v="miss"/>
    <s v="v."/>
    <s v="错过；想念"/>
    <d v="2016-07-06T21:07:34"/>
    <d v="2016-07-06T21:07:35"/>
    <d v="2016-07-06T21:08:04"/>
    <d v="2016-07-08T11:46:37"/>
    <d v="2016-07-10T18:47:49"/>
    <d v="2016-07-06T21:08:04"/>
    <d v="2016-07-10T18:47:49"/>
    <m/>
    <m/>
  </r>
  <r>
    <n v="136"/>
    <x v="1"/>
    <x v="1"/>
    <s v="nervous"/>
    <s v="adj."/>
    <s v="紧张的"/>
    <d v="2016-07-06T21:07:42"/>
    <d v="2016-07-06T21:07:43"/>
    <d v="2016-07-06T21:07:42"/>
    <d v="2016-07-08T11:46:58"/>
    <d v="2016-07-10T18:48:01"/>
    <d v="2016-07-06T21:07:43"/>
    <d v="2016-07-10T18:48:01"/>
    <m/>
    <m/>
  </r>
  <r>
    <n v="137"/>
    <x v="1"/>
    <x v="1"/>
    <s v="disappoint"/>
    <s v="v."/>
    <s v="失望"/>
    <d v="2016-07-06T21:07:53"/>
    <d v="2016-07-06T21:07:55"/>
    <d v="2016-07-06T21:07:54"/>
    <d v="2016-07-08T11:47:14"/>
    <d v="2016-07-10T18:48:06"/>
    <d v="2016-07-06T21:07:55"/>
    <d v="2016-07-10T18:48:06"/>
    <m/>
    <m/>
  </r>
  <r>
    <n v="138"/>
    <x v="1"/>
    <x v="2"/>
    <s v="wind screen"/>
    <s v="n. phr."/>
    <s v="挡风板"/>
    <d v="2016-07-12T09:21:56"/>
    <d v="2016-07-12T09:21:56"/>
    <d v="2016-07-12T09:21:56"/>
    <d v="2016-07-12T09:16:58"/>
    <d v="2016-07-12T09:25:18"/>
    <d v="2016-07-12T09:21:56"/>
    <d v="2016-07-12T09:25:18"/>
    <m/>
    <m/>
  </r>
  <r>
    <n v="139"/>
    <x v="1"/>
    <x v="2"/>
    <s v="screen"/>
    <s v="n."/>
    <s v="屏幕"/>
    <d v="2016-07-11T20:52:13"/>
    <d v="2016-07-11T20:52:14"/>
    <d v="2016-07-11T20:52:13"/>
    <d v="2016-07-12T09:17:14"/>
    <d v="2016-07-12T09:25:26"/>
    <d v="2016-07-11T20:52:14"/>
    <d v="2016-07-12T09:25:26"/>
    <m/>
    <m/>
  </r>
  <r>
    <n v="140"/>
    <x v="1"/>
    <x v="2"/>
    <s v="fill in"/>
    <s v="v. phr."/>
    <s v="填满"/>
    <d v="2016-07-11T20:52:29"/>
    <d v="2016-07-11T20:52:30"/>
    <d v="2016-07-11T20:52:30"/>
    <d v="2016-07-12T09:17:23"/>
    <d v="2016-07-12T09:25:32"/>
    <d v="2016-07-11T20:52:30"/>
    <d v="2016-07-12T09:25:32"/>
    <m/>
    <m/>
  </r>
  <r>
    <n v="141"/>
    <x v="1"/>
    <x v="2"/>
    <s v="register"/>
    <s v="v."/>
    <s v="注册（动）"/>
    <d v="2016-07-11T21:14:30"/>
    <d v="2016-07-11T21:14:31"/>
    <d v="2016-07-11T21:14:30"/>
    <d v="2016-07-12T09:17:40"/>
    <d v="2016-07-12T09:25:43"/>
    <d v="2016-07-11T21:14:31"/>
    <d v="2016-07-12T09:25:43"/>
    <s v="我恨这个单词，尤其是读音。"/>
    <m/>
  </r>
  <r>
    <n v="142"/>
    <x v="1"/>
    <x v="2"/>
    <s v="registration"/>
    <s v="n."/>
    <s v="注册（名）"/>
    <d v="2016-07-11T21:42:03"/>
    <d v="2016-07-11T21:42:08"/>
    <d v="2016-07-11T21:42:03"/>
    <d v="2016-07-12T09:17:57"/>
    <d v="2016-07-12T09:25:52"/>
    <d v="2016-07-11T21:42:08"/>
    <d v="2016-07-12T09:25:52"/>
    <s v=""/>
    <m/>
  </r>
  <r>
    <n v="143"/>
    <x v="1"/>
    <x v="2"/>
    <s v="flight"/>
    <s v="n."/>
    <s v="航班"/>
    <d v="2016-07-11T21:14:35"/>
    <d v="2016-07-11T21:14:35"/>
    <d v="2016-07-11T21:14:35"/>
    <d v="2016-07-12T09:18:02"/>
    <d v="2016-07-12T09:26:02"/>
    <d v="2016-07-11T21:14:35"/>
    <d v="2016-07-12T09:26:02"/>
    <m/>
    <m/>
  </r>
  <r>
    <n v="144"/>
    <x v="1"/>
    <x v="2"/>
    <s v="luggage"/>
    <s v="n."/>
    <s v="行李"/>
    <d v="2016-07-11T21:11:15"/>
    <d v="2016-07-11T21:11:17"/>
    <d v="2016-07-11T21:11:16"/>
    <d v="2016-07-12T09:18:11"/>
    <d v="2016-07-12T09:26:10"/>
    <d v="2016-07-11T21:11:17"/>
    <d v="2016-07-12T09:26:10"/>
    <m/>
    <m/>
  </r>
  <r>
    <n v="145"/>
    <x v="1"/>
    <x v="2"/>
    <s v="parcel"/>
    <s v="n."/>
    <s v="包裹"/>
    <d v="2016-07-11T21:13:59"/>
    <d v="2016-07-11T21:13:59"/>
    <d v="2016-07-11T21:13:59"/>
    <d v="2016-07-12T09:18:24"/>
    <d v="2016-07-12T09:26:16"/>
    <d v="2016-07-11T21:13:59"/>
    <d v="2016-07-12T09:26:16"/>
    <m/>
    <m/>
  </r>
  <r>
    <n v="146"/>
    <x v="1"/>
    <x v="2"/>
    <s v="complete"/>
    <s v="v."/>
    <s v="完成；填写"/>
    <d v="2016-07-11T21:36:54"/>
    <d v="2016-07-11T21:36:55"/>
    <d v="2016-07-11T21:36:54"/>
    <d v="2016-07-12T09:18:43"/>
    <d v="2016-07-12T09:26:21"/>
    <d v="2016-07-11T21:36:55"/>
    <d v="2016-07-12T09:26:21"/>
    <m/>
    <m/>
  </r>
  <r>
    <n v="147"/>
    <x v="1"/>
    <x v="2"/>
    <s v="trip"/>
    <s v="n."/>
    <s v="短程旅行"/>
    <d v="2016-07-11T21:16:03"/>
    <d v="2016-07-11T21:16:03"/>
    <d v="2016-07-11T21:16:03"/>
    <d v="2016-07-12T09:18:52"/>
    <d v="2016-07-12T09:26:27"/>
    <d v="2016-07-11T21:16:03"/>
    <d v="2016-07-12T09:26:27"/>
    <m/>
    <m/>
  </r>
  <r>
    <n v="148"/>
    <x v="1"/>
    <x v="2"/>
    <s v="level"/>
    <s v="n."/>
    <s v="水平"/>
    <d v="2016-07-11T21:16:20"/>
    <d v="2016-07-11T21:16:22"/>
    <d v="2016-07-11T21:16:21"/>
    <d v="2016-07-12T09:19:01"/>
    <d v="2016-07-12T09:26:35"/>
    <d v="2016-07-11T21:16:22"/>
    <d v="2016-07-12T09:26:35"/>
    <m/>
    <m/>
  </r>
  <r>
    <n v="149"/>
    <x v="1"/>
    <x v="2"/>
    <s v="journey"/>
    <s v="n."/>
    <s v="长程旅行"/>
    <d v="2016-07-11T21:16:36"/>
    <d v="2016-07-11T21:16:37"/>
    <d v="2016-07-11T21:16:37"/>
    <d v="2016-07-12T09:19:14"/>
    <d v="2016-07-12T09:26:39"/>
    <d v="2016-07-11T21:16:37"/>
    <d v="2016-07-12T09:26:39"/>
    <m/>
    <m/>
  </r>
  <r>
    <n v="150"/>
    <x v="1"/>
    <x v="2"/>
    <s v="pick up"/>
    <s v="v. phr."/>
    <s v="捡起；接；学会某预言"/>
    <d v="2016-07-11T21:17:00"/>
    <d v="2016-07-11T21:17:02"/>
    <d v="2016-07-11T21:17:01"/>
    <d v="2016-07-12T09:19:25"/>
    <d v="2016-07-12T09:26:50"/>
    <d v="2016-07-11T21:17:02"/>
    <d v="2016-07-12T09:26:50"/>
    <m/>
    <m/>
  </r>
  <r>
    <n v="151"/>
    <x v="1"/>
    <x v="2"/>
    <s v="voyage"/>
    <s v="n."/>
    <s v="海上旅行，航海"/>
    <d v="2016-07-11T21:37:10"/>
    <d v="2016-07-11T21:37:12"/>
    <d v="2016-07-11T21:37:11"/>
    <d v="2016-07-12T09:19:54"/>
    <d v="2016-07-12T09:26:57"/>
    <d v="2016-07-11T21:37:12"/>
    <d v="2016-07-12T09:26:57"/>
    <m/>
    <m/>
  </r>
  <r>
    <n v="152"/>
    <x v="1"/>
    <x v="2"/>
    <s v="remain"/>
    <s v="v."/>
    <s v="逗留；剩余；继续存在；仍然是"/>
    <d v="2016-07-11T21:21:42"/>
    <d v="2016-07-11T21:21:44"/>
    <d v="2016-07-11T21:21:43"/>
    <d v="2016-07-12T09:20:28"/>
    <d v="2016-07-12T09:27:07"/>
    <d v="2016-07-11T21:21:44"/>
    <d v="2016-07-12T09:27:07"/>
    <m/>
    <m/>
  </r>
  <r>
    <n v="153"/>
    <x v="1"/>
    <x v="2"/>
    <s v="departure"/>
    <s v="n."/>
    <s v="出发；起飞"/>
    <d v="2016-07-11T21:37:37"/>
    <d v="2016-07-11T21:37:38"/>
    <d v="2016-07-11T21:37:42"/>
    <d v="2016-07-12T09:20:58"/>
    <d v="2016-07-11T22:11:42"/>
    <d v="2016-07-11T21:37:42"/>
    <d v="2016-07-12T09:20:58"/>
    <m/>
    <m/>
  </r>
  <r>
    <n v="154"/>
    <x v="1"/>
    <x v="2"/>
    <s v="place"/>
    <s v="n."/>
    <s v="地方"/>
    <d v="2016-07-11T21:22:29"/>
    <d v="2016-07-11T21:22:30"/>
    <d v="2016-07-11T21:22:29"/>
    <d v="2016-07-12T09:21:04"/>
    <d v="2016-07-12T09:27:27"/>
    <d v="2016-07-11T21:22:30"/>
    <d v="2016-07-12T09:27:27"/>
    <m/>
    <m/>
  </r>
  <r>
    <n v="155"/>
    <x v="1"/>
    <x v="2"/>
    <s v="place"/>
    <s v="v."/>
    <s v="放置"/>
    <d v="2016-07-11T21:22:37"/>
    <d v="2016-07-11T21:22:39"/>
    <d v="2016-07-11T21:22:38"/>
    <d v="2016-07-12T09:21:09"/>
    <d v="2016-07-12T09:27:35"/>
    <d v="2016-07-11T21:22:39"/>
    <d v="2016-07-12T09:27:35"/>
    <m/>
    <m/>
  </r>
  <r>
    <n v="156"/>
    <x v="1"/>
    <x v="2"/>
    <s v="take place"/>
    <s v="v. phr."/>
    <s v="发生"/>
    <d v="2016-07-11T21:22:51"/>
    <d v="2016-07-11T21:22:53"/>
    <d v="2016-07-11T21:22:52"/>
    <d v="2016-07-12T09:21:28"/>
    <d v="2016-07-12T09:27:53"/>
    <d v="2016-07-11T21:22:53"/>
    <d v="2016-07-12T09:27:53"/>
    <m/>
    <m/>
  </r>
  <r>
    <n v="157"/>
    <x v="1"/>
    <x v="2"/>
    <s v="due to"/>
    <s v="prep. phr."/>
    <s v="由于；因为"/>
    <d v="2016-07-11T21:30:24"/>
    <d v="2016-07-11T21:30:26"/>
    <d v="2016-07-11T21:30:25"/>
    <d v="2016-07-12T09:21:36"/>
    <d v="2016-07-12T09:28:14"/>
    <d v="2016-07-11T21:30:26"/>
    <d v="2016-07-12T09:28:14"/>
    <m/>
    <m/>
  </r>
  <r>
    <n v="158"/>
    <x v="1"/>
    <x v="2"/>
    <s v="fetch"/>
    <s v="v."/>
    <s v="去取"/>
    <d v="2016-07-11T21:42:27"/>
    <d v="2016-07-11T21:42:28"/>
    <d v="2016-07-11T21:42:27"/>
    <d v="2016-07-12T09:22:38"/>
    <d v="2016-07-12T09:28:22"/>
    <d v="2016-07-11T21:42:28"/>
    <d v="2016-07-12T09:28:22"/>
    <m/>
    <m/>
  </r>
  <r>
    <n v="159"/>
    <x v="1"/>
    <x v="2"/>
    <s v="deliver"/>
    <s v="v."/>
    <s v="送"/>
    <d v="2016-07-11T21:30:52"/>
    <d v="2016-07-11T21:30:54"/>
    <d v="2016-07-11T21:30:53"/>
    <d v="2016-07-12T09:22:54"/>
    <d v="2016-07-12T09:28:26"/>
    <d v="2016-07-11T21:30:54"/>
    <d v="2016-07-12T09:28:26"/>
    <m/>
    <m/>
  </r>
  <r>
    <n v="160"/>
    <x v="1"/>
    <x v="2"/>
    <s v="minimum"/>
    <s v="adj."/>
    <s v="最少的；最小限度的"/>
    <d v="2016-07-11T21:31:10"/>
    <d v="2016-07-11T21:31:11"/>
    <d v="2016-07-11T21:31:11"/>
    <d v="2016-07-12T09:23:06"/>
    <d v="2016-07-12T09:28:32"/>
    <d v="2016-07-11T21:31:11"/>
    <d v="2016-07-12T09:28:32"/>
    <m/>
    <m/>
  </r>
  <r>
    <n v="161"/>
    <x v="1"/>
    <x v="2"/>
    <s v="maximum"/>
    <s v="adj."/>
    <s v="最大限度的"/>
    <d v="2016-07-11T21:31:35"/>
    <d v="2016-07-11T21:31:36"/>
    <d v="2016-07-11T21:31:35"/>
    <d v="2016-07-12T09:23:19"/>
    <d v="2016-07-12T09:28:37"/>
    <d v="2016-07-11T21:31:36"/>
    <d v="2016-07-12T09:28:37"/>
    <m/>
    <m/>
  </r>
  <r>
    <n v="162"/>
    <x v="1"/>
    <x v="2"/>
    <s v="recommend"/>
    <s v="v."/>
    <s v="推荐"/>
    <d v="2016-07-11T21:38:22"/>
    <d v="2016-07-11T21:38:11"/>
    <d v="2016-07-11T21:38:11"/>
    <d v="2016-07-12T09:23:36"/>
    <d v="2016-07-12T09:28:44"/>
    <d v="2016-07-11T21:38:22"/>
    <d v="2016-07-12T09:28:44"/>
    <m/>
    <m/>
  </r>
  <r>
    <n v="163"/>
    <x v="1"/>
    <x v="2"/>
    <s v="last"/>
    <s v="v."/>
    <s v="持续"/>
    <d v="2016-07-11T21:35:29"/>
    <d v="2016-07-11T21:32:13"/>
    <d v="2016-07-11T21:38:29"/>
    <d v="2016-07-12T09:23:43"/>
    <d v="2016-07-12T09:28:49"/>
    <d v="2016-07-11T21:38:29"/>
    <d v="2016-07-12T09:28:49"/>
    <m/>
    <m/>
  </r>
  <r>
    <n v="164"/>
    <x v="1"/>
    <x v="2"/>
    <s v="at least"/>
    <s v="prep. phr."/>
    <s v="至少"/>
    <d v="2016-07-11T21:32:30"/>
    <d v="2016-07-11T21:32:31"/>
    <d v="2016-07-11T21:32:30"/>
    <d v="2016-07-12T09:23:56"/>
    <d v="2016-07-11T22:10:29"/>
    <d v="2016-07-11T21:32:31"/>
    <d v="2016-07-12T09:23:56"/>
    <m/>
    <m/>
  </r>
  <r>
    <n v="165"/>
    <x v="1"/>
    <x v="2"/>
    <s v="receive from"/>
    <s v="v. phr."/>
    <s v="从…收到"/>
    <d v="2016-07-11T21:38:44"/>
    <d v="2016-07-11T21:34:11"/>
    <d v="2016-07-11T21:35:34"/>
    <d v="2016-07-12T09:24:13"/>
    <d v="2016-07-12T09:29:14"/>
    <d v="2016-07-11T21:38:44"/>
    <d v="2016-07-12T09:29:14"/>
    <m/>
    <m/>
  </r>
  <r>
    <n v="166"/>
    <x v="1"/>
    <x v="2"/>
    <s v="catch up with"/>
    <s v="v. phr."/>
    <s v="赶上"/>
    <d v="2016-07-11T21:33:10"/>
    <d v="2016-07-11T21:33:12"/>
    <d v="2016-07-11T21:33:11"/>
    <d v="2016-07-12T09:24:31"/>
    <d v="2016-07-12T09:29:25"/>
    <d v="2016-07-11T21:33:12"/>
    <d v="2016-07-12T09:29:25"/>
    <m/>
    <m/>
  </r>
  <r>
    <n v="167"/>
    <x v="1"/>
    <x v="2"/>
    <s v="if"/>
    <s v="conj."/>
    <s v="如果；是否"/>
    <d v="2016-07-11T21:42:17"/>
    <d v="2016-07-11T21:42:17"/>
    <d v="2016-07-11T21:42:17"/>
    <d v="2016-07-12T09:24:35"/>
    <d v="2016-07-12T09:29:34"/>
    <d v="2016-07-11T21:42:17"/>
    <d v="2016-07-12T09:29:34"/>
    <m/>
    <m/>
  </r>
  <r>
    <n v="168"/>
    <x v="1"/>
    <x v="2"/>
    <s v="unless"/>
    <s v="conj."/>
    <s v="除非；如果不"/>
    <d v="2016-07-11T21:39:18"/>
    <d v="2016-07-11T21:39:18"/>
    <d v="2016-07-11T21:39:18"/>
    <d v="2016-07-12T09:24:42"/>
    <d v="2016-07-12T09:29:41"/>
    <d v="2016-07-11T21:39:18"/>
    <d v="2016-07-12T09:29:41"/>
    <m/>
    <m/>
  </r>
  <r>
    <n v="169"/>
    <x v="1"/>
    <x v="3"/>
    <s v="comic"/>
    <s v="n."/>
    <s v="漫画"/>
    <m/>
    <m/>
    <m/>
    <m/>
    <m/>
    <s v=""/>
    <s v=""/>
    <m/>
    <m/>
  </r>
  <r>
    <n v="170"/>
    <x v="1"/>
    <x v="3"/>
    <s v="confident"/>
    <s v="adj."/>
    <s v="有信心的"/>
    <m/>
    <m/>
    <m/>
    <m/>
    <m/>
    <s v=""/>
    <s v=""/>
    <m/>
    <m/>
  </r>
  <r>
    <n v="171"/>
    <x v="1"/>
    <x v="3"/>
    <s v="superhero"/>
    <s v="n."/>
    <s v="（故事中）超级英雄；（现实中）杰出英雄"/>
    <m/>
    <m/>
    <m/>
    <m/>
    <m/>
    <s v=""/>
    <s v=""/>
    <m/>
    <m/>
  </r>
  <r>
    <n v="172"/>
    <x v="1"/>
    <x v="3"/>
    <s v="create"/>
    <s v="v."/>
    <s v="创造"/>
    <m/>
    <m/>
    <m/>
    <m/>
    <m/>
    <s v=""/>
    <s v=""/>
    <m/>
    <m/>
  </r>
  <r>
    <n v="173"/>
    <x v="1"/>
    <x v="3"/>
    <s v="display"/>
    <s v="v."/>
    <s v="展示（名词）"/>
    <m/>
    <m/>
    <m/>
    <m/>
    <m/>
    <s v=""/>
    <s v=""/>
    <m/>
    <m/>
  </r>
  <r>
    <n v="174"/>
    <x v="1"/>
    <x v="3"/>
    <s v="display"/>
    <s v="n."/>
    <s v="展示（动词）"/>
    <m/>
    <m/>
    <m/>
    <m/>
    <m/>
    <s v=""/>
    <s v=""/>
    <m/>
    <m/>
  </r>
  <r>
    <n v="175"/>
    <x v="1"/>
    <x v="3"/>
    <s v="character"/>
    <s v="n."/>
    <s v="角色"/>
    <m/>
    <m/>
    <m/>
    <m/>
    <m/>
    <s v=""/>
    <s v=""/>
    <m/>
    <m/>
  </r>
  <r>
    <n v="176"/>
    <x v="1"/>
    <x v="3"/>
    <s v="include"/>
    <s v="v."/>
    <s v="包含"/>
    <m/>
    <m/>
    <m/>
    <m/>
    <m/>
    <s v=""/>
    <s v=""/>
    <m/>
    <m/>
  </r>
  <r>
    <n v="177"/>
    <x v="1"/>
    <x v="3"/>
    <s v="object"/>
    <s v="n."/>
    <s v="物体，东西"/>
    <m/>
    <m/>
    <m/>
    <m/>
    <m/>
    <s v=""/>
    <s v=""/>
    <m/>
    <m/>
  </r>
  <r>
    <n v="178"/>
    <x v="1"/>
    <x v="3"/>
    <s v="material"/>
    <s v="n."/>
    <s v="材料"/>
    <m/>
    <m/>
    <m/>
    <m/>
    <m/>
    <s v=""/>
    <s v=""/>
    <m/>
    <m/>
  </r>
  <r>
    <n v="179"/>
    <x v="1"/>
    <x v="3"/>
    <s v="exhibition"/>
    <s v="n."/>
    <s v="展览；展出"/>
    <m/>
    <m/>
    <m/>
    <m/>
    <m/>
    <s v=""/>
    <s v=""/>
    <m/>
    <m/>
  </r>
  <r>
    <n v="180"/>
    <x v="1"/>
    <x v="3"/>
    <s v="supply"/>
    <s v="n."/>
    <s v="供给，提供"/>
    <m/>
    <m/>
    <m/>
    <m/>
    <m/>
    <s v=""/>
    <s v=""/>
    <m/>
    <m/>
  </r>
  <r>
    <n v="181"/>
    <x v="1"/>
    <x v="3"/>
    <s v="ink"/>
    <s v="n."/>
    <s v="墨水"/>
    <m/>
    <m/>
    <m/>
    <m/>
    <m/>
    <s v=""/>
    <s v=""/>
    <m/>
    <m/>
  </r>
  <r>
    <n v="182"/>
    <x v="1"/>
    <x v="3"/>
    <s v="put on"/>
    <s v="v. phr."/>
    <s v="穿上"/>
    <m/>
    <m/>
    <m/>
    <m/>
    <m/>
    <s v=""/>
    <s v=""/>
    <m/>
    <m/>
  </r>
  <r>
    <n v="183"/>
    <x v="1"/>
    <x v="3"/>
    <s v="develop"/>
    <s v="v."/>
    <s v="发展"/>
    <m/>
    <m/>
    <m/>
    <m/>
    <m/>
    <s v=""/>
    <s v=""/>
    <m/>
    <m/>
  </r>
  <r>
    <n v="184"/>
    <x v="1"/>
    <x v="3"/>
    <s v="produce"/>
    <s v="v."/>
    <s v="生产；制造"/>
    <m/>
    <m/>
    <m/>
    <m/>
    <m/>
    <s v=""/>
    <s v=""/>
    <m/>
    <m/>
  </r>
  <r>
    <n v="185"/>
    <x v="1"/>
    <x v="3"/>
    <s v="concentrate on"/>
    <s v="v. phr."/>
    <s v="集中在；专心于"/>
    <m/>
    <m/>
    <m/>
    <m/>
    <m/>
    <s v=""/>
    <s v=""/>
    <m/>
    <m/>
  </r>
  <r>
    <n v="186"/>
    <x v="1"/>
    <x v="3"/>
    <s v="instruction"/>
    <s v="n."/>
    <s v="指令；说明；指导"/>
    <m/>
    <m/>
    <m/>
    <m/>
    <m/>
    <s v=""/>
    <s v=""/>
    <m/>
    <m/>
  </r>
  <r>
    <n v="187"/>
    <x v="1"/>
    <x v="3"/>
    <s v="technique"/>
    <s v="n."/>
    <s v="技能"/>
    <m/>
    <m/>
    <m/>
    <m/>
    <m/>
    <s v=""/>
    <s v=""/>
    <m/>
    <m/>
  </r>
  <r>
    <n v="188"/>
    <x v="1"/>
    <x v="3"/>
    <s v="wonder"/>
    <s v="v."/>
    <s v="想知道"/>
    <m/>
    <m/>
    <m/>
    <m/>
    <m/>
    <s v=""/>
    <s v=""/>
    <m/>
    <m/>
  </r>
  <r>
    <n v="189"/>
    <x v="1"/>
    <x v="3"/>
    <s v="photography"/>
    <s v="n."/>
    <s v="摄影；摄影学"/>
    <m/>
    <m/>
    <m/>
    <m/>
    <m/>
    <s v=""/>
    <s v=""/>
    <m/>
    <m/>
  </r>
  <r>
    <n v="190"/>
    <x v="1"/>
    <x v="3"/>
    <s v="technology"/>
    <s v="n."/>
    <s v="科技；工程技术"/>
    <m/>
    <m/>
    <m/>
    <m/>
    <m/>
    <s v=""/>
    <s v=""/>
    <m/>
    <m/>
  </r>
  <r>
    <n v="191"/>
    <x v="1"/>
    <x v="3"/>
    <s v="jewellery"/>
    <s v="n."/>
    <s v="珠宝"/>
    <m/>
    <m/>
    <m/>
    <m/>
    <m/>
    <s v=""/>
    <s v=""/>
    <m/>
    <m/>
  </r>
  <r>
    <n v="192"/>
    <x v="1"/>
    <x v="3"/>
    <s v="transfer"/>
    <s v="n."/>
    <s v="转换"/>
    <m/>
    <m/>
    <m/>
    <m/>
    <m/>
    <s v=""/>
    <s v=""/>
    <m/>
    <m/>
  </r>
  <r>
    <n v="193"/>
    <x v="1"/>
    <x v="3"/>
    <s v="study"/>
    <s v="n."/>
    <s v="书房"/>
    <m/>
    <m/>
    <m/>
    <m/>
    <m/>
    <s v=""/>
    <s v=""/>
    <m/>
    <m/>
  </r>
  <r>
    <n v="194"/>
    <x v="0"/>
    <x v="4"/>
    <s v="identity"/>
    <s v="n."/>
    <s v="身份"/>
    <d v="2016-08-15T11:13:55"/>
    <d v="2016-08-15T11:13:56"/>
    <d v="2016-08-15T11:13:55"/>
    <d v="2016-08-15T11:49:33"/>
    <d v="2016-10-07T09:34:11"/>
    <d v="2016-08-15T11:13:56"/>
    <d v="2016-10-07T09:34:11"/>
    <m/>
    <m/>
  </r>
  <r>
    <n v="195"/>
    <x v="0"/>
    <x v="4"/>
    <s v="identity card"/>
    <s v="n. phr."/>
    <s v="身份证；学生证"/>
    <d v="2016-08-15T11:13:58"/>
    <d v="2016-08-15T11:13:59"/>
    <d v="2016-08-15T11:13:58"/>
    <d v="2016-08-15T11:49:45"/>
    <d v="2016-10-07T09:34:14"/>
    <d v="2016-08-15T11:13:59"/>
    <d v="2016-10-07T09:34:14"/>
    <m/>
    <m/>
  </r>
  <r>
    <n v="196"/>
    <x v="0"/>
    <x v="4"/>
    <s v="belong"/>
    <s v="v."/>
    <s v="(to)属于"/>
    <d v="2016-08-15T11:14:03"/>
    <d v="2016-10-07T10:06:28"/>
    <d v="2016-10-07T10:06:27"/>
    <d v="2016-08-15T11:49:53"/>
    <d v="2016-10-07T10:09:24"/>
    <d v="2016-10-07T10:06:28"/>
    <d v="2016-10-07T10:09:24"/>
    <m/>
    <m/>
  </r>
  <r>
    <n v="197"/>
    <x v="0"/>
    <x v="4"/>
    <s v="department"/>
    <s v="n."/>
    <s v="系；部"/>
    <d v="2016-08-15T11:14:11"/>
    <d v="2016-09-17T11:39:33"/>
    <d v="2016-09-17T11:39:31"/>
    <d v="2016-08-15T11:50:00"/>
    <d v="2016-10-07T09:34:24"/>
    <d v="2016-09-17T11:39:33"/>
    <d v="2016-10-07T09:34:24"/>
    <m/>
    <m/>
  </r>
  <r>
    <n v="198"/>
    <x v="0"/>
    <x v="4"/>
    <s v="medical"/>
    <s v="adj."/>
    <s v="医学的"/>
    <d v="2016-08-15T11:18:08"/>
    <d v="2016-08-15T11:18:10"/>
    <d v="2016-08-15T11:18:09"/>
    <d v="2016-08-15T11:50:13"/>
    <d v="2016-10-07T09:34:28"/>
    <d v="2016-08-15T11:18:10"/>
    <d v="2016-10-07T09:34:28"/>
    <m/>
    <m/>
  </r>
  <r>
    <n v="199"/>
    <x v="0"/>
    <x v="4"/>
    <s v="conversation"/>
    <s v="n."/>
    <s v="对话；交谈"/>
    <d v="2016-10-07T10:16:10"/>
    <d v="2016-09-17T11:39:43"/>
    <d v="2016-09-17T11:39:42"/>
    <d v="2016-10-07T10:16:28"/>
    <d v="2016-10-07T09:34:32"/>
    <d v="2016-10-07T10:16:10"/>
    <d v="2016-10-07T10:16:28"/>
    <m/>
    <m/>
  </r>
  <r>
    <n v="200"/>
    <x v="0"/>
    <x v="4"/>
    <s v="box"/>
    <s v="n."/>
    <s v="方框；箱子"/>
    <d v="2016-08-15T11:17:46"/>
    <d v="2016-08-15T11:17:45"/>
    <d v="2016-08-15T11:17:45"/>
    <d v="2016-08-15T11:50:29"/>
    <d v="2016-10-07T09:34:35"/>
    <d v="2016-08-15T11:17:46"/>
    <d v="2016-10-07T09:34:35"/>
    <m/>
    <m/>
  </r>
  <r>
    <n v="201"/>
    <x v="0"/>
    <x v="4"/>
    <s v="imagine"/>
    <s v="v."/>
    <s v="想象"/>
    <d v="2016-08-15T13:16:22"/>
    <d v="2016-09-17T11:39:45"/>
    <d v="2016-09-17T11:39:45"/>
    <d v="2016-08-15T14:07:46"/>
    <d v="2016-10-07T09:34:39"/>
    <d v="2016-09-17T11:39:45"/>
    <d v="2016-10-07T09:34:39"/>
    <m/>
    <m/>
  </r>
  <r>
    <n v="202"/>
    <x v="0"/>
    <x v="4"/>
    <s v="describe"/>
    <s v="v."/>
    <s v="描绘，描述（动词）"/>
    <d v="2016-08-15T11:17:51"/>
    <d v="2016-10-07T10:06:30"/>
    <d v="2016-10-07T10:06:30"/>
    <d v="2016-08-15T11:50:53"/>
    <d v="2016-10-07T10:09:28"/>
    <d v="2016-10-07T10:06:30"/>
    <d v="2016-10-07T10:09:28"/>
    <m/>
    <m/>
  </r>
  <r>
    <n v="203"/>
    <x v="0"/>
    <x v="4"/>
    <s v="description"/>
    <s v="n."/>
    <s v="描绘，描述（名词）"/>
    <d v="2016-08-15T14:35:46"/>
    <d v="2016-08-15T11:17:57"/>
    <d v="2016-08-15T11:17:55"/>
    <d v="2016-08-15T14:40:01"/>
    <d v="2016-10-07T09:34:48"/>
    <d v="2016-08-15T14:35:46"/>
    <d v="2016-10-07T09:34:48"/>
    <m/>
    <m/>
  </r>
  <r>
    <n v="204"/>
    <x v="0"/>
    <x v="4"/>
    <s v="fold"/>
    <s v="v."/>
    <s v="折叠"/>
    <d v="2016-08-15T11:19:47"/>
    <d v="2016-10-07T09:46:16"/>
    <d v="2016-10-07T09:46:17"/>
    <d v="2016-08-15T11:51:16"/>
    <d v="2016-10-07T09:58:10"/>
    <d v="2016-10-07T09:46:17"/>
    <d v="2016-10-07T09:58:10"/>
    <m/>
    <m/>
  </r>
  <r>
    <n v="205"/>
    <x v="0"/>
    <x v="4"/>
    <s v="put together"/>
    <s v="v. phr."/>
    <s v="把…放在一起"/>
    <d v="2016-08-15T11:19:57"/>
    <d v="2016-10-07T10:06:33"/>
    <d v="2016-10-07T10:06:32"/>
    <d v="2016-08-15T11:51:33"/>
    <d v="2016-10-07T10:09:30"/>
    <d v="2016-10-07T10:06:33"/>
    <d v="2016-10-07T10:09:30"/>
    <m/>
    <m/>
  </r>
  <r>
    <n v="206"/>
    <x v="0"/>
    <x v="4"/>
    <s v="in turn"/>
    <s v="adv. phr."/>
    <s v="轮流"/>
    <d v="2016-08-15T13:16:26"/>
    <d v="2016-10-07T10:10:13"/>
    <d v="2016-10-07T10:10:12"/>
    <d v="2016-08-15T14:08:56"/>
    <d v="2016-10-07T10:10:39"/>
    <d v="2016-10-07T10:10:13"/>
    <d v="2016-10-07T10:10:39"/>
    <m/>
    <m/>
  </r>
  <r>
    <n v="207"/>
    <x v="0"/>
    <x v="4"/>
    <s v="aloud"/>
    <s v="adv."/>
    <s v="大声地"/>
    <d v="2016-08-15T11:20:24"/>
    <d v="2016-09-17T12:44:41"/>
    <d v="2016-09-17T12:44:40"/>
    <d v="2016-08-15T11:51:46"/>
    <d v="2016-10-07T09:35:09"/>
    <d v="2016-09-17T12:44:41"/>
    <d v="2016-10-07T09:35:09"/>
    <m/>
    <m/>
  </r>
  <r>
    <n v="208"/>
    <x v="0"/>
    <x v="4"/>
    <s v="politician"/>
    <s v="n."/>
    <s v="政客；政治家"/>
    <d v="2016-08-15T11:29:08"/>
    <d v="2016-10-07T09:46:38"/>
    <d v="2016-10-07T09:46:38"/>
    <d v="2016-08-15T11:52:13"/>
    <d v="2016-10-07T09:58:26"/>
    <d v="2016-10-07T09:46:38"/>
    <d v="2016-10-07T09:58:26"/>
    <m/>
    <m/>
  </r>
  <r>
    <n v="209"/>
    <x v="0"/>
    <x v="4"/>
    <s v="reason"/>
    <s v="n."/>
    <s v="原因，理由"/>
    <d v="2016-08-15T11:29:23"/>
    <d v="2016-10-07T10:12:10"/>
    <d v="2016-10-07T10:12:08"/>
    <d v="2016-08-15T11:52:27"/>
    <d v="2016-10-07T10:13:33"/>
    <d v="2016-10-07T10:12:10"/>
    <d v="2016-10-07T10:13:33"/>
    <m/>
    <m/>
  </r>
  <r>
    <n v="210"/>
    <x v="0"/>
    <x v="4"/>
    <s v="height"/>
    <s v="n."/>
    <s v="身高；高度"/>
    <d v="2016-08-15T11:29:26"/>
    <d v="2016-08-15T11:29:28"/>
    <d v="2016-08-15T11:29:26"/>
    <d v="2016-08-15T11:52:31"/>
    <d v="2016-10-07T09:35:23"/>
    <d v="2016-08-15T11:29:28"/>
    <d v="2016-10-07T09:35:23"/>
    <m/>
    <m/>
  </r>
  <r>
    <n v="211"/>
    <x v="0"/>
    <x v="4"/>
    <s v="grammar"/>
    <s v="n."/>
    <s v="语法"/>
    <d v="2016-08-15T13:16:27"/>
    <d v="2016-08-15T11:29:30"/>
    <d v="2016-08-15T11:29:30"/>
    <d v="2016-08-15T14:09:03"/>
    <d v="2016-10-07T09:35:26"/>
    <d v="2016-08-15T13:16:27"/>
    <d v="2016-10-07T09:35:26"/>
    <m/>
    <m/>
  </r>
  <r>
    <n v="212"/>
    <x v="0"/>
    <x v="4"/>
    <s v="grammar spot"/>
    <s v="n. phr."/>
    <s v="语法点滴"/>
    <d v="2016-08-15T14:45:40"/>
    <d v="2016-08-15T11:29:33"/>
    <d v="2016-08-15T11:29:32"/>
    <d v="2016-08-15T14:45:54"/>
    <d v="2016-10-07T09:35:29"/>
    <d v="2016-08-15T14:45:40"/>
    <d v="2016-10-07T09:35:29"/>
    <m/>
    <m/>
  </r>
  <r>
    <n v="213"/>
    <x v="0"/>
    <x v="4"/>
    <s v="club"/>
    <s v="n."/>
    <s v="俱乐部"/>
    <d v="2016-08-15T11:29:35"/>
    <d v="2016-08-15T11:29:36"/>
    <d v="2016-08-15T11:29:35"/>
    <d v="2016-08-15T11:52:55"/>
    <d v="2016-10-07T09:35:31"/>
    <d v="2016-08-15T11:29:36"/>
    <d v="2016-10-07T09:35:31"/>
    <m/>
    <m/>
  </r>
  <r>
    <n v="214"/>
    <x v="0"/>
    <x v="4"/>
    <s v="member"/>
    <s v="n."/>
    <s v="成员；会员"/>
    <d v="2016-08-15T11:30:14"/>
    <d v="2016-08-15T11:30:15"/>
    <d v="2016-08-15T11:30:14"/>
    <d v="2016-08-15T11:53:03"/>
    <d v="2016-10-07T09:35:35"/>
    <d v="2016-08-15T11:30:15"/>
    <d v="2016-10-07T09:35:35"/>
    <m/>
    <m/>
  </r>
  <r>
    <n v="215"/>
    <x v="0"/>
    <x v="4"/>
    <s v="notice board"/>
    <s v="n. phr."/>
    <s v="通知栏"/>
    <d v="2016-08-15T11:30:17"/>
    <d v="2016-10-07T09:47:47"/>
    <d v="2016-10-07T09:47:47"/>
    <d v="2016-08-15T11:53:13"/>
    <d v="2016-10-07T09:58:36"/>
    <d v="2016-10-07T09:47:47"/>
    <d v="2016-10-07T09:58:36"/>
    <m/>
    <m/>
  </r>
  <r>
    <n v="216"/>
    <x v="0"/>
    <x v="4"/>
    <s v="advertisement"/>
    <s v="n."/>
    <s v="广告"/>
    <d v="2016-08-15T11:30:23"/>
    <d v="2016-10-07T09:48:00"/>
    <d v="2016-10-07T09:47:59"/>
    <d v="2016-08-15T11:53:39"/>
    <d v="2016-10-07T09:58:39"/>
    <d v="2016-10-07T09:48:00"/>
    <d v="2016-10-07T09:58:39"/>
    <m/>
    <m/>
  </r>
  <r>
    <n v="217"/>
    <x v="0"/>
    <x v="4"/>
    <s v="travel"/>
    <s v="n."/>
    <s v="旅行"/>
    <d v="2016-08-15T11:31:03"/>
    <d v="2016-09-17T12:44:52"/>
    <d v="2016-09-17T12:44:52"/>
    <d v="2016-08-15T11:53:42"/>
    <d v="2016-10-07T09:35:50"/>
    <d v="2016-09-17T12:44:52"/>
    <d v="2016-10-07T09:35:50"/>
    <m/>
    <m/>
  </r>
  <r>
    <n v="218"/>
    <x v="0"/>
    <x v="4"/>
    <s v="contact"/>
    <s v="n."/>
    <s v="联络方式"/>
    <d v="2016-08-15T11:31:08"/>
    <d v="2016-10-07T10:10:18"/>
    <d v="2016-10-07T10:10:18"/>
    <d v="2016-08-15T11:53:49"/>
    <d v="2016-10-07T10:10:48"/>
    <d v="2016-10-07T10:10:18"/>
    <d v="2016-10-07T10:10:48"/>
    <m/>
    <m/>
  </r>
  <r>
    <n v="219"/>
    <x v="0"/>
    <x v="4"/>
    <s v="accommodation"/>
    <s v="n."/>
    <s v="住宿"/>
    <d v="2016-08-15T11:35:30"/>
    <d v="2016-09-17T12:44:57"/>
    <d v="2016-09-17T12:44:56"/>
    <d v="2016-08-15T11:53:57"/>
    <d v="2016-10-07T09:36:02"/>
    <d v="2016-09-17T12:44:57"/>
    <d v="2016-10-07T09:36:02"/>
    <m/>
    <m/>
  </r>
  <r>
    <n v="220"/>
    <x v="0"/>
    <x v="4"/>
    <s v="above"/>
    <s v="adv."/>
    <s v="在上面"/>
    <d v="2016-08-15T11:35:34"/>
    <d v="2016-10-07T10:15:07"/>
    <d v="2016-10-07T10:15:07"/>
    <d v="2016-08-15T11:54:04"/>
    <d v="2016-10-07T10:15:18"/>
    <d v="2016-10-07T10:15:07"/>
    <d v="2016-10-07T10:15:18"/>
    <m/>
    <m/>
  </r>
  <r>
    <n v="221"/>
    <x v="0"/>
    <x v="4"/>
    <s v="leisure"/>
    <s v="n."/>
    <s v="休闲"/>
    <d v="2016-08-15T13:16:31"/>
    <d v="2016-10-07T09:50:10"/>
    <d v="2016-10-07T09:50:09"/>
    <d v="2016-08-15T14:09:51"/>
    <d v="2016-10-07T09:58:57"/>
    <d v="2016-10-07T09:50:10"/>
    <d v="2016-10-07T09:58:57"/>
    <m/>
    <m/>
  </r>
  <r>
    <n v="222"/>
    <x v="0"/>
    <x v="4"/>
    <s v="transport"/>
    <s v="n."/>
    <s v="运输；交通工具"/>
    <d v="2016-07-11T21:34:39"/>
    <d v="2016-07-11T21:34:39"/>
    <d v="2016-07-11T21:37:22"/>
    <d v="2016-07-12T09:20:42"/>
    <d v="2016-10-07T09:36:14"/>
    <d v="2016-07-11T21:37:22"/>
    <d v="2016-10-07T09:36:14"/>
    <m/>
    <m/>
  </r>
  <r>
    <n v="223"/>
    <x v="0"/>
    <x v="4"/>
    <s v="transport"/>
    <s v="v."/>
    <s v="运输"/>
    <d v="2016-08-15T13:16:33"/>
    <d v="2016-09-17T12:45:04"/>
    <d v="2016-09-17T12:45:03"/>
    <d v="2016-08-15T14:09:58"/>
    <d v="2016-10-07T09:36:18"/>
    <d v="2016-09-17T12:45:04"/>
    <d v="2016-10-07T09:36:18"/>
    <m/>
    <m/>
  </r>
  <r>
    <n v="224"/>
    <x v="0"/>
    <x v="4"/>
    <s v="lift"/>
    <s v="n."/>
    <s v="搭便车"/>
    <d v="2016-08-15T11:38:02"/>
    <d v="2016-10-07T09:50:28"/>
    <d v="2016-10-07T09:50:28"/>
    <d v="2016-08-15T11:54:18"/>
    <d v="2016-10-07T09:59:01"/>
    <d v="2016-10-07T09:50:28"/>
    <d v="2016-10-07T09:59:01"/>
    <m/>
    <m/>
  </r>
  <r>
    <n v="225"/>
    <x v="0"/>
    <x v="4"/>
    <s v="pop music"/>
    <s v="n. phr."/>
    <s v="流行音乐"/>
    <d v="2016-08-15T11:38:04"/>
    <d v="2016-08-15T11:38:05"/>
    <d v="2016-08-15T11:38:05"/>
    <d v="2016-08-15T11:54:50"/>
    <d v="2016-10-07T09:36:26"/>
    <d v="2016-08-15T11:38:05"/>
    <d v="2016-10-07T09:36:26"/>
    <m/>
    <m/>
  </r>
  <r>
    <n v="226"/>
    <x v="0"/>
    <x v="4"/>
    <s v="petrol"/>
    <s v="n."/>
    <s v="汽油"/>
    <d v="2016-08-15T11:40:41"/>
    <d v="2016-08-15T11:40:42"/>
    <d v="2016-08-15T11:40:42"/>
    <d v="2016-08-15T11:55:03"/>
    <d v="2016-10-07T09:36:30"/>
    <d v="2016-08-15T11:40:42"/>
    <d v="2016-10-07T09:36:30"/>
    <m/>
    <m/>
  </r>
  <r>
    <n v="227"/>
    <x v="0"/>
    <x v="4"/>
    <s v="self-confident"/>
    <s v="adj."/>
    <s v="自信的"/>
    <d v="2016-08-15T13:16:34"/>
    <d v="2016-09-17T13:06:04"/>
    <d v="2016-09-17T13:06:02"/>
    <d v="2016-08-15T14:10:19"/>
    <d v="2016-10-07T09:36:35"/>
    <d v="2016-09-17T13:06:04"/>
    <d v="2016-10-07T09:36:35"/>
    <m/>
    <m/>
  </r>
  <r>
    <n v="228"/>
    <x v="0"/>
    <x v="4"/>
    <s v="flat"/>
    <s v="n."/>
    <s v="（英）公寓里的一套房间"/>
    <d v="2016-08-15T11:40:50"/>
    <d v="2016-10-07T09:50:33"/>
    <d v="2016-10-07T09:50:33"/>
    <d v="2016-08-15T11:55:18"/>
    <d v="2016-10-07T09:59:05"/>
    <d v="2016-10-07T09:50:33"/>
    <d v="2016-10-07T09:59:05"/>
    <m/>
    <m/>
  </r>
  <r>
    <n v="229"/>
    <x v="0"/>
    <x v="4"/>
    <s v="independent"/>
    <s v="adj."/>
    <s v="独立的"/>
    <d v="2016-08-15T11:40:53"/>
    <d v="2016-10-07T10:06:45"/>
    <d v="2016-10-07T10:06:44"/>
    <d v="2016-08-15T11:55:38"/>
    <d v="2016-10-07T10:10:57"/>
    <d v="2016-10-07T10:06:45"/>
    <d v="2016-10-07T10:10:57"/>
    <m/>
    <m/>
  </r>
  <r>
    <n v="230"/>
    <x v="0"/>
    <x v="4"/>
    <s v="university"/>
    <s v="n."/>
    <s v="大学"/>
    <d v="2016-08-15T11:40:56"/>
    <d v="2016-08-15T11:40:57"/>
    <d v="2016-08-15T11:40:57"/>
    <d v="2016-08-15T11:55:45"/>
    <d v="2016-10-07T09:36:50"/>
    <d v="2016-08-15T11:40:57"/>
    <d v="2016-10-07T09:36:50"/>
    <m/>
    <m/>
  </r>
  <r>
    <n v="231"/>
    <x v="0"/>
    <x v="4"/>
    <s v="lifestyle"/>
    <s v="n."/>
    <s v="生活方式"/>
    <d v="2016-08-15T11:41:21"/>
    <d v="2016-10-07T09:51:13"/>
    <d v="2016-10-07T09:51:12"/>
    <d v="2016-08-15T11:55:57"/>
    <d v="2016-10-07T09:59:15"/>
    <d v="2016-10-07T09:51:13"/>
    <d v="2016-10-07T09:59:15"/>
    <m/>
    <m/>
  </r>
  <r>
    <n v="232"/>
    <x v="0"/>
    <x v="4"/>
    <s v="space"/>
    <s v="n."/>
    <s v="空间；空格"/>
    <d v="2016-08-15T11:41:24"/>
    <d v="2016-09-17T12:45:18"/>
    <d v="2016-09-17T12:45:18"/>
    <d v="2016-08-15T11:56:02"/>
    <d v="2016-10-07T09:37:00"/>
    <d v="2016-09-17T12:45:18"/>
    <d v="2016-10-07T09:37:00"/>
    <m/>
    <m/>
  </r>
  <r>
    <n v="233"/>
    <x v="0"/>
    <x v="4"/>
    <s v="penfriend"/>
    <s v="n."/>
    <s v="笔友"/>
    <d v="2016-08-15T14:35:49"/>
    <d v="2016-08-15T11:41:29"/>
    <d v="2016-08-15T11:41:27"/>
    <d v="2016-08-15T14:40:47"/>
    <d v="2016-10-07T09:37:03"/>
    <d v="2016-08-15T14:35:49"/>
    <d v="2016-10-07T09:37:03"/>
    <m/>
    <m/>
  </r>
  <r>
    <n v="234"/>
    <x v="0"/>
    <x v="4"/>
    <s v="serious"/>
    <s v="adj."/>
    <s v="严肃的；认真的"/>
    <d v="2016-08-15T11:41:34"/>
    <d v="2016-09-17T12:45:20"/>
    <d v="2016-09-17T12:45:20"/>
    <d v="2016-08-15T11:56:28"/>
    <d v="2016-10-07T09:37:07"/>
    <d v="2016-09-17T12:45:20"/>
    <d v="2016-10-07T09:37:07"/>
    <m/>
    <m/>
  </r>
  <r>
    <n v="235"/>
    <x v="0"/>
    <x v="4"/>
    <s v="hard-working"/>
    <s v="adj."/>
    <s v="努力工作的"/>
    <d v="2016-08-15T11:41:37"/>
    <d v="2016-09-17T12:45:22"/>
    <d v="2016-09-17T12:45:22"/>
    <d v="2016-08-15T11:56:43"/>
    <d v="2016-10-07T09:37:10"/>
    <d v="2016-09-17T12:45:22"/>
    <d v="2016-10-07T09:37:10"/>
    <m/>
    <m/>
  </r>
  <r>
    <n v="236"/>
    <x v="0"/>
    <x v="4"/>
    <s v="adventure"/>
    <s v="n."/>
    <s v="冒险"/>
    <d v="2016-08-15T11:43:55"/>
    <d v="2016-09-17T12:56:32"/>
    <d v="2016-09-17T12:56:32"/>
    <d v="2016-08-15T11:56:51"/>
    <d v="2016-10-07T09:37:15"/>
    <d v="2016-09-17T12:56:32"/>
    <d v="2016-10-07T09:37:15"/>
    <m/>
    <m/>
  </r>
  <r>
    <n v="237"/>
    <x v="0"/>
    <x v="4"/>
    <s v="jazz"/>
    <s v="n."/>
    <s v="爵士乐"/>
    <d v="2016-08-15T11:43:58"/>
    <d v="2016-08-15T11:44:00"/>
    <d v="2016-08-15T11:43:59"/>
    <d v="2016-08-15T11:56:55"/>
    <d v="2016-10-07T09:37:19"/>
    <d v="2016-08-15T11:44:00"/>
    <d v="2016-10-07T09:37:19"/>
    <m/>
    <m/>
  </r>
  <r>
    <n v="238"/>
    <x v="0"/>
    <x v="4"/>
    <s v="non-smoker"/>
    <s v="n."/>
    <s v="不吸烟的人"/>
    <d v="2016-08-15T11:44:02"/>
    <d v="2016-08-15T11:44:03"/>
    <d v="2016-08-15T11:44:03"/>
    <d v="2016-08-15T11:57:10"/>
    <d v="2016-10-07T09:37:22"/>
    <d v="2016-08-15T11:44:03"/>
    <d v="2016-10-07T09:37:22"/>
    <m/>
    <m/>
  </r>
  <r>
    <n v="239"/>
    <x v="0"/>
    <x v="4"/>
    <s v="chess"/>
    <s v="n."/>
    <s v="国际象棋"/>
    <d v="2016-08-15T11:44:05"/>
    <d v="2016-08-15T11:44:07"/>
    <d v="2016-08-15T11:44:05"/>
    <d v="2016-08-15T11:57:17"/>
    <d v="2016-10-07T09:37:25"/>
    <d v="2016-08-15T11:44:07"/>
    <d v="2016-10-07T09:37:25"/>
    <m/>
    <m/>
  </r>
  <r>
    <n v="240"/>
    <x v="0"/>
    <x v="4"/>
    <s v="rent"/>
    <s v="n."/>
    <s v="房租"/>
    <d v="2016-08-15T11:44:09"/>
    <d v="2016-09-17T12:45:27"/>
    <d v="2016-09-17T12:45:26"/>
    <d v="2016-08-15T11:57:21"/>
    <d v="2016-10-07T09:37:29"/>
    <d v="2016-09-17T12:45:27"/>
    <d v="2016-10-07T09:37:29"/>
    <m/>
    <m/>
  </r>
  <r>
    <n v="241"/>
    <x v="0"/>
    <x v="4"/>
    <s v="rent"/>
    <s v="v."/>
    <s v="租用"/>
    <d v="2016-08-15T11:44:11"/>
    <d v="2016-08-15T11:44:12"/>
    <d v="2016-08-15T11:44:12"/>
    <d v="2016-08-15T11:57:26"/>
    <d v="2016-10-07T09:37:32"/>
    <d v="2016-08-15T11:44:12"/>
    <d v="2016-10-07T09:37:32"/>
    <m/>
    <m/>
  </r>
  <r>
    <n v="242"/>
    <x v="0"/>
    <x v="4"/>
    <s v="tick"/>
    <s v="v."/>
    <s v="打对勾"/>
    <d v="2016-08-15T11:44:19"/>
    <d v="2016-08-15T11:44:20"/>
    <d v="2016-08-15T11:44:20"/>
    <d v="2016-08-15T11:57:30"/>
    <d v="2016-10-07T09:37:36"/>
    <d v="2016-08-15T11:44:20"/>
    <d v="2016-10-07T09:37:36"/>
    <m/>
    <m/>
  </r>
  <r>
    <n v="243"/>
    <x v="0"/>
    <x v="4"/>
    <s v="tick"/>
    <s v="n."/>
    <s v="对勾"/>
    <d v="2016-08-15T11:44:21"/>
    <d v="2016-08-15T11:44:22"/>
    <d v="2016-08-15T11:44:22"/>
    <d v="2016-08-15T11:57:32"/>
    <d v="2016-10-07T09:37:39"/>
    <d v="2016-08-15T11:44:22"/>
    <d v="2016-10-07T09:37:39"/>
    <m/>
    <m/>
  </r>
  <r>
    <n v="244"/>
    <x v="0"/>
    <x v="4"/>
    <s v="offer"/>
    <s v="v."/>
    <s v="提供"/>
    <d v="2016-08-15T11:44:24"/>
    <d v="2016-10-07T09:51:19"/>
    <d v="2016-10-07T09:51:18"/>
    <d v="2016-08-15T11:57:38"/>
    <d v="2016-10-07T09:59:20"/>
    <d v="2016-10-07T09:51:19"/>
    <d v="2016-10-07T09:59:20"/>
    <m/>
    <m/>
  </r>
  <r>
    <n v="245"/>
    <x v="0"/>
    <x v="4"/>
    <s v="somewhere"/>
    <s v="pron."/>
    <s v="某个地方"/>
    <d v="2016-08-15T11:44:28"/>
    <d v="2016-10-07T10:12:18"/>
    <d v="2016-10-07T10:12:18"/>
    <d v="2016-08-15T11:57:45"/>
    <d v="2016-10-07T10:13:40"/>
    <d v="2016-10-07T10:12:18"/>
    <d v="2016-10-07T10:13:40"/>
    <m/>
    <m/>
  </r>
  <r>
    <n v="246"/>
    <x v="0"/>
    <x v="4"/>
    <s v="quiz"/>
    <s v="n."/>
    <s v="小测试"/>
    <d v="2016-08-15T14:05:23"/>
    <d v="2016-09-17T12:45:33"/>
    <d v="2016-09-17T12:45:32"/>
    <d v="2016-08-15T14:10:37"/>
    <d v="2016-10-07T09:37:53"/>
    <d v="2016-09-17T12:45:33"/>
    <d v="2016-10-07T09:37:53"/>
    <m/>
    <m/>
  </r>
  <r>
    <n v="247"/>
    <x v="0"/>
    <x v="4"/>
    <s v="result"/>
    <s v="n."/>
    <s v="结果"/>
    <d v="2016-08-15T11:45:42"/>
    <d v="2016-10-07T10:12:23"/>
    <d v="2016-10-07T10:12:22"/>
    <d v="2016-08-15T11:58:18"/>
    <d v="2016-10-07T10:13:45"/>
    <d v="2016-10-07T10:12:23"/>
    <d v="2016-10-07T10:13:45"/>
    <m/>
    <m/>
  </r>
  <r>
    <n v="248"/>
    <x v="0"/>
    <x v="4"/>
    <s v="classical"/>
    <s v="adj."/>
    <s v="古典的"/>
    <d v="2016-08-15T11:45:46"/>
    <d v="2016-09-17T12:45:39"/>
    <d v="2016-09-17T12:45:38"/>
    <d v="2016-08-15T11:58:34"/>
    <d v="2016-10-07T09:38:03"/>
    <d v="2016-09-17T12:45:39"/>
    <d v="2016-10-07T09:38:03"/>
    <m/>
    <m/>
  </r>
  <r>
    <n v="249"/>
    <x v="0"/>
    <x v="4"/>
    <s v="subject"/>
    <s v="n."/>
    <s v="科目；学科"/>
    <d v="2016-08-15T11:45:48"/>
    <d v="2016-09-17T12:45:42"/>
    <d v="2016-09-17T12:45:41"/>
    <d v="2016-08-15T11:58:40"/>
    <d v="2016-10-07T09:38:06"/>
    <d v="2016-09-17T12:45:42"/>
    <d v="2016-10-07T09:38:06"/>
    <m/>
    <m/>
  </r>
  <r>
    <n v="250"/>
    <x v="0"/>
    <x v="4"/>
    <s v="celebrate"/>
    <s v="v."/>
    <s v="庆祝，祝贺"/>
    <d v="2016-08-15T14:05:25"/>
    <d v="2016-10-07T09:51:32"/>
    <d v="2016-10-07T09:51:31"/>
    <d v="2016-08-15T14:10:44"/>
    <d v="2016-10-07T09:59:35"/>
    <d v="2016-10-07T09:51:32"/>
    <d v="2016-10-07T09:59:35"/>
    <m/>
    <m/>
  </r>
  <r>
    <n v="251"/>
    <x v="0"/>
    <x v="4"/>
    <s v="beach"/>
    <s v="n."/>
    <s v="海滩"/>
    <d v="2016-08-15T11:45:56"/>
    <d v="2016-08-15T11:45:57"/>
    <d v="2016-08-15T11:45:56"/>
    <d v="2016-08-15T11:58:59"/>
    <d v="2016-10-07T09:38:17"/>
    <d v="2016-08-15T11:45:57"/>
    <d v="2016-10-07T09:38:17"/>
    <m/>
    <m/>
  </r>
  <r>
    <n v="252"/>
    <x v="0"/>
    <x v="4"/>
    <s v="restaurant"/>
    <s v="n."/>
    <s v="餐馆，饭店"/>
    <d v="2016-08-15T11:47:24"/>
    <d v="2016-08-15T11:47:25"/>
    <d v="2016-08-15T11:47:24"/>
    <d v="2016-08-15T11:59:20"/>
    <d v="2016-10-07T09:38:22"/>
    <d v="2016-08-15T11:47:25"/>
    <d v="2016-10-07T09:38:22"/>
    <m/>
    <m/>
  </r>
  <r>
    <n v="253"/>
    <x v="0"/>
    <x v="4"/>
    <s v="invite"/>
    <s v="v."/>
    <s v="邀请"/>
    <d v="2016-08-15T11:47:27"/>
    <d v="2016-08-15T11:47:28"/>
    <d v="2016-08-15T11:47:27"/>
    <d v="2016-08-15T11:59:28"/>
    <d v="2016-10-07T09:38:27"/>
    <d v="2016-08-15T11:47:28"/>
    <d v="2016-10-07T09:38:27"/>
    <m/>
    <m/>
  </r>
  <r>
    <n v="254"/>
    <x v="0"/>
    <x v="4"/>
    <s v="pea"/>
    <s v="n."/>
    <s v="豌豆"/>
    <d v="2016-08-15T14:35:51"/>
    <d v="2016-08-15T11:47:31"/>
    <d v="2016-08-15T11:47:30"/>
    <d v="2016-08-15T14:40:53"/>
    <d v="2016-10-07T09:38:31"/>
    <d v="2016-08-15T14:35:51"/>
    <d v="2016-10-07T09:38:31"/>
    <m/>
    <m/>
  </r>
  <r>
    <n v="255"/>
    <x v="0"/>
    <x v="4"/>
    <s v="chip"/>
    <s v="n."/>
    <s v="炸薯条"/>
    <d v="2016-08-15T11:47:34"/>
    <d v="2016-09-17T12:45:44"/>
    <d v="2016-09-17T12:45:44"/>
    <d v="2016-08-15T11:59:44"/>
    <d v="2016-10-07T09:38:35"/>
    <d v="2016-09-17T12:45:44"/>
    <d v="2016-10-07T09:38:35"/>
    <m/>
    <m/>
  </r>
  <r>
    <n v="256"/>
    <x v="0"/>
    <x v="4"/>
    <s v="cage"/>
    <s v="n."/>
    <s v="笼子"/>
    <d v="2016-08-15T14:05:28"/>
    <d v="2016-08-15T11:47:38"/>
    <d v="2016-08-15T11:47:37"/>
    <d v="2016-08-15T14:11:00"/>
    <d v="2016-10-07T09:38:38"/>
    <d v="2016-08-15T14:05:28"/>
    <d v="2016-10-07T09:38:38"/>
    <m/>
    <m/>
  </r>
  <r>
    <n v="257"/>
    <x v="0"/>
    <x v="4"/>
    <s v="shop assistant"/>
    <s v="n. phr."/>
    <s v="商店营业员"/>
    <d v="2016-08-15T11:47:40"/>
    <d v="2016-08-15T11:47:41"/>
    <d v="2016-08-15T11:47:41"/>
    <d v="2016-08-15T12:00:10"/>
    <d v="2016-10-07T09:38:41"/>
    <d v="2016-08-15T11:47:41"/>
    <d v="2016-10-07T09:38:41"/>
    <m/>
    <m/>
  </r>
  <r>
    <n v="258"/>
    <x v="0"/>
    <x v="4"/>
    <s v="discuss"/>
    <s v="v."/>
    <s v="讨论"/>
    <d v="2016-08-15T14:05:30"/>
    <d v="2016-10-07T09:51:35"/>
    <d v="2016-10-07T09:51:35"/>
    <d v="2016-08-15T14:11:10"/>
    <d v="2016-10-07T09:59:38"/>
    <d v="2016-10-07T09:51:35"/>
    <d v="2016-10-07T09:59:38"/>
    <m/>
    <m/>
  </r>
  <r>
    <n v="259"/>
    <x v="0"/>
    <x v="4"/>
    <s v="afraid"/>
    <s v="v."/>
    <s v="恐怕；担心"/>
    <d v="2016-08-15T14:05:33"/>
    <d v="2016-10-07T10:06:54"/>
    <d v="2016-10-07T10:06:53"/>
    <d v="2016-08-15T14:11:26"/>
    <d v="2016-10-07T10:11:11"/>
    <d v="2016-10-07T10:06:54"/>
    <d v="2016-10-07T10:11:11"/>
    <m/>
    <m/>
  </r>
  <r>
    <n v="260"/>
    <x v="0"/>
    <x v="4"/>
    <s v="divide"/>
    <s v="v."/>
    <s v="划分，分开"/>
    <d v="2016-08-15T14:05:35"/>
    <d v="2016-10-07T10:06:57"/>
    <d v="2016-10-07T10:06:56"/>
    <d v="2016-08-15T14:11:36"/>
    <d v="2016-10-07T10:11:33"/>
    <d v="2016-10-07T10:06:57"/>
    <d v="2016-10-07T10:11:33"/>
    <m/>
    <m/>
  </r>
  <r>
    <n v="261"/>
    <x v="0"/>
    <x v="4"/>
    <s v="according to"/>
    <s v="prep. phr."/>
    <s v="根据"/>
    <d v="2016-08-15T14:06:03"/>
    <d v="2016-10-07T10:15:10"/>
    <d v="2016-10-07T10:15:10"/>
    <d v="2016-08-15T14:11:54"/>
    <d v="2016-10-07T10:15:23"/>
    <d v="2016-10-07T10:15:10"/>
    <d v="2016-10-07T10:15:23"/>
    <m/>
    <m/>
  </r>
  <r>
    <n v="262"/>
    <x v="0"/>
    <x v="4"/>
    <s v="content"/>
    <s v="n."/>
    <s v="（常用复）目录；内容"/>
    <d v="2016-08-15T14:35:56"/>
    <d v="2016-10-07T10:12:31"/>
    <d v="2016-10-07T10:12:31"/>
    <d v="2016-08-15T14:41:03"/>
    <d v="2016-10-07T10:14:04"/>
    <d v="2016-10-07T10:12:31"/>
    <d v="2016-10-07T10:14:04"/>
    <m/>
    <m/>
  </r>
  <r>
    <n v="263"/>
    <x v="0"/>
    <x v="4"/>
    <s v="exactly"/>
    <s v="adv."/>
    <s v="确切地"/>
    <d v="2016-08-15T14:06:12"/>
    <d v="2016-10-07T09:52:28"/>
    <d v="2016-10-07T09:52:28"/>
    <d v="2016-08-15T14:12:28"/>
    <d v="2016-10-07T10:00:05"/>
    <d v="2016-10-07T09:52:28"/>
    <d v="2016-10-07T10:00:05"/>
    <m/>
    <m/>
  </r>
  <r>
    <n v="264"/>
    <x v="0"/>
    <x v="4"/>
    <s v="huge"/>
    <s v="adj."/>
    <s v="巨大的；大量的"/>
    <d v="2016-08-15T14:06:15"/>
    <d v="2016-08-15T14:06:16"/>
    <d v="2016-08-15T14:06:15"/>
    <d v="2016-08-15T14:12:41"/>
    <d v="2016-10-07T09:39:24"/>
    <d v="2016-08-15T14:06:16"/>
    <d v="2016-10-07T09:39:24"/>
    <m/>
    <m/>
  </r>
  <r>
    <n v="265"/>
    <x v="0"/>
    <x v="4"/>
    <s v="geography"/>
    <s v="n."/>
    <s v="地理学"/>
    <d v="2016-08-15T14:06:19"/>
    <d v="2016-08-15T14:06:20"/>
    <d v="2016-08-15T14:06:19"/>
    <d v="2016-08-15T14:12:51"/>
    <d v="2016-10-07T09:39:29"/>
    <d v="2016-08-15T14:06:20"/>
    <d v="2016-10-07T09:39:29"/>
    <m/>
    <m/>
  </r>
  <r>
    <n v="266"/>
    <x v="0"/>
    <x v="4"/>
    <s v="script"/>
    <s v="n."/>
    <s v="原稿"/>
    <d v="2016-08-15T14:06:24"/>
    <d v="2016-10-07T09:52:37"/>
    <d v="2016-10-07T09:52:37"/>
    <d v="2016-08-15T14:13:09"/>
    <d v="2016-10-07T10:00:10"/>
    <d v="2016-10-07T09:52:37"/>
    <d v="2016-10-07T10:00:10"/>
    <m/>
    <m/>
  </r>
  <r>
    <n v="267"/>
    <x v="0"/>
    <x v="4"/>
    <s v="on foot"/>
    <s v="phrase"/>
    <s v="步行"/>
    <d v="2016-08-15T14:06:38"/>
    <d v="2016-09-17T13:07:51"/>
    <d v="2016-09-17T13:07:50"/>
    <d v="2016-08-15T14:13:15"/>
    <d v="2016-10-07T09:39:39"/>
    <d v="2016-09-17T13:07:51"/>
    <d v="2016-10-07T09:39:39"/>
    <m/>
    <m/>
  </r>
  <r>
    <n v="268"/>
    <x v="0"/>
    <x v="4"/>
    <s v="course"/>
    <s v="n."/>
    <s v="课程"/>
    <d v="2016-08-15T14:35:57"/>
    <d v="2016-09-17T12:46:29"/>
    <d v="2016-09-17T12:46:29"/>
    <d v="2016-08-15T14:41:21"/>
    <d v="2016-10-07T09:39:42"/>
    <d v="2016-09-17T12:46:29"/>
    <d v="2016-10-07T09:39:42"/>
    <m/>
    <m/>
  </r>
  <r>
    <n v="269"/>
    <x v="0"/>
    <x v="4"/>
    <s v="lawyer"/>
    <s v="n."/>
    <s v="律师"/>
    <d v="2016-08-15T14:05:13"/>
    <d v="2016-10-07T09:52:44"/>
    <d v="2016-10-07T09:52:43"/>
    <d v="2016-08-15T14:13:43"/>
    <d v="2016-10-07T10:00:14"/>
    <d v="2016-10-07T09:52:44"/>
    <d v="2016-10-07T10:00:14"/>
    <m/>
    <m/>
  </r>
  <r>
    <n v="270"/>
    <x v="0"/>
    <x v="4"/>
    <s v="capital"/>
    <s v="adj."/>
    <s v="大写的"/>
    <d v="2016-08-15T14:05:09"/>
    <d v="2016-10-07T10:12:33"/>
    <d v="2016-10-07T10:12:34"/>
    <d v="2016-08-15T14:14:26"/>
    <d v="2016-10-07T10:14:07"/>
    <d v="2016-10-07T10:12:34"/>
    <d v="2016-10-07T10:14:07"/>
    <m/>
    <m/>
  </r>
  <r>
    <n v="271"/>
    <x v="0"/>
    <x v="4"/>
    <s v="quotation"/>
    <s v="n."/>
    <s v="引用语"/>
    <d v="2016-08-15T14:05:05"/>
    <d v="2016-10-07T09:57:09"/>
    <d v="2016-10-07T09:57:08"/>
    <d v="2016-08-15T14:15:29"/>
    <d v="2016-10-07T10:00:25"/>
    <d v="2016-10-07T09:57:09"/>
    <d v="2016-10-07T10:00:25"/>
    <m/>
    <m/>
  </r>
  <r>
    <n v="272"/>
    <x v="0"/>
    <x v="4"/>
    <s v="mark"/>
    <s v="v."/>
    <s v="标出"/>
    <d v="2016-08-15T14:04:58"/>
    <d v="2016-08-15T14:05:00"/>
    <d v="2016-08-15T14:04:59"/>
    <d v="2016-08-15T14:15:52"/>
    <d v="2016-10-07T09:40:02"/>
    <d v="2016-08-15T14:05:00"/>
    <d v="2016-10-07T09:40:02"/>
    <m/>
    <m/>
  </r>
  <r>
    <n v="273"/>
    <x v="0"/>
    <x v="4"/>
    <s v="mark"/>
    <s v="n."/>
    <s v="符号"/>
    <d v="2016-08-15T14:04:53"/>
    <d v="2016-08-15T14:04:54"/>
    <d v="2016-08-15T14:04:54"/>
    <d v="2016-08-15T14:15:55"/>
    <d v="2016-10-07T09:40:05"/>
    <d v="2016-08-15T14:04:54"/>
    <d v="2016-10-07T09:40:05"/>
    <m/>
    <m/>
  </r>
  <r>
    <n v="274"/>
    <x v="0"/>
    <x v="4"/>
    <s v="quotation mark"/>
    <s v="n. phr."/>
    <s v="引号"/>
    <d v="2016-08-15T13:17:20"/>
    <d v="2016-09-17T13:09:52"/>
    <d v="2016-09-17T13:09:51"/>
    <d v="2016-08-15T14:16:05"/>
    <d v="2016-10-07T09:40:10"/>
    <d v="2016-09-17T13:09:52"/>
    <d v="2016-10-07T09:40:10"/>
    <m/>
    <m/>
  </r>
  <r>
    <n v="275"/>
    <x v="0"/>
    <x v="4"/>
    <s v="apostrophe"/>
    <s v="n."/>
    <s v="撇号；省略号"/>
    <d v="2016-08-15T14:38:26"/>
    <d v="2016-10-07T10:12:37"/>
    <d v="2016-10-07T10:12:36"/>
    <d v="2016-08-15T14:41:39"/>
    <d v="2016-10-07T10:14:10"/>
    <d v="2016-10-07T10:12:37"/>
    <d v="2016-10-07T10:14:10"/>
    <m/>
    <m/>
  </r>
  <r>
    <n v="276"/>
    <x v="0"/>
    <x v="4"/>
    <s v="statement"/>
    <s v="n."/>
    <s v="陈述；叙述"/>
    <d v="2016-08-15T13:17:11"/>
    <d v="2016-10-07T10:14:34"/>
    <d v="2016-10-07T10:14:33"/>
    <d v="2016-08-15T14:18:01"/>
    <d v="2016-10-07T10:14:55"/>
    <d v="2016-10-07T10:14:34"/>
    <d v="2016-10-07T10:14:55"/>
    <m/>
    <m/>
  </r>
  <r>
    <n v="277"/>
    <x v="0"/>
    <x v="4"/>
    <s v="question mark"/>
    <s v="n. phr."/>
    <s v="问号"/>
    <d v="2016-08-15T13:17:08"/>
    <d v="2016-08-15T13:17:09"/>
    <d v="2016-08-15T13:17:09"/>
    <d v="2016-08-15T14:19:21"/>
    <d v="2016-10-07T09:40:26"/>
    <d v="2016-08-15T13:17:09"/>
    <d v="2016-10-07T09:40:26"/>
    <m/>
    <m/>
  </r>
  <r>
    <n v="278"/>
    <x v="0"/>
    <x v="4"/>
    <s v="comma"/>
    <s v="n."/>
    <s v="逗号"/>
    <d v="2016-08-15T13:17:05"/>
    <d v="2016-08-15T13:17:06"/>
    <d v="2016-08-15T13:17:05"/>
    <d v="2016-08-15T14:19:57"/>
    <d v="2016-10-07T09:40:31"/>
    <d v="2016-08-15T13:17:06"/>
    <d v="2016-10-07T09:40:31"/>
    <m/>
    <m/>
  </r>
  <r>
    <n v="279"/>
    <x v="0"/>
    <x v="4"/>
    <s v="punctuation"/>
    <s v="n."/>
    <s v="标点符号"/>
    <d v="2016-08-15T13:17:01"/>
    <d v="2016-10-07T09:57:34"/>
    <d v="2016-10-07T09:57:33"/>
    <d v="2016-08-15T14:20:52"/>
    <d v="2016-10-07T10:00:40"/>
    <d v="2016-10-07T09:57:34"/>
    <d v="2016-10-07T10:00:40"/>
    <m/>
    <m/>
  </r>
  <r>
    <n v="280"/>
    <x v="0"/>
    <x v="4"/>
    <s v="Italy"/>
    <s v="n."/>
    <s v="意大利"/>
    <d v="2016-08-15T14:38:29"/>
    <d v="2016-08-15T13:17:00"/>
    <d v="2016-08-15T13:16:59"/>
    <d v="2016-08-15T14:41:58"/>
    <d v="2016-10-07T09:40:39"/>
    <d v="2016-08-15T14:38:29"/>
    <d v="2016-10-07T09:40:39"/>
    <m/>
    <m/>
  </r>
  <r>
    <n v="281"/>
    <x v="0"/>
    <x v="4"/>
    <s v="Scotland"/>
    <s v="n."/>
    <s v="苏格兰"/>
    <d v="2016-08-15T13:16:55"/>
    <d v="2016-08-15T13:16:56"/>
    <d v="2016-08-15T13:16:56"/>
    <d v="2016-08-15T14:22:00"/>
    <d v="2016-10-07T09:40:43"/>
    <d v="2016-08-15T13:16:56"/>
    <d v="2016-10-07T09:40:43"/>
    <m/>
    <m/>
  </r>
  <r>
    <n v="282"/>
    <x v="0"/>
    <x v="4"/>
    <s v="Edinburgh"/>
    <s v="n."/>
    <s v="爱丁堡（英国城市）"/>
    <d v="2016-08-15T14:38:34"/>
    <d v="2016-08-15T13:16:54"/>
    <d v="2016-08-15T13:16:53"/>
    <d v="2016-08-15T14:43:47"/>
    <d v="2016-10-07T09:40:45"/>
    <d v="2016-08-15T14:38:34"/>
    <d v="2016-10-07T09:40:45"/>
    <m/>
    <m/>
  </r>
  <r>
    <n v="283"/>
    <x v="0"/>
    <x v="4"/>
    <s v="castle"/>
    <s v="n."/>
    <s v="城堡"/>
    <d v="2016-08-15T14:44:20"/>
    <d v="2016-08-15T13:16:51"/>
    <d v="2016-08-15T13:16:50"/>
    <d v="2016-08-15T14:44:52"/>
    <d v="2016-10-07T09:40:50"/>
    <d v="2016-08-15T14:44:20"/>
    <d v="2016-10-07T09:40:50"/>
    <m/>
    <m/>
  </r>
  <r>
    <n v="284"/>
    <x v="0"/>
    <x v="4"/>
    <s v="national"/>
    <s v="adj."/>
    <s v="国家的"/>
    <d v="2016-08-15T13:16:47"/>
    <d v="2016-09-17T12:46:47"/>
    <d v="2016-09-17T12:46:47"/>
    <d v="2016-08-15T14:44:05"/>
    <d v="2016-10-07T09:40:54"/>
    <d v="2016-09-17T12:46:47"/>
    <d v="2016-10-07T09:40:54"/>
    <m/>
    <m/>
  </r>
  <r>
    <n v="285"/>
    <x v="0"/>
    <x v="4"/>
    <s v="gallery"/>
    <s v="n."/>
    <s v="画廊；美术馆，艺术馆"/>
    <d v="2016-08-15T13:16:44"/>
    <d v="2016-08-15T13:16:45"/>
    <d v="2016-08-15T13:16:44"/>
    <d v="2016-08-15T14:22:56"/>
    <d v="2016-10-07T09:40:57"/>
    <d v="2016-08-15T13:16:45"/>
    <d v="2016-10-07T09:40:57"/>
    <m/>
    <m/>
  </r>
  <r>
    <n v="286"/>
    <x v="0"/>
    <x v="4"/>
    <s v="museum"/>
    <s v="n."/>
    <s v="博物馆"/>
    <d v="2016-08-15T14:38:30"/>
    <d v="2016-08-15T13:16:42"/>
    <d v="2016-08-15T13:16:41"/>
    <d v="2016-08-15T14:45:16"/>
    <d v="2016-10-07T09:41:00"/>
    <d v="2016-08-15T14:38:30"/>
    <d v="2016-10-07T09:41:00"/>
    <m/>
    <m/>
  </r>
  <r>
    <n v="287"/>
    <x v="0"/>
    <x v="4"/>
    <s v="umbrella"/>
    <s v="n."/>
    <s v="雨伞"/>
    <d v="2016-08-15T13:16:37"/>
    <d v="2016-08-15T13:16:39"/>
    <d v="2016-08-15T13:16:38"/>
    <d v="2016-08-15T14:24:12"/>
    <d v="2016-10-07T09:41:03"/>
    <d v="2016-08-15T13:16:39"/>
    <d v="2016-10-07T09:41:03"/>
    <m/>
    <m/>
  </r>
  <r>
    <n v="288"/>
    <x v="2"/>
    <x v="5"/>
    <s v="comedy"/>
    <s v="n."/>
    <s v="喜剧"/>
    <d v="2016-08-05T10:41:30"/>
    <d v="2016-07-16T12:56:32"/>
    <d v="2016-07-16T12:56:32"/>
    <d v="2016-08-05T10:48:59"/>
    <d v="2016-08-05T10:52:44"/>
    <d v="2016-08-05T10:41:30"/>
    <d v="2016-08-05T10:52:44"/>
    <s v=""/>
    <m/>
  </r>
  <r>
    <n v="289"/>
    <x v="2"/>
    <x v="5"/>
    <s v="comedian"/>
    <s v="n."/>
    <s v="喜剧演员"/>
    <d v="2016-08-05T10:41:32"/>
    <d v="2016-07-13T11:14:52"/>
    <d v="2016-07-13T11:14:52"/>
    <d v="2016-08-05T10:49:08"/>
    <d v="2016-08-05T10:52:49"/>
    <d v="2016-08-05T10:41:32"/>
    <d v="2016-08-05T10:52:49"/>
    <m/>
    <m/>
  </r>
  <r>
    <n v="290"/>
    <x v="2"/>
    <x v="5"/>
    <s v="own"/>
    <s v="adj."/>
    <s v="自己的"/>
    <d v="2016-07-15T10:34:33"/>
    <d v="2016-07-15T10:34:33"/>
    <d v="2016-07-15T10:34:33"/>
    <d v="2016-08-05T10:49:11"/>
    <d v="2016-08-05T10:52:54"/>
    <d v="2016-07-15T10:34:33"/>
    <d v="2016-08-05T10:52:54"/>
    <m/>
    <m/>
  </r>
  <r>
    <n v="291"/>
    <x v="2"/>
    <x v="5"/>
    <s v="perform"/>
    <s v="v."/>
    <s v="执行"/>
    <d v="2016-07-16T12:39:55"/>
    <d v="2016-07-16T12:39:47"/>
    <d v="2016-07-16T12:39:47"/>
    <d v="2016-08-05T10:49:24"/>
    <d v="2016-08-05T10:37:33"/>
    <d v="2016-07-16T12:39:55"/>
    <d v="2016-08-05T10:49:24"/>
    <m/>
    <m/>
  </r>
  <r>
    <n v="292"/>
    <x v="2"/>
    <x v="5"/>
    <s v="leap"/>
    <s v="v."/>
    <s v="飞跃（动）"/>
    <d v="2016-08-05T10:54:15"/>
    <d v="2016-07-17T08:29:38"/>
    <d v="2016-07-17T08:29:37"/>
    <d v="2016-08-05T10:54:57"/>
    <d v="2016-08-05T10:37:35"/>
    <d v="2016-08-05T10:54:15"/>
    <d v="2016-08-05T10:54:57"/>
    <m/>
    <m/>
  </r>
  <r>
    <n v="293"/>
    <x v="2"/>
    <x v="5"/>
    <s v="leap"/>
    <s v="n."/>
    <s v="飞跃（名）"/>
    <d v="2016-07-13T11:22:16"/>
    <d v="2016-07-13T11:22:16"/>
    <d v="2016-07-13T11:22:16"/>
    <d v="2016-08-05T10:49:42"/>
    <d v="2016-08-05T10:37:38"/>
    <d v="2016-07-13T11:22:16"/>
    <d v="2016-08-05T10:49:42"/>
    <m/>
    <m/>
  </r>
  <r>
    <n v="294"/>
    <x v="2"/>
    <x v="5"/>
    <s v="circus"/>
    <s v="n."/>
    <s v="马戏团"/>
    <d v="2016-08-05T10:54:18"/>
    <d v="2016-07-13T11:22:27"/>
    <d v="2016-07-13T11:22:27"/>
    <d v="2016-08-05T10:55:11"/>
    <d v="2016-08-05T10:37:42"/>
    <d v="2016-08-05T10:54:18"/>
    <d v="2016-08-05T10:55:11"/>
    <m/>
    <m/>
  </r>
  <r>
    <n v="295"/>
    <x v="2"/>
    <x v="5"/>
    <s v="clown"/>
    <s v="n."/>
    <s v="小丑"/>
    <d v="2016-07-13T11:21:36"/>
    <d v="2016-07-13T11:21:37"/>
    <d v="2016-07-13T11:21:37"/>
    <d v="2016-08-05T10:50:02"/>
    <d v="2016-08-05T10:37:45"/>
    <d v="2016-07-13T11:21:37"/>
    <d v="2016-08-05T10:50:02"/>
    <m/>
    <m/>
  </r>
  <r>
    <n v="296"/>
    <x v="2"/>
    <x v="5"/>
    <s v="discover"/>
    <s v="v."/>
    <s v="发现"/>
    <d v="2016-08-05T10:54:19"/>
    <d v="2016-07-13T11:21:52"/>
    <d v="2016-07-13T11:21:52"/>
    <d v="2016-08-05T10:55:16"/>
    <d v="2016-08-05T10:37:49"/>
    <d v="2016-08-05T10:54:19"/>
    <d v="2016-08-05T10:55:16"/>
    <m/>
    <m/>
  </r>
  <r>
    <n v="297"/>
    <x v="2"/>
    <x v="5"/>
    <s v="brilliant"/>
    <s v="adj."/>
    <s v="杰出的"/>
    <d v="2016-08-05T10:54:22"/>
    <d v="2016-07-15T10:34:19"/>
    <d v="2016-07-15T10:34:19"/>
    <d v="2016-08-05T10:55:30"/>
    <d v="2016-08-05T10:37:51"/>
    <d v="2016-08-05T10:54:22"/>
    <d v="2016-08-05T10:55:30"/>
    <m/>
    <m/>
  </r>
  <r>
    <n v="298"/>
    <x v="2"/>
    <x v="5"/>
    <s v="preparation"/>
    <s v="n."/>
    <s v="准备"/>
    <d v="2016-07-16T12:43:23"/>
    <d v="2016-08-05T10:41:39"/>
    <d v="2016-08-05T10:41:39"/>
    <d v="2016-08-05T10:32:12"/>
    <d v="2016-08-05T10:53:30"/>
    <d v="2016-08-05T10:41:39"/>
    <d v="2016-08-05T10:53:30"/>
    <m/>
    <m/>
  </r>
  <r>
    <n v="299"/>
    <x v="2"/>
    <x v="5"/>
    <s v="set up"/>
    <s v="v. phr."/>
    <s v="建立"/>
    <d v="2016-07-13T11:27:31"/>
    <d v="2016-07-13T11:27:32"/>
    <d v="2016-07-13T11:27:32"/>
    <d v="2016-08-05T10:32:22"/>
    <d v="2016-08-05T10:38:06"/>
    <d v="2016-07-13T11:27:32"/>
    <d v="2016-08-05T10:38:06"/>
    <m/>
    <m/>
  </r>
  <r>
    <n v="300"/>
    <x v="2"/>
    <x v="5"/>
    <s v="monthly"/>
    <s v="adj."/>
    <s v="每月的"/>
    <d v="2016-07-15T10:34:13"/>
    <d v="2016-07-15T10:34:13"/>
    <d v="2016-07-15T10:34:13"/>
    <d v="2016-08-05T10:32:30"/>
    <d v="2016-08-05T10:38:09"/>
    <d v="2016-07-15T10:34:13"/>
    <d v="2016-08-05T10:38:09"/>
    <m/>
    <m/>
  </r>
  <r>
    <n v="301"/>
    <x v="2"/>
    <x v="5"/>
    <s v="lack"/>
    <s v="n."/>
    <s v="缺乏（名）"/>
    <d v="2016-07-16T12:40:25"/>
    <d v="2016-07-16T12:40:27"/>
    <d v="2016-07-16T12:28:41"/>
    <d v="2016-08-05T10:32:39"/>
    <d v="2016-08-05T10:38:13"/>
    <d v="2016-07-16T12:40:27"/>
    <d v="2016-08-05T10:38:13"/>
    <m/>
    <m/>
  </r>
  <r>
    <n v="302"/>
    <x v="2"/>
    <x v="5"/>
    <s v="lack"/>
    <s v="v."/>
    <s v="缺乏（动）"/>
    <d v="2016-07-16T12:40:31"/>
    <d v="2016-07-16T12:34:50"/>
    <d v="2016-07-16T12:30:06"/>
    <d v="2016-08-05T10:32:42"/>
    <d v="2016-08-05T10:38:15"/>
    <d v="2016-07-16T12:40:31"/>
    <d v="2016-08-05T10:38:15"/>
    <m/>
    <m/>
  </r>
  <r>
    <n v="303"/>
    <x v="2"/>
    <x v="5"/>
    <s v="confidence"/>
    <s v="n."/>
    <s v="信任，信心"/>
    <d v="2016-08-05T10:41:42"/>
    <d v="2016-08-05T10:41:43"/>
    <d v="2016-08-05T10:41:44"/>
    <d v="2016-08-05T10:55:46"/>
    <d v="2016-08-05T10:53:34"/>
    <d v="2016-08-05T10:41:44"/>
    <d v="2016-08-05T10:55:46"/>
    <m/>
    <m/>
  </r>
  <r>
    <n v="304"/>
    <x v="2"/>
    <x v="5"/>
    <s v="creative"/>
    <s v="adj."/>
    <s v="创造性的"/>
    <d v="2016-08-05T10:41:46"/>
    <d v="2016-07-16T12:39:12"/>
    <d v="2016-07-16T12:39:12"/>
    <d v="2016-08-05T10:56:02"/>
    <d v="2016-08-05T10:38:33"/>
    <d v="2016-08-05T10:41:46"/>
    <d v="2016-08-05T10:56:02"/>
    <m/>
    <m/>
  </r>
  <r>
    <n v="305"/>
    <x v="2"/>
    <x v="5"/>
    <s v="stand-up comedian"/>
    <s v="n. phr."/>
    <s v="独角滑稽秀演员"/>
    <d v="2016-08-05T10:41:48"/>
    <d v="2016-07-13T11:38:48"/>
    <d v="2016-07-13T11:38:48"/>
    <d v="2016-08-05T10:56:14"/>
    <d v="2016-08-05T10:38:37"/>
    <d v="2016-08-05T10:41:48"/>
    <d v="2016-08-05T10:56:14"/>
    <m/>
    <m/>
  </r>
  <r>
    <n v="306"/>
    <x v="2"/>
    <x v="5"/>
    <s v="be able to"/>
    <s v="v. phr."/>
    <s v="能够，有能力（或办法、机会）做某事"/>
    <d v="2016-07-15T10:33:54"/>
    <d v="2016-07-15T10:33:54"/>
    <d v="2016-07-15T10:33:54"/>
    <d v="2016-08-05T10:33:50"/>
    <d v="2016-08-05T10:38:41"/>
    <d v="2016-07-15T10:33:54"/>
    <d v="2016-08-05T10:38:41"/>
    <m/>
    <m/>
  </r>
  <r>
    <n v="307"/>
    <x v="2"/>
    <x v="5"/>
    <s v="accurate"/>
    <s v="adj."/>
    <s v="准确的"/>
    <d v="2016-08-05T10:41:50"/>
    <d v="2016-07-16T12:33:17"/>
    <d v="2016-07-16T12:33:16"/>
    <d v="2016-08-05T10:56:30"/>
    <d v="2016-08-05T10:38:47"/>
    <d v="2016-08-05T10:41:50"/>
    <d v="2016-08-05T10:56:30"/>
    <m/>
    <m/>
  </r>
  <r>
    <n v="308"/>
    <x v="2"/>
    <x v="5"/>
    <s v="achieve"/>
    <s v="v."/>
    <s v="到达；得到"/>
    <d v="2016-07-17T08:30:21"/>
    <d v="2016-07-16T12:38:24"/>
    <d v="2016-07-16T12:38:23"/>
    <d v="2016-08-05T10:34:10"/>
    <d v="2016-08-05T10:39:00"/>
    <d v="2016-07-17T08:30:21"/>
    <d v="2016-08-05T10:39:00"/>
    <m/>
    <m/>
  </r>
  <r>
    <n v="309"/>
    <x v="2"/>
    <x v="5"/>
    <s v="actress"/>
    <s v="n."/>
    <s v="女演员"/>
    <d v="2016-07-15T10:33:44"/>
    <d v="2016-07-15T10:33:44"/>
    <d v="2016-07-15T10:33:44"/>
    <d v="2016-08-05T10:34:20"/>
    <d v="2016-08-05T10:39:03"/>
    <d v="2016-07-15T10:33:44"/>
    <d v="2016-08-05T10:39:03"/>
    <m/>
    <m/>
  </r>
  <r>
    <n v="310"/>
    <x v="2"/>
    <x v="5"/>
    <s v="additional"/>
    <s v="adj."/>
    <s v="附加的"/>
    <d v="2016-07-16T12:37:40"/>
    <d v="2016-07-16T12:37:38"/>
    <d v="2016-07-16T12:37:39"/>
    <d v="2016-08-05T10:34:34"/>
    <d v="2016-08-05T10:39:12"/>
    <d v="2016-07-16T12:37:40"/>
    <d v="2016-08-05T10:39:12"/>
    <m/>
    <m/>
  </r>
  <r>
    <n v="311"/>
    <x v="2"/>
    <x v="5"/>
    <s v="admission"/>
    <s v="n."/>
    <s v="进入权；招供；承认；允许"/>
    <d v="2016-08-05T10:41:52"/>
    <d v="2016-08-05T10:41:53"/>
    <d v="2016-08-05T10:41:52"/>
    <d v="2016-08-05T10:56:45"/>
    <d v="2016-08-05T10:53:40"/>
    <d v="2016-08-05T10:41:53"/>
    <d v="2016-08-05T10:56:45"/>
    <s v=""/>
    <m/>
  </r>
  <r>
    <n v="312"/>
    <x v="2"/>
    <x v="5"/>
    <s v="advanced"/>
    <s v="adj."/>
    <s v="先进的"/>
    <d v="2016-08-05T10:41:55"/>
    <d v="2016-07-17T08:30:30"/>
    <d v="2016-07-17T08:35:23"/>
    <d v="2016-08-05T10:56:59"/>
    <d v="2016-08-05T10:39:23"/>
    <d v="2016-08-05T10:41:55"/>
    <d v="2016-08-05T10:56:59"/>
    <s v="我恨它！！！！"/>
    <m/>
  </r>
  <r>
    <n v="313"/>
    <x v="2"/>
    <x v="5"/>
    <s v="afford"/>
    <s v="v."/>
    <s v="提供"/>
    <d v="2016-07-16T12:36:52"/>
    <d v="2016-07-16T12:27:05"/>
    <d v="2016-07-16T12:27:05"/>
    <d v="2016-08-05T10:35:02"/>
    <d v="2016-08-05T10:39:43"/>
    <d v="2016-07-16T12:36:52"/>
    <d v="2016-08-05T10:39:43"/>
    <m/>
    <m/>
  </r>
  <r>
    <n v="314"/>
    <x v="2"/>
    <x v="5"/>
    <s v="agent"/>
    <s v="n."/>
    <s v="代理人"/>
    <d v="2016-07-13T11:44:33"/>
    <d v="2016-07-13T11:44:33"/>
    <d v="2016-07-13T11:44:33"/>
    <d v="2016-08-05T10:35:07"/>
    <d v="2016-08-05T10:39:47"/>
    <d v="2016-07-13T11:44:33"/>
    <d v="2016-08-05T10:39:47"/>
    <m/>
    <m/>
  </r>
  <r>
    <n v="315"/>
    <x v="2"/>
    <x v="6"/>
    <s v="agency"/>
    <s v="n."/>
    <s v="代理处"/>
    <d v="2016-07-17T16:20:52"/>
    <d v="2016-08-05T11:13:59"/>
    <d v="2016-08-05T11:13:58"/>
    <d v="2016-08-05T11:03:24"/>
    <d v="2016-08-05T11:34:56"/>
    <d v="2016-08-05T11:13:59"/>
    <d v="2016-08-05T11:34:56"/>
    <m/>
    <m/>
  </r>
  <r>
    <n v="316"/>
    <x v="2"/>
    <x v="6"/>
    <s v="alike"/>
    <s v="adv."/>
    <s v="同样地"/>
    <d v="2016-07-14T13:06:12"/>
    <d v="2016-08-05T10:57:19"/>
    <d v="2016-08-05T10:57:19"/>
    <d v="2016-08-05T11:03:29"/>
    <d v="2016-08-05T10:58:13"/>
    <d v="2016-08-05T10:57:19"/>
    <d v="2016-08-05T11:03:29"/>
    <m/>
    <m/>
  </r>
  <r>
    <n v="317"/>
    <x v="2"/>
    <x v="6"/>
    <s v="allow"/>
    <s v="v."/>
    <s v="同意"/>
    <d v="2016-07-14T13:06:24"/>
    <d v="2016-07-14T13:06:25"/>
    <d v="2016-07-14T13:06:24"/>
    <d v="2016-08-05T11:03:40"/>
    <d v="2016-08-05T10:58:20"/>
    <d v="2016-07-14T13:06:25"/>
    <d v="2016-08-05T11:03:40"/>
    <m/>
    <m/>
  </r>
  <r>
    <n v="318"/>
    <x v="2"/>
    <x v="6"/>
    <s v="altogether"/>
    <s v="adv."/>
    <s v="完全，总共"/>
    <d v="2016-08-05T11:14:00"/>
    <d v="2016-07-17T16:27:59"/>
    <d v="2016-07-17T16:27:58"/>
    <d v="2016-08-05T11:34:01"/>
    <d v="2016-08-05T10:58:41"/>
    <d v="2016-08-05T11:14:00"/>
    <d v="2016-08-05T11:34:01"/>
    <m/>
    <m/>
  </r>
  <r>
    <n v="319"/>
    <x v="2"/>
    <x v="6"/>
    <s v="amazing"/>
    <s v="adj."/>
    <s v="令人惊讶的"/>
    <d v="2016-08-05T11:14:04"/>
    <d v="2016-08-05T10:57:21"/>
    <d v="2016-08-05T10:57:21"/>
    <d v="2016-08-05T11:34:10"/>
    <d v="2016-08-05T10:58:48"/>
    <d v="2016-08-05T11:14:04"/>
    <d v="2016-08-05T11:34:10"/>
    <m/>
    <m/>
  </r>
  <r>
    <n v="320"/>
    <x v="2"/>
    <x v="6"/>
    <s v="ambition"/>
    <s v="n."/>
    <s v="野心；雄心，抱负"/>
    <d v="2016-07-14T13:10:50"/>
    <d v="2016-07-14T13:10:50"/>
    <d v="2016-07-14T13:10:50"/>
    <d v="2016-08-05T11:04:21"/>
    <d v="2016-08-05T10:58:57"/>
    <d v="2016-07-14T13:10:50"/>
    <d v="2016-08-05T11:04:21"/>
    <m/>
    <m/>
  </r>
  <r>
    <n v="321"/>
    <x v="2"/>
    <x v="6"/>
    <s v="amusing"/>
    <s v="adj."/>
    <s v="有趣的"/>
    <d v="2016-08-05T11:14:06"/>
    <d v="2016-08-05T10:57:24"/>
    <d v="2016-08-05T10:57:24"/>
    <d v="2016-08-05T11:34:16"/>
    <d v="2016-08-05T10:59:01"/>
    <d v="2016-08-05T11:14:06"/>
    <d v="2016-08-05T11:34:16"/>
    <m/>
    <m/>
  </r>
  <r>
    <n v="322"/>
    <x v="2"/>
    <x v="6"/>
    <s v="ancient"/>
    <s v="adj."/>
    <s v="古代的"/>
    <d v="2016-07-17T16:19:32"/>
    <d v="2016-07-17T16:19:14"/>
    <d v="2016-07-17T16:19:14"/>
    <d v="2016-08-05T11:04:50"/>
    <d v="2016-08-05T10:59:32"/>
    <d v="2016-07-17T16:19:32"/>
    <d v="2016-08-05T11:04:50"/>
    <m/>
    <m/>
  </r>
  <r>
    <n v="323"/>
    <x v="2"/>
    <x v="6"/>
    <s v="anniversary"/>
    <s v="n."/>
    <s v="周年纪念"/>
    <d v="2016-08-05T11:14:08"/>
    <d v="2016-07-17T14:37:37"/>
    <d v="2016-07-17T14:37:37"/>
    <d v="2016-08-05T11:34:40"/>
    <d v="2016-08-05T10:59:43"/>
    <d v="2016-08-05T11:14:08"/>
    <d v="2016-08-05T11:34:40"/>
    <m/>
    <m/>
  </r>
  <r>
    <n v="324"/>
    <x v="2"/>
    <x v="6"/>
    <s v="apologize"/>
    <s v="v."/>
    <s v="道歉"/>
    <d v="2016-07-17T14:38:05"/>
    <d v="2016-08-05T10:57:26"/>
    <d v="2016-08-05T10:57:26"/>
    <d v="2016-07-17T16:32:47"/>
    <d v="2016-08-05T10:59:47"/>
    <d v="2016-08-05T10:57:26"/>
    <d v="2016-08-05T10:59:47"/>
    <m/>
    <m/>
  </r>
  <r>
    <n v="325"/>
    <x v="2"/>
    <x v="6"/>
    <s v="appointment"/>
    <s v="n."/>
    <s v="约会，预约"/>
    <d v="2016-07-17T14:38:18"/>
    <d v="2016-07-17T14:35:52"/>
    <d v="2016-07-17T14:35:52"/>
    <d v="2016-07-17T16:33:11"/>
    <d v="2016-08-05T10:59:53"/>
    <d v="2016-07-17T14:38:18"/>
    <d v="2016-08-05T10:59:53"/>
    <m/>
    <m/>
  </r>
  <r>
    <n v="326"/>
    <x v="2"/>
    <x v="6"/>
    <s v="approve"/>
    <s v="v."/>
    <s v="赞同，批准"/>
    <d v="2016-07-17T17:04:55"/>
    <d v="2016-07-17T17:02:42"/>
    <d v="2016-07-17T17:02:42"/>
    <d v="2016-07-17T17:05:25"/>
    <d v="2016-08-05T11:00:04"/>
    <d v="2016-07-17T17:04:55"/>
    <d v="2016-08-05T11:00:04"/>
    <m/>
    <m/>
  </r>
  <r>
    <n v="327"/>
    <x v="2"/>
    <x v="6"/>
    <s v="application"/>
    <s v="n."/>
    <s v="申请"/>
    <d v="2016-07-17T16:58:39"/>
    <d v="2016-07-17T14:38:52"/>
    <d v="2016-07-17T14:38:51"/>
    <d v="2016-07-17T17:00:15"/>
    <d v="2016-08-05T11:00:23"/>
    <d v="2016-07-17T16:58:39"/>
    <d v="2016-08-05T11:00:23"/>
    <m/>
    <m/>
  </r>
  <r>
    <n v="328"/>
    <x v="2"/>
    <x v="6"/>
    <s v="arrange"/>
    <s v="v."/>
    <s v="安排"/>
    <d v="2016-07-17T17:06:36"/>
    <d v="2016-08-05T11:14:11"/>
    <d v="2016-08-05T11:14:11"/>
    <d v="2016-07-17T17:06:50"/>
    <d v="2016-08-05T11:35:07"/>
    <d v="2016-08-05T11:14:11"/>
    <d v="2016-08-05T11:35:07"/>
    <m/>
    <m/>
  </r>
  <r>
    <n v="329"/>
    <x v="2"/>
    <x v="6"/>
    <s v="as well"/>
    <s v="adv. phr."/>
    <s v="也"/>
    <d v="2016-07-17T17:08:54"/>
    <d v="2016-08-05T10:57:40"/>
    <d v="2016-08-05T10:57:39"/>
    <d v="2016-07-17T17:10:21"/>
    <d v="2016-08-05T11:00:49"/>
    <d v="2016-08-05T10:57:40"/>
    <d v="2016-08-05T11:00:49"/>
    <m/>
    <m/>
  </r>
  <r>
    <n v="330"/>
    <x v="2"/>
    <x v="6"/>
    <s v="as well as"/>
    <s v="phrase"/>
    <s v="和什么一样，也"/>
    <d v="2016-07-15T10:32:18"/>
    <d v="2016-08-05T10:57:37"/>
    <d v="2016-08-05T10:57:36"/>
    <d v="2016-07-14T13:36:50"/>
    <d v="2016-08-05T11:01:04"/>
    <d v="2016-08-05T10:57:37"/>
    <d v="2016-08-05T11:01:04"/>
    <m/>
    <m/>
  </r>
  <r>
    <n v="331"/>
    <x v="2"/>
    <x v="6"/>
    <s v="at all"/>
    <s v="prep. phr."/>
    <s v="根本"/>
    <d v="2016-07-17T14:39:09"/>
    <d v="2016-08-05T11:14:13"/>
    <d v="2016-08-05T11:14:13"/>
    <d v="2016-07-17T16:34:04"/>
    <d v="2016-08-05T11:35:23"/>
    <d v="2016-08-05T11:14:13"/>
    <d v="2016-08-05T11:35:23"/>
    <m/>
    <m/>
  </r>
  <r>
    <n v="332"/>
    <x v="2"/>
    <x v="6"/>
    <s v="at first"/>
    <s v="prep. phr."/>
    <s v="首先，一开始"/>
    <d v="2016-07-14T13:16:45"/>
    <d v="2016-07-14T13:16:46"/>
    <d v="2016-07-14T13:16:46"/>
    <d v="2016-07-14T00:00:00"/>
    <d v="2016-08-05T11:01:30"/>
    <d v="2016-07-14T13:16:46"/>
    <d v="2016-08-05T11:01:30"/>
    <m/>
    <m/>
  </r>
  <r>
    <n v="333"/>
    <x v="2"/>
    <x v="6"/>
    <s v="at last"/>
    <s v="prep. phr."/>
    <s v="最后"/>
    <d v="2016-07-17T14:39:22"/>
    <d v="2016-07-17T14:39:22"/>
    <d v="2016-07-17T14:39:22"/>
    <d v="2016-07-17T16:34:12"/>
    <d v="2016-08-05T11:01:34"/>
    <d v="2016-07-17T14:39:22"/>
    <d v="2016-08-05T11:01:34"/>
    <m/>
    <m/>
  </r>
  <r>
    <n v="334"/>
    <x v="2"/>
    <x v="6"/>
    <s v="at once"/>
    <s v="prep. phr."/>
    <s v="马上，立刻"/>
    <d v="2016-07-14T13:16:41"/>
    <d v="2016-07-14T13:16:42"/>
    <d v="2016-07-14T13:16:42"/>
    <d v="2016-07-14T13:38:16"/>
    <d v="2016-08-05T11:01:45"/>
    <d v="2016-07-14T13:16:42"/>
    <d v="2016-08-05T11:01:45"/>
    <m/>
    <m/>
  </r>
  <r>
    <n v="335"/>
    <x v="2"/>
    <x v="6"/>
    <s v="at present"/>
    <s v="prep. phr."/>
    <s v="目前"/>
    <d v="2016-07-14T13:18:11"/>
    <d v="2016-07-14T13:18:12"/>
    <d v="2016-07-14T13:18:12"/>
    <d v="2016-07-14T00:00:00"/>
    <d v="2016-08-05T11:01:52"/>
    <d v="2016-07-14T13:18:12"/>
    <d v="2016-08-05T11:01:52"/>
    <m/>
    <m/>
  </r>
  <r>
    <n v="336"/>
    <x v="2"/>
    <x v="6"/>
    <s v="at the same time"/>
    <s v="prep. phr."/>
    <s v="同时"/>
    <d v="2016-07-15T10:32:06"/>
    <d v="2016-07-15T10:32:06"/>
    <d v="2016-07-15T10:32:06"/>
    <d v="2016-07-14T13:39:07"/>
    <d v="2016-08-05T11:01:56"/>
    <d v="2016-07-15T10:32:06"/>
    <d v="2016-08-05T11:01:56"/>
    <m/>
    <m/>
  </r>
  <r>
    <n v="337"/>
    <x v="2"/>
    <x v="6"/>
    <s v="souvenir"/>
    <s v="n."/>
    <s v="纪念品"/>
    <d v="2016-07-17T16:19:24"/>
    <d v="2016-07-17T16:19:26"/>
    <d v="2016-07-17T16:19:24"/>
    <d v="2016-07-17T16:34:33"/>
    <d v="2016-08-05T11:02:01"/>
    <d v="2016-07-17T16:19:26"/>
    <d v="2016-08-05T11:02:01"/>
    <m/>
    <m/>
  </r>
  <r>
    <n v="338"/>
    <x v="2"/>
    <x v="6"/>
    <s v="permit"/>
    <s v="v."/>
    <s v="准许"/>
    <d v="2016-07-17T16:58:59"/>
    <d v="2016-07-17T16:19:46"/>
    <d v="2016-07-17T16:19:44"/>
    <d v="2016-07-17T17:01:11"/>
    <d v="2016-08-05T11:02:10"/>
    <d v="2016-07-17T16:58:59"/>
    <d v="2016-08-05T11:02:10"/>
    <m/>
    <m/>
  </r>
  <r>
    <n v="339"/>
    <x v="2"/>
    <x v="6"/>
    <s v="coastal"/>
    <s v="adj."/>
    <s v="沿海的"/>
    <d v="2016-07-17T16:19:49"/>
    <d v="2016-07-17T16:19:50"/>
    <d v="2016-07-17T16:19:48"/>
    <d v="2016-07-17T16:34:55"/>
    <d v="2016-08-05T11:02:20"/>
    <d v="2016-07-17T16:19:50"/>
    <d v="2016-08-05T11:02:20"/>
    <m/>
    <m/>
  </r>
  <r>
    <n v="340"/>
    <x v="2"/>
    <x v="6"/>
    <s v="path"/>
    <s v="n."/>
    <s v="小路"/>
    <d v="2016-07-15T10:31:50"/>
    <d v="2016-07-15T10:31:50"/>
    <d v="2016-07-15T10:31:50"/>
    <d v="2016-07-14T13:40:00"/>
    <d v="2016-08-05T11:02:25"/>
    <d v="2016-07-15T10:31:50"/>
    <d v="2016-08-05T11:02:25"/>
    <m/>
    <m/>
  </r>
  <r>
    <n v="341"/>
    <x v="2"/>
    <x v="6"/>
    <s v="surround"/>
    <s v="v."/>
    <s v="环绕"/>
    <d v="2016-07-17T16:19:54"/>
    <d v="2016-08-05T11:33:39"/>
    <d v="2016-08-05T11:33:38"/>
    <d v="2016-07-17T16:35:23"/>
    <d v="2016-08-05T11:35:32"/>
    <d v="2016-08-05T11:33:39"/>
    <d v="2016-08-05T11:35:32"/>
    <m/>
    <m/>
  </r>
  <r>
    <n v="342"/>
    <x v="2"/>
    <x v="6"/>
    <s v="cliff"/>
    <s v="n."/>
    <s v="悬崖"/>
    <d v="2016-07-14T13:20:30"/>
    <d v="2016-07-14T13:20:31"/>
    <d v="2016-07-14T13:20:30"/>
    <d v="2016-07-14T13:47:54"/>
    <d v="2016-08-05T11:02:36"/>
    <d v="2016-07-14T13:20:31"/>
    <d v="2016-08-05T11:02:36"/>
    <m/>
    <m/>
  </r>
  <r>
    <n v="343"/>
    <x v="2"/>
    <x v="7"/>
    <s v="access"/>
    <s v="v."/>
    <s v="准入"/>
    <d v="2016-07-17T21:38:56"/>
    <d v="2016-07-17T21:38:56"/>
    <d v="2016-07-17T21:38:56"/>
    <d v="2016-08-09T10:09:32"/>
    <d v="2016-07-17T21:39:19"/>
    <d v="2016-07-17T21:38:56"/>
    <d v="2016-08-09T10:09:32"/>
    <m/>
    <m/>
  </r>
  <r>
    <n v="344"/>
    <x v="2"/>
    <x v="7"/>
    <s v="facility"/>
    <s v="n."/>
    <s v="设备"/>
    <d v="2016-07-17T17:53:47"/>
    <d v="2016-07-17T17:53:46"/>
    <d v="2016-07-17T17:53:46"/>
    <d v="2016-08-09T10:09:46"/>
    <d v="2016-07-17T21:39:39"/>
    <d v="2016-07-17T17:53:47"/>
    <d v="2016-08-09T10:09:46"/>
    <m/>
    <m/>
  </r>
  <r>
    <n v="345"/>
    <x v="2"/>
    <x v="7"/>
    <s v="attract"/>
    <s v="v."/>
    <s v="吸引"/>
    <d v="2016-07-17T21:31:01"/>
    <d v="2016-07-15T11:36:19"/>
    <d v="2016-07-15T11:36:19"/>
    <d v="2016-08-09T10:10:01"/>
    <d v="2016-07-17T21:39:56"/>
    <d v="2016-07-17T21:31:01"/>
    <d v="2016-08-09T10:10:01"/>
    <m/>
    <m/>
  </r>
  <r>
    <n v="346"/>
    <x v="2"/>
    <x v="7"/>
    <s v="worth"/>
    <s v="adj."/>
    <s v="值得的"/>
    <d v="2016-08-09T11:28:50"/>
    <d v="2016-07-15T11:36:33"/>
    <d v="2016-07-15T11:36:32"/>
    <d v="2016-08-09T11:30:09"/>
    <d v="2016-07-17T21:34:08"/>
    <d v="2016-08-09T11:28:50"/>
    <d v="2016-08-09T11:30:09"/>
    <m/>
    <m/>
  </r>
  <r>
    <n v="347"/>
    <x v="2"/>
    <x v="7"/>
    <s v="attempt"/>
    <s v="v."/>
    <s v="尝试（动）"/>
    <d v="2016-07-17T17:49:42"/>
    <d v="2016-07-17T21:39:00"/>
    <d v="2016-07-17T21:38:59"/>
    <d v="2016-08-09T10:10:18"/>
    <d v="2016-07-17T21:40:48"/>
    <d v="2016-07-17T21:39:00"/>
    <d v="2016-08-09T10:10:18"/>
    <m/>
    <m/>
  </r>
  <r>
    <n v="348"/>
    <x v="2"/>
    <x v="7"/>
    <s v="attempt"/>
    <s v="n."/>
    <s v="尝试（名）"/>
    <d v="2016-07-15T11:50:48"/>
    <d v="2016-07-15T11:50:49"/>
    <d v="2016-07-15T11:50:48"/>
    <d v="2016-08-09T10:10:25"/>
    <d v="2016-07-17T21:34:35"/>
    <d v="2016-07-15T11:50:49"/>
    <d v="2016-08-09T10:10:25"/>
    <m/>
    <m/>
  </r>
  <r>
    <n v="349"/>
    <x v="2"/>
    <x v="7"/>
    <s v="attraction"/>
    <s v="n."/>
    <s v="吸引"/>
    <d v="2016-08-09T11:28:51"/>
    <d v="2016-07-17T17:58:28"/>
    <d v="2016-07-17T17:58:28"/>
    <d v="2016-08-09T11:30:16"/>
    <d v="2016-07-17T21:34:41"/>
    <d v="2016-08-09T11:28:51"/>
    <d v="2016-08-09T11:30:16"/>
    <m/>
    <m/>
  </r>
  <r>
    <n v="350"/>
    <x v="2"/>
    <x v="7"/>
    <s v="attractive"/>
    <s v="adj."/>
    <s v="有吸引力的"/>
    <d v="2016-07-17T17:58:33"/>
    <d v="2016-07-15T11:30:56"/>
    <d v="2016-07-15T11:30:56"/>
    <d v="2016-08-09T10:11:09"/>
    <d v="2016-07-17T21:34:46"/>
    <d v="2016-07-17T17:58:33"/>
    <d v="2016-08-09T10:11:09"/>
    <m/>
    <m/>
  </r>
  <r>
    <n v="351"/>
    <x v="2"/>
    <x v="7"/>
    <s v="audience"/>
    <s v="n."/>
    <s v="观众"/>
    <d v="2016-08-09T11:28:53"/>
    <d v="2016-07-15T11:57:17"/>
    <d v="2016-07-15T11:57:17"/>
    <d v="2016-08-09T11:30:23"/>
    <d v="2016-07-17T21:34:51"/>
    <d v="2016-08-09T11:28:53"/>
    <d v="2016-08-09T11:30:23"/>
    <m/>
    <m/>
  </r>
  <r>
    <n v="352"/>
    <x v="2"/>
    <x v="7"/>
    <s v="baggage"/>
    <s v="n."/>
    <s v="行李"/>
    <d v="2016-07-15T11:30:59"/>
    <d v="2016-07-15T11:30:59"/>
    <d v="2016-07-15T11:30:59"/>
    <d v="2016-08-09T10:12:02"/>
    <d v="2016-07-17T21:34:54"/>
    <d v="2016-07-15T11:30:59"/>
    <d v="2016-08-09T10:12:02"/>
    <m/>
    <m/>
  </r>
  <r>
    <n v="353"/>
    <x v="2"/>
    <x v="7"/>
    <s v="balcony"/>
    <s v="n."/>
    <s v="阳台"/>
    <d v="2016-07-17T17:50:06"/>
    <d v="2016-07-15T11:57:03"/>
    <d v="2016-07-15T11:57:02"/>
    <d v="2016-08-09T10:12:17"/>
    <d v="2016-07-17T21:34:58"/>
    <d v="2016-07-17T17:50:06"/>
    <d v="2016-08-09T10:12:17"/>
    <m/>
    <m/>
  </r>
  <r>
    <n v="354"/>
    <x v="2"/>
    <x v="7"/>
    <s v="banknote"/>
    <s v="n."/>
    <s v="纸币"/>
    <d v="2016-08-09T11:40:00"/>
    <d v="2016-07-15T11:50:10"/>
    <d v="2016-07-15T11:50:09"/>
    <d v="2016-08-09T12:11:20"/>
    <d v="2016-07-17T21:35:01"/>
    <d v="2016-08-09T11:40:00"/>
    <d v="2016-08-09T12:11:20"/>
    <m/>
    <m/>
  </r>
  <r>
    <n v="355"/>
    <x v="2"/>
    <x v="7"/>
    <s v="bear"/>
    <s v="n."/>
    <s v="忍耐；熊"/>
    <d v="2016-07-15T11:14:44"/>
    <d v="2016-07-15T11:14:46"/>
    <d v="2016-07-15T11:14:45"/>
    <d v="2016-08-09T10:12:37"/>
    <d v="2016-07-17T21:35:06"/>
    <d v="2016-07-15T11:14:46"/>
    <d v="2016-08-09T10:12:37"/>
    <m/>
    <m/>
  </r>
  <r>
    <n v="356"/>
    <x v="2"/>
    <x v="7"/>
    <s v="behave"/>
    <s v="v."/>
    <s v="表现；展现行为"/>
    <d v="2016-07-17T21:31:05"/>
    <d v="2016-07-17T21:39:02"/>
    <d v="2016-07-17T21:39:01"/>
    <d v="2016-08-09T10:12:50"/>
    <d v="2016-07-17T21:40:53"/>
    <d v="2016-07-17T21:39:02"/>
    <d v="2016-08-09T10:12:50"/>
    <m/>
    <m/>
  </r>
  <r>
    <n v="357"/>
    <x v="2"/>
    <x v="7"/>
    <s v="belongings"/>
    <s v="n."/>
    <s v="所有物"/>
    <d v="2016-07-17T17:51:07"/>
    <d v="2016-07-15T11:56:32"/>
    <d v="2016-07-15T11:56:31"/>
    <d v="2016-08-09T10:13:10"/>
    <d v="2016-07-17T21:37:05"/>
    <d v="2016-07-17T17:51:07"/>
    <d v="2016-08-09T10:13:10"/>
    <m/>
    <m/>
  </r>
  <r>
    <n v="358"/>
    <x v="2"/>
    <x v="7"/>
    <s v="biography"/>
    <s v="n."/>
    <s v="传记;档案;传记体文学;个人简介"/>
    <d v="2016-07-17T17:51:16"/>
    <d v="2016-07-15T11:57:54"/>
    <d v="2016-07-15T11:57:53"/>
    <d v="2016-08-09T10:14:22"/>
    <d v="2016-07-17T21:37:18"/>
    <d v="2016-07-17T17:51:16"/>
    <d v="2016-08-09T10:14:22"/>
    <m/>
    <m/>
  </r>
  <r>
    <n v="359"/>
    <x v="2"/>
    <x v="7"/>
    <s v="biology"/>
    <s v="n."/>
    <s v="生物学"/>
    <d v="2016-07-15T11:57:43"/>
    <d v="2016-07-15T11:57:44"/>
    <d v="2016-07-15T11:57:43"/>
    <d v="2016-08-09T10:14:34"/>
    <d v="2016-07-17T21:37:26"/>
    <d v="2016-07-15T11:57:44"/>
    <d v="2016-08-09T10:14:34"/>
    <m/>
    <m/>
  </r>
  <r>
    <n v="360"/>
    <x v="2"/>
    <x v="7"/>
    <s v="blank"/>
    <s v="adj."/>
    <s v="空白的"/>
    <d v="2016-07-15T11:58:04"/>
    <d v="2016-07-15T11:58:05"/>
    <d v="2016-07-15T11:58:04"/>
    <d v="2016-08-09T10:14:43"/>
    <d v="2016-07-17T21:37:30"/>
    <d v="2016-07-15T11:58:05"/>
    <d v="2016-08-09T10:14:43"/>
    <m/>
    <m/>
  </r>
  <r>
    <n v="361"/>
    <x v="2"/>
    <x v="7"/>
    <s v="board"/>
    <s v="v."/>
    <s v="上飞机"/>
    <d v="2016-08-09T11:28:57"/>
    <d v="2016-07-17T21:39:04"/>
    <d v="2016-07-17T21:39:03"/>
    <d v="2016-08-09T11:30:37"/>
    <d v="2016-07-17T21:40:56"/>
    <d v="2016-08-09T11:28:57"/>
    <d v="2016-08-09T11:30:37"/>
    <m/>
    <m/>
  </r>
  <r>
    <n v="362"/>
    <x v="2"/>
    <x v="7"/>
    <s v="boarding pass"/>
    <s v="n. phr."/>
    <s v="登记证，登机牌"/>
    <d v="2016-07-15T11:32:16"/>
    <d v="2016-07-15T11:32:17"/>
    <d v="2016-07-15T11:32:17"/>
    <d v="2016-08-09T10:15:10"/>
    <d v="2016-07-17T21:37:43"/>
    <d v="2016-07-15T11:32:17"/>
    <d v="2016-08-09T10:15:10"/>
    <m/>
    <m/>
  </r>
  <r>
    <n v="363"/>
    <x v="2"/>
    <x v="7"/>
    <s v="bold"/>
    <s v="adj."/>
    <s v="大胆的"/>
    <d v="2016-07-17T17:51:34"/>
    <d v="2016-07-15T11:58:20"/>
    <d v="2016-07-15T11:58:19"/>
    <d v="2016-08-09T10:15:23"/>
    <d v="2016-07-17T21:37:48"/>
    <d v="2016-07-17T17:51:34"/>
    <d v="2016-08-09T10:15:23"/>
    <m/>
    <m/>
  </r>
  <r>
    <n v="364"/>
    <x v="2"/>
    <x v="7"/>
    <s v="brake"/>
    <s v="n."/>
    <s v="刹车（名）"/>
    <d v="2016-08-09T11:28:58"/>
    <d v="2016-07-15T11:58:23"/>
    <d v="2016-07-15T11:58:22"/>
    <d v="2016-08-09T11:30:42"/>
    <d v="2016-07-17T21:37:55"/>
    <d v="2016-08-09T11:28:58"/>
    <d v="2016-08-09T11:30:42"/>
    <m/>
    <m/>
  </r>
  <r>
    <n v="365"/>
    <x v="2"/>
    <x v="7"/>
    <s v="brake"/>
    <s v="v."/>
    <s v="刹车（动）"/>
    <d v="2016-07-15T11:58:24"/>
    <d v="2016-07-15T11:58:25"/>
    <d v="2016-07-15T11:58:24"/>
    <d v="2016-08-09T10:15:31"/>
    <d v="2016-07-17T21:37:57"/>
    <d v="2016-07-15T11:58:25"/>
    <d v="2016-08-09T10:15:31"/>
    <m/>
    <m/>
  </r>
  <r>
    <n v="366"/>
    <x v="2"/>
    <x v="7"/>
    <s v="branch"/>
    <s v="n."/>
    <s v="树枝；分公司"/>
    <d v="2016-07-15T11:58:31"/>
    <d v="2016-07-15T11:58:32"/>
    <d v="2016-07-15T11:58:32"/>
    <d v="2016-08-09T10:15:55"/>
    <d v="2016-07-17T21:38:01"/>
    <d v="2016-07-15T11:58:32"/>
    <d v="2016-08-09T10:15:55"/>
    <m/>
    <m/>
  </r>
  <r>
    <n v="367"/>
    <x v="2"/>
    <x v="7"/>
    <s v="brave"/>
    <s v="adj."/>
    <s v="勇敢的"/>
    <d v="2016-07-17T17:37:42"/>
    <d v="2016-07-15T11:32:30"/>
    <d v="2016-07-15T11:32:30"/>
    <d v="2016-08-09T10:15:59"/>
    <d v="2016-07-17T21:38:05"/>
    <d v="2016-07-17T17:37:42"/>
    <d v="2016-08-09T10:15:59"/>
    <m/>
    <m/>
  </r>
  <r>
    <n v="368"/>
    <x v="2"/>
    <x v="7"/>
    <s v="dull"/>
    <s v="adj."/>
    <s v="愚蠢的"/>
    <d v="2016-07-15T11:52:06"/>
    <d v="2016-07-15T11:52:07"/>
    <d v="2016-07-15T11:52:06"/>
    <d v="2016-08-09T10:16:09"/>
    <d v="2016-07-17T21:38:16"/>
    <d v="2016-07-15T11:52:07"/>
    <d v="2016-08-09T10:16:09"/>
    <m/>
    <m/>
  </r>
  <r>
    <n v="369"/>
    <x v="2"/>
    <x v="8"/>
    <s v="snorkel"/>
    <s v="n."/>
    <s v="潜艇换气装置"/>
    <d v="2016-07-18T20:49:01"/>
    <d v="2016-07-18T18:53:15"/>
    <d v="2016-07-18T18:53:15"/>
    <d v="2016-08-09T10:18:15"/>
    <d v="2016-07-23T10:15:11"/>
    <d v="2016-07-18T20:49:01"/>
    <d v="2016-08-09T10:18:15"/>
    <m/>
    <m/>
  </r>
  <r>
    <n v="370"/>
    <x v="2"/>
    <x v="8"/>
    <s v="contact"/>
    <s v="v."/>
    <s v="联系（动）"/>
    <d v="2016-07-18T21:07:09"/>
    <d v="2016-07-18T15:36:21"/>
    <d v="2016-07-18T15:36:21"/>
    <d v="2016-08-09T10:18:28"/>
    <d v="2016-07-23T10:15:17"/>
    <d v="2016-07-18T21:07:09"/>
    <d v="2016-08-09T10:18:28"/>
    <m/>
    <m/>
  </r>
  <r>
    <n v="371"/>
    <x v="2"/>
    <x v="8"/>
    <s v="amazingly"/>
    <s v="adv."/>
    <s v="令人惊讶地"/>
    <d v="2016-07-18T20:49:04"/>
    <d v="2016-07-18T12:02:16"/>
    <d v="2016-07-18T12:02:15"/>
    <d v="2016-08-09T10:18:37"/>
    <d v="2016-07-23T10:15:22"/>
    <d v="2016-07-18T20:49:04"/>
    <d v="2016-08-09T10:18:37"/>
    <m/>
    <m/>
  </r>
  <r>
    <n v="372"/>
    <x v="2"/>
    <x v="8"/>
    <s v="similar"/>
    <s v="adj."/>
    <s v="相似的"/>
    <d v="2016-07-23T10:29:27"/>
    <d v="2016-07-18T15:35:29"/>
    <d v="2016-07-18T15:35:29"/>
    <d v="2016-08-09T10:18:52"/>
    <d v="2016-07-23T10:15:27"/>
    <d v="2016-07-23T10:29:27"/>
    <d v="2016-08-09T10:18:52"/>
    <m/>
    <m/>
  </r>
  <r>
    <n v="373"/>
    <x v="2"/>
    <x v="8"/>
    <s v="realize"/>
    <s v="v."/>
    <s v="意识到"/>
    <d v="2016-07-23T10:29:29"/>
    <d v="2016-07-18T14:57:55"/>
    <d v="2016-07-18T14:57:55"/>
    <d v="2016-08-09T10:19:13"/>
    <d v="2016-07-23T10:15:34"/>
    <d v="2016-07-23T10:29:29"/>
    <d v="2016-08-09T10:19:13"/>
    <m/>
    <m/>
  </r>
  <r>
    <n v="374"/>
    <x v="2"/>
    <x v="8"/>
    <s v="concentrate"/>
    <s v="v."/>
    <s v="集中"/>
    <d v="2016-07-23T11:46:03"/>
    <d v="2016-07-18T12:02:30"/>
    <d v="2016-07-18T12:02:30"/>
    <d v="2016-08-09T10:19:29"/>
    <d v="2016-07-23T10:15:47"/>
    <d v="2016-07-23T11:46:03"/>
    <d v="2016-08-09T10:19:29"/>
    <m/>
    <m/>
  </r>
  <r>
    <n v="375"/>
    <x v="2"/>
    <x v="8"/>
    <s v="consist"/>
    <s v="v."/>
    <s v="组成"/>
    <d v="2016-07-23T11:46:22"/>
    <d v="2016-07-18T15:37:32"/>
    <d v="2016-07-18T15:37:31"/>
    <d v="2016-08-09T10:19:48"/>
    <d v="2016-07-23T10:16:07"/>
    <d v="2016-07-23T11:46:22"/>
    <d v="2016-08-09T10:19:48"/>
    <m/>
    <m/>
  </r>
  <r>
    <n v="376"/>
    <x v="2"/>
    <x v="8"/>
    <s v="contract"/>
    <s v="n."/>
    <s v="合同"/>
    <d v="2016-08-09T11:40:02"/>
    <d v="2016-07-18T12:01:58"/>
    <d v="2016-07-18T12:01:58"/>
    <d v="2016-08-09T12:11:27"/>
    <d v="2016-07-23T10:16:12"/>
    <d v="2016-08-09T11:40:02"/>
    <d v="2016-08-09T12:11:27"/>
    <m/>
    <m/>
  </r>
  <r>
    <n v="377"/>
    <x v="2"/>
    <x v="8"/>
    <s v="costume"/>
    <s v="n."/>
    <s v="服装"/>
    <d v="2016-07-18T20:49:13"/>
    <d v="2016-07-18T12:02:36"/>
    <d v="2016-07-18T12:02:35"/>
    <d v="2016-08-09T10:20:05"/>
    <d v="2016-07-23T10:16:18"/>
    <d v="2016-07-18T20:49:13"/>
    <d v="2016-08-09T10:20:05"/>
    <m/>
    <m/>
  </r>
  <r>
    <n v="378"/>
    <x v="2"/>
    <x v="8"/>
    <s v="cottage"/>
    <s v="n."/>
    <s v="小木屋"/>
    <d v="2016-07-18T18:54:46"/>
    <d v="2016-07-18T12:02:39"/>
    <d v="2016-07-18T12:02:39"/>
    <d v="2016-08-09T10:20:11"/>
    <d v="2016-07-23T10:16:24"/>
    <d v="2016-07-18T18:54:46"/>
    <d v="2016-08-09T10:20:11"/>
    <m/>
    <m/>
  </r>
  <r>
    <n v="379"/>
    <x v="2"/>
    <x v="8"/>
    <s v="couple"/>
    <s v="n."/>
    <s v="夫妻，一对"/>
    <d v="2016-08-09T11:40:04"/>
    <d v="2016-07-18T15:39:15"/>
    <d v="2016-07-18T15:39:15"/>
    <d v="2016-08-09T12:11:34"/>
    <d v="2016-07-23T10:16:29"/>
    <d v="2016-08-09T11:40:04"/>
    <d v="2016-08-09T12:11:34"/>
    <m/>
    <m/>
  </r>
  <r>
    <n v="380"/>
    <x v="2"/>
    <x v="8"/>
    <s v="crew"/>
    <s v="n."/>
    <s v="成员"/>
    <d v="2016-07-23T10:41:08"/>
    <d v="2016-07-18T15:39:51"/>
    <d v="2016-07-18T15:39:50"/>
    <d v="2016-08-09T10:20:32"/>
    <d v="2016-07-23T10:16:38"/>
    <d v="2016-07-23T10:41:08"/>
    <d v="2016-08-09T10:20:32"/>
    <m/>
    <m/>
  </r>
  <r>
    <n v="381"/>
    <x v="2"/>
    <x v="8"/>
    <s v="crime"/>
    <s v="n."/>
    <s v="犯罪"/>
    <d v="2016-08-09T11:29:03"/>
    <d v="2016-07-23T10:29:42"/>
    <d v="2016-07-23T10:29:39"/>
    <d v="2016-08-09T11:31:18"/>
    <d v="2016-07-23T11:49:16"/>
    <d v="2016-08-09T11:29:03"/>
    <d v="2016-08-09T11:31:18"/>
    <m/>
    <m/>
  </r>
  <r>
    <n v="382"/>
    <x v="2"/>
    <x v="8"/>
    <s v="criminal"/>
    <s v="n."/>
    <s v="罪犯"/>
    <d v="2016-07-18T20:49:15"/>
    <d v="2016-07-18T15:39:21"/>
    <d v="2016-07-18T15:39:21"/>
    <d v="2016-08-09T10:25:12"/>
    <d v="2016-07-23T10:16:57"/>
    <d v="2016-07-18T20:49:15"/>
    <d v="2016-08-09T10:25:12"/>
    <m/>
    <m/>
  </r>
  <r>
    <n v="383"/>
    <x v="2"/>
    <x v="8"/>
    <s v="cultural"/>
    <s v="adj."/>
    <s v="文化的"/>
    <d v="2016-07-23T10:42:07"/>
    <d v="2016-07-18T18:09:15"/>
    <d v="2016-07-18T18:09:14"/>
    <d v="2016-08-09T10:25:42"/>
    <d v="2016-07-23T10:17:20"/>
    <d v="2016-07-23T10:42:07"/>
    <d v="2016-08-09T10:25:42"/>
    <m/>
    <m/>
  </r>
  <r>
    <n v="384"/>
    <x v="2"/>
    <x v="8"/>
    <s v="currency"/>
    <s v="n."/>
    <s v="现金，流行"/>
    <d v="2016-08-09T11:29:05"/>
    <d v="2016-07-18T18:09:10"/>
    <d v="2016-07-18T19:07:44"/>
    <d v="2016-08-09T11:31:32"/>
    <d v="2016-07-23T10:17:34"/>
    <d v="2016-08-09T11:29:05"/>
    <d v="2016-08-09T11:31:32"/>
    <m/>
    <m/>
  </r>
  <r>
    <n v="385"/>
    <x v="2"/>
    <x v="8"/>
    <s v="curriculum"/>
    <s v="n."/>
    <s v="总课程"/>
    <d v="2016-08-09T11:40:05"/>
    <d v="2016-07-18T18:09:05"/>
    <d v="2016-07-18T18:09:04"/>
    <d v="2016-08-09T12:11:56"/>
    <d v="2016-07-23T10:17:47"/>
    <d v="2016-08-09T11:40:05"/>
    <d v="2016-08-09T12:11:56"/>
    <m/>
    <m/>
  </r>
  <r>
    <n v="386"/>
    <x v="2"/>
    <x v="8"/>
    <s v="deal"/>
    <s v="v."/>
    <s v="处理"/>
    <d v="2016-07-23T10:41:36"/>
    <d v="2016-07-23T10:29:50"/>
    <d v="2016-07-23T10:29:50"/>
    <d v="2016-08-09T10:26:12"/>
    <d v="2016-07-23T11:49:20"/>
    <d v="2016-07-23T10:41:36"/>
    <d v="2016-08-09T10:26:12"/>
    <m/>
    <m/>
  </r>
  <r>
    <n v="387"/>
    <x v="2"/>
    <x v="8"/>
    <s v="decide"/>
    <s v="v."/>
    <s v="决定"/>
    <d v="2016-07-18T20:49:32"/>
    <d v="2016-07-18T12:03:14"/>
    <d v="2016-07-18T12:03:12"/>
    <d v="2016-08-09T10:26:24"/>
    <d v="2016-07-23T10:18:05"/>
    <d v="2016-07-18T20:49:32"/>
    <d v="2016-08-09T10:26:24"/>
    <m/>
    <m/>
  </r>
  <r>
    <n v="388"/>
    <x v="2"/>
    <x v="8"/>
    <s v="declare"/>
    <s v="v."/>
    <s v="宣布"/>
    <d v="2016-07-23T10:37:50"/>
    <d v="2016-07-18T18:08:50"/>
    <d v="2016-07-18T18:08:50"/>
    <d v="2016-08-09T10:26:35"/>
    <d v="2016-07-23T10:20:13"/>
    <d v="2016-07-23T10:37:50"/>
    <d v="2016-08-09T10:26:35"/>
    <m/>
    <m/>
  </r>
  <r>
    <n v="389"/>
    <x v="2"/>
    <x v="8"/>
    <s v="decrease"/>
    <s v="v."/>
    <s v="减少（动）"/>
    <d v="2016-07-23T11:46:39"/>
    <d v="2016-07-18T19:16:22"/>
    <d v="2016-07-18T19:16:22"/>
    <d v="2016-08-09T10:26:47"/>
    <d v="2016-07-23T10:21:02"/>
    <d v="2016-07-23T11:46:39"/>
    <d v="2016-08-09T10:26:47"/>
    <m/>
    <m/>
  </r>
  <r>
    <n v="390"/>
    <x v="2"/>
    <x v="8"/>
    <s v="decrease"/>
    <s v="n."/>
    <s v="减少（名）"/>
    <d v="2016-07-18T20:50:21"/>
    <d v="2016-07-18T18:08:35"/>
    <d v="2016-07-18T18:08:35"/>
    <d v="2016-08-09T10:26:58"/>
    <d v="2016-07-23T10:21:06"/>
    <d v="2016-07-18T20:50:21"/>
    <d v="2016-08-09T10:26:58"/>
    <m/>
    <m/>
  </r>
  <r>
    <n v="391"/>
    <x v="2"/>
    <x v="8"/>
    <s v="delay"/>
    <s v="v."/>
    <s v="耽搁（动）"/>
    <d v="2016-07-18T21:07:15"/>
    <d v="2016-07-18T15:41:37"/>
    <d v="2016-07-18T15:41:37"/>
    <d v="2016-08-09T10:27:06"/>
    <d v="2016-07-23T10:21:11"/>
    <d v="2016-07-18T21:07:15"/>
    <d v="2016-08-09T10:27:06"/>
    <m/>
    <m/>
  </r>
  <r>
    <n v="392"/>
    <x v="2"/>
    <x v="8"/>
    <s v="delay"/>
    <s v="n."/>
    <s v="耽搁（名）"/>
    <d v="2016-07-18T18:08:19"/>
    <d v="2016-07-18T12:03:33"/>
    <d v="2016-07-18T12:03:32"/>
    <d v="2016-08-09T10:27:12"/>
    <d v="2016-07-23T10:21:17"/>
    <d v="2016-07-18T18:08:19"/>
    <d v="2016-08-09T10:27:12"/>
    <m/>
    <m/>
  </r>
  <r>
    <n v="393"/>
    <x v="2"/>
    <x v="8"/>
    <s v="delighted"/>
    <s v="adj."/>
    <s v="高兴的"/>
    <d v="2016-07-18T19:09:45"/>
    <d v="2016-07-18T15:45:43"/>
    <d v="2016-07-18T15:45:43"/>
    <d v="2016-08-09T10:27:26"/>
    <d v="2016-07-23T10:21:22"/>
    <d v="2016-07-18T19:09:45"/>
    <d v="2016-08-09T10:27:26"/>
    <m/>
    <m/>
  </r>
  <r>
    <n v="394"/>
    <x v="2"/>
    <x v="8"/>
    <s v="depend"/>
    <s v="v."/>
    <s v="靠，决定于"/>
    <d v="2016-07-23T10:29:53"/>
    <d v="2016-07-18T18:08:08"/>
    <d v="2016-07-18T18:08:08"/>
    <d v="2016-08-09T10:27:41"/>
    <d v="2016-07-23T10:22:11"/>
    <d v="2016-07-23T10:29:53"/>
    <d v="2016-08-09T10:27:41"/>
    <m/>
    <m/>
  </r>
  <r>
    <n v="395"/>
    <x v="2"/>
    <x v="8"/>
    <s v="recent"/>
    <s v="adj."/>
    <s v="近期的"/>
    <d v="2016-08-09T11:29:09"/>
    <d v="2016-07-18T18:08:12"/>
    <d v="2016-07-18T18:08:11"/>
    <d v="2016-08-09T11:32:34"/>
    <d v="2016-07-23T10:22:38"/>
    <d v="2016-08-09T11:29:09"/>
    <d v="2016-08-09T11:32:34"/>
    <m/>
    <m/>
  </r>
  <r>
    <n v="396"/>
    <x v="2"/>
    <x v="9"/>
    <s v="skill"/>
    <s v="n."/>
    <s v="技能"/>
    <d v="2016-07-19T09:40:06"/>
    <d v="2016-07-19T09:40:09"/>
    <d v="2016-07-19T09:40:07"/>
    <d v="2016-08-09T10:28:10"/>
    <d v="2016-07-23T11:15:08"/>
    <d v="2016-07-19T09:40:09"/>
    <d v="2016-08-09T10:28:10"/>
    <m/>
    <m/>
  </r>
  <r>
    <n v="397"/>
    <x v="2"/>
    <x v="9"/>
    <s v="expert"/>
    <s v="n."/>
    <s v="专家"/>
    <d v="2016-07-19T09:49:32"/>
    <d v="2016-07-19T09:49:33"/>
    <d v="2016-07-19T09:49:32"/>
    <d v="2016-08-09T10:28:15"/>
    <d v="2016-07-23T11:15:12"/>
    <d v="2016-07-19T09:49:33"/>
    <d v="2016-08-09T10:28:15"/>
    <m/>
    <m/>
  </r>
  <r>
    <n v="398"/>
    <x v="2"/>
    <x v="9"/>
    <s v="routine"/>
    <s v="n."/>
    <s v="例行公事"/>
    <d v="2016-07-20T10:59:58"/>
    <d v="2016-07-23T11:24:51"/>
    <d v="2016-07-23T11:24:50"/>
    <d v="2016-08-09T10:28:26"/>
    <d v="2016-07-23T11:48:36"/>
    <d v="2016-07-23T11:24:51"/>
    <d v="2016-08-09T10:28:26"/>
    <m/>
    <m/>
  </r>
  <r>
    <n v="399"/>
    <x v="2"/>
    <x v="9"/>
    <s v="challenge"/>
    <s v="v."/>
    <s v="挑战"/>
    <d v="2016-07-20T11:38:42"/>
    <d v="2016-07-20T11:10:50"/>
    <d v="2016-07-20T11:10:49"/>
    <d v="2016-08-09T10:28:39"/>
    <d v="2016-07-23T11:15:42"/>
    <d v="2016-07-20T11:38:42"/>
    <d v="2016-08-09T10:28:39"/>
    <m/>
    <m/>
  </r>
  <r>
    <n v="400"/>
    <x v="2"/>
    <x v="9"/>
    <s v="completely"/>
    <s v="adv."/>
    <s v="完全地"/>
    <d v="2016-08-09T11:29:13"/>
    <d v="2016-07-19T10:43:29"/>
    <d v="2016-07-19T10:43:28"/>
    <d v="2016-08-09T11:32:46"/>
    <d v="2016-07-23T11:15:46"/>
    <d v="2016-08-09T11:29:13"/>
    <d v="2016-08-09T11:32:46"/>
    <m/>
    <m/>
  </r>
  <r>
    <n v="401"/>
    <x v="2"/>
    <x v="9"/>
    <s v="competition"/>
    <s v="n."/>
    <s v="竞赛，比赛"/>
    <d v="2016-07-23T11:28:16"/>
    <d v="2016-07-20T10:49:43"/>
    <d v="2016-07-20T10:49:42"/>
    <d v="2016-08-09T10:29:15"/>
    <d v="2016-07-23T11:15:53"/>
    <d v="2016-07-23T11:28:16"/>
    <d v="2016-08-09T10:29:15"/>
    <m/>
    <m/>
  </r>
  <r>
    <n v="402"/>
    <x v="2"/>
    <x v="9"/>
    <s v="employ"/>
    <s v="v."/>
    <s v="雇佣"/>
    <d v="2016-08-09T11:29:15"/>
    <d v="2016-07-20T10:49:47"/>
    <d v="2016-07-20T10:49:46"/>
    <d v="2016-08-09T11:32:57"/>
    <d v="2016-07-23T11:15:57"/>
    <d v="2016-08-09T11:29:15"/>
    <d v="2016-08-09T11:32:57"/>
    <m/>
    <m/>
  </r>
  <r>
    <n v="403"/>
    <x v="2"/>
    <x v="9"/>
    <s v="basic"/>
    <s v="adj."/>
    <s v="基本的"/>
    <d v="2016-07-20T11:00:29"/>
    <d v="2016-07-19T09:58:56"/>
    <d v="2016-07-19T09:58:55"/>
    <d v="2016-08-09T10:29:41"/>
    <d v="2016-07-23T11:16:03"/>
    <d v="2016-07-20T11:00:29"/>
    <d v="2016-08-09T10:29:41"/>
    <m/>
    <m/>
  </r>
  <r>
    <n v="404"/>
    <x v="2"/>
    <x v="9"/>
    <s v="actual"/>
    <s v="adj."/>
    <s v="实际上的"/>
    <d v="2016-08-09T11:29:17"/>
    <d v="2016-07-19T10:41:45"/>
    <d v="2016-07-19T10:41:44"/>
    <d v="2016-08-09T11:33:13"/>
    <d v="2016-07-23T11:16:11"/>
    <d v="2016-08-09T11:29:17"/>
    <d v="2016-08-09T11:33:13"/>
    <m/>
    <m/>
  </r>
  <r>
    <n v="405"/>
    <x v="2"/>
    <x v="9"/>
    <s v="judge"/>
    <s v="n."/>
    <s v="法官"/>
    <d v="2016-07-19T09:55:44"/>
    <d v="2016-07-19T09:55:47"/>
    <d v="2016-07-19T09:55:45"/>
    <d v="2016-08-09T10:30:19"/>
    <d v="2016-07-23T11:16:14"/>
    <d v="2016-07-19T09:55:47"/>
    <d v="2016-08-09T10:30:19"/>
    <m/>
    <m/>
  </r>
  <r>
    <n v="406"/>
    <x v="2"/>
    <x v="9"/>
    <s v="seriously"/>
    <s v="adv."/>
    <s v="严肃地"/>
    <d v="2016-07-23T11:30:42"/>
    <d v="2016-07-19T10:39:09"/>
    <d v="2016-07-19T10:39:07"/>
    <d v="2016-08-09T10:30:55"/>
    <d v="2016-07-23T11:16:20"/>
    <d v="2016-07-23T11:30:42"/>
    <d v="2016-08-09T10:30:55"/>
    <m/>
    <m/>
  </r>
  <r>
    <n v="407"/>
    <x v="2"/>
    <x v="9"/>
    <s v="depressed"/>
    <s v="adj."/>
    <s v="失落的"/>
    <d v="2016-07-23T11:35:46"/>
    <d v="2016-07-19T09:52:45"/>
    <d v="2016-07-19T09:52:44"/>
    <d v="2016-08-09T10:31:06"/>
    <d v="2016-07-23T11:16:25"/>
    <d v="2016-07-23T11:35:46"/>
    <d v="2016-08-09T10:31:06"/>
    <m/>
    <m/>
  </r>
  <r>
    <n v="408"/>
    <x v="2"/>
    <x v="9"/>
    <s v="deserve"/>
    <s v="v."/>
    <s v="值得"/>
    <d v="2016-07-20T11:22:03"/>
    <d v="2016-07-20T11:00:44"/>
    <d v="2016-07-20T11:00:44"/>
    <d v="2016-08-09T10:31:18"/>
    <d v="2016-07-23T11:17:59"/>
    <d v="2016-07-20T11:22:03"/>
    <d v="2016-08-09T10:31:18"/>
    <m/>
    <m/>
  </r>
  <r>
    <n v="409"/>
    <x v="2"/>
    <x v="9"/>
    <s v="digital"/>
    <s v="adj."/>
    <s v="数码的"/>
    <d v="2016-07-20T11:33:04"/>
    <d v="2016-07-19T10:37:01"/>
    <d v="2016-07-19T10:37:00"/>
    <d v="2016-08-09T10:31:23"/>
    <d v="2016-07-23T11:18:05"/>
    <d v="2016-07-20T11:33:04"/>
    <d v="2016-08-09T10:31:23"/>
    <m/>
    <m/>
  </r>
  <r>
    <n v="410"/>
    <x v="2"/>
    <x v="9"/>
    <s v="diploma"/>
    <s v="n."/>
    <s v="毕业证"/>
    <d v="2016-07-20T11:33:07"/>
    <d v="2016-07-19T10:45:30"/>
    <d v="2016-07-19T10:45:30"/>
    <d v="2016-08-09T10:31:35"/>
    <d v="2016-07-23T11:18:11"/>
    <d v="2016-07-20T11:33:07"/>
    <d v="2016-08-09T10:31:35"/>
    <m/>
    <m/>
  </r>
  <r>
    <n v="411"/>
    <x v="2"/>
    <x v="9"/>
    <s v="disabled"/>
    <s v="adj."/>
    <s v="伤残的"/>
    <d v="2016-08-09T11:40:07"/>
    <d v="2016-07-19T10:41:36"/>
    <d v="2016-07-19T10:41:35"/>
    <d v="2016-08-09T12:12:06"/>
    <d v="2016-07-23T11:18:18"/>
    <d v="2016-08-09T11:40:07"/>
    <d v="2016-08-09T12:12:06"/>
    <m/>
    <m/>
  </r>
  <r>
    <n v="412"/>
    <x v="2"/>
    <x v="9"/>
    <s v="disadvantage"/>
    <s v="n."/>
    <s v="弱势"/>
    <d v="2016-07-23T11:29:00"/>
    <d v="2016-07-19T10:47:05"/>
    <d v="2016-07-19T10:47:04"/>
    <d v="2016-08-09T10:32:07"/>
    <d v="2016-07-23T11:18:25"/>
    <d v="2016-07-23T11:29:00"/>
    <d v="2016-08-09T10:32:07"/>
    <m/>
    <m/>
  </r>
  <r>
    <n v="413"/>
    <x v="2"/>
    <x v="9"/>
    <s v="discuss"/>
    <s v="v."/>
    <s v="讨论"/>
    <d v="2016-07-20T11:09:12"/>
    <d v="2016-07-19T10:35:35"/>
    <d v="2016-07-19T10:35:34"/>
    <d v="2016-08-09T10:32:34"/>
    <d v="2016-07-23T11:18:30"/>
    <d v="2016-07-20T11:09:12"/>
    <d v="2016-08-09T10:32:34"/>
    <m/>
    <m/>
  </r>
  <r>
    <n v="414"/>
    <x v="2"/>
    <x v="9"/>
    <s v="distance"/>
    <s v="n."/>
    <s v="距离"/>
    <d v="2016-07-20T10:50:10"/>
    <d v="2016-07-19T10:35:47"/>
    <d v="2016-07-19T10:35:46"/>
    <d v="2016-08-09T10:32:40"/>
    <d v="2016-07-23T11:18:52"/>
    <d v="2016-07-20T10:50:10"/>
    <d v="2016-08-09T10:32:40"/>
    <m/>
    <m/>
  </r>
  <r>
    <n v="415"/>
    <x v="2"/>
    <x v="9"/>
    <s v="dizzy"/>
    <s v="adj."/>
    <s v="晕的"/>
    <d v="2016-07-20T10:50:12"/>
    <d v="2016-07-19T10:35:43"/>
    <d v="2016-07-19T10:35:42"/>
    <d v="2016-08-09T10:32:52"/>
    <d v="2016-07-23T11:19:01"/>
    <d v="2016-07-20T10:50:12"/>
    <d v="2016-08-09T10:32:52"/>
    <m/>
    <m/>
  </r>
  <r>
    <n v="416"/>
    <x v="2"/>
    <x v="9"/>
    <s v="document"/>
    <s v="n."/>
    <s v="文件"/>
    <d v="2016-07-20T10:50:15"/>
    <d v="2016-07-19T10:41:29"/>
    <d v="2016-07-19T10:41:29"/>
    <d v="2016-08-09T10:32:58"/>
    <d v="2016-07-23T11:19:13"/>
    <d v="2016-07-20T10:50:15"/>
    <d v="2016-08-09T10:32:58"/>
    <m/>
    <m/>
  </r>
  <r>
    <n v="417"/>
    <x v="2"/>
    <x v="9"/>
    <s v="drawer"/>
    <s v="n."/>
    <s v="抽屉"/>
    <d v="2016-07-23T11:29:08"/>
    <d v="2016-07-19T09:55:34"/>
    <d v="2016-07-19T09:55:34"/>
    <d v="2016-08-09T10:33:10"/>
    <d v="2016-07-23T11:19:19"/>
    <d v="2016-07-23T11:29:08"/>
    <d v="2016-08-09T10:33:10"/>
    <m/>
    <m/>
  </r>
  <r>
    <n v="418"/>
    <x v="2"/>
    <x v="9"/>
    <s v="earring"/>
    <s v="n."/>
    <s v="耳环"/>
    <d v="2016-07-19T11:10:52"/>
    <d v="2016-07-19T10:36:56"/>
    <d v="2016-07-19T10:36:55"/>
    <d v="2016-08-09T10:33:15"/>
    <d v="2016-07-23T11:19:22"/>
    <d v="2016-07-19T11:10:52"/>
    <d v="2016-08-09T10:33:15"/>
    <m/>
    <m/>
  </r>
  <r>
    <n v="419"/>
    <x v="2"/>
    <x v="9"/>
    <s v="economics"/>
    <s v="n."/>
    <s v="经济学"/>
    <d v="2016-08-09T11:40:08"/>
    <d v="2016-07-19T09:52:55"/>
    <d v="2016-07-19T09:52:54"/>
    <d v="2016-08-09T12:12:20"/>
    <d v="2016-07-23T11:19:33"/>
    <d v="2016-08-09T11:40:08"/>
    <d v="2016-08-09T12:12:20"/>
    <m/>
    <m/>
  </r>
  <r>
    <n v="420"/>
    <x v="2"/>
    <x v="9"/>
    <s v="education"/>
    <s v="n."/>
    <s v="教育"/>
    <d v="2016-07-23T11:29:27"/>
    <d v="2016-07-19T10:46:37"/>
    <d v="2016-07-19T10:46:36"/>
    <d v="2016-08-09T10:33:39"/>
    <d v="2016-07-23T11:19:36"/>
    <d v="2016-07-23T11:29:27"/>
    <d v="2016-08-09T10:33:39"/>
    <m/>
    <m/>
  </r>
  <r>
    <n v="421"/>
    <x v="2"/>
    <x v="9"/>
    <s v="entertain"/>
    <s v="v."/>
    <s v="娱乐"/>
    <d v="2016-07-23T11:29:38"/>
    <d v="2016-07-23T11:29:41"/>
    <d v="2016-07-23T11:29:39"/>
    <d v="2016-08-09T10:34:04"/>
    <d v="2016-07-23T11:48:42"/>
    <d v="2016-07-23T11:29:41"/>
    <d v="2016-08-09T10:34:04"/>
    <m/>
    <m/>
  </r>
  <r>
    <n v="422"/>
    <x v="2"/>
    <x v="9"/>
    <s v="essential"/>
    <s v="adj."/>
    <s v="本质的，重要的"/>
    <d v="2016-08-09T11:29:22"/>
    <d v="2016-07-19T10:42:53"/>
    <d v="2016-07-19T10:42:53"/>
    <d v="2016-08-09T11:33:56"/>
    <d v="2016-07-23T11:20:20"/>
    <d v="2016-08-09T11:29:22"/>
    <d v="2016-08-09T11:33:56"/>
    <m/>
    <m/>
  </r>
  <r>
    <n v="423"/>
    <x v="2"/>
    <x v="10"/>
    <s v="event"/>
    <s v="n."/>
    <s v="事件"/>
    <d v="2016-07-21T19:29:28"/>
    <d v="2016-07-21T19:29:28"/>
    <d v="2016-07-21T19:29:28"/>
    <d v="2016-07-21T19:29:28"/>
    <d v="2016-07-24T10:47:32"/>
    <d v="2016-07-21T19:29:28"/>
    <d v="2016-07-24T10:47:32"/>
    <m/>
    <m/>
  </r>
  <r>
    <n v="424"/>
    <x v="2"/>
    <x v="10"/>
    <s v="supply"/>
    <s v="v."/>
    <s v="提供"/>
    <d v="2016-07-24T11:00:27"/>
    <d v="2016-07-24T11:00:29"/>
    <d v="2016-07-24T11:00:28"/>
    <d v="2016-07-24T11:07:00"/>
    <d v="2016-07-24T11:09:02"/>
    <d v="2016-07-24T11:00:29"/>
    <d v="2016-07-24T11:09:02"/>
    <m/>
    <m/>
  </r>
  <r>
    <n v="425"/>
    <x v="2"/>
    <x v="10"/>
    <s v="support"/>
    <s v="v."/>
    <s v="支持"/>
    <d v="2016-07-24T11:00:37"/>
    <d v="2016-07-21T19:29:28"/>
    <d v="2016-07-21T19:29:28"/>
    <d v="2016-07-24T11:07:10"/>
    <d v="2016-07-24T10:51:39"/>
    <d v="2016-07-24T11:00:37"/>
    <d v="2016-07-24T11:07:10"/>
    <s v=""/>
    <m/>
  </r>
  <r>
    <n v="426"/>
    <x v="2"/>
    <x v="10"/>
    <s v="encourage"/>
    <s v="v."/>
    <s v="鼓励"/>
    <d v="2016-07-21T19:29:28"/>
    <d v="2016-07-21T19:29:28"/>
    <d v="2016-07-21T19:29:28"/>
    <d v="2016-07-21T19:31:05"/>
    <d v="2016-07-24T10:47:27"/>
    <d v="2016-07-21T19:29:28"/>
    <d v="2016-07-24T10:47:27"/>
    <s v="词根：courage，勇气"/>
    <m/>
  </r>
  <r>
    <n v="427"/>
    <x v="2"/>
    <x v="10"/>
    <s v="suppose"/>
    <s v="v."/>
    <s v="认为"/>
    <d v="2016-07-24T11:00:47"/>
    <d v="2016-07-21T19:29:28"/>
    <d v="2016-07-21T19:29:28"/>
    <d v="2016-07-24T11:07:18"/>
    <d v="2016-07-24T10:51:49"/>
    <d v="2016-07-24T11:00:47"/>
    <d v="2016-07-24T11:07:18"/>
    <s v=""/>
    <m/>
  </r>
  <r>
    <n v="428"/>
    <x v="2"/>
    <x v="10"/>
    <s v="science project"/>
    <s v="n. phr."/>
    <s v="科技工程"/>
    <d v="2016-07-21T19:29:28"/>
    <d v="2016-07-21T19:29:28"/>
    <d v="2016-07-21T19:29:28"/>
    <d v="2016-07-21T19:32:29"/>
    <d v="2016-07-24T10:50:38"/>
    <d v="2016-07-21T19:29:28"/>
    <d v="2016-07-24T10:50:38"/>
    <m/>
    <m/>
  </r>
  <r>
    <n v="429"/>
    <x v="2"/>
    <x v="10"/>
    <s v="professional"/>
    <s v="adj."/>
    <s v="专业的"/>
    <d v="2016-07-24T11:01:05"/>
    <d v="2016-07-21T19:29:28"/>
    <d v="2016-07-21T19:29:28"/>
    <d v="2016-07-24T11:07:35"/>
    <d v="2016-07-24T10:50:17"/>
    <d v="2016-07-24T11:01:05"/>
    <d v="2016-07-24T11:07:35"/>
    <m/>
    <m/>
  </r>
  <r>
    <n v="430"/>
    <x v="2"/>
    <x v="10"/>
    <s v="creature"/>
    <s v="n."/>
    <s v="生物"/>
    <d v="2016-07-21T19:29:28"/>
    <d v="2016-07-21T19:29:28"/>
    <d v="2016-07-21T19:29:28"/>
    <d v="2016-07-21T19:33:28"/>
    <d v="2016-07-24T10:47:18"/>
    <d v="2016-07-21T19:29:28"/>
    <d v="2016-07-24T10:47:18"/>
    <m/>
    <m/>
  </r>
  <r>
    <n v="431"/>
    <x v="2"/>
    <x v="10"/>
    <s v="temperature"/>
    <s v="n."/>
    <s v="温度"/>
    <d v="2016-07-24T11:01:14"/>
    <d v="2016-07-21T19:29:28"/>
    <d v="2016-07-21T19:29:28"/>
    <d v="2016-07-24T11:07:45"/>
    <d v="2016-07-24T10:51:53"/>
    <d v="2016-07-24T11:01:14"/>
    <d v="2016-07-24T11:07:45"/>
    <s v=""/>
    <m/>
  </r>
  <r>
    <n v="432"/>
    <x v="2"/>
    <x v="10"/>
    <s v="definitely"/>
    <s v="adv."/>
    <s v="清楚地，明确地"/>
    <d v="2016-07-24T11:01:26"/>
    <d v="2016-07-21T19:29:28"/>
    <d v="2016-07-21T19:29:28"/>
    <d v="2016-07-24T11:07:54"/>
    <d v="2016-07-24T10:47:22"/>
    <d v="2016-07-24T11:01:26"/>
    <d v="2016-07-24T11:07:54"/>
    <m/>
    <m/>
  </r>
  <r>
    <n v="433"/>
    <x v="2"/>
    <x v="10"/>
    <s v="shore"/>
    <s v="n."/>
    <s v="海滨"/>
    <d v="2016-07-21T19:29:28"/>
    <d v="2016-07-24T11:01:34"/>
    <d v="2016-07-24T11:01:34"/>
    <d v="2016-07-21T19:34:28"/>
    <d v="2016-07-24T11:09:06"/>
    <d v="2016-07-24T11:01:34"/>
    <d v="2016-07-24T11:09:06"/>
    <m/>
    <m/>
  </r>
  <r>
    <n v="434"/>
    <x v="2"/>
    <x v="10"/>
    <s v="operate"/>
    <s v="v."/>
    <s v="运作，操纵"/>
    <d v="2016-07-24T11:04:36"/>
    <d v="2016-07-24T11:04:38"/>
    <d v="2016-07-24T11:04:38"/>
    <d v="2016-07-24T11:08:16"/>
    <d v="2016-07-24T11:09:09"/>
    <d v="2016-07-24T11:04:38"/>
    <d v="2016-07-24T11:09:09"/>
    <m/>
    <m/>
  </r>
  <r>
    <n v="435"/>
    <x v="2"/>
    <x v="10"/>
    <s v="research"/>
    <s v="n."/>
    <s v="研究"/>
    <d v="2016-07-21T19:29:28"/>
    <d v="2016-07-24T11:05:50"/>
    <d v="2016-07-24T11:05:48"/>
    <d v="2016-07-21T19:35:18"/>
    <d v="2016-07-24T11:09:19"/>
    <d v="2016-07-24T11:05:50"/>
    <d v="2016-07-24T11:09:19"/>
    <m/>
    <m/>
  </r>
  <r>
    <n v="436"/>
    <x v="2"/>
    <x v="10"/>
    <s v="measure"/>
    <s v="v."/>
    <s v="衡量"/>
    <d v="2016-07-24T11:05:19"/>
    <d v="2016-07-21T19:29:28"/>
    <d v="2016-07-21T19:29:28"/>
    <d v="2016-07-24T11:08:35"/>
    <d v="2016-07-24T10:49:32"/>
    <d v="2016-07-24T11:05:19"/>
    <d v="2016-07-24T11:08:35"/>
    <m/>
    <m/>
  </r>
  <r>
    <n v="437"/>
    <x v="2"/>
    <x v="10"/>
    <s v="frightened"/>
    <s v="adj."/>
    <s v="害怕的"/>
    <d v="2016-07-21T19:29:28"/>
    <d v="2016-07-21T19:29:28"/>
    <d v="2016-07-21T19:29:28"/>
    <d v="2016-07-21T19:43:26"/>
    <d v="2016-07-24T10:49:17"/>
    <d v="2016-07-21T19:29:28"/>
    <d v="2016-07-24T10:49:17"/>
    <m/>
    <m/>
  </r>
  <r>
    <n v="438"/>
    <x v="2"/>
    <x v="10"/>
    <s v="opportunity"/>
    <s v="n."/>
    <s v="机会"/>
    <d v="2016-07-24T11:06:03"/>
    <d v="2016-07-21T19:29:28"/>
    <d v="2016-07-21T19:29:28"/>
    <d v="2016-07-24T11:08:42"/>
    <d v="2016-07-24T10:50:12"/>
    <d v="2016-07-24T11:06:03"/>
    <d v="2016-07-24T11:08:42"/>
    <m/>
    <m/>
  </r>
  <r>
    <n v="439"/>
    <x v="2"/>
    <x v="10"/>
    <s v="chance"/>
    <s v="n."/>
    <s v="机会"/>
    <d v="2016-07-21T19:29:28"/>
    <d v="2016-07-21T19:29:28"/>
    <d v="2016-07-21T19:29:28"/>
    <d v="2016-07-21T19:36:45"/>
    <d v="2016-07-24T10:47:09"/>
    <d v="2016-07-21T19:29:28"/>
    <d v="2016-07-24T10:47:09"/>
    <m/>
    <m/>
  </r>
  <r>
    <n v="440"/>
    <x v="2"/>
    <x v="10"/>
    <s v="exact"/>
    <s v="adj."/>
    <s v="确切的"/>
    <d v="2016-07-21T19:29:28"/>
    <d v="2016-07-21T19:29:28"/>
    <d v="2016-07-21T19:29:28"/>
    <d v="2016-07-21T19:37:09"/>
    <d v="2016-07-24T10:47:52"/>
    <d v="2016-07-21T19:29:28"/>
    <d v="2016-07-24T10:47:52"/>
    <m/>
    <m/>
  </r>
  <r>
    <n v="441"/>
    <x v="2"/>
    <x v="10"/>
    <s v="exist"/>
    <s v="v."/>
    <s v="存在"/>
    <d v="2016-07-21T19:29:28"/>
    <d v="2016-07-24T11:06:06"/>
    <d v="2016-07-24T11:06:05"/>
    <d v="2016-07-21T19:37:35"/>
    <d v="2016-07-24T11:09:38"/>
    <d v="2016-07-24T11:06:06"/>
    <d v="2016-07-24T11:09:38"/>
    <m/>
    <m/>
  </r>
  <r>
    <n v="442"/>
    <x v="2"/>
    <x v="10"/>
    <s v="exit"/>
    <s v="n."/>
    <s v="出口"/>
    <d v="2016-07-21T19:29:28"/>
    <d v="2016-07-21T19:29:28"/>
    <d v="2016-07-21T19:29:28"/>
    <d v="2016-07-21T19:37:48"/>
    <d v="2016-07-24T10:48:04"/>
    <d v="2016-07-21T19:29:28"/>
    <d v="2016-07-24T10:48:04"/>
    <m/>
    <m/>
  </r>
  <r>
    <n v="443"/>
    <x v="2"/>
    <x v="10"/>
    <s v="faint"/>
    <s v="adj."/>
    <s v="模糊的，虚弱的"/>
    <d v="2016-07-21T19:29:28"/>
    <d v="2016-07-21T19:29:28"/>
    <d v="2016-07-21T19:29:28"/>
    <d v="2016-07-21T19:38:03"/>
    <d v="2016-07-24T10:48:43"/>
    <d v="2016-07-21T19:29:28"/>
    <d v="2016-07-24T10:48:43"/>
    <m/>
    <m/>
  </r>
  <r>
    <n v="444"/>
    <x v="2"/>
    <x v="10"/>
    <s v="fairly"/>
    <s v="adv."/>
    <s v="公平地，十分"/>
    <d v="2016-07-21T19:29:28"/>
    <d v="2016-07-21T19:29:28"/>
    <d v="2016-07-21T19:29:28"/>
    <d v="2016-07-21T19:38:13"/>
    <d v="2016-07-24T10:48:52"/>
    <d v="2016-07-21T19:29:28"/>
    <d v="2016-07-24T10:48:52"/>
    <m/>
    <m/>
  </r>
  <r>
    <n v="445"/>
    <x v="2"/>
    <x v="10"/>
    <s v="figure"/>
    <s v="n."/>
    <s v="形象，数字"/>
    <d v="2016-07-21T19:29:28"/>
    <d v="2016-07-21T19:29:28"/>
    <d v="2016-07-21T19:29:28"/>
    <d v="2016-07-21T19:38:22"/>
    <d v="2016-07-24T10:48:55"/>
    <d v="2016-07-21T19:29:28"/>
    <d v="2016-07-24T10:48:55"/>
    <m/>
    <m/>
  </r>
  <r>
    <n v="446"/>
    <x v="2"/>
    <x v="10"/>
    <s v="fill up"/>
    <s v="v. phr."/>
    <s v="使充满"/>
    <d v="2016-07-21T19:29:28"/>
    <d v="2016-07-21T19:29:28"/>
    <d v="2016-07-21T19:29:28"/>
    <d v="2016-07-21T19:38:28"/>
    <d v="2016-07-24T10:49:02"/>
    <d v="2016-07-21T19:29:28"/>
    <d v="2016-07-24T10:49:02"/>
    <m/>
    <m/>
  </r>
  <r>
    <n v="447"/>
    <x v="2"/>
    <x v="10"/>
    <s v="flu"/>
    <s v="n."/>
    <s v="流行性感冒，流感"/>
    <d v="2016-07-21T19:29:28"/>
    <d v="2016-07-24T13:49:05"/>
    <d v="2016-07-22T11:20:36"/>
    <d v="2016-07-21T19:38:33"/>
    <d v="2016-07-24T13:49:23"/>
    <d v="2016-07-24T13:49:05"/>
    <d v="2016-07-24T13:49:23"/>
    <m/>
    <m/>
  </r>
  <r>
    <n v="448"/>
    <x v="2"/>
    <x v="10"/>
    <s v="force"/>
    <s v="n."/>
    <s v="武力"/>
    <d v="2016-07-24T11:02:30"/>
    <d v="2016-07-21T19:29:28"/>
    <d v="2016-07-21T19:29:28"/>
    <d v="2016-07-24T11:08:49"/>
    <d v="2016-07-24T10:49:12"/>
    <d v="2016-07-24T11:02:30"/>
    <d v="2016-07-24T11:08:49"/>
    <m/>
    <m/>
  </r>
  <r>
    <n v="449"/>
    <x v="2"/>
    <x v="11"/>
    <s v="force"/>
    <s v="v."/>
    <s v="强迫"/>
    <d v="2016-07-22T11:50:39"/>
    <d v="2016-07-22T11:50:40"/>
    <d v="2016-07-22T11:50:39"/>
    <d v="2016-07-22T12:01:03"/>
    <d v="2016-07-22T12:18:44"/>
    <d v="2016-07-22T11:50:40"/>
    <d v="2016-07-22T12:18:44"/>
    <m/>
    <m/>
  </r>
  <r>
    <n v="450"/>
    <x v="2"/>
    <x v="11"/>
    <s v="forgive"/>
    <s v="v."/>
    <s v="原谅"/>
    <d v="2016-07-22T11:50:42"/>
    <d v="2016-07-22T11:50:43"/>
    <d v="2016-07-22T11:50:43"/>
    <d v="2016-07-22T12:01:20"/>
    <d v="2016-07-22T12:18:52"/>
    <d v="2016-07-22T11:50:43"/>
    <d v="2016-07-22T12:18:52"/>
    <m/>
    <m/>
  </r>
  <r>
    <n v="451"/>
    <x v="2"/>
    <x v="11"/>
    <s v="former"/>
    <s v="adj."/>
    <s v="前者的"/>
    <d v="2016-07-22T11:50:45"/>
    <d v="2016-07-22T11:50:46"/>
    <d v="2016-07-22T11:50:46"/>
    <d v="2016-07-22T12:01:38"/>
    <d v="2016-07-22T12:18:57"/>
    <d v="2016-07-22T11:50:46"/>
    <d v="2016-07-22T12:18:57"/>
    <m/>
    <m/>
  </r>
  <r>
    <n v="452"/>
    <x v="2"/>
    <x v="11"/>
    <s v="fortnight"/>
    <s v="n."/>
    <s v="十四天"/>
    <d v="2016-07-22T15:06:11"/>
    <d v="2016-07-22T11:50:49"/>
    <d v="2016-07-22T11:50:49"/>
    <d v="2016-07-22T15:07:19"/>
    <d v="2016-07-22T12:19:00"/>
    <d v="2016-07-22T15:06:11"/>
    <d v="2016-07-22T15:07:19"/>
    <m/>
    <m/>
  </r>
  <r>
    <n v="453"/>
    <x v="2"/>
    <x v="11"/>
    <s v="switch"/>
    <s v="v."/>
    <s v="(+on)打开；(+off)关上；转换"/>
    <d v="2016-07-22T11:50:51"/>
    <d v="2016-07-26T10:38:09"/>
    <d v="2016-07-26T10:38:07"/>
    <d v="2016-07-22T12:02:03"/>
    <d v="2016-07-26T10:38:29"/>
    <d v="2016-07-26T10:38:09"/>
    <d v="2016-07-26T10:38:29"/>
    <m/>
    <m/>
  </r>
  <r>
    <n v="454"/>
    <x v="2"/>
    <x v="11"/>
    <s v="switch"/>
    <s v="n."/>
    <s v="开关"/>
    <d v="2016-07-22T11:50:55"/>
    <d v="2016-07-26T10:38:12"/>
    <d v="2016-07-26T10:38:11"/>
    <d v="2016-07-22T12:02:15"/>
    <d v="2016-07-26T10:38:32"/>
    <d v="2016-07-26T10:38:12"/>
    <d v="2016-07-26T10:38:32"/>
    <m/>
    <m/>
  </r>
  <r>
    <n v="455"/>
    <x v="2"/>
    <x v="11"/>
    <s v="system"/>
    <s v="n."/>
    <s v="系统，制度"/>
    <d v="2016-07-22T15:06:22"/>
    <d v="2016-07-22T11:51:00"/>
    <d v="2016-07-22T11:50:59"/>
    <d v="2016-07-22T15:07:34"/>
    <d v="2016-07-22T12:19:27"/>
    <d v="2016-07-22T15:06:22"/>
    <d v="2016-07-22T15:07:34"/>
    <m/>
    <m/>
  </r>
  <r>
    <n v="456"/>
    <x v="2"/>
    <x v="11"/>
    <s v="technique"/>
    <s v="n."/>
    <s v="技术，技巧"/>
    <d v="2016-07-22T15:06:25"/>
    <d v="2016-07-22T11:51:03"/>
    <d v="2016-07-22T11:51:03"/>
    <d v="2016-07-22T15:08:15"/>
    <d v="2016-07-22T12:19:33"/>
    <d v="2016-07-22T15:06:25"/>
    <d v="2016-07-22T15:08:15"/>
    <m/>
    <m/>
  </r>
  <r>
    <n v="457"/>
    <x v="2"/>
    <x v="11"/>
    <s v="forward(s)"/>
    <s v="adv."/>
    <s v="向前地"/>
    <d v="2016-07-22T11:51:05"/>
    <d v="2016-07-22T11:51:08"/>
    <d v="2016-07-22T11:51:06"/>
    <d v="2016-07-22T12:03:30"/>
    <d v="2016-07-22T12:19:45"/>
    <d v="2016-07-22T11:51:08"/>
    <d v="2016-07-22T12:19:45"/>
    <m/>
    <m/>
  </r>
  <r>
    <n v="458"/>
    <x v="2"/>
    <x v="11"/>
    <s v="thermometer"/>
    <s v="n."/>
    <s v="温度计"/>
    <d v="2016-07-22T15:06:27"/>
    <d v="2016-07-22T11:51:13"/>
    <d v="2016-07-22T11:51:12"/>
    <d v="2016-07-22T15:08:40"/>
    <d v="2016-07-22T12:19:51"/>
    <d v="2016-07-22T15:06:27"/>
    <d v="2016-07-22T15:08:40"/>
    <m/>
    <m/>
  </r>
  <r>
    <n v="459"/>
    <x v="2"/>
    <x v="11"/>
    <s v="throw away"/>
    <s v="v. phr."/>
    <s v="扔掉"/>
    <d v="2016-07-22T11:51:15"/>
    <d v="2016-07-22T11:51:17"/>
    <d v="2016-07-22T11:51:16"/>
    <d v="2016-07-22T12:04:30"/>
    <d v="2016-07-22T12:19:56"/>
    <d v="2016-07-22T11:51:17"/>
    <d v="2016-07-22T12:19:56"/>
    <m/>
    <m/>
  </r>
  <r>
    <n v="460"/>
    <x v="2"/>
    <x v="11"/>
    <s v="trumpet"/>
    <s v="n."/>
    <s v="小号"/>
    <d v="2016-07-22T11:51:19"/>
    <d v="2016-07-22T11:51:20"/>
    <d v="2016-07-22T11:51:20"/>
    <d v="2016-07-22T12:04:39"/>
    <d v="2016-07-22T12:20:00"/>
    <d v="2016-07-22T11:51:20"/>
    <d v="2016-07-22T12:20:00"/>
    <m/>
    <m/>
  </r>
  <r>
    <n v="461"/>
    <x v="2"/>
    <x v="11"/>
    <s v="local"/>
    <s v="adj."/>
    <s v="当地的"/>
    <d v="2016-07-22T11:51:22"/>
    <d v="2016-07-22T11:51:23"/>
    <d v="2016-07-22T11:51:23"/>
    <d v="2016-07-22T12:04:44"/>
    <d v="2016-07-22T12:20:03"/>
    <d v="2016-07-22T11:51:23"/>
    <d v="2016-07-22T12:20:03"/>
    <m/>
    <m/>
  </r>
  <r>
    <n v="463"/>
    <x v="2"/>
    <x v="11"/>
    <s v="range"/>
    <s v="v."/>
    <s v="把…分类"/>
    <d v="2016-07-22T11:51:31"/>
    <d v="2016-07-22T11:51:32"/>
    <d v="2016-07-22T11:51:32"/>
    <d v="2016-07-22T12:05:04"/>
    <d v="2016-07-22T12:20:59"/>
    <d v="2016-07-22T11:51:32"/>
    <d v="2016-07-22T12:20:59"/>
    <m/>
    <m/>
  </r>
  <r>
    <n v="464"/>
    <x v="2"/>
    <x v="11"/>
    <s v="adult"/>
    <s v="n."/>
    <s v="成人"/>
    <d v="2016-07-22T11:51:35"/>
    <d v="2016-07-22T11:51:36"/>
    <d v="2016-07-22T11:51:35"/>
    <d v="2016-07-22T12:05:10"/>
    <d v="2016-07-22T12:21:03"/>
    <d v="2016-07-22T11:51:36"/>
    <d v="2016-07-22T12:21:03"/>
    <m/>
    <m/>
  </r>
  <r>
    <n v="465"/>
    <x v="2"/>
    <x v="11"/>
    <s v="quality"/>
    <s v="n."/>
    <s v="质量"/>
    <d v="2016-07-22T15:06:31"/>
    <d v="2016-07-22T11:51:44"/>
    <d v="2016-07-22T11:51:43"/>
    <d v="2016-07-22T15:08:49"/>
    <d v="2016-07-22T12:21:08"/>
    <d v="2016-07-22T15:06:31"/>
    <d v="2016-07-22T15:08:49"/>
    <m/>
    <m/>
  </r>
  <r>
    <n v="466"/>
    <x v="2"/>
    <x v="11"/>
    <s v="consider"/>
    <s v="v."/>
    <s v="考虑"/>
    <d v="2016-07-22T11:55:03"/>
    <d v="2016-07-22T11:55:04"/>
    <d v="2016-07-22T11:55:03"/>
    <d v="2016-07-22T12:05:43"/>
    <d v="2016-07-22T12:21:24"/>
    <d v="2016-07-22T11:55:04"/>
    <d v="2016-07-22T12:21:24"/>
    <m/>
    <m/>
  </r>
  <r>
    <n v="467"/>
    <x v="2"/>
    <x v="11"/>
    <s v="accept"/>
    <s v="v."/>
    <s v="接受；同意"/>
    <d v="2016-07-22T15:06:33"/>
    <d v="2016-07-26T10:38:15"/>
    <d v="2016-07-26T10:38:14"/>
    <d v="2016-07-22T15:09:14"/>
    <d v="2016-07-26T10:38:37"/>
    <d v="2016-07-26T10:38:15"/>
    <d v="2016-07-26T10:38:37"/>
    <m/>
    <m/>
  </r>
  <r>
    <n v="468"/>
    <x v="2"/>
    <x v="11"/>
    <s v="reserve"/>
    <s v="v."/>
    <s v="预定"/>
    <d v="2016-07-22T15:06:35"/>
    <d v="2016-07-22T15:06:37"/>
    <d v="2016-07-22T15:06:36"/>
    <d v="2016-07-22T15:09:22"/>
    <d v="2016-07-22T15:09:56"/>
    <d v="2016-07-22T15:06:37"/>
    <d v="2016-07-22T15:09:56"/>
    <m/>
    <m/>
  </r>
  <r>
    <n v="469"/>
    <x v="2"/>
    <x v="11"/>
    <s v="text"/>
    <s v="v."/>
    <s v="发短信"/>
    <d v="2016-07-22T11:54:52"/>
    <d v="2016-07-22T11:54:53"/>
    <d v="2016-07-22T11:54:53"/>
    <d v="2016-07-22T12:06:30"/>
    <d v="2016-07-22T12:21:45"/>
    <d v="2016-07-22T11:54:53"/>
    <d v="2016-07-22T12:21:45"/>
    <m/>
    <m/>
  </r>
  <r>
    <n v="470"/>
    <x v="2"/>
    <x v="11"/>
    <s v="return"/>
    <s v="v."/>
    <s v="还，送还"/>
    <d v="2016-07-22T11:54:48"/>
    <d v="2016-07-22T11:54:50"/>
    <d v="2016-07-22T11:54:49"/>
    <d v="2016-07-22T12:06:36"/>
    <d v="2016-07-22T12:21:50"/>
    <d v="2016-07-22T11:54:50"/>
    <d v="2016-07-22T12:21:50"/>
    <m/>
    <m/>
  </r>
  <r>
    <n v="471"/>
    <x v="2"/>
    <x v="11"/>
    <s v="ready"/>
    <s v="adj."/>
    <s v="准备好的"/>
    <d v="2016-07-22T11:54:45"/>
    <d v="2016-07-22T11:54:45"/>
    <d v="2016-07-22T11:54:44"/>
    <d v="2016-07-22T12:06:44"/>
    <d v="2016-07-22T12:21:54"/>
    <d v="2016-07-22T11:54:45"/>
    <d v="2016-07-22T12:21:54"/>
    <m/>
    <m/>
  </r>
  <r>
    <n v="472"/>
    <x v="2"/>
    <x v="11"/>
    <s v="match"/>
    <s v="n."/>
    <s v="比赛"/>
    <d v="2016-07-22T11:54:38"/>
    <d v="2016-07-22T11:54:39"/>
    <d v="2016-07-22T11:54:39"/>
    <d v="2016-07-22T12:06:50"/>
    <d v="2016-07-22T12:21:58"/>
    <d v="2016-07-22T11:54:39"/>
    <d v="2016-07-22T12:21:58"/>
    <m/>
    <m/>
  </r>
  <r>
    <n v="473"/>
    <x v="2"/>
    <x v="12"/>
    <s v="warning"/>
    <s v="v."/>
    <s v="警告"/>
    <d v="2016-07-25T15:15:59"/>
    <d v="2016-07-25T15:06:47"/>
    <d v="2016-07-25T15:06:47"/>
    <d v="2016-07-25T15:16:23"/>
    <d v="2016-07-25T15:16:48"/>
    <d v="2016-07-25T15:15:59"/>
    <d v="2016-07-25T15:16:48"/>
    <m/>
    <m/>
  </r>
  <r>
    <n v="474"/>
    <x v="2"/>
    <x v="12"/>
    <s v="tunnel"/>
    <s v="n."/>
    <s v="隧道"/>
    <d v="2016-07-25T15:06:49"/>
    <d v="2016-07-25T15:06:50"/>
    <d v="2016-07-25T15:06:50"/>
    <d v="2016-07-25T15:10:19"/>
    <d v="2016-07-25T15:16:51"/>
    <d v="2016-07-25T15:06:50"/>
    <d v="2016-07-25T15:16:51"/>
    <m/>
    <m/>
  </r>
  <r>
    <n v="475"/>
    <x v="2"/>
    <x v="12"/>
    <s v="freeze"/>
    <s v="v."/>
    <s v="冷冻"/>
    <d v="2016-07-25T15:06:53"/>
    <d v="2016-07-25T15:06:54"/>
    <d v="2016-07-25T15:06:54"/>
    <d v="2016-07-25T15:10:27"/>
    <d v="2016-07-25T15:16:54"/>
    <d v="2016-07-25T15:06:54"/>
    <d v="2016-07-25T15:16:54"/>
    <m/>
    <m/>
  </r>
  <r>
    <n v="476"/>
    <x v="2"/>
    <x v="12"/>
    <s v="freeze"/>
    <s v="adj."/>
    <s v="冰冷的"/>
    <d v="2016-07-25T15:06:57"/>
    <d v="2016-07-25T15:06:57"/>
    <d v="2016-07-25T15:06:57"/>
    <d v="2016-07-25T15:10:31"/>
    <d v="2016-07-25T15:16:57"/>
    <d v="2016-07-25T15:06:57"/>
    <d v="2016-07-25T15:16:57"/>
    <m/>
    <m/>
  </r>
  <r>
    <n v="477"/>
    <x v="2"/>
    <x v="12"/>
    <s v="frequent"/>
    <s v="adj."/>
    <s v="频繁的"/>
    <d v="2016-07-25T15:06:59"/>
    <d v="2016-07-25T15:07:00"/>
    <d v="2016-07-25T15:07:00"/>
    <d v="2016-07-25T15:10:48"/>
    <d v="2016-07-25T15:17:02"/>
    <d v="2016-07-25T15:07:00"/>
    <d v="2016-07-25T15:17:02"/>
    <m/>
    <m/>
  </r>
  <r>
    <n v="478"/>
    <x v="2"/>
    <x v="12"/>
    <s v="further"/>
    <s v="adj."/>
    <s v="更加的，更进一步的"/>
    <d v="2016-07-25T15:07:02"/>
    <d v="2016-07-25T15:07:03"/>
    <d v="2016-07-25T15:07:03"/>
    <d v="2016-07-25T15:10:53"/>
    <d v="2016-07-25T15:17:05"/>
    <d v="2016-07-25T15:07:03"/>
    <d v="2016-07-25T15:17:05"/>
    <m/>
    <m/>
  </r>
  <r>
    <n v="479"/>
    <x v="2"/>
    <x v="12"/>
    <s v="further"/>
    <s v="adv."/>
    <s v="更加地，更进一步地"/>
    <d v="2016-07-25T15:07:05"/>
    <d v="2016-07-25T15:07:06"/>
    <d v="2016-07-25T15:07:05"/>
    <d v="2016-07-25T15:10:59"/>
    <d v="2016-07-25T15:17:08"/>
    <d v="2016-07-25T15:07:06"/>
    <d v="2016-07-25T15:17:08"/>
    <m/>
    <m/>
  </r>
  <r>
    <n v="480"/>
    <x v="2"/>
    <x v="12"/>
    <s v="garage"/>
    <s v="n."/>
    <s v="车库"/>
    <d v="2016-07-25T15:16:06"/>
    <d v="2016-07-25T15:07:08"/>
    <d v="2016-07-25T15:07:08"/>
    <d v="2016-07-25T15:16:28"/>
    <d v="2016-07-25T15:17:11"/>
    <d v="2016-07-25T15:16:06"/>
    <d v="2016-07-25T15:17:11"/>
    <m/>
    <m/>
  </r>
  <r>
    <n v="481"/>
    <x v="2"/>
    <x v="12"/>
    <s v="get along with"/>
    <s v="v. phr."/>
    <s v="相处"/>
    <d v="2016-07-25T15:07:10"/>
    <d v="2016-07-25T15:07:11"/>
    <d v="2016-07-25T15:07:11"/>
    <d v="2016-07-25T15:11:33"/>
    <d v="2016-07-25T15:17:21"/>
    <d v="2016-07-25T15:07:11"/>
    <d v="2016-07-25T15:17:21"/>
    <m/>
    <m/>
  </r>
  <r>
    <n v="482"/>
    <x v="2"/>
    <x v="12"/>
    <s v="get back"/>
    <s v="v. phr."/>
    <s v="回去"/>
    <d v="2016-07-25T15:07:14"/>
    <d v="2016-07-25T15:07:15"/>
    <d v="2016-07-25T15:07:14"/>
    <d v="2016-07-25T15:11:41"/>
    <d v="2016-07-25T15:17:26"/>
    <d v="2016-07-25T15:07:15"/>
    <d v="2016-07-25T15:17:26"/>
    <m/>
    <m/>
  </r>
  <r>
    <n v="483"/>
    <x v="2"/>
    <x v="12"/>
    <s v="get down"/>
    <s v="v. phr."/>
    <s v="着手进行，写下"/>
    <d v="2016-07-25T15:07:17"/>
    <d v="2016-07-25T15:07:18"/>
    <d v="2016-07-25T15:07:17"/>
    <d v="2016-07-25T15:11:53"/>
    <d v="2016-07-25T15:17:32"/>
    <d v="2016-07-25T15:07:18"/>
    <d v="2016-07-25T15:17:32"/>
    <m/>
    <m/>
  </r>
  <r>
    <n v="484"/>
    <x v="2"/>
    <x v="12"/>
    <s v="get in"/>
    <s v="v. phr."/>
    <s v="插话，到达，看到"/>
    <d v="2016-07-25T15:07:19"/>
    <d v="2016-07-25T15:07:20"/>
    <d v="2016-07-25T15:07:20"/>
    <d v="2016-07-25T15:11:58"/>
    <d v="2016-07-25T15:17:37"/>
    <d v="2016-07-25T15:07:20"/>
    <d v="2016-07-25T15:17:37"/>
    <m/>
    <m/>
  </r>
  <r>
    <n v="485"/>
    <x v="2"/>
    <x v="12"/>
    <s v="get off"/>
    <s v="v. phr."/>
    <s v="下车"/>
    <d v="2016-07-25T15:07:22"/>
    <d v="2016-07-25T15:07:24"/>
    <d v="2016-07-25T15:07:23"/>
    <d v="2016-07-25T15:12:06"/>
    <d v="2016-07-25T15:17:44"/>
    <d v="2016-07-25T15:07:24"/>
    <d v="2016-07-25T15:17:44"/>
    <m/>
    <m/>
  </r>
  <r>
    <n v="486"/>
    <x v="2"/>
    <x v="12"/>
    <s v="get on"/>
    <s v="v. phr."/>
    <s v="上车"/>
    <d v="2016-07-25T15:07:26"/>
    <d v="2016-07-25T15:07:28"/>
    <d v="2016-07-25T15:07:26"/>
    <d v="2016-07-25T15:12:11"/>
    <d v="2016-07-25T15:17:48"/>
    <d v="2016-07-25T15:07:28"/>
    <d v="2016-07-25T15:17:48"/>
    <m/>
    <m/>
  </r>
  <r>
    <n v="487"/>
    <x v="2"/>
    <x v="12"/>
    <s v="get rid of"/>
    <s v="v. phr."/>
    <s v="处理"/>
    <d v="2016-07-27T11:21:58"/>
    <d v="2016-07-26T15:18:00"/>
    <d v="2016-07-26T15:18:00"/>
    <d v="2016-07-27T11:44:15"/>
    <d v="2016-07-26T15:18:17"/>
    <d v="2016-07-27T11:21:58"/>
    <d v="2016-07-27T11:44:15"/>
    <m/>
    <m/>
  </r>
  <r>
    <n v="488"/>
    <x v="2"/>
    <x v="12"/>
    <s v="give up"/>
    <s v="v. phr."/>
    <s v="放弃"/>
    <d v="2016-07-25T15:07:32"/>
    <d v="2016-07-25T15:07:34"/>
    <d v="2016-07-25T15:07:34"/>
    <d v="2016-07-25T15:12:39"/>
    <d v="2016-07-25T15:18:03"/>
    <d v="2016-07-25T15:07:34"/>
    <d v="2016-07-25T15:18:03"/>
    <m/>
    <m/>
  </r>
  <r>
    <n v="489"/>
    <x v="2"/>
    <x v="12"/>
    <s v="government"/>
    <s v="n."/>
    <s v="政府"/>
    <d v="2016-07-25T15:07:36"/>
    <d v="2016-07-25T15:07:37"/>
    <d v="2016-07-25T15:07:37"/>
    <d v="2016-07-25T15:12:48"/>
    <d v="2016-07-25T15:18:07"/>
    <d v="2016-07-25T15:07:37"/>
    <d v="2016-07-25T15:18:07"/>
    <m/>
    <m/>
  </r>
  <r>
    <n v="490"/>
    <x v="2"/>
    <x v="12"/>
    <s v="hammer"/>
    <s v="n."/>
    <s v="锤子"/>
    <d v="2016-07-25T15:07:40"/>
    <d v="2016-07-25T15:07:42"/>
    <d v="2016-07-25T15:07:41"/>
    <d v="2016-07-25T15:13:00"/>
    <d v="2016-07-25T15:18:11"/>
    <d v="2016-07-25T15:07:42"/>
    <d v="2016-07-25T15:18:11"/>
    <m/>
    <m/>
  </r>
  <r>
    <n v="491"/>
    <x v="2"/>
    <x v="12"/>
    <s v="hammer"/>
    <s v="v."/>
    <s v="锤打"/>
    <d v="2016-07-25T15:07:44"/>
    <d v="2016-07-25T15:07:46"/>
    <d v="2016-07-25T15:07:45"/>
    <d v="2016-07-25T15:13:04"/>
    <d v="2016-07-25T15:18:14"/>
    <d v="2016-07-25T15:07:46"/>
    <d v="2016-07-25T15:18:14"/>
    <m/>
    <m/>
  </r>
  <r>
    <n v="492"/>
    <x v="2"/>
    <x v="12"/>
    <s v="handwriting"/>
    <s v="n."/>
    <s v="书法"/>
    <d v="2016-07-25T15:07:48"/>
    <d v="2016-07-25T15:07:50"/>
    <d v="2016-07-25T15:07:49"/>
    <d v="2016-07-25T15:13:26"/>
    <d v="2016-07-25T15:18:24"/>
    <d v="2016-07-25T15:07:50"/>
    <d v="2016-07-25T15:18:24"/>
    <m/>
    <m/>
  </r>
  <r>
    <n v="493"/>
    <x v="2"/>
    <x v="12"/>
    <s v="headline"/>
    <s v="n."/>
    <s v="新闻提要，大字标题"/>
    <d v="2016-07-25T15:07:51"/>
    <d v="2016-07-25T15:07:52"/>
    <d v="2016-07-25T15:07:52"/>
    <d v="2016-07-25T15:13:34"/>
    <d v="2016-07-25T15:18:29"/>
    <d v="2016-07-25T15:07:52"/>
    <d v="2016-07-25T15:18:29"/>
    <m/>
    <m/>
  </r>
  <r>
    <n v="494"/>
    <x v="2"/>
    <x v="12"/>
    <s v="hire"/>
    <s v="v."/>
    <s v="租，雇用"/>
    <d v="2016-07-25T15:07:54"/>
    <d v="2016-07-25T15:07:55"/>
    <d v="2016-07-25T15:07:55"/>
    <d v="2016-07-25T15:13:43"/>
    <d v="2016-07-25T15:18:39"/>
    <d v="2016-07-25T15:07:55"/>
    <d v="2016-07-25T15:18:39"/>
    <m/>
    <m/>
  </r>
  <r>
    <n v="495"/>
    <x v="2"/>
    <x v="12"/>
    <s v="hostel"/>
    <s v="n."/>
    <s v="青年宿舍"/>
    <d v="2016-07-25T15:07:57"/>
    <d v="2016-07-25T15:08:00"/>
    <d v="2016-07-25T15:07:58"/>
    <d v="2016-07-25T15:13:57"/>
    <d v="2016-07-25T15:18:42"/>
    <d v="2016-07-25T15:08:00"/>
    <d v="2016-07-25T15:18:42"/>
    <m/>
    <m/>
  </r>
  <r>
    <n v="496"/>
    <x v="2"/>
    <x v="12"/>
    <s v="hydrofoil"/>
    <s v="n."/>
    <s v="水翼艇"/>
    <d v="2016-07-25T15:08:03"/>
    <d v="2016-07-25T15:08:04"/>
    <d v="2016-07-25T15:08:04"/>
    <d v="2016-07-25T15:14:20"/>
    <d v="2016-07-25T15:18:49"/>
    <d v="2016-07-25T15:08:04"/>
    <d v="2016-07-25T15:18:49"/>
    <m/>
    <m/>
  </r>
  <r>
    <n v="497"/>
    <x v="2"/>
    <x v="12"/>
    <s v="immigration"/>
    <s v="n."/>
    <s v="移民"/>
    <d v="2016-07-25T15:08:06"/>
    <d v="2016-07-25T15:08:06"/>
    <d v="2016-07-25T15:08:06"/>
    <d v="2016-07-25T15:14:37"/>
    <d v="2016-07-25T15:18:54"/>
    <d v="2016-07-25T15:08:06"/>
    <d v="2016-07-25T15:18:54"/>
    <m/>
    <m/>
  </r>
  <r>
    <n v="498"/>
    <x v="2"/>
    <x v="12"/>
    <s v="improve"/>
    <s v="v."/>
    <s v="提高"/>
    <d v="2016-07-25T15:08:09"/>
    <d v="2016-07-25T15:08:10"/>
    <d v="2016-07-25T15:08:10"/>
    <d v="2016-07-25T15:14:46"/>
    <d v="2016-07-25T15:19:03"/>
    <d v="2016-07-25T15:08:10"/>
    <d v="2016-07-25T15:19:03"/>
    <m/>
    <m/>
  </r>
  <r>
    <n v="499"/>
    <x v="2"/>
    <x v="12"/>
    <s v="in advance"/>
    <s v="prep. phr."/>
    <s v="提前，预先"/>
    <d v="2016-07-25T15:16:04"/>
    <d v="2016-07-25T15:08:15"/>
    <d v="2016-07-25T15:08:14"/>
    <d v="2016-07-25T15:16:37"/>
    <d v="2016-07-25T15:19:22"/>
    <d v="2016-07-25T15:16:04"/>
    <d v="2016-07-25T15:19:22"/>
    <m/>
    <m/>
  </r>
  <r>
    <n v="500"/>
    <x v="2"/>
    <x v="13"/>
    <s v="in case of"/>
    <s v="prep. phr."/>
    <s v="万一；要是"/>
    <d v="2016-07-26T11:13:54"/>
    <d v="2016-07-26T11:13:55"/>
    <d v="2016-07-26T11:13:55"/>
    <d v="2016-07-26T11:56:27"/>
    <d v="2016-07-26T12:05:46"/>
    <d v="2016-07-26T11:13:55"/>
    <d v="2016-07-26T12:05:46"/>
    <m/>
    <m/>
  </r>
  <r>
    <n v="501"/>
    <x v="2"/>
    <x v="13"/>
    <s v="in the end"/>
    <s v="adv. phr."/>
    <s v="最后"/>
    <d v="2016-07-27T11:43:05"/>
    <d v="2016-07-26T11:13:59"/>
    <d v="2016-07-26T11:13:58"/>
    <d v="2016-07-27T11:43:31"/>
    <d v="2016-07-26T12:05:59"/>
    <d v="2016-07-27T11:43:05"/>
    <d v="2016-07-27T11:43:31"/>
    <m/>
    <m/>
  </r>
  <r>
    <n v="502"/>
    <x v="2"/>
    <x v="13"/>
    <s v="in order to"/>
    <s v="prep. phr."/>
    <s v="为了"/>
    <d v="2016-07-27T11:22:03"/>
    <d v="2016-07-26T15:18:39"/>
    <d v="2016-07-26T15:18:39"/>
    <d v="2016-07-27T11:42:36"/>
    <d v="2016-07-26T15:18:55"/>
    <d v="2016-07-27T11:22:03"/>
    <d v="2016-07-27T11:42:36"/>
    <m/>
    <m/>
  </r>
  <r>
    <n v="503"/>
    <x v="2"/>
    <x v="13"/>
    <s v="in public"/>
    <s v="prep. phr."/>
    <s v="公共的"/>
    <d v="2016-07-26T15:25:09"/>
    <d v="2016-07-26T11:14:08"/>
    <d v="2016-07-26T11:14:08"/>
    <d v="2016-07-26T15:26:05"/>
    <d v="2016-07-26T12:06:24"/>
    <d v="2016-07-26T15:25:09"/>
    <d v="2016-07-26T15:26:05"/>
    <m/>
    <m/>
  </r>
  <r>
    <n v="504"/>
    <x v="2"/>
    <x v="13"/>
    <s v="indeed"/>
    <s v="adv."/>
    <s v="的确，真是地"/>
    <d v="2016-07-28T13:22:40"/>
    <d v="2016-07-26T11:14:13"/>
    <d v="2016-07-26T11:14:12"/>
    <d v="2016-07-28T13:23:23"/>
    <d v="2016-07-26T12:06:32"/>
    <d v="2016-07-28T13:22:40"/>
    <d v="2016-07-28T13:23:23"/>
    <m/>
    <m/>
  </r>
  <r>
    <n v="505"/>
    <x v="2"/>
    <x v="13"/>
    <s v="index"/>
    <s v="n."/>
    <s v="索引"/>
    <d v="2016-07-26T11:14:16"/>
    <d v="2016-07-26T15:16:34"/>
    <d v="2016-07-26T15:16:33"/>
    <d v="2016-07-26T11:57:32"/>
    <d v="2016-07-26T15:17:34"/>
    <d v="2016-07-26T15:16:34"/>
    <d v="2016-07-26T15:17:34"/>
    <m/>
    <m/>
  </r>
  <r>
    <n v="506"/>
    <x v="2"/>
    <x v="13"/>
    <s v="inform"/>
    <s v="v."/>
    <s v="通知"/>
    <d v="2016-07-26T12:04:04"/>
    <d v="2016-07-26T12:04:06"/>
    <d v="2016-07-26T12:04:05"/>
    <d v="2016-07-26T15:20:14"/>
    <d v="2016-07-26T12:06:53"/>
    <d v="2016-07-26T12:04:06"/>
    <d v="2016-07-26T15:20:14"/>
    <m/>
    <m/>
  </r>
  <r>
    <n v="507"/>
    <x v="2"/>
    <x v="13"/>
    <s v="offer"/>
    <s v="v."/>
    <s v="供给，提供"/>
    <d v="2016-07-26T12:04:07"/>
    <d v="2016-07-26T12:04:09"/>
    <d v="2016-07-26T12:04:08"/>
    <d v="2016-07-26T15:20:27"/>
    <d v="2016-07-26T12:07:03"/>
    <d v="2016-07-26T12:04:09"/>
    <d v="2016-07-26T15:20:27"/>
    <m/>
    <m/>
  </r>
  <r>
    <n v="508"/>
    <x v="2"/>
    <x v="13"/>
    <s v="route"/>
    <s v="n."/>
    <s v="路线"/>
    <d v="2016-07-26T12:04:10"/>
    <d v="2016-07-26T12:04:12"/>
    <d v="2016-07-26T12:04:11"/>
    <d v="2016-07-26T15:20:39"/>
    <d v="2016-07-26T12:07:10"/>
    <d v="2016-07-26T12:04:12"/>
    <d v="2016-07-26T15:20:39"/>
    <m/>
    <m/>
  </r>
  <r>
    <n v="509"/>
    <x v="2"/>
    <x v="13"/>
    <s v="simply"/>
    <s v="adv."/>
    <s v="简单地"/>
    <d v="2016-07-26T12:04:13"/>
    <d v="2016-07-26T12:04:14"/>
    <d v="2016-07-26T12:04:14"/>
    <d v="2016-07-26T15:20:46"/>
    <d v="2016-07-26T12:07:14"/>
    <d v="2016-07-26T12:04:14"/>
    <d v="2016-07-26T15:20:46"/>
    <m/>
    <m/>
  </r>
  <r>
    <n v="510"/>
    <x v="2"/>
    <x v="13"/>
    <s v="fellow"/>
    <s v="n."/>
    <s v="伙伴"/>
    <d v="2016-07-26T12:04:16"/>
    <d v="2016-07-26T12:04:17"/>
    <d v="2016-07-26T12:04:17"/>
    <d v="2016-07-26T15:20:58"/>
    <d v="2016-07-26T12:07:19"/>
    <d v="2016-07-26T12:04:17"/>
    <d v="2016-07-26T15:20:58"/>
    <m/>
    <m/>
  </r>
  <r>
    <n v="511"/>
    <x v="2"/>
    <x v="13"/>
    <s v="range"/>
    <s v="n."/>
    <s v="范围"/>
    <d v="2016-07-26T12:04:19"/>
    <d v="2016-07-26T12:04:20"/>
    <d v="2016-07-26T12:04:19"/>
    <d v="2016-07-26T15:21:09"/>
    <d v="2016-07-26T12:07:36"/>
    <d v="2016-07-26T12:04:20"/>
    <d v="2016-07-26T15:21:09"/>
    <m/>
    <m/>
  </r>
  <r>
    <n v="512"/>
    <x v="2"/>
    <x v="13"/>
    <s v="crowned"/>
    <s v="adj."/>
    <s v="加冕的"/>
    <d v="2016-07-26T15:25:13"/>
    <d v="2016-07-26T12:04:25"/>
    <d v="2016-07-26T12:04:24"/>
    <d v="2016-07-26T15:26:19"/>
    <d v="2016-07-26T12:07:40"/>
    <d v="2016-07-26T15:25:13"/>
    <d v="2016-07-26T15:26:19"/>
    <m/>
    <m/>
  </r>
  <r>
    <n v="513"/>
    <x v="2"/>
    <x v="13"/>
    <s v="antique"/>
    <s v="n."/>
    <s v="古董"/>
    <d v="2016-07-26T15:25:15"/>
    <d v="2016-07-26T12:04:28"/>
    <d v="2016-07-26T12:04:27"/>
    <d v="2016-07-26T15:26:32"/>
    <d v="2016-07-26T12:07:50"/>
    <d v="2016-07-26T15:25:15"/>
    <d v="2016-07-26T15:26:32"/>
    <m/>
    <m/>
  </r>
  <r>
    <n v="514"/>
    <x v="2"/>
    <x v="13"/>
    <s v="discount"/>
    <s v="n."/>
    <s v="折扣"/>
    <d v="2016-07-26T12:04:30"/>
    <d v="2016-07-26T12:04:32"/>
    <d v="2016-07-26T12:04:31"/>
    <d v="2016-07-26T15:21:57"/>
    <d v="2016-07-26T12:07:55"/>
    <d v="2016-07-26T12:04:32"/>
    <d v="2016-07-26T15:21:57"/>
    <m/>
    <m/>
  </r>
  <r>
    <n v="515"/>
    <x v="2"/>
    <x v="13"/>
    <s v="discount"/>
    <s v="v."/>
    <s v="打折"/>
    <d v="2016-07-26T12:04:34"/>
    <d v="2016-07-26T12:04:35"/>
    <d v="2016-07-26T12:04:34"/>
    <d v="2016-07-26T15:22:06"/>
    <d v="2016-07-26T12:07:58"/>
    <d v="2016-07-26T12:04:35"/>
    <d v="2016-07-26T15:22:06"/>
    <m/>
    <m/>
  </r>
  <r>
    <n v="516"/>
    <x v="2"/>
    <x v="13"/>
    <s v="normal"/>
    <s v="adj."/>
    <s v="正常的"/>
    <d v="2016-07-26T12:04:38"/>
    <d v="2016-07-26T12:04:38"/>
    <d v="2016-07-26T12:04:38"/>
    <d v="2016-07-26T15:22:18"/>
    <d v="2016-07-26T12:08:07"/>
    <d v="2016-07-26T12:04:38"/>
    <d v="2016-07-26T15:22:18"/>
    <m/>
    <m/>
  </r>
  <r>
    <n v="517"/>
    <x v="2"/>
    <x v="13"/>
    <s v="canal"/>
    <s v="n."/>
    <s v="运河"/>
    <d v="2016-07-26T12:04:40"/>
    <d v="2016-07-26T12:04:41"/>
    <d v="2016-07-26T12:04:41"/>
    <d v="2016-07-26T15:22:24"/>
    <d v="2016-07-26T12:08:11"/>
    <d v="2016-07-26T12:04:41"/>
    <d v="2016-07-26T15:22:24"/>
    <m/>
    <m/>
  </r>
  <r>
    <n v="518"/>
    <x v="2"/>
    <x v="13"/>
    <s v="studio"/>
    <s v="n."/>
    <s v="工作室"/>
    <d v="2016-07-26T12:04:44"/>
    <d v="2016-07-26T12:04:45"/>
    <d v="2016-07-26T12:04:44"/>
    <d v="2016-07-26T15:22:33"/>
    <d v="2016-07-26T12:08:14"/>
    <d v="2016-07-26T12:04:45"/>
    <d v="2016-07-26T15:22:33"/>
    <m/>
    <m/>
  </r>
  <r>
    <n v="519"/>
    <x v="2"/>
    <x v="13"/>
    <s v="explore"/>
    <s v="v."/>
    <s v="探寻"/>
    <d v="2016-07-26T12:04:46"/>
    <d v="2016-07-26T12:04:47"/>
    <d v="2016-07-26T12:04:47"/>
    <d v="2016-07-26T15:22:40"/>
    <d v="2016-07-26T12:08:18"/>
    <d v="2016-07-26T12:04:47"/>
    <d v="2016-07-26T15:22:40"/>
    <m/>
    <m/>
  </r>
  <r>
    <n v="520"/>
    <x v="2"/>
    <x v="13"/>
    <s v="zone"/>
    <s v="n."/>
    <s v="地带"/>
    <d v="2016-07-26T12:04:49"/>
    <d v="2016-07-26T12:04:50"/>
    <d v="2016-07-26T12:04:49"/>
    <d v="2016-07-26T15:22:49"/>
    <d v="2016-07-26T12:08:21"/>
    <d v="2016-07-26T12:04:50"/>
    <d v="2016-07-26T15:22:49"/>
    <m/>
    <m/>
  </r>
  <r>
    <n v="521"/>
    <x v="2"/>
    <x v="13"/>
    <s v="request"/>
    <s v="v."/>
    <s v="要求"/>
    <d v="2016-07-26T12:04:52"/>
    <d v="2016-07-26T12:04:54"/>
    <d v="2016-07-26T12:04:53"/>
    <d v="2016-07-26T15:23:02"/>
    <d v="2016-07-26T12:08:29"/>
    <d v="2016-07-26T12:04:54"/>
    <d v="2016-07-26T15:23:02"/>
    <m/>
    <m/>
  </r>
  <r>
    <n v="522"/>
    <x v="2"/>
    <x v="13"/>
    <s v="dive"/>
    <s v="v."/>
    <s v="潜水"/>
    <d v="2016-07-26T12:04:57"/>
    <d v="2016-07-26T12:04:58"/>
    <d v="2016-07-26T12:04:58"/>
    <d v="2016-07-26T15:23:07"/>
    <d v="2016-07-26T12:08:31"/>
    <d v="2016-07-26T12:04:58"/>
    <d v="2016-07-26T15:23:07"/>
    <m/>
    <m/>
  </r>
  <r>
    <n v="523"/>
    <x v="2"/>
    <x v="13"/>
    <s v="sightseeing"/>
    <s v="n."/>
    <s v="观光"/>
    <d v="2016-07-26T12:05:01"/>
    <d v="2016-07-26T12:05:02"/>
    <d v="2016-07-26T12:05:01"/>
    <d v="2016-07-26T15:23:16"/>
    <d v="2016-07-26T12:08:40"/>
    <d v="2016-07-26T12:05:02"/>
    <d v="2016-07-26T15:23:16"/>
    <m/>
    <m/>
  </r>
  <r>
    <n v="524"/>
    <x v="2"/>
    <x v="13"/>
    <s v="organize"/>
    <s v="v."/>
    <s v="组织"/>
    <d v="2016-07-26T12:05:04"/>
    <d v="2016-07-26T15:16:37"/>
    <d v="2016-07-26T15:16:36"/>
    <d v="2016-07-26T15:23:36"/>
    <d v="2016-07-26T15:17:37"/>
    <d v="2016-07-26T15:16:37"/>
    <d v="2016-07-26T15:23:36"/>
    <m/>
    <m/>
  </r>
  <r>
    <n v="525"/>
    <x v="2"/>
    <x v="14"/>
    <s v="art gallery"/>
    <s v="n. phr."/>
    <s v="画廊"/>
    <d v="2016-08-10T11:29:49"/>
    <d v="2016-07-27T11:29:05"/>
    <d v="2016-07-27T11:29:05"/>
    <d v="2016-08-10T11:43:59"/>
    <d v="2016-07-27T11:54:47"/>
    <d v="2016-08-10T11:29:49"/>
    <d v="2016-08-10T11:43:59"/>
    <m/>
    <m/>
  </r>
  <r>
    <n v="526"/>
    <x v="2"/>
    <x v="14"/>
    <s v="coach"/>
    <s v="n."/>
    <s v="大巴；教练"/>
    <d v="2016-07-27T11:29:12"/>
    <d v="2016-07-27T11:29:16"/>
    <d v="2016-07-27T11:29:16"/>
    <d v="2016-08-10T11:07:04"/>
    <d v="2016-07-27T11:54:50"/>
    <d v="2016-07-27T11:29:16"/>
    <d v="2016-08-10T11:07:04"/>
    <m/>
    <m/>
  </r>
  <r>
    <n v="527"/>
    <x v="2"/>
    <x v="14"/>
    <s v="edge"/>
    <s v="n."/>
    <s v="边缘"/>
    <d v="2016-07-28T20:44:22"/>
    <d v="2016-07-27T11:29:27"/>
    <d v="2016-07-27T11:29:25"/>
    <d v="2016-08-10T11:07:18"/>
    <d v="2016-07-27T11:55:05"/>
    <d v="2016-07-28T20:44:22"/>
    <d v="2016-08-10T11:07:18"/>
    <m/>
    <m/>
  </r>
  <r>
    <n v="528"/>
    <x v="2"/>
    <x v="14"/>
    <s v="first-class"/>
    <s v="n."/>
    <s v="头等舱"/>
    <d v="2016-07-27T14:05:51"/>
    <d v="2016-07-27T14:07:08"/>
    <d v="2016-07-27T14:07:07"/>
    <d v="2016-08-10T11:07:44"/>
    <d v="2016-07-27T14:07:18"/>
    <d v="2016-07-27T14:07:08"/>
    <d v="2016-08-10T11:07:44"/>
    <m/>
    <m/>
  </r>
  <r>
    <n v="529"/>
    <x v="2"/>
    <x v="14"/>
    <s v="ideal"/>
    <s v="adj."/>
    <s v="理想的，完美的"/>
    <d v="2016-07-27T11:30:46"/>
    <d v="2016-07-27T11:30:47"/>
    <d v="2016-07-27T11:30:46"/>
    <d v="2016-08-10T11:09:53"/>
    <d v="2016-07-27T11:55:09"/>
    <d v="2016-07-27T11:30:47"/>
    <d v="2016-08-10T11:09:53"/>
    <m/>
    <m/>
  </r>
  <r>
    <n v="530"/>
    <x v="2"/>
    <x v="14"/>
    <s v="staff"/>
    <s v="n."/>
    <s v="员工"/>
    <d v="2016-07-27T11:30:42"/>
    <d v="2016-07-27T11:30:43"/>
    <d v="2016-07-27T11:30:42"/>
    <d v="2016-08-10T11:10:00"/>
    <d v="2016-07-27T11:55:11"/>
    <d v="2016-07-27T11:30:43"/>
    <d v="2016-08-10T11:10:00"/>
    <m/>
    <m/>
  </r>
  <r>
    <n v="531"/>
    <x v="2"/>
    <x v="14"/>
    <s v="surround"/>
    <s v="adj."/>
    <s v="四周的"/>
    <d v="2016-07-27T11:30:38"/>
    <d v="2016-07-27T11:30:39"/>
    <d v="2016-07-27T11:30:39"/>
    <d v="2016-08-10T11:10:09"/>
    <d v="2016-07-27T11:55:16"/>
    <d v="2016-07-27T11:30:39"/>
    <d v="2016-08-10T11:10:09"/>
    <m/>
    <m/>
  </r>
  <r>
    <n v="532"/>
    <x v="2"/>
    <x v="14"/>
    <s v="available"/>
    <s v="adj."/>
    <s v="可用的"/>
    <d v="2016-08-10T11:29:51"/>
    <d v="2016-07-27T11:33:00"/>
    <d v="2016-07-27T11:32:59"/>
    <d v="2016-08-10T11:44:38"/>
    <d v="2016-07-27T11:55:20"/>
    <d v="2016-08-10T11:29:51"/>
    <d v="2016-08-10T11:44:38"/>
    <m/>
    <m/>
  </r>
  <r>
    <n v="533"/>
    <x v="2"/>
    <x v="14"/>
    <s v="inhabitant"/>
    <s v="n."/>
    <s v="居民"/>
    <d v="2016-07-28T20:44:28"/>
    <d v="2016-07-27T11:34:14"/>
    <d v="2016-07-27T11:34:13"/>
    <d v="2016-08-10T11:10:41"/>
    <d v="2016-07-27T14:06:46"/>
    <d v="2016-07-28T20:44:28"/>
    <d v="2016-08-10T11:10:41"/>
    <m/>
    <m/>
  </r>
  <r>
    <n v="534"/>
    <x v="2"/>
    <x v="14"/>
    <s v="instance"/>
    <s v="n."/>
    <s v="例子"/>
    <d v="2016-07-27T11:34:32"/>
    <d v="2016-07-27T11:34:33"/>
    <d v="2016-07-27T11:34:32"/>
    <d v="2016-08-10T11:10:56"/>
    <d v="2016-07-27T11:55:24"/>
    <d v="2016-07-27T11:34:33"/>
    <d v="2016-08-10T11:10:56"/>
    <m/>
    <m/>
  </r>
  <r>
    <n v="535"/>
    <x v="2"/>
    <x v="14"/>
    <s v="intend"/>
    <s v="v."/>
    <s v="打算"/>
    <d v="2016-08-10T11:29:53"/>
    <d v="2016-07-27T11:34:42"/>
    <d v="2016-07-27T11:34:41"/>
    <d v="2016-08-10T11:44:53"/>
    <d v="2016-07-27T11:55:37"/>
    <d v="2016-08-10T11:29:53"/>
    <d v="2016-08-10T11:44:53"/>
    <m/>
    <m/>
  </r>
  <r>
    <n v="536"/>
    <x v="2"/>
    <x v="14"/>
    <s v="issue"/>
    <s v="n."/>
    <s v="事情，问题，形容词争论，发行"/>
    <d v="2016-07-28T20:44:32"/>
    <d v="2016-07-27T11:34:53"/>
    <d v="2016-07-27T11:34:52"/>
    <d v="2016-08-10T11:11:21"/>
    <d v="2016-07-27T11:55:45"/>
    <d v="2016-07-28T20:44:32"/>
    <d v="2016-08-10T11:11:21"/>
    <m/>
    <m/>
  </r>
  <r>
    <n v="537"/>
    <x v="2"/>
    <x v="14"/>
    <s v="jealous"/>
    <s v="adj."/>
    <s v="嫉妒的"/>
    <d v="2016-07-27T11:38:00"/>
    <d v="2016-07-27T11:38:01"/>
    <d v="2016-07-27T11:38:00"/>
    <d v="2016-08-10T11:11:43"/>
    <d v="2016-07-27T11:55:49"/>
    <d v="2016-07-27T11:38:01"/>
    <d v="2016-08-10T11:11:43"/>
    <m/>
    <m/>
  </r>
  <r>
    <n v="538"/>
    <x v="2"/>
    <x v="14"/>
    <s v="journalist"/>
    <s v="n."/>
    <s v="新闻记者"/>
    <d v="2016-08-10T11:42:47"/>
    <d v="2016-07-27T11:38:06"/>
    <d v="2016-07-27T11:38:05"/>
    <d v="2016-08-10T11:45:01"/>
    <d v="2016-07-27T11:55:54"/>
    <d v="2016-08-10T11:42:47"/>
    <d v="2016-08-10T11:45:01"/>
    <m/>
    <m/>
  </r>
  <r>
    <n v="539"/>
    <x v="2"/>
    <x v="14"/>
    <s v="keen"/>
    <s v="adj."/>
    <s v="喜好的，热衷的"/>
    <d v="2016-07-27T11:38:09"/>
    <d v="2016-07-27T11:38:10"/>
    <d v="2016-07-27T11:38:09"/>
    <d v="2016-08-10T11:12:57"/>
    <d v="2016-07-27T11:55:58"/>
    <d v="2016-07-27T11:38:10"/>
    <d v="2016-08-10T11:12:57"/>
    <m/>
    <m/>
  </r>
  <r>
    <n v="540"/>
    <x v="2"/>
    <x v="14"/>
    <s v="kiosk"/>
    <s v="n."/>
    <s v="公用电话亭"/>
    <d v="2016-07-28T20:44:34"/>
    <d v="2016-07-27T11:38:21"/>
    <d v="2016-07-27T11:38:20"/>
    <d v="2016-08-10T11:13:08"/>
    <d v="2016-07-27T11:56:09"/>
    <d v="2016-07-28T20:44:34"/>
    <d v="2016-08-10T11:13:08"/>
    <m/>
    <m/>
  </r>
  <r>
    <n v="541"/>
    <x v="2"/>
    <x v="14"/>
    <s v="knock out"/>
    <s v="v. phr."/>
    <s v="击倒"/>
    <d v="2016-07-27T14:02:38"/>
    <d v="2016-07-27T11:38:25"/>
    <d v="2016-07-27T11:38:24"/>
    <d v="2016-08-10T11:13:22"/>
    <d v="2016-07-27T14:04:42"/>
    <d v="2016-07-27T14:02:38"/>
    <d v="2016-08-10T11:13:22"/>
    <m/>
    <m/>
  </r>
  <r>
    <n v="542"/>
    <x v="2"/>
    <x v="14"/>
    <s v="laboratory"/>
    <s v="n."/>
    <s v="实验室"/>
    <d v="2016-08-10T11:42:57"/>
    <d v="2016-07-27T11:45:10"/>
    <d v="2016-07-27T11:45:09"/>
    <d v="2016-08-10T11:45:18"/>
    <d v="2016-07-27T11:56:13"/>
    <d v="2016-08-10T11:42:57"/>
    <d v="2016-08-10T11:45:18"/>
    <m/>
    <m/>
  </r>
  <r>
    <n v="543"/>
    <x v="2"/>
    <x v="14"/>
    <s v="single"/>
    <s v="adj."/>
    <s v="单身的，单一的；"/>
    <d v="2016-07-27T14:05:54"/>
    <d v="2016-07-27T11:41:01"/>
    <d v="2016-07-27T11:41:01"/>
    <d v="2016-08-10T11:13:34"/>
    <d v="2016-07-27T14:06:51"/>
    <d v="2016-07-27T14:05:54"/>
    <d v="2016-08-10T11:13:34"/>
    <m/>
    <m/>
  </r>
  <r>
    <n v="544"/>
    <x v="2"/>
    <x v="14"/>
    <s v="single"/>
    <s v="n."/>
    <s v="单一"/>
    <d v="2016-07-27T11:40:53"/>
    <d v="2016-07-27T14:02:43"/>
    <d v="2016-07-27T14:02:42"/>
    <d v="2016-08-10T11:13:45"/>
    <d v="2016-07-27T14:04:46"/>
    <d v="2016-07-27T14:02:43"/>
    <d v="2016-08-10T11:13:45"/>
    <m/>
    <m/>
  </r>
  <r>
    <n v="545"/>
    <x v="2"/>
    <x v="14"/>
    <s v="situated"/>
    <s v="adj."/>
    <s v="位于，坐落于"/>
    <d v="2016-08-10T11:43:03"/>
    <d v="2016-07-27T14:02:52"/>
    <d v="2016-07-27T14:02:51"/>
    <d v="2016-08-10T11:45:34"/>
    <d v="2016-07-27T14:04:57"/>
    <d v="2016-08-10T11:43:03"/>
    <d v="2016-08-10T11:45:34"/>
    <m/>
    <m/>
  </r>
  <r>
    <n v="546"/>
    <x v="2"/>
    <x v="14"/>
    <s v="situation"/>
    <s v="n."/>
    <s v="情况"/>
    <d v="2016-08-10T11:43:07"/>
    <d v="2016-07-27T11:46:17"/>
    <d v="2016-07-27T11:46:16"/>
    <d v="2016-08-10T11:45:41"/>
    <d v="2016-07-27T11:56:45"/>
    <d v="2016-08-10T11:43:07"/>
    <d v="2016-08-10T11:45:41"/>
    <m/>
    <m/>
  </r>
  <r>
    <n v="547"/>
    <x v="2"/>
    <x v="14"/>
    <s v="slim"/>
    <s v="adj."/>
    <s v="苗体的"/>
    <d v="2016-07-27T11:46:18"/>
    <d v="2016-07-27T11:46:19"/>
    <d v="2016-07-27T11:46:19"/>
    <d v="2016-08-10T11:14:12"/>
    <d v="2016-07-27T11:56:50"/>
    <d v="2016-07-27T11:46:19"/>
    <d v="2016-08-10T11:14:12"/>
    <m/>
    <m/>
  </r>
  <r>
    <n v="548"/>
    <x v="2"/>
    <x v="14"/>
    <s v="spade"/>
    <s v="n."/>
    <s v="铲子"/>
    <d v="2016-07-27T11:41:15"/>
    <d v="2016-07-27T11:41:17"/>
    <d v="2016-07-27T11:41:16"/>
    <d v="2016-08-10T11:14:20"/>
    <d v="2016-07-27T11:56:58"/>
    <d v="2016-07-27T11:41:17"/>
    <d v="2016-08-10T11:14:20"/>
    <m/>
    <m/>
  </r>
  <r>
    <n v="549"/>
    <x v="2"/>
    <x v="15"/>
    <s v="spill"/>
    <s v="v."/>
    <s v="溢出，泄露机密"/>
    <d v="2016-07-28T10:54:29"/>
    <d v="2016-07-28T10:54:32"/>
    <d v="2016-07-28T10:54:32"/>
    <d v="2016-08-10T11:14:54"/>
    <d v="2016-07-28T12:00:58"/>
    <d v="2016-07-28T10:54:32"/>
    <d v="2016-08-10T11:14:54"/>
    <m/>
    <m/>
  </r>
  <r>
    <n v="550"/>
    <x v="2"/>
    <x v="15"/>
    <s v="standard"/>
    <s v="n."/>
    <s v="标准"/>
    <d v="2016-08-10T11:43:09"/>
    <d v="2016-07-28T14:53:11"/>
    <d v="2016-07-28T14:53:11"/>
    <d v="2016-08-10T11:45:54"/>
    <d v="2016-07-28T15:08:45"/>
    <d v="2016-08-10T11:43:09"/>
    <d v="2016-08-10T11:45:54"/>
    <m/>
    <m/>
  </r>
  <r>
    <n v="551"/>
    <x v="2"/>
    <x v="15"/>
    <s v="strict"/>
    <s v="adj."/>
    <s v="严厉的"/>
    <d v="2016-07-28T14:56:23"/>
    <d v="2016-07-28T10:55:30"/>
    <d v="2016-07-28T10:55:30"/>
    <d v="2016-08-10T11:15:04"/>
    <d v="2016-07-28T00:00:00"/>
    <d v="2016-07-28T14:56:23"/>
    <d v="2016-08-10T11:15:04"/>
    <m/>
    <m/>
  </r>
  <r>
    <n v="552"/>
    <x v="2"/>
    <x v="15"/>
    <s v="succeed"/>
    <s v="v."/>
    <s v="成功"/>
    <d v="2016-08-10T11:43:11"/>
    <d v="2016-07-28T10:54:45"/>
    <d v="2016-07-28T10:54:45"/>
    <d v="2016-08-10T11:46:06"/>
    <d v="2016-07-28T00:00:00"/>
    <d v="2016-08-10T11:43:11"/>
    <d v="2016-08-10T11:46:06"/>
    <m/>
    <m/>
  </r>
  <r>
    <n v="553"/>
    <x v="2"/>
    <x v="15"/>
    <s v="success"/>
    <s v="n."/>
    <s v="成功"/>
    <d v="2016-08-10T11:43:13"/>
    <d v="2016-07-28T14:53:18"/>
    <d v="2016-07-28T14:53:18"/>
    <d v="2016-08-10T11:46:11"/>
    <d v="2016-07-28T15:08:54"/>
    <d v="2016-08-10T11:43:13"/>
    <d v="2016-08-10T11:46:11"/>
    <m/>
    <m/>
  </r>
  <r>
    <n v="554"/>
    <x v="2"/>
    <x v="15"/>
    <s v="suitable"/>
    <s v="adj."/>
    <s v="合适的"/>
    <d v="2016-07-28T10:55:52"/>
    <d v="2016-07-28T10:55:53"/>
    <d v="2016-07-28T10:55:53"/>
    <d v="2016-08-10T11:15:35"/>
    <d v="2016-07-28T12:01:20"/>
    <d v="2016-07-28T10:55:53"/>
    <d v="2016-08-10T11:15:35"/>
    <m/>
    <m/>
  </r>
  <r>
    <n v="555"/>
    <x v="2"/>
    <x v="15"/>
    <s v="timetable"/>
    <s v="n."/>
    <s v="时间表"/>
    <d v="2016-07-28T10:55:55"/>
    <d v="2016-07-28T10:55:56"/>
    <d v="2016-07-28T10:55:56"/>
    <d v="2016-08-10T11:15:42"/>
    <d v="2016-07-28T12:01:24"/>
    <d v="2016-07-28T10:55:56"/>
    <d v="2016-08-10T11:15:42"/>
    <m/>
    <m/>
  </r>
  <r>
    <n v="556"/>
    <x v="2"/>
    <x v="15"/>
    <s v="tourism"/>
    <s v="n."/>
    <s v="旅游业"/>
    <d v="2016-07-28T15:10:16"/>
    <d v="2016-07-28T14:53:21"/>
    <d v="2016-07-28T14:53:20"/>
    <d v="2016-08-10T11:16:07"/>
    <d v="2016-07-28T15:11:59"/>
    <d v="2016-07-28T15:10:16"/>
    <d v="2016-08-10T11:16:07"/>
    <m/>
    <m/>
  </r>
  <r>
    <n v="557"/>
    <x v="2"/>
    <x v="15"/>
    <s v="traditional"/>
    <s v="adj."/>
    <s v="传统的"/>
    <d v="2016-07-28T11:06:31"/>
    <d v="2016-07-28T11:06:32"/>
    <d v="2016-07-28T11:06:32"/>
    <d v="2016-08-10T11:16:19"/>
    <d v="2016-07-28T12:01:39"/>
    <d v="2016-07-28T11:06:32"/>
    <d v="2016-08-10T11:16:19"/>
    <m/>
    <m/>
  </r>
  <r>
    <n v="558"/>
    <x v="2"/>
    <x v="15"/>
    <s v="traveler's cheque"/>
    <s v="n. phr."/>
    <s v="旅行支票"/>
    <d v="2016-12-21T11:06:45"/>
    <d v="2016-07-28T11:06:42"/>
    <d v="2016-07-28T11:06:41"/>
    <m/>
    <d v="2016-07-28T00:00:00"/>
    <d v="2016-12-21T11:06:45"/>
    <s v=""/>
    <m/>
    <m/>
  </r>
  <r>
    <n v="559"/>
    <x v="2"/>
    <x v="15"/>
    <s v="try on"/>
    <s v="v. phr."/>
    <s v="试穿"/>
    <d v="2016-07-28T11:06:44"/>
    <d v="2016-07-28T11:06:45"/>
    <d v="2016-07-28T11:06:45"/>
    <d v="2016-08-10T11:16:38"/>
    <d v="2016-07-28T12:01:44"/>
    <d v="2016-07-28T11:06:45"/>
    <d v="2016-08-10T11:16:38"/>
    <m/>
    <m/>
  </r>
  <r>
    <n v="560"/>
    <x v="2"/>
    <x v="15"/>
    <s v="design"/>
    <s v="v."/>
    <s v="设计"/>
    <d v="2016-07-28T11:06:49"/>
    <d v="2016-07-28T11:06:50"/>
    <d v="2016-07-28T11:06:49"/>
    <d v="2016-08-10T11:16:43"/>
    <d v="2016-07-28T12:01:48"/>
    <d v="2016-07-28T11:06:50"/>
    <d v="2016-08-10T11:16:43"/>
    <m/>
    <m/>
  </r>
  <r>
    <n v="561"/>
    <x v="2"/>
    <x v="15"/>
    <s v="environmentally friendly"/>
    <s v="phrase"/>
    <s v="环保的"/>
    <d v="2016-12-21T11:06:49"/>
    <d v="2016-07-28T14:53:27"/>
    <d v="2016-07-28T14:53:25"/>
    <m/>
    <d v="2016-07-28T15:14:33"/>
    <d v="2016-12-21T11:06:49"/>
    <s v=""/>
    <m/>
    <m/>
  </r>
  <r>
    <n v="562"/>
    <x v="2"/>
    <x v="15"/>
    <s v="disappear"/>
    <s v="v."/>
    <s v="消失"/>
    <d v="2016-07-28T11:07:01"/>
    <d v="2016-07-28T11:07:03"/>
    <d v="2016-07-28T11:07:03"/>
    <d v="2016-08-10T11:16:59"/>
    <d v="2016-07-28T12:02:04"/>
    <d v="2016-07-28T11:07:03"/>
    <d v="2016-08-10T11:16:59"/>
    <m/>
    <m/>
  </r>
  <r>
    <n v="563"/>
    <x v="2"/>
    <x v="15"/>
    <s v="enormous"/>
    <s v="adj."/>
    <s v="庞大的"/>
    <d v="2016-07-28T15:10:25"/>
    <d v="2016-07-28T11:29:12"/>
    <d v="2016-07-28T11:29:11"/>
    <d v="2016-08-10T11:17:13"/>
    <d v="2016-07-28T00:00:00"/>
    <d v="2016-07-28T15:10:25"/>
    <d v="2016-08-10T11:17:13"/>
    <m/>
    <m/>
  </r>
  <r>
    <n v="564"/>
    <x v="2"/>
    <x v="15"/>
    <s v="nursery"/>
    <s v="n."/>
    <s v="托儿所"/>
    <d v="2016-07-28T11:36:56"/>
    <d v="2016-07-28T11:37:13"/>
    <d v="2016-07-28T11:36:56"/>
    <d v="2016-08-10T11:17:25"/>
    <d v="2016-07-28T12:02:11"/>
    <d v="2016-07-28T11:37:13"/>
    <d v="2016-08-10T11:17:25"/>
    <m/>
    <m/>
  </r>
  <r>
    <n v="565"/>
    <x v="2"/>
    <x v="15"/>
    <s v="roof"/>
    <s v="n."/>
    <s v="屋顶"/>
    <d v="2016-07-28T11:37:08"/>
    <d v="2016-07-28T11:37:10"/>
    <d v="2016-07-28T11:37:08"/>
    <d v="2016-08-10T11:17:29"/>
    <d v="2016-07-28T12:02:15"/>
    <d v="2016-07-28T11:37:10"/>
    <d v="2016-08-10T11:17:29"/>
    <m/>
    <m/>
  </r>
  <r>
    <n v="566"/>
    <x v="2"/>
    <x v="15"/>
    <s v="custom"/>
    <s v="n."/>
    <s v="习俗"/>
    <d v="2016-07-28T14:56:43"/>
    <d v="2016-07-28T11:37:42"/>
    <d v="2016-07-28T11:37:42"/>
    <d v="2016-08-10T11:17:46"/>
    <d v="2016-07-28T00:00:00"/>
    <d v="2016-07-28T14:56:43"/>
    <d v="2016-08-10T11:17:46"/>
    <m/>
    <m/>
  </r>
  <r>
    <n v="567"/>
    <x v="2"/>
    <x v="15"/>
    <s v="website"/>
    <s v="n."/>
    <s v="网站"/>
    <d v="2016-07-28T15:10:23"/>
    <d v="2016-07-28T11:37:18"/>
    <d v="2016-07-28T11:37:17"/>
    <d v="2016-08-10T11:18:00"/>
    <d v="2016-07-28T12:02:28"/>
    <d v="2016-07-28T15:10:23"/>
    <d v="2016-08-10T11:18:00"/>
    <m/>
    <m/>
  </r>
  <r>
    <n v="568"/>
    <x v="2"/>
    <x v="15"/>
    <s v="fetch"/>
    <s v="v."/>
    <s v="取"/>
    <d v="2016-07-28T11:43:56"/>
    <d v="2016-07-28T11:43:57"/>
    <d v="2016-07-28T11:43:56"/>
    <d v="2016-08-10T11:18:05"/>
    <d v="2016-07-28T12:02:31"/>
    <d v="2016-07-28T11:43:57"/>
    <d v="2016-08-10T11:18:05"/>
    <m/>
    <m/>
  </r>
  <r>
    <n v="569"/>
    <x v="2"/>
    <x v="15"/>
    <s v="ability"/>
    <s v="n."/>
    <s v="能力"/>
    <d v="2016-07-28T11:37:24"/>
    <d v="2016-07-28T11:37:25"/>
    <d v="2016-07-28T11:37:24"/>
    <d v="2016-08-10T11:18:14"/>
    <d v="2016-07-28T12:02:36"/>
    <d v="2016-07-28T11:37:25"/>
    <d v="2016-08-10T11:18:14"/>
    <m/>
    <m/>
  </r>
  <r>
    <n v="570"/>
    <x v="2"/>
    <x v="15"/>
    <s v="absent"/>
    <s v="adj."/>
    <s v="缺席的"/>
    <d v="2016-07-28T11:45:30"/>
    <d v="2016-07-28T11:45:31"/>
    <d v="2016-07-28T11:45:31"/>
    <d v="2016-08-10T11:18:28"/>
    <d v="2016-07-28T12:02:46"/>
    <d v="2016-07-28T11:45:31"/>
    <d v="2016-08-10T11:18:28"/>
    <m/>
    <m/>
  </r>
  <r>
    <n v="571"/>
    <x v="2"/>
    <x v="15"/>
    <s v="access"/>
    <s v="n."/>
    <s v="通路，进入，权限；"/>
    <d v="2016-08-10T11:30:04"/>
    <d v="2016-07-28T15:09:27"/>
    <d v="2016-07-28T15:09:27"/>
    <d v="2016-08-10T11:47:08"/>
    <d v="2016-07-28T15:09:40"/>
    <d v="2016-08-10T11:30:04"/>
    <d v="2016-08-10T11:47:08"/>
    <m/>
    <m/>
  </r>
  <r>
    <n v="572"/>
    <x v="2"/>
    <x v="15"/>
    <s v="bear"/>
    <s v="v."/>
    <s v="忍受"/>
    <d v="2016-07-28T11:45:03"/>
    <d v="2016-07-28T14:53:35"/>
    <d v="2016-07-28T14:53:35"/>
    <d v="2016-08-10T11:19:34"/>
    <d v="2016-07-28T15:09:06"/>
    <d v="2016-07-28T14:53:35"/>
    <d v="2016-08-10T11:19:34"/>
    <m/>
    <m/>
  </r>
  <r>
    <n v="573"/>
    <x v="2"/>
    <x v="15"/>
    <s v="beat"/>
    <s v="v."/>
    <s v="击打"/>
    <d v="2016-07-28T11:46:39"/>
    <d v="2016-07-28T11:46:41"/>
    <d v="2016-07-28T11:46:40"/>
    <d v="2016-08-10T11:19:43"/>
    <d v="2016-07-28T12:03:23"/>
    <d v="2016-07-28T11:46:41"/>
    <d v="2016-08-10T11:19:43"/>
    <m/>
    <m/>
  </r>
  <r>
    <n v="574"/>
    <x v="2"/>
    <x v="15"/>
    <s v="believe"/>
    <s v="v."/>
    <s v="相信"/>
    <d v="2016-07-28T11:46:43"/>
    <d v="2016-07-28T11:46:44"/>
    <d v="2016-07-28T11:46:44"/>
    <d v="2016-08-10T11:19:57"/>
    <d v="2016-07-28T12:03:27"/>
    <d v="2016-07-28T11:46:44"/>
    <d v="2016-08-10T11:19:57"/>
    <m/>
    <m/>
  </r>
  <r>
    <n v="575"/>
    <x v="2"/>
    <x v="15"/>
    <s v="blame"/>
    <s v="v."/>
    <s v="责备（动）"/>
    <d v="2016-07-28T11:46:46"/>
    <d v="2016-07-28T11:46:47"/>
    <d v="2016-07-28T11:46:47"/>
    <d v="2016-08-10T11:20:05"/>
    <d v="2016-07-28T12:03:33"/>
    <d v="2016-07-28T11:46:47"/>
    <d v="2016-08-10T11:20:05"/>
    <m/>
    <m/>
  </r>
  <r>
    <n v="576"/>
    <x v="2"/>
    <x v="15"/>
    <s v="blame"/>
    <s v="n."/>
    <s v="责备（名）"/>
    <d v="2016-07-28T11:46:49"/>
    <d v="2016-07-28T11:46:51"/>
    <d v="2016-07-28T11:46:49"/>
    <d v="2016-08-10T11:20:08"/>
    <d v="2016-07-28T12:03:35"/>
    <d v="2016-07-28T11:46:51"/>
    <d v="2016-08-10T11:20:08"/>
    <m/>
    <m/>
  </r>
  <r>
    <n v="577"/>
    <x v="2"/>
    <x v="15"/>
    <s v="bring up"/>
    <s v="v. phr."/>
    <s v="抚养长大"/>
    <d v="2016-07-28T11:46:53"/>
    <d v="2016-07-28T11:46:54"/>
    <d v="2016-07-28T11:46:54"/>
    <d v="2016-08-10T11:20:18"/>
    <d v="2016-07-28T12:03:41"/>
    <d v="2016-07-28T11:46:54"/>
    <d v="2016-08-10T11:20:18"/>
    <m/>
    <m/>
  </r>
  <r>
    <n v="578"/>
    <x v="2"/>
    <x v="15"/>
    <s v="change"/>
    <s v="v."/>
    <s v="改变（动）"/>
    <d v="2016-07-28T11:46:57"/>
    <d v="2016-07-28T11:46:59"/>
    <d v="2016-07-28T11:46:58"/>
    <d v="2016-08-10T11:20:24"/>
    <d v="2016-07-28T12:03:45"/>
    <d v="2016-07-28T11:46:59"/>
    <d v="2016-08-10T11:20:24"/>
    <m/>
    <m/>
  </r>
  <r>
    <n v="579"/>
    <x v="2"/>
    <x v="16"/>
    <s v="change"/>
    <s v="n."/>
    <s v="改变（名）"/>
    <d v="2016-07-29T09:22:06"/>
    <d v="2016-07-29T09:22:08"/>
    <d v="2016-07-29T09:22:07"/>
    <d v="2016-07-29T10:59:44"/>
    <d v="2016-07-29T11:06:18"/>
    <d v="2016-07-29T09:22:08"/>
    <d v="2016-07-29T11:06:18"/>
    <m/>
    <m/>
  </r>
  <r>
    <n v="580"/>
    <x v="2"/>
    <x v="16"/>
    <s v="comfortable"/>
    <s v="adj."/>
    <s v="舒服的"/>
    <d v="2016-07-29T09:22:18"/>
    <d v="2016-07-29T09:22:20"/>
    <d v="2016-07-29T09:22:19"/>
    <d v="2016-07-29T10:59:56"/>
    <d v="2016-07-29T11:06:21"/>
    <d v="2016-07-29T09:22:20"/>
    <d v="2016-07-29T11:06:21"/>
    <m/>
    <m/>
  </r>
  <r>
    <n v="581"/>
    <x v="2"/>
    <x v="16"/>
    <s v="common"/>
    <s v="adj."/>
    <s v="一般的"/>
    <d v="2016-07-29T09:22:22"/>
    <d v="2016-07-29T09:22:23"/>
    <d v="2016-07-29T09:22:22"/>
    <d v="2016-07-29T11:00:10"/>
    <d v="2016-07-29T11:06:26"/>
    <d v="2016-07-29T09:22:23"/>
    <d v="2016-07-29T11:06:26"/>
    <m/>
    <m/>
  </r>
  <r>
    <n v="582"/>
    <x v="2"/>
    <x v="16"/>
    <s v="turn down"/>
    <s v="v. phr."/>
    <s v="调小"/>
    <d v="2016-07-29T09:22:28"/>
    <d v="2016-07-29T09:22:29"/>
    <d v="2016-07-29T09:22:28"/>
    <d v="2016-07-29T11:00:20"/>
    <d v="2016-07-29T11:06:32"/>
    <d v="2016-07-29T09:22:29"/>
    <d v="2016-07-29T11:06:32"/>
    <m/>
    <m/>
  </r>
  <r>
    <n v="583"/>
    <x v="2"/>
    <x v="16"/>
    <s v="turn off"/>
    <s v="v. phr."/>
    <s v="关闭"/>
    <d v="2016-07-29T09:22:34"/>
    <d v="2016-07-29T09:22:35"/>
    <d v="2016-07-29T09:22:34"/>
    <d v="2016-07-29T11:00:32"/>
    <d v="2016-07-29T11:06:36"/>
    <d v="2016-07-29T09:22:35"/>
    <d v="2016-07-29T11:06:36"/>
    <m/>
    <m/>
  </r>
  <r>
    <n v="584"/>
    <x v="2"/>
    <x v="16"/>
    <s v="turn on "/>
    <s v="v. phr."/>
    <s v="打开"/>
    <d v="2016-08-05T10:22:41"/>
    <d v="2016-07-29T09:22:39"/>
    <d v="2016-07-29T09:22:38"/>
    <d v="2016-08-05T10:25:39"/>
    <d v="2016-07-29T11:06:40"/>
    <d v="2016-08-05T10:22:41"/>
    <d v="2016-08-05T10:25:39"/>
    <m/>
    <m/>
  </r>
  <r>
    <n v="585"/>
    <x v="2"/>
    <x v="16"/>
    <s v="turn out"/>
    <s v="v. phr."/>
    <s v="关掉"/>
    <d v="2016-08-05T10:22:44"/>
    <d v="2016-07-29T09:22:42"/>
    <d v="2016-07-29T09:22:42"/>
    <d v="2016-08-05T10:25:48"/>
    <d v="2016-07-29T11:06:44"/>
    <d v="2016-08-05T10:22:44"/>
    <d v="2016-08-05T10:25:48"/>
    <m/>
    <m/>
  </r>
  <r>
    <n v="586"/>
    <x v="2"/>
    <x v="16"/>
    <s v="turn up"/>
    <s v="v. phr."/>
    <s v="朝上翻，出现"/>
    <d v="2016-07-29T09:27:39"/>
    <d v="2016-07-29T09:27:40"/>
    <d v="2016-07-29T09:27:40"/>
    <d v="2016-07-29T11:01:05"/>
    <d v="2016-07-29T11:06:48"/>
    <d v="2016-07-29T09:27:40"/>
    <d v="2016-07-29T11:06:48"/>
    <m/>
    <m/>
  </r>
  <r>
    <n v="587"/>
    <x v="2"/>
    <x v="16"/>
    <s v="typical"/>
    <s v="adj."/>
    <s v="典型的"/>
    <d v="2016-07-29T10:49:40"/>
    <d v="2016-07-29T10:49:41"/>
    <d v="2016-07-29T10:49:40"/>
    <d v="2016-07-29T11:01:43"/>
    <d v="2016-07-29T11:06:52"/>
    <d v="2016-07-29T10:49:41"/>
    <d v="2016-07-29T11:06:52"/>
    <m/>
    <m/>
  </r>
  <r>
    <n v="588"/>
    <x v="2"/>
    <x v="16"/>
    <s v="anxious"/>
    <s v="adj."/>
    <s v="焦虑的"/>
    <d v="2016-08-05T10:20:02"/>
    <d v="2016-07-29T10:49:45"/>
    <d v="2016-07-29T10:49:44"/>
    <d v="2016-08-05T10:21:21"/>
    <d v="2016-07-29T11:06:57"/>
    <d v="2016-08-05T10:20:02"/>
    <d v="2016-08-05T10:21:21"/>
    <m/>
    <m/>
  </r>
  <r>
    <n v="589"/>
    <x v="2"/>
    <x v="16"/>
    <s v="theme"/>
    <s v="n."/>
    <s v="主题"/>
    <d v="2016-07-29T10:47:02"/>
    <d v="2016-07-29T10:47:03"/>
    <d v="2016-07-29T10:47:03"/>
    <d v="2016-07-29T11:01:57"/>
    <d v="2016-07-29T11:07:01"/>
    <d v="2016-07-29T10:47:03"/>
    <d v="2016-07-29T11:07:01"/>
    <m/>
    <m/>
  </r>
  <r>
    <n v="590"/>
    <x v="2"/>
    <x v="16"/>
    <s v="impressive"/>
    <s v="adj."/>
    <s v="印象深刻的"/>
    <d v="2016-07-29T10:54:27"/>
    <d v="2016-07-29T10:54:27"/>
    <d v="2016-07-29T10:54:27"/>
    <d v="2016-07-29T11:02:20"/>
    <d v="2016-07-29T11:07:07"/>
    <d v="2016-07-29T10:54:27"/>
    <d v="2016-07-29T11:07:07"/>
    <m/>
    <m/>
  </r>
  <r>
    <n v="591"/>
    <x v="2"/>
    <x v="16"/>
    <s v="task"/>
    <s v="n."/>
    <s v="任务"/>
    <d v="2016-07-29T10:50:03"/>
    <d v="2016-07-29T10:50:04"/>
    <d v="2016-07-29T10:50:04"/>
    <d v="2016-07-29T11:02:35"/>
    <d v="2016-07-29T11:07:10"/>
    <d v="2016-07-29T10:50:04"/>
    <d v="2016-07-29T11:07:10"/>
    <m/>
    <m/>
  </r>
  <r>
    <n v="592"/>
    <x v="2"/>
    <x v="16"/>
    <s v="industrial"/>
    <s v="adj."/>
    <s v="工业的"/>
    <d v="2016-08-05T10:26:34"/>
    <d v="2016-07-29T10:55:58"/>
    <d v="2016-07-29T10:55:56"/>
    <d v="2016-08-05T10:26:57"/>
    <d v="2016-07-29T11:07:15"/>
    <d v="2016-08-05T10:26:34"/>
    <d v="2016-08-05T10:26:57"/>
    <m/>
    <m/>
  </r>
  <r>
    <n v="593"/>
    <x v="2"/>
    <x v="16"/>
    <s v="appeal"/>
    <s v="v."/>
    <s v="吸引"/>
    <d v="2016-07-29T10:54:31"/>
    <d v="2016-08-05T10:20:07"/>
    <d v="2016-08-05T10:20:06"/>
    <d v="2016-07-29T11:03:05"/>
    <d v="2016-08-05T10:23:26"/>
    <d v="2016-08-05T10:20:07"/>
    <d v="2016-08-05T10:23:26"/>
    <m/>
    <m/>
  </r>
  <r>
    <n v="594"/>
    <x v="2"/>
    <x v="16"/>
    <s v="seal"/>
    <s v="n."/>
    <s v="海豹"/>
    <d v="2016-07-29T09:25:04"/>
    <d v="2016-07-29T09:25:06"/>
    <d v="2016-07-29T09:25:05"/>
    <d v="2016-07-29T11:03:08"/>
    <d v="2016-07-29T11:07:27"/>
    <d v="2016-07-29T09:25:06"/>
    <d v="2016-07-29T11:07:27"/>
    <m/>
    <m/>
  </r>
  <r>
    <n v="595"/>
    <x v="2"/>
    <x v="16"/>
    <s v="sensation"/>
    <s v="n."/>
    <s v="感受"/>
    <d v="2016-07-29T10:58:59"/>
    <d v="2016-07-29T10:59:00"/>
    <d v="2016-07-29T10:58:59"/>
    <d v="2016-07-29T11:03:25"/>
    <d v="2016-07-29T11:07:35"/>
    <d v="2016-07-29T10:59:00"/>
    <d v="2016-07-29T11:07:35"/>
    <m/>
    <m/>
  </r>
  <r>
    <n v="596"/>
    <x v="2"/>
    <x v="16"/>
    <s v="recover"/>
    <s v="v."/>
    <s v="恢复"/>
    <d v="2016-08-05T10:20:09"/>
    <d v="2016-07-29T10:54:37"/>
    <d v="2016-07-29T10:54:36"/>
    <d v="2016-08-05T10:21:55"/>
    <d v="2016-07-29T11:07:56"/>
    <d v="2016-08-05T10:20:09"/>
    <d v="2016-08-05T10:21:55"/>
    <m/>
    <m/>
  </r>
  <r>
    <n v="597"/>
    <x v="2"/>
    <x v="16"/>
    <s v="fitness centre"/>
    <s v="n. phr."/>
    <s v="健身中心"/>
    <d v="2016-07-29T09:25:11"/>
    <d v="2016-08-05T10:26:40"/>
    <d v="2016-08-05T10:26:39"/>
    <d v="2016-07-29T11:03:55"/>
    <d v="2016-08-05T10:27:07"/>
    <d v="2016-08-05T10:26:40"/>
    <d v="2016-08-05T10:27:07"/>
    <m/>
    <m/>
  </r>
  <r>
    <n v="598"/>
    <x v="2"/>
    <x v="16"/>
    <s v="uniform"/>
    <s v="n."/>
    <s v="制服"/>
    <d v="2016-07-29T09:25:15"/>
    <d v="2016-07-29T09:25:15"/>
    <d v="2016-07-29T09:25:15"/>
    <d v="2016-07-29T11:04:02"/>
    <d v="2016-07-29T11:08:09"/>
    <d v="2016-07-29T09:25:15"/>
    <d v="2016-07-29T11:08:09"/>
    <m/>
    <m/>
  </r>
  <r>
    <n v="599"/>
    <x v="2"/>
    <x v="16"/>
    <s v="update"/>
    <s v="n."/>
    <s v="更新，升级（名）"/>
    <d v="2016-07-29T10:59:02"/>
    <d v="2016-07-29T10:59:03"/>
    <d v="2016-07-29T10:59:02"/>
    <d v="2016-07-29T11:04:11"/>
    <d v="2016-07-29T11:08:12"/>
    <d v="2016-07-29T10:59:03"/>
    <d v="2016-07-29T11:08:12"/>
    <m/>
    <m/>
  </r>
  <r>
    <n v="600"/>
    <x v="2"/>
    <x v="16"/>
    <s v="update"/>
    <s v="v."/>
    <s v="更新，升级（动）"/>
    <d v="2016-07-29T10:59:04"/>
    <d v="2016-07-29T10:59:05"/>
    <d v="2016-07-29T10:59:04"/>
    <d v="2016-07-29T11:04:18"/>
    <d v="2016-07-29T11:08:15"/>
    <d v="2016-07-29T10:59:05"/>
    <d v="2016-07-29T11:08:15"/>
    <m/>
    <m/>
  </r>
  <r>
    <n v="601"/>
    <x v="2"/>
    <x v="16"/>
    <s v="vegetarian"/>
    <s v="n."/>
    <s v="素食主义者"/>
    <d v="2016-08-05T10:29:52"/>
    <d v="2016-08-05T10:27:25"/>
    <d v="2016-08-05T10:27:25"/>
    <d v="2016-08-05T10:30:05"/>
    <d v="2016-08-05T10:27:44"/>
    <d v="2016-08-05T10:29:52"/>
    <d v="2016-08-05T10:30:05"/>
    <m/>
    <m/>
  </r>
  <r>
    <n v="602"/>
    <x v="2"/>
    <x v="16"/>
    <s v="vegetarian"/>
    <s v="adj."/>
    <s v="素食主义者的"/>
    <d v="2016-08-05T10:27:29"/>
    <d v="2016-08-05T10:27:32"/>
    <d v="2016-08-05T10:27:30"/>
    <d v="2016-08-05T10:28:48"/>
    <d v="2016-08-05T10:27:47"/>
    <d v="2016-08-05T10:27:32"/>
    <d v="2016-08-05T10:28:48"/>
    <m/>
    <m/>
  </r>
  <r>
    <n v="603"/>
    <x v="2"/>
    <x v="16"/>
    <s v="vote"/>
    <s v="v."/>
    <s v="投票，选举"/>
    <d v="2016-07-29T10:48:15"/>
    <d v="2016-07-29T10:48:16"/>
    <d v="2016-07-29T10:48:15"/>
    <d v="2016-07-29T11:04:22"/>
    <d v="2016-07-29T11:08:34"/>
    <d v="2016-07-29T10:48:16"/>
    <d v="2016-07-29T11:08:34"/>
    <m/>
    <m/>
  </r>
  <r>
    <n v="604"/>
    <x v="2"/>
    <x v="16"/>
    <s v="vote"/>
    <s v="n."/>
    <s v="投票，选票"/>
    <d v="2016-07-29T10:48:11"/>
    <d v="2016-07-29T10:48:12"/>
    <d v="2016-07-29T10:48:11"/>
    <d v="2016-07-29T11:04:26"/>
    <d v="2016-07-29T11:08:38"/>
    <d v="2016-07-29T10:48:12"/>
    <d v="2016-07-29T11:08:38"/>
    <m/>
    <m/>
  </r>
  <r>
    <n v="605"/>
    <x v="2"/>
    <x v="16"/>
    <s v="technological"/>
    <s v="adj."/>
    <s v="技术的"/>
    <d v="2016-08-05T10:20:18"/>
    <d v="2016-08-05T10:20:20"/>
    <d v="2016-08-05T10:20:19"/>
    <d v="2016-08-05T10:22:06"/>
    <d v="2016-08-05T10:23:40"/>
    <d v="2016-08-05T10:20:20"/>
    <d v="2016-08-05T10:23:40"/>
    <m/>
    <m/>
  </r>
  <r>
    <n v="606"/>
    <x v="2"/>
    <x v="16"/>
    <s v="solve"/>
    <s v="v."/>
    <s v="解决"/>
    <d v="2016-08-05T10:22:53"/>
    <d v="2016-08-05T10:20:23"/>
    <d v="2016-08-05T10:20:23"/>
    <d v="2016-08-05T10:26:13"/>
    <d v="2016-08-05T10:23:47"/>
    <d v="2016-08-05T10:22:53"/>
    <d v="2016-08-05T10:26:13"/>
    <m/>
    <m/>
  </r>
  <r>
    <n v="607"/>
    <x v="3"/>
    <x v="0"/>
    <s v="important"/>
    <s v="adj."/>
    <s v="重要的"/>
    <m/>
    <m/>
    <m/>
    <m/>
    <m/>
    <s v=""/>
    <s v=""/>
    <m/>
    <m/>
  </r>
  <r>
    <n v="608"/>
    <x v="3"/>
    <x v="0"/>
    <s v="together"/>
    <s v="adv."/>
    <s v="一起；共同"/>
    <m/>
    <m/>
    <m/>
    <m/>
    <m/>
    <s v=""/>
    <s v=""/>
    <m/>
    <m/>
  </r>
  <r>
    <n v="609"/>
    <x v="3"/>
    <x v="0"/>
    <s v="best"/>
    <s v="adj."/>
    <s v="最好的"/>
    <m/>
    <m/>
    <m/>
    <m/>
    <m/>
    <s v=""/>
    <s v=""/>
    <m/>
    <m/>
  </r>
  <r>
    <n v="610"/>
    <x v="3"/>
    <x v="0"/>
    <s v="watch television"/>
    <s v="v. phr."/>
    <s v="看电视"/>
    <m/>
    <m/>
    <m/>
    <m/>
    <m/>
    <s v=""/>
    <s v=""/>
    <m/>
    <m/>
  </r>
  <r>
    <n v="611"/>
    <x v="3"/>
    <x v="0"/>
    <s v="alone"/>
    <s v="adv."/>
    <s v="一个人地；独自地"/>
    <m/>
    <m/>
    <m/>
    <m/>
    <m/>
    <s v=""/>
    <s v=""/>
    <m/>
    <m/>
  </r>
  <r>
    <n v="612"/>
    <x v="3"/>
    <x v="0"/>
    <s v="funny"/>
    <s v="adj."/>
    <s v="滑稽的；有趣的"/>
    <m/>
    <m/>
    <m/>
    <m/>
    <m/>
    <s v=""/>
    <s v=""/>
    <m/>
    <m/>
  </r>
  <r>
    <n v="613"/>
    <x v="3"/>
    <x v="0"/>
    <s v="get/send a text(message)"/>
    <s v="v. phr."/>
    <s v="收到/发送短信"/>
    <m/>
    <m/>
    <m/>
    <m/>
    <m/>
    <s v=""/>
    <s v=""/>
    <m/>
    <m/>
  </r>
  <r>
    <n v="614"/>
    <x v="3"/>
    <x v="0"/>
    <s v="tell a lie"/>
    <s v="v. phr."/>
    <s v="说谎"/>
    <m/>
    <m/>
    <m/>
    <m/>
    <m/>
    <s v=""/>
    <s v=""/>
    <m/>
    <m/>
  </r>
  <r>
    <n v="615"/>
    <x v="3"/>
    <x v="0"/>
    <s v="go shopping"/>
    <s v="v. phr."/>
    <s v="购物"/>
    <m/>
    <m/>
    <m/>
    <m/>
    <m/>
    <s v=""/>
    <s v=""/>
    <m/>
    <m/>
  </r>
  <r>
    <n v="616"/>
    <x v="3"/>
    <x v="0"/>
    <s v="forget"/>
    <s v="v."/>
    <s v="忘记"/>
    <m/>
    <m/>
    <m/>
    <m/>
    <m/>
    <s v=""/>
    <s v=""/>
    <m/>
    <m/>
  </r>
  <r>
    <n v="617"/>
    <x v="3"/>
    <x v="0"/>
    <s v="birthday"/>
    <s v="n."/>
    <s v="生日"/>
    <m/>
    <m/>
    <m/>
    <m/>
    <m/>
    <s v=""/>
    <s v=""/>
    <m/>
    <m/>
  </r>
  <r>
    <n v="618"/>
    <x v="3"/>
    <x v="0"/>
    <s v="go on the Play Station"/>
    <s v="v. phr."/>
    <s v="玩电脑游戏"/>
    <m/>
    <m/>
    <m/>
    <m/>
    <m/>
    <s v=""/>
    <s v=""/>
    <m/>
    <m/>
  </r>
  <r>
    <n v="619"/>
    <x v="3"/>
    <x v="0"/>
    <s v="chat"/>
    <s v="v."/>
    <s v="聊天"/>
    <m/>
    <m/>
    <m/>
    <m/>
    <m/>
    <s v=""/>
    <s v=""/>
    <m/>
    <m/>
  </r>
  <r>
    <n v="620"/>
    <x v="3"/>
    <x v="0"/>
    <s v="favourite"/>
    <s v="adj."/>
    <s v="最喜欢的"/>
    <m/>
    <m/>
    <m/>
    <m/>
    <m/>
    <s v=""/>
    <s v=""/>
    <m/>
    <m/>
  </r>
  <r>
    <n v="621"/>
    <x v="3"/>
    <x v="0"/>
    <s v="ice cream"/>
    <s v="n. phr."/>
    <s v="冰激凌"/>
    <m/>
    <m/>
    <m/>
    <m/>
    <m/>
    <s v=""/>
    <s v=""/>
    <m/>
    <m/>
  </r>
  <r>
    <n v="622"/>
    <x v="3"/>
    <x v="0"/>
    <s v="fridge"/>
    <s v="n."/>
    <s v="电冰箱"/>
    <m/>
    <m/>
    <m/>
    <m/>
    <m/>
    <s v=""/>
    <s v=""/>
    <m/>
    <m/>
  </r>
  <r>
    <n v="623"/>
    <x v="3"/>
    <x v="0"/>
    <s v="homework"/>
    <s v="n."/>
    <s v="作业"/>
    <m/>
    <m/>
    <m/>
    <m/>
    <m/>
    <s v=""/>
    <s v=""/>
    <m/>
    <m/>
  </r>
  <r>
    <n v="624"/>
    <x v="3"/>
    <x v="0"/>
    <s v="without"/>
    <s v="prep."/>
    <s v="没有"/>
    <m/>
    <m/>
    <m/>
    <m/>
    <m/>
    <s v=""/>
    <s v=""/>
    <m/>
    <m/>
  </r>
  <r>
    <n v="625"/>
    <x v="3"/>
    <x v="0"/>
    <s v="laugh"/>
    <s v="v."/>
    <s v="笑，大笑"/>
    <m/>
    <m/>
    <m/>
    <m/>
    <m/>
    <s v=""/>
    <s v=""/>
    <m/>
    <m/>
  </r>
  <r>
    <n v="626"/>
    <x v="3"/>
    <x v="0"/>
    <s v="grammar extra"/>
    <s v="n. phr."/>
    <s v="语法拾零；语法补充"/>
    <m/>
    <m/>
    <m/>
    <m/>
    <m/>
    <s v=""/>
    <s v=""/>
    <m/>
    <m/>
  </r>
  <r>
    <n v="627"/>
    <x v="3"/>
    <x v="0"/>
    <s v="copy"/>
    <s v="v."/>
    <s v="抄写；复制"/>
    <m/>
    <m/>
    <m/>
    <m/>
    <m/>
    <s v=""/>
    <s v=""/>
    <m/>
    <m/>
  </r>
  <r>
    <n v="628"/>
    <x v="3"/>
    <x v="0"/>
    <s v="complete"/>
    <s v="v."/>
    <s v="完成；填写"/>
    <m/>
    <m/>
    <m/>
    <m/>
    <m/>
    <s v=""/>
    <s v=""/>
    <m/>
    <m/>
  </r>
  <r>
    <n v="629"/>
    <x v="3"/>
    <x v="0"/>
    <s v="verb"/>
    <s v="n."/>
    <s v="动词"/>
    <m/>
    <m/>
    <m/>
    <m/>
    <m/>
    <s v=""/>
    <s v=""/>
    <m/>
    <m/>
  </r>
  <r>
    <n v="630"/>
    <x v="3"/>
    <x v="0"/>
    <s v="exercise"/>
    <s v="n."/>
    <s v="练习"/>
    <m/>
    <m/>
    <m/>
    <m/>
    <m/>
    <s v=""/>
    <s v=""/>
    <m/>
    <m/>
  </r>
  <r>
    <n v="631"/>
    <x v="3"/>
    <x v="0"/>
    <s v="teenager"/>
    <s v="n."/>
    <s v="青少年"/>
    <m/>
    <m/>
    <m/>
    <m/>
    <m/>
    <s v=""/>
    <s v=""/>
    <m/>
    <m/>
  </r>
  <r>
    <n v="632"/>
    <x v="3"/>
    <x v="0"/>
    <s v="information"/>
    <s v="n."/>
    <s v="信息；情报"/>
    <m/>
    <m/>
    <m/>
    <m/>
    <m/>
    <s v=""/>
    <s v=""/>
    <m/>
    <m/>
  </r>
  <r>
    <n v="633"/>
    <x v="3"/>
    <x v="0"/>
    <s v="special"/>
    <s v="adj."/>
    <s v="特殊的；特别的"/>
    <m/>
    <m/>
    <m/>
    <m/>
    <m/>
    <s v=""/>
    <s v=""/>
    <m/>
    <m/>
  </r>
  <r>
    <n v="634"/>
    <x v="3"/>
    <x v="0"/>
    <s v="pronunciation"/>
    <s v="n."/>
    <s v="发音"/>
    <m/>
    <m/>
    <m/>
    <m/>
    <m/>
    <s v=""/>
    <s v=""/>
    <m/>
    <m/>
  </r>
  <r>
    <n v="635"/>
    <x v="3"/>
    <x v="0"/>
    <s v="famous"/>
    <s v="adj."/>
    <s v="著名的"/>
    <m/>
    <m/>
    <m/>
    <m/>
    <m/>
    <s v=""/>
    <s v=""/>
    <m/>
    <m/>
  </r>
  <r>
    <n v="636"/>
    <x v="3"/>
    <x v="0"/>
    <s v="spell"/>
    <s v="v."/>
    <s v="拼写"/>
    <m/>
    <m/>
    <m/>
    <m/>
    <m/>
    <s v=""/>
    <s v=""/>
    <m/>
    <m/>
  </r>
  <r>
    <n v="637"/>
    <x v="3"/>
    <x v="0"/>
    <s v="popular"/>
    <s v="adj."/>
    <s v="流行的；受欢迎的"/>
    <m/>
    <m/>
    <m/>
    <m/>
    <m/>
    <s v=""/>
    <s v=""/>
    <m/>
    <m/>
  </r>
  <r>
    <n v="638"/>
    <x v="3"/>
    <x v="0"/>
    <s v="cartoon"/>
    <s v="n."/>
    <s v="卡通；动画片"/>
    <m/>
    <m/>
    <m/>
    <m/>
    <m/>
    <s v=""/>
    <s v=""/>
    <m/>
    <m/>
  </r>
  <r>
    <n v="639"/>
    <x v="3"/>
    <x v="0"/>
    <s v="tennis"/>
    <s v="n."/>
    <s v="网球"/>
    <m/>
    <m/>
    <m/>
    <m/>
    <m/>
    <s v=""/>
    <s v=""/>
    <m/>
    <m/>
  </r>
  <r>
    <n v="640"/>
    <x v="3"/>
    <x v="0"/>
    <s v="player"/>
    <s v="n."/>
    <s v="运动员"/>
    <m/>
    <m/>
    <m/>
    <m/>
    <m/>
    <s v=""/>
    <s v=""/>
    <m/>
    <m/>
  </r>
  <r>
    <n v="641"/>
    <x v="3"/>
    <x v="0"/>
    <s v="football"/>
    <s v="n."/>
    <s v="足球"/>
    <m/>
    <m/>
    <m/>
    <m/>
    <m/>
    <s v=""/>
    <s v=""/>
    <m/>
    <m/>
  </r>
  <r>
    <n v="642"/>
    <x v="3"/>
    <x v="0"/>
    <s v="actress"/>
    <s v="n."/>
    <s v="女演员"/>
    <m/>
    <m/>
    <m/>
    <m/>
    <m/>
    <s v=""/>
    <s v=""/>
    <m/>
    <m/>
  </r>
  <r>
    <n v="643"/>
    <x v="3"/>
    <x v="0"/>
    <s v="film director"/>
    <s v="n. phr."/>
    <s v="电影导演"/>
    <m/>
    <m/>
    <m/>
    <m/>
    <m/>
    <s v=""/>
    <s v=""/>
    <m/>
    <m/>
  </r>
  <r>
    <n v="644"/>
    <x v="3"/>
    <x v="0"/>
    <s v="pair"/>
    <s v="n."/>
    <s v="一对，一双"/>
    <m/>
    <m/>
    <m/>
    <m/>
    <m/>
    <s v=""/>
    <s v=""/>
    <m/>
    <m/>
  </r>
  <r>
    <n v="645"/>
    <x v="3"/>
    <x v="0"/>
    <s v="recording"/>
    <s v="n."/>
    <s v="录音"/>
    <m/>
    <m/>
    <m/>
    <m/>
    <m/>
    <s v=""/>
    <s v=""/>
    <m/>
    <m/>
  </r>
  <r>
    <n v="646"/>
    <x v="3"/>
    <x v="0"/>
    <s v="easy"/>
    <s v="adj."/>
    <s v="容易的"/>
    <m/>
    <m/>
    <m/>
    <m/>
    <m/>
    <s v=""/>
    <s v=""/>
    <m/>
    <m/>
  </r>
  <r>
    <n v="647"/>
    <x v="3"/>
    <x v="0"/>
    <s v="difficult"/>
    <s v="adj."/>
    <s v="困难的"/>
    <m/>
    <m/>
    <m/>
    <m/>
    <m/>
    <s v=""/>
    <s v=""/>
    <m/>
    <m/>
  </r>
  <r>
    <n v="648"/>
    <x v="3"/>
    <x v="0"/>
    <s v="borrow"/>
    <s v="v."/>
    <s v="借（入）"/>
    <m/>
    <m/>
    <m/>
    <m/>
    <m/>
    <s v=""/>
    <s v=""/>
    <m/>
    <m/>
  </r>
  <r>
    <n v="649"/>
    <x v="3"/>
    <x v="0"/>
    <s v="lend"/>
    <s v="v."/>
    <s v="借（出）"/>
    <m/>
    <m/>
    <m/>
    <m/>
    <m/>
    <s v=""/>
    <s v=""/>
    <m/>
    <m/>
  </r>
  <r>
    <n v="650"/>
    <x v="3"/>
    <x v="0"/>
    <s v="cloths"/>
    <s v="n."/>
    <s v="衣服"/>
    <m/>
    <m/>
    <m/>
    <m/>
    <m/>
    <s v=""/>
    <s v=""/>
    <m/>
    <m/>
  </r>
  <r>
    <n v="651"/>
    <x v="3"/>
    <x v="0"/>
    <s v="make-up"/>
    <s v="n."/>
    <s v="化妆品"/>
    <m/>
    <m/>
    <m/>
    <m/>
    <m/>
    <s v=""/>
    <s v=""/>
    <m/>
    <m/>
  </r>
  <r>
    <n v="652"/>
    <x v="3"/>
    <x v="0"/>
    <s v="computer game"/>
    <s v="n. phr."/>
    <s v="电脑游戏"/>
    <m/>
    <m/>
    <m/>
    <m/>
    <m/>
    <s v=""/>
    <s v=""/>
    <m/>
    <m/>
  </r>
  <r>
    <n v="653"/>
    <x v="3"/>
    <x v="0"/>
    <s v="magazine"/>
    <s v="n."/>
    <s v="杂志；期刊"/>
    <m/>
    <m/>
    <m/>
    <m/>
    <m/>
    <s v=""/>
    <s v=""/>
    <m/>
    <m/>
  </r>
  <r>
    <n v="654"/>
    <x v="3"/>
    <x v="0"/>
    <s v="photo story"/>
    <s v="n. phr."/>
    <s v="图片故事"/>
    <m/>
    <m/>
    <m/>
    <m/>
    <m/>
    <s v=""/>
    <s v=""/>
    <m/>
    <m/>
  </r>
  <r>
    <n v="655"/>
    <x v="3"/>
    <x v="0"/>
    <s v="angry"/>
    <s v="adj."/>
    <s v="发怒的，生气的"/>
    <m/>
    <m/>
    <m/>
    <m/>
    <m/>
    <s v=""/>
    <s v=""/>
    <m/>
    <m/>
  </r>
  <r>
    <n v="656"/>
    <x v="3"/>
    <x v="0"/>
    <s v="at the beginning"/>
    <s v="adv. phr."/>
    <s v="起初，开始"/>
    <m/>
    <m/>
    <m/>
    <m/>
    <m/>
    <s v=""/>
    <s v=""/>
    <m/>
    <m/>
  </r>
  <r>
    <n v="657"/>
    <x v="3"/>
    <x v="0"/>
    <s v="at the end"/>
    <s v="adv. phr."/>
    <s v="最后，最终"/>
    <m/>
    <m/>
    <m/>
    <m/>
    <m/>
    <s v=""/>
    <s v=""/>
    <m/>
    <m/>
  </r>
  <r>
    <n v="658"/>
    <x v="3"/>
    <x v="0"/>
    <s v="sad"/>
    <s v="adj."/>
    <s v="悲伤的；难过的"/>
    <m/>
    <m/>
    <m/>
    <m/>
    <m/>
    <s v=""/>
    <s v=""/>
    <m/>
    <m/>
  </r>
  <r>
    <n v="659"/>
    <x v="3"/>
    <x v="0"/>
    <s v="ill"/>
    <s v="adj."/>
    <s v="有病的"/>
    <m/>
    <m/>
    <m/>
    <m/>
    <m/>
    <s v=""/>
    <s v=""/>
    <m/>
    <m/>
  </r>
  <r>
    <n v="660"/>
    <x v="3"/>
    <x v="0"/>
    <s v="hospital"/>
    <s v="n."/>
    <s v="医院"/>
    <m/>
    <m/>
    <m/>
    <m/>
    <m/>
    <s v=""/>
    <s v=""/>
    <m/>
    <m/>
  </r>
  <r>
    <n v="661"/>
    <x v="3"/>
    <x v="0"/>
    <s v="Radiohead"/>
    <s v="n."/>
    <s v="电台司令（唱片名）"/>
    <m/>
    <m/>
    <m/>
    <m/>
    <m/>
    <s v=""/>
    <s v=""/>
    <m/>
    <m/>
  </r>
  <r>
    <n v="662"/>
    <x v="3"/>
    <x v="0"/>
    <s v="mine"/>
    <s v="pron."/>
    <s v="我的"/>
    <m/>
    <m/>
    <m/>
    <m/>
    <m/>
    <s v=""/>
    <s v=""/>
    <m/>
    <m/>
  </r>
  <r>
    <n v="663"/>
    <x v="3"/>
    <x v="0"/>
    <s v="worry"/>
    <s v="v."/>
    <s v="担心"/>
    <m/>
    <m/>
    <m/>
    <m/>
    <m/>
    <s v=""/>
    <s v=""/>
    <m/>
    <m/>
  </r>
  <r>
    <n v="664"/>
    <x v="3"/>
    <x v="0"/>
    <s v="It doesn't matter"/>
    <s v="phrase"/>
    <s v="没关系。"/>
    <m/>
    <m/>
    <m/>
    <m/>
    <m/>
    <s v=""/>
    <s v=""/>
    <m/>
    <m/>
  </r>
  <r>
    <n v="665"/>
    <x v="3"/>
    <x v="0"/>
    <s v="invite"/>
    <s v="v."/>
    <s v="邀请；招待"/>
    <m/>
    <m/>
    <m/>
    <m/>
    <m/>
    <s v=""/>
    <s v=""/>
    <m/>
    <m/>
  </r>
  <r>
    <n v="666"/>
    <x v="3"/>
    <x v="0"/>
    <s v="cinema"/>
    <s v="n."/>
    <s v="电影院"/>
    <m/>
    <m/>
    <m/>
    <m/>
    <m/>
    <s v=""/>
    <s v=""/>
    <m/>
    <m/>
  </r>
  <r>
    <n v="667"/>
    <x v="3"/>
    <x v="0"/>
    <s v="good idea"/>
    <s v="n. phr."/>
    <s v="好主意"/>
    <m/>
    <m/>
    <m/>
    <m/>
    <m/>
    <s v=""/>
    <s v=""/>
    <m/>
    <m/>
  </r>
  <r>
    <n v="668"/>
    <x v="3"/>
    <x v="0"/>
    <s v="tonight"/>
    <s v="n."/>
    <s v="今晚"/>
    <m/>
    <m/>
    <m/>
    <m/>
    <m/>
    <s v=""/>
    <s v=""/>
    <m/>
    <m/>
  </r>
  <r>
    <n v="669"/>
    <x v="3"/>
    <x v="0"/>
    <s v="pleased"/>
    <s v="adj."/>
    <s v="高兴的"/>
    <m/>
    <m/>
    <m/>
    <m/>
    <m/>
    <s v=""/>
    <s v=""/>
    <m/>
    <m/>
  </r>
  <r>
    <n v="670"/>
    <x v="3"/>
    <x v="0"/>
    <s v="text"/>
    <s v="n."/>
    <s v="短信；文本"/>
    <m/>
    <m/>
    <m/>
    <m/>
    <m/>
    <s v=""/>
    <s v=""/>
    <m/>
    <m/>
  </r>
  <r>
    <n v="671"/>
    <x v="3"/>
    <x v="0"/>
    <s v="text"/>
    <s v="v."/>
    <s v="发短信"/>
    <m/>
    <m/>
    <m/>
    <m/>
    <m/>
    <s v=""/>
    <s v=""/>
    <m/>
    <m/>
  </r>
  <r>
    <n v="672"/>
    <x v="3"/>
    <x v="0"/>
    <s v="grammar"/>
    <s v="n."/>
    <s v="语法"/>
    <m/>
    <m/>
    <m/>
    <m/>
    <m/>
    <s v=""/>
    <s v=""/>
    <m/>
    <m/>
  </r>
  <r>
    <n v="673"/>
    <x v="3"/>
    <x v="0"/>
    <s v="suggestion"/>
    <s v="n."/>
    <s v="建议"/>
    <m/>
    <m/>
    <m/>
    <m/>
    <m/>
    <s v=""/>
    <s v=""/>
    <m/>
    <m/>
  </r>
  <r>
    <n v="674"/>
    <x v="3"/>
    <x v="0"/>
    <s v="carefully"/>
    <s v="adv."/>
    <s v="小心地；仔细地"/>
    <m/>
    <m/>
    <m/>
    <m/>
    <m/>
    <s v=""/>
    <s v=""/>
    <m/>
    <m/>
  </r>
  <r>
    <n v="675"/>
    <x v="3"/>
    <x v="0"/>
    <s v="example"/>
    <s v="n."/>
    <s v="例子"/>
    <m/>
    <m/>
    <m/>
    <m/>
    <m/>
    <s v=""/>
    <s v=""/>
    <m/>
    <m/>
  </r>
  <r>
    <n v="676"/>
    <x v="3"/>
    <x v="0"/>
    <s v="error"/>
    <s v="n."/>
    <s v="错误"/>
    <m/>
    <m/>
    <m/>
    <m/>
    <m/>
    <s v=""/>
    <s v=""/>
    <m/>
    <m/>
  </r>
  <r>
    <n v="677"/>
    <x v="3"/>
    <x v="0"/>
    <s v="sentence"/>
    <s v="n."/>
    <s v="句子"/>
    <m/>
    <m/>
    <m/>
    <m/>
    <m/>
    <s v=""/>
    <s v=""/>
    <m/>
    <m/>
  </r>
  <r>
    <n v="678"/>
    <x v="3"/>
    <x v="0"/>
    <s v="correct"/>
    <s v="v."/>
    <s v="改正；纠正"/>
    <m/>
    <m/>
    <m/>
    <m/>
    <m/>
    <s v=""/>
    <s v=""/>
    <m/>
    <m/>
  </r>
  <r>
    <n v="679"/>
    <x v="3"/>
    <x v="0"/>
    <s v="correct"/>
    <s v="adj."/>
    <s v="正确的"/>
    <m/>
    <m/>
    <m/>
    <m/>
    <m/>
    <s v=""/>
    <s v=""/>
    <m/>
    <m/>
  </r>
  <r>
    <n v="680"/>
    <x v="3"/>
    <x v="0"/>
    <s v="station"/>
    <s v="n."/>
    <s v="车站"/>
    <m/>
    <m/>
    <m/>
    <m/>
    <m/>
    <s v=""/>
    <s v=""/>
    <m/>
    <m/>
  </r>
  <r>
    <n v="681"/>
    <x v="3"/>
    <x v="0"/>
    <s v="interesting"/>
    <s v="adj."/>
    <s v="有趣味的；令人关注的"/>
    <m/>
    <m/>
    <m/>
    <m/>
    <m/>
    <s v=""/>
    <s v=""/>
    <m/>
    <m/>
  </r>
  <r>
    <n v="682"/>
    <x v="3"/>
    <x v="0"/>
    <s v="because"/>
    <s v="conj."/>
    <s v="因为"/>
    <m/>
    <m/>
    <m/>
    <m/>
    <m/>
    <s v=""/>
    <s v=""/>
    <m/>
    <m/>
  </r>
  <r>
    <n v="683"/>
    <x v="3"/>
    <x v="0"/>
    <s v="vocabulary"/>
    <s v="n."/>
    <s v="词汇，词表"/>
    <m/>
    <m/>
    <m/>
    <m/>
    <m/>
    <s v=""/>
    <s v=""/>
    <m/>
    <m/>
  </r>
  <r>
    <n v="684"/>
    <x v="3"/>
    <x v="0"/>
    <s v="adjective"/>
    <s v="n."/>
    <s v="形容词"/>
    <m/>
    <m/>
    <m/>
    <m/>
    <m/>
    <s v=""/>
    <s v=""/>
    <m/>
    <m/>
  </r>
  <r>
    <n v="685"/>
    <x v="3"/>
    <x v="0"/>
    <s v="boring"/>
    <s v="adj."/>
    <s v="令人厌烦的；无聊的"/>
    <m/>
    <m/>
    <m/>
    <m/>
    <m/>
    <s v=""/>
    <s v=""/>
    <m/>
    <m/>
  </r>
  <r>
    <n v="686"/>
    <x v="3"/>
    <x v="0"/>
    <s v="fall asleep"/>
    <s v="v. phr."/>
    <s v="入睡"/>
    <m/>
    <m/>
    <m/>
    <m/>
    <m/>
    <s v=""/>
    <s v=""/>
    <m/>
    <m/>
  </r>
  <r>
    <n v="687"/>
    <x v="3"/>
    <x v="0"/>
    <s v="activity"/>
    <s v="n."/>
    <s v="活动"/>
    <m/>
    <m/>
    <m/>
    <m/>
    <m/>
    <s v=""/>
    <s v=""/>
    <m/>
    <m/>
  </r>
  <r>
    <n v="688"/>
    <x v="3"/>
    <x v="0"/>
    <s v="questionnaire"/>
    <s v="n."/>
    <s v="问卷"/>
    <m/>
    <m/>
    <m/>
    <m/>
    <m/>
    <s v=""/>
    <s v=""/>
    <m/>
    <m/>
  </r>
  <r>
    <n v="689"/>
    <x v="3"/>
    <x v="0"/>
    <s v="partner"/>
    <s v="n."/>
    <s v="伙伴"/>
    <m/>
    <m/>
    <m/>
    <m/>
    <m/>
    <s v=""/>
    <s v=""/>
    <m/>
    <m/>
  </r>
  <r>
    <n v="690"/>
    <x v="3"/>
    <x v="0"/>
    <s v="library"/>
    <s v="n."/>
    <s v="图书馆"/>
    <m/>
    <m/>
    <m/>
    <m/>
    <m/>
    <s v=""/>
    <s v=""/>
    <m/>
    <m/>
  </r>
  <r>
    <n v="691"/>
    <x v="3"/>
    <x v="0"/>
    <s v="finish"/>
    <s v="v."/>
    <s v="完成；做完"/>
    <m/>
    <m/>
    <m/>
    <m/>
    <m/>
    <s v=""/>
    <s v=""/>
    <m/>
    <m/>
  </r>
  <r>
    <n v="692"/>
    <x v="3"/>
    <x v="0"/>
    <s v="sunny"/>
    <s v="adj."/>
    <s v="阳光充足的"/>
    <m/>
    <m/>
    <m/>
    <m/>
    <m/>
    <s v=""/>
    <s v=""/>
    <m/>
    <m/>
  </r>
  <r>
    <n v="693"/>
    <x v="3"/>
    <x v="0"/>
    <s v="inside"/>
    <s v="adv."/>
    <s v="在里面"/>
    <m/>
    <m/>
    <m/>
    <m/>
    <m/>
    <s v=""/>
    <s v=""/>
    <m/>
    <m/>
  </r>
  <r>
    <n v="694"/>
    <x v="3"/>
    <x v="0"/>
    <s v="win a match"/>
    <s v="v. phr."/>
    <s v="赢得一场比赛"/>
    <m/>
    <m/>
    <m/>
    <m/>
    <m/>
    <s v=""/>
    <s v=""/>
    <m/>
    <m/>
  </r>
  <r>
    <n v="695"/>
    <x v="3"/>
    <x v="0"/>
    <s v="afternoon"/>
    <s v="n."/>
    <s v="下午"/>
    <m/>
    <m/>
    <m/>
    <m/>
    <m/>
    <s v=""/>
    <s v=""/>
    <m/>
    <m/>
  </r>
  <r>
    <n v="696"/>
    <x v="3"/>
    <x v="0"/>
    <s v="suppose"/>
    <s v="v."/>
    <s v="以为；认为"/>
    <m/>
    <m/>
    <m/>
    <m/>
    <m/>
    <s v=""/>
    <s v=""/>
    <m/>
    <m/>
  </r>
  <r>
    <n v="697"/>
    <x v="3"/>
    <x v="0"/>
    <s v="before"/>
    <s v="prep."/>
    <s v="在…之前"/>
    <m/>
    <m/>
    <m/>
    <m/>
    <m/>
    <s v=""/>
    <s v=""/>
    <m/>
    <m/>
  </r>
  <r>
    <n v="698"/>
    <x v="3"/>
    <x v="0"/>
    <s v="dinner"/>
    <s v="n."/>
    <s v="正餐；晚餐"/>
    <m/>
    <m/>
    <m/>
    <m/>
    <m/>
    <s v=""/>
    <s v=""/>
    <m/>
    <m/>
  </r>
  <r>
    <n v="699"/>
    <x v="3"/>
    <x v="0"/>
    <s v="busy"/>
    <s v="adj."/>
    <s v="繁忙的"/>
    <m/>
    <m/>
    <m/>
    <m/>
    <m/>
    <s v=""/>
    <s v=""/>
    <m/>
    <m/>
  </r>
  <r>
    <n v="700"/>
    <x v="3"/>
    <x v="4"/>
    <s v="sale"/>
    <s v="v."/>
    <s v="卖，出售"/>
    <m/>
    <m/>
    <m/>
    <m/>
    <m/>
    <s v=""/>
    <s v=""/>
    <m/>
    <m/>
  </r>
  <r>
    <n v="701"/>
    <x v="3"/>
    <x v="4"/>
    <s v="name"/>
    <s v="v."/>
    <s v="给…取名"/>
    <m/>
    <m/>
    <m/>
    <m/>
    <m/>
    <s v=""/>
    <s v=""/>
    <m/>
    <m/>
  </r>
  <r>
    <n v="702"/>
    <x v="3"/>
    <x v="4"/>
    <s v="group"/>
    <s v="n."/>
    <s v="群，组"/>
    <m/>
    <m/>
    <m/>
    <m/>
    <m/>
    <s v=""/>
    <s v=""/>
    <m/>
    <m/>
  </r>
  <r>
    <n v="703"/>
    <x v="3"/>
    <x v="4"/>
    <s v="bookshop"/>
    <s v="n."/>
    <s v="书店"/>
    <m/>
    <m/>
    <m/>
    <m/>
    <m/>
    <s v=""/>
    <s v=""/>
    <m/>
    <m/>
  </r>
  <r>
    <n v="704"/>
    <x v="3"/>
    <x v="4"/>
    <s v="chemist"/>
    <s v="n."/>
    <s v="药店（英）"/>
    <m/>
    <m/>
    <m/>
    <m/>
    <m/>
    <s v=""/>
    <s v=""/>
    <m/>
    <m/>
  </r>
  <r>
    <n v="705"/>
    <x v="3"/>
    <x v="4"/>
    <s v="department store"/>
    <s v="n. phr."/>
    <s v="百货商店"/>
    <m/>
    <m/>
    <m/>
    <m/>
    <m/>
    <s v=""/>
    <s v=""/>
    <m/>
    <m/>
  </r>
  <r>
    <n v="706"/>
    <x v="3"/>
    <x v="4"/>
    <s v="market"/>
    <s v="n."/>
    <s v="市场"/>
    <m/>
    <m/>
    <m/>
    <m/>
    <m/>
    <s v=""/>
    <s v=""/>
    <m/>
    <m/>
  </r>
  <r>
    <n v="707"/>
    <x v="3"/>
    <x v="4"/>
    <s v="newsagent"/>
    <s v="n."/>
    <s v="报刊亭（英）"/>
    <m/>
    <m/>
    <m/>
    <m/>
    <m/>
    <s v=""/>
    <s v=""/>
    <m/>
    <m/>
  </r>
  <r>
    <n v="708"/>
    <x v="3"/>
    <x v="4"/>
    <s v="else"/>
    <s v="adj."/>
    <s v="别的，其他的"/>
    <m/>
    <m/>
    <m/>
    <m/>
    <m/>
    <s v=""/>
    <s v=""/>
    <m/>
    <m/>
  </r>
  <r>
    <n v="709"/>
    <x v="3"/>
    <x v="4"/>
    <s v="chocolate"/>
    <s v="n."/>
    <s v="巧克力"/>
    <m/>
    <m/>
    <m/>
    <m/>
    <m/>
    <s v=""/>
    <s v=""/>
    <m/>
    <m/>
  </r>
  <r>
    <n v="710"/>
    <x v="3"/>
    <x v="4"/>
    <s v="each"/>
    <s v="adj."/>
    <s v="各自的，每个的"/>
    <m/>
    <m/>
    <m/>
    <m/>
    <m/>
    <s v=""/>
    <s v=""/>
    <m/>
    <m/>
  </r>
  <r>
    <n v="711"/>
    <x v="3"/>
    <x v="4"/>
    <s v="money"/>
    <s v="n."/>
    <s v="钱"/>
    <m/>
    <m/>
    <m/>
    <m/>
    <m/>
    <s v=""/>
    <s v=""/>
    <m/>
    <m/>
  </r>
  <r>
    <n v="712"/>
    <x v="3"/>
    <x v="4"/>
    <s v="spend"/>
    <s v="v."/>
    <s v="花费（时间、金钱）"/>
    <m/>
    <m/>
    <m/>
    <m/>
    <m/>
    <s v=""/>
    <s v=""/>
    <m/>
    <m/>
  </r>
  <r>
    <n v="713"/>
    <x v="3"/>
    <x v="4"/>
    <s v="sweet"/>
    <s v="n."/>
    <s v="甜食，甜品（英）"/>
    <m/>
    <m/>
    <m/>
    <m/>
    <m/>
    <s v=""/>
    <s v=""/>
    <m/>
    <m/>
  </r>
  <r>
    <n v="714"/>
    <x v="3"/>
    <x v="4"/>
    <s v="T-shirt"/>
    <s v="n."/>
    <s v="T恤衫"/>
    <m/>
    <m/>
    <m/>
    <m/>
    <m/>
    <s v=""/>
    <s v=""/>
    <m/>
    <m/>
  </r>
  <r>
    <n v="715"/>
    <x v="3"/>
    <x v="4"/>
    <s v="summer"/>
    <s v="n."/>
    <s v="夏天，夏季"/>
    <m/>
    <m/>
    <m/>
    <m/>
    <m/>
    <s v=""/>
    <s v=""/>
    <m/>
    <m/>
  </r>
  <r>
    <n v="716"/>
    <x v="3"/>
    <x v="4"/>
    <s v="noun"/>
    <s v="n."/>
    <s v="名词"/>
    <m/>
    <m/>
    <m/>
    <m/>
    <m/>
    <s v=""/>
    <s v=""/>
    <m/>
    <m/>
  </r>
  <r>
    <n v="717"/>
    <x v="3"/>
    <x v="4"/>
    <s v="shoe"/>
    <s v="n."/>
    <s v="鞋"/>
    <m/>
    <m/>
    <m/>
    <m/>
    <m/>
    <s v=""/>
    <s v=""/>
    <m/>
    <m/>
  </r>
  <r>
    <n v="718"/>
    <x v="3"/>
    <x v="4"/>
    <s v="sweater"/>
    <s v="n."/>
    <s v="羊毛衫；毛衣"/>
    <m/>
    <m/>
    <m/>
    <m/>
    <m/>
    <s v=""/>
    <s v=""/>
    <m/>
    <m/>
  </r>
  <r>
    <n v="719"/>
    <x v="3"/>
    <x v="4"/>
    <s v="letter"/>
    <s v="n."/>
    <s v="字母；信"/>
    <m/>
    <m/>
    <m/>
    <m/>
    <m/>
    <s v=""/>
    <s v=""/>
    <m/>
    <m/>
  </r>
  <r>
    <n v="720"/>
    <x v="3"/>
    <x v="4"/>
    <s v="missing"/>
    <s v="n."/>
    <s v="缺少的"/>
    <m/>
    <m/>
    <m/>
    <m/>
    <m/>
    <s v=""/>
    <s v=""/>
    <m/>
    <m/>
  </r>
  <r>
    <n v="721"/>
    <x v="3"/>
    <x v="4"/>
    <s v="customer"/>
    <s v="n."/>
    <s v="顾客"/>
    <m/>
    <m/>
    <m/>
    <m/>
    <m/>
    <s v=""/>
    <s v=""/>
    <m/>
    <m/>
  </r>
  <r>
    <n v="722"/>
    <x v="3"/>
    <x v="4"/>
    <s v="leather"/>
    <s v="n."/>
    <s v="皮革"/>
    <m/>
    <m/>
    <m/>
    <m/>
    <m/>
    <s v=""/>
    <s v=""/>
    <m/>
    <m/>
  </r>
  <r>
    <n v="723"/>
    <x v="3"/>
    <x v="4"/>
    <s v="mineral"/>
    <s v="n."/>
    <s v="矿物"/>
    <m/>
    <m/>
    <m/>
    <m/>
    <m/>
    <s v=""/>
    <s v=""/>
    <m/>
    <m/>
  </r>
  <r>
    <n v="724"/>
    <x v="3"/>
    <x v="4"/>
    <s v="price"/>
    <s v="n."/>
    <s v="价格"/>
    <m/>
    <m/>
    <m/>
    <m/>
    <m/>
    <s v=""/>
    <s v=""/>
    <m/>
    <m/>
  </r>
  <r>
    <n v="725"/>
    <x v="3"/>
    <x v="4"/>
    <s v="tomorrow"/>
    <s v="n."/>
    <s v="明天"/>
    <m/>
    <m/>
    <m/>
    <m/>
    <m/>
    <s v=""/>
    <s v=""/>
    <m/>
    <m/>
  </r>
  <r>
    <n v="726"/>
    <x v="3"/>
    <x v="4"/>
    <s v="cheap"/>
    <s v="adj."/>
    <s v="便宜的；廉价的"/>
    <m/>
    <m/>
    <m/>
    <m/>
    <m/>
    <s v=""/>
    <s v=""/>
    <m/>
    <m/>
  </r>
  <r>
    <n v="727"/>
    <x v="3"/>
    <x v="4"/>
    <s v="usual"/>
    <s v="adj."/>
    <s v="通常的"/>
    <m/>
    <m/>
    <m/>
    <m/>
    <m/>
    <s v=""/>
    <s v=""/>
    <m/>
    <m/>
  </r>
  <r>
    <n v="728"/>
    <x v="3"/>
    <x v="4"/>
    <s v="meal"/>
    <s v="n."/>
    <s v="膳食；一餐"/>
    <m/>
    <m/>
    <m/>
    <m/>
    <m/>
    <s v=""/>
    <s v=""/>
    <m/>
    <m/>
  </r>
  <r>
    <n v="729"/>
    <x v="3"/>
    <x v="4"/>
    <s v="cost"/>
    <s v="v."/>
    <s v="花费"/>
    <m/>
    <m/>
    <m/>
    <m/>
    <m/>
    <s v=""/>
    <s v=""/>
    <m/>
    <m/>
  </r>
  <r>
    <n v="730"/>
    <x v="3"/>
    <x v="4"/>
    <s v="nothing"/>
    <s v="pron."/>
    <s v="没有什么"/>
    <m/>
    <m/>
    <m/>
    <m/>
    <m/>
    <s v=""/>
    <s v=""/>
    <m/>
    <m/>
  </r>
  <r>
    <n v="731"/>
    <x v="3"/>
    <x v="4"/>
    <s v="shop"/>
    <s v="v."/>
    <s v="采购"/>
    <m/>
    <m/>
    <m/>
    <m/>
    <m/>
    <s v=""/>
    <s v=""/>
    <m/>
    <m/>
  </r>
  <r>
    <n v="732"/>
    <x v="3"/>
    <x v="4"/>
    <s v="shop"/>
    <s v="n."/>
    <s v="商店"/>
    <m/>
    <m/>
    <m/>
    <m/>
    <m/>
    <s v=""/>
    <s v=""/>
    <m/>
    <m/>
  </r>
  <r>
    <n v="733"/>
    <x v="3"/>
    <x v="4"/>
    <s v="put"/>
    <s v="v."/>
    <s v="放，摆"/>
    <m/>
    <m/>
    <m/>
    <m/>
    <m/>
    <s v=""/>
    <s v=""/>
    <m/>
    <m/>
  </r>
  <r>
    <n v="734"/>
    <x v="3"/>
    <x v="4"/>
    <s v="washing machine"/>
    <s v="n. phr."/>
    <s v="洗衣机"/>
    <m/>
    <m/>
    <m/>
    <m/>
    <m/>
    <s v=""/>
    <s v=""/>
    <m/>
    <m/>
  </r>
  <r>
    <n v="735"/>
    <x v="3"/>
    <x v="4"/>
    <s v="repeat"/>
    <s v="v."/>
    <s v="重复"/>
    <m/>
    <m/>
    <m/>
    <m/>
    <m/>
    <s v=""/>
    <s v=""/>
    <m/>
    <m/>
  </r>
  <r>
    <n v="736"/>
    <x v="3"/>
    <x v="4"/>
    <s v="underline"/>
    <s v="v."/>
    <s v="在…下面划线"/>
    <m/>
    <m/>
    <m/>
    <m/>
    <m/>
    <s v=""/>
    <s v=""/>
    <m/>
    <m/>
  </r>
  <r>
    <n v="737"/>
    <x v="3"/>
    <x v="4"/>
    <s v="supermarket"/>
    <s v="n."/>
    <s v="超市"/>
    <m/>
    <m/>
    <m/>
    <m/>
    <m/>
    <s v=""/>
    <s v=""/>
    <m/>
    <m/>
  </r>
  <r>
    <n v="738"/>
    <x v="3"/>
    <x v="4"/>
    <s v="artist"/>
    <s v="n."/>
    <s v="艺术家"/>
    <m/>
    <m/>
    <m/>
    <m/>
    <m/>
    <s v=""/>
    <s v=""/>
    <m/>
    <m/>
  </r>
  <r>
    <n v="739"/>
    <x v="3"/>
    <x v="4"/>
    <s v="whale"/>
    <s v="n."/>
    <s v="鲸鱼"/>
    <m/>
    <m/>
    <m/>
    <m/>
    <m/>
    <s v=""/>
    <s v=""/>
    <m/>
    <m/>
  </r>
  <r>
    <n v="740"/>
    <x v="3"/>
    <x v="4"/>
    <s v="email"/>
    <s v="n."/>
    <s v="电子邮件"/>
    <m/>
    <m/>
    <m/>
    <m/>
    <m/>
    <s v=""/>
    <s v=""/>
    <m/>
    <m/>
  </r>
  <r>
    <n v="741"/>
    <x v="3"/>
    <x v="4"/>
    <s v="email"/>
    <s v="v."/>
    <s v="发电子邮件"/>
    <m/>
    <m/>
    <m/>
    <m/>
    <m/>
    <s v=""/>
    <s v=""/>
    <m/>
    <m/>
  </r>
  <r>
    <n v="742"/>
    <x v="3"/>
    <x v="4"/>
    <s v="carrot"/>
    <s v="n."/>
    <s v="胡萝卜"/>
    <m/>
    <m/>
    <m/>
    <m/>
    <m/>
    <s v=""/>
    <s v=""/>
    <m/>
    <m/>
  </r>
  <r>
    <n v="743"/>
    <x v="3"/>
    <x v="4"/>
    <s v="advert"/>
    <s v="n."/>
    <s v="广告"/>
    <m/>
    <m/>
    <m/>
    <m/>
    <m/>
    <s v=""/>
    <s v=""/>
    <m/>
    <m/>
  </r>
  <r>
    <n v="744"/>
    <x v="3"/>
    <x v="4"/>
    <s v="write down"/>
    <s v="v. phr."/>
    <s v="写下，记下"/>
    <m/>
    <m/>
    <m/>
    <m/>
    <m/>
    <s v=""/>
    <s v=""/>
    <m/>
    <m/>
  </r>
  <r>
    <n v="745"/>
    <x v="3"/>
    <x v="4"/>
    <s v="better"/>
    <s v="adj."/>
    <s v="更好的（good的比较级）"/>
    <m/>
    <m/>
    <m/>
    <m/>
    <m/>
    <s v=""/>
    <s v=""/>
    <m/>
    <m/>
  </r>
  <r>
    <n v="746"/>
    <x v="3"/>
    <x v="4"/>
    <s v="conversation"/>
    <s v="n."/>
    <s v="会话，交谈"/>
    <m/>
    <m/>
    <m/>
    <m/>
    <m/>
    <s v=""/>
    <s v=""/>
    <m/>
    <m/>
  </r>
  <r>
    <n v="747"/>
    <x v="3"/>
    <x v="4"/>
    <s v="space"/>
    <s v="n."/>
    <s v="空格"/>
    <m/>
    <m/>
    <m/>
    <m/>
    <m/>
    <s v=""/>
    <s v=""/>
    <m/>
    <m/>
  </r>
  <r>
    <n v="748"/>
    <x v="3"/>
    <x v="4"/>
    <s v="at the moment"/>
    <s v="phrase"/>
    <s v="此刻"/>
    <m/>
    <m/>
    <m/>
    <m/>
    <m/>
    <s v=""/>
    <s v=""/>
    <m/>
    <m/>
  </r>
  <r>
    <n v="749"/>
    <x v="3"/>
    <x v="4"/>
    <s v="catalogue"/>
    <s v="n."/>
    <s v="商品目录"/>
    <m/>
    <m/>
    <m/>
    <m/>
    <m/>
    <s v=""/>
    <s v=""/>
    <m/>
    <m/>
  </r>
  <r>
    <n v="750"/>
    <x v="3"/>
    <x v="4"/>
    <s v="swimming costume"/>
    <s v="n. phr."/>
    <s v="泳装"/>
    <m/>
    <m/>
    <m/>
    <m/>
    <m/>
    <s v=""/>
    <s v=""/>
    <m/>
    <m/>
  </r>
  <r>
    <n v="751"/>
    <x v="3"/>
    <x v="4"/>
    <s v="medium"/>
    <s v="adj."/>
    <s v="中等的"/>
    <m/>
    <m/>
    <m/>
    <m/>
    <m/>
    <s v=""/>
    <s v=""/>
    <m/>
    <m/>
  </r>
  <r>
    <n v="752"/>
    <x v="3"/>
    <x v="4"/>
    <s v="size"/>
    <s v="n."/>
    <s v="尺寸；大小"/>
    <m/>
    <m/>
    <m/>
    <m/>
    <m/>
    <s v=""/>
    <s v=""/>
    <m/>
    <m/>
  </r>
  <r>
    <n v="753"/>
    <x v="3"/>
    <x v="4"/>
    <s v="large"/>
    <s v="adj."/>
    <s v="大的"/>
    <m/>
    <m/>
    <m/>
    <m/>
    <m/>
    <s v=""/>
    <s v=""/>
    <m/>
    <m/>
  </r>
  <r>
    <n v="754"/>
    <x v="3"/>
    <x v="4"/>
    <s v="order"/>
    <s v="v."/>
    <s v="订购"/>
    <m/>
    <m/>
    <m/>
    <m/>
    <m/>
    <s v=""/>
    <s v=""/>
    <m/>
    <m/>
  </r>
  <r>
    <n v="755"/>
    <x v="3"/>
    <x v="4"/>
    <s v="pool shoe"/>
    <s v="n. phr."/>
    <s v="在游泳池穿的鞋子"/>
    <m/>
    <m/>
    <m/>
    <m/>
    <m/>
    <s v=""/>
    <s v=""/>
    <m/>
    <m/>
  </r>
  <r>
    <n v="756"/>
    <x v="3"/>
    <x v="4"/>
    <s v="sport"/>
    <s v="n."/>
    <s v="运动"/>
    <m/>
    <m/>
    <m/>
    <m/>
    <m/>
    <s v=""/>
    <s v=""/>
    <m/>
    <m/>
  </r>
  <r>
    <n v="757"/>
    <x v="3"/>
    <x v="4"/>
    <s v="in the sale"/>
    <s v="phrase"/>
    <s v="减价销售"/>
    <m/>
    <m/>
    <m/>
    <m/>
    <m/>
    <s v=""/>
    <s v=""/>
    <m/>
    <m/>
  </r>
  <r>
    <n v="758"/>
    <x v="3"/>
    <x v="4"/>
    <s v="check"/>
    <s v="v."/>
    <s v="检查；核对"/>
    <m/>
    <m/>
    <m/>
    <m/>
    <m/>
    <s v=""/>
    <s v=""/>
    <m/>
    <m/>
  </r>
  <r>
    <n v="759"/>
    <x v="3"/>
    <x v="4"/>
    <s v="address"/>
    <s v="n."/>
    <s v="地址"/>
    <m/>
    <m/>
    <m/>
    <m/>
    <m/>
    <s v=""/>
    <s v=""/>
    <m/>
    <m/>
  </r>
  <r>
    <n v="760"/>
    <x v="3"/>
    <x v="4"/>
    <s v="spelling"/>
    <s v="n."/>
    <s v="拼写"/>
    <m/>
    <m/>
    <m/>
    <m/>
    <m/>
    <s v=""/>
    <s v=""/>
    <m/>
    <m/>
  </r>
  <r>
    <n v="761"/>
    <x v="3"/>
    <x v="4"/>
    <s v="spot"/>
    <s v="n."/>
    <s v="场所；现场"/>
    <m/>
    <m/>
    <m/>
    <m/>
    <m/>
    <s v=""/>
    <s v=""/>
    <m/>
    <m/>
  </r>
  <r>
    <n v="762"/>
    <x v="3"/>
    <x v="4"/>
    <s v="sandwich"/>
    <s v="n."/>
    <s v="三明治"/>
    <m/>
    <m/>
    <m/>
    <m/>
    <m/>
    <s v=""/>
    <s v=""/>
    <m/>
    <m/>
  </r>
  <r>
    <n v="763"/>
    <x v="3"/>
    <x v="4"/>
    <s v="tomato"/>
    <s v="n."/>
    <s v="番茄，西红柿"/>
    <m/>
    <m/>
    <m/>
    <m/>
    <m/>
    <s v=""/>
    <s v=""/>
    <m/>
    <m/>
  </r>
  <r>
    <n v="764"/>
    <x v="3"/>
    <x v="4"/>
    <s v="potato"/>
    <s v="n."/>
    <s v="马铃薯，土豆"/>
    <m/>
    <m/>
    <m/>
    <m/>
    <m/>
    <s v=""/>
    <s v=""/>
    <m/>
    <m/>
  </r>
  <r>
    <n v="765"/>
    <x v="3"/>
    <x v="4"/>
    <s v="toy"/>
    <s v="n."/>
    <s v="玩具"/>
    <m/>
    <m/>
    <m/>
    <m/>
    <m/>
    <s v=""/>
    <s v=""/>
    <m/>
    <m/>
  </r>
  <r>
    <n v="766"/>
    <x v="3"/>
    <x v="4"/>
    <s v="sunglasses"/>
    <s v="n."/>
    <s v="太阳镜"/>
    <m/>
    <m/>
    <m/>
    <m/>
    <m/>
    <s v=""/>
    <s v=""/>
    <m/>
    <m/>
  </r>
  <r>
    <n v="767"/>
    <x v="3"/>
    <x v="4"/>
    <s v="jacket"/>
    <s v="n."/>
    <s v="夹克衫"/>
    <m/>
    <m/>
    <m/>
    <m/>
    <m/>
    <s v=""/>
    <s v=""/>
    <m/>
    <m/>
  </r>
  <r>
    <n v="768"/>
    <x v="3"/>
    <x v="4"/>
    <s v="surf"/>
    <s v="v."/>
    <s v="冲浪"/>
    <m/>
    <m/>
    <m/>
    <m/>
    <m/>
    <s v=""/>
    <s v=""/>
    <m/>
    <m/>
  </r>
  <r>
    <n v="769"/>
    <x v="3"/>
    <x v="4"/>
    <s v="trainer"/>
    <s v="n."/>
    <s v="软底运动鞋"/>
    <m/>
    <m/>
    <m/>
    <m/>
    <m/>
    <s v=""/>
    <s v=""/>
    <m/>
    <m/>
  </r>
  <r>
    <n v="770"/>
    <x v="3"/>
    <x v="4"/>
    <s v="website"/>
    <s v="n."/>
    <s v="网页"/>
    <m/>
    <m/>
    <m/>
    <m/>
    <m/>
    <s v=""/>
    <s v=""/>
    <m/>
    <m/>
  </r>
  <r>
    <n v="771"/>
    <x v="3"/>
    <x v="4"/>
    <s v="puzzle"/>
    <s v="n."/>
    <s v="难题；谜"/>
    <m/>
    <m/>
    <m/>
    <m/>
    <m/>
    <s v=""/>
    <s v=""/>
    <m/>
    <m/>
  </r>
  <r>
    <n v="772"/>
    <x v="3"/>
    <x v="4"/>
    <s v="singular"/>
    <s v="n."/>
    <s v="单数"/>
    <m/>
    <m/>
    <m/>
    <m/>
    <m/>
    <s v=""/>
    <s v=""/>
    <m/>
    <m/>
  </r>
  <r>
    <n v="773"/>
    <x v="3"/>
    <x v="4"/>
    <s v="plural"/>
    <s v="n."/>
    <s v="复数"/>
    <m/>
    <m/>
    <m/>
    <m/>
    <m/>
    <s v=""/>
    <s v=""/>
    <m/>
    <m/>
  </r>
  <r>
    <n v="774"/>
    <x v="3"/>
    <x v="4"/>
    <s v="plural"/>
    <s v="adj."/>
    <s v="复数的"/>
    <m/>
    <m/>
    <m/>
    <m/>
    <m/>
    <s v=""/>
    <s v=""/>
    <m/>
    <m/>
  </r>
  <r>
    <n v="775"/>
    <x v="3"/>
    <x v="4"/>
    <s v="form"/>
    <s v="n."/>
    <s v="形式"/>
    <m/>
    <m/>
    <m/>
    <m/>
    <m/>
    <s v=""/>
    <s v=""/>
    <m/>
    <m/>
  </r>
  <r>
    <n v="776"/>
    <x v="3"/>
    <x v="4"/>
    <s v="modal verb"/>
    <s v="n. phr."/>
    <s v="情态动词"/>
    <m/>
    <m/>
    <m/>
    <m/>
    <m/>
    <s v=""/>
    <s v=""/>
    <m/>
    <m/>
  </r>
  <r>
    <n v="777"/>
    <x v="3"/>
    <x v="4"/>
    <s v="comparison"/>
    <s v="n."/>
    <s v="比较；比较级"/>
    <m/>
    <m/>
    <m/>
    <m/>
    <m/>
    <s v=""/>
    <s v=""/>
    <m/>
    <m/>
  </r>
  <r>
    <n v="778"/>
    <x v="3"/>
    <x v="4"/>
    <s v="imperative"/>
    <s v="n."/>
    <s v="祈使句"/>
    <m/>
    <m/>
    <m/>
    <m/>
    <m/>
    <s v=""/>
    <s v=""/>
    <m/>
    <m/>
  </r>
  <r>
    <n v="779"/>
    <x v="3"/>
    <x v="4"/>
    <s v="preposition"/>
    <s v="n."/>
    <s v="介词"/>
    <m/>
    <m/>
    <m/>
    <m/>
    <m/>
    <s v=""/>
    <s v=""/>
    <m/>
    <m/>
  </r>
  <r>
    <n v="780"/>
    <x v="3"/>
    <x v="17"/>
    <s v="square"/>
    <s v="n."/>
    <s v="正方形"/>
    <m/>
    <m/>
    <m/>
    <m/>
    <m/>
    <s v=""/>
    <s v=""/>
    <m/>
    <m/>
  </r>
  <r>
    <n v="781"/>
    <x v="3"/>
    <x v="17"/>
    <s v="grape"/>
    <s v="n."/>
    <s v="葡萄"/>
    <m/>
    <m/>
    <m/>
    <m/>
    <m/>
    <s v=""/>
    <s v=""/>
    <m/>
    <m/>
  </r>
  <r>
    <n v="782"/>
    <x v="3"/>
    <x v="17"/>
    <s v="burger"/>
    <s v="n."/>
    <s v="汉堡包"/>
    <m/>
    <m/>
    <m/>
    <m/>
    <m/>
    <s v=""/>
    <s v=""/>
    <m/>
    <m/>
  </r>
  <r>
    <n v="783"/>
    <x v="3"/>
    <x v="17"/>
    <s v="steak"/>
    <s v="n."/>
    <s v="牛排"/>
    <m/>
    <m/>
    <m/>
    <m/>
    <m/>
    <s v=""/>
    <s v=""/>
    <m/>
    <m/>
  </r>
  <r>
    <n v="784"/>
    <x v="3"/>
    <x v="17"/>
    <s v="meat"/>
    <s v="n."/>
    <s v="肉"/>
    <m/>
    <m/>
    <m/>
    <m/>
    <m/>
    <s v=""/>
    <s v=""/>
    <m/>
    <m/>
  </r>
  <r>
    <n v="785"/>
    <x v="3"/>
    <x v="17"/>
    <s v="fill"/>
    <s v="v."/>
    <s v="装满；填充"/>
    <m/>
    <m/>
    <m/>
    <m/>
    <m/>
    <s v=""/>
    <s v=""/>
    <m/>
    <m/>
  </r>
  <r>
    <n v="786"/>
    <x v="3"/>
    <x v="17"/>
    <s v="biscuit"/>
    <s v="n."/>
    <s v="饼干"/>
    <m/>
    <m/>
    <m/>
    <m/>
    <m/>
    <s v=""/>
    <s v=""/>
    <m/>
    <m/>
  </r>
  <r>
    <n v="787"/>
    <x v="3"/>
    <x v="17"/>
    <s v="bin"/>
    <s v="n."/>
    <s v="箱子；容器"/>
    <m/>
    <m/>
    <m/>
    <m/>
    <m/>
    <s v=""/>
    <s v=""/>
    <m/>
    <m/>
  </r>
  <r>
    <n v="788"/>
    <x v="3"/>
    <x v="17"/>
    <s v="chips"/>
    <s v="n."/>
    <s v="薯条"/>
    <m/>
    <m/>
    <m/>
    <m/>
    <m/>
    <s v=""/>
    <s v=""/>
    <m/>
    <m/>
  </r>
  <r>
    <n v="789"/>
    <x v="3"/>
    <x v="17"/>
    <s v="feel"/>
    <s v="v."/>
    <s v="感觉"/>
    <m/>
    <m/>
    <m/>
    <m/>
    <m/>
    <s v=""/>
    <s v=""/>
    <m/>
    <m/>
  </r>
  <r>
    <n v="790"/>
    <x v="3"/>
    <x v="17"/>
    <s v="seat"/>
    <s v="n."/>
    <s v="座位"/>
    <m/>
    <m/>
    <m/>
    <m/>
    <m/>
    <s v=""/>
    <s v=""/>
    <m/>
    <m/>
  </r>
  <r>
    <n v="791"/>
    <x v="3"/>
    <x v="17"/>
    <s v="bean"/>
    <s v="n."/>
    <s v="豆"/>
    <m/>
    <m/>
    <m/>
    <m/>
    <m/>
    <s v=""/>
    <s v=""/>
    <m/>
    <m/>
  </r>
  <r>
    <n v="792"/>
    <x v="3"/>
    <x v="17"/>
    <s v="chicken"/>
    <s v="n."/>
    <s v="鸡肉；小鸡"/>
    <m/>
    <m/>
    <m/>
    <m/>
    <m/>
    <s v=""/>
    <s v=""/>
    <m/>
    <m/>
  </r>
  <r>
    <n v="793"/>
    <x v="3"/>
    <x v="17"/>
    <s v="cheese"/>
    <s v="n."/>
    <s v="奶酪"/>
    <m/>
    <m/>
    <m/>
    <m/>
    <m/>
    <s v=""/>
    <s v=""/>
    <m/>
    <m/>
  </r>
  <r>
    <n v="794"/>
    <x v="3"/>
    <x v="17"/>
    <s v="breakfast"/>
    <s v="n."/>
    <s v="早餐"/>
    <m/>
    <m/>
    <m/>
    <m/>
    <m/>
    <s v=""/>
    <s v=""/>
    <m/>
    <m/>
  </r>
  <r>
    <n v="795"/>
    <x v="3"/>
    <x v="17"/>
    <s v="snack"/>
    <s v="n."/>
    <s v="小吃"/>
    <m/>
    <m/>
    <m/>
    <m/>
    <m/>
    <s v=""/>
    <s v=""/>
    <m/>
    <m/>
  </r>
  <r>
    <n v="796"/>
    <x v="3"/>
    <x v="17"/>
    <s v="pizza"/>
    <s v="n."/>
    <s v="比萨"/>
    <m/>
    <m/>
    <m/>
    <m/>
    <m/>
    <s v=""/>
    <s v=""/>
    <m/>
    <m/>
  </r>
  <r>
    <n v="797"/>
    <x v="3"/>
    <x v="17"/>
    <s v="lunch"/>
    <s v="n."/>
    <s v="午餐"/>
    <m/>
    <m/>
    <m/>
    <m/>
    <m/>
    <s v=""/>
    <s v=""/>
    <m/>
    <m/>
  </r>
  <r>
    <n v="798"/>
    <x v="3"/>
    <x v="17"/>
    <s v="prefer"/>
    <s v="v."/>
    <s v="更喜欢；宁愿（选择）"/>
    <m/>
    <m/>
    <m/>
    <m/>
    <m/>
    <s v=""/>
    <s v=""/>
    <m/>
    <m/>
  </r>
  <r>
    <n v="799"/>
    <x v="3"/>
    <x v="17"/>
    <s v="juice"/>
    <s v="n."/>
    <s v="果汁"/>
    <m/>
    <m/>
    <m/>
    <m/>
    <m/>
    <s v=""/>
    <s v=""/>
    <m/>
    <m/>
  </r>
  <r>
    <n v="800"/>
    <x v="3"/>
    <x v="17"/>
    <s v="coffee"/>
    <s v="n."/>
    <s v="咖啡"/>
    <m/>
    <m/>
    <m/>
    <m/>
    <m/>
    <s v=""/>
    <s v=""/>
    <m/>
    <m/>
  </r>
  <r>
    <n v="801"/>
    <x v="3"/>
    <x v="17"/>
    <s v="pasta"/>
    <s v="n."/>
    <s v="意大利面食"/>
    <m/>
    <m/>
    <m/>
    <m/>
    <m/>
    <s v=""/>
    <s v=""/>
    <m/>
    <m/>
  </r>
  <r>
    <n v="802"/>
    <x v="3"/>
    <x v="17"/>
    <s v="soup"/>
    <s v="n."/>
    <s v="汤"/>
    <m/>
    <m/>
    <m/>
    <m/>
    <m/>
    <s v=""/>
    <s v=""/>
    <m/>
    <m/>
  </r>
  <r>
    <n v="803"/>
    <x v="3"/>
    <x v="17"/>
    <s v="lemonade"/>
    <s v="n."/>
    <s v="柠檬汽水"/>
    <m/>
    <m/>
    <m/>
    <m/>
    <m/>
    <s v=""/>
    <s v=""/>
    <m/>
    <m/>
  </r>
  <r>
    <n v="804"/>
    <x v="3"/>
    <x v="17"/>
    <s v="onion"/>
    <s v="n."/>
    <s v="洋葱"/>
    <m/>
    <m/>
    <m/>
    <m/>
    <m/>
    <s v=""/>
    <s v=""/>
    <m/>
    <m/>
  </r>
  <r>
    <n v="805"/>
    <x v="3"/>
    <x v="17"/>
    <s v="table"/>
    <s v="n."/>
    <s v="表格"/>
    <m/>
    <m/>
    <m/>
    <m/>
    <m/>
    <s v=""/>
    <s v=""/>
    <m/>
    <m/>
  </r>
  <r>
    <n v="806"/>
    <x v="3"/>
    <x v="17"/>
    <s v="quarter"/>
    <s v="n."/>
    <s v="一刻钟；四分之一"/>
    <m/>
    <m/>
    <m/>
    <m/>
    <m/>
    <s v=""/>
    <s v=""/>
    <m/>
    <m/>
  </r>
  <r>
    <n v="807"/>
    <x v="3"/>
    <x v="17"/>
    <s v="minute"/>
    <s v="n."/>
    <s v="分钟"/>
    <m/>
    <m/>
    <m/>
    <m/>
    <m/>
    <s v=""/>
    <s v=""/>
    <m/>
    <m/>
  </r>
  <r>
    <n v="808"/>
    <x v="3"/>
    <x v="17"/>
    <s v="o'clock"/>
    <s v="adv."/>
    <s v="点钟"/>
    <m/>
    <m/>
    <m/>
    <m/>
    <m/>
    <s v=""/>
    <s v=""/>
    <m/>
    <m/>
  </r>
  <r>
    <n v="809"/>
    <x v="3"/>
    <x v="17"/>
    <s v="past"/>
    <s v="prep."/>
    <s v="超过"/>
    <m/>
    <m/>
    <m/>
    <m/>
    <m/>
    <s v=""/>
    <s v=""/>
    <m/>
    <m/>
  </r>
  <r>
    <n v="810"/>
    <x v="3"/>
    <x v="17"/>
    <s v="past"/>
    <s v="adj."/>
    <s v="过去的"/>
    <m/>
    <m/>
    <m/>
    <m/>
    <m/>
    <s v=""/>
    <s v=""/>
    <m/>
    <m/>
  </r>
  <r>
    <n v="811"/>
    <x v="3"/>
    <x v="17"/>
    <s v="tick"/>
    <s v="n."/>
    <s v="对勾"/>
    <m/>
    <m/>
    <m/>
    <m/>
    <m/>
    <s v=""/>
    <s v=""/>
    <m/>
    <m/>
  </r>
  <r>
    <n v="812"/>
    <x v="3"/>
    <x v="17"/>
    <s v="tick"/>
    <s v="v."/>
    <s v="打对勾"/>
    <m/>
    <m/>
    <m/>
    <m/>
    <m/>
    <s v=""/>
    <s v=""/>
    <m/>
    <m/>
  </r>
  <r>
    <n v="813"/>
    <x v="3"/>
    <x v="17"/>
    <s v="sure"/>
    <s v="adj."/>
    <s v="确信的"/>
    <m/>
    <m/>
    <m/>
    <m/>
    <m/>
    <s v=""/>
    <s v=""/>
    <m/>
    <m/>
  </r>
  <r>
    <n v="814"/>
    <x v="3"/>
    <x v="17"/>
    <s v="toast"/>
    <s v="n."/>
    <s v="烤面包，吐司"/>
    <m/>
    <m/>
    <m/>
    <m/>
    <m/>
    <s v=""/>
    <s v=""/>
    <m/>
    <m/>
  </r>
  <r>
    <n v="815"/>
    <x v="3"/>
    <x v="17"/>
    <s v="festival"/>
    <s v="n."/>
    <s v="节日"/>
    <m/>
    <m/>
    <m/>
    <m/>
    <m/>
    <s v=""/>
    <s v=""/>
    <m/>
    <m/>
  </r>
  <r>
    <n v="816"/>
    <x v="3"/>
    <x v="17"/>
    <s v="Spain"/>
    <s v="n."/>
    <s v="西班牙"/>
    <m/>
    <m/>
    <m/>
    <m/>
    <m/>
    <s v=""/>
    <s v=""/>
    <m/>
    <m/>
  </r>
  <r>
    <n v="817"/>
    <x v="3"/>
    <x v="17"/>
    <s v="Valencia"/>
    <s v="n."/>
    <s v="巴伦西亚（西班牙城市）"/>
    <m/>
    <m/>
    <m/>
    <m/>
    <m/>
    <s v=""/>
    <s v=""/>
    <m/>
    <m/>
  </r>
  <r>
    <n v="818"/>
    <x v="3"/>
    <x v="17"/>
    <s v="Wednesday"/>
    <s v="n."/>
    <s v="星期三"/>
    <m/>
    <m/>
    <m/>
    <m/>
    <m/>
    <s v=""/>
    <s v=""/>
    <m/>
    <m/>
  </r>
  <r>
    <n v="819"/>
    <x v="3"/>
    <x v="17"/>
    <s v="August"/>
    <s v="n."/>
    <s v="八月"/>
    <m/>
    <m/>
    <m/>
    <m/>
    <m/>
    <s v=""/>
    <s v=""/>
    <m/>
    <m/>
  </r>
  <r>
    <n v="820"/>
    <x v="3"/>
    <x v="17"/>
    <s v="throw"/>
    <s v="v."/>
    <s v="扔，投"/>
    <m/>
    <m/>
    <m/>
    <m/>
    <m/>
    <s v=""/>
    <s v=""/>
    <m/>
    <m/>
  </r>
  <r>
    <n v="821"/>
    <x v="3"/>
    <x v="17"/>
    <s v="cover"/>
    <s v="v."/>
    <s v="覆盖"/>
    <m/>
    <m/>
    <m/>
    <m/>
    <m/>
    <s v=""/>
    <s v=""/>
    <m/>
    <m/>
  </r>
  <r>
    <n v="822"/>
    <x v="3"/>
    <x v="17"/>
    <s v="plastic"/>
    <s v="n."/>
    <s v="塑料"/>
    <m/>
    <m/>
    <m/>
    <m/>
    <m/>
    <s v=""/>
    <s v=""/>
    <m/>
    <m/>
  </r>
  <r>
    <n v="823"/>
    <x v="3"/>
    <x v="17"/>
    <s v="camera"/>
    <s v="n."/>
    <s v="照相机"/>
    <m/>
    <m/>
    <m/>
    <m/>
    <m/>
    <s v=""/>
    <s v=""/>
    <m/>
    <m/>
  </r>
  <r>
    <n v="824"/>
    <x v="3"/>
    <x v="17"/>
    <s v="truck"/>
    <s v="n."/>
    <s v="卡车"/>
    <m/>
    <m/>
    <m/>
    <m/>
    <m/>
    <s v=""/>
    <s v=""/>
    <m/>
    <m/>
  </r>
  <r>
    <n v="825"/>
    <x v="3"/>
    <x v="17"/>
    <s v="kilo"/>
    <s v="n."/>
    <s v="公斤；公里"/>
    <m/>
    <m/>
    <m/>
    <m/>
    <m/>
    <s v=""/>
    <s v=""/>
    <m/>
    <m/>
  </r>
  <r>
    <n v="826"/>
    <x v="3"/>
    <x v="17"/>
    <s v="kilogram"/>
    <s v="n."/>
    <s v="公斤"/>
    <m/>
    <m/>
    <m/>
    <m/>
    <m/>
    <s v=""/>
    <s v=""/>
    <m/>
    <m/>
  </r>
  <r>
    <n v="827"/>
    <x v="3"/>
    <x v="17"/>
    <s v="kilometer"/>
    <s v="n."/>
    <s v="公里"/>
    <m/>
    <m/>
    <m/>
    <m/>
    <m/>
    <s v=""/>
    <s v=""/>
    <m/>
    <m/>
  </r>
  <r>
    <n v="828"/>
    <x v="3"/>
    <x v="17"/>
    <s v="fight"/>
    <s v="n."/>
    <s v="战斗，搏斗"/>
    <m/>
    <m/>
    <m/>
    <m/>
    <m/>
    <s v=""/>
    <s v=""/>
    <m/>
    <m/>
  </r>
  <r>
    <n v="829"/>
    <x v="3"/>
    <x v="17"/>
    <s v="last"/>
    <s v="v."/>
    <s v="持续"/>
    <m/>
    <m/>
    <m/>
    <m/>
    <m/>
    <s v=""/>
    <s v=""/>
    <m/>
    <m/>
  </r>
  <r>
    <n v="830"/>
    <x v="3"/>
    <x v="17"/>
    <s v="exactly"/>
    <s v="adv."/>
    <s v="确切地；精确地"/>
    <m/>
    <m/>
    <m/>
    <m/>
    <m/>
    <s v=""/>
    <s v=""/>
    <m/>
    <m/>
  </r>
  <r>
    <n v="831"/>
    <x v="3"/>
    <x v="17"/>
    <s v="usually"/>
    <s v="adv."/>
    <s v="通常地；平常地"/>
    <m/>
    <m/>
    <m/>
    <m/>
    <m/>
    <s v=""/>
    <s v=""/>
    <m/>
    <m/>
  </r>
  <r>
    <n v="832"/>
    <x v="3"/>
    <x v="17"/>
    <s v="firework"/>
    <s v="n."/>
    <s v="烟花，爆竹"/>
    <m/>
    <m/>
    <m/>
    <m/>
    <m/>
    <s v=""/>
    <s v=""/>
    <m/>
    <m/>
  </r>
  <r>
    <n v="833"/>
    <x v="3"/>
    <x v="17"/>
    <s v="local"/>
    <s v="adj."/>
    <s v="当地的，本地的"/>
    <m/>
    <m/>
    <m/>
    <m/>
    <m/>
    <s v=""/>
    <s v=""/>
    <m/>
    <m/>
  </r>
  <r>
    <n v="834"/>
    <x v="3"/>
    <x v="17"/>
    <s v="sometimes"/>
    <s v="adv."/>
    <s v="有时"/>
    <m/>
    <m/>
    <m/>
    <m/>
    <m/>
    <s v=""/>
    <s v=""/>
    <m/>
    <m/>
  </r>
  <r>
    <n v="835"/>
    <x v="3"/>
    <x v="17"/>
    <s v="join"/>
    <s v="v."/>
    <s v="参加，加入"/>
    <m/>
    <m/>
    <m/>
    <m/>
    <m/>
    <s v=""/>
    <s v=""/>
    <m/>
    <m/>
  </r>
  <r>
    <n v="836"/>
    <x v="3"/>
    <x v="17"/>
    <s v="never"/>
    <s v="adv."/>
    <s v="决不；从未"/>
    <m/>
    <m/>
    <m/>
    <m/>
    <m/>
    <s v=""/>
    <s v=""/>
    <m/>
    <m/>
  </r>
  <r>
    <n v="837"/>
    <x v="3"/>
    <x v="17"/>
    <s v="New Year's Eve"/>
    <s v="n. phr."/>
    <s v="新年前夕"/>
    <m/>
    <m/>
    <m/>
    <m/>
    <m/>
    <s v=""/>
    <s v=""/>
    <m/>
    <m/>
  </r>
  <r>
    <n v="838"/>
    <x v="3"/>
    <x v="17"/>
    <s v="spaghetti"/>
    <s v="n."/>
    <s v="意大利式细面条"/>
    <m/>
    <m/>
    <m/>
    <m/>
    <m/>
    <s v=""/>
    <s v=""/>
    <m/>
    <m/>
  </r>
  <r>
    <n v="839"/>
    <x v="3"/>
    <x v="17"/>
    <s v="Mid-autumn Festival"/>
    <s v="n. phr."/>
    <s v="中秋节（农历八月十五）"/>
    <m/>
    <m/>
    <m/>
    <m/>
    <m/>
    <s v=""/>
    <s v=""/>
    <m/>
    <m/>
  </r>
  <r>
    <n v="840"/>
    <x v="3"/>
    <x v="17"/>
    <s v="celebrate"/>
    <s v="v."/>
    <s v="庆祝"/>
    <m/>
    <m/>
    <m/>
    <m/>
    <m/>
    <s v=""/>
    <s v=""/>
    <m/>
    <m/>
  </r>
  <r>
    <n v="841"/>
    <x v="3"/>
    <x v="17"/>
    <s v="contain"/>
    <s v="v."/>
    <s v="包含"/>
    <m/>
    <m/>
    <m/>
    <m/>
    <m/>
    <s v=""/>
    <s v=""/>
    <m/>
    <m/>
  </r>
  <r>
    <n v="842"/>
    <x v="3"/>
    <x v="17"/>
    <s v="represent"/>
    <s v="v."/>
    <s v="代表；象征"/>
    <m/>
    <m/>
    <m/>
    <m/>
    <m/>
    <s v=""/>
    <s v=""/>
    <m/>
    <m/>
  </r>
  <r>
    <n v="843"/>
    <x v="3"/>
    <x v="17"/>
    <s v="gather"/>
    <s v="v."/>
    <s v="聚集"/>
    <m/>
    <m/>
    <m/>
    <m/>
    <m/>
    <s v=""/>
    <s v=""/>
    <m/>
    <m/>
  </r>
  <r>
    <n v="844"/>
    <x v="3"/>
    <x v="17"/>
    <s v="lunar calendar"/>
    <s v="n. phr."/>
    <s v="农历"/>
    <m/>
    <m/>
    <m/>
    <m/>
    <m/>
    <s v=""/>
    <s v=""/>
    <m/>
    <m/>
  </r>
  <r>
    <n v="845"/>
    <x v="3"/>
    <x v="17"/>
    <s v="brightness"/>
    <s v="n."/>
    <s v="明亮（度）"/>
    <m/>
    <m/>
    <m/>
    <m/>
    <m/>
    <s v=""/>
    <s v=""/>
    <m/>
    <m/>
  </r>
  <r>
    <n v="846"/>
    <x v="3"/>
    <x v="17"/>
    <s v="entire"/>
    <s v="adj."/>
    <s v="完整的；全部的"/>
    <m/>
    <m/>
    <m/>
    <m/>
    <m/>
    <s v=""/>
    <s v=""/>
    <m/>
    <m/>
  </r>
  <r>
    <n v="847"/>
    <x v="3"/>
    <x v="17"/>
    <s v="traditional"/>
    <s v="adj."/>
    <s v="传统的"/>
    <m/>
    <m/>
    <m/>
    <m/>
    <m/>
    <s v=""/>
    <s v=""/>
    <m/>
    <m/>
  </r>
  <r>
    <n v="848"/>
    <x v="3"/>
    <x v="17"/>
    <s v="shape"/>
    <s v="n."/>
    <s v="形状"/>
    <m/>
    <m/>
    <m/>
    <m/>
    <m/>
    <s v=""/>
    <s v=""/>
    <m/>
    <m/>
  </r>
  <r>
    <n v="849"/>
    <x v="3"/>
    <x v="17"/>
    <s v="human"/>
    <s v="n."/>
    <s v="人；人类"/>
    <m/>
    <m/>
    <m/>
    <m/>
    <m/>
    <s v=""/>
    <s v=""/>
    <m/>
    <m/>
  </r>
  <r>
    <n v="850"/>
    <x v="3"/>
    <x v="17"/>
    <s v="palm"/>
    <s v="n."/>
    <s v="手掌"/>
    <m/>
    <m/>
    <m/>
    <m/>
    <m/>
    <s v=""/>
    <s v=""/>
    <m/>
    <m/>
  </r>
  <r>
    <n v="851"/>
    <x v="3"/>
    <x v="17"/>
    <s v="filling"/>
    <s v="n."/>
    <s v="填充物；饼馅"/>
    <m/>
    <m/>
    <m/>
    <m/>
    <m/>
    <s v=""/>
    <s v=""/>
    <m/>
    <m/>
  </r>
  <r>
    <n v="852"/>
    <x v="3"/>
    <x v="17"/>
    <s v="sesame seed"/>
    <s v="n. phr."/>
    <s v="芝麻"/>
    <m/>
    <m/>
    <m/>
    <m/>
    <m/>
    <s v=""/>
    <s v=""/>
    <m/>
    <m/>
  </r>
  <r>
    <n v="853"/>
    <x v="3"/>
    <x v="17"/>
    <s v="lotus seed"/>
    <s v="n. phr."/>
    <s v="莲子"/>
    <m/>
    <m/>
    <m/>
    <m/>
    <m/>
    <s v=""/>
    <s v=""/>
    <m/>
    <m/>
  </r>
  <r>
    <n v="854"/>
    <x v="3"/>
    <x v="17"/>
    <s v="yolk"/>
    <s v="n."/>
    <s v="蛋黄"/>
    <m/>
    <m/>
    <m/>
    <m/>
    <m/>
    <s v=""/>
    <s v=""/>
    <m/>
    <m/>
  </r>
  <r>
    <n v="855"/>
    <x v="3"/>
    <x v="17"/>
    <s v="phase"/>
    <s v="n."/>
    <s v="月相；阶段"/>
    <m/>
    <m/>
    <m/>
    <m/>
    <m/>
    <s v=""/>
    <s v=""/>
    <m/>
    <m/>
  </r>
  <r>
    <n v="856"/>
    <x v="3"/>
    <x v="17"/>
    <s v="reunion"/>
    <s v="n."/>
    <s v="团员"/>
    <m/>
    <m/>
    <m/>
    <m/>
    <m/>
    <s v=""/>
    <s v=""/>
    <m/>
    <m/>
  </r>
  <r>
    <n v="857"/>
    <x v="3"/>
    <x v="17"/>
    <s v="public holiday"/>
    <s v="n. phr."/>
    <s v="公共假期"/>
    <m/>
    <m/>
    <m/>
    <m/>
    <m/>
    <s v=""/>
    <s v=""/>
    <m/>
    <m/>
  </r>
  <r>
    <n v="858"/>
    <x v="3"/>
    <x v="17"/>
    <s v="restaurant"/>
    <s v="n."/>
    <s v="餐馆，饭店"/>
    <m/>
    <m/>
    <m/>
    <m/>
    <m/>
    <s v=""/>
    <s v=""/>
    <m/>
    <m/>
  </r>
  <r>
    <n v="859"/>
    <x v="3"/>
    <x v="17"/>
    <s v="winner"/>
    <s v="n."/>
    <s v="胜利者，优胜者"/>
    <m/>
    <m/>
    <m/>
    <m/>
    <m/>
    <s v=""/>
    <s v=""/>
    <m/>
    <m/>
  </r>
  <r>
    <n v="860"/>
    <x v="3"/>
    <x v="17"/>
    <s v="wrongly"/>
    <s v="adv."/>
    <s v="错误地"/>
    <m/>
    <m/>
    <m/>
    <m/>
    <m/>
    <s v=""/>
    <s v=""/>
    <m/>
    <m/>
  </r>
  <r>
    <n v="861"/>
    <x v="3"/>
    <x v="17"/>
    <s v="disappointed"/>
    <s v="adj."/>
    <s v="失望的"/>
    <m/>
    <m/>
    <m/>
    <m/>
    <m/>
    <s v=""/>
    <s v=""/>
    <m/>
    <m/>
  </r>
  <r>
    <n v="862"/>
    <x v="3"/>
    <x v="17"/>
    <s v="actor"/>
    <s v="n."/>
    <s v="演员"/>
    <m/>
    <m/>
    <m/>
    <m/>
    <m/>
    <s v=""/>
    <s v=""/>
    <m/>
    <m/>
  </r>
  <r>
    <n v="863"/>
    <x v="3"/>
    <x v="17"/>
    <s v="nurse"/>
    <s v="n."/>
    <s v="护士"/>
    <m/>
    <m/>
    <m/>
    <m/>
    <m/>
    <s v=""/>
    <s v=""/>
    <m/>
    <m/>
  </r>
  <r>
    <n v="864"/>
    <x v="3"/>
    <x v="17"/>
    <s v="painter"/>
    <s v="n."/>
    <s v="画家"/>
    <m/>
    <m/>
    <m/>
    <m/>
    <m/>
    <s v=""/>
    <s v=""/>
    <m/>
    <m/>
  </r>
  <r>
    <n v="865"/>
    <x v="3"/>
    <x v="17"/>
    <s v="pilot"/>
    <s v="n."/>
    <s v="飞行员；领航员"/>
    <m/>
    <m/>
    <m/>
    <m/>
    <m/>
    <s v=""/>
    <s v=""/>
    <m/>
    <m/>
  </r>
  <r>
    <n v="866"/>
    <x v="3"/>
    <x v="17"/>
    <s v="pink"/>
    <s v="adj."/>
    <s v="粉红色的"/>
    <m/>
    <m/>
    <m/>
    <m/>
    <m/>
    <s v=""/>
    <s v=""/>
    <m/>
    <m/>
  </r>
  <r>
    <n v="867"/>
    <x v="3"/>
    <x v="17"/>
    <s v="grey"/>
    <s v="adj."/>
    <s v="灰色的"/>
    <m/>
    <m/>
    <m/>
    <m/>
    <m/>
    <s v=""/>
    <s v=""/>
    <m/>
    <m/>
  </r>
  <r>
    <n v="868"/>
    <x v="3"/>
    <x v="17"/>
    <s v="bath"/>
    <s v="v."/>
    <s v="沐浴，洗澡"/>
    <m/>
    <m/>
    <m/>
    <m/>
    <m/>
    <s v=""/>
    <s v=""/>
    <m/>
    <m/>
  </r>
  <r>
    <n v="869"/>
    <x v="3"/>
    <x v="17"/>
    <s v="mirror"/>
    <s v="n."/>
    <s v="镜子"/>
    <m/>
    <m/>
    <m/>
    <m/>
    <m/>
    <s v=""/>
    <s v=""/>
    <m/>
    <m/>
  </r>
  <r>
    <n v="870"/>
    <x v="3"/>
    <x v="17"/>
    <s v="husband"/>
    <s v="n."/>
    <s v="丈夫"/>
    <m/>
    <m/>
    <m/>
    <m/>
    <m/>
    <s v=""/>
    <s v=""/>
    <m/>
    <m/>
  </r>
  <r>
    <n v="871"/>
    <x v="3"/>
    <x v="17"/>
    <s v="daughter"/>
    <s v="n."/>
    <s v="女儿"/>
    <m/>
    <m/>
    <m/>
    <m/>
    <m/>
    <s v=""/>
    <s v=""/>
    <m/>
    <m/>
  </r>
  <r>
    <n v="872"/>
    <x v="3"/>
    <x v="17"/>
    <s v="uncle"/>
    <s v="n."/>
    <s v="叔叔；伯伯"/>
    <m/>
    <m/>
    <m/>
    <m/>
    <m/>
    <s v=""/>
    <s v=""/>
    <m/>
    <m/>
  </r>
  <r>
    <n v="873"/>
    <x v="3"/>
    <x v="17"/>
    <s v="beautiful"/>
    <s v="adj."/>
    <s v="美丽的，漂亮的"/>
    <m/>
    <m/>
    <m/>
    <m/>
    <m/>
    <s v=""/>
    <s v=""/>
    <m/>
    <m/>
  </r>
  <r>
    <n v="874"/>
    <x v="3"/>
    <x v="17"/>
    <s v="single"/>
    <s v="adj."/>
    <s v="单一的；未婚的"/>
    <m/>
    <m/>
    <m/>
    <m/>
    <m/>
    <s v=""/>
    <s v=""/>
    <m/>
    <m/>
  </r>
  <r>
    <n v="875"/>
    <x v="3"/>
    <x v="17"/>
    <s v="telephone"/>
    <s v="n."/>
    <s v="电话"/>
    <m/>
    <m/>
    <m/>
    <m/>
    <m/>
    <s v=""/>
    <s v=""/>
    <m/>
    <m/>
  </r>
  <r>
    <n v="876"/>
    <x v="3"/>
    <x v="17"/>
    <s v="cooker"/>
    <s v="n."/>
    <s v="灶具"/>
    <m/>
    <m/>
    <m/>
    <m/>
    <m/>
    <s v=""/>
    <s v=""/>
    <m/>
    <m/>
  </r>
  <r>
    <n v="877"/>
    <x v="3"/>
    <x v="17"/>
    <s v="cloudy"/>
    <s v="adj."/>
    <s v="多云的"/>
    <m/>
    <m/>
    <m/>
    <m/>
    <m/>
    <s v=""/>
    <s v=""/>
    <m/>
    <m/>
  </r>
  <r>
    <n v="878"/>
    <x v="3"/>
    <x v="17"/>
    <s v="stormy"/>
    <s v="adj."/>
    <s v="多风暴的；有暴风雨的"/>
    <m/>
    <m/>
    <m/>
    <m/>
    <m/>
    <s v=""/>
    <s v=""/>
    <m/>
    <m/>
  </r>
  <r>
    <n v="879"/>
    <x v="3"/>
    <x v="17"/>
    <s v="windy"/>
    <s v="adj."/>
    <s v="有风的；风大的"/>
    <m/>
    <m/>
    <m/>
    <m/>
    <m/>
    <s v=""/>
    <s v=""/>
    <m/>
    <m/>
  </r>
  <r>
    <n v="880"/>
    <x v="3"/>
    <x v="17"/>
    <s v="comfortable"/>
    <s v="adj."/>
    <s v="舒服的；舒适的"/>
    <m/>
    <m/>
    <m/>
    <m/>
    <m/>
    <s v=""/>
    <s v=""/>
    <m/>
    <m/>
  </r>
  <r>
    <n v="881"/>
    <x v="3"/>
    <x v="17"/>
    <s v="believe"/>
    <s v="v."/>
    <s v="相信，信托"/>
    <m/>
    <m/>
    <m/>
    <m/>
    <m/>
    <s v=""/>
    <s v=""/>
    <m/>
    <m/>
  </r>
  <r>
    <n v="882"/>
    <x v="3"/>
    <x v="17"/>
    <s v="airport"/>
    <s v="n."/>
    <s v="机场"/>
    <m/>
    <m/>
    <m/>
    <m/>
    <m/>
    <s v=""/>
    <s v=""/>
    <m/>
    <m/>
  </r>
  <r>
    <n v="883"/>
    <x v="3"/>
    <x v="17"/>
    <s v="apartment"/>
    <s v="n."/>
    <s v="公寓"/>
    <m/>
    <m/>
    <m/>
    <m/>
    <m/>
    <s v=""/>
    <s v=""/>
    <m/>
    <m/>
  </r>
  <r>
    <n v="884"/>
    <x v="3"/>
    <x v="17"/>
    <s v="description"/>
    <s v="n."/>
    <s v="描述"/>
    <m/>
    <m/>
    <m/>
    <m/>
    <m/>
    <s v=""/>
    <s v=""/>
    <m/>
    <m/>
  </r>
  <r>
    <n v="885"/>
    <x v="3"/>
    <x v="17"/>
    <s v="cafe"/>
    <s v="n."/>
    <s v="咖啡馆"/>
    <m/>
    <m/>
    <m/>
    <m/>
    <m/>
    <s v=""/>
    <s v=""/>
    <m/>
    <m/>
  </r>
  <r>
    <n v="886"/>
    <x v="3"/>
    <x v="17"/>
    <s v="kitchen"/>
    <s v="n."/>
    <s v="厨房"/>
    <m/>
    <m/>
    <m/>
    <m/>
    <m/>
    <s v=""/>
    <s v=""/>
    <m/>
    <m/>
  </r>
  <r>
    <n v="887"/>
    <x v="3"/>
    <x v="17"/>
    <s v="fruit"/>
    <s v="n."/>
    <s v="水果"/>
    <m/>
    <m/>
    <m/>
    <m/>
    <m/>
    <s v=""/>
    <s v=""/>
    <m/>
    <m/>
  </r>
  <r>
    <n v="888"/>
    <x v="3"/>
    <x v="17"/>
    <s v="brown"/>
    <s v="adj."/>
    <s v="棕色的"/>
    <m/>
    <m/>
    <m/>
    <m/>
    <m/>
    <s v=""/>
    <s v=""/>
    <m/>
    <m/>
  </r>
  <r>
    <n v="889"/>
    <x v="3"/>
    <x v="18"/>
    <s v="come from"/>
    <s v="v. phr."/>
    <s v="来自…"/>
    <m/>
    <m/>
    <m/>
    <m/>
    <m/>
    <s v=""/>
    <s v=""/>
    <m/>
    <m/>
  </r>
  <r>
    <n v="890"/>
    <x v="3"/>
    <x v="18"/>
    <s v="Italy"/>
    <s v="n."/>
    <s v="意大利"/>
    <m/>
    <m/>
    <m/>
    <m/>
    <m/>
    <s v=""/>
    <s v=""/>
    <m/>
    <m/>
  </r>
  <r>
    <n v="891"/>
    <x v="3"/>
    <x v="18"/>
    <s v="ago"/>
    <s v="adv."/>
    <s v="以往的"/>
    <m/>
    <m/>
    <m/>
    <m/>
    <m/>
    <s v=""/>
    <s v=""/>
    <m/>
    <m/>
  </r>
  <r>
    <n v="892"/>
    <x v="3"/>
    <x v="18"/>
    <s v="travel"/>
    <s v="v."/>
    <s v="旅行"/>
    <m/>
    <m/>
    <m/>
    <m/>
    <m/>
    <s v=""/>
    <s v=""/>
    <m/>
    <m/>
  </r>
  <r>
    <n v="893"/>
    <x v="3"/>
    <x v="18"/>
    <s v="all over"/>
    <s v="adv. phr."/>
    <s v="到处，此处"/>
    <m/>
    <m/>
    <m/>
    <m/>
    <m/>
    <s v=""/>
    <s v=""/>
    <m/>
    <m/>
  </r>
  <r>
    <n v="894"/>
    <x v="3"/>
    <x v="18"/>
    <s v="gold"/>
    <s v="n."/>
    <s v="金子"/>
    <m/>
    <m/>
    <m/>
    <m/>
    <m/>
    <s v=""/>
    <s v=""/>
    <m/>
    <m/>
  </r>
  <r>
    <n v="895"/>
    <x v="3"/>
    <x v="18"/>
    <s v="silver"/>
    <s v="n."/>
    <s v="银子"/>
    <m/>
    <m/>
    <m/>
    <m/>
    <m/>
    <s v=""/>
    <s v=""/>
    <m/>
    <m/>
  </r>
  <r>
    <n v="896"/>
    <x v="3"/>
    <x v="18"/>
    <s v="Marco Polo"/>
    <s v="n. phr."/>
    <s v="马可波罗"/>
    <m/>
    <m/>
    <m/>
    <m/>
    <m/>
    <s v=""/>
    <s v=""/>
    <m/>
    <m/>
  </r>
  <r>
    <n v="897"/>
    <x v="3"/>
    <x v="18"/>
    <s v="Venice"/>
    <s v="n."/>
    <s v="威尼斯（意大利港市）"/>
    <m/>
    <m/>
    <m/>
    <m/>
    <m/>
    <s v=""/>
    <s v=""/>
    <m/>
    <m/>
  </r>
  <r>
    <n v="898"/>
    <x v="3"/>
    <x v="18"/>
    <s v="journey"/>
    <s v="n."/>
    <s v="旅行；旅游"/>
    <m/>
    <m/>
    <m/>
    <m/>
    <m/>
    <s v=""/>
    <s v=""/>
    <m/>
    <m/>
  </r>
  <r>
    <n v="899"/>
    <x v="3"/>
    <x v="18"/>
    <s v="Mongol"/>
    <s v="n."/>
    <s v="蒙古族；蒙古人"/>
    <m/>
    <m/>
    <m/>
    <m/>
    <m/>
    <s v=""/>
    <s v=""/>
    <m/>
    <m/>
  </r>
  <r>
    <n v="900"/>
    <x v="3"/>
    <x v="18"/>
    <s v="Kublai Khan"/>
    <s v="n. phr."/>
    <s v="忽必烈（1216一1294，元世祖，中国元朝皇帝）"/>
    <m/>
    <m/>
    <m/>
    <m/>
    <m/>
    <s v=""/>
    <s v=""/>
    <m/>
    <m/>
  </r>
  <r>
    <n v="901"/>
    <x v="3"/>
    <x v="18"/>
    <s v="return"/>
    <s v="v."/>
    <s v="返回"/>
    <m/>
    <m/>
    <m/>
    <m/>
    <m/>
    <s v=""/>
    <s v=""/>
    <m/>
    <m/>
  </r>
  <r>
    <n v="902"/>
    <x v="3"/>
    <x v="18"/>
    <s v="decide"/>
    <s v="v."/>
    <s v="决定"/>
    <m/>
    <m/>
    <m/>
    <m/>
    <m/>
    <s v=""/>
    <s v=""/>
    <m/>
    <m/>
  </r>
  <r>
    <n v="903"/>
    <x v="3"/>
    <x v="18"/>
    <s v="Turkey"/>
    <s v="n."/>
    <s v="土耳其"/>
    <m/>
    <m/>
    <m/>
    <m/>
    <m/>
    <s v=""/>
    <s v=""/>
    <m/>
    <m/>
  </r>
  <r>
    <n v="904"/>
    <x v="3"/>
    <x v="18"/>
    <s v="job"/>
    <s v="n."/>
    <s v="工作"/>
    <m/>
    <m/>
    <m/>
    <m/>
    <m/>
    <s v=""/>
    <s v=""/>
    <m/>
    <m/>
  </r>
  <r>
    <n v="905"/>
    <x v="3"/>
    <x v="18"/>
    <s v="paper money"/>
    <s v="n. phr."/>
    <s v="纸币"/>
    <m/>
    <m/>
    <m/>
    <m/>
    <m/>
    <s v=""/>
    <s v=""/>
    <m/>
    <m/>
  </r>
  <r>
    <n v="906"/>
    <x v="3"/>
    <x v="18"/>
    <s v="machine"/>
    <s v="n."/>
    <s v="机器；机械"/>
    <m/>
    <m/>
    <m/>
    <m/>
    <m/>
    <s v=""/>
    <s v=""/>
    <m/>
    <m/>
  </r>
  <r>
    <n v="907"/>
    <x v="3"/>
    <x v="18"/>
    <s v="print"/>
    <s v="v."/>
    <s v="印刷"/>
    <m/>
    <m/>
    <m/>
    <m/>
    <m/>
    <s v=""/>
    <s v=""/>
    <m/>
    <m/>
  </r>
  <r>
    <n v="908"/>
    <x v="3"/>
    <x v="18"/>
    <s v="later"/>
    <s v="adv."/>
    <s v="后来，以后"/>
    <m/>
    <m/>
    <m/>
    <m/>
    <m/>
    <s v=""/>
    <s v=""/>
    <m/>
    <m/>
  </r>
  <r>
    <n v="909"/>
    <x v="3"/>
    <x v="18"/>
    <s v="die"/>
    <s v="v."/>
    <s v="死"/>
    <m/>
    <m/>
    <m/>
    <m/>
    <m/>
    <s v=""/>
    <s v=""/>
    <m/>
    <m/>
  </r>
  <r>
    <n v="910"/>
    <x v="3"/>
    <x v="18"/>
    <s v="following"/>
    <s v="adj."/>
    <s v="下列的；其次的"/>
    <m/>
    <m/>
    <m/>
    <m/>
    <m/>
    <s v=""/>
    <s v=""/>
    <m/>
    <m/>
  </r>
  <r>
    <n v="911"/>
    <x v="3"/>
    <x v="18"/>
    <s v="paragraph"/>
    <s v="n."/>
    <s v="段落，节"/>
    <m/>
    <m/>
    <m/>
    <m/>
    <m/>
    <s v=""/>
    <s v=""/>
    <m/>
    <m/>
  </r>
  <r>
    <n v="912"/>
    <x v="3"/>
    <x v="18"/>
    <s v="past simple"/>
    <s v="n. phr."/>
    <s v="一般过去时"/>
    <m/>
    <m/>
    <m/>
    <m/>
    <m/>
    <s v=""/>
    <s v=""/>
    <m/>
    <m/>
  </r>
  <r>
    <n v="913"/>
    <x v="3"/>
    <x v="18"/>
    <s v="irregular verb"/>
    <s v="n. phr."/>
    <s v="不规则动词"/>
    <m/>
    <m/>
    <m/>
    <m/>
    <m/>
    <s v=""/>
    <s v=""/>
    <m/>
    <m/>
  </r>
  <r>
    <n v="914"/>
    <x v="3"/>
    <x v="18"/>
    <s v="remember"/>
    <s v="v."/>
    <s v="回忆起；纪念"/>
    <m/>
    <m/>
    <m/>
    <m/>
    <m/>
    <s v=""/>
    <s v=""/>
    <m/>
    <m/>
  </r>
  <r>
    <n v="915"/>
    <x v="3"/>
    <x v="18"/>
    <s v="visit"/>
    <s v="v."/>
    <s v="参观;拜访"/>
    <m/>
    <m/>
    <m/>
    <m/>
    <m/>
    <s v=""/>
    <s v=""/>
    <m/>
    <m/>
  </r>
  <r>
    <n v="916"/>
    <x v="3"/>
    <x v="18"/>
    <s v="art gallery"/>
    <s v="n. phr."/>
    <s v="艺术画廊"/>
    <m/>
    <m/>
    <m/>
    <m/>
    <m/>
    <s v=""/>
    <s v=""/>
    <m/>
    <m/>
  </r>
  <r>
    <n v="917"/>
    <x v="3"/>
    <x v="18"/>
    <s v="museum"/>
    <s v="n."/>
    <s v="博物馆"/>
    <m/>
    <m/>
    <m/>
    <m/>
    <m/>
    <s v=""/>
    <s v=""/>
    <m/>
    <m/>
  </r>
  <r>
    <n v="918"/>
    <x v="3"/>
    <x v="18"/>
    <s v="London"/>
    <s v="n."/>
    <s v="伦敦（英国首都）"/>
    <m/>
    <m/>
    <m/>
    <m/>
    <m/>
    <s v=""/>
    <s v=""/>
    <m/>
    <m/>
  </r>
  <r>
    <n v="919"/>
    <x v="3"/>
    <x v="18"/>
    <s v="Paris"/>
    <s v="n."/>
    <s v="巴黎（法国首都）"/>
    <m/>
    <m/>
    <m/>
    <m/>
    <m/>
    <s v=""/>
    <s v=""/>
    <m/>
    <m/>
  </r>
  <r>
    <n v="920"/>
    <x v="3"/>
    <x v="18"/>
    <s v="circle"/>
    <s v="v."/>
    <s v="画圆圈"/>
    <m/>
    <m/>
    <m/>
    <m/>
    <m/>
    <s v=""/>
    <s v=""/>
    <m/>
    <m/>
  </r>
  <r>
    <n v="921"/>
    <x v="3"/>
    <x v="18"/>
    <s v="circle"/>
    <s v="n."/>
    <s v="圆"/>
    <m/>
    <m/>
    <m/>
    <m/>
    <m/>
    <s v=""/>
    <s v=""/>
    <m/>
    <m/>
  </r>
  <r>
    <n v="922"/>
    <x v="3"/>
    <x v="18"/>
    <s v="coach"/>
    <s v="n."/>
    <s v="观光大客车"/>
    <m/>
    <m/>
    <m/>
    <m/>
    <m/>
    <s v=""/>
    <s v=""/>
    <m/>
    <m/>
  </r>
  <r>
    <n v="923"/>
    <x v="3"/>
    <x v="18"/>
    <s v="hotel"/>
    <s v="n."/>
    <s v="旅馆，宾馆"/>
    <m/>
    <m/>
    <m/>
    <m/>
    <m/>
    <s v=""/>
    <s v=""/>
    <m/>
    <m/>
  </r>
  <r>
    <n v="924"/>
    <x v="3"/>
    <x v="18"/>
    <s v="enjoy"/>
    <s v="v."/>
    <s v="享受；喜爱"/>
    <m/>
    <m/>
    <m/>
    <m/>
    <m/>
    <s v=""/>
    <s v=""/>
    <m/>
    <m/>
  </r>
  <r>
    <n v="925"/>
    <x v="3"/>
    <x v="18"/>
    <s v="motorway"/>
    <s v="n."/>
    <s v="高速公路（英）"/>
    <m/>
    <m/>
    <m/>
    <m/>
    <m/>
    <s v=""/>
    <s v=""/>
    <m/>
    <m/>
  </r>
  <r>
    <n v="926"/>
    <x v="3"/>
    <x v="18"/>
    <s v="French"/>
    <s v="n."/>
    <s v="法语；法国人"/>
    <m/>
    <m/>
    <m/>
    <m/>
    <m/>
    <s v=""/>
    <s v=""/>
    <m/>
    <m/>
  </r>
  <r>
    <n v="927"/>
    <x v="3"/>
    <x v="18"/>
    <s v="present"/>
    <s v="n."/>
    <s v="礼物"/>
    <m/>
    <m/>
    <m/>
    <m/>
    <m/>
    <s v=""/>
    <s v=""/>
    <m/>
    <m/>
  </r>
  <r>
    <n v="928"/>
    <x v="3"/>
    <x v="18"/>
    <s v="take a photo"/>
    <s v="v. phr."/>
    <s v="拍照片"/>
    <m/>
    <m/>
    <m/>
    <m/>
    <m/>
    <s v=""/>
    <s v=""/>
    <m/>
    <m/>
  </r>
  <r>
    <n v="929"/>
    <x v="3"/>
    <x v="18"/>
    <s v="see a film"/>
    <s v="v. phr."/>
    <s v="看电影"/>
    <m/>
    <m/>
    <m/>
    <m/>
    <m/>
    <s v=""/>
    <s v=""/>
    <m/>
    <m/>
  </r>
  <r>
    <n v="930"/>
    <x v="3"/>
    <x v="18"/>
    <s v="brush"/>
    <s v="v."/>
    <s v="刷"/>
    <m/>
    <m/>
    <m/>
    <m/>
    <m/>
    <s v=""/>
    <s v=""/>
    <m/>
    <m/>
  </r>
  <r>
    <n v="931"/>
    <x v="3"/>
    <x v="18"/>
    <s v="Saturday"/>
    <s v="n."/>
    <s v="星期六"/>
    <m/>
    <m/>
    <m/>
    <m/>
    <m/>
    <s v=""/>
    <s v=""/>
    <m/>
    <m/>
  </r>
  <r>
    <n v="932"/>
    <x v="3"/>
    <x v="18"/>
    <s v="winter"/>
    <s v="n."/>
    <s v="冬天，冬季"/>
    <m/>
    <m/>
    <m/>
    <m/>
    <m/>
    <s v=""/>
    <s v=""/>
    <m/>
    <m/>
  </r>
  <r>
    <n v="933"/>
    <x v="3"/>
    <x v="18"/>
    <s v="spring"/>
    <s v="n."/>
    <s v="春天，春季"/>
    <m/>
    <m/>
    <m/>
    <m/>
    <m/>
    <s v=""/>
    <s v=""/>
    <m/>
    <m/>
  </r>
  <r>
    <n v="934"/>
    <x v="3"/>
    <x v="18"/>
    <s v="disco"/>
    <s v="n."/>
    <s v="迪斯科舞厅"/>
    <m/>
    <m/>
    <m/>
    <m/>
    <m/>
    <s v=""/>
    <s v=""/>
    <m/>
    <m/>
  </r>
  <r>
    <n v="935"/>
    <x v="3"/>
    <x v="18"/>
    <s v="Shakespeare"/>
    <s v="n."/>
    <s v="莎士比亚(1564—1616，英国戏剧家和诗人)"/>
    <m/>
    <m/>
    <m/>
    <m/>
    <m/>
    <s v=""/>
    <s v=""/>
    <m/>
    <m/>
  </r>
  <r>
    <n v="936"/>
    <x v="3"/>
    <x v="18"/>
    <s v="play"/>
    <s v="n."/>
    <s v="戏剧"/>
    <m/>
    <m/>
    <m/>
    <m/>
    <m/>
    <s v=""/>
    <s v=""/>
    <m/>
    <m/>
  </r>
  <r>
    <n v="937"/>
    <x v="3"/>
    <x v="18"/>
    <s v="extra"/>
    <s v="adj."/>
    <s v="额外的"/>
    <m/>
    <m/>
    <m/>
    <m/>
    <m/>
    <s v=""/>
    <s v=""/>
    <m/>
    <m/>
  </r>
  <r>
    <n v="938"/>
    <x v="3"/>
    <x v="18"/>
    <s v="different"/>
    <s v="adj."/>
    <s v="不同的"/>
    <m/>
    <m/>
    <m/>
    <m/>
    <m/>
    <s v=""/>
    <s v=""/>
    <m/>
    <m/>
  </r>
  <r>
    <n v="939"/>
    <x v="3"/>
    <x v="18"/>
    <s v="band"/>
    <s v="n."/>
    <s v="乐队"/>
    <m/>
    <m/>
    <m/>
    <m/>
    <m/>
    <s v=""/>
    <s v=""/>
    <m/>
    <m/>
  </r>
  <r>
    <n v="940"/>
    <x v="3"/>
    <x v="18"/>
    <s v="skateboard"/>
    <s v="n."/>
    <s v="滑板"/>
    <m/>
    <m/>
    <m/>
    <m/>
    <m/>
    <s v=""/>
    <s v=""/>
    <m/>
    <m/>
  </r>
  <r>
    <n v="941"/>
    <x v="3"/>
    <x v="18"/>
    <s v="care about"/>
    <s v="v. phr."/>
    <s v="关心；在乎"/>
    <m/>
    <m/>
    <m/>
    <m/>
    <m/>
    <s v=""/>
    <s v=""/>
    <m/>
    <m/>
  </r>
  <r>
    <n v="942"/>
    <x v="3"/>
    <x v="18"/>
    <s v="fashion"/>
    <s v="n."/>
    <s v="时尚"/>
    <m/>
    <m/>
    <m/>
    <m/>
    <m/>
    <s v=""/>
    <s v=""/>
    <m/>
    <m/>
  </r>
  <r>
    <n v="943"/>
    <x v="3"/>
    <x v="18"/>
    <s v="exciting"/>
    <s v="adj."/>
    <s v="令人兴奋的；使人激动的"/>
    <m/>
    <m/>
    <m/>
    <m/>
    <m/>
    <s v=""/>
    <s v=""/>
    <m/>
    <m/>
  </r>
  <r>
    <n v="944"/>
    <x v="3"/>
    <x v="18"/>
    <s v="lemon"/>
    <s v="n."/>
    <s v="柠檬"/>
    <m/>
    <m/>
    <m/>
    <m/>
    <m/>
    <s v=""/>
    <s v=""/>
    <m/>
    <m/>
  </r>
  <r>
    <n v="945"/>
    <x v="3"/>
    <x v="18"/>
    <s v="dining room"/>
    <s v="n. phr."/>
    <s v="餐厅"/>
    <m/>
    <m/>
    <m/>
    <m/>
    <m/>
    <s v=""/>
    <s v=""/>
    <m/>
    <m/>
  </r>
  <r>
    <n v="946"/>
    <x v="3"/>
    <x v="18"/>
    <s v="hall"/>
    <s v="n."/>
    <s v="大厅；礼堂"/>
    <m/>
    <m/>
    <m/>
    <m/>
    <m/>
    <s v=""/>
    <s v=""/>
    <m/>
    <m/>
  </r>
  <r>
    <n v="947"/>
    <x v="3"/>
    <x v="18"/>
    <s v="exibition"/>
    <s v="n."/>
    <s v="展览"/>
    <m/>
    <m/>
    <m/>
    <m/>
    <m/>
    <s v=""/>
    <s v=""/>
    <m/>
    <m/>
  </r>
  <r>
    <n v="948"/>
    <x v="3"/>
    <x v="18"/>
    <s v="vegetable"/>
    <s v="n."/>
    <s v="蔬莱"/>
    <m/>
    <m/>
    <m/>
    <m/>
    <m/>
    <s v=""/>
    <s v=""/>
    <m/>
    <m/>
  </r>
  <r>
    <n v="949"/>
    <x v="3"/>
    <x v="18"/>
    <s v="butter"/>
    <s v="n."/>
    <s v="黄油；牛油"/>
    <m/>
    <m/>
    <m/>
    <m/>
    <m/>
    <s v=""/>
    <s v=""/>
    <m/>
    <m/>
  </r>
  <r>
    <n v="950"/>
    <x v="3"/>
    <x v="18"/>
    <s v="medicine"/>
    <s v="n."/>
    <s v="药"/>
    <m/>
    <m/>
    <m/>
    <m/>
    <m/>
    <s v=""/>
    <s v=""/>
    <m/>
    <m/>
  </r>
  <r>
    <n v="951"/>
    <x v="3"/>
    <x v="18"/>
    <s v="stamp"/>
    <s v="n."/>
    <s v="邮票"/>
    <m/>
    <m/>
    <m/>
    <m/>
    <m/>
    <s v=""/>
    <s v=""/>
    <m/>
    <m/>
  </r>
  <r>
    <n v="952"/>
    <x v="3"/>
    <x v="18"/>
    <s v="tense"/>
    <s v="n."/>
    <s v="（语法）时态"/>
    <m/>
    <m/>
    <m/>
    <m/>
    <m/>
    <s v=""/>
    <s v=""/>
    <m/>
    <m/>
  </r>
  <r>
    <n v="953"/>
    <x v="3"/>
    <x v="18"/>
    <s v="outside"/>
    <s v="adv."/>
    <s v="在外面"/>
    <m/>
    <m/>
    <m/>
    <m/>
    <m/>
    <s v=""/>
    <s v=""/>
    <m/>
    <m/>
  </r>
  <r>
    <n v="954"/>
    <x v="3"/>
    <x v="18"/>
    <s v="expensive"/>
    <s v="adj."/>
    <s v="昂贵的，价格高"/>
    <m/>
    <m/>
    <m/>
    <m/>
    <m/>
    <s v=""/>
    <s v=""/>
    <m/>
    <m/>
  </r>
  <r>
    <n v="955"/>
    <x v="3"/>
    <x v="18"/>
    <s v="large amount of"/>
    <s v="phrase"/>
    <s v="很多的，大量的"/>
    <m/>
    <m/>
    <m/>
    <m/>
    <m/>
    <s v=""/>
    <s v=""/>
    <m/>
    <m/>
  </r>
  <r>
    <n v="956"/>
    <x v="3"/>
    <x v="18"/>
    <s v="New Year's Day"/>
    <s v="n. phr."/>
    <s v="新年"/>
    <m/>
    <m/>
    <m/>
    <m/>
    <m/>
    <s v=""/>
    <s v=""/>
    <m/>
    <m/>
  </r>
  <r>
    <n v="957"/>
    <x v="3"/>
    <x v="18"/>
    <s v="dumpling"/>
    <s v="n."/>
    <s v="饺子"/>
    <m/>
    <m/>
    <m/>
    <m/>
    <m/>
    <s v=""/>
    <s v=""/>
    <m/>
    <m/>
  </r>
  <r>
    <n v="958"/>
    <x v="3"/>
    <x v="18"/>
    <s v="boil"/>
    <s v="n."/>
    <s v="煮沸"/>
    <m/>
    <m/>
    <m/>
    <m/>
    <m/>
    <s v=""/>
    <s v=""/>
    <m/>
    <m/>
  </r>
  <r>
    <n v="959"/>
    <x v="3"/>
    <x v="18"/>
    <s v="noodel"/>
    <s v="n."/>
    <s v="面条"/>
    <m/>
    <m/>
    <m/>
    <m/>
    <m/>
    <s v=""/>
    <s v=""/>
    <m/>
    <m/>
  </r>
  <r>
    <n v="960"/>
    <x v="3"/>
    <x v="18"/>
    <s v="programme"/>
    <s v="n."/>
    <s v="节目；程序"/>
    <m/>
    <m/>
    <m/>
    <m/>
    <m/>
    <s v=""/>
    <s v=""/>
    <m/>
    <m/>
  </r>
  <r>
    <n v="961"/>
    <x v="3"/>
    <x v="18"/>
    <s v="midnight"/>
    <s v="n."/>
    <s v="午夜，半夜"/>
    <m/>
    <m/>
    <m/>
    <m/>
    <m/>
    <s v=""/>
    <s v=""/>
    <m/>
    <m/>
  </r>
  <r>
    <n v="962"/>
    <x v="3"/>
    <x v="18"/>
    <s v="light up"/>
    <s v="v. phr."/>
    <s v="点燃"/>
    <m/>
    <m/>
    <m/>
    <m/>
    <m/>
    <s v=""/>
    <s v=""/>
    <m/>
    <m/>
  </r>
  <r>
    <n v="963"/>
    <x v="3"/>
    <x v="18"/>
    <s v="lucky"/>
    <s v="adj."/>
    <s v="幸运的"/>
    <m/>
    <m/>
    <m/>
    <m/>
    <m/>
    <s v=""/>
    <s v=""/>
    <m/>
    <m/>
  </r>
  <r>
    <n v="964"/>
    <x v="3"/>
    <x v="18"/>
    <s v="envelope"/>
    <s v="n."/>
    <s v="信封"/>
    <m/>
    <m/>
    <m/>
    <m/>
    <m/>
    <s v=""/>
    <s v=""/>
    <m/>
    <m/>
  </r>
  <r>
    <n v="965"/>
    <x v="3"/>
    <x v="19"/>
    <s v="zoo"/>
    <s v="n."/>
    <s v="动物园"/>
    <m/>
    <m/>
    <m/>
    <m/>
    <m/>
    <s v=""/>
    <s v=""/>
    <m/>
    <m/>
  </r>
  <r>
    <n v="966"/>
    <x v="3"/>
    <x v="19"/>
    <s v="animal"/>
    <s v="n."/>
    <s v="动物"/>
    <m/>
    <m/>
    <m/>
    <m/>
    <m/>
    <s v=""/>
    <s v=""/>
    <m/>
    <m/>
  </r>
  <r>
    <n v="967"/>
    <x v="3"/>
    <x v="19"/>
    <s v="bear"/>
    <s v="n."/>
    <s v="熊"/>
    <m/>
    <m/>
    <m/>
    <m/>
    <m/>
    <s v=""/>
    <s v=""/>
    <m/>
    <m/>
  </r>
  <r>
    <n v="968"/>
    <x v="3"/>
    <x v="19"/>
    <s v="elephant"/>
    <s v="n."/>
    <s v="大象"/>
    <m/>
    <m/>
    <m/>
    <m/>
    <m/>
    <s v=""/>
    <s v=""/>
    <m/>
    <m/>
  </r>
  <r>
    <n v="969"/>
    <x v="3"/>
    <x v="19"/>
    <s v="dolphin"/>
    <s v="n."/>
    <s v="海豚"/>
    <m/>
    <m/>
    <m/>
    <m/>
    <m/>
    <s v=""/>
    <s v=""/>
    <m/>
    <m/>
  </r>
  <r>
    <n v="970"/>
    <x v="3"/>
    <x v="19"/>
    <s v="spider"/>
    <s v="n."/>
    <s v="蜘蛛"/>
    <m/>
    <m/>
    <m/>
    <m/>
    <m/>
    <s v=""/>
    <s v=""/>
    <m/>
    <m/>
  </r>
  <r>
    <n v="971"/>
    <x v="3"/>
    <x v="19"/>
    <s v="monkey"/>
    <s v="n."/>
    <s v="猴子"/>
    <m/>
    <m/>
    <m/>
    <m/>
    <m/>
    <s v=""/>
    <s v=""/>
    <m/>
    <m/>
  </r>
  <r>
    <n v="972"/>
    <x v="3"/>
    <x v="19"/>
    <s v="report"/>
    <s v="v."/>
    <s v="报告（动）"/>
    <m/>
    <m/>
    <m/>
    <m/>
    <m/>
    <s v=""/>
    <s v=""/>
    <m/>
    <m/>
  </r>
  <r>
    <n v="973"/>
    <x v="3"/>
    <x v="19"/>
    <s v="report"/>
    <s v="n."/>
    <s v="报告（名）"/>
    <m/>
    <m/>
    <m/>
    <m/>
    <m/>
    <s v=""/>
    <s v=""/>
    <m/>
    <m/>
  </r>
  <r>
    <n v="974"/>
    <x v="3"/>
    <x v="19"/>
    <s v="dangerous"/>
    <s v="adj."/>
    <s v="危险的"/>
    <m/>
    <m/>
    <m/>
    <m/>
    <m/>
    <s v=""/>
    <s v=""/>
    <m/>
    <m/>
  </r>
  <r>
    <n v="975"/>
    <x v="3"/>
    <x v="19"/>
    <s v="colourful"/>
    <s v="adj."/>
    <s v="有色彩的；颜色丰富的"/>
    <m/>
    <m/>
    <m/>
    <m/>
    <m/>
    <s v=""/>
    <s v=""/>
    <m/>
    <m/>
  </r>
  <r>
    <n v="976"/>
    <x v="3"/>
    <x v="19"/>
    <s v="parrot"/>
    <s v="n."/>
    <s v="鹦鹉"/>
    <m/>
    <m/>
    <m/>
    <m/>
    <m/>
    <s v=""/>
    <s v=""/>
    <m/>
    <m/>
  </r>
  <r>
    <n v="977"/>
    <x v="3"/>
    <x v="19"/>
    <s v="weekend"/>
    <s v="n."/>
    <s v="周末"/>
    <m/>
    <m/>
    <m/>
    <m/>
    <m/>
    <s v=""/>
    <s v=""/>
    <m/>
    <m/>
  </r>
  <r>
    <n v="978"/>
    <x v="3"/>
    <x v="19"/>
    <s v="Sunday"/>
    <s v="n."/>
    <s v="星期日，星期天"/>
    <m/>
    <m/>
    <m/>
    <m/>
    <m/>
    <s v=""/>
    <s v=""/>
    <m/>
    <m/>
  </r>
  <r>
    <n v="979"/>
    <x v="3"/>
    <x v="19"/>
    <s v="Thursday"/>
    <s v="n."/>
    <s v="星期四"/>
    <m/>
    <m/>
    <m/>
    <m/>
    <m/>
    <s v=""/>
    <s v=""/>
    <m/>
    <m/>
  </r>
  <r>
    <n v="980"/>
    <x v="3"/>
    <x v="19"/>
    <s v="photograph"/>
    <s v="v."/>
    <s v="拍照"/>
    <m/>
    <m/>
    <m/>
    <m/>
    <m/>
    <s v=""/>
    <s v=""/>
    <m/>
    <m/>
  </r>
  <r>
    <n v="981"/>
    <x v="3"/>
    <x v="19"/>
    <s v="lion"/>
    <s v="n."/>
    <s v="狮子"/>
    <m/>
    <m/>
    <m/>
    <m/>
    <m/>
    <s v=""/>
    <s v=""/>
    <m/>
    <m/>
  </r>
  <r>
    <n v="982"/>
    <x v="3"/>
    <x v="19"/>
    <s v="dictionary"/>
    <s v="n."/>
    <s v="字典，词典"/>
    <m/>
    <m/>
    <m/>
    <m/>
    <m/>
    <s v=""/>
    <s v=""/>
    <m/>
    <m/>
  </r>
  <r>
    <n v="983"/>
    <x v="3"/>
    <x v="19"/>
    <s v="do homework"/>
    <s v="v. phr."/>
    <s v="做作业"/>
    <m/>
    <m/>
    <m/>
    <m/>
    <m/>
    <s v=""/>
    <s v=""/>
    <m/>
    <m/>
  </r>
  <r>
    <n v="984"/>
    <x v="3"/>
    <x v="19"/>
    <s v="make a phone call"/>
    <s v="v. phr."/>
    <s v="打电话"/>
    <m/>
    <m/>
    <m/>
    <m/>
    <m/>
    <s v=""/>
    <s v=""/>
    <m/>
    <m/>
  </r>
  <r>
    <n v="985"/>
    <x v="3"/>
    <x v="19"/>
    <s v="do the shopping"/>
    <s v="v. phr."/>
    <s v="购物"/>
    <m/>
    <m/>
    <m/>
    <m/>
    <m/>
    <s v=""/>
    <s v=""/>
    <m/>
    <m/>
  </r>
  <r>
    <n v="986"/>
    <x v="3"/>
    <x v="19"/>
    <s v="appointment"/>
    <s v="n."/>
    <s v="约会；预约"/>
    <m/>
    <m/>
    <m/>
    <m/>
    <m/>
    <s v=""/>
    <s v=""/>
    <m/>
    <m/>
  </r>
  <r>
    <n v="987"/>
    <x v="3"/>
    <x v="19"/>
    <s v="make an appointment"/>
    <s v="v. phr."/>
    <s v="约会；预约"/>
    <m/>
    <m/>
    <m/>
    <m/>
    <m/>
    <s v=""/>
    <s v=""/>
    <m/>
    <m/>
  </r>
  <r>
    <n v="988"/>
    <x v="3"/>
    <x v="19"/>
    <s v="take an exam"/>
    <s v="v. phr."/>
    <s v="参加考试"/>
    <m/>
    <m/>
    <m/>
    <m/>
    <m/>
    <s v=""/>
    <s v=""/>
    <m/>
    <m/>
  </r>
  <r>
    <n v="989"/>
    <x v="3"/>
    <x v="19"/>
    <s v="penguina"/>
    <s v="n."/>
    <s v="企鹅"/>
    <m/>
    <m/>
    <m/>
    <m/>
    <m/>
    <s v=""/>
    <s v=""/>
    <m/>
    <m/>
  </r>
  <r>
    <n v="990"/>
    <x v="3"/>
    <x v="19"/>
    <s v="amazing"/>
    <s v="adj."/>
    <s v="令人惊异的"/>
    <m/>
    <m/>
    <m/>
    <m/>
    <m/>
    <s v=""/>
    <s v=""/>
    <m/>
    <m/>
  </r>
  <r>
    <n v="991"/>
    <x v="3"/>
    <x v="19"/>
    <s v="quiz"/>
    <s v="n."/>
    <s v="测验"/>
    <m/>
    <m/>
    <m/>
    <m/>
    <m/>
    <s v=""/>
    <s v=""/>
    <m/>
    <m/>
  </r>
  <r>
    <n v="992"/>
    <x v="3"/>
    <x v="19"/>
    <s v="article"/>
    <s v="n."/>
    <s v="文章"/>
    <m/>
    <m/>
    <m/>
    <m/>
    <m/>
    <s v=""/>
    <s v=""/>
    <m/>
    <m/>
  </r>
  <r>
    <n v="993"/>
    <x v="3"/>
    <x v="19"/>
    <s v="polar bear"/>
    <s v="n. phr."/>
    <s v="北极熊"/>
    <m/>
    <m/>
    <m/>
    <m/>
    <m/>
    <s v=""/>
    <s v=""/>
    <m/>
    <m/>
  </r>
  <r>
    <n v="994"/>
    <x v="3"/>
    <x v="19"/>
    <s v="Arctic"/>
    <s v="n."/>
    <s v="北极圈"/>
    <m/>
    <m/>
    <m/>
    <m/>
    <m/>
    <s v=""/>
    <s v=""/>
    <m/>
    <m/>
  </r>
  <r>
    <n v="995"/>
    <x v="3"/>
    <x v="19"/>
    <s v="Antarctica"/>
    <s v="n."/>
    <s v="南极洲"/>
    <m/>
    <m/>
    <m/>
    <m/>
    <m/>
    <s v=""/>
    <s v=""/>
    <m/>
    <m/>
  </r>
  <r>
    <n v="996"/>
    <x v="3"/>
    <x v="19"/>
    <s v="meter"/>
    <s v="n."/>
    <s v="米"/>
    <m/>
    <m/>
    <m/>
    <m/>
    <m/>
    <s v=""/>
    <s v=""/>
    <m/>
    <m/>
  </r>
  <r>
    <n v="997"/>
    <x v="3"/>
    <x v="19"/>
    <s v="cub"/>
    <s v="n."/>
    <s v="幼兽"/>
    <m/>
    <m/>
    <m/>
    <m/>
    <m/>
    <s v=""/>
    <s v=""/>
    <m/>
    <m/>
  </r>
  <r>
    <n v="998"/>
    <x v="3"/>
    <x v="19"/>
    <s v="in danger"/>
    <s v="phrase"/>
    <s v="在危险中"/>
    <m/>
    <m/>
    <m/>
    <m/>
    <m/>
    <s v=""/>
    <s v=""/>
    <m/>
    <m/>
  </r>
  <r>
    <n v="999"/>
    <x v="3"/>
    <x v="19"/>
    <s v="Latin"/>
    <s v="adj."/>
    <s v="拉丁语的"/>
    <m/>
    <m/>
    <m/>
    <m/>
    <m/>
    <s v=""/>
    <s v=""/>
    <m/>
    <m/>
  </r>
  <r>
    <n v="1000"/>
    <x v="3"/>
    <x v="19"/>
    <s v="shake"/>
    <s v="v."/>
    <s v="抖掉；摇落"/>
    <m/>
    <m/>
    <m/>
    <m/>
    <m/>
    <s v=""/>
    <s v=""/>
    <m/>
    <m/>
  </r>
  <r>
    <n v="1001"/>
    <x v="3"/>
    <x v="19"/>
    <s v="fur"/>
    <s v="n."/>
    <s v="毛皮"/>
    <m/>
    <m/>
    <m/>
    <m/>
    <m/>
    <s v=""/>
    <s v=""/>
    <m/>
    <m/>
  </r>
  <r>
    <n v="1002"/>
    <x v="3"/>
    <x v="19"/>
    <s v="remove"/>
    <s v="v."/>
    <s v="消除"/>
    <m/>
    <m/>
    <m/>
    <m/>
    <m/>
    <s v=""/>
    <s v=""/>
    <m/>
    <m/>
  </r>
  <r>
    <n v="1003"/>
    <x v="3"/>
    <x v="19"/>
    <s v="roll"/>
    <s v="v."/>
    <s v="滚动；转动"/>
    <m/>
    <m/>
    <m/>
    <m/>
    <m/>
    <s v=""/>
    <s v=""/>
    <m/>
    <m/>
  </r>
  <r>
    <n v="1004"/>
    <x v="3"/>
    <x v="19"/>
    <s v="temperature"/>
    <s v="n."/>
    <s v="温度；气温"/>
    <m/>
    <m/>
    <m/>
    <m/>
    <m/>
    <s v=""/>
    <s v=""/>
    <m/>
    <m/>
  </r>
  <r>
    <n v="1005"/>
    <x v="3"/>
    <x v="19"/>
    <s v="meat-eating"/>
    <s v="adj."/>
    <s v="食肉的"/>
    <m/>
    <m/>
    <m/>
    <m/>
    <m/>
    <s v=""/>
    <s v=""/>
    <m/>
    <m/>
  </r>
  <r>
    <n v="1006"/>
    <x v="3"/>
    <x v="19"/>
    <s v="male"/>
    <s v="adj."/>
    <s v="雄性的；男性的"/>
    <m/>
    <m/>
    <m/>
    <m/>
    <m/>
    <s v=""/>
    <s v=""/>
    <m/>
    <m/>
  </r>
  <r>
    <n v="1007"/>
    <x v="3"/>
    <x v="19"/>
    <s v="weigh"/>
    <s v="v."/>
    <s v="称…的重量；重…"/>
    <m/>
    <m/>
    <m/>
    <m/>
    <m/>
    <s v=""/>
    <s v=""/>
    <m/>
    <m/>
  </r>
  <r>
    <n v="1008"/>
    <x v="3"/>
    <x v="19"/>
    <s v="skin"/>
    <s v="n."/>
    <s v="皮，皮肤"/>
    <m/>
    <m/>
    <m/>
    <m/>
    <m/>
    <s v=""/>
    <s v=""/>
    <m/>
    <m/>
  </r>
  <r>
    <n v="1009"/>
    <x v="3"/>
    <x v="19"/>
    <s v="shine"/>
    <s v="v."/>
    <s v="照耀"/>
    <m/>
    <m/>
    <m/>
    <m/>
    <m/>
    <s v=""/>
    <s v=""/>
    <m/>
    <m/>
  </r>
  <r>
    <n v="1010"/>
    <x v="3"/>
    <x v="19"/>
    <s v="distance"/>
    <s v="n."/>
    <s v="距离；远处"/>
    <m/>
    <m/>
    <m/>
    <m/>
    <m/>
    <s v=""/>
    <s v=""/>
    <m/>
    <m/>
  </r>
  <r>
    <n v="1011"/>
    <x v="3"/>
    <x v="19"/>
    <s v="seal"/>
    <s v="n."/>
    <s v="海豹"/>
    <m/>
    <m/>
    <m/>
    <m/>
    <m/>
    <s v=""/>
    <s v=""/>
    <m/>
    <m/>
  </r>
  <r>
    <n v="1012"/>
    <x v="3"/>
    <x v="19"/>
    <s v="female"/>
    <s v="adj."/>
    <s v="雌性的，女性的"/>
    <m/>
    <m/>
    <m/>
    <m/>
    <m/>
    <s v=""/>
    <s v=""/>
    <m/>
    <m/>
  </r>
  <r>
    <n v="1013"/>
    <x v="3"/>
    <x v="19"/>
    <s v="November"/>
    <s v="n."/>
    <s v="十一月"/>
    <m/>
    <m/>
    <m/>
    <m/>
    <m/>
    <s v=""/>
    <s v=""/>
    <m/>
    <m/>
  </r>
  <r>
    <n v="1014"/>
    <x v="3"/>
    <x v="19"/>
    <s v="accident"/>
    <s v="n."/>
    <s v="事故"/>
    <m/>
    <m/>
    <m/>
    <m/>
    <m/>
    <s v=""/>
    <s v=""/>
    <m/>
    <m/>
  </r>
  <r>
    <n v="1015"/>
    <x v="3"/>
    <x v="19"/>
    <s v="enough"/>
    <s v="adj."/>
    <s v="足够的，充足的"/>
    <m/>
    <m/>
    <m/>
    <m/>
    <m/>
    <s v=""/>
    <s v=""/>
    <m/>
    <m/>
  </r>
  <r>
    <n v="1016"/>
    <x v="3"/>
    <x v="19"/>
    <s v="alive"/>
    <s v="adj."/>
    <s v="活着的"/>
    <m/>
    <m/>
    <m/>
    <m/>
    <m/>
    <s v=""/>
    <s v=""/>
    <m/>
    <m/>
  </r>
  <r>
    <n v="1017"/>
    <x v="3"/>
    <x v="19"/>
    <s v="problem"/>
    <s v="n."/>
    <s v="问题；难题"/>
    <m/>
    <m/>
    <m/>
    <m/>
    <m/>
    <s v=""/>
    <s v=""/>
    <m/>
    <m/>
  </r>
  <r>
    <n v="1018"/>
    <x v="3"/>
    <x v="19"/>
    <s v="pollution"/>
    <s v="n."/>
    <s v="污染"/>
    <m/>
    <m/>
    <m/>
    <m/>
    <m/>
    <s v=""/>
    <s v=""/>
    <m/>
    <m/>
  </r>
  <r>
    <n v="1019"/>
    <x v="3"/>
    <x v="19"/>
    <s v="zookeeper"/>
    <s v="n."/>
    <s v="动物园饲养员"/>
    <m/>
    <m/>
    <m/>
    <m/>
    <m/>
    <s v=""/>
    <s v=""/>
    <m/>
    <m/>
  </r>
  <r>
    <n v="1020"/>
    <x v="3"/>
    <x v="19"/>
    <s v="look after"/>
    <s v="v. phr."/>
    <s v="照顾"/>
    <m/>
    <m/>
    <m/>
    <m/>
    <m/>
    <s v=""/>
    <s v=""/>
    <m/>
    <m/>
  </r>
  <r>
    <n v="1021"/>
    <x v="3"/>
    <x v="19"/>
    <s v="ride"/>
    <s v="v."/>
    <s v="骑车；骑马"/>
    <m/>
    <m/>
    <m/>
    <m/>
    <m/>
    <s v=""/>
    <s v=""/>
    <m/>
    <m/>
  </r>
  <r>
    <n v="1022"/>
    <x v="3"/>
    <x v="19"/>
    <s v="lie"/>
    <s v="v."/>
    <s v="躺"/>
    <m/>
    <m/>
    <m/>
    <m/>
    <m/>
    <s v=""/>
    <s v=""/>
    <m/>
    <m/>
  </r>
  <r>
    <n v="1023"/>
    <x v="3"/>
    <x v="19"/>
    <s v="chase"/>
    <s v="v."/>
    <s v="追逐，追赶"/>
    <m/>
    <m/>
    <m/>
    <m/>
    <m/>
    <s v=""/>
    <s v=""/>
    <m/>
    <m/>
  </r>
  <r>
    <n v="1024"/>
    <x v="3"/>
    <x v="19"/>
    <s v="postcard"/>
    <s v="n."/>
    <s v="明信片"/>
    <m/>
    <m/>
    <m/>
    <m/>
    <m/>
    <s v=""/>
    <s v=""/>
    <m/>
    <m/>
  </r>
  <r>
    <n v="1025"/>
    <x v="3"/>
    <x v="19"/>
    <s v="memory"/>
    <s v="n."/>
    <s v="记忆力"/>
    <m/>
    <m/>
    <m/>
    <m/>
    <m/>
    <s v=""/>
    <s v=""/>
    <m/>
    <m/>
  </r>
  <r>
    <n v="1026"/>
    <x v="3"/>
    <x v="19"/>
    <s v="continue"/>
    <s v="v."/>
    <s v="继续，连续"/>
    <m/>
    <m/>
    <m/>
    <m/>
    <m/>
    <s v=""/>
    <s v=""/>
    <m/>
    <m/>
  </r>
  <r>
    <n v="1027"/>
    <x v="3"/>
    <x v="19"/>
    <s v="add"/>
    <s v="v."/>
    <s v="加，添加"/>
    <m/>
    <m/>
    <m/>
    <m/>
    <m/>
    <s v=""/>
    <s v=""/>
    <m/>
    <m/>
  </r>
  <r>
    <n v="1028"/>
    <x v="3"/>
    <x v="19"/>
    <s v="conjunction"/>
    <s v="n."/>
    <s v="连接词"/>
    <m/>
    <m/>
    <m/>
    <m/>
    <m/>
    <s v=""/>
    <s v=""/>
    <m/>
    <m/>
  </r>
  <r>
    <n v="1029"/>
    <x v="3"/>
    <x v="19"/>
    <s v="several"/>
    <s v="adj."/>
    <s v="几个的"/>
    <m/>
    <m/>
    <m/>
    <m/>
    <m/>
    <s v=""/>
    <s v=""/>
    <m/>
    <m/>
  </r>
  <r>
    <n v="1030"/>
    <x v="3"/>
    <x v="19"/>
    <s v="article"/>
    <s v="n."/>
    <s v="冠词"/>
    <m/>
    <m/>
    <m/>
    <m/>
    <m/>
    <s v=""/>
    <s v=""/>
    <m/>
    <m/>
  </r>
  <r>
    <n v="1031"/>
    <x v="3"/>
    <x v="19"/>
    <s v="pronoun"/>
    <s v="n."/>
    <s v="代词"/>
    <m/>
    <m/>
    <m/>
    <m/>
    <m/>
    <s v=""/>
    <s v=""/>
    <m/>
    <m/>
  </r>
  <r>
    <n v="1032"/>
    <x v="3"/>
    <x v="20"/>
    <s v="theme park"/>
    <s v="n. phr."/>
    <s v="主题公园"/>
    <m/>
    <m/>
    <m/>
    <m/>
    <m/>
    <s v=""/>
    <s v=""/>
    <m/>
    <m/>
  </r>
  <r>
    <n v="1033"/>
    <x v="3"/>
    <x v="20"/>
    <s v="Fantasma"/>
    <s v="n."/>
    <s v="幻想之城（公园名）"/>
    <m/>
    <m/>
    <m/>
    <m/>
    <m/>
    <s v=""/>
    <s v=""/>
    <m/>
    <m/>
  </r>
  <r>
    <n v="1034"/>
    <x v="3"/>
    <x v="20"/>
    <s v="Alien adventure"/>
    <s v="n. phr."/>
    <s v="外星奇遇（公园名）"/>
    <m/>
    <m/>
    <m/>
    <m/>
    <m/>
    <s v=""/>
    <s v=""/>
    <m/>
    <m/>
  </r>
  <r>
    <n v="1035"/>
    <x v="3"/>
    <x v="20"/>
    <s v="ride"/>
    <s v="n."/>
    <s v="（游乐场）骑、乘的玩具"/>
    <m/>
    <m/>
    <m/>
    <m/>
    <m/>
    <s v=""/>
    <s v=""/>
    <m/>
    <m/>
  </r>
  <r>
    <n v="1036"/>
    <x v="3"/>
    <x v="20"/>
    <s v="million"/>
    <s v="n."/>
    <s v="百万"/>
    <m/>
    <m/>
    <m/>
    <m/>
    <m/>
    <s v=""/>
    <s v=""/>
    <m/>
    <m/>
  </r>
  <r>
    <n v="1037"/>
    <x v="3"/>
    <x v="20"/>
    <s v="visitor"/>
    <s v="n."/>
    <s v="游客；参观者"/>
    <m/>
    <m/>
    <m/>
    <m/>
    <m/>
    <s v=""/>
    <s v=""/>
    <m/>
    <m/>
  </r>
  <r>
    <n v="1038"/>
    <x v="3"/>
    <x v="20"/>
    <s v="euro"/>
    <s v="n."/>
    <s v="欧元"/>
    <m/>
    <m/>
    <m/>
    <m/>
    <m/>
    <s v=""/>
    <s v=""/>
    <m/>
    <m/>
  </r>
  <r>
    <n v="1039"/>
    <x v="3"/>
    <x v="20"/>
    <s v="March"/>
    <s v="n."/>
    <s v="三月"/>
    <m/>
    <m/>
    <m/>
    <m/>
    <m/>
    <s v=""/>
    <s v=""/>
    <m/>
    <m/>
  </r>
  <r>
    <n v="1040"/>
    <x v="3"/>
    <x v="20"/>
    <s v="comparative adjective"/>
    <s v="n. phr."/>
    <s v="形容词比较级"/>
    <m/>
    <m/>
    <m/>
    <m/>
    <m/>
    <s v=""/>
    <s v=""/>
    <m/>
    <m/>
  </r>
  <r>
    <n v="1041"/>
    <x v="3"/>
    <x v="20"/>
    <s v="amusement"/>
    <s v="n."/>
    <s v="娱乐"/>
    <m/>
    <m/>
    <m/>
    <m/>
    <m/>
    <s v=""/>
    <s v=""/>
    <m/>
    <m/>
  </r>
  <r>
    <n v="1042"/>
    <x v="3"/>
    <x v="20"/>
    <s v="Denmark"/>
    <s v="n."/>
    <s v="丹麦"/>
    <m/>
    <m/>
    <m/>
    <m/>
    <m/>
    <s v=""/>
    <s v=""/>
    <m/>
    <m/>
  </r>
  <r>
    <n v="1043"/>
    <x v="3"/>
    <x v="20"/>
    <s v="Tokyo Disneyland"/>
    <s v="n. phr."/>
    <s v="东京迪士尼乐园"/>
    <m/>
    <m/>
    <m/>
    <m/>
    <m/>
    <s v=""/>
    <s v=""/>
    <m/>
    <m/>
  </r>
  <r>
    <n v="1044"/>
    <x v="3"/>
    <x v="20"/>
    <s v="Disney World"/>
    <s v="n. phr."/>
    <s v="迪士尼乐园"/>
    <m/>
    <m/>
    <m/>
    <m/>
    <m/>
    <s v=""/>
    <s v=""/>
    <m/>
    <m/>
  </r>
  <r>
    <n v="1045"/>
    <x v="3"/>
    <x v="20"/>
    <s v="Florida"/>
    <s v="n."/>
    <s v="弗罗里达州（美国）"/>
    <m/>
    <m/>
    <m/>
    <m/>
    <m/>
    <s v=""/>
    <s v=""/>
    <m/>
    <m/>
  </r>
  <r>
    <n v="1046"/>
    <x v="3"/>
    <x v="20"/>
    <s v="Ohio"/>
    <s v="n."/>
    <s v="俄亥俄州（美国）"/>
    <m/>
    <m/>
    <m/>
    <m/>
    <m/>
    <s v=""/>
    <s v=""/>
    <m/>
    <m/>
  </r>
  <r>
    <n v="1047"/>
    <x v="3"/>
    <x v="20"/>
    <s v="tower"/>
    <s v="n."/>
    <s v="塔"/>
    <m/>
    <m/>
    <m/>
    <m/>
    <m/>
    <s v=""/>
    <s v=""/>
    <m/>
    <m/>
  </r>
  <r>
    <n v="1048"/>
    <x v="3"/>
    <x v="20"/>
    <s v="per"/>
    <s v="prep."/>
    <s v="每；由，经"/>
    <m/>
    <m/>
    <m/>
    <m/>
    <m/>
    <s v=""/>
    <s v=""/>
    <m/>
    <m/>
  </r>
  <r>
    <n v="1049"/>
    <x v="3"/>
    <x v="20"/>
    <s v="Japan"/>
    <s v="n."/>
    <s v="日本"/>
    <m/>
    <m/>
    <m/>
    <m/>
    <m/>
    <s v=""/>
    <s v=""/>
    <m/>
    <m/>
  </r>
  <r>
    <n v="1050"/>
    <x v="3"/>
    <x v="20"/>
    <s v="rollercoaster"/>
    <s v="n."/>
    <s v="环滑车"/>
    <m/>
    <m/>
    <m/>
    <m/>
    <m/>
    <s v=""/>
    <s v=""/>
    <m/>
    <m/>
  </r>
  <r>
    <n v="1051"/>
    <x v="3"/>
    <x v="20"/>
    <s v="rocket"/>
    <s v="n."/>
    <s v="火箭"/>
    <m/>
    <m/>
    <m/>
    <m/>
    <m/>
    <s v=""/>
    <s v=""/>
    <m/>
    <m/>
  </r>
  <r>
    <n v="1052"/>
    <x v="3"/>
    <x v="20"/>
    <s v="superlative adjective"/>
    <s v="n. phr."/>
    <s v="形容词最高级"/>
    <m/>
    <m/>
    <m/>
    <m/>
    <m/>
    <s v=""/>
    <s v=""/>
    <m/>
    <m/>
  </r>
  <r>
    <n v="1053"/>
    <x v="3"/>
    <x v="20"/>
    <s v="thin"/>
    <s v="adj."/>
    <s v="瘦的；薄的"/>
    <m/>
    <m/>
    <m/>
    <m/>
    <m/>
    <s v=""/>
    <s v=""/>
    <m/>
    <m/>
  </r>
  <r>
    <n v="1054"/>
    <x v="3"/>
    <x v="20"/>
    <s v="go skateboarding"/>
    <s v="v. phr."/>
    <s v="玩滑板"/>
    <m/>
    <m/>
    <m/>
    <m/>
    <m/>
    <s v=""/>
    <s v=""/>
    <m/>
    <m/>
  </r>
  <r>
    <n v="1055"/>
    <x v="3"/>
    <x v="20"/>
    <s v="play table tennis"/>
    <s v="v. phr."/>
    <s v="打乒乓球"/>
    <m/>
    <m/>
    <m/>
    <m/>
    <m/>
    <s v=""/>
    <s v=""/>
    <m/>
    <m/>
  </r>
  <r>
    <n v="1056"/>
    <x v="3"/>
    <x v="20"/>
    <s v="go cycling"/>
    <s v="v. phr."/>
    <s v="骑自行车"/>
    <m/>
    <m/>
    <m/>
    <m/>
    <m/>
    <s v=""/>
    <s v=""/>
    <m/>
    <m/>
  </r>
  <r>
    <n v="1057"/>
    <x v="3"/>
    <x v="20"/>
    <s v="play chess"/>
    <s v="v. phr."/>
    <s v="下国际象棋"/>
    <m/>
    <m/>
    <m/>
    <m/>
    <m/>
    <s v=""/>
    <s v=""/>
    <m/>
    <m/>
  </r>
  <r>
    <n v="1058"/>
    <x v="3"/>
    <x v="20"/>
    <s v="read comics"/>
    <s v="v. phr."/>
    <s v="看连环画"/>
    <m/>
    <m/>
    <m/>
    <m/>
    <m/>
    <s v=""/>
    <s v=""/>
    <m/>
    <m/>
  </r>
  <r>
    <n v="1059"/>
    <x v="3"/>
    <x v="20"/>
    <s v="cheaply"/>
    <s v="adv."/>
    <s v="便宜地"/>
    <m/>
    <m/>
    <m/>
    <m/>
    <m/>
    <s v=""/>
    <s v=""/>
    <m/>
    <m/>
  </r>
  <r>
    <n v="1060"/>
    <x v="3"/>
    <x v="20"/>
    <s v="worse"/>
    <s v="adj."/>
    <s v="更差的；更坏的（bad的比较级）"/>
    <m/>
    <m/>
    <m/>
    <m/>
    <m/>
    <s v=""/>
    <s v=""/>
    <m/>
    <m/>
  </r>
  <r>
    <n v="1061"/>
    <x v="3"/>
    <x v="20"/>
    <s v="adverb"/>
    <s v="n."/>
    <s v="副词"/>
    <m/>
    <m/>
    <m/>
    <m/>
    <m/>
    <s v=""/>
    <s v=""/>
    <m/>
    <m/>
  </r>
  <r>
    <n v="1062"/>
    <x v="3"/>
    <x v="20"/>
    <s v="bracket"/>
    <s v="n."/>
    <s v="括号"/>
    <m/>
    <m/>
    <m/>
    <m/>
    <m/>
    <s v=""/>
    <s v=""/>
    <m/>
    <m/>
  </r>
  <r>
    <n v="1063"/>
    <x v="3"/>
    <x v="20"/>
    <s v="expect"/>
    <s v="v."/>
    <s v="预期；盼望"/>
    <m/>
    <m/>
    <m/>
    <m/>
    <m/>
    <s v=""/>
    <s v=""/>
    <m/>
    <m/>
  </r>
  <r>
    <n v="1064"/>
    <x v="3"/>
    <x v="20"/>
    <s v="quietly"/>
    <s v="adv."/>
    <s v="安静地，平静地"/>
    <m/>
    <m/>
    <m/>
    <m/>
    <m/>
    <s v=""/>
    <s v=""/>
    <m/>
    <m/>
  </r>
  <r>
    <n v="1065"/>
    <x v="3"/>
    <x v="20"/>
    <s v="traffic"/>
    <s v="n."/>
    <s v="交通"/>
    <m/>
    <m/>
    <m/>
    <m/>
    <m/>
    <s v=""/>
    <s v=""/>
    <m/>
    <m/>
  </r>
  <r>
    <n v="1066"/>
    <x v="3"/>
    <x v="20"/>
    <s v="careful"/>
    <s v="adj."/>
    <s v="仔细的；小心的"/>
    <m/>
    <m/>
    <m/>
    <m/>
    <m/>
    <s v=""/>
    <s v=""/>
    <m/>
    <m/>
  </r>
  <r>
    <n v="1067"/>
    <x v="3"/>
    <x v="20"/>
    <s v="everyday English"/>
    <s v="n. phr."/>
    <s v="日常英语"/>
    <m/>
    <m/>
    <m/>
    <m/>
    <m/>
    <s v=""/>
    <s v=""/>
    <m/>
    <m/>
  </r>
  <r>
    <n v="1068"/>
    <x v="3"/>
    <x v="20"/>
    <s v="no problem"/>
    <s v="phrase"/>
    <s v="没问题"/>
    <m/>
    <m/>
    <m/>
    <m/>
    <m/>
    <s v=""/>
    <s v=""/>
    <m/>
    <m/>
  </r>
  <r>
    <n v="1069"/>
    <x v="3"/>
    <x v="20"/>
    <s v="take a message"/>
    <s v="phrase"/>
    <s v="捎口信，捎便条"/>
    <m/>
    <m/>
    <m/>
    <m/>
    <m/>
    <s v=""/>
    <s v=""/>
    <m/>
    <m/>
  </r>
  <r>
    <n v="1070"/>
    <x v="3"/>
    <x v="20"/>
    <s v="book a ticket"/>
    <s v="v. phr."/>
    <s v="订票"/>
    <m/>
    <m/>
    <m/>
    <m/>
    <m/>
    <s v=""/>
    <s v=""/>
    <m/>
    <m/>
  </r>
  <r>
    <n v="1071"/>
    <x v="3"/>
    <x v="20"/>
    <s v="adult"/>
    <s v="n."/>
    <s v="成人"/>
    <m/>
    <m/>
    <m/>
    <m/>
    <m/>
    <s v=""/>
    <s v=""/>
    <m/>
    <m/>
  </r>
  <r>
    <n v="1072"/>
    <x v="3"/>
    <x v="20"/>
    <s v="collect"/>
    <s v="v."/>
    <s v="领取；接走（人、物）"/>
    <m/>
    <m/>
    <m/>
    <m/>
    <m/>
    <s v=""/>
    <s v=""/>
    <m/>
    <m/>
  </r>
  <r>
    <n v="1073"/>
    <x v="3"/>
    <x v="20"/>
    <s v="common"/>
    <s v="adj."/>
    <s v="普通的；共同的"/>
    <m/>
    <m/>
    <m/>
    <m/>
    <m/>
    <s v=""/>
    <s v=""/>
    <m/>
    <m/>
  </r>
  <r>
    <n v="1074"/>
    <x v="3"/>
    <x v="20"/>
    <s v="opposite"/>
    <s v="adj."/>
    <s v="相反的事物；反义词"/>
    <m/>
    <m/>
    <m/>
    <m/>
    <m/>
    <s v=""/>
    <s v=""/>
    <m/>
    <m/>
  </r>
  <r>
    <n v="1075"/>
    <x v="3"/>
    <x v="20"/>
    <s v="Canada"/>
    <s v="n."/>
    <s v="加拿大"/>
    <m/>
    <m/>
    <m/>
    <m/>
    <m/>
    <s v=""/>
    <s v=""/>
    <m/>
    <m/>
  </r>
  <r>
    <n v="1076"/>
    <x v="3"/>
    <x v="20"/>
    <s v="Mexico"/>
    <s v="n."/>
    <s v="墨西哥"/>
    <m/>
    <m/>
    <m/>
    <m/>
    <m/>
    <s v=""/>
    <s v=""/>
    <m/>
    <m/>
  </r>
  <r>
    <n v="1077"/>
    <x v="3"/>
    <x v="20"/>
    <s v="keyboard"/>
    <s v="n."/>
    <s v="键盘"/>
    <m/>
    <m/>
    <m/>
    <m/>
    <m/>
    <s v=""/>
    <s v=""/>
    <m/>
    <m/>
  </r>
  <r>
    <n v="1078"/>
    <x v="3"/>
    <x v="20"/>
    <s v="rest"/>
    <s v="n."/>
    <s v="其余"/>
    <m/>
    <m/>
    <m/>
    <m/>
    <m/>
    <s v=""/>
    <s v=""/>
    <m/>
    <m/>
  </r>
  <r>
    <n v="1079"/>
    <x v="3"/>
    <x v="20"/>
    <s v="compararive"/>
    <s v="n."/>
    <s v="比较级"/>
    <m/>
    <m/>
    <m/>
    <m/>
    <m/>
    <s v=""/>
    <s v=""/>
    <m/>
    <m/>
  </r>
  <r>
    <n v="1080"/>
    <x v="3"/>
    <x v="20"/>
    <s v="superlative"/>
    <s v="n."/>
    <s v="最高级"/>
    <m/>
    <m/>
    <m/>
    <m/>
    <m/>
    <s v=""/>
    <s v=""/>
    <m/>
    <m/>
  </r>
  <r>
    <n v="1081"/>
    <x v="3"/>
    <x v="20"/>
    <s v="full address"/>
    <s v="n. phr."/>
    <s v="详细地址"/>
    <m/>
    <m/>
    <m/>
    <m/>
    <m/>
    <s v=""/>
    <s v=""/>
    <m/>
    <m/>
  </r>
  <r>
    <n v="1082"/>
    <x v="3"/>
    <x v="20"/>
    <s v="first name"/>
    <s v="n. phr."/>
    <s v="名字（英语中常置于姓前）"/>
    <m/>
    <m/>
    <m/>
    <m/>
    <m/>
    <s v=""/>
    <s v=""/>
    <m/>
    <m/>
  </r>
  <r>
    <n v="1083"/>
    <x v="3"/>
    <x v="20"/>
    <s v="height"/>
    <s v="n."/>
    <s v="身高；高度"/>
    <m/>
    <m/>
    <m/>
    <m/>
    <m/>
    <s v=""/>
    <s v=""/>
    <m/>
    <m/>
  </r>
  <r>
    <n v="1084"/>
    <x v="3"/>
    <x v="21"/>
    <s v="front"/>
    <s v="n."/>
    <s v="前面，前部"/>
    <m/>
    <m/>
    <m/>
    <m/>
    <m/>
    <s v=""/>
    <s v=""/>
    <m/>
    <m/>
  </r>
  <r>
    <n v="1085"/>
    <x v="3"/>
    <x v="21"/>
    <s v="unusual"/>
    <s v="adj."/>
    <s v="不寻常的，与众不同的"/>
    <m/>
    <m/>
    <m/>
    <m/>
    <m/>
    <s v=""/>
    <s v=""/>
    <m/>
    <m/>
  </r>
  <r>
    <n v="1086"/>
    <x v="3"/>
    <x v="21"/>
    <s v="uniform"/>
    <s v="n."/>
    <s v="制服"/>
    <m/>
    <m/>
    <m/>
    <m/>
    <m/>
    <s v=""/>
    <s v=""/>
    <m/>
    <m/>
  </r>
  <r>
    <n v="1087"/>
    <x v="3"/>
    <x v="21"/>
    <s v="company"/>
    <s v="n."/>
    <s v="公司"/>
    <m/>
    <m/>
    <m/>
    <m/>
    <m/>
    <s v=""/>
    <s v=""/>
    <m/>
    <m/>
  </r>
  <r>
    <n v="1088"/>
    <x v="3"/>
    <x v="21"/>
    <s v="advertise"/>
    <s v="v."/>
    <s v="登广告，宣传"/>
    <m/>
    <m/>
    <m/>
    <m/>
    <m/>
    <s v=""/>
    <s v=""/>
    <m/>
    <m/>
  </r>
  <r>
    <n v="1089"/>
    <x v="3"/>
    <x v="21"/>
    <s v="product"/>
    <s v="n."/>
    <s v="产品"/>
    <m/>
    <m/>
    <m/>
    <m/>
    <m/>
    <s v=""/>
    <s v=""/>
    <m/>
    <m/>
  </r>
  <r>
    <n v="1090"/>
    <x v="3"/>
    <x v="21"/>
    <s v="prize"/>
    <s v="n."/>
    <s v="奖金；奖赏"/>
    <m/>
    <m/>
    <m/>
    <m/>
    <m/>
    <s v=""/>
    <s v=""/>
    <m/>
    <m/>
  </r>
  <r>
    <n v="1091"/>
    <x v="3"/>
    <x v="21"/>
    <s v="inc1ude"/>
    <s v="v."/>
    <s v="包含，包括"/>
    <m/>
    <m/>
    <m/>
    <m/>
    <m/>
    <s v=""/>
    <s v=""/>
    <m/>
    <m/>
  </r>
  <r>
    <n v="1092"/>
    <x v="3"/>
    <x v="21"/>
    <s v="design"/>
    <s v="n."/>
    <s v="设计"/>
    <m/>
    <m/>
    <m/>
    <m/>
    <m/>
    <s v=""/>
    <s v=""/>
    <m/>
    <m/>
  </r>
  <r>
    <n v="1093"/>
    <x v="3"/>
    <x v="21"/>
    <s v="design"/>
    <s v="v."/>
    <s v="设计"/>
    <m/>
    <m/>
    <m/>
    <m/>
    <m/>
    <s v=""/>
    <s v=""/>
    <m/>
    <m/>
  </r>
  <r>
    <n v="1094"/>
    <x v="3"/>
    <x v="21"/>
    <s v="beside"/>
    <s v="prep."/>
    <s v="在…旁边"/>
    <m/>
    <m/>
    <m/>
    <m/>
    <m/>
    <s v=""/>
    <s v=""/>
    <m/>
    <m/>
  </r>
  <r>
    <n v="1095"/>
    <x v="3"/>
    <x v="21"/>
    <s v="cotton"/>
    <s v="n."/>
    <s v="棉花；棉布"/>
    <m/>
    <m/>
    <m/>
    <m/>
    <m/>
    <s v=""/>
    <s v=""/>
    <m/>
    <m/>
  </r>
  <r>
    <n v="1096"/>
    <x v="3"/>
    <x v="21"/>
    <s v="navy"/>
    <s v="n."/>
    <s v="海军"/>
    <m/>
    <m/>
    <m/>
    <m/>
    <m/>
    <s v=""/>
    <s v=""/>
    <m/>
    <m/>
  </r>
  <r>
    <n v="1097"/>
    <x v="3"/>
    <x v="21"/>
    <s v="Second World War"/>
    <s v="n. phr."/>
    <s v="第二次世界大战"/>
    <m/>
    <m/>
    <m/>
    <m/>
    <m/>
    <s v=""/>
    <s v=""/>
    <m/>
    <m/>
  </r>
  <r>
    <n v="1098"/>
    <x v="3"/>
    <x v="21"/>
    <s v="soldier"/>
    <s v="n."/>
    <s v="士兵，军人"/>
    <m/>
    <m/>
    <m/>
    <m/>
    <m/>
    <s v=""/>
    <s v=""/>
    <m/>
    <m/>
  </r>
  <r>
    <n v="1099"/>
    <x v="3"/>
    <x v="21"/>
    <s v="Hollywood"/>
    <s v="n."/>
    <s v="好莱坞"/>
    <m/>
    <m/>
    <m/>
    <m/>
    <m/>
    <s v=""/>
    <s v=""/>
    <m/>
    <m/>
  </r>
  <r>
    <n v="1100"/>
    <x v="3"/>
    <x v="21"/>
    <s v="leader"/>
    <s v="n."/>
    <s v="领导入；领袖"/>
    <m/>
    <m/>
    <m/>
    <m/>
    <m/>
    <s v=""/>
    <s v=""/>
    <m/>
    <m/>
  </r>
  <r>
    <n v="1101"/>
    <x v="3"/>
    <x v="21"/>
    <s v="prison"/>
    <s v="n."/>
    <s v="监狱"/>
    <m/>
    <m/>
    <m/>
    <m/>
    <m/>
    <s v=""/>
    <s v=""/>
    <m/>
    <m/>
  </r>
  <r>
    <n v="1102"/>
    <x v="3"/>
    <x v="21"/>
    <s v="designer"/>
    <s v="n."/>
    <s v="设计师"/>
    <m/>
    <m/>
    <m/>
    <m/>
    <m/>
    <s v=""/>
    <s v=""/>
    <m/>
    <m/>
  </r>
  <r>
    <n v="1103"/>
    <x v="3"/>
    <x v="21"/>
    <s v="fashion show"/>
    <s v="n. phr."/>
    <s v="时装表演"/>
    <m/>
    <m/>
    <m/>
    <m/>
    <m/>
    <s v=""/>
    <s v=""/>
    <m/>
    <m/>
  </r>
  <r>
    <n v="1104"/>
    <x v="3"/>
    <x v="21"/>
    <s v="limited"/>
    <s v="adj."/>
    <s v="有限的，不多的"/>
    <m/>
    <m/>
    <m/>
    <m/>
    <m/>
    <s v=""/>
    <s v=""/>
    <m/>
    <m/>
  </r>
  <r>
    <n v="1105"/>
    <x v="3"/>
    <x v="21"/>
    <s v="quickly"/>
    <s v="adv."/>
    <s v="迅速地"/>
    <m/>
    <m/>
    <m/>
    <m/>
    <m/>
    <s v=""/>
    <s v=""/>
    <m/>
    <m/>
  </r>
  <r>
    <n v="1106"/>
    <x v="3"/>
    <x v="21"/>
    <s v="timeline"/>
    <s v="n."/>
    <s v="时间表"/>
    <m/>
    <m/>
    <m/>
    <m/>
    <m/>
    <s v=""/>
    <s v=""/>
    <m/>
    <m/>
  </r>
  <r>
    <n v="1107"/>
    <x v="3"/>
    <x v="21"/>
    <s v="jeans"/>
    <s v="n."/>
    <s v="牛仔裤"/>
    <m/>
    <m/>
    <m/>
    <m/>
    <m/>
    <s v=""/>
    <s v=""/>
    <m/>
    <m/>
  </r>
  <r>
    <n v="1108"/>
    <x v="3"/>
    <x v="21"/>
    <s v="fall off"/>
    <s v="v. phr."/>
    <s v="跌落；下降"/>
    <m/>
    <m/>
    <m/>
    <m/>
    <m/>
    <s v=""/>
    <s v=""/>
    <m/>
    <m/>
  </r>
  <r>
    <n v="1109"/>
    <x v="3"/>
    <x v="21"/>
    <s v="affirmative sentence"/>
    <s v="n. phr."/>
    <s v="肯定句"/>
    <m/>
    <m/>
    <m/>
    <m/>
    <m/>
    <s v=""/>
    <s v=""/>
    <m/>
    <m/>
  </r>
  <r>
    <n v="1110"/>
    <x v="3"/>
    <x v="21"/>
    <s v="negative sentence"/>
    <s v="n. phr."/>
    <s v="否定句"/>
    <m/>
    <m/>
    <m/>
    <m/>
    <m/>
    <s v=""/>
    <s v=""/>
    <m/>
    <m/>
  </r>
  <r>
    <n v="1111"/>
    <x v="3"/>
    <x v="21"/>
    <s v="choose"/>
    <s v="v."/>
    <s v="选择"/>
    <m/>
    <m/>
    <m/>
    <m/>
    <m/>
    <s v=""/>
    <s v=""/>
    <m/>
    <m/>
  </r>
  <r>
    <n v="1112"/>
    <x v="3"/>
    <x v="21"/>
    <s v="pay for"/>
    <s v="v. phr."/>
    <s v="为…付款"/>
    <m/>
    <m/>
    <m/>
    <m/>
    <m/>
    <s v=""/>
    <s v=""/>
    <m/>
    <m/>
  </r>
  <r>
    <n v="1113"/>
    <x v="3"/>
    <x v="21"/>
    <s v="put on"/>
    <s v="v. phr."/>
    <s v="穿上"/>
    <m/>
    <m/>
    <m/>
    <m/>
    <m/>
    <s v=""/>
    <s v=""/>
    <m/>
    <m/>
  </r>
  <r>
    <n v="1114"/>
    <x v="3"/>
    <x v="21"/>
    <s v="try on"/>
    <s v="v. phr."/>
    <s v="试穿"/>
    <m/>
    <m/>
    <m/>
    <m/>
    <m/>
    <s v=""/>
    <s v=""/>
    <m/>
    <m/>
  </r>
  <r>
    <n v="1115"/>
    <x v="3"/>
    <x v="21"/>
    <s v="past tense"/>
    <s v="n. phr."/>
    <s v="过去时"/>
    <m/>
    <m/>
    <m/>
    <m/>
    <m/>
    <s v=""/>
    <s v=""/>
    <m/>
    <m/>
  </r>
  <r>
    <n v="1116"/>
    <x v="3"/>
    <x v="21"/>
    <s v="fire alarm"/>
    <s v="n. phr."/>
    <s v="火警报警器；火警警报"/>
    <m/>
    <m/>
    <m/>
    <m/>
    <m/>
    <s v=""/>
    <s v=""/>
    <m/>
    <m/>
  </r>
  <r>
    <n v="1117"/>
    <x v="3"/>
    <x v="21"/>
    <s v="through"/>
    <s v="prep."/>
    <s v="穿过，通过"/>
    <m/>
    <m/>
    <m/>
    <m/>
    <m/>
    <s v=""/>
    <s v=""/>
    <m/>
    <m/>
  </r>
  <r>
    <n v="1118"/>
    <x v="3"/>
    <x v="21"/>
    <s v="immediately"/>
    <s v="adv."/>
    <s v="立即，马上"/>
    <m/>
    <m/>
    <m/>
    <m/>
    <m/>
    <s v=""/>
    <s v=""/>
    <m/>
    <m/>
  </r>
  <r>
    <n v="1119"/>
    <x v="3"/>
    <x v="21"/>
    <s v="boot"/>
    <s v="n."/>
    <s v="靴子"/>
    <m/>
    <m/>
    <m/>
    <m/>
    <m/>
    <s v=""/>
    <s v=""/>
    <m/>
    <m/>
  </r>
  <r>
    <n v="1120"/>
    <x v="3"/>
    <x v="21"/>
    <s v="shorts"/>
    <s v="n."/>
    <s v="短裤"/>
    <m/>
    <m/>
    <m/>
    <m/>
    <m/>
    <s v=""/>
    <s v=""/>
    <m/>
    <m/>
  </r>
  <r>
    <n v="1121"/>
    <x v="3"/>
    <x v="21"/>
    <s v="give … a lift"/>
    <s v="v. phr."/>
    <s v="让…搭便车"/>
    <m/>
    <m/>
    <m/>
    <m/>
    <m/>
    <s v=""/>
    <s v=""/>
    <m/>
    <m/>
  </r>
  <r>
    <n v="1122"/>
    <x v="3"/>
    <x v="21"/>
    <s v="hear from"/>
    <s v="v. phr."/>
    <s v="收到来信"/>
    <m/>
    <m/>
    <m/>
    <m/>
    <m/>
    <s v=""/>
    <s v=""/>
    <m/>
    <m/>
  </r>
  <r>
    <n v="1123"/>
    <x v="3"/>
    <x v="21"/>
    <s v="belt"/>
    <s v="n."/>
    <s v="腰带"/>
    <m/>
    <m/>
    <m/>
    <m/>
    <m/>
    <s v=""/>
    <s v=""/>
    <m/>
    <m/>
  </r>
  <r>
    <n v="1124"/>
    <x v="3"/>
    <x v="21"/>
    <s v="suit"/>
    <s v="n."/>
    <s v="西装"/>
    <m/>
    <m/>
    <m/>
    <m/>
    <m/>
    <s v=""/>
    <s v=""/>
    <m/>
    <m/>
  </r>
  <r>
    <n v="1125"/>
    <x v="3"/>
    <x v="21"/>
    <s v="baseball cap"/>
    <s v="n. phr."/>
    <s v="棒球帽"/>
    <m/>
    <m/>
    <m/>
    <m/>
    <m/>
    <s v=""/>
    <s v=""/>
    <m/>
    <m/>
  </r>
  <r>
    <n v="1126"/>
    <x v="3"/>
    <x v="21"/>
    <s v="blouse"/>
    <s v="n."/>
    <s v="罩衫；女士衬衫"/>
    <m/>
    <m/>
    <m/>
    <m/>
    <m/>
    <s v=""/>
    <s v=""/>
    <m/>
    <m/>
  </r>
  <r>
    <n v="1127"/>
    <x v="3"/>
    <x v="21"/>
    <s v="sock"/>
    <s v="n."/>
    <s v="短袜"/>
    <m/>
    <m/>
    <m/>
    <m/>
    <m/>
    <s v=""/>
    <s v=""/>
    <m/>
    <m/>
  </r>
  <r>
    <n v="1128"/>
    <x v="3"/>
    <x v="21"/>
    <s v="a pair of"/>
    <s v="phrase"/>
    <s v="一双"/>
    <m/>
    <m/>
    <m/>
    <m/>
    <m/>
    <s v=""/>
    <s v=""/>
    <m/>
    <m/>
  </r>
  <r>
    <n v="1129"/>
    <x v="3"/>
    <x v="21"/>
    <s v="a couple of"/>
    <s v="phrase"/>
    <s v="两个，几个"/>
    <m/>
    <m/>
    <m/>
    <m/>
    <m/>
    <s v=""/>
    <s v=""/>
    <m/>
    <m/>
  </r>
  <r>
    <n v="1130"/>
    <x v="3"/>
    <x v="21"/>
    <s v="describe"/>
    <s v="v."/>
    <s v="描述"/>
    <m/>
    <m/>
    <m/>
    <m/>
    <m/>
    <s v=""/>
    <s v=""/>
    <m/>
    <m/>
  </r>
  <r>
    <n v="1131"/>
    <x v="3"/>
    <x v="21"/>
    <s v="guess"/>
    <s v="v."/>
    <s v="猜测；想"/>
    <m/>
    <m/>
    <m/>
    <m/>
    <m/>
    <s v=""/>
    <s v=""/>
    <m/>
    <m/>
  </r>
  <r>
    <n v="1132"/>
    <x v="3"/>
    <x v="21"/>
    <s v="material"/>
    <s v="n."/>
    <s v="材料"/>
    <m/>
    <m/>
    <m/>
    <m/>
    <m/>
    <s v=""/>
    <s v=""/>
    <m/>
    <m/>
  </r>
  <r>
    <n v="1133"/>
    <x v="3"/>
    <x v="21"/>
    <s v="light"/>
    <s v="adj."/>
    <s v="轻的"/>
    <m/>
    <m/>
    <m/>
    <m/>
    <m/>
    <s v=""/>
    <s v=""/>
    <m/>
    <m/>
  </r>
  <r>
    <n v="1134"/>
    <x v="3"/>
    <x v="21"/>
    <s v="trousers"/>
    <s v="n."/>
    <s v="裤子"/>
    <m/>
    <m/>
    <m/>
    <m/>
    <m/>
    <s v=""/>
    <s v=""/>
    <m/>
    <m/>
  </r>
  <r>
    <n v="1135"/>
    <x v="3"/>
    <x v="21"/>
    <s v="heavy"/>
    <s v="adj."/>
    <s v="重的；沉重的"/>
    <m/>
    <m/>
    <m/>
    <m/>
    <m/>
    <s v=""/>
    <s v=""/>
    <m/>
    <m/>
  </r>
  <r>
    <n v="1136"/>
    <x v="3"/>
    <x v="21"/>
    <s v="fashionable"/>
    <s v="adj."/>
    <s v="流行的；时髦的"/>
    <m/>
    <m/>
    <m/>
    <m/>
    <m/>
    <s v=""/>
    <s v=""/>
    <m/>
    <m/>
  </r>
  <r>
    <n v="1137"/>
    <x v="3"/>
    <x v="21"/>
    <s v="unfashionable"/>
    <s v="adj."/>
    <s v="不流行的；不受欢迎的"/>
    <m/>
    <m/>
    <m/>
    <m/>
    <m/>
    <s v=""/>
    <s v=""/>
    <m/>
    <m/>
  </r>
  <r>
    <n v="1138"/>
    <x v="3"/>
    <x v="21"/>
    <s v="wool"/>
    <s v="n."/>
    <s v="羊毛；羊毛制品"/>
    <m/>
    <m/>
    <m/>
    <m/>
    <m/>
    <s v=""/>
    <s v=""/>
    <m/>
    <m/>
  </r>
  <r>
    <n v="1139"/>
    <x v="3"/>
    <x v="21"/>
    <s v="pair"/>
    <s v="n."/>
    <s v="一双，一对"/>
    <m/>
    <m/>
    <m/>
    <m/>
    <m/>
    <s v=""/>
    <s v=""/>
    <m/>
    <m/>
  </r>
  <r>
    <n v="1140"/>
    <x v="3"/>
    <x v="21"/>
    <s v="button"/>
    <s v="n."/>
    <s v="纽扣；按钮"/>
    <m/>
    <m/>
    <m/>
    <m/>
    <m/>
    <s v=""/>
    <s v=""/>
    <m/>
    <m/>
  </r>
  <r>
    <n v="1141"/>
    <x v="3"/>
    <x v="21"/>
    <s v="zip"/>
    <s v="n."/>
    <s v="拉链"/>
    <m/>
    <m/>
    <m/>
    <m/>
    <m/>
    <s v=""/>
    <s v=""/>
    <m/>
    <m/>
  </r>
  <r>
    <n v="1142"/>
    <x v="3"/>
    <x v="21"/>
    <s v="back to front"/>
    <s v="phrase"/>
    <s v="向相反方向；倒"/>
    <m/>
    <m/>
    <m/>
    <m/>
    <m/>
    <s v=""/>
    <s v=""/>
    <m/>
    <m/>
  </r>
  <r>
    <n v="1143"/>
    <x v="3"/>
    <x v="21"/>
    <s v="certain"/>
    <s v="adj."/>
    <s v="确定的"/>
    <m/>
    <m/>
    <m/>
    <m/>
    <m/>
    <s v=""/>
    <s v=""/>
    <m/>
    <m/>
  </r>
  <r>
    <n v="1144"/>
    <x v="3"/>
    <x v="21"/>
    <s v="bring"/>
    <s v="v."/>
    <s v="带来，拿来"/>
    <m/>
    <m/>
    <m/>
    <m/>
    <m/>
    <s v=""/>
    <s v=""/>
    <m/>
    <m/>
  </r>
  <r>
    <n v="1145"/>
    <x v="3"/>
    <x v="21"/>
    <s v="dice"/>
    <s v="n."/>
    <s v="骰子"/>
    <m/>
    <m/>
    <m/>
    <m/>
    <m/>
    <s v=""/>
    <s v=""/>
    <m/>
    <m/>
  </r>
  <r>
    <n v="1146"/>
    <x v="3"/>
    <x v="21"/>
    <s v="point"/>
    <s v="n."/>
    <s v="点；分数"/>
    <m/>
    <m/>
    <m/>
    <m/>
    <m/>
    <s v=""/>
    <s v=""/>
    <m/>
    <m/>
  </r>
  <r>
    <n v="1147"/>
    <x v="3"/>
    <x v="21"/>
    <s v="quantifier"/>
    <s v="n."/>
    <s v="数量词"/>
    <m/>
    <m/>
    <m/>
    <m/>
    <m/>
    <s v=""/>
    <s v=""/>
    <m/>
    <m/>
  </r>
  <r>
    <n v="1148"/>
    <x v="3"/>
    <x v="21"/>
    <s v="auxiliary verb"/>
    <s v="n. phr."/>
    <s v="助动词"/>
    <m/>
    <m/>
    <m/>
    <m/>
    <m/>
    <s v=""/>
    <s v=""/>
    <m/>
    <m/>
  </r>
  <r>
    <n v="1149"/>
    <x v="3"/>
    <x v="21"/>
    <s v="Germany"/>
    <s v="n."/>
    <s v="德国"/>
    <m/>
    <m/>
    <m/>
    <m/>
    <m/>
    <s v=""/>
    <s v=""/>
    <m/>
    <m/>
  </r>
  <r>
    <n v="1150"/>
    <x v="3"/>
    <x v="21"/>
    <s v="Berlin"/>
    <s v="n."/>
    <s v="柏林（德国首都）"/>
    <m/>
    <m/>
    <m/>
    <m/>
    <m/>
    <s v=""/>
    <s v=""/>
    <m/>
    <m/>
  </r>
  <r>
    <n v="1151"/>
    <x v="3"/>
    <x v="21"/>
    <s v="club"/>
    <s v="n."/>
    <s v="俱乐部"/>
    <m/>
    <m/>
    <m/>
    <m/>
    <m/>
    <s v=""/>
    <s v=""/>
    <m/>
    <m/>
  </r>
  <r>
    <n v="1152"/>
    <x v="3"/>
    <x v="21"/>
    <s v="until"/>
    <s v="prep."/>
    <s v="到…为止"/>
    <m/>
    <m/>
    <m/>
    <m/>
    <m/>
    <s v=""/>
    <s v=""/>
    <m/>
    <m/>
  </r>
  <r>
    <n v="1153"/>
    <x v="3"/>
    <x v="21"/>
    <s v="fantastic"/>
    <s v="adj."/>
    <s v="极好的；非凡的"/>
    <m/>
    <m/>
    <m/>
    <m/>
    <m/>
    <s v=""/>
    <s v=""/>
    <m/>
    <m/>
  </r>
  <r>
    <n v="1154"/>
    <x v="3"/>
    <x v="21"/>
    <s v="website address"/>
    <s v="n. phr."/>
    <s v="网址"/>
    <m/>
    <m/>
    <m/>
    <m/>
    <m/>
    <s v=""/>
    <s v=""/>
    <m/>
    <m/>
  </r>
  <r>
    <n v="1155"/>
    <x v="3"/>
    <x v="22"/>
    <s v="movie"/>
    <s v="n."/>
    <s v="电影"/>
    <m/>
    <m/>
    <m/>
    <m/>
    <m/>
    <s v=""/>
    <s v=""/>
    <m/>
    <m/>
  </r>
  <r>
    <n v="1156"/>
    <x v="3"/>
    <x v="22"/>
    <s v="special effects"/>
    <s v="n. phr."/>
    <s v="电影、电视特技效果"/>
    <m/>
    <m/>
    <m/>
    <m/>
    <m/>
    <s v=""/>
    <s v=""/>
    <m/>
    <m/>
  </r>
  <r>
    <n v="1157"/>
    <x v="3"/>
    <x v="22"/>
    <s v="wonderful"/>
    <s v="adj."/>
    <s v="极好的；令人愉快的"/>
    <m/>
    <m/>
    <m/>
    <m/>
    <m/>
    <s v=""/>
    <s v=""/>
    <m/>
    <m/>
  </r>
  <r>
    <n v="1158"/>
    <x v="3"/>
    <x v="22"/>
    <s v="scene"/>
    <s v="n."/>
    <s v="场面；场景"/>
    <m/>
    <m/>
    <m/>
    <m/>
    <m/>
    <s v=""/>
    <s v=""/>
    <m/>
    <m/>
  </r>
  <r>
    <n v="1159"/>
    <x v="3"/>
    <x v="22"/>
    <s v="in advance"/>
    <s v="adv. phr."/>
    <s v="预先"/>
    <m/>
    <m/>
    <m/>
    <m/>
    <m/>
    <s v=""/>
    <s v=""/>
    <m/>
    <m/>
  </r>
  <r>
    <n v="1160"/>
    <x v="3"/>
    <x v="22"/>
    <s v="obligation"/>
    <s v="n."/>
    <s v="义务；职责"/>
    <m/>
    <m/>
    <m/>
    <m/>
    <m/>
    <s v=""/>
    <s v=""/>
    <m/>
    <m/>
  </r>
  <r>
    <n v="1161"/>
    <x v="3"/>
    <x v="22"/>
    <s v="in the present"/>
    <s v="phrase"/>
    <s v="在目前"/>
    <m/>
    <m/>
    <m/>
    <m/>
    <m/>
    <s v=""/>
    <s v=""/>
    <m/>
    <m/>
  </r>
  <r>
    <n v="1162"/>
    <x v="3"/>
    <x v="22"/>
    <s v="in the past"/>
    <s v="phrase"/>
    <s v="在过去"/>
    <m/>
    <m/>
    <m/>
    <m/>
    <m/>
    <s v=""/>
    <s v=""/>
    <m/>
    <m/>
  </r>
  <r>
    <n v="1163"/>
    <x v="3"/>
    <x v="22"/>
    <s v="possibility"/>
    <s v="n."/>
    <s v="可能性"/>
    <m/>
    <m/>
    <m/>
    <m/>
    <m/>
    <s v=""/>
    <s v=""/>
    <m/>
    <m/>
  </r>
  <r>
    <n v="1164"/>
    <x v="3"/>
    <x v="22"/>
    <s v="ability"/>
    <s v="n."/>
    <s v="能力；才干"/>
    <m/>
    <m/>
    <m/>
    <m/>
    <m/>
    <s v=""/>
    <s v=""/>
    <m/>
    <m/>
  </r>
  <r>
    <n v="1165"/>
    <x v="3"/>
    <x v="22"/>
    <s v="be able to"/>
    <s v="v. phr."/>
    <s v="能，会"/>
    <m/>
    <m/>
    <m/>
    <m/>
    <m/>
    <s v=""/>
    <s v=""/>
    <m/>
    <m/>
  </r>
  <r>
    <n v="1166"/>
    <x v="3"/>
    <x v="22"/>
    <s v="phone"/>
    <s v="v."/>
    <s v="打电话"/>
    <m/>
    <m/>
    <m/>
    <m/>
    <m/>
    <s v=""/>
    <s v=""/>
    <m/>
    <m/>
  </r>
  <r>
    <n v="1167"/>
    <x v="3"/>
    <x v="22"/>
    <s v="no later than"/>
    <s v="phrase"/>
    <s v="不迟于"/>
    <m/>
    <m/>
    <m/>
    <m/>
    <m/>
    <s v=""/>
    <s v=""/>
    <m/>
    <m/>
  </r>
  <r>
    <n v="1168"/>
    <x v="3"/>
    <x v="22"/>
    <s v="catch a bus"/>
    <s v="v. phr."/>
    <s v="赶公共汽车"/>
    <m/>
    <m/>
    <m/>
    <m/>
    <m/>
    <s v=""/>
    <s v=""/>
    <m/>
    <m/>
  </r>
  <r>
    <n v="1169"/>
    <x v="3"/>
    <x v="22"/>
    <s v="compare"/>
    <s v="v."/>
    <s v="比较；对照"/>
    <m/>
    <m/>
    <m/>
    <m/>
    <m/>
    <s v=""/>
    <s v=""/>
    <m/>
    <m/>
  </r>
  <r>
    <n v="1170"/>
    <x v="3"/>
    <x v="22"/>
    <s v="ski"/>
    <s v="v."/>
    <s v="滑雪"/>
    <m/>
    <m/>
    <m/>
    <m/>
    <m/>
    <s v=""/>
    <s v=""/>
    <m/>
    <m/>
  </r>
  <r>
    <n v="1171"/>
    <x v="3"/>
    <x v="22"/>
    <s v="part"/>
    <s v="n."/>
    <s v="角色"/>
    <m/>
    <m/>
    <m/>
    <m/>
    <m/>
    <s v=""/>
    <s v=""/>
    <m/>
    <m/>
  </r>
  <r>
    <n v="1172"/>
    <x v="3"/>
    <x v="22"/>
    <s v="director"/>
    <s v="n."/>
    <s v="导演"/>
    <m/>
    <m/>
    <m/>
    <m/>
    <m/>
    <s v=""/>
    <s v=""/>
    <m/>
    <m/>
  </r>
  <r>
    <n v="1173"/>
    <x v="3"/>
    <x v="22"/>
    <s v="fight scene"/>
    <s v="n. phr."/>
    <s v="武打场面"/>
    <m/>
    <m/>
    <m/>
    <m/>
    <m/>
    <s v=""/>
    <s v=""/>
    <m/>
    <m/>
  </r>
  <r>
    <n v="1174"/>
    <x v="3"/>
    <x v="22"/>
    <s v="kungfu"/>
    <s v="n."/>
    <s v="功夫"/>
    <m/>
    <m/>
    <m/>
    <m/>
    <m/>
    <s v=""/>
    <s v=""/>
    <m/>
    <m/>
  </r>
  <r>
    <n v="1175"/>
    <x v="3"/>
    <x v="22"/>
    <s v="cartwheel"/>
    <s v="n."/>
    <s v="侧手翻"/>
    <m/>
    <m/>
    <m/>
    <m/>
    <m/>
    <s v=""/>
    <s v=""/>
    <m/>
    <m/>
  </r>
  <r>
    <n v="1176"/>
    <x v="3"/>
    <x v="22"/>
    <s v="in tears"/>
    <s v="phrase"/>
    <s v="流着泪"/>
    <m/>
    <m/>
    <m/>
    <m/>
    <m/>
    <s v=""/>
    <s v=""/>
    <m/>
    <m/>
  </r>
  <r>
    <n v="1177"/>
    <x v="3"/>
    <x v="22"/>
    <s v="afterward"/>
    <s v="adv."/>
    <s v="后来，以后"/>
    <m/>
    <m/>
    <m/>
    <m/>
    <m/>
    <s v=""/>
    <s v=""/>
    <m/>
    <m/>
  </r>
  <r>
    <n v="1178"/>
    <x v="3"/>
    <x v="22"/>
    <s v="live music"/>
    <s v="n. phr."/>
    <s v="现场音乐"/>
    <m/>
    <m/>
    <m/>
    <m/>
    <m/>
    <s v=""/>
    <s v=""/>
    <m/>
    <m/>
  </r>
  <r>
    <n v="1179"/>
    <x v="3"/>
    <x v="22"/>
    <s v="singer"/>
    <s v="n."/>
    <s v="歌乎"/>
    <m/>
    <m/>
    <m/>
    <m/>
    <m/>
    <s v=""/>
    <s v=""/>
    <m/>
    <m/>
  </r>
  <r>
    <n v="1180"/>
    <x v="3"/>
    <x v="22"/>
    <s v="guitar"/>
    <s v="n."/>
    <s v="吉他"/>
    <m/>
    <m/>
    <m/>
    <m/>
    <m/>
    <s v=""/>
    <s v=""/>
    <m/>
    <m/>
  </r>
  <r>
    <n v="1181"/>
    <x v="3"/>
    <x v="22"/>
    <s v="light"/>
    <s v="n."/>
    <s v="灯；灯光"/>
    <m/>
    <m/>
    <m/>
    <m/>
    <m/>
    <s v=""/>
    <s v=""/>
    <m/>
    <m/>
  </r>
  <r>
    <n v="1182"/>
    <x v="3"/>
    <x v="22"/>
    <s v="drum"/>
    <s v="n."/>
    <s v="鼓"/>
    <m/>
    <m/>
    <m/>
    <m/>
    <m/>
    <s v=""/>
    <s v=""/>
    <m/>
    <m/>
  </r>
  <r>
    <n v="1183"/>
    <x v="3"/>
    <x v="22"/>
    <s v="piano"/>
    <s v="n."/>
    <s v="钢琴"/>
    <m/>
    <m/>
    <m/>
    <m/>
    <m/>
    <s v=""/>
    <s v=""/>
    <m/>
    <m/>
  </r>
  <r>
    <n v="1184"/>
    <x v="3"/>
    <x v="22"/>
    <s v="bass"/>
    <s v="n."/>
    <s v="低音乐器"/>
    <m/>
    <m/>
    <m/>
    <m/>
    <m/>
    <s v=""/>
    <s v=""/>
    <m/>
    <m/>
  </r>
  <r>
    <n v="1185"/>
    <x v="3"/>
    <x v="22"/>
    <s v="concert"/>
    <s v="n."/>
    <s v="音乐会，演奏会"/>
    <m/>
    <m/>
    <m/>
    <m/>
    <m/>
    <s v=""/>
    <s v=""/>
    <m/>
    <m/>
  </r>
  <r>
    <n v="1186"/>
    <x v="3"/>
    <x v="22"/>
    <s v="speaker"/>
    <s v="n."/>
    <s v="喇叭，扬声器"/>
    <m/>
    <m/>
    <m/>
    <m/>
    <m/>
    <s v=""/>
    <s v=""/>
    <m/>
    <m/>
  </r>
  <r>
    <n v="1187"/>
    <x v="3"/>
    <x v="22"/>
    <s v="rock concert"/>
    <s v="n. phr."/>
    <s v="摇演音乐会"/>
    <m/>
    <m/>
    <m/>
    <m/>
    <m/>
    <s v=""/>
    <s v=""/>
    <m/>
    <m/>
  </r>
  <r>
    <n v="1188"/>
    <x v="3"/>
    <x v="22"/>
    <s v="Auslralia"/>
    <s v="n."/>
    <s v="澳大利亚"/>
    <m/>
    <m/>
    <m/>
    <m/>
    <m/>
    <s v=""/>
    <s v=""/>
    <m/>
    <m/>
  </r>
  <r>
    <n v="1189"/>
    <x v="3"/>
    <x v="22"/>
    <s v="Brazil"/>
    <s v="n."/>
    <s v="巴西"/>
    <m/>
    <m/>
    <m/>
    <m/>
    <m/>
    <s v=""/>
    <s v=""/>
    <m/>
    <m/>
  </r>
  <r>
    <n v="1190"/>
    <x v="3"/>
    <x v="22"/>
    <s v="Iceland"/>
    <s v="n."/>
    <s v="冰岛"/>
    <m/>
    <m/>
    <m/>
    <m/>
    <m/>
    <s v=""/>
    <s v=""/>
    <m/>
    <m/>
  </r>
  <r>
    <n v="1191"/>
    <x v="3"/>
    <x v="22"/>
    <s v="perhaps"/>
    <s v="adv."/>
    <s v="也许，可能"/>
    <m/>
    <m/>
    <m/>
    <m/>
    <m/>
    <s v=""/>
    <s v=""/>
    <m/>
    <m/>
  </r>
  <r>
    <n v="1192"/>
    <x v="3"/>
    <x v="22"/>
    <s v="list"/>
    <s v="n."/>
    <s v="列表，名单"/>
    <m/>
    <m/>
    <m/>
    <m/>
    <m/>
    <s v=""/>
    <s v=""/>
    <m/>
    <m/>
  </r>
  <r>
    <n v="1193"/>
    <x v="3"/>
    <x v="22"/>
    <s v="aloud"/>
    <s v="adv."/>
    <s v="大声地"/>
    <m/>
    <m/>
    <m/>
    <m/>
    <m/>
    <s v=""/>
    <s v=""/>
    <m/>
    <m/>
  </r>
  <r>
    <n v="1194"/>
    <x v="3"/>
    <x v="22"/>
    <s v="possible"/>
    <s v="adj."/>
    <s v="可能的"/>
    <m/>
    <m/>
    <m/>
    <m/>
    <m/>
    <s v=""/>
    <s v=""/>
    <m/>
    <m/>
  </r>
  <r>
    <n v="1195"/>
    <x v="3"/>
    <x v="22"/>
    <s v="never mind"/>
    <s v="phrase"/>
    <s v="不要紧，没关系"/>
    <m/>
    <m/>
    <m/>
    <m/>
    <m/>
    <s v=""/>
    <s v=""/>
    <m/>
    <m/>
  </r>
  <r>
    <n v="1196"/>
    <x v="3"/>
    <x v="22"/>
    <s v="what a pity"/>
    <s v="phrase"/>
    <s v="真遗憾！"/>
    <m/>
    <m/>
    <m/>
    <m/>
    <m/>
    <s v=""/>
    <s v=""/>
    <m/>
    <m/>
  </r>
  <r>
    <n v="1197"/>
    <x v="3"/>
    <x v="22"/>
    <s v="Great news"/>
    <s v="n. phr."/>
    <s v="好消息！"/>
    <m/>
    <m/>
    <m/>
    <m/>
    <m/>
    <s v=""/>
    <s v=""/>
    <m/>
    <m/>
  </r>
  <r>
    <n v="1198"/>
    <x v="3"/>
    <x v="22"/>
    <s v="How wonderful"/>
    <s v="phrase"/>
    <s v="太奇妙了！"/>
    <m/>
    <m/>
    <m/>
    <m/>
    <m/>
    <s v=""/>
    <s v=""/>
    <m/>
    <m/>
  </r>
  <r>
    <n v="1199"/>
    <x v="3"/>
    <x v="22"/>
    <s v="tourist"/>
    <s v="n."/>
    <s v="游客"/>
    <m/>
    <m/>
    <m/>
    <m/>
    <m/>
    <s v=""/>
    <s v=""/>
    <m/>
    <m/>
  </r>
  <r>
    <n v="1200"/>
    <x v="3"/>
    <x v="22"/>
    <s v="night club"/>
    <s v="n. phr."/>
    <s v="夜总会"/>
    <m/>
    <m/>
    <m/>
    <m/>
    <m/>
    <s v=""/>
    <s v=""/>
    <m/>
    <m/>
  </r>
  <r>
    <n v="1201"/>
    <x v="3"/>
    <x v="22"/>
    <s v="planet"/>
    <s v="n."/>
    <s v="行星"/>
    <m/>
    <m/>
    <m/>
    <m/>
    <m/>
    <s v=""/>
    <s v=""/>
    <m/>
    <m/>
  </r>
  <r>
    <n v="1202"/>
    <x v="3"/>
    <x v="22"/>
    <s v="drop"/>
    <s v="v."/>
    <s v="跌倒；落下"/>
    <m/>
    <m/>
    <m/>
    <m/>
    <m/>
    <s v=""/>
    <s v=""/>
    <m/>
    <m/>
  </r>
  <r>
    <n v="1203"/>
    <x v="3"/>
    <x v="22"/>
    <s v="drum stick"/>
    <s v="n. phr."/>
    <s v="鼓槌"/>
    <m/>
    <m/>
    <m/>
    <m/>
    <m/>
    <s v=""/>
    <s v=""/>
    <m/>
    <m/>
  </r>
  <r>
    <n v="1204"/>
    <x v="3"/>
    <x v="22"/>
    <s v="Pirate of the Caribbean"/>
    <s v="n. phr."/>
    <s v="如勒比海盗（电影名）"/>
    <m/>
    <m/>
    <m/>
    <m/>
    <m/>
    <s v=""/>
    <s v=""/>
    <m/>
    <m/>
  </r>
  <r>
    <n v="1205"/>
    <x v="3"/>
    <x v="22"/>
    <s v="clever"/>
    <s v="adj."/>
    <s v="聪明的"/>
    <m/>
    <m/>
    <m/>
    <m/>
    <m/>
    <s v=""/>
    <s v=""/>
    <m/>
    <m/>
  </r>
  <r>
    <n v="1206"/>
    <x v="3"/>
    <x v="22"/>
    <s v="sailor"/>
    <s v="n."/>
    <s v="海员，水手"/>
    <m/>
    <m/>
    <m/>
    <m/>
    <m/>
    <s v=""/>
    <s v=""/>
    <m/>
    <m/>
  </r>
  <r>
    <n v="1207"/>
    <x v="3"/>
    <x v="22"/>
    <s v="prisoner"/>
    <s v="n."/>
    <s v="犯人，囚犯"/>
    <m/>
    <m/>
    <m/>
    <m/>
    <m/>
    <s v=""/>
    <s v=""/>
    <m/>
    <m/>
  </r>
  <r>
    <n v="1208"/>
    <x v="3"/>
    <x v="22"/>
    <s v="agree"/>
    <s v="v."/>
    <s v="同意，赞成"/>
    <m/>
    <m/>
    <m/>
    <m/>
    <m/>
    <s v=""/>
    <s v=""/>
    <m/>
    <m/>
  </r>
  <r>
    <n v="1209"/>
    <x v="3"/>
    <x v="22"/>
    <s v="straight"/>
    <s v="adv."/>
    <s v="直立地"/>
    <m/>
    <m/>
    <m/>
    <m/>
    <m/>
    <s v=""/>
    <s v=""/>
    <m/>
    <m/>
  </r>
  <r>
    <n v="1210"/>
    <x v="3"/>
    <x v="22"/>
    <s v="happen"/>
    <s v="v."/>
    <s v="发生"/>
    <m/>
    <m/>
    <m/>
    <m/>
    <m/>
    <s v=""/>
    <s v=""/>
    <m/>
    <m/>
  </r>
  <r>
    <n v="1211"/>
    <x v="3"/>
    <x v="22"/>
    <s v="fashion"/>
    <s v="n."/>
    <s v="时尚，流行"/>
    <m/>
    <m/>
    <m/>
    <m/>
    <m/>
    <s v=""/>
    <s v=""/>
    <m/>
    <m/>
  </r>
  <r>
    <n v="1212"/>
    <x v="3"/>
    <x v="22"/>
    <s v="model"/>
    <s v="n."/>
    <s v="模特"/>
    <m/>
    <m/>
    <m/>
    <m/>
    <m/>
    <s v=""/>
    <s v=""/>
    <m/>
    <m/>
  </r>
  <r>
    <n v="1213"/>
    <x v="3"/>
    <x v="22"/>
    <s v="sign"/>
    <s v="n."/>
    <s v="标记，符号"/>
    <m/>
    <m/>
    <m/>
    <m/>
    <m/>
    <s v=""/>
    <s v=""/>
    <m/>
    <m/>
  </r>
  <r>
    <n v="1214"/>
    <x v="3"/>
    <x v="22"/>
    <s v="scream"/>
    <s v="n."/>
    <s v="尖叫"/>
    <m/>
    <m/>
    <m/>
    <m/>
    <m/>
    <s v=""/>
    <s v=""/>
    <m/>
    <m/>
  </r>
  <r>
    <n v="1215"/>
    <x v="3"/>
    <x v="22"/>
    <s v="excited"/>
    <s v="adj."/>
    <s v="兴奋的"/>
    <m/>
    <m/>
    <m/>
    <m/>
    <m/>
    <s v=""/>
    <s v=""/>
    <m/>
    <m/>
  </r>
  <r>
    <n v="1216"/>
    <x v="3"/>
    <x v="22"/>
    <s v="wild boar"/>
    <s v="n. phr."/>
    <s v="野猪"/>
    <m/>
    <m/>
    <m/>
    <m/>
    <m/>
    <s v=""/>
    <s v=""/>
    <m/>
    <m/>
  </r>
  <r>
    <n v="1217"/>
    <x v="3"/>
    <x v="23"/>
    <s v="plan"/>
    <s v="n."/>
    <s v="计划"/>
    <m/>
    <m/>
    <m/>
    <m/>
    <m/>
    <s v=""/>
    <s v=""/>
    <m/>
    <m/>
  </r>
  <r>
    <n v="1218"/>
    <x v="3"/>
    <x v="23"/>
    <s v="type"/>
    <s v="n."/>
    <s v="类型"/>
    <m/>
    <m/>
    <m/>
    <m/>
    <m/>
    <s v=""/>
    <s v=""/>
    <m/>
    <m/>
  </r>
  <r>
    <n v="1219"/>
    <x v="3"/>
    <x v="23"/>
    <s v="Greece"/>
    <s v="n."/>
    <s v="希腊"/>
    <m/>
    <m/>
    <m/>
    <m/>
    <m/>
    <s v=""/>
    <s v=""/>
    <m/>
    <m/>
  </r>
  <r>
    <n v="1220"/>
    <x v="3"/>
    <x v="23"/>
    <s v="France"/>
    <s v="n."/>
    <s v="法国"/>
    <m/>
    <m/>
    <m/>
    <m/>
    <m/>
    <s v=""/>
    <s v=""/>
    <m/>
    <m/>
  </r>
  <r>
    <n v="1221"/>
    <x v="3"/>
    <x v="23"/>
    <s v="Switzerland"/>
    <s v="n."/>
    <s v="瑞士"/>
    <m/>
    <m/>
    <m/>
    <m/>
    <m/>
    <s v=""/>
    <s v=""/>
    <m/>
    <m/>
  </r>
  <r>
    <n v="1222"/>
    <x v="3"/>
    <x v="23"/>
    <s v="sailing"/>
    <s v="n."/>
    <s v="航行，航海"/>
    <m/>
    <m/>
    <m/>
    <m/>
    <m/>
    <s v=""/>
    <s v=""/>
    <m/>
    <m/>
  </r>
  <r>
    <n v="1223"/>
    <x v="3"/>
    <x v="23"/>
    <s v="camping"/>
    <s v="n."/>
    <s v="野营"/>
    <m/>
    <m/>
    <m/>
    <m/>
    <m/>
    <s v=""/>
    <s v=""/>
    <m/>
    <m/>
  </r>
  <r>
    <n v="1224"/>
    <x v="3"/>
    <x v="23"/>
    <s v="beach"/>
    <s v="n."/>
    <s v="海滩"/>
    <m/>
    <m/>
    <m/>
    <m/>
    <m/>
    <s v=""/>
    <s v=""/>
    <m/>
    <m/>
  </r>
  <r>
    <n v="1225"/>
    <x v="3"/>
    <x v="23"/>
    <s v="be going to"/>
    <s v="v. phr."/>
    <s v="打算，将要做某辜"/>
    <m/>
    <m/>
    <m/>
    <m/>
    <m/>
    <s v=""/>
    <s v=""/>
    <m/>
    <m/>
  </r>
  <r>
    <n v="1226"/>
    <x v="3"/>
    <x v="23"/>
    <s v="travel agent"/>
    <s v="n. phr."/>
    <s v="旅行代理人"/>
    <m/>
    <m/>
    <m/>
    <m/>
    <m/>
    <s v=""/>
    <s v=""/>
    <m/>
    <m/>
  </r>
  <r>
    <n v="1227"/>
    <x v="3"/>
    <x v="23"/>
    <s v="view"/>
    <s v="n."/>
    <s v="风景；外观"/>
    <m/>
    <m/>
    <m/>
    <m/>
    <m/>
    <s v=""/>
    <s v=""/>
    <m/>
    <m/>
  </r>
  <r>
    <n v="1228"/>
    <x v="3"/>
    <x v="23"/>
    <s v="souvenir"/>
    <s v="n."/>
    <s v="纪念物，纪念品"/>
    <m/>
    <m/>
    <m/>
    <m/>
    <m/>
    <s v=""/>
    <s v=""/>
    <m/>
    <m/>
  </r>
  <r>
    <n v="1229"/>
    <x v="3"/>
    <x v="23"/>
    <s v="flight"/>
    <s v="n."/>
    <s v="航班"/>
    <m/>
    <m/>
    <m/>
    <m/>
    <m/>
    <s v=""/>
    <s v=""/>
    <m/>
    <m/>
  </r>
  <r>
    <n v="1230"/>
    <x v="3"/>
    <x v="23"/>
    <s v="cruise ship"/>
    <s v="n. phr."/>
    <s v="游轮"/>
    <m/>
    <m/>
    <m/>
    <m/>
    <m/>
    <s v=""/>
    <s v=""/>
    <m/>
    <m/>
  </r>
  <r>
    <n v="1231"/>
    <x v="3"/>
    <x v="23"/>
    <s v="management"/>
    <s v="n."/>
    <s v="管理"/>
    <m/>
    <m/>
    <m/>
    <m/>
    <m/>
    <s v=""/>
    <s v=""/>
    <m/>
    <m/>
  </r>
  <r>
    <n v="1232"/>
    <x v="3"/>
    <x v="23"/>
    <s v="honest"/>
    <s v="adj."/>
    <s v="诚实的"/>
    <m/>
    <m/>
    <m/>
    <m/>
    <m/>
    <s v=""/>
    <s v=""/>
    <m/>
    <m/>
  </r>
  <r>
    <n v="1233"/>
    <x v="3"/>
    <x v="23"/>
    <s v="helicopter"/>
    <s v="n."/>
    <s v="直升飞机"/>
    <m/>
    <m/>
    <m/>
    <m/>
    <m/>
    <s v=""/>
    <s v=""/>
    <m/>
    <m/>
  </r>
  <r>
    <n v="1234"/>
    <x v="3"/>
    <x v="23"/>
    <s v="reply"/>
    <s v="n."/>
    <s v="答复；回答"/>
    <m/>
    <m/>
    <m/>
    <m/>
    <m/>
    <s v=""/>
    <s v=""/>
    <m/>
    <m/>
  </r>
  <r>
    <n v="1235"/>
    <x v="3"/>
    <x v="23"/>
    <s v="reply"/>
    <s v="v."/>
    <s v="答复；回答"/>
    <m/>
    <m/>
    <m/>
    <m/>
    <m/>
    <s v=""/>
    <s v=""/>
    <m/>
    <m/>
  </r>
  <r>
    <n v="1236"/>
    <x v="3"/>
    <x v="23"/>
    <s v="Sardina"/>
    <s v="n."/>
    <s v="撤丁岛（意大利）"/>
    <m/>
    <m/>
    <m/>
    <m/>
    <m/>
    <s v=""/>
    <s v=""/>
    <m/>
    <m/>
  </r>
  <r>
    <n v="1237"/>
    <x v="3"/>
    <x v="23"/>
    <s v="brochure"/>
    <s v="n."/>
    <s v="小册子"/>
    <m/>
    <m/>
    <m/>
    <m/>
    <m/>
    <s v=""/>
    <s v=""/>
    <m/>
    <m/>
  </r>
  <r>
    <n v="1238"/>
    <x v="3"/>
    <x v="23"/>
    <s v="spacecraft"/>
    <s v="n."/>
    <s v="宇宙,太空船"/>
    <m/>
    <m/>
    <m/>
    <m/>
    <m/>
    <s v=""/>
    <s v=""/>
    <m/>
    <m/>
  </r>
  <r>
    <n v="1239"/>
    <x v="3"/>
    <x v="23"/>
    <s v="holiday"/>
    <s v="n."/>
    <s v="假期"/>
    <m/>
    <m/>
    <m/>
    <m/>
    <m/>
    <s v=""/>
    <s v=""/>
    <m/>
    <m/>
  </r>
  <r>
    <n v="1240"/>
    <x v="3"/>
    <x v="23"/>
    <s v="weather"/>
    <s v="n."/>
    <s v="天气"/>
    <m/>
    <m/>
    <m/>
    <m/>
    <m/>
    <s v=""/>
    <s v=""/>
    <m/>
    <m/>
  </r>
  <r>
    <n v="1241"/>
    <x v="3"/>
    <x v="23"/>
    <s v="attraction"/>
    <s v="n."/>
    <s v="吸引，吸引力"/>
    <m/>
    <m/>
    <m/>
    <m/>
    <m/>
    <s v=""/>
    <s v=""/>
    <m/>
    <m/>
  </r>
  <r>
    <n v="1242"/>
    <x v="3"/>
    <x v="23"/>
    <s v="scenery"/>
    <s v="n."/>
    <s v="风景，景色"/>
    <m/>
    <m/>
    <m/>
    <m/>
    <m/>
    <s v=""/>
    <s v=""/>
    <m/>
    <m/>
  </r>
  <r>
    <n v="1243"/>
    <x v="3"/>
    <x v="23"/>
    <s v="accommodation"/>
    <s v="n."/>
    <s v="住处"/>
    <m/>
    <m/>
    <m/>
    <m/>
    <m/>
    <s v=""/>
    <s v=""/>
    <m/>
    <m/>
  </r>
  <r>
    <n v="1244"/>
    <x v="3"/>
    <x v="23"/>
    <s v="Worid Tourism Organization"/>
    <s v="n. phr."/>
    <s v="世界旅游组织"/>
    <m/>
    <m/>
    <m/>
    <m/>
    <m/>
    <s v=""/>
    <s v=""/>
    <m/>
    <m/>
  </r>
  <r>
    <n v="1245"/>
    <x v="3"/>
    <x v="23"/>
    <s v="space"/>
    <s v="n."/>
    <s v="太空"/>
    <m/>
    <m/>
    <m/>
    <m/>
    <m/>
    <s v=""/>
    <s v=""/>
    <m/>
    <m/>
  </r>
  <r>
    <n v="1246"/>
    <x v="3"/>
    <x v="23"/>
    <s v="possibly"/>
    <s v="adv."/>
    <s v="可能地"/>
    <m/>
    <m/>
    <m/>
    <m/>
    <m/>
    <s v=""/>
    <s v=""/>
    <m/>
    <m/>
  </r>
  <r>
    <n v="1247"/>
    <x v="3"/>
    <x v="23"/>
    <s v="get ready"/>
    <s v="v. phr."/>
    <s v="准备就绪"/>
    <m/>
    <m/>
    <m/>
    <m/>
    <m/>
    <s v=""/>
    <s v=""/>
    <m/>
    <m/>
  </r>
  <r>
    <n v="1248"/>
    <x v="3"/>
    <x v="23"/>
    <s v="holiday centre"/>
    <s v="n. phr."/>
    <s v="度假中心"/>
    <m/>
    <m/>
    <m/>
    <m/>
    <m/>
    <s v=""/>
    <s v=""/>
    <m/>
    <m/>
  </r>
  <r>
    <n v="1249"/>
    <x v="3"/>
    <x v="23"/>
    <s v="wheel"/>
    <s v="n."/>
    <s v="轮，车轮"/>
    <m/>
    <m/>
    <m/>
    <m/>
    <m/>
    <s v=""/>
    <s v=""/>
    <m/>
    <m/>
  </r>
  <r>
    <n v="1250"/>
    <x v="3"/>
    <x v="23"/>
    <s v="chairman"/>
    <s v="n."/>
    <s v="主席"/>
    <m/>
    <m/>
    <m/>
    <m/>
    <m/>
    <s v=""/>
    <s v=""/>
    <m/>
    <m/>
  </r>
  <r>
    <n v="1251"/>
    <x v="3"/>
    <x v="23"/>
    <s v="probably"/>
    <s v="adv."/>
    <s v="大概；或许"/>
    <m/>
    <m/>
    <m/>
    <m/>
    <m/>
    <s v=""/>
    <s v=""/>
    <m/>
    <m/>
  </r>
  <r>
    <n v="1252"/>
    <x v="3"/>
    <x v="23"/>
    <s v="Singapore"/>
    <s v="n."/>
    <s v="新加坡"/>
    <m/>
    <m/>
    <m/>
    <m/>
    <m/>
    <s v=""/>
    <s v=""/>
    <m/>
    <m/>
  </r>
  <r>
    <n v="1253"/>
    <x v="3"/>
    <x v="23"/>
    <s v="on board"/>
    <s v="phrase"/>
    <s v="上车；上船"/>
    <m/>
    <m/>
    <m/>
    <m/>
    <m/>
    <s v=""/>
    <s v=""/>
    <m/>
    <m/>
  </r>
  <r>
    <n v="1254"/>
    <x v="3"/>
    <x v="23"/>
    <s v="build"/>
    <s v="v."/>
    <s v="建造"/>
    <m/>
    <m/>
    <m/>
    <m/>
    <m/>
    <s v=""/>
    <s v=""/>
    <m/>
    <m/>
  </r>
  <r>
    <n v="1255"/>
    <x v="3"/>
    <x v="23"/>
    <s v="curtain"/>
    <s v="n."/>
    <s v="窗帘"/>
    <m/>
    <m/>
    <m/>
    <m/>
    <m/>
    <s v=""/>
    <s v=""/>
    <m/>
    <m/>
  </r>
  <r>
    <n v="1256"/>
    <x v="3"/>
    <x v="23"/>
    <s v="carpet"/>
    <s v="n."/>
    <s v="地毯"/>
    <m/>
    <m/>
    <m/>
    <m/>
    <m/>
    <s v=""/>
    <s v=""/>
    <m/>
    <m/>
  </r>
  <r>
    <n v="1257"/>
    <x v="3"/>
    <x v="23"/>
    <s v="wall-to-wall"/>
    <s v="adj."/>
    <s v="无姓不在的"/>
    <m/>
    <m/>
    <m/>
    <m/>
    <m/>
    <s v=""/>
    <s v=""/>
    <m/>
    <m/>
  </r>
  <r>
    <n v="1258"/>
    <x v="3"/>
    <x v="23"/>
    <s v="cook"/>
    <s v="n."/>
    <s v="厨师"/>
    <m/>
    <m/>
    <m/>
    <m/>
    <m/>
    <s v=""/>
    <s v=""/>
    <m/>
    <m/>
  </r>
  <r>
    <n v="1259"/>
    <x v="3"/>
    <x v="23"/>
    <s v="push a bulton"/>
    <s v="v. phr."/>
    <s v="按按钮"/>
    <m/>
    <m/>
    <m/>
    <m/>
    <m/>
    <s v=""/>
    <s v=""/>
    <m/>
    <m/>
  </r>
  <r>
    <n v="1260"/>
    <x v="3"/>
    <x v="23"/>
    <s v="instant meal"/>
    <s v="n. phr."/>
    <s v="快餐"/>
    <m/>
    <m/>
    <m/>
    <m/>
    <m/>
    <s v=""/>
    <s v=""/>
    <m/>
    <m/>
  </r>
  <r>
    <n v="1261"/>
    <x v="3"/>
    <x v="23"/>
    <s v="towel"/>
    <s v="n."/>
    <s v="毛巾"/>
    <m/>
    <m/>
    <m/>
    <m/>
    <m/>
    <s v=""/>
    <s v=""/>
    <m/>
    <m/>
  </r>
  <r>
    <n v="1262"/>
    <x v="3"/>
    <x v="23"/>
    <s v="sheet"/>
    <s v="n."/>
    <s v="被单"/>
    <m/>
    <m/>
    <m/>
    <m/>
    <m/>
    <s v=""/>
    <s v=""/>
    <m/>
    <m/>
  </r>
  <r>
    <n v="1263"/>
    <x v="3"/>
    <x v="23"/>
    <s v="definitely"/>
    <s v="adv."/>
    <s v="明确地"/>
    <m/>
    <m/>
    <m/>
    <m/>
    <m/>
    <s v=""/>
    <s v=""/>
    <m/>
    <m/>
  </r>
  <r>
    <n v="1264"/>
    <x v="3"/>
    <x v="23"/>
    <s v="topic"/>
    <s v="n."/>
    <s v="话题；主题"/>
    <m/>
    <m/>
    <m/>
    <m/>
    <m/>
    <s v=""/>
    <s v=""/>
    <m/>
    <m/>
  </r>
  <r>
    <n v="1265"/>
    <x v="3"/>
    <x v="23"/>
    <s v="Chile"/>
    <s v="n."/>
    <s v="智利"/>
    <m/>
    <m/>
    <m/>
    <m/>
    <m/>
    <s v=""/>
    <s v=""/>
    <m/>
    <m/>
  </r>
  <r>
    <n v="1266"/>
    <x v="3"/>
    <x v="23"/>
    <s v="flat"/>
    <s v="n."/>
    <s v="公寓（英）"/>
    <m/>
    <m/>
    <m/>
    <m/>
    <m/>
    <s v=""/>
    <s v=""/>
    <m/>
    <m/>
  </r>
  <r>
    <n v="1267"/>
    <x v="3"/>
    <x v="23"/>
    <s v="Italian"/>
    <s v="n."/>
    <s v="意大利人；意大利语"/>
    <m/>
    <m/>
    <m/>
    <m/>
    <m/>
    <s v=""/>
    <s v=""/>
    <m/>
    <m/>
  </r>
  <r>
    <n v="1268"/>
    <x v="3"/>
    <x v="23"/>
    <s v="university"/>
    <s v="n."/>
    <s v="大学"/>
    <m/>
    <m/>
    <m/>
    <m/>
    <m/>
    <s v=""/>
    <s v=""/>
    <m/>
    <m/>
  </r>
  <r>
    <n v="1269"/>
    <x v="3"/>
    <x v="23"/>
    <s v="Rome"/>
    <s v="n."/>
    <s v="罗马"/>
    <m/>
    <m/>
    <m/>
    <m/>
    <m/>
    <s v=""/>
    <s v=""/>
    <m/>
    <m/>
  </r>
  <r>
    <n v="1270"/>
    <x v="3"/>
    <x v="23"/>
    <s v="well-known"/>
    <s v="adj."/>
    <s v="众所周知的，出名的"/>
    <m/>
    <m/>
    <m/>
    <m/>
    <m/>
    <s v=""/>
    <s v=""/>
    <m/>
    <m/>
  </r>
  <r>
    <n v="1271"/>
    <x v="3"/>
    <x v="23"/>
    <s v="surface"/>
    <s v="n."/>
    <s v="表面；外袁"/>
    <m/>
    <m/>
    <m/>
    <m/>
    <m/>
    <s v=""/>
    <s v=""/>
    <m/>
    <m/>
  </r>
  <r>
    <n v="1272"/>
    <x v="3"/>
    <x v="23"/>
    <s v="general idea"/>
    <s v="n. phr."/>
    <s v="大意；概要"/>
    <m/>
    <m/>
    <m/>
    <m/>
    <m/>
    <s v=""/>
    <s v=""/>
    <m/>
    <m/>
  </r>
  <r>
    <n v="1273"/>
    <x v="3"/>
    <x v="23"/>
    <s v="chart"/>
    <s v="n."/>
    <s v="图表"/>
    <m/>
    <m/>
    <m/>
    <m/>
    <m/>
    <s v=""/>
    <s v=""/>
    <m/>
    <m/>
  </r>
  <r>
    <n v="1274"/>
    <x v="3"/>
    <x v="23"/>
    <s v="sumamne"/>
    <s v="n."/>
    <s v="姓"/>
    <m/>
    <m/>
    <m/>
    <m/>
    <m/>
    <s v=""/>
    <s v=""/>
    <m/>
    <m/>
  </r>
  <r>
    <n v="1275"/>
    <x v="3"/>
    <x v="23"/>
    <s v="tennis court"/>
    <s v="n. phr."/>
    <s v="网球场"/>
    <m/>
    <m/>
    <m/>
    <m/>
    <m/>
    <s v=""/>
    <s v=""/>
    <m/>
    <m/>
  </r>
  <r>
    <n v="1276"/>
    <x v="3"/>
    <x v="23"/>
    <s v="excellent"/>
    <s v="adj."/>
    <s v="极好的；优秀的"/>
    <m/>
    <m/>
    <m/>
    <m/>
    <m/>
    <s v=""/>
    <s v=""/>
    <m/>
    <m/>
  </r>
  <r>
    <n v="1277"/>
    <x v="3"/>
    <x v="23"/>
    <s v="July"/>
    <s v="n."/>
    <s v="七月"/>
    <m/>
    <m/>
    <m/>
    <m/>
    <m/>
    <s v=""/>
    <s v=""/>
    <m/>
    <m/>
  </r>
  <r>
    <n v="1278"/>
    <x v="3"/>
    <x v="23"/>
    <s v="star"/>
    <s v="v."/>
    <s v="由…担任主角，由…主演"/>
    <m/>
    <m/>
    <m/>
    <m/>
    <m/>
    <s v=""/>
    <s v=""/>
    <m/>
    <m/>
  </r>
  <r>
    <n v="1279"/>
    <x v="3"/>
    <x v="23"/>
    <s v="riverside"/>
    <s v="n."/>
    <s v="河岸，河畔"/>
    <m/>
    <m/>
    <m/>
    <m/>
    <m/>
    <s v=""/>
    <s v=""/>
    <m/>
    <m/>
  </r>
  <r>
    <n v="1280"/>
    <x v="3"/>
    <x v="24"/>
    <s v="lamp"/>
    <s v="n."/>
    <s v="灯"/>
    <m/>
    <m/>
    <m/>
    <m/>
    <m/>
    <s v=""/>
    <s v=""/>
    <m/>
    <m/>
  </r>
  <r>
    <n v="1281"/>
    <x v="3"/>
    <x v="24"/>
    <s v="wardrobe"/>
    <s v="n."/>
    <s v="衣柜"/>
    <m/>
    <m/>
    <m/>
    <m/>
    <m/>
    <s v=""/>
    <s v=""/>
    <m/>
    <m/>
  </r>
  <r>
    <n v="1282"/>
    <x v="3"/>
    <x v="24"/>
    <s v="CD player"/>
    <s v="n. phr."/>
    <s v="CD播放机"/>
    <m/>
    <m/>
    <m/>
    <m/>
    <m/>
    <s v=""/>
    <s v=""/>
    <m/>
    <m/>
  </r>
  <r>
    <n v="1283"/>
    <x v="3"/>
    <x v="24"/>
    <s v="poster"/>
    <s v="n."/>
    <s v="海报"/>
    <m/>
    <m/>
    <m/>
    <m/>
    <m/>
    <s v=""/>
    <s v=""/>
    <m/>
    <m/>
  </r>
  <r>
    <n v="1284"/>
    <x v="3"/>
    <x v="24"/>
    <s v="floor"/>
    <s v="n."/>
    <s v="地面；地板"/>
    <m/>
    <m/>
    <m/>
    <m/>
    <m/>
    <s v=""/>
    <s v=""/>
    <m/>
    <m/>
  </r>
  <r>
    <n v="1285"/>
    <x v="3"/>
    <x v="24"/>
    <s v="DVD player"/>
    <s v="n. phr."/>
    <s v="DVD播赦机"/>
    <m/>
    <m/>
    <m/>
    <m/>
    <m/>
    <s v=""/>
    <s v=""/>
    <m/>
    <m/>
  </r>
  <r>
    <n v="1286"/>
    <x v="3"/>
    <x v="24"/>
    <s v="sofa"/>
    <s v="n."/>
    <s v="沙发"/>
    <m/>
    <m/>
    <m/>
    <m/>
    <m/>
    <s v=""/>
    <s v=""/>
    <m/>
    <m/>
  </r>
  <r>
    <n v="1287"/>
    <x v="3"/>
    <x v="24"/>
    <s v="bookshelf"/>
    <s v="n."/>
    <s v="书架"/>
    <m/>
    <m/>
    <m/>
    <m/>
    <m/>
    <s v=""/>
    <s v=""/>
    <m/>
    <m/>
  </r>
  <r>
    <n v="1288"/>
    <x v="3"/>
    <x v="24"/>
    <s v="single bed"/>
    <s v="n. phr."/>
    <s v="单人床"/>
    <m/>
    <m/>
    <m/>
    <m/>
    <m/>
    <s v=""/>
    <s v=""/>
    <m/>
    <m/>
  </r>
  <r>
    <n v="1289"/>
    <x v="3"/>
    <x v="24"/>
    <s v="paint"/>
    <s v="v."/>
    <s v="画，绘"/>
    <m/>
    <m/>
    <m/>
    <m/>
    <m/>
    <s v=""/>
    <s v=""/>
    <m/>
    <m/>
  </r>
  <r>
    <n v="1290"/>
    <x v="3"/>
    <x v="24"/>
    <s v="untidy"/>
    <s v="adj."/>
    <s v="不整洁的"/>
    <m/>
    <m/>
    <m/>
    <m/>
    <m/>
    <s v=""/>
    <s v=""/>
    <m/>
    <m/>
  </r>
  <r>
    <n v="1291"/>
    <x v="3"/>
    <x v="24"/>
    <s v="shelf"/>
    <s v="n."/>
    <s v="架子，搁板"/>
    <m/>
    <m/>
    <m/>
    <m/>
    <m/>
    <s v=""/>
    <s v=""/>
    <m/>
    <m/>
  </r>
  <r>
    <n v="1292"/>
    <x v="3"/>
    <x v="24"/>
    <s v="roof"/>
    <s v="n."/>
    <s v="屋顶"/>
    <m/>
    <m/>
    <m/>
    <m/>
    <m/>
    <s v=""/>
    <s v=""/>
    <m/>
    <m/>
  </r>
  <r>
    <n v="1293"/>
    <x v="3"/>
    <x v="24"/>
    <s v="leaf"/>
    <s v="n."/>
    <s v="叶，叶片"/>
    <m/>
    <m/>
    <m/>
    <m/>
    <m/>
    <s v=""/>
    <s v=""/>
    <m/>
    <m/>
  </r>
  <r>
    <n v="1294"/>
    <x v="3"/>
    <x v="24"/>
    <s v="object"/>
    <s v="n."/>
    <s v="物体"/>
    <m/>
    <m/>
    <m/>
    <m/>
    <m/>
    <s v=""/>
    <s v=""/>
    <m/>
    <m/>
  </r>
  <r>
    <n v="1295"/>
    <x v="3"/>
    <x v="24"/>
    <s v="bathroom"/>
    <s v="n."/>
    <s v="浴室"/>
    <m/>
    <m/>
    <m/>
    <m/>
    <m/>
    <s v=""/>
    <s v=""/>
    <m/>
    <m/>
  </r>
  <r>
    <n v="1296"/>
    <x v="3"/>
    <x v="24"/>
    <s v="bedroom"/>
    <s v="n."/>
    <s v="卧室"/>
    <m/>
    <m/>
    <m/>
    <m/>
    <m/>
    <s v=""/>
    <s v=""/>
    <m/>
    <m/>
  </r>
  <r>
    <n v="1297"/>
    <x v="3"/>
    <x v="24"/>
    <s v="living room"/>
    <s v="n. phr."/>
    <s v="起居室"/>
    <m/>
    <m/>
    <m/>
    <m/>
    <m/>
    <s v=""/>
    <s v=""/>
    <m/>
    <m/>
  </r>
  <r>
    <n v="1298"/>
    <x v="3"/>
    <x v="24"/>
    <s v="metal"/>
    <s v="n."/>
    <s v="金属"/>
    <m/>
    <m/>
    <m/>
    <m/>
    <m/>
    <s v=""/>
    <s v=""/>
    <m/>
    <m/>
  </r>
  <r>
    <n v="1299"/>
    <x v="3"/>
    <x v="24"/>
    <s v="garage"/>
    <s v="n."/>
    <s v="车库"/>
    <m/>
    <m/>
    <m/>
    <m/>
    <m/>
    <s v=""/>
    <s v=""/>
    <m/>
    <m/>
  </r>
  <r>
    <n v="1300"/>
    <x v="3"/>
    <x v="24"/>
    <s v="glass"/>
    <s v="n."/>
    <s v="玻璃"/>
    <m/>
    <m/>
    <m/>
    <m/>
    <m/>
    <s v=""/>
    <s v=""/>
    <m/>
    <m/>
  </r>
  <r>
    <n v="1301"/>
    <x v="3"/>
    <x v="24"/>
    <s v="silver"/>
    <s v="adj."/>
    <s v="银的"/>
    <m/>
    <m/>
    <m/>
    <m/>
    <m/>
    <s v=""/>
    <s v=""/>
    <m/>
    <m/>
  </r>
  <r>
    <n v="1302"/>
    <x v="3"/>
    <x v="24"/>
    <s v="narrow"/>
    <s v="adj."/>
    <s v="狭窄的"/>
    <m/>
    <m/>
    <m/>
    <m/>
    <m/>
    <s v=""/>
    <s v=""/>
    <m/>
    <m/>
  </r>
  <r>
    <n v="1303"/>
    <x v="3"/>
    <x v="24"/>
    <s v="noisy"/>
    <s v="adj."/>
    <s v="吵闹的；嘈杂的"/>
    <m/>
    <m/>
    <m/>
    <m/>
    <m/>
    <s v=""/>
    <s v=""/>
    <m/>
    <m/>
  </r>
  <r>
    <n v="1304"/>
    <x v="3"/>
    <x v="24"/>
    <s v="soft"/>
    <s v="adj."/>
    <s v="柔软的"/>
    <m/>
    <m/>
    <m/>
    <m/>
    <m/>
    <s v=""/>
    <s v=""/>
    <m/>
    <m/>
  </r>
  <r>
    <n v="1305"/>
    <x v="3"/>
    <x v="24"/>
    <s v="double"/>
    <s v="adj."/>
    <s v="两倍的"/>
    <m/>
    <m/>
    <m/>
    <m/>
    <m/>
    <s v=""/>
    <s v=""/>
    <m/>
    <m/>
  </r>
  <r>
    <n v="1306"/>
    <x v="3"/>
    <x v="24"/>
    <s v="hurt"/>
    <s v="v."/>
    <s v="伤害；使受伤"/>
    <m/>
    <m/>
    <m/>
    <m/>
    <m/>
    <s v=""/>
    <s v=""/>
    <m/>
    <m/>
  </r>
  <r>
    <n v="1307"/>
    <x v="3"/>
    <x v="24"/>
    <s v="Opera House"/>
    <s v="n. phr."/>
    <s v="（悉尼）歌剧院（澳大利亚）"/>
    <m/>
    <m/>
    <m/>
    <m/>
    <m/>
    <s v=""/>
    <s v=""/>
    <m/>
    <m/>
  </r>
  <r>
    <n v="1308"/>
    <x v="3"/>
    <x v="24"/>
    <s v="Eiffel tower"/>
    <s v="n. phr."/>
    <s v="埃菲尔铁塔（法国）"/>
    <m/>
    <m/>
    <m/>
    <m/>
    <m/>
    <s v=""/>
    <s v=""/>
    <m/>
    <m/>
  </r>
  <r>
    <n v="1309"/>
    <x v="3"/>
    <x v="24"/>
    <s v="Sagrada Familia"/>
    <s v="n. phr."/>
    <s v="圣家赎罪堂（西班牙）"/>
    <m/>
    <m/>
    <m/>
    <m/>
    <m/>
    <s v=""/>
    <s v=""/>
    <m/>
    <m/>
  </r>
  <r>
    <n v="1310"/>
    <x v="3"/>
    <x v="24"/>
    <s v="Colosseum"/>
    <s v="n."/>
    <s v="古罗马圆形剧场（意大利）"/>
    <m/>
    <m/>
    <m/>
    <m/>
    <m/>
    <s v=""/>
    <s v=""/>
    <m/>
    <m/>
  </r>
  <r>
    <n v="1311"/>
    <x v="3"/>
    <x v="24"/>
    <s v="Guggenheim Museum"/>
    <s v="n. phr."/>
    <s v="古根海姆博物馆（美国）"/>
    <m/>
    <m/>
    <m/>
    <m/>
    <m/>
    <s v=""/>
    <s v=""/>
    <m/>
    <m/>
  </r>
  <r>
    <n v="1312"/>
    <x v="3"/>
    <x v="24"/>
    <s v="Parthenon"/>
    <s v="n."/>
    <s v="帕台农神庙（希腊）"/>
    <m/>
    <m/>
    <m/>
    <m/>
    <m/>
    <s v=""/>
    <s v=""/>
    <m/>
    <m/>
  </r>
  <r>
    <n v="1313"/>
    <x v="3"/>
    <x v="24"/>
    <s v="Bilbao"/>
    <s v="n."/>
    <s v="比尔巴鄂（西班牙城市）"/>
    <m/>
    <m/>
    <m/>
    <m/>
    <m/>
    <s v=""/>
    <s v=""/>
    <m/>
    <m/>
  </r>
  <r>
    <n v="1314"/>
    <x v="3"/>
    <x v="24"/>
    <s v="Athens"/>
    <s v="n."/>
    <s v="雅典（希腊首都）"/>
    <m/>
    <m/>
    <m/>
    <m/>
    <m/>
    <s v=""/>
    <s v=""/>
    <m/>
    <m/>
  </r>
  <r>
    <n v="1315"/>
    <x v="3"/>
    <x v="24"/>
    <s v="Barcelona"/>
    <s v="n."/>
    <s v="巴塞罗那(西班矛城市）"/>
    <m/>
    <m/>
    <m/>
    <m/>
    <m/>
    <s v=""/>
    <s v=""/>
    <m/>
    <m/>
  </r>
  <r>
    <n v="1316"/>
    <x v="3"/>
    <x v="24"/>
    <s v="Sydney"/>
    <s v="n."/>
    <s v="悉尼(澳大利亚城市)"/>
    <m/>
    <m/>
    <m/>
    <m/>
    <m/>
    <s v=""/>
    <s v=""/>
    <m/>
    <m/>
  </r>
  <r>
    <n v="1317"/>
    <x v="3"/>
    <x v="24"/>
    <s v="between…and…"/>
    <s v="phrase"/>
    <s v="在…和…之间"/>
    <m/>
    <m/>
    <m/>
    <m/>
    <m/>
    <s v=""/>
    <s v=""/>
    <m/>
    <m/>
  </r>
  <r>
    <n v="1318"/>
    <x v="3"/>
    <x v="24"/>
    <s v="present simple passive"/>
    <s v="n. phr."/>
    <s v="一般现在时的被动语态"/>
    <m/>
    <m/>
    <m/>
    <m/>
    <m/>
    <s v=""/>
    <s v=""/>
    <m/>
    <m/>
  </r>
  <r>
    <n v="1319"/>
    <x v="3"/>
    <x v="24"/>
    <s v="past simple passive"/>
    <s v="n. phr."/>
    <s v="一般过去时的被动语态"/>
    <m/>
    <m/>
    <m/>
    <m/>
    <m/>
    <s v=""/>
    <s v=""/>
    <m/>
    <m/>
  </r>
  <r>
    <n v="1320"/>
    <x v="3"/>
    <x v="24"/>
    <s v="White House"/>
    <s v="n. phr."/>
    <s v="白宫（美国）"/>
    <m/>
    <m/>
    <m/>
    <m/>
    <m/>
    <s v=""/>
    <s v=""/>
    <m/>
    <m/>
  </r>
  <r>
    <n v="1321"/>
    <x v="3"/>
    <x v="24"/>
    <s v="president"/>
    <s v="n."/>
    <s v="总统"/>
    <m/>
    <m/>
    <m/>
    <m/>
    <m/>
    <s v=""/>
    <s v=""/>
    <m/>
    <m/>
  </r>
  <r>
    <n v="1322"/>
    <x v="3"/>
    <x v="24"/>
    <s v="The House of Parliament"/>
    <s v="n. phr."/>
    <s v="议会大厦（英国）"/>
    <m/>
    <m/>
    <m/>
    <m/>
    <m/>
    <s v=""/>
    <s v=""/>
    <m/>
    <m/>
  </r>
  <r>
    <n v="1323"/>
    <x v="3"/>
    <x v="24"/>
    <s v="London Eye"/>
    <s v="n. phr."/>
    <s v="伦敦眼（英国）"/>
    <m/>
    <m/>
    <m/>
    <m/>
    <m/>
    <s v=""/>
    <s v=""/>
    <m/>
    <m/>
  </r>
  <r>
    <n v="1324"/>
    <x v="3"/>
    <x v="24"/>
    <s v="UK"/>
    <s v="n."/>
    <s v="英国"/>
    <m/>
    <m/>
    <m/>
    <m/>
    <m/>
    <s v=""/>
    <s v=""/>
    <m/>
    <m/>
  </r>
  <r>
    <n v="1325"/>
    <x v="3"/>
    <x v="24"/>
    <s v="competition"/>
    <s v="n."/>
    <s v="竞争，竞赛"/>
    <m/>
    <m/>
    <m/>
    <m/>
    <m/>
    <s v=""/>
    <s v=""/>
    <m/>
    <m/>
  </r>
  <r>
    <n v="1326"/>
    <x v="3"/>
    <x v="24"/>
    <s v="organise"/>
    <s v="v."/>
    <s v="组织；安排（英）"/>
    <m/>
    <m/>
    <m/>
    <m/>
    <m/>
    <s v=""/>
    <s v=""/>
    <m/>
    <m/>
  </r>
  <r>
    <n v="1327"/>
    <x v="3"/>
    <x v="24"/>
    <s v="observation"/>
    <s v="n."/>
    <s v="观察，观测"/>
    <m/>
    <m/>
    <m/>
    <m/>
    <m/>
    <s v=""/>
    <s v=""/>
    <m/>
    <m/>
  </r>
  <r>
    <n v="1328"/>
    <x v="3"/>
    <x v="24"/>
    <s v="develop"/>
    <s v="v."/>
    <s v="研制；制定"/>
    <m/>
    <m/>
    <m/>
    <m/>
    <m/>
    <s v=""/>
    <s v=""/>
    <m/>
    <m/>
  </r>
  <r>
    <n v="1329"/>
    <x v="3"/>
    <x v="24"/>
    <s v="Netherlands"/>
    <s v="n."/>
    <s v="荷兰"/>
    <m/>
    <m/>
    <m/>
    <m/>
    <m/>
    <s v=""/>
    <s v=""/>
    <m/>
    <m/>
  </r>
  <r>
    <n v="1330"/>
    <x v="3"/>
    <x v="24"/>
    <s v="expert"/>
    <s v="n."/>
    <s v="专家，行家"/>
    <m/>
    <m/>
    <m/>
    <m/>
    <m/>
    <s v=""/>
    <s v=""/>
    <m/>
    <m/>
  </r>
  <r>
    <n v="1331"/>
    <x v="3"/>
    <x v="24"/>
    <s v="Czech Republic"/>
    <s v="n. phr."/>
    <s v="捷克共和国"/>
    <m/>
    <m/>
    <m/>
    <m/>
    <m/>
    <s v=""/>
    <s v=""/>
    <m/>
    <m/>
  </r>
  <r>
    <n v="1332"/>
    <x v="3"/>
    <x v="24"/>
    <s v="capsule"/>
    <s v="n."/>
    <s v="密封舱"/>
    <m/>
    <m/>
    <m/>
    <m/>
    <m/>
    <s v=""/>
    <s v=""/>
    <m/>
    <m/>
  </r>
  <r>
    <n v="1333"/>
    <x v="3"/>
    <x v="24"/>
    <s v="produce"/>
    <s v="v."/>
    <s v="生产；制造"/>
    <m/>
    <m/>
    <m/>
    <m/>
    <m/>
    <s v=""/>
    <s v=""/>
    <m/>
    <m/>
  </r>
  <r>
    <n v="1334"/>
    <x v="3"/>
    <x v="24"/>
    <s v="Alps"/>
    <s v="n."/>
    <s v="阿尔卑斯山脉"/>
    <m/>
    <m/>
    <m/>
    <m/>
    <m/>
    <s v=""/>
    <s v=""/>
    <m/>
    <m/>
  </r>
  <r>
    <n v="1335"/>
    <x v="3"/>
    <x v="25"/>
    <s v="snowboarding"/>
    <s v="n."/>
    <s v="单板滑雪"/>
    <m/>
    <m/>
    <m/>
    <m/>
    <m/>
    <s v=""/>
    <s v=""/>
    <m/>
    <m/>
  </r>
  <r>
    <n v="1336"/>
    <x v="3"/>
    <x v="25"/>
    <s v="baseball"/>
    <s v="n."/>
    <s v="棒球"/>
    <m/>
    <m/>
    <m/>
    <m/>
    <m/>
    <s v=""/>
    <s v=""/>
    <m/>
    <m/>
  </r>
  <r>
    <n v="1337"/>
    <x v="3"/>
    <x v="25"/>
    <s v="windsurfing"/>
    <s v="n."/>
    <s v="风帆冲浪；帆板运动"/>
    <m/>
    <m/>
    <m/>
    <m/>
    <m/>
    <s v=""/>
    <s v=""/>
    <m/>
    <m/>
  </r>
  <r>
    <n v="1338"/>
    <x v="3"/>
    <x v="25"/>
    <s v="tennis"/>
    <s v="n."/>
    <s v="网球"/>
    <m/>
    <m/>
    <m/>
    <m/>
    <m/>
    <s v=""/>
    <s v=""/>
    <m/>
    <m/>
  </r>
  <r>
    <n v="1339"/>
    <x v="3"/>
    <x v="25"/>
    <s v="basketball"/>
    <s v="n."/>
    <s v="篮球"/>
    <m/>
    <m/>
    <m/>
    <m/>
    <m/>
    <s v=""/>
    <s v=""/>
    <m/>
    <m/>
  </r>
  <r>
    <n v="1340"/>
    <x v="3"/>
    <x v="25"/>
    <s v="basket"/>
    <s v="n."/>
    <s v="篮筐"/>
    <m/>
    <m/>
    <m/>
    <m/>
    <m/>
    <s v=""/>
    <s v=""/>
    <m/>
    <m/>
  </r>
  <r>
    <n v="1341"/>
    <x v="3"/>
    <x v="25"/>
    <s v="board"/>
    <s v="n."/>
    <s v="篮板"/>
    <m/>
    <m/>
    <m/>
    <m/>
    <m/>
    <s v=""/>
    <s v=""/>
    <m/>
    <m/>
  </r>
  <r>
    <n v="1342"/>
    <x v="3"/>
    <x v="25"/>
    <s v="court"/>
    <s v="n."/>
    <s v="球场"/>
    <m/>
    <m/>
    <m/>
    <m/>
    <m/>
    <s v=""/>
    <s v=""/>
    <m/>
    <m/>
  </r>
  <r>
    <n v="1343"/>
    <x v="3"/>
    <x v="25"/>
    <s v="glove"/>
    <s v="n."/>
    <s v="手套"/>
    <m/>
    <m/>
    <m/>
    <m/>
    <m/>
    <s v=""/>
    <s v=""/>
    <m/>
    <m/>
  </r>
  <r>
    <n v="1344"/>
    <x v="3"/>
    <x v="25"/>
    <s v="net"/>
    <s v="n."/>
    <s v="球网"/>
    <m/>
    <m/>
    <m/>
    <m/>
    <m/>
    <s v=""/>
    <s v=""/>
    <m/>
    <m/>
  </r>
  <r>
    <n v="1345"/>
    <x v="3"/>
    <x v="25"/>
    <s v="racket"/>
    <s v="n."/>
    <s v="球拍"/>
    <m/>
    <m/>
    <m/>
    <m/>
    <m/>
    <s v=""/>
    <s v=""/>
    <m/>
    <m/>
  </r>
  <r>
    <n v="1346"/>
    <x v="3"/>
    <x v="25"/>
    <s v="striker"/>
    <s v="n."/>
    <s v="（足球）前锋"/>
    <m/>
    <m/>
    <m/>
    <m/>
    <m/>
    <s v=""/>
    <s v=""/>
    <m/>
    <m/>
  </r>
  <r>
    <n v="1347"/>
    <x v="3"/>
    <x v="25"/>
    <s v="cup"/>
    <s v="n."/>
    <s v="奖杯；杯子"/>
    <m/>
    <m/>
    <m/>
    <m/>
    <m/>
    <s v=""/>
    <s v=""/>
    <m/>
    <m/>
  </r>
  <r>
    <n v="1348"/>
    <x v="3"/>
    <x v="25"/>
    <s v="goal"/>
    <s v="n."/>
    <s v="得分"/>
    <m/>
    <m/>
    <m/>
    <m/>
    <m/>
    <s v=""/>
    <s v=""/>
    <m/>
    <m/>
  </r>
  <r>
    <n v="1349"/>
    <x v="3"/>
    <x v="25"/>
    <s v="referee"/>
    <s v="n."/>
    <s v="裁判员"/>
    <m/>
    <m/>
    <m/>
    <m/>
    <m/>
    <s v=""/>
    <s v=""/>
    <m/>
    <m/>
  </r>
  <r>
    <n v="1350"/>
    <x v="3"/>
    <x v="25"/>
    <s v="match"/>
    <s v="n."/>
    <s v="比赛"/>
    <m/>
    <m/>
    <m/>
    <m/>
    <m/>
    <s v=""/>
    <s v=""/>
    <m/>
    <m/>
  </r>
  <r>
    <n v="1351"/>
    <x v="3"/>
    <x v="25"/>
    <s v="score"/>
    <s v="n."/>
    <s v="得分"/>
    <m/>
    <m/>
    <m/>
    <m/>
    <m/>
    <s v=""/>
    <s v=""/>
    <m/>
    <m/>
  </r>
  <r>
    <n v="1352"/>
    <x v="3"/>
    <x v="25"/>
    <s v="kick"/>
    <s v="v."/>
    <s v="蹋"/>
    <m/>
    <m/>
    <m/>
    <m/>
    <m/>
    <s v=""/>
    <s v=""/>
    <m/>
    <m/>
  </r>
  <r>
    <n v="1353"/>
    <x v="3"/>
    <x v="25"/>
    <s v="video"/>
    <s v="n."/>
    <s v="录像，视频"/>
    <m/>
    <m/>
    <m/>
    <m/>
    <m/>
    <s v=""/>
    <s v=""/>
    <m/>
    <m/>
  </r>
  <r>
    <n v="1354"/>
    <x v="3"/>
    <x v="25"/>
    <s v="village"/>
    <s v="n."/>
    <s v="村子"/>
    <m/>
    <m/>
    <m/>
    <m/>
    <m/>
    <s v=""/>
    <s v=""/>
    <m/>
    <m/>
  </r>
  <r>
    <n v="1355"/>
    <x v="3"/>
    <x v="25"/>
    <s v="volleyball"/>
    <s v="n."/>
    <s v="排球"/>
    <m/>
    <m/>
    <m/>
    <m/>
    <m/>
    <s v=""/>
    <s v=""/>
    <m/>
    <m/>
  </r>
  <r>
    <n v="1356"/>
    <x v="3"/>
    <x v="25"/>
    <s v="football"/>
    <s v="n."/>
    <s v="足球"/>
    <m/>
    <m/>
    <m/>
    <m/>
    <m/>
    <s v=""/>
    <s v=""/>
    <m/>
    <m/>
  </r>
  <r>
    <n v="1357"/>
    <x v="3"/>
    <x v="25"/>
    <s v="interview"/>
    <s v="n."/>
    <s v="采访"/>
    <m/>
    <m/>
    <m/>
    <m/>
    <m/>
    <s v=""/>
    <s v=""/>
    <m/>
    <m/>
  </r>
  <r>
    <n v="1358"/>
    <x v="3"/>
    <x v="25"/>
    <s v="England"/>
    <s v="n."/>
    <s v="英格兰"/>
    <m/>
    <m/>
    <m/>
    <m/>
    <m/>
    <s v=""/>
    <s v=""/>
    <m/>
    <m/>
  </r>
  <r>
    <n v="1359"/>
    <x v="3"/>
    <x v="25"/>
    <s v="Liverpool"/>
    <s v="n."/>
    <s v="利物浦C英国城市）"/>
    <m/>
    <m/>
    <m/>
    <m/>
    <m/>
    <s v=""/>
    <s v=""/>
    <m/>
    <m/>
  </r>
  <r>
    <n v="1360"/>
    <x v="3"/>
    <x v="25"/>
    <s v="stadium"/>
    <s v="n."/>
    <s v="（露天）体育场"/>
    <m/>
    <m/>
    <m/>
    <m/>
    <m/>
    <s v=""/>
    <s v=""/>
    <m/>
    <m/>
  </r>
  <r>
    <n v="1361"/>
    <x v="3"/>
    <x v="25"/>
    <s v="full"/>
    <s v="adj."/>
    <s v="满的"/>
    <m/>
    <m/>
    <m/>
    <m/>
    <m/>
    <s v=""/>
    <s v=""/>
    <m/>
    <m/>
  </r>
  <r>
    <n v="1362"/>
    <x v="3"/>
    <x v="25"/>
    <s v="Argentina"/>
    <s v="n."/>
    <s v="阿根廷"/>
    <m/>
    <m/>
    <m/>
    <m/>
    <m/>
    <s v=""/>
    <s v=""/>
    <m/>
    <m/>
  </r>
  <r>
    <n v="1363"/>
    <x v="3"/>
    <x v="25"/>
    <s v="Worid Cup"/>
    <s v="n. phr."/>
    <s v="世界杯"/>
    <m/>
    <m/>
    <m/>
    <m/>
    <m/>
    <s v=""/>
    <s v=""/>
    <m/>
    <m/>
  </r>
  <r>
    <n v="1364"/>
    <x v="3"/>
    <x v="25"/>
    <s v="golf"/>
    <s v="n."/>
    <s v="高尔夫球"/>
    <m/>
    <m/>
    <m/>
    <m/>
    <m/>
    <s v=""/>
    <s v=""/>
    <m/>
    <m/>
  </r>
  <r>
    <n v="1365"/>
    <x v="3"/>
    <x v="25"/>
    <s v="explain"/>
    <s v="v."/>
    <s v="解释"/>
    <m/>
    <m/>
    <m/>
    <m/>
    <m/>
    <s v=""/>
    <s v=""/>
    <m/>
    <m/>
  </r>
  <r>
    <n v="1366"/>
    <x v="3"/>
    <x v="25"/>
    <s v="Newcastle"/>
    <s v="n."/>
    <s v="纽卡斯尔（英国城市）"/>
    <m/>
    <m/>
    <m/>
    <m/>
    <m/>
    <s v=""/>
    <s v=""/>
    <m/>
    <m/>
  </r>
  <r>
    <n v="1367"/>
    <x v="3"/>
    <x v="25"/>
    <s v="foreign"/>
    <s v="adj."/>
    <s v="外国的"/>
    <m/>
    <m/>
    <m/>
    <m/>
    <m/>
    <s v=""/>
    <s v=""/>
    <m/>
    <m/>
  </r>
  <r>
    <n v="1368"/>
    <x v="3"/>
    <x v="25"/>
    <s v="college"/>
    <s v="n."/>
    <s v="学院，大学"/>
    <m/>
    <m/>
    <m/>
    <m/>
    <m/>
    <s v=""/>
    <s v=""/>
    <m/>
    <m/>
  </r>
  <r>
    <n v="1369"/>
    <x v="3"/>
    <x v="25"/>
    <s v="hate"/>
    <s v="v."/>
    <s v="讨厌、憎恨"/>
    <m/>
    <m/>
    <m/>
    <m/>
    <m/>
    <s v=""/>
    <s v=""/>
    <m/>
    <m/>
  </r>
  <r>
    <n v="1370"/>
    <x v="3"/>
    <x v="25"/>
    <s v="take exercise"/>
    <s v="v. phr."/>
    <s v="作运动"/>
    <m/>
    <m/>
    <m/>
    <m/>
    <m/>
    <s v=""/>
    <s v=""/>
    <m/>
    <m/>
  </r>
  <r>
    <n v="1371"/>
    <x v="3"/>
    <x v="25"/>
    <s v="regular"/>
    <s v="adj."/>
    <s v="定期的；规律的"/>
    <m/>
    <m/>
    <m/>
    <m/>
    <m/>
    <s v=""/>
    <s v=""/>
    <m/>
    <m/>
  </r>
  <r>
    <n v="1372"/>
    <x v="3"/>
    <x v="25"/>
    <s v="winning"/>
    <s v="n."/>
    <s v="胜利"/>
    <m/>
    <m/>
    <m/>
    <m/>
    <m/>
    <s v=""/>
    <s v=""/>
    <m/>
    <m/>
  </r>
  <r>
    <n v="1373"/>
    <x v="3"/>
    <x v="25"/>
    <s v="lift"/>
    <s v="n."/>
    <s v="电梯（英）"/>
    <m/>
    <m/>
    <m/>
    <m/>
    <m/>
    <s v=""/>
    <s v=""/>
    <m/>
    <m/>
  </r>
  <r>
    <n v="1374"/>
    <x v="3"/>
    <x v="25"/>
    <s v="stairs"/>
    <s v="n."/>
    <s v="楼梯"/>
    <m/>
    <m/>
    <m/>
    <m/>
    <m/>
    <s v=""/>
    <s v=""/>
    <m/>
    <m/>
  </r>
  <r>
    <n v="1375"/>
    <x v="3"/>
    <x v="25"/>
    <s v="relax"/>
    <s v="v."/>
    <s v="放松"/>
    <m/>
    <m/>
    <m/>
    <m/>
    <m/>
    <s v=""/>
    <s v=""/>
    <m/>
    <m/>
  </r>
  <r>
    <n v="1376"/>
    <x v="3"/>
    <x v="25"/>
    <s v="fitness freak"/>
    <s v="n. phr."/>
    <s v="健身迷"/>
    <m/>
    <m/>
    <m/>
    <m/>
    <m/>
    <s v=""/>
    <s v=""/>
    <m/>
    <m/>
  </r>
  <r>
    <n v="1377"/>
    <x v="3"/>
    <x v="25"/>
    <s v="maths"/>
    <s v="n."/>
    <s v="数学"/>
    <m/>
    <m/>
    <m/>
    <m/>
    <m/>
    <s v=""/>
    <s v=""/>
    <m/>
    <m/>
  </r>
  <r>
    <n v="1378"/>
    <x v="3"/>
    <x v="25"/>
    <s v="bar"/>
    <s v="n."/>
    <s v="条，棒；酒吧"/>
    <m/>
    <m/>
    <m/>
    <m/>
    <m/>
    <s v=""/>
    <s v=""/>
    <m/>
    <m/>
  </r>
  <r>
    <n v="1379"/>
    <x v="3"/>
    <x v="25"/>
    <s v="infinitive"/>
    <s v="n."/>
    <s v="（语法）不定式"/>
    <m/>
    <m/>
    <m/>
    <m/>
    <m/>
    <s v=""/>
    <s v=""/>
    <m/>
    <m/>
  </r>
  <r>
    <n v="1380"/>
    <x v="3"/>
    <x v="25"/>
    <s v="necessary"/>
    <s v="adj."/>
    <s v="必要的"/>
    <m/>
    <m/>
    <m/>
    <m/>
    <m/>
    <s v=""/>
    <s v=""/>
    <m/>
    <m/>
  </r>
  <r>
    <n v="1381"/>
    <x v="3"/>
    <x v="25"/>
    <s v="mountain"/>
    <s v="n."/>
    <s v="山"/>
    <m/>
    <m/>
    <m/>
    <m/>
    <m/>
    <s v=""/>
    <s v=""/>
    <m/>
    <m/>
  </r>
  <r>
    <n v="1382"/>
    <x v="3"/>
    <x v="25"/>
    <s v="shot"/>
    <s v="n."/>
    <s v="击球"/>
    <m/>
    <m/>
    <m/>
    <m/>
    <m/>
    <s v=""/>
    <s v=""/>
    <m/>
    <m/>
  </r>
  <r>
    <n v="1383"/>
    <x v="3"/>
    <x v="25"/>
    <s v="gym"/>
    <s v="n."/>
    <s v="健身房"/>
    <m/>
    <m/>
    <m/>
    <m/>
    <m/>
    <s v=""/>
    <s v=""/>
    <m/>
    <m/>
  </r>
  <r>
    <n v="1384"/>
    <x v="3"/>
    <x v="25"/>
    <s v="climb"/>
    <s v="n."/>
    <s v="爬，攀登"/>
    <m/>
    <m/>
    <m/>
    <m/>
    <m/>
    <s v=""/>
    <s v=""/>
    <m/>
    <m/>
  </r>
  <r>
    <n v="1385"/>
    <x v="3"/>
    <x v="25"/>
    <s v="fitness club"/>
    <s v="n. phr."/>
    <s v="健身俱乐部"/>
    <m/>
    <m/>
    <m/>
    <m/>
    <m/>
    <s v=""/>
    <s v=""/>
    <m/>
    <m/>
  </r>
  <r>
    <n v="1386"/>
    <x v="3"/>
    <x v="25"/>
    <s v="introduction"/>
    <s v="n."/>
    <s v="介绍"/>
    <m/>
    <m/>
    <m/>
    <m/>
    <m/>
    <s v=""/>
    <s v=""/>
    <m/>
    <m/>
  </r>
  <r>
    <n v="1387"/>
    <x v="3"/>
    <x v="25"/>
    <s v="member"/>
    <s v="n."/>
    <s v="成员"/>
    <m/>
    <m/>
    <m/>
    <m/>
    <m/>
    <s v=""/>
    <s v=""/>
    <m/>
    <m/>
  </r>
  <r>
    <n v="1388"/>
    <x v="3"/>
    <x v="25"/>
    <s v="guide"/>
    <s v="v."/>
    <s v="领路；引导"/>
    <m/>
    <m/>
    <m/>
    <m/>
    <m/>
    <s v=""/>
    <s v=""/>
    <m/>
    <m/>
  </r>
  <r>
    <n v="1389"/>
    <x v="3"/>
    <x v="25"/>
    <s v="musical instrument"/>
    <s v="n. phr."/>
    <s v="乐器"/>
    <m/>
    <m/>
    <m/>
    <m/>
    <m/>
    <s v=""/>
    <s v=""/>
    <m/>
    <m/>
  </r>
  <r>
    <n v="1390"/>
    <x v="3"/>
    <x v="25"/>
    <s v="bottom"/>
    <s v="n."/>
    <s v="底部，末端"/>
    <m/>
    <m/>
    <m/>
    <m/>
    <m/>
    <s v=""/>
    <s v=""/>
    <m/>
    <m/>
  </r>
  <r>
    <n v="1391"/>
    <x v="3"/>
    <x v="25"/>
    <s v="already"/>
    <s v="adv."/>
    <s v="已经"/>
    <m/>
    <m/>
    <m/>
    <m/>
    <m/>
    <s v=""/>
    <s v=""/>
    <m/>
    <m/>
  </r>
  <r>
    <n v="1392"/>
    <x v="3"/>
    <x v="25"/>
    <s v="survey"/>
    <s v="n."/>
    <s v="调查"/>
    <m/>
    <m/>
    <m/>
    <m/>
    <m/>
    <s v=""/>
    <s v=""/>
    <m/>
    <m/>
  </r>
  <r>
    <n v="1393"/>
    <x v="3"/>
    <x v="25"/>
    <s v="sample"/>
    <s v="n."/>
    <s v="标本"/>
    <m/>
    <m/>
    <m/>
    <m/>
    <m/>
    <s v=""/>
    <s v=""/>
    <m/>
    <m/>
  </r>
  <r>
    <n v="1394"/>
    <x v="3"/>
    <x v="25"/>
    <s v="taxi"/>
    <s v="n."/>
    <s v="出租车"/>
    <m/>
    <m/>
    <m/>
    <m/>
    <m/>
    <s v=""/>
    <s v=""/>
    <m/>
    <m/>
  </r>
  <r>
    <n v="1395"/>
    <x v="3"/>
    <x v="25"/>
    <s v="main square"/>
    <s v="n. phr."/>
    <s v="广场"/>
    <m/>
    <m/>
    <m/>
    <m/>
    <m/>
    <s v=""/>
    <s v=""/>
    <m/>
    <m/>
  </r>
  <r>
    <n v="1396"/>
    <x v="3"/>
    <x v="25"/>
    <s v="slide"/>
    <s v="n."/>
    <s v="滑梯，滑道"/>
    <m/>
    <m/>
    <m/>
    <m/>
    <m/>
    <s v=""/>
    <s v=""/>
    <m/>
    <m/>
  </r>
  <r>
    <n v="1397"/>
    <x v="3"/>
    <x v="25"/>
    <s v="cycle"/>
    <s v="v."/>
    <s v="骑自行车"/>
    <m/>
    <m/>
    <m/>
    <m/>
    <m/>
    <s v=""/>
    <s v=""/>
    <m/>
    <m/>
  </r>
  <r>
    <n v="1398"/>
    <x v="3"/>
    <x v="26"/>
    <s v="twin"/>
    <s v="n."/>
    <s v="双胞胎"/>
    <m/>
    <m/>
    <m/>
    <m/>
    <m/>
    <s v=""/>
    <s v=""/>
    <m/>
    <m/>
  </r>
  <r>
    <n v="1399"/>
    <x v="3"/>
    <x v="26"/>
    <s v="brother"/>
    <s v="n."/>
    <s v="兄弟"/>
    <m/>
    <m/>
    <m/>
    <m/>
    <m/>
    <s v=""/>
    <s v=""/>
    <m/>
    <m/>
  </r>
  <r>
    <n v="1400"/>
    <x v="3"/>
    <x v="26"/>
    <s v="Los Angeles"/>
    <s v="n. phr."/>
    <s v="洛杉矶（美国城市）"/>
    <m/>
    <m/>
    <m/>
    <m/>
    <m/>
    <s v=""/>
    <s v=""/>
    <m/>
    <m/>
  </r>
  <r>
    <n v="1401"/>
    <x v="3"/>
    <x v="26"/>
    <s v="New York"/>
    <s v="n. phr."/>
    <s v="纽约（美国城市）"/>
    <m/>
    <m/>
    <m/>
    <m/>
    <m/>
    <s v=""/>
    <s v=""/>
    <m/>
    <m/>
  </r>
  <r>
    <n v="1402"/>
    <x v="3"/>
    <x v="26"/>
    <s v="Danish"/>
    <s v="adj."/>
    <s v="丹麦人的"/>
    <m/>
    <m/>
    <m/>
    <m/>
    <m/>
    <s v=""/>
    <s v=""/>
    <m/>
    <m/>
  </r>
  <r>
    <n v="1403"/>
    <x v="3"/>
    <x v="26"/>
    <s v="grandfather"/>
    <s v="n."/>
    <s v="（外）祖父"/>
    <m/>
    <m/>
    <m/>
    <m/>
    <m/>
    <s v=""/>
    <s v=""/>
    <m/>
    <m/>
  </r>
  <r>
    <n v="1404"/>
    <x v="3"/>
    <x v="26"/>
    <s v="aunt"/>
    <s v="n."/>
    <s v="姨妈；姑妈；舅妈；婶婶；伯母"/>
    <m/>
    <m/>
    <m/>
    <m/>
    <m/>
    <s v=""/>
    <s v=""/>
    <m/>
    <m/>
  </r>
  <r>
    <n v="1405"/>
    <x v="3"/>
    <x v="26"/>
    <s v="cousin"/>
    <s v="n."/>
    <s v="堂兄弟；表兄弟"/>
    <m/>
    <m/>
    <m/>
    <m/>
    <m/>
    <s v=""/>
    <s v=""/>
    <m/>
    <m/>
  </r>
  <r>
    <n v="1406"/>
    <x v="3"/>
    <x v="26"/>
    <s v="grandmother"/>
    <s v="n."/>
    <s v="（外）祖母"/>
    <m/>
    <m/>
    <m/>
    <m/>
    <m/>
    <s v=""/>
    <s v=""/>
    <m/>
    <m/>
  </r>
  <r>
    <n v="1407"/>
    <x v="3"/>
    <x v="26"/>
    <s v="grandson"/>
    <s v="n."/>
    <s v="(外)孙"/>
    <m/>
    <m/>
    <m/>
    <m/>
    <m/>
    <s v=""/>
    <s v=""/>
    <m/>
    <m/>
  </r>
  <r>
    <n v="1408"/>
    <x v="3"/>
    <x v="26"/>
    <s v="granddaughter"/>
    <s v="n."/>
    <s v="（外）孙女"/>
    <m/>
    <m/>
    <m/>
    <m/>
    <m/>
    <s v=""/>
    <s v=""/>
    <m/>
    <m/>
  </r>
  <r>
    <n v="1409"/>
    <x v="3"/>
    <x v="26"/>
    <s v="grandchild"/>
    <s v="n."/>
    <s v="孙子；孙女；外孙；；外孙女"/>
    <m/>
    <m/>
    <m/>
    <m/>
    <m/>
    <s v=""/>
    <s v=""/>
    <m/>
    <m/>
  </r>
  <r>
    <n v="1410"/>
    <x v="3"/>
    <x v="26"/>
    <s v="suitcase"/>
    <s v="n."/>
    <s v="小提箱，衣箱"/>
    <m/>
    <m/>
    <m/>
    <m/>
    <m/>
    <s v=""/>
    <s v=""/>
    <m/>
    <m/>
  </r>
  <r>
    <n v="1411"/>
    <x v="3"/>
    <x v="26"/>
    <s v="yours"/>
    <s v="pron."/>
    <s v="你（们）的"/>
    <m/>
    <m/>
    <m/>
    <m/>
    <m/>
    <s v=""/>
    <s v=""/>
    <m/>
    <m/>
  </r>
  <r>
    <n v="1412"/>
    <x v="3"/>
    <x v="26"/>
    <s v="hers"/>
    <s v="pron."/>
    <s v="她的"/>
    <m/>
    <m/>
    <m/>
    <m/>
    <m/>
    <s v=""/>
    <s v=""/>
    <m/>
    <m/>
  </r>
  <r>
    <n v="1413"/>
    <x v="3"/>
    <x v="26"/>
    <s v="ours"/>
    <s v="pron."/>
    <s v="我们的"/>
    <m/>
    <m/>
    <m/>
    <m/>
    <m/>
    <s v=""/>
    <s v=""/>
    <m/>
    <m/>
  </r>
  <r>
    <n v="1414"/>
    <x v="3"/>
    <x v="26"/>
    <s v="theirs"/>
    <s v="pron."/>
    <s v="他们的"/>
    <m/>
    <m/>
    <m/>
    <m/>
    <m/>
    <s v=""/>
    <s v=""/>
    <m/>
    <m/>
  </r>
  <r>
    <n v="1415"/>
    <x v="3"/>
    <x v="26"/>
    <s v="possessive form"/>
    <s v="n. phr."/>
    <s v="所有格形式"/>
    <m/>
    <m/>
    <m/>
    <m/>
    <m/>
    <s v=""/>
    <s v=""/>
    <m/>
    <m/>
  </r>
  <r>
    <n v="1416"/>
    <x v="3"/>
    <x v="26"/>
    <s v="shout"/>
    <s v="v."/>
    <s v="大叫"/>
    <m/>
    <m/>
    <m/>
    <m/>
    <m/>
    <s v=""/>
    <s v=""/>
    <m/>
    <m/>
  </r>
  <r>
    <n v="1417"/>
    <x v="3"/>
    <x v="26"/>
    <s v="ending"/>
    <s v="n."/>
    <s v="结尾"/>
    <m/>
    <m/>
    <m/>
    <m/>
    <m/>
    <s v=""/>
    <s v=""/>
    <m/>
    <m/>
  </r>
  <r>
    <n v="1418"/>
    <x v="3"/>
    <x v="26"/>
    <s v="castle"/>
    <s v="n."/>
    <s v="城堡"/>
    <m/>
    <m/>
    <m/>
    <m/>
    <m/>
    <s v=""/>
    <s v=""/>
    <m/>
    <m/>
  </r>
  <r>
    <n v="1419"/>
    <x v="3"/>
    <x v="26"/>
    <s v="married"/>
    <s v="adj."/>
    <s v="已婚的"/>
    <m/>
    <m/>
    <m/>
    <m/>
    <m/>
    <s v=""/>
    <s v=""/>
    <m/>
    <m/>
  </r>
  <r>
    <n v="1420"/>
    <x v="3"/>
    <x v="26"/>
    <s v="tidy"/>
    <s v="adj."/>
    <s v="整洁的"/>
    <m/>
    <m/>
    <m/>
    <m/>
    <m/>
    <s v=""/>
    <s v=""/>
    <m/>
    <m/>
  </r>
  <r>
    <n v="1421"/>
    <x v="3"/>
    <x v="26"/>
    <s v="bill"/>
    <s v="n."/>
    <s v="账单"/>
    <m/>
    <m/>
    <m/>
    <m/>
    <m/>
    <s v=""/>
    <s v=""/>
    <m/>
    <m/>
  </r>
  <r>
    <n v="1422"/>
    <x v="3"/>
    <x v="26"/>
    <s v="annoying"/>
    <s v="adj."/>
    <s v="恼人的；讨厌的"/>
    <m/>
    <m/>
    <m/>
    <m/>
    <m/>
    <s v=""/>
    <s v=""/>
    <m/>
    <m/>
  </r>
  <r>
    <n v="1423"/>
    <x v="3"/>
    <x v="26"/>
    <s v="close"/>
    <s v="adj."/>
    <s v="亲近的"/>
    <m/>
    <m/>
    <m/>
    <m/>
    <m/>
    <s v=""/>
    <s v=""/>
    <m/>
    <m/>
  </r>
  <r>
    <n v="1424"/>
    <x v="3"/>
    <x v="26"/>
    <s v="Scotland"/>
    <s v="n."/>
    <s v="苏格兰（英国）"/>
    <m/>
    <m/>
    <m/>
    <m/>
    <m/>
    <s v=""/>
    <s v=""/>
    <m/>
    <m/>
  </r>
  <r>
    <n v="1425"/>
    <x v="3"/>
    <x v="26"/>
    <s v="a bit"/>
    <s v="phrase"/>
    <s v="一点"/>
    <m/>
    <m/>
    <m/>
    <m/>
    <m/>
    <s v=""/>
    <s v=""/>
    <m/>
    <m/>
  </r>
  <r>
    <n v="1426"/>
    <x v="3"/>
    <x v="26"/>
    <s v="change"/>
    <s v="v."/>
    <s v="改变"/>
    <m/>
    <m/>
    <m/>
    <m/>
    <m/>
    <s v=""/>
    <s v=""/>
    <m/>
    <m/>
  </r>
  <r>
    <n v="1427"/>
    <x v="3"/>
    <x v="26"/>
    <s v="get weli with"/>
    <s v="v. phr."/>
    <s v="与某人相处得好"/>
    <m/>
    <m/>
    <m/>
    <m/>
    <m/>
    <s v=""/>
    <s v=""/>
    <m/>
    <m/>
  </r>
  <r>
    <n v="1428"/>
    <x v="3"/>
    <x v="26"/>
    <s v="escape"/>
    <s v="v."/>
    <s v="逃跑，逃走"/>
    <m/>
    <m/>
    <m/>
    <m/>
    <m/>
    <s v=""/>
    <s v=""/>
    <m/>
    <m/>
  </r>
  <r>
    <n v="1429"/>
    <x v="3"/>
    <x v="26"/>
    <s v="cricket"/>
    <s v="n."/>
    <s v="板球"/>
    <m/>
    <m/>
    <m/>
    <m/>
    <m/>
    <s v=""/>
    <s v=""/>
    <m/>
    <m/>
  </r>
  <r>
    <n v="1430"/>
    <x v="3"/>
    <x v="26"/>
    <s v="kid"/>
    <s v="n."/>
    <s v="该子"/>
    <m/>
    <m/>
    <m/>
    <m/>
    <m/>
    <s v=""/>
    <s v=""/>
    <m/>
    <m/>
  </r>
  <r>
    <n v="1431"/>
    <x v="3"/>
    <x v="26"/>
    <s v="bug"/>
    <s v="v."/>
    <s v="打扰，使人烦"/>
    <m/>
    <m/>
    <m/>
    <m/>
    <m/>
    <s v=""/>
    <s v=""/>
    <m/>
    <m/>
  </r>
  <r>
    <n v="1432"/>
    <x v="3"/>
    <x v="26"/>
    <s v="messy"/>
    <s v="adj."/>
    <s v="凌乱的，混乱的"/>
    <m/>
    <m/>
    <m/>
    <m/>
    <m/>
    <s v=""/>
    <s v=""/>
    <m/>
    <m/>
  </r>
  <r>
    <n v="1433"/>
    <x v="3"/>
    <x v="26"/>
    <s v="landry"/>
    <s v="n."/>
    <s v="洗衣服"/>
    <m/>
    <m/>
    <m/>
    <m/>
    <m/>
    <s v=""/>
    <s v=""/>
    <m/>
    <m/>
  </r>
  <r>
    <n v="1434"/>
    <x v="3"/>
    <x v="26"/>
    <s v="wash up"/>
    <s v="v. phr."/>
    <s v="洗餐具"/>
    <m/>
    <m/>
    <m/>
    <m/>
    <m/>
    <s v=""/>
    <s v=""/>
    <m/>
    <m/>
  </r>
  <r>
    <n v="1435"/>
    <x v="3"/>
    <x v="26"/>
    <s v="subject pronoun"/>
    <s v="n. phr."/>
    <s v="（代词）主梏"/>
    <m/>
    <m/>
    <m/>
    <m/>
    <m/>
    <s v=""/>
    <s v=""/>
    <m/>
    <m/>
  </r>
  <r>
    <n v="1436"/>
    <x v="3"/>
    <x v="26"/>
    <s v="object pronoun"/>
    <s v="n. phr."/>
    <s v="（代词）宾格"/>
    <m/>
    <m/>
    <m/>
    <m/>
    <m/>
    <s v=""/>
    <s v=""/>
    <m/>
    <m/>
  </r>
  <r>
    <n v="1437"/>
    <x v="3"/>
    <x v="26"/>
    <s v="reflexive pronoun"/>
    <s v="n. phr."/>
    <s v="反身代词"/>
    <m/>
    <m/>
    <m/>
    <m/>
    <m/>
    <s v=""/>
    <s v=""/>
    <m/>
    <m/>
  </r>
  <r>
    <n v="1438"/>
    <x v="3"/>
    <x v="26"/>
    <s v="bored"/>
    <s v="adj."/>
    <s v="无聊的；烦人的"/>
    <m/>
    <m/>
    <m/>
    <m/>
    <m/>
    <s v=""/>
    <s v=""/>
    <m/>
    <m/>
  </r>
  <r>
    <n v="1439"/>
    <x v="3"/>
    <x v="26"/>
    <s v="schoolday"/>
    <s v="n."/>
    <s v="学生时代；（学校）上课的日子"/>
    <m/>
    <m/>
    <m/>
    <m/>
    <m/>
    <s v=""/>
    <s v=""/>
    <m/>
    <m/>
  </r>
  <r>
    <n v="1440"/>
    <x v="3"/>
    <x v="26"/>
    <s v="practice"/>
    <s v="n."/>
    <s v="实践；练习"/>
    <m/>
    <m/>
    <m/>
    <m/>
    <m/>
    <s v=""/>
    <s v=""/>
    <m/>
    <m/>
  </r>
  <r>
    <n v="1441"/>
    <x v="3"/>
    <x v="26"/>
    <s v="playground"/>
    <s v="n."/>
    <s v="操场"/>
    <m/>
    <m/>
    <m/>
    <m/>
    <m/>
    <s v=""/>
    <s v=""/>
    <m/>
    <m/>
  </r>
  <r>
    <n v="1442"/>
    <x v="3"/>
    <x v="26"/>
    <s v="New Zealand"/>
    <s v="n. phr."/>
    <s v="新西兰"/>
    <m/>
    <m/>
    <m/>
    <m/>
    <m/>
    <s v=""/>
    <s v=""/>
    <m/>
    <m/>
  </r>
  <r>
    <n v="1443"/>
    <x v="3"/>
    <x v="26"/>
    <s v="goalkeeper"/>
    <s v="n."/>
    <s v="守门员"/>
    <m/>
    <m/>
    <m/>
    <m/>
    <m/>
    <s v=""/>
    <s v=""/>
    <m/>
    <m/>
  </r>
  <r>
    <n v="1444"/>
    <x v="3"/>
    <x v="26"/>
    <s v="purple"/>
    <s v="adj."/>
    <s v="紫色的"/>
    <m/>
    <m/>
    <m/>
    <m/>
    <m/>
    <s v=""/>
    <s v=""/>
    <m/>
    <m/>
  </r>
  <r>
    <n v="1445"/>
    <x v="3"/>
    <x v="26"/>
    <s v="Roman"/>
    <s v="adj."/>
    <s v="罗马的"/>
    <m/>
    <m/>
    <m/>
    <m/>
    <m/>
    <s v=""/>
    <s v=""/>
    <m/>
    <m/>
  </r>
  <r>
    <n v="1446"/>
    <x v="3"/>
    <x v="26"/>
    <s v="emperor"/>
    <s v="n."/>
    <s v="皇帝"/>
    <m/>
    <m/>
    <m/>
    <m/>
    <m/>
    <s v=""/>
    <s v=""/>
    <m/>
    <m/>
  </r>
  <r>
    <n v="1447"/>
    <x v="3"/>
    <x v="26"/>
    <s v="passive"/>
    <s v="n."/>
    <s v="被动语态"/>
    <m/>
    <m/>
    <m/>
    <m/>
    <m/>
    <s v=""/>
    <s v=""/>
    <m/>
    <m/>
  </r>
  <r>
    <n v="1448"/>
    <x v="3"/>
    <x v="26"/>
    <s v="necklace"/>
    <s v="n."/>
    <s v="项链"/>
    <m/>
    <m/>
    <m/>
    <m/>
    <m/>
    <s v=""/>
    <s v=""/>
    <m/>
    <m/>
  </r>
  <r>
    <n v="1449"/>
    <x v="3"/>
    <x v="26"/>
    <s v="Greek"/>
    <s v="adj."/>
    <s v="希腊的"/>
    <m/>
    <m/>
    <m/>
    <m/>
    <m/>
    <s v=""/>
    <s v=""/>
    <m/>
    <m/>
  </r>
  <r>
    <n v="1450"/>
    <x v="3"/>
    <x v="26"/>
    <s v="offside"/>
    <s v="n."/>
    <s v="（足球）越位"/>
    <m/>
    <m/>
    <m/>
    <m/>
    <m/>
    <s v=""/>
    <s v=""/>
    <m/>
    <m/>
  </r>
  <r>
    <n v="1451"/>
    <x v="3"/>
    <x v="26"/>
    <s v="Ireland"/>
    <s v="n."/>
    <s v="爱尔兰"/>
    <m/>
    <m/>
    <m/>
    <m/>
    <m/>
    <s v=""/>
    <s v=""/>
    <m/>
    <m/>
  </r>
  <r>
    <n v="1452"/>
    <x v="3"/>
    <x v="26"/>
    <s v="empty"/>
    <s v="adj."/>
    <s v="空的"/>
    <m/>
    <m/>
    <m/>
    <m/>
    <m/>
    <s v=""/>
    <s v=""/>
    <m/>
    <m/>
  </r>
  <r>
    <n v="1453"/>
    <x v="3"/>
    <x v="26"/>
    <s v="luggage"/>
    <s v="n."/>
    <s v="行李"/>
    <m/>
    <m/>
    <m/>
    <m/>
    <m/>
    <s v=""/>
    <s v=""/>
    <m/>
    <m/>
  </r>
  <r>
    <n v="1454"/>
    <x v="3"/>
    <x v="26"/>
    <s v="tent"/>
    <s v="n."/>
    <s v="帐篷"/>
    <m/>
    <m/>
    <m/>
    <m/>
    <m/>
    <s v=""/>
    <s v=""/>
    <m/>
    <m/>
  </r>
  <r>
    <n v="1455"/>
    <x v="3"/>
    <x v="26"/>
    <s v="campsite"/>
    <s v="n."/>
    <s v="野营地"/>
    <m/>
    <m/>
    <m/>
    <m/>
    <m/>
    <s v=""/>
    <s v=""/>
    <m/>
    <m/>
  </r>
  <r>
    <n v="1456"/>
    <x v="3"/>
    <x v="26"/>
    <s v="life jacket"/>
    <s v="n. phr."/>
    <s v="救生衣"/>
    <m/>
    <m/>
    <m/>
    <m/>
    <m/>
    <s v=""/>
    <s v=""/>
    <m/>
    <m/>
  </r>
  <r>
    <n v="1457"/>
    <x v="3"/>
    <x v="27"/>
    <s v="dry"/>
    <s v="adj."/>
    <s v="干燥的"/>
    <m/>
    <m/>
    <m/>
    <m/>
    <m/>
    <s v=""/>
    <s v=""/>
    <m/>
    <m/>
  </r>
  <r>
    <n v="1458"/>
    <x v="3"/>
    <x v="27"/>
    <s v="foggy"/>
    <s v="adj."/>
    <s v="雾蒙蒙的"/>
    <m/>
    <m/>
    <m/>
    <m/>
    <m/>
    <s v=""/>
    <s v=""/>
    <m/>
    <m/>
  </r>
  <r>
    <n v="1459"/>
    <x v="3"/>
    <x v="27"/>
    <s v="snowy"/>
    <s v="adj."/>
    <s v="暴风雪的"/>
    <m/>
    <m/>
    <m/>
    <m/>
    <m/>
    <s v=""/>
    <s v=""/>
    <m/>
    <m/>
  </r>
  <r>
    <n v="1460"/>
    <x v="3"/>
    <x v="27"/>
    <s v="wet"/>
    <s v="adj."/>
    <s v="温的；潮的"/>
    <m/>
    <m/>
    <m/>
    <m/>
    <m/>
    <s v=""/>
    <s v=""/>
    <m/>
    <m/>
  </r>
  <r>
    <n v="1461"/>
    <x v="3"/>
    <x v="27"/>
    <s v="fly a kite"/>
    <s v="v. phr."/>
    <s v="放风筝"/>
    <m/>
    <m/>
    <m/>
    <m/>
    <m/>
    <s v=""/>
    <s v=""/>
    <m/>
    <m/>
  </r>
  <r>
    <n v="1462"/>
    <x v="3"/>
    <x v="27"/>
    <s v="Bogota"/>
    <s v="n."/>
    <s v="波哥大（哥伦比亚首都）"/>
    <m/>
    <m/>
    <m/>
    <m/>
    <m/>
    <s v=""/>
    <s v=""/>
    <m/>
    <m/>
  </r>
  <r>
    <n v="1463"/>
    <x v="3"/>
    <x v="27"/>
    <s v="monsoon"/>
    <s v="n."/>
    <s v="季风"/>
    <m/>
    <m/>
    <m/>
    <m/>
    <m/>
    <s v=""/>
    <s v=""/>
    <m/>
    <m/>
  </r>
  <r>
    <n v="1464"/>
    <x v="3"/>
    <x v="27"/>
    <s v="January"/>
    <s v="n."/>
    <s v="一月"/>
    <m/>
    <m/>
    <m/>
    <m/>
    <m/>
    <s v=""/>
    <s v=""/>
    <m/>
    <m/>
  </r>
  <r>
    <n v="1465"/>
    <x v="3"/>
    <x v="27"/>
    <s v="December"/>
    <s v="n."/>
    <s v="十二月"/>
    <m/>
    <m/>
    <m/>
    <m/>
    <m/>
    <s v=""/>
    <s v=""/>
    <m/>
    <m/>
  </r>
  <r>
    <n v="1466"/>
    <x v="3"/>
    <x v="27"/>
    <s v="mark"/>
    <s v="v."/>
    <s v="做标记"/>
    <m/>
    <m/>
    <m/>
    <m/>
    <m/>
    <s v=""/>
    <s v=""/>
    <m/>
    <m/>
  </r>
  <r>
    <n v="1467"/>
    <x v="3"/>
    <x v="27"/>
    <s v="San Francisco"/>
    <s v="n. phr."/>
    <s v="旧金山（美国城市）"/>
    <m/>
    <m/>
    <m/>
    <m/>
    <m/>
    <s v=""/>
    <s v=""/>
    <m/>
    <m/>
  </r>
  <r>
    <n v="1468"/>
    <x v="3"/>
    <x v="27"/>
    <s v="Cairo"/>
    <s v="n."/>
    <s v="开罗（埃及首都）"/>
    <m/>
    <m/>
    <m/>
    <m/>
    <m/>
    <s v=""/>
    <s v=""/>
    <m/>
    <m/>
  </r>
  <r>
    <n v="1469"/>
    <x v="3"/>
    <x v="27"/>
    <s v="Quito"/>
    <s v="n."/>
    <s v="基多（厄瓜多尔首都）"/>
    <m/>
    <m/>
    <m/>
    <m/>
    <m/>
    <s v=""/>
    <s v=""/>
    <m/>
    <m/>
  </r>
  <r>
    <n v="1470"/>
    <x v="3"/>
    <x v="27"/>
    <s v="Buenos Aires"/>
    <s v="n. phr."/>
    <s v="布宜诺斯艾利斯（阿根廷首都）"/>
    <m/>
    <m/>
    <m/>
    <m/>
    <m/>
    <s v=""/>
    <s v=""/>
    <m/>
    <m/>
  </r>
  <r>
    <n v="1471"/>
    <x v="3"/>
    <x v="27"/>
    <s v="round-the-worid trip"/>
    <s v="n. phr."/>
    <s v="环球旅行"/>
    <m/>
    <m/>
    <m/>
    <m/>
    <m/>
    <s v=""/>
    <s v=""/>
    <m/>
    <m/>
  </r>
  <r>
    <n v="1472"/>
    <x v="3"/>
    <x v="27"/>
    <s v="thunderstorm"/>
    <s v="n."/>
    <s v="雷雨"/>
    <m/>
    <m/>
    <m/>
    <m/>
    <m/>
    <s v=""/>
    <s v=""/>
    <m/>
    <m/>
  </r>
  <r>
    <n v="1473"/>
    <x v="3"/>
    <x v="27"/>
    <s v="Rio de Janeiro"/>
    <s v="n. phr."/>
    <s v="里约热内卢（巴西城市）"/>
    <m/>
    <m/>
    <m/>
    <m/>
    <m/>
    <s v=""/>
    <s v=""/>
    <m/>
    <m/>
  </r>
  <r>
    <n v="1474"/>
    <x v="3"/>
    <x v="27"/>
    <s v="Madrid"/>
    <s v="n."/>
    <s v="马德里（西班牙首都）"/>
    <m/>
    <m/>
    <m/>
    <m/>
    <m/>
    <s v=""/>
    <s v=""/>
    <m/>
    <m/>
  </r>
  <r>
    <n v="1475"/>
    <x v="3"/>
    <x v="27"/>
    <s v="Mexico City"/>
    <s v="n. phr."/>
    <s v="墨西哥城（墨西哥首都）"/>
    <m/>
    <m/>
    <m/>
    <m/>
    <m/>
    <s v=""/>
    <s v=""/>
    <m/>
    <m/>
  </r>
  <r>
    <n v="1476"/>
    <x v="3"/>
    <x v="27"/>
    <s v="Delhi"/>
    <s v="n."/>
    <s v="德里（印度城市）"/>
    <m/>
    <m/>
    <m/>
    <m/>
    <m/>
    <s v=""/>
    <s v=""/>
    <m/>
    <m/>
  </r>
  <r>
    <n v="1477"/>
    <x v="3"/>
    <x v="27"/>
    <s v="Moscow"/>
    <s v="n."/>
    <s v="莫斯科（俄罗斯首都）"/>
    <m/>
    <m/>
    <m/>
    <m/>
    <m/>
    <s v=""/>
    <s v=""/>
    <m/>
    <m/>
  </r>
  <r>
    <n v="1478"/>
    <x v="3"/>
    <x v="27"/>
    <s v="Vancouver"/>
    <s v="n."/>
    <s v="温哥华（加拿大城市）"/>
    <m/>
    <m/>
    <m/>
    <m/>
    <m/>
    <s v=""/>
    <s v=""/>
    <m/>
    <m/>
  </r>
  <r>
    <n v="1479"/>
    <x v="3"/>
    <x v="27"/>
    <s v="unstressed"/>
    <s v="adj."/>
    <s v="非重读的"/>
    <m/>
    <m/>
    <m/>
    <m/>
    <m/>
    <s v=""/>
    <s v=""/>
    <m/>
    <m/>
  </r>
  <r>
    <n v="1480"/>
    <x v="3"/>
    <x v="27"/>
    <s v="false"/>
    <s v="adj."/>
    <s v="错误的"/>
    <m/>
    <m/>
    <m/>
    <m/>
    <m/>
    <s v=""/>
    <s v=""/>
    <m/>
    <m/>
  </r>
  <r>
    <n v="1481"/>
    <x v="3"/>
    <x v="27"/>
    <s v="degree centigrade"/>
    <s v="n. phr."/>
    <s v="摄氏度"/>
    <m/>
    <m/>
    <m/>
    <m/>
    <m/>
    <s v=""/>
    <s v=""/>
    <m/>
    <m/>
  </r>
  <r>
    <n v="1482"/>
    <x v="3"/>
    <x v="27"/>
    <s v="fry"/>
    <s v="v."/>
    <s v="煎"/>
    <m/>
    <m/>
    <m/>
    <m/>
    <m/>
    <s v=""/>
    <s v=""/>
    <m/>
    <m/>
  </r>
  <r>
    <n v="1483"/>
    <x v="3"/>
    <x v="27"/>
    <s v="tornado"/>
    <s v="n."/>
    <s v="龙卷风"/>
    <m/>
    <m/>
    <m/>
    <m/>
    <m/>
    <s v=""/>
    <s v=""/>
    <m/>
    <m/>
  </r>
  <r>
    <n v="1484"/>
    <x v="3"/>
    <x v="27"/>
    <s v="safe"/>
    <s v="adj."/>
    <s v="安全的"/>
    <m/>
    <m/>
    <m/>
    <m/>
    <m/>
    <s v=""/>
    <s v=""/>
    <m/>
    <m/>
  </r>
  <r>
    <n v="1485"/>
    <x v="3"/>
    <x v="27"/>
    <s v="Atacama Desert"/>
    <s v="n. phr."/>
    <s v="阿塔卡马沙谟（智利北部）"/>
    <m/>
    <m/>
    <m/>
    <m/>
    <m/>
    <s v=""/>
    <s v=""/>
    <m/>
    <m/>
  </r>
  <r>
    <n v="1486"/>
    <x v="3"/>
    <x v="27"/>
    <s v="plus"/>
    <s v="prep."/>
    <s v="加上"/>
    <m/>
    <m/>
    <m/>
    <m/>
    <m/>
    <s v=""/>
    <s v=""/>
    <m/>
    <m/>
  </r>
  <r>
    <n v="1487"/>
    <x v="3"/>
    <x v="27"/>
    <s v="switch on"/>
    <s v="v. phr."/>
    <s v="打开（电源）"/>
    <m/>
    <m/>
    <m/>
    <m/>
    <m/>
    <s v=""/>
    <s v=""/>
    <m/>
    <m/>
  </r>
  <r>
    <n v="1488"/>
    <x v="3"/>
    <x v="27"/>
    <s v="icy"/>
    <s v="adj."/>
    <s v="冰冷的，似冰的"/>
    <m/>
    <m/>
    <m/>
    <m/>
    <m/>
    <s v=""/>
    <s v=""/>
    <m/>
    <m/>
  </r>
  <r>
    <n v="1489"/>
    <x v="3"/>
    <x v="27"/>
    <s v="umbrella"/>
    <s v="n."/>
    <s v="雨伞"/>
    <m/>
    <m/>
    <m/>
    <m/>
    <m/>
    <s v=""/>
    <s v=""/>
    <m/>
    <m/>
  </r>
  <r>
    <n v="1490"/>
    <x v="3"/>
    <x v="27"/>
    <s v="blow away"/>
    <s v="v. phr."/>
    <s v="吹走；驱散"/>
    <m/>
    <m/>
    <m/>
    <m/>
    <m/>
    <s v=""/>
    <s v=""/>
    <m/>
    <m/>
  </r>
  <r>
    <n v="1491"/>
    <x v="3"/>
    <x v="27"/>
    <s v="government"/>
    <s v="n."/>
    <s v="政府"/>
    <m/>
    <m/>
    <m/>
    <m/>
    <m/>
    <s v=""/>
    <s v=""/>
    <m/>
    <m/>
  </r>
  <r>
    <n v="1492"/>
    <x v="3"/>
    <x v="27"/>
    <s v="frightening"/>
    <s v="adj."/>
    <s v="害怕的"/>
    <m/>
    <m/>
    <m/>
    <m/>
    <m/>
    <s v=""/>
    <s v=""/>
    <m/>
    <m/>
  </r>
  <r>
    <n v="1493"/>
    <x v="3"/>
    <x v="27"/>
    <s v="subway"/>
    <s v="n."/>
    <s v="地铁（美）"/>
    <m/>
    <m/>
    <m/>
    <m/>
    <m/>
    <s v=""/>
    <s v=""/>
    <m/>
    <m/>
  </r>
  <r>
    <n v="1494"/>
    <x v="3"/>
    <x v="27"/>
    <s v="Caracas"/>
    <s v="n."/>
    <s v="加拉加斯（委内瑞拉首都）"/>
    <m/>
    <m/>
    <m/>
    <m/>
    <m/>
    <s v=""/>
    <s v=""/>
    <m/>
    <m/>
  </r>
  <r>
    <n v="1495"/>
    <x v="3"/>
    <x v="27"/>
    <s v="Santiago"/>
    <s v="n."/>
    <s v="圣地亚哥（智利首都）"/>
    <m/>
    <m/>
    <m/>
    <m/>
    <m/>
    <s v=""/>
    <s v=""/>
    <m/>
    <m/>
  </r>
  <r>
    <n v="1496"/>
    <x v="3"/>
    <x v="27"/>
    <s v="in turn"/>
    <s v="phrase"/>
    <s v="依次"/>
    <m/>
    <m/>
    <m/>
    <m/>
    <m/>
    <s v=""/>
    <s v=""/>
    <m/>
    <m/>
  </r>
  <r>
    <n v="1497"/>
    <x v="3"/>
    <x v="27"/>
    <s v="February"/>
    <s v="n."/>
    <s v="二月"/>
    <m/>
    <m/>
    <m/>
    <m/>
    <m/>
    <s v=""/>
    <s v=""/>
    <m/>
    <m/>
  </r>
  <r>
    <n v="1498"/>
    <x v="3"/>
    <x v="28"/>
    <s v="bath"/>
    <s v="n."/>
    <s v="浴室；沐浴"/>
    <m/>
    <m/>
    <m/>
    <m/>
    <m/>
    <s v=""/>
    <s v=""/>
    <m/>
    <m/>
  </r>
  <r>
    <n v="1499"/>
    <x v="3"/>
    <x v="28"/>
    <s v="picture book"/>
    <s v="n. phr."/>
    <s v="图画书"/>
    <m/>
    <m/>
    <m/>
    <m/>
    <m/>
    <s v=""/>
    <s v=""/>
    <m/>
    <m/>
  </r>
  <r>
    <n v="1500"/>
    <x v="3"/>
    <x v="28"/>
    <s v="adventure story"/>
    <s v="n. phr."/>
    <s v="奇遇故事"/>
    <m/>
    <m/>
    <m/>
    <m/>
    <m/>
    <s v=""/>
    <s v=""/>
    <m/>
    <m/>
  </r>
  <r>
    <n v="1501"/>
    <x v="3"/>
    <x v="28"/>
    <s v="detective sotry"/>
    <s v="n. phr."/>
    <s v="侦探故事"/>
    <m/>
    <m/>
    <m/>
    <m/>
    <m/>
    <s v=""/>
    <s v=""/>
    <m/>
    <m/>
  </r>
  <r>
    <n v="1502"/>
    <x v="3"/>
    <x v="28"/>
    <s v="science fiction book"/>
    <s v="n. phr."/>
    <s v="科幻小说"/>
    <m/>
    <m/>
    <m/>
    <m/>
    <m/>
    <s v=""/>
    <s v=""/>
    <m/>
    <m/>
  </r>
  <r>
    <n v="1503"/>
    <x v="3"/>
    <x v="28"/>
    <s v="electric guitar"/>
    <s v="n. phr."/>
    <s v="电吉他"/>
    <m/>
    <m/>
    <m/>
    <m/>
    <m/>
    <s v=""/>
    <s v=""/>
    <m/>
    <m/>
  </r>
  <r>
    <n v="1504"/>
    <x v="3"/>
    <x v="28"/>
    <s v="opinion"/>
    <s v="n."/>
    <s v="观点"/>
    <m/>
    <m/>
    <m/>
    <m/>
    <m/>
    <s v=""/>
    <s v=""/>
    <m/>
    <m/>
  </r>
  <r>
    <n v="1505"/>
    <x v="3"/>
    <x v="28"/>
    <s v="nationality"/>
    <s v="n."/>
    <s v="国籍"/>
    <m/>
    <m/>
    <m/>
    <m/>
    <m/>
    <s v=""/>
    <s v=""/>
    <m/>
    <m/>
  </r>
  <r>
    <n v="1506"/>
    <x v="3"/>
    <x v="28"/>
    <s v="attractive"/>
    <s v="adj."/>
    <s v="有吸引力的"/>
    <m/>
    <m/>
    <m/>
    <m/>
    <m/>
    <s v=""/>
    <s v=""/>
    <m/>
    <m/>
  </r>
  <r>
    <n v="1507"/>
    <x v="3"/>
    <x v="28"/>
    <s v="modern"/>
    <s v="adj."/>
    <s v="现代的；时髦的"/>
    <m/>
    <m/>
    <m/>
    <m/>
    <m/>
    <s v=""/>
    <s v=""/>
    <m/>
    <m/>
  </r>
  <r>
    <n v="1508"/>
    <x v="3"/>
    <x v="28"/>
    <s v="silent"/>
    <s v="adj."/>
    <s v="不发音的"/>
    <m/>
    <m/>
    <m/>
    <m/>
    <m/>
    <s v=""/>
    <s v=""/>
    <m/>
    <m/>
  </r>
  <r>
    <n v="1509"/>
    <x v="3"/>
    <x v="28"/>
    <s v="consonant"/>
    <s v="n."/>
    <s v="辅音"/>
    <m/>
    <m/>
    <m/>
    <m/>
    <m/>
    <s v=""/>
    <s v=""/>
    <m/>
    <m/>
  </r>
  <r>
    <n v="1510"/>
    <x v="3"/>
    <x v="28"/>
    <s v="island"/>
    <s v="n."/>
    <s v="岛，岛屿"/>
    <m/>
    <m/>
    <m/>
    <m/>
    <m/>
    <s v=""/>
    <s v=""/>
    <m/>
    <m/>
  </r>
  <r>
    <n v="1511"/>
    <x v="3"/>
    <x v="28"/>
    <s v="subject"/>
    <s v="n."/>
    <s v="科目"/>
    <m/>
    <m/>
    <m/>
    <m/>
    <m/>
    <s v=""/>
    <s v=""/>
    <m/>
    <m/>
  </r>
  <r>
    <n v="1512"/>
    <x v="3"/>
    <x v="28"/>
    <s v="Chinese"/>
    <s v="n."/>
    <s v="语文，中文"/>
    <m/>
    <m/>
    <m/>
    <m/>
    <m/>
    <s v=""/>
    <s v=""/>
    <m/>
    <m/>
  </r>
  <r>
    <n v="1513"/>
    <x v="3"/>
    <x v="28"/>
    <s v="physics"/>
    <s v="n."/>
    <s v="物理"/>
    <m/>
    <m/>
    <m/>
    <m/>
    <m/>
    <s v=""/>
    <s v=""/>
    <m/>
    <m/>
  </r>
  <r>
    <n v="1514"/>
    <x v="3"/>
    <x v="28"/>
    <s v="geography"/>
    <s v="n."/>
    <s v="地理"/>
    <m/>
    <m/>
    <m/>
    <m/>
    <m/>
    <s v=""/>
    <s v=""/>
    <m/>
    <m/>
  </r>
  <r>
    <n v="1515"/>
    <x v="3"/>
    <x v="28"/>
    <s v="theatre"/>
    <s v="n."/>
    <s v="剧场"/>
    <m/>
    <m/>
    <m/>
    <m/>
    <m/>
    <s v=""/>
    <s v=""/>
    <m/>
    <m/>
  </r>
  <r>
    <n v="1516"/>
    <x v="3"/>
    <x v="28"/>
    <s v="ouch"/>
    <s v="int."/>
    <s v="哎哟"/>
    <m/>
    <m/>
    <m/>
    <m/>
    <m/>
    <s v=""/>
    <s v=""/>
    <m/>
    <m/>
  </r>
  <r>
    <n v="1517"/>
    <x v="3"/>
    <x v="28"/>
    <s v="response"/>
    <s v="n."/>
    <s v="回答；反应"/>
    <m/>
    <m/>
    <m/>
    <m/>
    <m/>
    <s v=""/>
    <s v=""/>
    <m/>
    <m/>
  </r>
  <r>
    <n v="1518"/>
    <x v="3"/>
    <x v="28"/>
    <s v="afraid"/>
    <s v="adj."/>
    <s v="害怕的，担心的"/>
    <m/>
    <m/>
    <m/>
    <m/>
    <m/>
    <s v=""/>
    <s v=""/>
    <m/>
    <m/>
  </r>
  <r>
    <n v="1519"/>
    <x v="3"/>
    <x v="28"/>
    <s v="congratulation"/>
    <s v="n."/>
    <s v="祝贺"/>
    <m/>
    <m/>
    <m/>
    <m/>
    <m/>
    <s v=""/>
    <s v=""/>
    <m/>
    <m/>
  </r>
  <r>
    <n v="1520"/>
    <x v="3"/>
    <x v="28"/>
    <s v="crossword"/>
    <s v="n."/>
    <s v="纵横字谜"/>
    <m/>
    <m/>
    <m/>
    <m/>
    <m/>
    <s v=""/>
    <s v=""/>
    <m/>
    <m/>
  </r>
  <r>
    <n v="1521"/>
    <x v="3"/>
    <x v="28"/>
    <s v="classroom"/>
    <s v="n."/>
    <s v="教室"/>
    <m/>
    <m/>
    <m/>
    <m/>
    <m/>
    <s v=""/>
    <s v=""/>
    <m/>
    <m/>
  </r>
  <r>
    <n v="1522"/>
    <x v="3"/>
    <x v="28"/>
    <s v="length"/>
    <s v="n."/>
    <s v="长度"/>
    <m/>
    <m/>
    <m/>
    <m/>
    <m/>
    <s v=""/>
    <s v=""/>
    <m/>
    <m/>
  </r>
  <r>
    <n v="1523"/>
    <x v="3"/>
    <x v="28"/>
    <s v="presentation"/>
    <s v="n."/>
    <s v="陈述"/>
    <m/>
    <m/>
    <m/>
    <m/>
    <m/>
    <s v=""/>
    <s v=""/>
    <m/>
    <m/>
  </r>
  <r>
    <n v="1524"/>
    <x v="3"/>
    <x v="28"/>
    <s v="drawing"/>
    <s v="n."/>
    <s v="图画，素描"/>
    <m/>
    <m/>
    <m/>
    <m/>
    <m/>
    <s v=""/>
    <s v=""/>
    <m/>
    <m/>
  </r>
  <r>
    <n v="1525"/>
    <x v="3"/>
    <x v="29"/>
    <s v="chef"/>
    <s v="n."/>
    <s v="大厨"/>
    <m/>
    <m/>
    <m/>
    <m/>
    <m/>
    <s v=""/>
    <s v=""/>
    <m/>
    <m/>
  </r>
  <r>
    <n v="1526"/>
    <x v="3"/>
    <x v="29"/>
    <s v="farmer"/>
    <s v="n."/>
    <s v="农民"/>
    <m/>
    <m/>
    <m/>
    <m/>
    <m/>
    <s v=""/>
    <s v=""/>
    <m/>
    <m/>
  </r>
  <r>
    <n v="1527"/>
    <x v="3"/>
    <x v="29"/>
    <s v="journalist"/>
    <s v="n."/>
    <s v="记者"/>
    <m/>
    <m/>
    <m/>
    <m/>
    <m/>
    <s v=""/>
    <s v=""/>
    <m/>
    <m/>
  </r>
  <r>
    <n v="1528"/>
    <x v="3"/>
    <x v="29"/>
    <s v="receptionist"/>
    <s v="n."/>
    <s v="接待员"/>
    <m/>
    <m/>
    <m/>
    <m/>
    <m/>
    <s v=""/>
    <s v=""/>
    <m/>
    <m/>
  </r>
  <r>
    <n v="1529"/>
    <x v="3"/>
    <x v="29"/>
    <s v="Britain"/>
    <s v="n."/>
    <s v="英国"/>
    <m/>
    <m/>
    <m/>
    <m/>
    <m/>
    <s v=""/>
    <s v=""/>
    <m/>
    <m/>
  </r>
  <r>
    <n v="1530"/>
    <x v="3"/>
    <x v="29"/>
    <s v="cooking"/>
    <s v="n."/>
    <s v="烹饪"/>
    <m/>
    <m/>
    <m/>
    <m/>
    <m/>
    <s v=""/>
    <s v=""/>
    <m/>
    <m/>
  </r>
  <r>
    <n v="1531"/>
    <x v="3"/>
    <x v="29"/>
    <s v="marry"/>
    <s v="n."/>
    <s v="结婚；嫁，娶"/>
    <m/>
    <m/>
    <m/>
    <m/>
    <m/>
    <s v=""/>
    <s v=""/>
    <m/>
    <m/>
  </r>
  <r>
    <n v="1532"/>
    <x v="3"/>
    <x v="29"/>
    <s v="queen"/>
    <s v="n."/>
    <s v="皇后，女皇"/>
    <m/>
    <m/>
    <m/>
    <m/>
    <m/>
    <s v=""/>
    <s v=""/>
    <m/>
    <m/>
  </r>
  <r>
    <n v="1533"/>
    <x v="3"/>
    <x v="29"/>
    <s v="award"/>
    <s v="n."/>
    <s v="奖励"/>
    <m/>
    <m/>
    <m/>
    <m/>
    <m/>
    <s v=""/>
    <s v=""/>
    <m/>
    <m/>
  </r>
  <r>
    <n v="1534"/>
    <x v="3"/>
    <x v="29"/>
    <s v="advertisement"/>
    <s v="n."/>
    <s v="广告"/>
    <m/>
    <m/>
    <m/>
    <m/>
    <m/>
    <s v=""/>
    <s v=""/>
    <m/>
    <m/>
  </r>
  <r>
    <n v="1535"/>
    <x v="3"/>
    <x v="29"/>
    <s v="business"/>
    <s v="n."/>
    <s v="商业"/>
    <m/>
    <m/>
    <m/>
    <m/>
    <m/>
    <s v=""/>
    <s v=""/>
    <m/>
    <m/>
  </r>
  <r>
    <n v="1536"/>
    <x v="3"/>
    <x v="29"/>
    <s v="train"/>
    <s v="v."/>
    <s v="培训"/>
    <m/>
    <m/>
    <m/>
    <m/>
    <m/>
    <s v=""/>
    <s v=""/>
    <m/>
    <m/>
  </r>
  <r>
    <n v="1537"/>
    <x v="3"/>
    <x v="29"/>
    <s v="top-selling"/>
    <s v="adj."/>
    <s v="最畅销的"/>
    <m/>
    <m/>
    <m/>
    <m/>
    <m/>
    <s v=""/>
    <s v=""/>
    <m/>
    <m/>
  </r>
  <r>
    <n v="1538"/>
    <x v="3"/>
    <x v="29"/>
    <s v="staff"/>
    <s v="n."/>
    <s v="公司员工"/>
    <m/>
    <m/>
    <m/>
    <m/>
    <m/>
    <s v=""/>
    <s v=""/>
    <m/>
    <m/>
  </r>
  <r>
    <n v="1539"/>
    <x v="3"/>
    <x v="29"/>
    <s v="recently"/>
    <s v="adv."/>
    <s v="最近"/>
    <m/>
    <m/>
    <m/>
    <m/>
    <m/>
    <s v=""/>
    <s v=""/>
    <m/>
    <m/>
  </r>
  <r>
    <n v="1540"/>
    <x v="3"/>
    <x v="29"/>
    <s v="present perfect"/>
    <s v="n. phr."/>
    <s v="现在完成时"/>
    <m/>
    <m/>
    <m/>
    <m/>
    <m/>
    <s v=""/>
    <s v=""/>
    <m/>
    <m/>
  </r>
  <r>
    <n v="1541"/>
    <x v="3"/>
    <x v="29"/>
    <s v="engineer"/>
    <s v="n."/>
    <s v="工程师"/>
    <m/>
    <m/>
    <m/>
    <m/>
    <m/>
    <s v=""/>
    <s v=""/>
    <m/>
    <m/>
  </r>
  <r>
    <n v="1542"/>
    <x v="3"/>
    <x v="29"/>
    <s v="inventor"/>
    <s v="n."/>
    <s v="发明者"/>
    <m/>
    <m/>
    <m/>
    <m/>
    <m/>
    <s v=""/>
    <s v=""/>
    <m/>
    <m/>
  </r>
  <r>
    <n v="1543"/>
    <x v="3"/>
    <x v="29"/>
    <s v="paper boy"/>
    <s v="n. phr."/>
    <s v="卖报男童；送报男童"/>
    <m/>
    <m/>
    <m/>
    <m/>
    <m/>
    <s v=""/>
    <s v=""/>
    <m/>
    <m/>
  </r>
  <r>
    <n v="1544"/>
    <x v="3"/>
    <x v="29"/>
    <s v="paper gjrl"/>
    <s v="n. phr."/>
    <s v="卖报女童；送报女童"/>
    <m/>
    <m/>
    <m/>
    <m/>
    <m/>
    <s v=""/>
    <s v=""/>
    <m/>
    <m/>
  </r>
  <r>
    <n v="1545"/>
    <x v="3"/>
    <x v="29"/>
    <s v="own"/>
    <s v="adj."/>
    <s v="自己的"/>
    <m/>
    <m/>
    <m/>
    <m/>
    <m/>
    <s v=""/>
    <s v=""/>
    <m/>
    <m/>
  </r>
  <r>
    <n v="1546"/>
    <x v="3"/>
    <x v="29"/>
    <s v="suitable"/>
    <s v="adj."/>
    <s v="适合的"/>
    <m/>
    <m/>
    <m/>
    <m/>
    <m/>
    <s v=""/>
    <s v=""/>
    <m/>
    <m/>
  </r>
  <r>
    <n v="1547"/>
    <x v="3"/>
    <x v="29"/>
    <s v="hourly"/>
    <s v="adj."/>
    <s v="每小时的"/>
    <m/>
    <m/>
    <m/>
    <m/>
    <m/>
    <s v=""/>
    <s v=""/>
    <m/>
    <m/>
  </r>
  <r>
    <n v="1548"/>
    <x v="3"/>
    <x v="29"/>
    <s v="elderly"/>
    <s v="adj."/>
    <s v="老年的"/>
    <m/>
    <m/>
    <m/>
    <m/>
    <m/>
    <s v=""/>
    <s v=""/>
    <m/>
    <m/>
  </r>
  <r>
    <n v="1549"/>
    <x v="3"/>
    <x v="29"/>
    <s v="course"/>
    <s v="n."/>
    <s v="课程"/>
    <m/>
    <m/>
    <m/>
    <m/>
    <m/>
    <s v=""/>
    <s v=""/>
    <m/>
    <m/>
  </r>
  <r>
    <n v="1550"/>
    <x v="3"/>
    <x v="29"/>
    <s v="boss"/>
    <s v="n."/>
    <s v="老板"/>
    <m/>
    <m/>
    <m/>
    <m/>
    <m/>
    <s v=""/>
    <s v=""/>
    <m/>
    <m/>
  </r>
  <r>
    <n v="1551"/>
    <x v="3"/>
    <x v="29"/>
    <s v="photoyapher"/>
    <s v="n."/>
    <s v="摄影师"/>
    <m/>
    <m/>
    <m/>
    <m/>
    <m/>
    <s v=""/>
    <s v=""/>
    <m/>
    <m/>
  </r>
  <r>
    <n v="1552"/>
    <x v="3"/>
    <x v="29"/>
    <s v="wedding"/>
    <s v="n."/>
    <s v="婚礼"/>
    <m/>
    <m/>
    <m/>
    <m/>
    <m/>
    <s v=""/>
    <s v=""/>
    <m/>
    <m/>
  </r>
  <r>
    <n v="1553"/>
    <x v="3"/>
    <x v="29"/>
    <s v="manager"/>
    <s v="n."/>
    <s v="经理"/>
    <m/>
    <m/>
    <m/>
    <m/>
    <m/>
    <s v=""/>
    <s v=""/>
    <m/>
    <m/>
  </r>
  <r>
    <n v="1554"/>
    <x v="3"/>
    <x v="29"/>
    <s v="shop assistant"/>
    <s v="n. phr."/>
    <s v="店员"/>
    <m/>
    <m/>
    <m/>
    <m/>
    <m/>
    <s v=""/>
    <s v=""/>
    <m/>
    <m/>
  </r>
  <r>
    <n v="1555"/>
    <x v="3"/>
    <x v="29"/>
    <s v="add up"/>
    <s v="v. phr."/>
    <s v="台计"/>
    <m/>
    <m/>
    <m/>
    <m/>
    <m/>
    <s v=""/>
    <s v=""/>
    <m/>
    <m/>
  </r>
  <r>
    <n v="1556"/>
    <x v="3"/>
    <x v="29"/>
    <s v="serve"/>
    <s v="v."/>
    <s v="服务"/>
    <m/>
    <m/>
    <m/>
    <m/>
    <m/>
    <s v=""/>
    <s v=""/>
    <m/>
    <m/>
  </r>
  <r>
    <n v="1557"/>
    <x v="3"/>
    <x v="29"/>
    <s v="Sweden"/>
    <s v="n."/>
    <s v="瑞典"/>
    <m/>
    <m/>
    <m/>
    <m/>
    <m/>
    <s v=""/>
    <s v=""/>
    <m/>
    <m/>
  </r>
  <r>
    <n v="1558"/>
    <x v="3"/>
    <x v="30"/>
    <s v="transport"/>
    <s v="n."/>
    <s v="交通"/>
    <m/>
    <m/>
    <m/>
    <m/>
    <m/>
    <s v=""/>
    <s v=""/>
    <m/>
    <m/>
  </r>
  <r>
    <n v="1559"/>
    <x v="3"/>
    <x v="30"/>
    <s v="Heathrow"/>
    <s v="n."/>
    <s v="希思罗机场（英国伦敦）"/>
    <m/>
    <m/>
    <m/>
    <m/>
    <m/>
    <s v=""/>
    <s v=""/>
    <m/>
    <m/>
  </r>
  <r>
    <n v="1560"/>
    <x v="3"/>
    <x v="30"/>
    <s v="railway"/>
    <s v="n."/>
    <s v="铁路"/>
    <m/>
    <m/>
    <m/>
    <m/>
    <m/>
    <s v=""/>
    <s v=""/>
    <m/>
    <m/>
  </r>
  <r>
    <n v="1561"/>
    <x v="3"/>
    <x v="30"/>
    <s v="end to end"/>
    <s v="phrase"/>
    <s v="首尾相连"/>
    <m/>
    <m/>
    <m/>
    <m/>
    <m/>
    <s v=""/>
    <s v=""/>
    <m/>
    <m/>
  </r>
  <r>
    <n v="1562"/>
    <x v="3"/>
    <x v="30"/>
    <s v="go round"/>
    <s v="v. phr."/>
    <s v="到处走动"/>
    <m/>
    <m/>
    <m/>
    <m/>
    <m/>
    <s v=""/>
    <s v=""/>
    <m/>
    <m/>
  </r>
  <r>
    <n v="1563"/>
    <x v="3"/>
    <x v="30"/>
    <s v="hot-air balloon"/>
    <s v="n. phr."/>
    <s v="热气球"/>
    <m/>
    <m/>
    <m/>
    <m/>
    <m/>
    <s v=""/>
    <s v=""/>
    <m/>
    <m/>
  </r>
  <r>
    <n v="1564"/>
    <x v="3"/>
    <x v="30"/>
    <s v="passenger"/>
    <s v="n."/>
    <s v="乘客"/>
    <m/>
    <m/>
    <m/>
    <m/>
    <m/>
    <s v=""/>
    <s v=""/>
    <m/>
    <m/>
  </r>
  <r>
    <n v="1565"/>
    <x v="3"/>
    <x v="30"/>
    <s v="snake"/>
    <s v="n."/>
    <s v="蛇"/>
    <m/>
    <m/>
    <m/>
    <m/>
    <m/>
    <s v=""/>
    <s v=""/>
    <m/>
    <m/>
  </r>
  <r>
    <n v="1566"/>
    <x v="3"/>
    <x v="30"/>
    <s v="board"/>
    <s v="v."/>
    <s v="登上（船、飞机等）"/>
    <m/>
    <m/>
    <m/>
    <m/>
    <m/>
    <s v=""/>
    <s v=""/>
    <m/>
    <m/>
  </r>
  <r>
    <n v="1567"/>
    <x v="3"/>
    <x v="30"/>
    <s v="take off"/>
    <s v="v. phr."/>
    <s v="起飞"/>
    <m/>
    <m/>
    <m/>
    <m/>
    <m/>
    <s v=""/>
    <s v=""/>
    <m/>
    <m/>
  </r>
  <r>
    <n v="1568"/>
    <x v="3"/>
    <x v="30"/>
    <s v="once"/>
    <s v="adv."/>
    <s v="一次"/>
    <m/>
    <m/>
    <m/>
    <m/>
    <m/>
    <s v=""/>
    <s v=""/>
    <m/>
    <m/>
  </r>
  <r>
    <n v="1569"/>
    <x v="3"/>
    <x v="30"/>
    <s v="Dublin"/>
    <s v="n."/>
    <s v="都柏林（爱尔兰首都）"/>
    <m/>
    <m/>
    <m/>
    <m/>
    <m/>
    <s v=""/>
    <s v=""/>
    <m/>
    <m/>
  </r>
  <r>
    <n v="1570"/>
    <x v="3"/>
    <x v="30"/>
    <s v="hand luggage"/>
    <s v="n. phr."/>
    <s v="手提行李"/>
    <m/>
    <m/>
    <m/>
    <m/>
    <m/>
    <s v=""/>
    <s v=""/>
    <m/>
    <m/>
  </r>
  <r>
    <n v="1571"/>
    <x v="3"/>
    <x v="30"/>
    <s v="check in"/>
    <s v="v. phr."/>
    <s v="办理登机，入住手续"/>
    <m/>
    <m/>
    <m/>
    <m/>
    <m/>
    <s v=""/>
    <s v=""/>
    <m/>
    <m/>
  </r>
  <r>
    <n v="1572"/>
    <x v="3"/>
    <x v="30"/>
    <s v="show"/>
    <s v="v."/>
    <s v="出示"/>
    <m/>
    <m/>
    <m/>
    <m/>
    <m/>
    <s v=""/>
    <s v=""/>
    <m/>
    <m/>
  </r>
  <r>
    <n v="1573"/>
    <x v="3"/>
    <x v="30"/>
    <s v="notice"/>
    <s v="n."/>
    <s v="通知"/>
    <m/>
    <m/>
    <m/>
    <m/>
    <m/>
    <s v=""/>
    <s v=""/>
    <m/>
    <m/>
  </r>
  <r>
    <n v="1574"/>
    <x v="3"/>
    <x v="30"/>
    <s v="change"/>
    <s v="n."/>
    <s v="零钱"/>
    <m/>
    <m/>
    <m/>
    <m/>
    <m/>
    <s v=""/>
    <s v=""/>
    <m/>
    <m/>
  </r>
  <r>
    <n v="1575"/>
    <x v="3"/>
    <x v="30"/>
    <s v="lounge"/>
    <s v="n."/>
    <s v="候机厅"/>
    <m/>
    <m/>
    <m/>
    <m/>
    <m/>
    <s v=""/>
    <s v=""/>
    <m/>
    <m/>
  </r>
  <r>
    <n v="1576"/>
    <x v="3"/>
    <x v="30"/>
    <s v="duty free shop"/>
    <s v="n. phr."/>
    <s v="免税店"/>
    <m/>
    <m/>
    <m/>
    <m/>
    <m/>
    <s v=""/>
    <s v=""/>
    <m/>
    <m/>
  </r>
  <r>
    <n v="1577"/>
    <x v="3"/>
    <x v="30"/>
    <s v="boarding pass"/>
    <s v="n. phr."/>
    <s v="登机牌"/>
    <m/>
    <m/>
    <m/>
    <m/>
    <m/>
    <s v=""/>
    <s v=""/>
    <m/>
    <m/>
  </r>
  <r>
    <n v="1578"/>
    <x v="3"/>
    <x v="30"/>
    <s v="diagram"/>
    <s v="n."/>
    <s v="图表"/>
    <m/>
    <m/>
    <m/>
    <m/>
    <m/>
    <s v=""/>
    <s v=""/>
    <m/>
    <m/>
  </r>
  <r>
    <n v="1579"/>
    <x v="3"/>
    <x v="30"/>
    <s v="means"/>
    <s v="n."/>
    <s v="方式"/>
    <m/>
    <m/>
    <m/>
    <m/>
    <m/>
    <s v=""/>
    <s v=""/>
    <m/>
    <m/>
  </r>
  <r>
    <n v="1580"/>
    <x v="3"/>
    <x v="30"/>
    <s v="examiner"/>
    <s v="n."/>
    <s v="考官"/>
    <m/>
    <m/>
    <m/>
    <m/>
    <m/>
    <s v=""/>
    <s v=""/>
    <m/>
    <m/>
  </r>
  <r>
    <n v="1581"/>
    <x v="3"/>
    <x v="30"/>
    <s v="during"/>
    <s v="prep."/>
    <s v="在…时期"/>
    <m/>
    <m/>
    <m/>
    <m/>
    <m/>
    <s v=""/>
    <s v=""/>
    <m/>
    <m/>
  </r>
  <r>
    <n v="1582"/>
    <x v="3"/>
    <x v="30"/>
    <s v="twice"/>
    <s v="adv."/>
    <s v="两次"/>
    <m/>
    <m/>
    <m/>
    <m/>
    <m/>
    <s v=""/>
    <s v=""/>
    <m/>
    <m/>
  </r>
  <r>
    <n v="1583"/>
    <x v="3"/>
    <x v="30"/>
    <s v="petrol station"/>
    <s v="n. phr."/>
    <s v="加油站"/>
    <m/>
    <m/>
    <m/>
    <m/>
    <m/>
    <s v=""/>
    <s v=""/>
    <m/>
    <m/>
  </r>
  <r>
    <n v="1584"/>
    <x v="3"/>
    <x v="30"/>
    <s v="weak"/>
    <s v="adj."/>
    <s v="弱的"/>
    <m/>
    <m/>
    <m/>
    <m/>
    <m/>
    <s v=""/>
    <s v=""/>
    <m/>
    <m/>
  </r>
  <r>
    <n v="1585"/>
    <x v="3"/>
    <x v="30"/>
    <s v="a quarter of"/>
    <s v="phrase"/>
    <s v="四分之一的"/>
    <m/>
    <m/>
    <m/>
    <m/>
    <m/>
    <s v=""/>
    <s v=""/>
    <m/>
    <m/>
  </r>
  <r>
    <n v="1586"/>
    <x v="3"/>
    <x v="30"/>
    <s v="because of"/>
    <s v="prep. phr."/>
    <s v="因为"/>
    <m/>
    <m/>
    <m/>
    <m/>
    <m/>
    <s v=""/>
    <s v=""/>
    <m/>
    <m/>
  </r>
  <r>
    <n v="1587"/>
    <x v="3"/>
    <x v="30"/>
    <s v="cross"/>
    <s v="v."/>
    <s v="穿过"/>
    <m/>
    <m/>
    <m/>
    <m/>
    <m/>
    <s v=""/>
    <s v=""/>
    <m/>
    <m/>
  </r>
  <r>
    <n v="1588"/>
    <x v="3"/>
    <x v="30"/>
    <s v="bridge"/>
    <s v="n."/>
    <s v="桥"/>
    <m/>
    <m/>
    <m/>
    <m/>
    <m/>
    <s v=""/>
    <s v=""/>
    <m/>
    <m/>
  </r>
  <r>
    <n v="1589"/>
    <x v="3"/>
    <x v="30"/>
    <s v="turning"/>
    <s v="n."/>
    <s v="转弯"/>
    <m/>
    <m/>
    <m/>
    <m/>
    <m/>
    <s v=""/>
    <s v=""/>
    <m/>
    <m/>
  </r>
  <r>
    <n v="1590"/>
    <x v="3"/>
    <x v="30"/>
    <s v="roundabout"/>
    <s v="n."/>
    <s v="岔路口"/>
    <m/>
    <m/>
    <m/>
    <m/>
    <m/>
    <s v=""/>
    <s v=""/>
    <m/>
    <m/>
  </r>
  <r>
    <n v="1591"/>
    <x v="3"/>
    <x v="30"/>
    <s v="footbridge"/>
    <s v="n."/>
    <s v="人行桥"/>
    <m/>
    <m/>
    <m/>
    <m/>
    <m/>
    <s v=""/>
    <s v=""/>
    <m/>
    <m/>
  </r>
  <r>
    <n v="1592"/>
    <x v="3"/>
    <x v="30"/>
    <s v="police statdion"/>
    <s v="n. phr."/>
    <s v="警察局"/>
    <m/>
    <m/>
    <m/>
    <m/>
    <m/>
    <s v=""/>
    <s v=""/>
    <m/>
    <m/>
  </r>
  <r>
    <n v="1593"/>
    <x v="3"/>
    <x v="30"/>
    <s v="waiter"/>
    <s v="n."/>
    <s v="侍者，服务生"/>
    <m/>
    <m/>
    <m/>
    <m/>
    <m/>
    <s v=""/>
    <s v=""/>
    <m/>
    <m/>
  </r>
  <r>
    <n v="1594"/>
    <x v="3"/>
    <x v="30"/>
    <s v="tropics"/>
    <s v="n."/>
    <s v="热带地区"/>
    <m/>
    <m/>
    <m/>
    <m/>
    <m/>
    <s v=""/>
    <s v=""/>
    <m/>
    <m/>
  </r>
  <r>
    <n v="1595"/>
    <x v="3"/>
    <x v="30"/>
    <s v="equator"/>
    <s v="n."/>
    <s v="赤道"/>
    <m/>
    <m/>
    <m/>
    <m/>
    <m/>
    <s v=""/>
    <s v=""/>
    <m/>
    <m/>
  </r>
  <r>
    <n v="1596"/>
    <x v="3"/>
    <x v="30"/>
    <s v="north"/>
    <s v="n."/>
    <s v="北方"/>
    <m/>
    <m/>
    <m/>
    <m/>
    <m/>
    <s v=""/>
    <s v=""/>
    <m/>
    <m/>
  </r>
  <r>
    <n v="1597"/>
    <x v="3"/>
    <x v="30"/>
    <s v="south"/>
    <s v="n."/>
    <s v="南方"/>
    <m/>
    <m/>
    <m/>
    <m/>
    <m/>
    <s v=""/>
    <s v=""/>
    <m/>
    <m/>
  </r>
  <r>
    <n v="1598"/>
    <x v="3"/>
    <x v="30"/>
    <s v="life cycle"/>
    <s v="n. phr."/>
    <s v="生活周期"/>
    <m/>
    <m/>
    <m/>
    <m/>
    <m/>
    <s v=""/>
    <s v=""/>
    <m/>
    <m/>
  </r>
  <r>
    <n v="1599"/>
    <x v="3"/>
    <x v="30"/>
    <s v="dentist"/>
    <s v="n."/>
    <s v="牙医"/>
    <m/>
    <m/>
    <m/>
    <m/>
    <m/>
    <s v=""/>
    <s v=""/>
    <m/>
    <m/>
  </r>
  <r>
    <n v="1600"/>
    <x v="3"/>
    <x v="30"/>
    <s v="fix"/>
    <s v="v."/>
    <s v="修理；安装"/>
    <m/>
    <m/>
    <m/>
    <m/>
    <m/>
    <s v=""/>
    <s v=""/>
    <m/>
    <m/>
  </r>
  <r>
    <n v="1601"/>
    <x v="3"/>
    <x v="30"/>
    <s v="grow"/>
    <s v="v."/>
    <s v="生长，成长；增长"/>
    <m/>
    <m/>
    <m/>
    <m/>
    <m/>
    <s v=""/>
    <s v=""/>
    <m/>
    <m/>
  </r>
  <r>
    <n v="1602"/>
    <x v="3"/>
    <x v="30"/>
    <s v="tour guide"/>
    <s v="n. phr."/>
    <s v="导游"/>
    <m/>
    <m/>
    <m/>
    <m/>
    <m/>
    <s v=""/>
    <s v=""/>
    <m/>
    <m/>
  </r>
  <r>
    <n v="1603"/>
    <x v="3"/>
    <x v="30"/>
    <s v="suddenly"/>
    <s v="adv."/>
    <s v="突然地"/>
    <m/>
    <m/>
    <m/>
    <m/>
    <m/>
    <s v=""/>
    <s v=""/>
    <m/>
    <m/>
  </r>
  <r>
    <n v="1604"/>
    <x v="3"/>
    <x v="31"/>
    <s v="technophobe"/>
    <s v="n."/>
    <s v="技术恐惧；电脑恐惧"/>
    <m/>
    <m/>
    <m/>
    <m/>
    <m/>
    <s v=""/>
    <s v=""/>
    <m/>
    <m/>
  </r>
  <r>
    <n v="1605"/>
    <x v="3"/>
    <x v="31"/>
    <s v="tochnososo"/>
    <s v="n."/>
    <s v="对技术不以为然"/>
    <m/>
    <m/>
    <m/>
    <m/>
    <m/>
    <s v=""/>
    <s v=""/>
    <m/>
    <m/>
  </r>
  <r>
    <n v="1606"/>
    <x v="3"/>
    <x v="31"/>
    <s v="techno star"/>
    <s v="n. phr."/>
    <s v="技术的爱好者"/>
    <m/>
    <m/>
    <m/>
    <m/>
    <m/>
    <s v=""/>
    <s v=""/>
    <m/>
    <m/>
  </r>
  <r>
    <n v="1607"/>
    <x v="3"/>
    <x v="31"/>
    <s v="video player"/>
    <s v="n. phr."/>
    <s v="影音播放机"/>
    <m/>
    <m/>
    <m/>
    <m/>
    <m/>
    <s v=""/>
    <s v=""/>
    <m/>
    <m/>
  </r>
  <r>
    <n v="1608"/>
    <x v="3"/>
    <x v="31"/>
    <s v="Internet"/>
    <s v="n."/>
    <s v="互联网"/>
    <m/>
    <m/>
    <m/>
    <m/>
    <m/>
    <s v=""/>
    <s v=""/>
    <m/>
    <m/>
  </r>
  <r>
    <n v="1609"/>
    <x v="3"/>
    <x v="31"/>
    <s v="chat room"/>
    <s v="n. phr."/>
    <s v="聊天室"/>
    <m/>
    <m/>
    <m/>
    <m/>
    <m/>
    <s v=""/>
    <s v=""/>
    <m/>
    <m/>
  </r>
  <r>
    <n v="1610"/>
    <x v="3"/>
    <x v="31"/>
    <s v="mobile phone"/>
    <s v="n. phr."/>
    <s v="手机"/>
    <m/>
    <m/>
    <m/>
    <m/>
    <m/>
    <s v=""/>
    <s v=""/>
    <m/>
    <m/>
  </r>
  <r>
    <n v="1611"/>
    <x v="3"/>
    <x v="31"/>
    <s v="robot"/>
    <s v="n."/>
    <s v="机器人"/>
    <m/>
    <m/>
    <m/>
    <m/>
    <m/>
    <s v=""/>
    <s v=""/>
    <m/>
    <m/>
  </r>
  <r>
    <n v="1612"/>
    <x v="3"/>
    <x v="31"/>
    <s v="social life"/>
    <s v="n. phr."/>
    <s v="社交生活"/>
    <m/>
    <m/>
    <m/>
    <m/>
    <m/>
    <s v=""/>
    <s v=""/>
    <m/>
    <m/>
  </r>
  <r>
    <n v="1613"/>
    <x v="3"/>
    <x v="31"/>
    <s v="technology"/>
    <s v="n."/>
    <s v="科技；技术"/>
    <m/>
    <m/>
    <m/>
    <m/>
    <m/>
    <s v=""/>
    <s v=""/>
    <m/>
    <m/>
  </r>
  <r>
    <n v="1614"/>
    <x v="3"/>
    <x v="31"/>
    <s v="whizz"/>
    <s v="n."/>
    <s v="熟手"/>
    <m/>
    <m/>
    <m/>
    <m/>
    <m/>
    <s v=""/>
    <s v=""/>
    <m/>
    <m/>
  </r>
  <r>
    <n v="1615"/>
    <x v="3"/>
    <x v="31"/>
    <s v="gadget"/>
    <s v="n."/>
    <s v="小玩意；小配件"/>
    <m/>
    <m/>
    <m/>
    <m/>
    <m/>
    <s v=""/>
    <s v=""/>
    <m/>
    <m/>
  </r>
  <r>
    <n v="1616"/>
    <x v="3"/>
    <x v="31"/>
    <s v="purpose"/>
    <s v="n."/>
    <s v="目的"/>
    <m/>
    <m/>
    <m/>
    <m/>
    <m/>
    <s v=""/>
    <s v=""/>
    <m/>
    <m/>
  </r>
  <r>
    <n v="1617"/>
    <x v="3"/>
    <x v="31"/>
    <s v="housework"/>
    <s v="n."/>
    <s v="家务"/>
    <m/>
    <m/>
    <m/>
    <m/>
    <m/>
    <s v=""/>
    <s v=""/>
    <m/>
    <m/>
  </r>
  <r>
    <n v="1618"/>
    <x v="3"/>
    <x v="31"/>
    <s v="slave"/>
    <s v="n."/>
    <s v="奴隶"/>
    <m/>
    <m/>
    <m/>
    <m/>
    <m/>
    <s v=""/>
    <s v=""/>
    <m/>
    <m/>
  </r>
  <r>
    <n v="1619"/>
    <x v="3"/>
    <x v="31"/>
    <s v="Englishman"/>
    <s v="n."/>
    <s v="英国人"/>
    <m/>
    <m/>
    <m/>
    <m/>
    <m/>
    <s v=""/>
    <s v=""/>
    <m/>
    <m/>
  </r>
  <r>
    <n v="1620"/>
    <x v="3"/>
    <x v="31"/>
    <s v="laptop"/>
    <s v="n."/>
    <s v="笔记本电脑"/>
    <m/>
    <m/>
    <m/>
    <m/>
    <m/>
    <s v=""/>
    <s v=""/>
    <m/>
    <m/>
  </r>
  <r>
    <n v="1621"/>
    <x v="3"/>
    <x v="31"/>
    <s v="comfort"/>
    <s v="n."/>
    <s v="舒适"/>
    <m/>
    <m/>
    <m/>
    <m/>
    <m/>
    <s v=""/>
    <s v=""/>
    <m/>
    <m/>
  </r>
  <r>
    <n v="1622"/>
    <x v="3"/>
    <x v="31"/>
    <s v="percent"/>
    <s v="n."/>
    <s v="百分之…，百分比"/>
    <m/>
    <m/>
    <m/>
    <m/>
    <m/>
    <s v=""/>
    <s v=""/>
    <m/>
    <m/>
  </r>
  <r>
    <n v="1623"/>
    <x v="3"/>
    <x v="31"/>
    <s v="dislike"/>
    <s v="v."/>
    <s v="不喜欢"/>
    <m/>
    <m/>
    <m/>
    <m/>
    <m/>
    <s v=""/>
    <s v=""/>
    <m/>
    <m/>
  </r>
  <r>
    <n v="1624"/>
    <x v="3"/>
    <x v="31"/>
    <s v="simple"/>
    <s v="adj."/>
    <s v="简单的"/>
    <m/>
    <m/>
    <m/>
    <m/>
    <m/>
    <s v=""/>
    <s v=""/>
    <m/>
    <m/>
  </r>
  <r>
    <n v="1625"/>
    <x v="3"/>
    <x v="31"/>
    <s v="community"/>
    <s v="n."/>
    <s v="社区；团体"/>
    <m/>
    <m/>
    <m/>
    <m/>
    <m/>
    <s v=""/>
    <s v=""/>
    <m/>
    <m/>
  </r>
  <r>
    <n v="1626"/>
    <x v="3"/>
    <x v="31"/>
    <s v="separate"/>
    <s v="adj."/>
    <s v="分离的；分开的"/>
    <m/>
    <m/>
    <m/>
    <m/>
    <m/>
    <s v=""/>
    <s v=""/>
    <m/>
    <m/>
  </r>
  <r>
    <n v="1627"/>
    <x v="3"/>
    <x v="31"/>
    <s v="society"/>
    <s v="n."/>
    <s v="社会"/>
    <m/>
    <m/>
    <m/>
    <m/>
    <m/>
    <s v=""/>
    <s v=""/>
    <m/>
    <m/>
  </r>
  <r>
    <n v="1628"/>
    <x v="3"/>
    <x v="31"/>
    <s v="control"/>
    <s v="v."/>
    <s v="控制"/>
    <m/>
    <m/>
    <m/>
    <m/>
    <m/>
    <s v=""/>
    <s v=""/>
    <m/>
    <m/>
  </r>
  <r>
    <n v="1629"/>
    <x v="3"/>
    <x v="31"/>
    <s v="against"/>
    <s v="prep."/>
    <s v="相反；反对"/>
    <m/>
    <m/>
    <m/>
    <m/>
    <m/>
    <s v=""/>
    <s v=""/>
    <m/>
    <m/>
  </r>
  <r>
    <n v="1630"/>
    <x v="3"/>
    <x v="31"/>
    <s v="guide book"/>
    <s v="n. phr."/>
    <s v="指南；参考手册"/>
    <m/>
    <m/>
    <m/>
    <m/>
    <m/>
    <s v=""/>
    <s v=""/>
    <m/>
    <m/>
  </r>
  <r>
    <n v="1631"/>
    <x v="3"/>
    <x v="31"/>
    <s v="underground"/>
    <s v="n."/>
    <s v="地铁（英）"/>
    <m/>
    <m/>
    <m/>
    <m/>
    <m/>
    <s v=""/>
    <s v=""/>
    <m/>
    <m/>
  </r>
  <r>
    <n v="1632"/>
    <x v="3"/>
    <x v="31"/>
    <s v="version"/>
    <s v="n."/>
    <s v="版本"/>
    <m/>
    <m/>
    <m/>
    <m/>
    <m/>
    <s v=""/>
    <s v=""/>
    <m/>
    <m/>
  </r>
  <r>
    <n v="1633"/>
    <x v="3"/>
    <x v="31"/>
    <s v="contraction"/>
    <s v="n."/>
    <s v="缩写词；缩写形式"/>
    <m/>
    <m/>
    <m/>
    <m/>
    <m/>
    <s v=""/>
    <s v=""/>
    <m/>
    <m/>
  </r>
  <r>
    <n v="1634"/>
    <x v="3"/>
    <x v="31"/>
    <s v="contract"/>
    <s v="v."/>
    <s v="缩写"/>
    <m/>
    <m/>
    <m/>
    <m/>
    <m/>
    <s v=""/>
    <s v=""/>
    <m/>
    <m/>
  </r>
  <r>
    <n v="1635"/>
    <x v="3"/>
    <x v="31"/>
    <s v="calculator"/>
    <s v="n."/>
    <s v="计算器"/>
    <m/>
    <m/>
    <m/>
    <m/>
    <m/>
    <s v=""/>
    <s v=""/>
    <m/>
    <m/>
  </r>
  <r>
    <n v="1636"/>
    <x v="3"/>
    <x v="31"/>
    <s v="make noise"/>
    <s v="v. phr."/>
    <s v="制造噪音"/>
    <m/>
    <m/>
    <m/>
    <m/>
    <m/>
    <s v=""/>
    <s v=""/>
    <m/>
    <m/>
  </r>
  <r>
    <n v="1637"/>
    <x v="3"/>
    <x v="31"/>
    <s v="comma"/>
    <s v="n."/>
    <s v="逗号"/>
    <m/>
    <m/>
    <m/>
    <m/>
    <m/>
    <s v=""/>
    <s v=""/>
    <m/>
    <m/>
  </r>
  <r>
    <n v="1638"/>
    <x v="3"/>
    <x v="31"/>
    <s v="pet"/>
    <s v="n."/>
    <s v="宠物"/>
    <m/>
    <m/>
    <m/>
    <m/>
    <m/>
    <s v=""/>
    <s v=""/>
    <m/>
    <m/>
  </r>
  <r>
    <n v="1639"/>
    <x v="3"/>
    <x v="31"/>
    <s v="chemistry"/>
    <s v="n."/>
    <s v="化学"/>
    <m/>
    <m/>
    <m/>
    <m/>
    <m/>
    <s v=""/>
    <s v=""/>
    <m/>
    <m/>
  </r>
  <r>
    <n v="1640"/>
    <x v="3"/>
    <x v="31"/>
    <s v="Tuesday"/>
    <s v="n."/>
    <s v="星期二"/>
    <m/>
    <m/>
    <m/>
    <m/>
    <m/>
    <s v=""/>
    <s v=""/>
    <m/>
    <m/>
  </r>
  <r>
    <n v="1641"/>
    <x v="3"/>
    <x v="32"/>
    <s v="body"/>
    <s v="n."/>
    <s v="身体"/>
    <m/>
    <m/>
    <m/>
    <m/>
    <m/>
    <s v=""/>
    <s v=""/>
    <m/>
    <m/>
  </r>
  <r>
    <n v="1642"/>
    <x v="3"/>
    <x v="32"/>
    <s v="neck"/>
    <s v="n."/>
    <s v="脖子"/>
    <m/>
    <m/>
    <m/>
    <m/>
    <m/>
    <s v=""/>
    <s v=""/>
    <m/>
    <m/>
  </r>
  <r>
    <n v="1643"/>
    <x v="3"/>
    <x v="32"/>
    <s v="back"/>
    <s v="n."/>
    <s v="后背"/>
    <m/>
    <m/>
    <m/>
    <m/>
    <m/>
    <s v=""/>
    <s v=""/>
    <m/>
    <m/>
  </r>
  <r>
    <n v="1644"/>
    <x v="3"/>
    <x v="32"/>
    <s v="health"/>
    <s v="n."/>
    <s v="健康"/>
    <m/>
    <m/>
    <m/>
    <m/>
    <m/>
    <s v=""/>
    <s v=""/>
    <m/>
    <m/>
  </r>
  <r>
    <n v="1645"/>
    <x v="3"/>
    <x v="32"/>
    <s v="sick"/>
    <s v="adj."/>
    <s v="不舒服的，患病的"/>
    <m/>
    <m/>
    <m/>
    <m/>
    <m/>
    <s v=""/>
    <s v=""/>
    <m/>
    <m/>
  </r>
  <r>
    <n v="1646"/>
    <x v="3"/>
    <x v="32"/>
    <s v="ambulance"/>
    <s v="n."/>
    <s v="救护车"/>
    <m/>
    <m/>
    <m/>
    <m/>
    <m/>
    <s v=""/>
    <s v=""/>
    <m/>
    <m/>
  </r>
  <r>
    <n v="1647"/>
    <x v="3"/>
    <x v="32"/>
    <s v="headache"/>
    <s v="n."/>
    <s v="头疼"/>
    <m/>
    <m/>
    <m/>
    <m/>
    <m/>
    <s v=""/>
    <s v=""/>
    <m/>
    <m/>
  </r>
  <r>
    <n v="1648"/>
    <x v="3"/>
    <x v="32"/>
    <s v="cold"/>
    <s v="n."/>
    <s v="感冒"/>
    <m/>
    <m/>
    <m/>
    <m/>
    <m/>
    <s v=""/>
    <s v=""/>
    <m/>
    <m/>
  </r>
  <r>
    <n v="1649"/>
    <x v="3"/>
    <x v="32"/>
    <s v="sore"/>
    <s v="adj."/>
    <s v="疼痛的"/>
    <m/>
    <m/>
    <m/>
    <m/>
    <m/>
    <s v=""/>
    <s v=""/>
    <m/>
    <m/>
  </r>
  <r>
    <n v="1650"/>
    <x v="3"/>
    <x v="32"/>
    <s v="throat"/>
    <s v="n."/>
    <s v="咽喉，喉咙"/>
    <m/>
    <m/>
    <m/>
    <m/>
    <m/>
    <s v=""/>
    <s v=""/>
    <m/>
    <m/>
  </r>
  <r>
    <n v="1651"/>
    <x v="3"/>
    <x v="32"/>
    <s v="stomach ache"/>
    <s v="n. phr."/>
    <s v="胃痛"/>
    <m/>
    <m/>
    <m/>
    <m/>
    <m/>
    <s v=""/>
    <s v=""/>
    <m/>
    <m/>
  </r>
  <r>
    <n v="1652"/>
    <x v="3"/>
    <x v="32"/>
    <s v="X-ray"/>
    <s v="n."/>
    <s v="X射线"/>
    <m/>
    <m/>
    <m/>
    <m/>
    <m/>
    <s v=""/>
    <s v=""/>
    <m/>
    <m/>
  </r>
  <r>
    <n v="1653"/>
    <x v="3"/>
    <x v="32"/>
    <s v="go on a diet"/>
    <s v="v. phr."/>
    <s v="减肥，节食"/>
    <m/>
    <m/>
    <m/>
    <m/>
    <m/>
    <s v=""/>
    <s v=""/>
    <m/>
    <m/>
  </r>
  <r>
    <n v="1654"/>
    <x v="3"/>
    <x v="32"/>
    <s v="lie down"/>
    <s v="v. phr."/>
    <s v="躺下"/>
    <m/>
    <m/>
    <m/>
    <m/>
    <m/>
    <s v=""/>
    <s v=""/>
    <m/>
    <m/>
  </r>
  <r>
    <n v="1655"/>
    <x v="3"/>
    <x v="32"/>
    <s v="aspirin"/>
    <s v="n."/>
    <s v="阿司匹林"/>
    <m/>
    <m/>
    <m/>
    <m/>
    <m/>
    <s v=""/>
    <s v=""/>
    <m/>
    <m/>
  </r>
  <r>
    <n v="1656"/>
    <x v="3"/>
    <x v="32"/>
    <s v="electricity"/>
    <s v="n."/>
    <s v="电；电力"/>
    <m/>
    <m/>
    <m/>
    <m/>
    <m/>
    <s v=""/>
    <s v=""/>
    <m/>
    <m/>
  </r>
  <r>
    <n v="1657"/>
    <x v="3"/>
    <x v="32"/>
    <s v="September"/>
    <s v="n."/>
    <s v="九月"/>
    <m/>
    <m/>
    <m/>
    <m/>
    <m/>
    <s v=""/>
    <s v=""/>
    <m/>
    <m/>
  </r>
  <r>
    <n v="1658"/>
    <x v="3"/>
    <x v="32"/>
    <s v="at the age of"/>
    <s v="phrase"/>
    <s v="在…年龄"/>
    <m/>
    <m/>
    <m/>
    <m/>
    <m/>
    <s v=""/>
    <s v=""/>
    <m/>
    <m/>
  </r>
  <r>
    <n v="1659"/>
    <x v="3"/>
    <x v="32"/>
    <s v="awake"/>
    <s v="adj."/>
    <s v="醒的"/>
    <m/>
    <m/>
    <m/>
    <m/>
    <m/>
    <s v=""/>
    <s v=""/>
    <m/>
    <m/>
  </r>
  <r>
    <n v="1660"/>
    <x v="3"/>
    <x v="32"/>
    <s v="sugar"/>
    <s v="n."/>
    <s v="糖"/>
    <m/>
    <m/>
    <m/>
    <m/>
    <m/>
    <s v=""/>
    <s v=""/>
    <m/>
    <m/>
  </r>
  <r>
    <n v="1661"/>
    <x v="3"/>
    <x v="32"/>
    <s v="green tea"/>
    <s v="n. phr."/>
    <s v="绿茶"/>
    <m/>
    <m/>
    <m/>
    <m/>
    <m/>
    <s v=""/>
    <s v=""/>
    <m/>
    <m/>
  </r>
  <r>
    <n v="1662"/>
    <x v="3"/>
    <x v="32"/>
    <s v="asleep"/>
    <s v="adj."/>
    <s v="睡着的"/>
    <m/>
    <m/>
    <m/>
    <m/>
    <m/>
    <s v=""/>
    <s v=""/>
    <m/>
    <m/>
  </r>
  <r>
    <n v="1663"/>
    <x v="3"/>
    <x v="32"/>
    <s v="shoemaker"/>
    <s v="n."/>
    <s v="鞋匠"/>
    <m/>
    <m/>
    <m/>
    <m/>
    <m/>
    <s v=""/>
    <s v=""/>
    <m/>
    <m/>
  </r>
  <r>
    <n v="1664"/>
    <x v="3"/>
    <x v="32"/>
    <s v="rarely"/>
    <s v="adv."/>
    <s v="很少（地）"/>
    <m/>
    <m/>
    <m/>
    <m/>
    <m/>
    <s v=""/>
    <s v=""/>
    <m/>
    <m/>
  </r>
  <r>
    <n v="1665"/>
    <x v="3"/>
    <x v="32"/>
    <s v="great-grandchiLd"/>
    <s v="n."/>
    <s v="曾孙"/>
    <m/>
    <m/>
    <m/>
    <m/>
    <m/>
    <s v=""/>
    <s v=""/>
    <m/>
    <m/>
  </r>
  <r>
    <n v="1666"/>
    <x v="3"/>
    <x v="32"/>
    <s v="save"/>
    <s v="v."/>
    <s v="节省"/>
    <m/>
    <m/>
    <m/>
    <m/>
    <m/>
    <s v=""/>
    <s v=""/>
    <m/>
    <m/>
  </r>
  <r>
    <n v="1667"/>
    <x v="3"/>
    <x v="32"/>
    <s v="lottery"/>
    <s v="n."/>
    <s v="彩票"/>
    <m/>
    <m/>
    <m/>
    <m/>
    <m/>
    <s v=""/>
    <s v=""/>
    <m/>
    <m/>
  </r>
  <r>
    <n v="1668"/>
    <x v="3"/>
    <x v="32"/>
    <s v="get fit"/>
    <s v="v. phr."/>
    <s v="健身；瘦身"/>
    <m/>
    <m/>
    <m/>
    <m/>
    <m/>
    <s v=""/>
    <s v=""/>
    <m/>
    <m/>
  </r>
  <r>
    <n v="1669"/>
    <x v="3"/>
    <x v="32"/>
    <s v="stress"/>
    <s v="n."/>
    <s v="压力"/>
    <m/>
    <m/>
    <m/>
    <m/>
    <m/>
    <s v=""/>
    <s v=""/>
    <m/>
    <m/>
  </r>
  <r>
    <n v="1670"/>
    <x v="3"/>
    <x v="32"/>
    <s v="habit"/>
    <s v="n."/>
    <s v="习惯"/>
    <m/>
    <m/>
    <m/>
    <m/>
    <m/>
    <s v=""/>
    <s v=""/>
    <m/>
    <m/>
  </r>
  <r>
    <n v="1671"/>
    <x v="3"/>
    <x v="32"/>
    <s v="wake up"/>
    <s v="v. phr."/>
    <s v="酲来"/>
    <m/>
    <m/>
    <m/>
    <m/>
    <m/>
    <s v=""/>
    <s v=""/>
    <m/>
    <m/>
  </r>
  <r>
    <n v="1672"/>
    <x v="3"/>
    <x v="33"/>
    <s v="communicate"/>
    <s v="v."/>
    <s v="交流；沟通"/>
    <m/>
    <m/>
    <m/>
    <m/>
    <m/>
    <s v=""/>
    <s v=""/>
    <m/>
    <m/>
  </r>
  <r>
    <n v="1673"/>
    <x v="3"/>
    <x v="33"/>
    <s v="fax"/>
    <s v="n."/>
    <s v="传真机；传真"/>
    <m/>
    <m/>
    <m/>
    <m/>
    <m/>
    <s v=""/>
    <s v=""/>
    <m/>
    <m/>
  </r>
  <r>
    <n v="1674"/>
    <x v="3"/>
    <x v="33"/>
    <s v="receive"/>
    <s v="v."/>
    <s v="收到"/>
    <m/>
    <m/>
    <m/>
    <m/>
    <m/>
    <s v=""/>
    <s v=""/>
    <m/>
    <m/>
  </r>
  <r>
    <n v="1675"/>
    <x v="3"/>
    <x v="33"/>
    <s v="situation"/>
    <s v="n."/>
    <s v="情形"/>
    <m/>
    <m/>
    <m/>
    <m/>
    <m/>
    <s v=""/>
    <s v=""/>
    <m/>
    <m/>
  </r>
  <r>
    <n v="1676"/>
    <x v="3"/>
    <x v="33"/>
    <s v="post"/>
    <s v="v."/>
    <s v="邮寄"/>
    <m/>
    <m/>
    <m/>
    <m/>
    <m/>
    <s v=""/>
    <s v=""/>
    <m/>
    <m/>
  </r>
  <r>
    <n v="1677"/>
    <x v="3"/>
    <x v="33"/>
    <s v="professor"/>
    <s v="n."/>
    <s v="教授"/>
    <m/>
    <m/>
    <m/>
    <m/>
    <m/>
    <s v=""/>
    <s v=""/>
    <m/>
    <m/>
  </r>
  <r>
    <n v="1678"/>
    <x v="3"/>
    <x v="33"/>
    <s v="answerphone"/>
    <s v="n."/>
    <s v="自动应答录音电话机"/>
    <m/>
    <m/>
    <m/>
    <m/>
    <m/>
    <s v=""/>
    <s v=""/>
    <m/>
    <m/>
  </r>
  <r>
    <n v="1679"/>
    <x v="3"/>
    <x v="33"/>
    <s v="syllable"/>
    <s v="n."/>
    <s v="音节"/>
    <m/>
    <m/>
    <m/>
    <m/>
    <m/>
    <s v=""/>
    <s v=""/>
    <m/>
    <m/>
  </r>
  <r>
    <n v="1680"/>
    <x v="3"/>
    <x v="33"/>
    <s v="similar"/>
    <s v="adj."/>
    <s v="相似的"/>
    <m/>
    <m/>
    <m/>
    <m/>
    <m/>
    <s v=""/>
    <s v=""/>
    <m/>
    <m/>
  </r>
  <r>
    <n v="1681"/>
    <x v="3"/>
    <x v="33"/>
    <s v="cell phone"/>
    <s v="n. phr."/>
    <s v="手机，移动电话"/>
    <m/>
    <m/>
    <m/>
    <m/>
    <m/>
    <s v=""/>
    <s v=""/>
    <m/>
    <m/>
  </r>
  <r>
    <n v="1682"/>
    <x v="3"/>
    <x v="33"/>
    <s v="fill in"/>
    <s v="v. phr."/>
    <s v="填（表格等）"/>
    <m/>
    <m/>
    <m/>
    <m/>
    <m/>
    <s v=""/>
    <s v=""/>
    <m/>
    <m/>
  </r>
  <r>
    <n v="1683"/>
    <x v="3"/>
    <x v="33"/>
    <s v="ceiling"/>
    <s v="n."/>
    <s v="天花板"/>
    <m/>
    <m/>
    <m/>
    <m/>
    <m/>
    <s v=""/>
    <s v=""/>
    <m/>
    <m/>
  </r>
  <r>
    <n v="1684"/>
    <x v="3"/>
    <x v="33"/>
    <s v="dialect"/>
    <s v="n."/>
    <s v="方言"/>
    <m/>
    <m/>
    <m/>
    <m/>
    <m/>
    <s v=""/>
    <s v=""/>
    <m/>
    <m/>
  </r>
  <r>
    <n v="1685"/>
    <x v="3"/>
    <x v="33"/>
    <s v="Cornish"/>
    <s v="n."/>
    <s v="康沃尔郡人的凯尔特语"/>
    <m/>
    <m/>
    <m/>
    <m/>
    <m/>
    <s v=""/>
    <s v=""/>
    <m/>
    <m/>
  </r>
  <r>
    <n v="1686"/>
    <x v="3"/>
    <x v="33"/>
    <s v="Celtic"/>
    <s v="n."/>
    <s v="凯尔特语"/>
    <m/>
    <m/>
    <m/>
    <m/>
    <m/>
    <s v=""/>
    <s v=""/>
    <m/>
    <m/>
  </r>
  <r>
    <n v="1687"/>
    <x v="3"/>
    <x v="33"/>
    <s v="Welsh"/>
    <s v="n."/>
    <s v="威尔士语"/>
    <m/>
    <m/>
    <m/>
    <m/>
    <m/>
    <s v=""/>
    <s v=""/>
    <m/>
    <m/>
  </r>
  <r>
    <n v="1688"/>
    <x v="3"/>
    <x v="33"/>
    <s v="Breton"/>
    <s v="n."/>
    <s v="布列塔尼人的凯尔特语"/>
    <m/>
    <m/>
    <m/>
    <m/>
    <m/>
    <s v=""/>
    <s v=""/>
    <m/>
    <m/>
  </r>
  <r>
    <n v="1689"/>
    <x v="3"/>
    <x v="33"/>
    <s v="Irish"/>
    <s v="n."/>
    <s v="爱尔兰语"/>
    <m/>
    <m/>
    <m/>
    <m/>
    <m/>
    <s v=""/>
    <s v=""/>
    <m/>
    <m/>
  </r>
  <r>
    <n v="1690"/>
    <x v="3"/>
    <x v="33"/>
    <s v="Scots Gaelic"/>
    <s v="n. phr."/>
    <s v="苏格兰的盖尔语"/>
    <m/>
    <m/>
    <m/>
    <m/>
    <m/>
    <s v=""/>
    <s v=""/>
    <m/>
    <m/>
  </r>
  <r>
    <n v="1691"/>
    <x v="3"/>
    <x v="33"/>
    <s v="European"/>
    <s v="adj."/>
    <s v="欧洲的"/>
    <m/>
    <m/>
    <m/>
    <m/>
    <m/>
    <s v=""/>
    <s v=""/>
    <m/>
    <m/>
  </r>
  <r>
    <n v="1692"/>
    <x v="3"/>
    <x v="33"/>
    <s v="Cornwall"/>
    <s v="n."/>
    <s v="康沃尔郡（英国）"/>
    <m/>
    <m/>
    <m/>
    <m/>
    <m/>
    <s v=""/>
    <s v=""/>
    <m/>
    <m/>
  </r>
  <r>
    <n v="1693"/>
    <x v="3"/>
    <x v="33"/>
    <s v="North Ireland"/>
    <s v="n. phr."/>
    <s v="北爱尔兰（英国）"/>
    <m/>
    <m/>
    <m/>
    <m/>
    <m/>
    <s v=""/>
    <s v=""/>
    <m/>
    <m/>
  </r>
  <r>
    <n v="1694"/>
    <x v="3"/>
    <x v="33"/>
    <s v="Republic of Ireland"/>
    <s v="n. phr."/>
    <s v="爱尔兰共和国"/>
    <m/>
    <m/>
    <m/>
    <m/>
    <m/>
    <s v=""/>
    <s v=""/>
    <m/>
    <m/>
  </r>
  <r>
    <n v="1695"/>
    <x v="3"/>
    <x v="33"/>
    <s v="Wales"/>
    <s v="n."/>
    <s v="威尔士（英国）"/>
    <m/>
    <m/>
    <m/>
    <m/>
    <m/>
    <s v=""/>
    <s v=""/>
    <m/>
    <m/>
  </r>
  <r>
    <n v="1696"/>
    <x v="3"/>
    <x v="33"/>
    <s v="Brittany"/>
    <s v="n."/>
    <s v="布列塔尼半岛（法国）"/>
    <m/>
    <m/>
    <m/>
    <m/>
    <m/>
    <s v=""/>
    <s v=""/>
    <m/>
    <m/>
  </r>
  <r>
    <n v="1697"/>
    <x v="3"/>
    <x v="33"/>
    <s v="understanding"/>
    <s v="n."/>
    <s v="理解"/>
    <m/>
    <m/>
    <m/>
    <m/>
    <m/>
    <s v=""/>
    <s v=""/>
    <m/>
    <m/>
  </r>
  <r>
    <n v="1698"/>
    <x v="3"/>
    <x v="33"/>
    <s v="Christmas"/>
    <s v="n."/>
    <s v="圣诞节"/>
    <m/>
    <m/>
    <m/>
    <m/>
    <m/>
    <s v=""/>
    <s v=""/>
    <m/>
    <m/>
  </r>
  <r>
    <n v="1699"/>
    <x v="3"/>
    <x v="33"/>
    <s v="German"/>
    <s v="n."/>
    <s v="德语"/>
    <m/>
    <m/>
    <m/>
    <m/>
    <m/>
    <s v=""/>
    <s v=""/>
    <m/>
    <m/>
  </r>
  <r>
    <n v="1700"/>
    <x v="3"/>
    <x v="33"/>
    <s v="Russian"/>
    <s v="n."/>
    <s v="俄语"/>
    <m/>
    <m/>
    <m/>
    <m/>
    <m/>
    <s v=""/>
    <s v=""/>
    <m/>
    <m/>
  </r>
  <r>
    <n v="1701"/>
    <x v="3"/>
    <x v="33"/>
    <s v="timetable"/>
    <s v="n."/>
    <s v="日程表"/>
    <m/>
    <m/>
    <m/>
    <m/>
    <m/>
    <s v=""/>
    <s v=""/>
    <m/>
    <m/>
  </r>
  <r>
    <n v="1702"/>
    <x v="3"/>
    <x v="33"/>
    <s v="Spanish"/>
    <s v="n."/>
    <s v="西班牙语"/>
    <m/>
    <m/>
    <m/>
    <m/>
    <m/>
    <s v=""/>
    <s v=""/>
    <m/>
    <m/>
  </r>
  <r>
    <n v="1703"/>
    <x v="3"/>
    <x v="33"/>
    <s v="Brazilian"/>
    <s v="n."/>
    <s v="巴西人"/>
    <m/>
    <m/>
    <m/>
    <m/>
    <m/>
    <s v=""/>
    <s v=""/>
    <m/>
    <m/>
  </r>
  <r>
    <n v="1704"/>
    <x v="3"/>
    <x v="33"/>
    <s v="Portuguese"/>
    <s v="n."/>
    <s v="葡萄牙语"/>
    <m/>
    <m/>
    <m/>
    <m/>
    <m/>
    <s v=""/>
    <s v=""/>
    <m/>
    <m/>
  </r>
  <r>
    <n v="1705"/>
    <x v="3"/>
    <x v="33"/>
    <s v="Chi1ean"/>
    <s v="n."/>
    <s v="智利人"/>
    <m/>
    <m/>
    <m/>
    <m/>
    <m/>
    <s v=""/>
    <s v=""/>
    <m/>
    <m/>
  </r>
  <r>
    <n v="1706"/>
    <x v="3"/>
    <x v="33"/>
    <s v="Mexican"/>
    <s v="n."/>
    <s v="墨西哥人"/>
    <m/>
    <m/>
    <m/>
    <m/>
    <m/>
    <s v=""/>
    <s v=""/>
    <m/>
    <m/>
  </r>
  <r>
    <n v="1707"/>
    <x v="3"/>
    <x v="33"/>
    <s v="Morocco"/>
    <s v="n."/>
    <s v="摩洛哥"/>
    <m/>
    <m/>
    <m/>
    <m/>
    <m/>
    <s v=""/>
    <s v=""/>
    <m/>
    <m/>
  </r>
  <r>
    <n v="1708"/>
    <x v="3"/>
    <x v="33"/>
    <s v="Moroccan"/>
    <s v="n."/>
    <s v="摩洛哥人"/>
    <m/>
    <m/>
    <m/>
    <m/>
    <m/>
    <s v=""/>
    <s v=""/>
    <m/>
    <m/>
  </r>
  <r>
    <n v="1709"/>
    <x v="3"/>
    <x v="33"/>
    <s v="Arabic"/>
    <s v="n."/>
    <s v="阿拉伯语"/>
    <m/>
    <m/>
    <m/>
    <m/>
    <m/>
    <s v=""/>
    <s v=""/>
    <m/>
    <m/>
  </r>
  <r>
    <n v="1710"/>
    <x v="3"/>
    <x v="33"/>
    <s v="Swiss"/>
    <s v="n."/>
    <s v="瑞士"/>
    <m/>
    <m/>
    <m/>
    <m/>
    <m/>
    <s v=""/>
    <s v=""/>
    <m/>
    <m/>
  </r>
  <r>
    <n v="1711"/>
    <x v="3"/>
    <x v="33"/>
    <s v="Romansch"/>
    <s v="n."/>
    <s v="罗曼什语（瑞士官方语言之一）"/>
    <m/>
    <m/>
    <m/>
    <m/>
    <m/>
    <s v=""/>
    <s v=""/>
    <m/>
    <m/>
  </r>
  <r>
    <n v="1712"/>
    <x v="3"/>
    <x v="33"/>
    <s v="Monday"/>
    <s v="n."/>
    <s v="星期一"/>
    <m/>
    <m/>
    <m/>
    <m/>
    <m/>
    <s v=""/>
    <s v=""/>
    <m/>
    <m/>
  </r>
  <r>
    <n v="1713"/>
    <x v="3"/>
    <x v="33"/>
    <s v="robe"/>
    <s v="n."/>
    <s v="长袍；罩衣"/>
    <m/>
    <m/>
    <m/>
    <m/>
    <m/>
    <s v=""/>
    <s v=""/>
    <m/>
    <m/>
  </r>
  <r>
    <n v="1714"/>
    <x v="3"/>
    <x v="33"/>
    <s v="suggest"/>
    <s v="v."/>
    <s v="建议"/>
    <m/>
    <m/>
    <m/>
    <m/>
    <m/>
    <s v=""/>
    <s v=""/>
    <m/>
    <m/>
  </r>
  <r>
    <n v="1715"/>
    <x v="3"/>
    <x v="33"/>
    <s v="rewrite"/>
    <s v="v."/>
    <s v="重写"/>
    <m/>
    <m/>
    <m/>
    <m/>
    <m/>
    <s v=""/>
    <s v=""/>
    <m/>
    <m/>
  </r>
  <r>
    <n v="1716"/>
    <x v="3"/>
    <x v="34"/>
    <s v="fan"/>
    <s v="n."/>
    <s v="迷，狂热者"/>
    <m/>
    <m/>
    <m/>
    <m/>
    <m/>
    <s v=""/>
    <s v=""/>
    <m/>
    <m/>
  </r>
  <r>
    <n v="1717"/>
    <x v="3"/>
    <x v="34"/>
    <s v="Austria"/>
    <s v="n."/>
    <s v="奥地利"/>
    <m/>
    <m/>
    <m/>
    <m/>
    <m/>
    <s v=""/>
    <s v=""/>
    <m/>
    <m/>
  </r>
  <r>
    <n v="1718"/>
    <x v="3"/>
    <x v="34"/>
    <s v="review"/>
    <s v="v."/>
    <s v="回顾；复习"/>
    <m/>
    <m/>
    <m/>
    <m/>
    <m/>
    <s v=""/>
    <s v=""/>
    <m/>
    <m/>
  </r>
  <r>
    <n v="1719"/>
    <x v="3"/>
    <x v="34"/>
    <s v="Manchester United"/>
    <s v="n. phr."/>
    <s v="曼彻斯特联队（英国足球队名）"/>
    <m/>
    <m/>
    <m/>
    <m/>
    <m/>
    <s v=""/>
    <s v=""/>
    <m/>
    <m/>
  </r>
  <r>
    <n v="1720"/>
    <x v="3"/>
    <x v="34"/>
    <s v="governor"/>
    <s v="n."/>
    <s v="统治者，管理者"/>
    <m/>
    <m/>
    <m/>
    <m/>
    <m/>
    <s v=""/>
    <s v=""/>
    <m/>
    <m/>
  </r>
  <r>
    <n v="1721"/>
    <x v="3"/>
    <x v="34"/>
    <s v="Real Madrid"/>
    <s v="n. phr."/>
    <s v="皇家马德里（西班牙足球队名）"/>
    <m/>
    <m/>
    <m/>
    <m/>
    <m/>
    <s v=""/>
    <s v=""/>
    <m/>
    <m/>
  </r>
  <r>
    <n v="1722"/>
    <x v="3"/>
    <x v="34"/>
    <s v="mad"/>
    <s v="adj."/>
    <s v="疯狂的"/>
    <m/>
    <m/>
    <m/>
    <m/>
    <m/>
    <s v=""/>
    <s v=""/>
    <m/>
    <m/>
  </r>
  <r>
    <n v="1723"/>
    <x v="3"/>
    <x v="34"/>
    <s v="follow"/>
    <s v="v."/>
    <s v="跟随"/>
    <m/>
    <m/>
    <m/>
    <m/>
    <m/>
    <s v=""/>
    <s v=""/>
    <m/>
    <m/>
  </r>
  <r>
    <n v="1724"/>
    <x v="3"/>
    <x v="34"/>
    <s v="downstairs"/>
    <s v="adv."/>
    <s v="在楼下；往楼下"/>
    <m/>
    <m/>
    <m/>
    <m/>
    <m/>
    <s v=""/>
    <s v=""/>
    <m/>
    <m/>
  </r>
  <r>
    <n v="1725"/>
    <x v="3"/>
    <x v="34"/>
    <s v="radio station"/>
    <s v="n. phr."/>
    <s v="广播电台"/>
    <m/>
    <m/>
    <m/>
    <m/>
    <m/>
    <s v=""/>
    <s v=""/>
    <m/>
    <m/>
  </r>
  <r>
    <n v="1726"/>
    <x v="3"/>
    <x v="34"/>
    <s v="plenty of"/>
    <s v="phrase"/>
    <s v="充足的"/>
    <m/>
    <m/>
    <m/>
    <m/>
    <m/>
    <s v=""/>
    <s v=""/>
    <m/>
    <m/>
  </r>
  <r>
    <n v="1727"/>
    <x v="3"/>
    <x v="34"/>
    <s v="DJ"/>
    <s v="n."/>
    <s v="（广播电台）流行音乐播音员"/>
    <m/>
    <m/>
    <m/>
    <m/>
    <m/>
    <s v=""/>
    <s v=""/>
    <m/>
    <m/>
  </r>
  <r>
    <n v="1728"/>
    <x v="3"/>
    <x v="34"/>
    <s v="get top marks"/>
    <s v="v. phr."/>
    <s v="得高分"/>
    <m/>
    <m/>
    <m/>
    <m/>
    <m/>
    <s v=""/>
    <s v=""/>
    <m/>
    <m/>
  </r>
  <r>
    <n v="1729"/>
    <x v="3"/>
    <x v="34"/>
    <s v="millionaire"/>
    <s v="n."/>
    <s v="百万富翁"/>
    <m/>
    <m/>
    <m/>
    <m/>
    <m/>
    <s v=""/>
    <s v=""/>
    <m/>
    <m/>
  </r>
  <r>
    <n v="1730"/>
    <x v="3"/>
    <x v="34"/>
    <s v="earn"/>
    <s v="v."/>
    <s v="赚；获得"/>
    <m/>
    <m/>
    <m/>
    <m/>
    <m/>
    <s v=""/>
    <s v=""/>
    <m/>
    <m/>
  </r>
  <r>
    <n v="1731"/>
    <x v="3"/>
    <x v="34"/>
    <s v="jazz"/>
    <s v="n."/>
    <s v="爵士乐"/>
    <m/>
    <m/>
    <m/>
    <m/>
    <m/>
    <s v=""/>
    <s v=""/>
    <m/>
    <m/>
  </r>
  <r>
    <n v="1732"/>
    <x v="3"/>
    <x v="34"/>
    <s v="Oscar"/>
    <s v="n."/>
    <s v="奥斯卡金像奖"/>
    <m/>
    <m/>
    <m/>
    <m/>
    <m/>
    <s v=""/>
    <s v=""/>
    <m/>
    <m/>
  </r>
  <r>
    <n v="1733"/>
    <x v="3"/>
    <x v="34"/>
    <s v="conditional sentence"/>
    <s v="n. phr."/>
    <s v="条件状语从句"/>
    <m/>
    <m/>
    <m/>
    <m/>
    <m/>
    <s v=""/>
    <s v=""/>
    <m/>
    <m/>
  </r>
  <r>
    <n v="1734"/>
    <x v="3"/>
    <x v="34"/>
    <s v="go out clubbing"/>
    <s v="v. phr."/>
    <s v="参加俱乐部的话动"/>
    <m/>
    <m/>
    <m/>
    <m/>
    <m/>
    <s v=""/>
    <s v=""/>
    <m/>
    <m/>
  </r>
  <r>
    <n v="1735"/>
    <x v="3"/>
    <x v="34"/>
    <s v="healthily"/>
    <s v="adv."/>
    <s v="健康地"/>
    <m/>
    <m/>
    <m/>
    <m/>
    <m/>
    <s v=""/>
    <s v=""/>
    <m/>
    <m/>
  </r>
  <r>
    <n v="1736"/>
    <x v="3"/>
    <x v="34"/>
    <s v="Martinique"/>
    <s v="n."/>
    <s v="马提尼克岛（法国）"/>
    <m/>
    <m/>
    <m/>
    <m/>
    <m/>
    <s v=""/>
    <s v=""/>
    <m/>
    <m/>
  </r>
  <r>
    <n v="1737"/>
    <x v="3"/>
    <x v="34"/>
    <s v="Eastern Caribbean"/>
    <s v="n. phr."/>
    <s v="东加勒比海"/>
    <m/>
    <m/>
    <m/>
    <m/>
    <m/>
    <s v=""/>
    <s v=""/>
    <m/>
    <m/>
  </r>
  <r>
    <n v="1738"/>
    <x v="3"/>
    <x v="34"/>
    <s v="Fort-de-France"/>
    <s v="n."/>
    <s v="法兰西堡"/>
    <m/>
    <m/>
    <m/>
    <m/>
    <m/>
    <s v=""/>
    <s v=""/>
    <m/>
    <m/>
  </r>
  <r>
    <n v="1739"/>
    <x v="3"/>
    <x v="34"/>
    <s v="volcano"/>
    <s v="n."/>
    <s v="火山"/>
    <m/>
    <m/>
    <m/>
    <m/>
    <m/>
    <s v=""/>
    <s v=""/>
    <m/>
    <m/>
  </r>
  <r>
    <n v="1740"/>
    <x v="3"/>
    <x v="34"/>
    <s v="erupt"/>
    <s v="v."/>
    <s v="爆发"/>
    <m/>
    <m/>
    <m/>
    <m/>
    <m/>
    <s v=""/>
    <s v=""/>
    <m/>
    <m/>
  </r>
  <r>
    <n v="1741"/>
    <x v="3"/>
    <x v="34"/>
    <s v="perfect"/>
    <s v="adj."/>
    <s v="极好的|完美的"/>
    <m/>
    <m/>
    <m/>
    <m/>
    <m/>
    <s v=""/>
    <s v=""/>
    <m/>
    <m/>
  </r>
  <r>
    <n v="1742"/>
    <x v="3"/>
    <x v="34"/>
    <s v="bowl"/>
    <s v="n."/>
    <s v="碗"/>
    <m/>
    <m/>
    <m/>
    <m/>
    <m/>
    <s v=""/>
    <s v=""/>
    <m/>
    <m/>
  </r>
  <r>
    <n v="1743"/>
    <x v="3"/>
    <x v="34"/>
    <s v="sticker"/>
    <s v="n."/>
    <s v="不干胶贴纸"/>
    <m/>
    <m/>
    <m/>
    <m/>
    <m/>
    <s v=""/>
    <s v=""/>
    <m/>
    <m/>
  </r>
  <r>
    <n v="1744"/>
    <x v="3"/>
    <x v="34"/>
    <s v="record"/>
    <s v="v."/>
    <s v="录制"/>
    <m/>
    <m/>
    <m/>
    <m/>
    <m/>
    <s v=""/>
    <s v=""/>
    <m/>
    <m/>
  </r>
  <r>
    <n v="1745"/>
    <x v="3"/>
    <x v="34"/>
    <s v="tiger"/>
    <s v="n."/>
    <s v="老虎"/>
    <m/>
    <m/>
    <m/>
    <m/>
    <m/>
    <s v=""/>
    <s v=""/>
    <m/>
    <m/>
  </r>
  <r>
    <n v="1746"/>
    <x v="3"/>
    <x v="34"/>
    <s v="at the same time"/>
    <s v="phrase"/>
    <s v="同时"/>
    <m/>
    <m/>
    <m/>
    <m/>
    <m/>
    <s v=""/>
    <s v=""/>
    <m/>
    <m/>
  </r>
  <r>
    <n v="1747"/>
    <x v="3"/>
    <x v="34"/>
    <s v="TV channel"/>
    <s v="n. phr."/>
    <s v="电视频道"/>
    <m/>
    <m/>
    <m/>
    <m/>
    <m/>
    <s v=""/>
    <s v=""/>
    <m/>
    <m/>
  </r>
  <r>
    <n v="1748"/>
    <x v="3"/>
    <x v="34"/>
    <s v="gardening"/>
    <s v="n."/>
    <s v="园艺"/>
    <m/>
    <m/>
    <m/>
    <m/>
    <m/>
    <s v=""/>
    <s v=""/>
    <m/>
    <m/>
  </r>
  <r>
    <n v="1749"/>
    <x v="3"/>
    <x v="34"/>
    <s v="tape"/>
    <s v="n."/>
    <s v="录音带；录像带"/>
    <m/>
    <m/>
    <m/>
    <m/>
    <m/>
    <s v=""/>
    <s v=""/>
    <m/>
    <m/>
  </r>
  <r>
    <n v="1750"/>
    <x v="0"/>
    <x v="17"/>
    <s v="decide"/>
    <s v="v."/>
    <s v="判断；决定"/>
    <d v="2016-09-19T19:39:56"/>
    <d v="2016-09-19T19:43:41"/>
    <d v="2016-09-19T19:43:41"/>
    <m/>
    <d v="2016-10-08T18:53:47"/>
    <d v="2016-09-19T19:43:41"/>
    <s v=""/>
    <m/>
    <m/>
  </r>
  <r>
    <n v="1751"/>
    <x v="0"/>
    <x v="17"/>
    <s v="detective"/>
    <s v="n."/>
    <s v="侦探"/>
    <d v="2016-09-19T19:39:59"/>
    <d v="2016-09-19T19:40:00"/>
    <d v="2016-09-19T19:40:00"/>
    <m/>
    <d v="2016-10-08T18:53:51"/>
    <d v="2016-09-19T19:40:00"/>
    <s v=""/>
    <m/>
    <m/>
  </r>
  <r>
    <n v="1752"/>
    <x v="0"/>
    <x v="17"/>
    <s v="model"/>
    <s v="n."/>
    <s v="模特"/>
    <d v="2016-09-19T19:40:02"/>
    <d v="2016-09-19T19:40:04"/>
    <d v="2016-09-19T19:40:03"/>
    <m/>
    <d v="2016-10-08T18:53:54"/>
    <d v="2016-09-19T19:40:04"/>
    <s v=""/>
    <m/>
    <m/>
  </r>
  <r>
    <n v="1753"/>
    <x v="0"/>
    <x v="17"/>
    <s v="fountain"/>
    <s v="n."/>
    <s v="喷泉"/>
    <d v="2016-09-19T19:40:05"/>
    <d v="2016-09-19T19:40:06"/>
    <d v="2016-09-19T19:40:06"/>
    <m/>
    <d v="2016-10-08T18:53:59"/>
    <d v="2016-09-19T19:40:06"/>
    <s v=""/>
    <m/>
    <m/>
  </r>
  <r>
    <n v="1754"/>
    <x v="0"/>
    <x v="17"/>
    <s v="photographer"/>
    <s v="n."/>
    <s v="摄影师"/>
    <d v="2016-09-19T19:40:08"/>
    <d v="2016-09-19T19:40:09"/>
    <d v="2016-09-19T19:40:09"/>
    <m/>
    <d v="2016-10-08T18:54:03"/>
    <d v="2016-09-19T19:40:09"/>
    <s v=""/>
    <m/>
    <m/>
  </r>
  <r>
    <n v="1755"/>
    <x v="0"/>
    <x v="17"/>
    <s v="magazine"/>
    <s v="n."/>
    <s v="杂志"/>
    <d v="2016-09-19T19:40:11"/>
    <d v="2016-09-19T19:40:12"/>
    <d v="2016-09-19T19:40:11"/>
    <m/>
    <d v="2016-10-08T18:54:05"/>
    <d v="2016-09-19T19:40:12"/>
    <s v=""/>
    <m/>
    <m/>
  </r>
  <r>
    <n v="1756"/>
    <x v="0"/>
    <x v="17"/>
    <s v="thief"/>
    <s v="n."/>
    <s v="贼"/>
    <d v="2016-09-19T19:40:14"/>
    <d v="2016-09-19T19:40:15"/>
    <d v="2016-09-19T19:40:14"/>
    <m/>
    <d v="2016-10-08T18:54:08"/>
    <d v="2016-09-19T19:40:15"/>
    <s v=""/>
    <m/>
    <m/>
  </r>
  <r>
    <n v="1757"/>
    <x v="0"/>
    <x v="17"/>
    <s v="steal"/>
    <s v="v."/>
    <s v="盗窃"/>
    <d v="2016-09-19T19:40:16"/>
    <d v="2016-09-19T19:46:52"/>
    <d v="2016-09-19T19:46:51"/>
    <m/>
    <d v="2016-10-08T18:54:13"/>
    <d v="2016-09-19T19:46:52"/>
    <s v=""/>
    <m/>
    <m/>
  </r>
  <r>
    <n v="1758"/>
    <x v="0"/>
    <x v="17"/>
    <s v="security"/>
    <s v="n."/>
    <s v="安全"/>
    <d v="2016-09-19T19:40:20"/>
    <d v="2016-10-08T19:00:07"/>
    <d v="2016-10-08T19:00:07"/>
    <m/>
    <d v="2016-10-08T19:01:47"/>
    <d v="2016-10-08T19:00:07"/>
    <s v=""/>
    <m/>
    <m/>
  </r>
  <r>
    <n v="1759"/>
    <x v="0"/>
    <x v="17"/>
    <s v="security guard"/>
    <s v="n. phr."/>
    <s v="保安"/>
    <d v="2016-09-19T19:40:41"/>
    <d v="2016-10-08T19:00:40"/>
    <d v="2016-10-08T19:00:40"/>
    <m/>
    <d v="2016-10-08T19:01:50"/>
    <d v="2016-10-08T19:00:40"/>
    <s v=""/>
    <m/>
    <m/>
  </r>
  <r>
    <n v="1760"/>
    <x v="0"/>
    <x v="17"/>
    <s v="artist"/>
    <s v="n."/>
    <s v="艺术家"/>
    <d v="2016-09-19T19:40:44"/>
    <d v="2016-09-19T19:40:45"/>
    <d v="2016-09-19T19:40:44"/>
    <m/>
    <d v="2016-10-08T18:54:26"/>
    <d v="2016-09-19T19:40:45"/>
    <s v=""/>
    <m/>
    <m/>
  </r>
  <r>
    <n v="1761"/>
    <x v="0"/>
    <x v="17"/>
    <s v="tourist"/>
    <s v="n."/>
    <s v="游客"/>
    <d v="2016-09-19T19:40:47"/>
    <d v="2016-09-19T19:40:48"/>
    <d v="2016-09-19T19:40:48"/>
    <m/>
    <d v="2016-10-08T18:54:31"/>
    <d v="2016-09-19T19:40:48"/>
    <s v=""/>
    <m/>
    <m/>
  </r>
  <r>
    <n v="1762"/>
    <x v="0"/>
    <x v="17"/>
    <s v="at the moment"/>
    <s v="phrase"/>
    <s v="在这（那）个时刻"/>
    <d v="2016-09-19T19:40:50"/>
    <d v="2016-10-08T19:44:57"/>
    <d v="2016-10-08T19:44:56"/>
    <m/>
    <d v="2016-10-08T19:45:11"/>
    <d v="2016-10-08T19:44:57"/>
    <s v=""/>
    <m/>
    <m/>
  </r>
  <r>
    <n v="1763"/>
    <x v="0"/>
    <x v="17"/>
    <s v="journalist"/>
    <s v="n."/>
    <s v="新闻记者"/>
    <d v="2016-09-19T19:40:54"/>
    <d v="2016-09-19T19:40:56"/>
    <d v="2016-09-19T19:40:55"/>
    <m/>
    <d v="2016-10-08T18:54:38"/>
    <d v="2016-09-19T19:40:56"/>
    <s v=""/>
    <m/>
    <m/>
  </r>
  <r>
    <n v="1764"/>
    <x v="0"/>
    <x v="17"/>
    <s v="receive"/>
    <s v="v."/>
    <s v="收到，接到"/>
    <d v="2016-09-19T19:40:58"/>
    <d v="2016-09-19T19:40:59"/>
    <d v="2016-09-19T19:40:58"/>
    <m/>
    <d v="2016-10-08T18:54:42"/>
    <d v="2016-09-19T19:40:59"/>
    <s v=""/>
    <m/>
    <m/>
  </r>
  <r>
    <n v="1765"/>
    <x v="0"/>
    <x v="17"/>
    <s v="design"/>
    <s v="v."/>
    <s v="设计（动）"/>
    <d v="2016-09-19T19:41:01"/>
    <d v="2016-09-19T19:41:01"/>
    <d v="2016-09-19T19:41:01"/>
    <m/>
    <d v="2016-10-08T18:54:46"/>
    <d v="2016-09-19T19:41:01"/>
    <s v=""/>
    <m/>
    <m/>
  </r>
  <r>
    <n v="1766"/>
    <x v="0"/>
    <x v="17"/>
    <s v="design"/>
    <s v="n."/>
    <s v="设计（名）"/>
    <d v="2016-09-19T19:41:03"/>
    <d v="2016-09-19T19:41:04"/>
    <d v="2016-09-19T19:41:04"/>
    <m/>
    <d v="2016-10-08T18:54:48"/>
    <d v="2016-09-19T19:41:04"/>
    <s v=""/>
    <m/>
    <m/>
  </r>
  <r>
    <n v="1767"/>
    <x v="0"/>
    <x v="17"/>
    <s v="experience"/>
    <s v="n."/>
    <s v="经历"/>
    <d v="2016-09-19T19:41:11"/>
    <d v="2016-10-08T19:44:59"/>
    <d v="2016-10-08T19:44:59"/>
    <m/>
    <d v="2016-10-08T19:45:15"/>
    <d v="2016-10-08T19:44:59"/>
    <s v=""/>
    <m/>
    <m/>
  </r>
  <r>
    <n v="1768"/>
    <x v="0"/>
    <x v="17"/>
    <s v="heading"/>
    <s v="n."/>
    <s v="标题；题目"/>
    <d v="2016-09-19T19:41:14"/>
    <d v="2016-10-08T19:01:07"/>
    <d v="2016-10-08T19:01:06"/>
    <m/>
    <d v="2016-10-08T19:02:05"/>
    <d v="2016-10-08T19:01:07"/>
    <s v=""/>
    <m/>
    <m/>
  </r>
  <r>
    <n v="1769"/>
    <x v="0"/>
    <x v="17"/>
    <s v="sandwich"/>
    <s v="n."/>
    <s v="三明治"/>
    <d v="2016-09-19T19:41:17"/>
    <d v="2016-09-19T19:41:18"/>
    <d v="2016-09-19T19:41:17"/>
    <m/>
    <d v="2016-10-08T18:55:03"/>
    <d v="2016-09-19T19:41:18"/>
    <s v=""/>
    <m/>
    <m/>
  </r>
  <r>
    <n v="1770"/>
    <x v="0"/>
    <x v="17"/>
    <s v="prefer"/>
    <s v="v."/>
    <s v="更喜欢"/>
    <d v="2016-09-20T17:13:26"/>
    <d v="2016-09-20T17:16:39"/>
    <d v="2016-09-20T17:16:39"/>
    <m/>
    <d v="2016-10-08T18:55:07"/>
    <d v="2016-09-20T17:16:39"/>
    <s v=""/>
    <m/>
    <m/>
  </r>
  <r>
    <n v="1771"/>
    <x v="0"/>
    <x v="17"/>
    <s v="look forward to"/>
    <s v="v. phr."/>
    <s v="盼望；渴望"/>
    <d v="2016-09-20T17:13:29"/>
    <d v="2016-10-08T19:01:13"/>
    <d v="2016-10-08T19:01:13"/>
    <m/>
    <d v="2016-10-08T19:02:09"/>
    <d v="2016-10-08T19:01:13"/>
    <s v=""/>
    <m/>
    <m/>
  </r>
  <r>
    <n v="1772"/>
    <x v="0"/>
    <x v="17"/>
    <s v="kitchen"/>
    <s v="n."/>
    <s v="厨房"/>
    <d v="2016-09-20T17:13:31"/>
    <d v="2016-09-20T17:13:32"/>
    <d v="2016-09-20T17:13:32"/>
    <m/>
    <d v="2016-10-08T18:55:14"/>
    <d v="2016-09-20T17:13:32"/>
    <s v=""/>
    <m/>
    <m/>
  </r>
  <r>
    <n v="1773"/>
    <x v="0"/>
    <x v="17"/>
    <s v="receptionist"/>
    <s v="n."/>
    <s v="接待员"/>
    <d v="2016-09-20T17:13:34"/>
    <d v="2016-09-20T17:16:42"/>
    <d v="2016-09-20T17:16:41"/>
    <m/>
    <d v="2016-10-08T18:55:19"/>
    <d v="2016-09-20T17:16:42"/>
    <s v=""/>
    <m/>
    <m/>
  </r>
  <r>
    <n v="1774"/>
    <x v="0"/>
    <x v="17"/>
    <s v="manager"/>
    <s v="n."/>
    <s v="经理"/>
    <d v="2016-09-20T17:13:36"/>
    <d v="2016-09-20T17:13:37"/>
    <d v="2016-09-20T17:13:37"/>
    <m/>
    <d v="2016-10-08T18:55:22"/>
    <d v="2016-09-20T17:13:37"/>
    <s v=""/>
    <m/>
    <m/>
  </r>
  <r>
    <n v="1775"/>
    <x v="0"/>
    <x v="17"/>
    <s v="practise"/>
    <s v="v."/>
    <s v="练习"/>
    <d v="2016-09-20T17:13:39"/>
    <d v="2016-09-20T17:13:40"/>
    <d v="2016-09-20T17:13:40"/>
    <m/>
    <d v="2016-10-08T18:55:26"/>
    <d v="2016-09-20T17:13:40"/>
    <s v=""/>
    <m/>
    <m/>
  </r>
  <r>
    <n v="1776"/>
    <x v="0"/>
    <x v="17"/>
    <s v="wake up"/>
    <s v="v. phr."/>
    <s v="醒来"/>
    <d v="2016-09-20T17:13:42"/>
    <d v="2016-09-20T17:13:42"/>
    <d v="2016-09-20T17:13:42"/>
    <m/>
    <d v="2016-10-08T18:55:29"/>
    <d v="2016-09-20T17:13:42"/>
    <s v=""/>
    <m/>
    <m/>
  </r>
  <r>
    <n v="1777"/>
    <x v="0"/>
    <x v="17"/>
    <s v="fly"/>
    <s v="v."/>
    <s v="驾驶或操纵（飞行器等）"/>
    <d v="2016-09-20T17:13:44"/>
    <d v="2016-09-20T17:13:45"/>
    <d v="2016-09-20T17:13:44"/>
    <m/>
    <d v="2016-10-08T18:55:33"/>
    <d v="2016-09-20T17:13:45"/>
    <s v=""/>
    <m/>
    <m/>
  </r>
  <r>
    <n v="1778"/>
    <x v="0"/>
    <x v="17"/>
    <s v="believe"/>
    <s v="v."/>
    <s v="相信；信托"/>
    <d v="2016-09-20T17:13:46"/>
    <d v="2016-09-20T17:13:48"/>
    <d v="2016-09-20T17:13:47"/>
    <m/>
    <d v="2016-10-08T18:55:37"/>
    <d v="2016-09-20T17:13:48"/>
    <s v=""/>
    <m/>
    <m/>
  </r>
  <r>
    <n v="1779"/>
    <x v="0"/>
    <x v="17"/>
    <s v="jeans"/>
    <s v="n."/>
    <s v="牛仔裤"/>
    <d v="2016-09-20T17:13:49"/>
    <d v="2016-09-20T17:13:50"/>
    <d v="2016-09-20T17:13:50"/>
    <m/>
    <d v="2016-10-08T18:55:40"/>
    <d v="2016-09-20T17:13:50"/>
    <s v=""/>
    <m/>
    <m/>
  </r>
  <r>
    <n v="1780"/>
    <x v="0"/>
    <x v="17"/>
    <s v="camera"/>
    <s v="n."/>
    <s v="相机"/>
    <d v="2016-09-20T17:13:52"/>
    <d v="2016-09-20T17:13:53"/>
    <d v="2016-09-20T17:13:52"/>
    <m/>
    <d v="2016-10-08T18:55:43"/>
    <d v="2016-09-20T17:13:53"/>
    <s v=""/>
    <m/>
    <m/>
  </r>
  <r>
    <n v="1781"/>
    <x v="0"/>
    <x v="17"/>
    <s v="Walkman"/>
    <s v="n."/>
    <s v="随身听"/>
    <d v="2016-09-20T17:13:54"/>
    <d v="2016-09-20T17:13:55"/>
    <d v="2016-09-20T17:13:54"/>
    <m/>
    <d v="2016-10-08T18:55:47"/>
    <d v="2016-09-20T17:13:55"/>
    <s v=""/>
    <m/>
    <m/>
  </r>
  <r>
    <n v="1782"/>
    <x v="0"/>
    <x v="17"/>
    <s v="cart"/>
    <s v="n."/>
    <s v="手推车"/>
    <d v="2016-09-20T17:13:57"/>
    <d v="2016-09-22T20:40:22"/>
    <d v="2016-09-22T20:40:21"/>
    <m/>
    <d v="2016-10-08T18:55:50"/>
    <d v="2016-09-22T20:40:22"/>
    <s v=""/>
    <m/>
    <m/>
  </r>
  <r>
    <n v="1783"/>
    <x v="0"/>
    <x v="17"/>
    <s v="bug"/>
    <s v="n."/>
    <s v="小昆虫"/>
    <d v="2016-09-20T17:13:59"/>
    <d v="2016-09-20T17:14:00"/>
    <d v="2016-09-20T17:14:00"/>
    <m/>
    <d v="2016-10-08T18:55:53"/>
    <d v="2016-09-20T17:14:00"/>
    <s v=""/>
    <m/>
    <m/>
  </r>
  <r>
    <n v="1784"/>
    <x v="0"/>
    <x v="17"/>
    <s v="curry"/>
    <s v="n."/>
    <s v="用咖喱烹调的菜"/>
    <d v="2016-09-20T17:14:02"/>
    <d v="2016-09-22T20:40:24"/>
    <d v="2016-09-22T20:40:24"/>
    <m/>
    <d v="2016-10-08T18:55:56"/>
    <d v="2016-09-22T20:40:24"/>
    <s v=""/>
    <m/>
    <m/>
  </r>
  <r>
    <n v="1785"/>
    <x v="0"/>
    <x v="17"/>
    <s v="vowel"/>
    <s v="n."/>
    <s v="元音"/>
    <d v="2016-09-20T17:14:06"/>
    <d v="2016-09-20T17:14:07"/>
    <d v="2016-09-20T17:14:06"/>
    <m/>
    <d v="2016-10-08T18:55:59"/>
    <d v="2016-09-20T17:14:07"/>
    <s v=""/>
    <m/>
    <m/>
  </r>
  <r>
    <n v="1786"/>
    <x v="0"/>
    <x v="17"/>
    <s v="mime"/>
    <s v="v."/>
    <s v="模仿；用哑剧动作表演"/>
    <d v="2016-09-20T17:14:14"/>
    <d v="2016-10-08T19:45:02"/>
    <d v="2016-10-08T19:45:02"/>
    <m/>
    <d v="2016-10-08T19:45:18"/>
    <d v="2016-10-08T19:45:02"/>
    <s v=""/>
    <m/>
    <m/>
  </r>
  <r>
    <n v="1787"/>
    <x v="0"/>
    <x v="17"/>
    <s v="mend"/>
    <s v="v."/>
    <s v="修理"/>
    <d v="2016-09-20T17:14:17"/>
    <d v="2016-09-20T17:14:18"/>
    <d v="2016-09-20T17:14:18"/>
    <m/>
    <d v="2016-10-08T18:56:08"/>
    <d v="2016-09-20T17:14:18"/>
    <s v=""/>
    <m/>
    <m/>
  </r>
  <r>
    <n v="1788"/>
    <x v="0"/>
    <x v="17"/>
    <s v="answer a telephone"/>
    <s v="v. phr."/>
    <s v="接电话"/>
    <d v="2016-09-20T17:14:20"/>
    <d v="2016-09-20T17:14:21"/>
    <d v="2016-09-20T17:14:21"/>
    <m/>
    <d v="2016-10-08T18:56:13"/>
    <d v="2016-09-20T17:14:21"/>
    <s v=""/>
    <m/>
    <m/>
  </r>
  <r>
    <n v="1789"/>
    <x v="0"/>
    <x v="17"/>
    <s v="special"/>
    <s v="adj."/>
    <s v="特別的"/>
    <d v="2016-09-20T17:14:23"/>
    <d v="2016-09-20T17:14:24"/>
    <d v="2016-09-20T17:14:24"/>
    <m/>
    <d v="2016-10-08T18:56:16"/>
    <d v="2016-09-20T17:14:24"/>
    <s v=""/>
    <m/>
    <m/>
  </r>
  <r>
    <n v="1790"/>
    <x v="0"/>
    <x v="17"/>
    <s v="between … and …"/>
    <s v="prep. phr."/>
    <s v="在…和…之向"/>
    <d v="2016-09-22T20:32:29"/>
    <d v="2016-09-22T20:40:47"/>
    <d v="2016-09-22T20:40:49"/>
    <m/>
    <d v="2016-10-08T18:56:20"/>
    <d v="2016-09-22T20:40:49"/>
    <s v=""/>
    <m/>
    <m/>
  </r>
  <r>
    <n v="1791"/>
    <x v="0"/>
    <x v="17"/>
    <s v="memory"/>
    <s v="n."/>
    <s v="记忆力；回忆"/>
    <d v="2016-09-22T20:32:35"/>
    <d v="2016-09-22T20:42:56"/>
    <d v="2016-09-22T20:42:56"/>
    <m/>
    <d v="2016-10-08T18:56:23"/>
    <d v="2016-09-22T20:42:56"/>
    <s v=""/>
    <m/>
    <m/>
  </r>
  <r>
    <n v="1792"/>
    <x v="0"/>
    <x v="17"/>
    <s v="paint"/>
    <s v="v."/>
    <s v="（用颜料）画；刷油漆"/>
    <d v="2016-09-22T20:32:39"/>
    <d v="2016-09-22T20:42:19"/>
    <d v="2016-09-22T20:42:20"/>
    <m/>
    <d v="2016-10-08T18:56:28"/>
    <d v="2016-09-22T20:42:20"/>
    <s v=""/>
    <m/>
    <m/>
  </r>
  <r>
    <n v="1793"/>
    <x v="0"/>
    <x v="17"/>
    <s v="paint"/>
    <s v="n."/>
    <s v="油漆；画笔（Windows软件）"/>
    <d v="2016-09-22T20:32:43"/>
    <d v="2016-09-22T20:32:44"/>
    <d v="2016-09-22T20:32:44"/>
    <m/>
    <d v="2016-10-08T18:56:31"/>
    <d v="2016-09-22T20:32:44"/>
    <s v=""/>
    <m/>
    <m/>
  </r>
  <r>
    <n v="1794"/>
    <x v="0"/>
    <x v="17"/>
    <s v="smell"/>
    <s v="n."/>
    <s v="气味"/>
    <d v="2016-09-22T20:32:46"/>
    <d v="2016-09-22T20:32:48"/>
    <d v="2016-09-22T20:32:47"/>
    <m/>
    <d v="2016-10-08T18:56:34"/>
    <d v="2016-09-22T20:32:48"/>
    <s v=""/>
    <m/>
    <m/>
  </r>
  <r>
    <n v="1795"/>
    <x v="0"/>
    <x v="17"/>
    <s v="smell"/>
    <s v="v."/>
    <s v="闻"/>
    <d v="2016-09-22T20:34:30"/>
    <d v="2016-09-22T20:34:30"/>
    <d v="2016-09-22T20:34:30"/>
    <m/>
    <d v="2016-10-08T18:56:37"/>
    <d v="2016-09-22T20:34:30"/>
    <s v=""/>
    <m/>
    <m/>
  </r>
  <r>
    <n v="1796"/>
    <x v="0"/>
    <x v="17"/>
    <s v="cover"/>
    <s v="v."/>
    <s v="覆盖"/>
    <d v="2016-09-22T20:34:33"/>
    <d v="2016-09-22T20:40:58"/>
    <d v="2016-09-22T20:40:57"/>
    <m/>
    <d v="2016-10-08T18:56:42"/>
    <d v="2016-09-22T20:40:58"/>
    <s v=""/>
    <m/>
    <m/>
  </r>
  <r>
    <n v="1797"/>
    <x v="0"/>
    <x v="17"/>
    <s v="fence"/>
    <s v="n."/>
    <s v="栅栏"/>
    <d v="2016-09-22T20:34:36"/>
    <d v="2016-09-22T20:34:36"/>
    <d v="2016-09-22T20:34:36"/>
    <m/>
    <d v="2016-10-08T18:56:45"/>
    <d v="2016-09-22T20:34:36"/>
    <s v=""/>
    <m/>
    <m/>
  </r>
  <r>
    <n v="1798"/>
    <x v="0"/>
    <x v="17"/>
    <s v="hairdresser"/>
    <s v="n."/>
    <s v="理发师"/>
    <d v="2016-09-22T20:34:42"/>
    <d v="2016-09-22T20:34:42"/>
    <d v="2016-09-22T20:34:42"/>
    <m/>
    <d v="2016-10-08T18:56:49"/>
    <d v="2016-09-22T20:34:42"/>
    <s v=""/>
    <m/>
    <m/>
  </r>
  <r>
    <n v="1799"/>
    <x v="0"/>
    <x v="17"/>
    <s v="secretary"/>
    <s v="n."/>
    <s v="秘书"/>
    <d v="2016-09-22T20:34:46"/>
    <d v="2016-10-08T19:01:23"/>
    <d v="2016-10-08T19:01:23"/>
    <m/>
    <d v="2016-10-08T19:02:17"/>
    <d v="2016-10-08T19:01:23"/>
    <s v=""/>
    <m/>
    <m/>
  </r>
  <r>
    <n v="1800"/>
    <x v="0"/>
    <x v="18"/>
    <s v="show"/>
    <s v="v."/>
    <s v="展示"/>
    <d v="2016-09-24T13:24:07"/>
    <d v="2016-09-24T13:24:09"/>
    <d v="2016-09-24T13:24:07"/>
    <m/>
    <d v="2016-09-24T13:26:46"/>
    <d v="2016-09-24T13:24:09"/>
    <s v=""/>
    <m/>
    <m/>
  </r>
  <r>
    <n v="1801"/>
    <x v="0"/>
    <x v="18"/>
    <s v="piece"/>
    <s v="n."/>
    <s v="（音乐中的）一节"/>
    <d v="2016-09-24T13:24:11"/>
    <d v="2016-09-24T13:28:29"/>
    <d v="2016-09-24T13:28:29"/>
    <m/>
    <d v="2016-09-24T13:29:14"/>
    <d v="2016-09-24T13:28:29"/>
    <s v=""/>
    <m/>
    <m/>
  </r>
  <r>
    <n v="1802"/>
    <x v="0"/>
    <x v="18"/>
    <s v="entertainment"/>
    <s v="n."/>
    <s v="娱乐"/>
    <d v="2016-09-24T13:24:14"/>
    <d v="2016-09-24T13:28:31"/>
    <d v="2016-09-24T13:28:31"/>
    <m/>
    <d v="2016-09-24T13:29:18"/>
    <d v="2016-09-24T13:28:31"/>
    <s v=""/>
    <m/>
    <m/>
  </r>
  <r>
    <n v="1803"/>
    <x v="0"/>
    <x v="18"/>
    <s v="inside"/>
    <s v="adv."/>
    <s v="在里面"/>
    <d v="2016-09-24T13:24:17"/>
    <d v="2016-09-24T13:24:18"/>
    <d v="2016-09-24T13:24:18"/>
    <m/>
    <d v="2016-09-24T13:27:02"/>
    <d v="2016-09-24T13:24:18"/>
    <s v=""/>
    <m/>
    <m/>
  </r>
  <r>
    <n v="1804"/>
    <x v="0"/>
    <x v="18"/>
    <s v="theater"/>
    <s v="n."/>
    <s v="剧场"/>
    <d v="2016-09-24T13:24:20"/>
    <d v="2016-09-24T13:24:21"/>
    <d v="2016-09-24T13:24:21"/>
    <m/>
    <d v="2016-09-24T13:27:05"/>
    <d v="2016-09-24T13:24:21"/>
    <s v=""/>
    <m/>
    <m/>
  </r>
  <r>
    <n v="1805"/>
    <x v="0"/>
    <x v="18"/>
    <s v="clubbing"/>
    <s v="n."/>
    <s v="去俱乐部、夜总会玩"/>
    <d v="2016-09-24T13:24:23"/>
    <d v="2016-09-24T13:24:24"/>
    <d v="2016-09-24T13:24:23"/>
    <m/>
    <d v="2016-09-24T13:27:08"/>
    <d v="2016-09-24T13:24:24"/>
    <s v=""/>
    <m/>
    <m/>
  </r>
  <r>
    <n v="1806"/>
    <x v="0"/>
    <x v="18"/>
    <s v="dance show"/>
    <s v="n. phr."/>
    <s v="舞蹈演出"/>
    <d v="2016-09-24T13:25:35"/>
    <d v="2016-09-24T13:25:36"/>
    <d v="2016-09-24T13:25:35"/>
    <m/>
    <d v="2016-09-24T13:27:11"/>
    <d v="2016-09-24T13:25:36"/>
    <s v=""/>
    <m/>
    <m/>
  </r>
  <r>
    <n v="1807"/>
    <x v="0"/>
    <x v="18"/>
    <s v="on"/>
    <s v="adj."/>
    <s v="在上溃的"/>
    <d v="2016-09-24T13:25:40"/>
    <d v="2016-09-24T13:25:41"/>
    <d v="2016-09-24T13:25:38"/>
    <m/>
    <d v="2016-09-24T13:27:15"/>
    <d v="2016-09-24T13:25:41"/>
    <s v=""/>
    <m/>
    <m/>
  </r>
  <r>
    <n v="1808"/>
    <x v="0"/>
    <x v="18"/>
    <s v="prize"/>
    <s v="n."/>
    <s v="奖励；奖品；奖金"/>
    <d v="2016-09-24T13:25:44"/>
    <d v="2016-09-24T13:25:45"/>
    <d v="2016-09-24T13:25:45"/>
    <m/>
    <d v="2016-09-24T13:27:19"/>
    <d v="2016-09-24T13:25:45"/>
    <s v=""/>
    <m/>
    <m/>
  </r>
  <r>
    <n v="1809"/>
    <x v="0"/>
    <x v="18"/>
    <s v="prize winning"/>
    <s v="n. phr."/>
    <s v="获奖"/>
    <d v="2016-09-24T13:25:47"/>
    <d v="2016-09-24T14:06:44"/>
    <d v="2016-09-24T14:06:43"/>
    <m/>
    <d v="2016-09-24T14:06:52"/>
    <d v="2016-09-24T14:06:44"/>
    <s v=""/>
    <m/>
    <m/>
  </r>
  <r>
    <n v="1810"/>
    <x v="0"/>
    <x v="18"/>
    <s v="musician"/>
    <s v="n."/>
    <s v="音乐家"/>
    <d v="2016-09-24T13:25:59"/>
    <d v="2016-09-24T13:26:00"/>
    <d v="2016-09-24T13:26:00"/>
    <m/>
    <d v="2016-09-24T13:27:28"/>
    <d v="2016-09-24T13:26:00"/>
    <s v=""/>
    <m/>
    <m/>
  </r>
  <r>
    <n v="1811"/>
    <x v="0"/>
    <x v="18"/>
    <s v="perform"/>
    <s v="v."/>
    <s v="表演"/>
    <d v="2016-09-24T13:26:01"/>
    <d v="2016-09-24T13:30:49"/>
    <d v="2016-09-24T13:30:49"/>
    <m/>
    <d v="2016-09-24T14:05:33"/>
    <d v="2016-09-24T13:30:49"/>
    <s v=""/>
    <m/>
    <m/>
  </r>
  <r>
    <n v="1812"/>
    <x v="0"/>
    <x v="18"/>
    <s v="outside"/>
    <s v="adv."/>
    <s v="在外面"/>
    <d v="2016-09-24T13:26:04"/>
    <d v="2016-09-24T13:29:54"/>
    <d v="2016-09-24T13:29:53"/>
    <m/>
    <d v="2016-09-24T13:30:09"/>
    <d v="2016-09-24T13:29:54"/>
    <s v=""/>
    <m/>
    <m/>
  </r>
  <r>
    <n v="1813"/>
    <x v="0"/>
    <x v="18"/>
    <s v="palace"/>
    <s v="n."/>
    <s v="宫殿，皇宫"/>
    <d v="2016-09-24T13:26:07"/>
    <d v="2016-09-24T13:30:52"/>
    <d v="2016-09-24T13:30:51"/>
    <m/>
    <d v="2016-09-24T14:05:37"/>
    <d v="2016-09-24T13:30:52"/>
    <s v=""/>
    <m/>
    <m/>
  </r>
  <r>
    <n v="1814"/>
    <x v="0"/>
    <x v="18"/>
    <s v="interval"/>
    <s v="n."/>
    <s v="间隔"/>
    <d v="2016-09-24T13:26:10"/>
    <d v="2016-09-24T13:30:56"/>
    <d v="2016-09-24T13:30:55"/>
    <m/>
    <d v="2016-09-24T14:05:41"/>
    <d v="2016-09-24T13:30:56"/>
    <s v=""/>
    <m/>
    <m/>
  </r>
  <r>
    <n v="1815"/>
    <x v="0"/>
    <x v="18"/>
    <s v="refreshment"/>
    <s v="n."/>
    <s v="糕点；饮料"/>
    <d v="2016-09-24T13:26:14"/>
    <d v="2016-09-24T13:26:16"/>
    <d v="2016-09-24T13:26:15"/>
    <m/>
    <d v="2016-09-24T13:27:55"/>
    <d v="2016-09-24T13:26:16"/>
    <s v=""/>
    <m/>
    <m/>
  </r>
  <r>
    <n v="1816"/>
    <x v="0"/>
    <x v="18"/>
    <s v="include"/>
    <s v="v."/>
    <s v="包括"/>
    <d v="2016-09-24T13:26:17"/>
    <d v="2016-09-24T13:28:53"/>
    <d v="2016-09-24T13:28:53"/>
    <m/>
    <d v="2016-09-24T13:30:22"/>
    <d v="2016-09-24T13:28:53"/>
    <s v=""/>
    <m/>
    <m/>
  </r>
  <r>
    <n v="1817"/>
    <x v="0"/>
    <x v="18"/>
    <s v="concert"/>
    <s v="n."/>
    <s v="音乐会"/>
    <d v="2016-09-24T13:26:22"/>
    <d v="2016-09-24T13:26:23"/>
    <d v="2016-09-24T13:26:23"/>
    <m/>
    <d v="2016-09-24T13:28:06"/>
    <d v="2016-09-24T13:26:23"/>
    <s v=""/>
    <m/>
    <m/>
  </r>
  <r>
    <n v="1818"/>
    <x v="0"/>
    <x v="18"/>
    <s v="set"/>
    <s v="v."/>
    <s v="以…为背景"/>
    <d v="2016-09-24T13:26:25"/>
    <d v="2016-09-24T13:30:59"/>
    <d v="2016-09-24T13:30:59"/>
    <m/>
    <d v="2016-09-24T14:05:46"/>
    <d v="2016-09-24T13:30:59"/>
    <s v=""/>
    <m/>
    <m/>
  </r>
  <r>
    <n v="1819"/>
    <x v="0"/>
    <x v="18"/>
    <s v="San Francisco"/>
    <s v="n. phr."/>
    <s v="旧金山（美国城市）"/>
    <d v="2016-09-24T13:26:28"/>
    <d v="2016-09-24T13:26:29"/>
    <d v="2016-09-24T13:26:28"/>
    <m/>
    <d v="2016-09-24T13:28:14"/>
    <d v="2016-09-24T13:26:29"/>
    <s v=""/>
    <m/>
    <m/>
  </r>
  <r>
    <n v="1820"/>
    <x v="0"/>
    <x v="18"/>
    <s v="star"/>
    <s v="v."/>
    <s v="在（戏剧、电影等中）扮演主角"/>
    <d v="2016-09-25T09:38:38"/>
    <d v="2016-09-25T09:38:39"/>
    <d v="2016-09-25T09:38:39"/>
    <m/>
    <d v="2016-09-25T09:44:57"/>
    <d v="2016-09-25T09:38:39"/>
    <s v=""/>
    <m/>
    <m/>
  </r>
  <r>
    <n v="1821"/>
    <x v="0"/>
    <x v="18"/>
    <s v="run"/>
    <s v="v."/>
    <s v="经营"/>
    <d v="2016-09-25T09:38:42"/>
    <d v="2016-09-25T09:50:23"/>
    <d v="2016-09-25T09:50:22"/>
    <m/>
    <d v="2016-09-25T10:23:06"/>
    <d v="2016-09-25T09:50:23"/>
    <s v=""/>
    <m/>
    <m/>
  </r>
  <r>
    <n v="1822"/>
    <x v="0"/>
    <x v="18"/>
    <s v="unexpected"/>
    <s v="adj."/>
    <s v="出乎意料的"/>
    <d v="2016-09-25T09:38:46"/>
    <d v="2016-09-25T10:24:15"/>
    <d v="2016-09-25T10:24:15"/>
    <m/>
    <d v="2016-09-25T10:24:59"/>
    <d v="2016-09-25T10:24:15"/>
    <s v=""/>
    <m/>
    <m/>
  </r>
  <r>
    <n v="1823"/>
    <x v="0"/>
    <x v="18"/>
    <s v="visitor"/>
    <s v="n."/>
    <s v="来访者"/>
    <d v="2016-09-25T09:38:53"/>
    <d v="2016-09-25T09:38:54"/>
    <d v="2016-09-25T09:38:53"/>
    <m/>
    <d v="2016-09-25T09:45:15"/>
    <d v="2016-09-25T09:38:54"/>
    <s v=""/>
    <m/>
    <m/>
  </r>
  <r>
    <n v="1824"/>
    <x v="0"/>
    <x v="18"/>
    <s v="comedy"/>
    <s v="n."/>
    <s v="喜剧"/>
    <d v="2016-09-25T09:38:56"/>
    <d v="2016-09-25T09:38:57"/>
    <d v="2016-09-25T09:38:57"/>
    <m/>
    <d v="2016-09-25T09:45:19"/>
    <d v="2016-09-25T09:38:57"/>
    <s v=""/>
    <m/>
    <m/>
  </r>
  <r>
    <n v="1825"/>
    <x v="0"/>
    <x v="18"/>
    <s v="certificate"/>
    <s v="n."/>
    <s v="证书"/>
    <d v="2016-09-25T09:38:59"/>
    <d v="2016-09-25T10:21:58"/>
    <d v="2016-09-25T10:21:59"/>
    <m/>
    <d v="2016-09-25T10:23:17"/>
    <d v="2016-09-25T10:21:59"/>
    <s v=""/>
    <m/>
    <m/>
  </r>
  <r>
    <n v="1826"/>
    <x v="0"/>
    <x v="18"/>
    <s v="excitement"/>
    <s v="n."/>
    <s v="兴奋"/>
    <d v="2016-09-25T09:39:02"/>
    <d v="2016-09-25T10:25:41"/>
    <d v="2016-09-25T10:25:41"/>
    <m/>
    <d v="2016-09-25T10:27:15"/>
    <d v="2016-09-25T10:25:41"/>
    <s v=""/>
    <m/>
    <m/>
  </r>
  <r>
    <n v="1827"/>
    <x v="0"/>
    <x v="18"/>
    <s v="circus"/>
    <s v="n."/>
    <s v="马戏团"/>
    <d v="2016-09-25T09:39:05"/>
    <d v="2016-09-25T09:39:06"/>
    <d v="2016-09-25T09:39:06"/>
    <m/>
    <d v="2016-09-25T09:45:39"/>
    <d v="2016-09-25T09:39:06"/>
    <s v=""/>
    <m/>
    <m/>
  </r>
  <r>
    <n v="1828"/>
    <x v="0"/>
    <x v="18"/>
    <s v="big top"/>
    <s v="n. phr."/>
    <s v="大帐篷；马戏蓬"/>
    <d v="2016-09-25T09:39:09"/>
    <d v="2016-09-25T10:22:20"/>
    <d v="2016-09-25T10:22:20"/>
    <m/>
    <d v="2016-09-25T10:23:28"/>
    <d v="2016-09-25T10:22:20"/>
    <s v=""/>
    <m/>
    <m/>
  </r>
  <r>
    <n v="1829"/>
    <x v="0"/>
    <x v="18"/>
    <s v="book"/>
    <s v="v."/>
    <s v="预订"/>
    <d v="2016-09-25T09:39:12"/>
    <d v="2016-09-25T10:22:23"/>
    <d v="2016-09-25T10:22:23"/>
    <m/>
    <d v="2016-09-25T10:23:31"/>
    <d v="2016-09-25T10:22:23"/>
    <s v=""/>
    <m/>
    <m/>
  </r>
  <r>
    <n v="1830"/>
    <x v="0"/>
    <x v="18"/>
    <s v="choice"/>
    <s v="n."/>
    <s v="选择"/>
    <d v="2016-09-25T09:39:16"/>
    <d v="2016-09-25T10:24:21"/>
    <d v="2016-09-25T10:24:20"/>
    <m/>
    <d v="2016-09-25T10:25:09"/>
    <d v="2016-09-25T10:24:21"/>
    <s v=""/>
    <m/>
    <m/>
  </r>
  <r>
    <n v="1831"/>
    <x v="0"/>
    <x v="18"/>
    <s v="play"/>
    <s v="n."/>
    <s v="戏剧"/>
    <d v="2016-09-25T09:39:20"/>
    <d v="2016-09-25T09:39:21"/>
    <d v="2016-09-25T09:39:20"/>
    <m/>
    <d v="2016-09-25T09:46:00"/>
    <d v="2016-09-25T09:39:21"/>
    <s v=""/>
    <m/>
    <m/>
  </r>
  <r>
    <n v="1832"/>
    <x v="0"/>
    <x v="18"/>
    <s v="performance"/>
    <s v="n."/>
    <s v="演出（名）"/>
    <d v="2016-09-25T09:39:22"/>
    <d v="2016-09-25T10:24:23"/>
    <d v="2016-09-25T10:24:22"/>
    <m/>
    <d v="2016-09-25T10:25:13"/>
    <d v="2016-09-25T10:24:23"/>
    <s v=""/>
    <m/>
    <m/>
  </r>
  <r>
    <n v="1833"/>
    <x v="0"/>
    <x v="18"/>
    <s v="plus"/>
    <s v="prep."/>
    <s v="加"/>
    <d v="2016-09-25T09:39:28"/>
    <d v="2016-09-25T10:28:44"/>
    <d v="2016-09-25T10:28:43"/>
    <m/>
    <d v="2016-09-25T10:30:16"/>
    <d v="2016-09-25T10:28:44"/>
    <s v=""/>
    <m/>
    <m/>
  </r>
  <r>
    <n v="1834"/>
    <x v="0"/>
    <x v="18"/>
    <s v="local"/>
    <s v="adj."/>
    <s v="当地的；地方的"/>
    <d v="2016-09-25T09:39:32"/>
    <d v="2016-09-25T09:39:33"/>
    <d v="2016-09-25T09:39:32"/>
    <m/>
    <d v="2016-09-25T09:46:17"/>
    <d v="2016-09-25T09:39:33"/>
    <s v=""/>
    <m/>
    <m/>
  </r>
  <r>
    <n v="1835"/>
    <x v="0"/>
    <x v="18"/>
    <s v="rock"/>
    <s v="n."/>
    <s v="摇滚；岩石"/>
    <d v="2016-09-25T09:39:34"/>
    <d v="2016-09-25T09:39:35"/>
    <d v="2016-09-25T09:39:35"/>
    <m/>
    <d v="2016-09-25T09:46:20"/>
    <d v="2016-09-25T09:39:35"/>
    <s v=""/>
    <m/>
    <m/>
  </r>
  <r>
    <n v="1836"/>
    <x v="0"/>
    <x v="18"/>
    <s v="band"/>
    <s v="n."/>
    <s v="乐队"/>
    <d v="2016-09-25T09:39:38"/>
    <d v="2016-09-25T09:39:39"/>
    <d v="2016-09-25T09:39:38"/>
    <m/>
    <d v="2016-09-25T09:46:23"/>
    <d v="2016-09-25T09:39:39"/>
    <s v=""/>
    <m/>
    <m/>
  </r>
  <r>
    <n v="1837"/>
    <x v="0"/>
    <x v="18"/>
    <s v="well-known"/>
    <s v="adj."/>
    <s v="著名的"/>
    <d v="2016-09-25T09:39:41"/>
    <d v="2016-09-25T10:24:32"/>
    <d v="2016-09-25T10:24:32"/>
    <m/>
    <d v="2016-09-25T10:25:20"/>
    <d v="2016-09-25T10:24:32"/>
    <s v=""/>
    <m/>
    <m/>
  </r>
  <r>
    <n v="1838"/>
    <x v="0"/>
    <x v="18"/>
    <s v="appear"/>
    <s v="v."/>
    <s v="出现"/>
    <d v="2016-09-25T09:39:45"/>
    <d v="2016-09-25T10:25:46"/>
    <d v="2016-09-25T10:25:45"/>
    <m/>
    <d v="2016-09-25T10:27:34"/>
    <d v="2016-09-25T10:25:46"/>
    <s v=""/>
    <m/>
    <m/>
  </r>
  <r>
    <n v="1839"/>
    <x v="0"/>
    <x v="18"/>
    <s v="popular"/>
    <s v="adj."/>
    <s v="受欢迎的"/>
    <d v="2016-09-25T09:40:42"/>
    <d v="2016-09-25T09:40:44"/>
    <d v="2016-09-25T09:40:43"/>
    <m/>
    <d v="2016-09-25T09:46:40"/>
    <d v="2016-09-25T09:40:44"/>
    <s v=""/>
    <m/>
    <m/>
  </r>
  <r>
    <n v="1840"/>
    <x v="0"/>
    <x v="18"/>
    <s v="exciting"/>
    <s v="adj."/>
    <s v="令人兴奋的"/>
    <d v="2016-09-25T09:40:46"/>
    <d v="2016-09-25T09:40:47"/>
    <d v="2016-09-25T09:40:46"/>
    <m/>
    <d v="2016-09-25T09:46:44"/>
    <d v="2016-09-25T09:40:47"/>
    <s v=""/>
    <m/>
    <m/>
  </r>
  <r>
    <n v="1841"/>
    <x v="0"/>
    <x v="18"/>
    <s v="present"/>
    <s v="v."/>
    <s v="向（某人）展示"/>
    <d v="2016-09-25T09:40:49"/>
    <d v="2016-09-25T10:25:49"/>
    <d v="2016-09-25T10:25:48"/>
    <m/>
    <d v="2016-09-25T10:27:37"/>
    <d v="2016-09-25T10:25:49"/>
    <s v=""/>
    <m/>
    <m/>
  </r>
  <r>
    <n v="1842"/>
    <x v="0"/>
    <x v="18"/>
    <s v="African"/>
    <s v="n."/>
    <s v="非洲人"/>
    <d v="2016-09-25T09:40:52"/>
    <d v="2016-09-25T09:40:53"/>
    <d v="2016-09-25T09:40:53"/>
    <m/>
    <d v="2016-09-25T09:46:57"/>
    <d v="2016-09-25T09:40:53"/>
    <s v=""/>
    <m/>
    <m/>
  </r>
  <r>
    <n v="1843"/>
    <x v="0"/>
    <x v="18"/>
    <s v="African"/>
    <s v="adj."/>
    <s v="非洲的"/>
    <d v="2016-09-25T09:41:07"/>
    <d v="2016-09-25T09:41:06"/>
    <d v="2016-09-25T09:41:06"/>
    <m/>
    <d v="2016-09-25T09:46:59"/>
    <d v="2016-09-25T09:41:07"/>
    <s v=""/>
    <m/>
    <m/>
  </r>
  <r>
    <n v="1844"/>
    <x v="0"/>
    <x v="18"/>
    <s v="flamenco"/>
    <s v="n."/>
    <s v="弗拉明柯舞（源于西班牙吉普赛人的节奏强烈的舞蹈）"/>
    <d v="2016-09-25T09:41:12"/>
    <d v="2016-09-25T10:25:51"/>
    <d v="2016-09-25T10:25:51"/>
    <m/>
    <d v="2016-09-25T10:27:40"/>
    <d v="2016-09-25T10:25:51"/>
    <s v=""/>
    <m/>
    <m/>
  </r>
  <r>
    <n v="1845"/>
    <x v="0"/>
    <x v="18"/>
    <s v="European"/>
    <s v="n."/>
    <s v="欧洲人"/>
    <d v="2016-09-25T09:41:16"/>
    <d v="2016-09-25T09:41:17"/>
    <d v="2016-09-25T09:41:16"/>
    <m/>
    <d v="2016-09-25T09:47:10"/>
    <d v="2016-09-25T09:41:17"/>
    <s v=""/>
    <m/>
    <m/>
  </r>
  <r>
    <n v="1846"/>
    <x v="0"/>
    <x v="18"/>
    <s v="European"/>
    <s v="adj."/>
    <s v="欧洲的"/>
    <d v="2016-09-25T09:41:19"/>
    <d v="2016-09-25T09:41:20"/>
    <d v="2016-09-25T09:41:19"/>
    <m/>
    <d v="2016-09-25T09:47:13"/>
    <d v="2016-09-25T09:41:20"/>
    <s v=""/>
    <m/>
    <m/>
  </r>
  <r>
    <n v="1847"/>
    <x v="0"/>
    <x v="18"/>
    <s v="available"/>
    <s v="adj."/>
    <s v="可用的；可得到的"/>
    <d v="2016-09-25T09:41:21"/>
    <d v="2016-09-25T10:25:54"/>
    <d v="2016-09-25T10:25:54"/>
    <m/>
    <d v="2016-09-25T10:27:44"/>
    <d v="2016-09-25T10:25:54"/>
    <s v=""/>
    <m/>
    <m/>
  </r>
  <r>
    <n v="1848"/>
    <x v="0"/>
    <x v="18"/>
    <s v="festival"/>
    <s v="n."/>
    <s v="节日"/>
    <d v="2016-09-25T09:41:26"/>
    <d v="2016-09-25T09:41:27"/>
    <d v="2016-09-25T09:41:27"/>
    <m/>
    <d v="2016-09-25T09:47:23"/>
    <d v="2016-09-25T09:41:27"/>
    <s v=""/>
    <m/>
    <m/>
  </r>
  <r>
    <n v="1849"/>
    <x v="0"/>
    <x v="18"/>
    <s v="at midday"/>
    <s v="adv. phr."/>
    <s v="在中午"/>
    <d v="2016-09-25T09:41:29"/>
    <d v="2016-09-25T10:26:43"/>
    <d v="2016-09-25T10:26:44"/>
    <m/>
    <d v="2016-09-25T10:27:49"/>
    <d v="2016-09-25T10:26:44"/>
    <s v=""/>
    <m/>
    <m/>
  </r>
  <r>
    <n v="1850"/>
    <x v="0"/>
    <x v="18"/>
    <s v="at midnight"/>
    <s v="adv. phr."/>
    <s v="在午夜"/>
    <d v="2016-09-25T09:41:34"/>
    <d v="2016-09-25T10:26:46"/>
    <d v="2016-09-25T10:26:46"/>
    <m/>
    <d v="2016-09-25T10:27:52"/>
    <d v="2016-09-25T10:26:46"/>
    <s v=""/>
    <m/>
    <m/>
  </r>
  <r>
    <n v="1851"/>
    <x v="0"/>
    <x v="18"/>
    <s v="camp"/>
    <s v="v."/>
    <s v="宿营"/>
    <d v="2016-09-25T09:41:39"/>
    <d v="2016-09-25T09:41:40"/>
    <d v="2016-09-25T09:41:40"/>
    <m/>
    <d v="2016-09-25T09:47:36"/>
    <d v="2016-09-25T09:41:40"/>
    <s v=""/>
    <m/>
    <m/>
  </r>
  <r>
    <n v="1852"/>
    <x v="0"/>
    <x v="18"/>
    <s v="event"/>
    <s v="n."/>
    <s v="节目"/>
    <d v="2016-09-25T09:41:42"/>
    <d v="2016-09-25T09:41:43"/>
    <d v="2016-09-25T09:41:43"/>
    <m/>
    <d v="2016-09-25T09:47:41"/>
    <d v="2016-09-25T09:41:43"/>
    <s v=""/>
    <m/>
    <m/>
  </r>
  <r>
    <n v="1853"/>
    <x v="0"/>
    <x v="18"/>
    <s v="clown"/>
    <s v="n."/>
    <s v="小丑"/>
    <d v="2016-09-25T09:41:45"/>
    <d v="2016-09-25T09:41:47"/>
    <d v="2016-09-25T09:41:47"/>
    <m/>
    <d v="2016-09-25T09:47:44"/>
    <d v="2016-09-25T09:41:47"/>
    <s v=""/>
    <m/>
    <m/>
  </r>
  <r>
    <n v="1854"/>
    <x v="0"/>
    <x v="18"/>
    <s v="just a minute"/>
    <s v="phrase"/>
    <s v="稍等"/>
    <d v="2016-09-25T09:41:50"/>
    <d v="2016-09-25T10:31:43"/>
    <d v="2016-09-25T10:31:41"/>
    <m/>
    <d v="2016-09-25T10:32:09"/>
    <d v="2016-09-25T10:31:43"/>
    <s v=""/>
    <m/>
    <m/>
  </r>
  <r>
    <n v="1855"/>
    <x v="0"/>
    <x v="18"/>
    <s v="sale"/>
    <s v="n."/>
    <s v="销售"/>
    <d v="2016-09-25T09:42:00"/>
    <d v="2016-09-25T10:31:45"/>
    <d v="2016-09-25T10:31:44"/>
    <m/>
    <d v="2016-09-25T10:32:36"/>
    <d v="2016-09-25T10:31:45"/>
    <s v=""/>
    <m/>
    <m/>
  </r>
  <r>
    <n v="1856"/>
    <x v="0"/>
    <x v="18"/>
    <s v="advert"/>
    <s v="n."/>
    <s v="广告"/>
    <d v="2016-09-25T09:42:03"/>
    <d v="2016-09-25T09:42:03"/>
    <d v="2016-09-25T09:42:03"/>
    <m/>
    <d v="2016-09-25T09:48:01"/>
    <d v="2016-09-25T09:42:03"/>
    <s v=""/>
    <m/>
    <m/>
  </r>
  <r>
    <n v="1857"/>
    <x v="0"/>
    <x v="18"/>
    <s v="actually"/>
    <s v="adv."/>
    <s v="事实上；实际上"/>
    <d v="2016-09-25T09:42:05"/>
    <d v="2016-10-03T17:30:57"/>
    <d v="2016-10-03T17:30:54"/>
    <m/>
    <d v="2016-10-03T17:31:12"/>
    <d v="2016-10-03T17:30:57"/>
    <s v=""/>
    <m/>
    <m/>
  </r>
  <r>
    <n v="1858"/>
    <x v="0"/>
    <x v="18"/>
    <s v="boring"/>
    <s v="adj."/>
    <s v="令人厌烦的，乏味的"/>
    <d v="2016-09-25T09:42:07"/>
    <d v="2016-09-25T09:42:10"/>
    <d v="2016-09-25T09:42:08"/>
    <m/>
    <d v="2016-09-25T09:48:10"/>
    <d v="2016-09-25T09:42:10"/>
    <s v=""/>
    <m/>
    <m/>
  </r>
  <r>
    <n v="1859"/>
    <x v="0"/>
    <x v="18"/>
    <s v="rock festival"/>
    <s v="n. phr."/>
    <s v="摇滚音乐节"/>
    <d v="2016-09-25T09:42:12"/>
    <d v="2016-09-25T09:42:14"/>
    <d v="2016-09-25T09:42:13"/>
    <m/>
    <d v="2016-09-25T09:48:15"/>
    <d v="2016-09-25T09:42:14"/>
    <s v=""/>
    <m/>
    <m/>
  </r>
  <r>
    <n v="1860"/>
    <x v="0"/>
    <x v="18"/>
    <s v="expensive"/>
    <s v="adj."/>
    <s v="昂贵的"/>
    <d v="2016-09-25T09:42:16"/>
    <d v="2016-09-25T10:29:46"/>
    <d v="2016-09-25T10:29:45"/>
    <m/>
    <d v="2016-09-25T10:30:37"/>
    <d v="2016-09-25T10:29:46"/>
    <s v=""/>
    <m/>
    <m/>
  </r>
  <r>
    <n v="1861"/>
    <x v="0"/>
    <x v="18"/>
    <s v="nightclub"/>
    <s v="n."/>
    <s v="夜总会"/>
    <d v="2016-09-25T09:42:20"/>
    <d v="2016-09-25T09:42:22"/>
    <d v="2016-09-25T09:42:21"/>
    <m/>
    <d v="2016-09-25T09:48:24"/>
    <d v="2016-09-25T09:42:22"/>
    <s v=""/>
    <m/>
    <m/>
  </r>
  <r>
    <n v="1862"/>
    <x v="0"/>
    <x v="18"/>
    <s v="preposition"/>
    <s v="n."/>
    <s v="介词"/>
    <d v="2016-09-25T09:42:23"/>
    <d v="2016-09-25T10:29:41"/>
    <d v="2016-09-25T10:29:41"/>
    <m/>
    <d v="2016-09-25T10:30:40"/>
    <d v="2016-09-25T10:29:41"/>
    <s v=""/>
    <m/>
    <m/>
  </r>
  <r>
    <n v="1863"/>
    <x v="0"/>
    <x v="18"/>
    <s v="against"/>
    <s v="prep."/>
    <s v="与…相反；对"/>
    <d v="2016-09-25T09:42:26"/>
    <d v="2016-09-25T10:33:04"/>
    <d v="2016-09-25T10:33:03"/>
    <m/>
    <d v="2016-09-25T10:33:14"/>
    <d v="2016-09-25T10:33:04"/>
    <s v=""/>
    <m/>
    <m/>
  </r>
  <r>
    <n v="1864"/>
    <x v="0"/>
    <x v="18"/>
    <s v="Chile"/>
    <s v="n."/>
    <s v="智利"/>
    <d v="2016-09-25T09:42:29"/>
    <d v="2016-09-25T09:42:31"/>
    <d v="2016-09-25T09:42:30"/>
    <m/>
    <d v="2016-09-25T09:48:40"/>
    <d v="2016-09-25T09:42:31"/>
    <s v=""/>
    <m/>
    <m/>
  </r>
  <r>
    <n v="1865"/>
    <x v="0"/>
    <x v="18"/>
    <s v="driving test"/>
    <s v="n. phr."/>
    <s v="驾照考试"/>
    <d v="2016-09-25T09:42:32"/>
    <d v="2016-09-25T09:42:33"/>
    <d v="2016-09-25T09:42:33"/>
    <m/>
    <d v="2016-09-25T09:48:44"/>
    <d v="2016-09-25T09:42:33"/>
    <s v=""/>
    <m/>
    <m/>
  </r>
  <r>
    <n v="1866"/>
    <x v="0"/>
    <x v="18"/>
    <s v="get married"/>
    <s v="v. phr."/>
    <s v="结婚"/>
    <d v="2016-09-25T09:42:35"/>
    <d v="2016-09-25T10:29:22"/>
    <d v="2016-09-25T10:29:21"/>
    <m/>
    <d v="2016-09-25T10:30:49"/>
    <d v="2016-09-25T10:29:22"/>
    <s v=""/>
    <m/>
    <m/>
  </r>
  <r>
    <n v="1867"/>
    <x v="0"/>
    <x v="18"/>
    <s v="syllable"/>
    <s v="n."/>
    <s v="音节"/>
    <d v="2016-09-25T09:42:39"/>
    <d v="2016-09-25T09:42:40"/>
    <d v="2016-09-25T09:42:39"/>
    <m/>
    <d v="2016-09-25T09:48:55"/>
    <d v="2016-09-25T09:42:40"/>
    <s v=""/>
    <m/>
    <m/>
  </r>
  <r>
    <n v="1868"/>
    <x v="0"/>
    <x v="18"/>
    <s v="stress"/>
    <s v="n."/>
    <s v="重音"/>
    <d v="2016-09-25T09:42:47"/>
    <d v="2016-09-25T10:31:55"/>
    <d v="2016-09-25T10:31:55"/>
    <m/>
    <d v="2016-09-25T10:32:52"/>
    <d v="2016-09-25T10:31:55"/>
    <s v=""/>
    <m/>
    <m/>
  </r>
  <r>
    <n v="1869"/>
    <x v="0"/>
    <x v="18"/>
    <s v="expression"/>
    <s v="n."/>
    <s v="短语"/>
    <d v="2016-09-25T09:43:18"/>
    <d v="2016-09-25T10:29:07"/>
    <d v="2016-09-25T10:29:06"/>
    <m/>
    <d v="2016-09-25T10:31:18"/>
    <d v="2016-09-25T10:29:07"/>
    <s v=""/>
    <m/>
    <m/>
  </r>
  <r>
    <n v="1870"/>
    <x v="0"/>
    <x v="18"/>
    <s v="Moscow"/>
    <s v="n."/>
    <s v="莫斯科（俄罗斯首都）"/>
    <d v="2016-09-25T09:43:21"/>
    <d v="2016-09-25T09:43:23"/>
    <d v="2016-09-25T09:43:23"/>
    <m/>
    <d v="2016-09-25T09:49:10"/>
    <d v="2016-09-25T09:43:23"/>
    <s v=""/>
    <m/>
    <m/>
  </r>
  <r>
    <n v="1871"/>
    <x v="0"/>
    <x v="18"/>
    <s v="menu"/>
    <s v="n."/>
    <s v="菜单"/>
    <d v="2016-09-25T09:43:56"/>
    <d v="2016-09-25T09:43:58"/>
    <d v="2016-09-25T09:43:57"/>
    <m/>
    <d v="2016-09-25T09:49:14"/>
    <d v="2016-09-25T09:43:58"/>
    <s v=""/>
    <m/>
    <m/>
  </r>
  <r>
    <n v="1872"/>
    <x v="0"/>
    <x v="18"/>
    <s v="fill in"/>
    <s v="v. phr."/>
    <s v="填写"/>
    <d v="2016-09-25T09:43:59"/>
    <d v="2016-09-25T09:44:01"/>
    <d v="2016-09-25T09:44:00"/>
    <m/>
    <d v="2016-09-25T09:49:19"/>
    <d v="2016-09-25T09:44:01"/>
    <s v=""/>
    <m/>
    <m/>
  </r>
  <r>
    <n v="1873"/>
    <x v="0"/>
    <x v="18"/>
    <s v="role"/>
    <s v="n."/>
    <s v="角色"/>
    <d v="2016-09-25T09:44:03"/>
    <d v="2016-09-25T10:29:02"/>
    <d v="2016-09-25T10:29:01"/>
    <m/>
    <d v="2016-09-25T10:31:21"/>
    <d v="2016-09-25T10:29:02"/>
    <s v=""/>
    <m/>
    <m/>
  </r>
  <r>
    <n v="1874"/>
    <x v="0"/>
    <x v="18"/>
    <s v="agree"/>
    <s v="v."/>
    <s v="与（某人）意见一致"/>
    <d v="2016-09-25T09:44:06"/>
    <d v="2016-09-25T09:44:07"/>
    <d v="2016-09-25T09:44:07"/>
    <m/>
    <d v="2016-09-25T09:49:31"/>
    <d v="2016-09-25T09:44:07"/>
    <s v=""/>
    <m/>
    <m/>
  </r>
  <r>
    <n v="1875"/>
    <x v="0"/>
    <x v="18"/>
    <s v="chemist"/>
    <s v="n."/>
    <s v="（英）药店"/>
    <d v="2016-09-25T09:44:09"/>
    <d v="2016-09-25T09:44:11"/>
    <d v="2016-09-25T09:44:10"/>
    <m/>
    <d v="2016-09-25T09:49:36"/>
    <d v="2016-09-25T09:44:11"/>
    <s v=""/>
    <m/>
    <m/>
  </r>
  <r>
    <n v="1876"/>
    <x v="0"/>
    <x v="18"/>
    <s v="bookshop"/>
    <s v="n."/>
    <s v="书店"/>
    <d v="2016-09-25T09:44:13"/>
    <d v="2016-09-25T09:44:15"/>
    <d v="2016-09-25T09:44:15"/>
    <m/>
    <d v="2016-09-25T09:49:40"/>
    <d v="2016-09-25T09:44:15"/>
    <s v=""/>
    <m/>
    <m/>
  </r>
  <r>
    <n v="1877"/>
    <x v="0"/>
    <x v="18"/>
    <s v="example"/>
    <s v="n."/>
    <s v="例子"/>
    <d v="2016-09-25T09:44:18"/>
    <d v="2016-09-25T09:44:19"/>
    <d v="2016-09-25T09:44:19"/>
    <m/>
    <d v="2016-09-25T09:49:44"/>
    <d v="2016-09-25T09:44:19"/>
    <s v=""/>
    <m/>
    <m/>
  </r>
  <r>
    <n v="1878"/>
    <x v="0"/>
    <x v="18"/>
    <s v="cafe"/>
    <s v="n."/>
    <s v="小餐馆（在英国通常不供应酒类）"/>
    <d v="2016-09-25T09:44:21"/>
    <d v="2016-09-25T09:44:22"/>
    <d v="2016-09-25T09:44:21"/>
    <m/>
    <d v="2016-09-25T09:49:47"/>
    <d v="2016-09-25T09:44:22"/>
    <s v=""/>
    <m/>
    <m/>
  </r>
  <r>
    <n v="1879"/>
    <x v="0"/>
    <x v="18"/>
    <s v="Italian"/>
    <s v="adj."/>
    <s v="意大利的；意大利语的"/>
    <d v="2016-09-25T09:44:24"/>
    <d v="2016-09-25T09:44:25"/>
    <d v="2016-09-25T09:44:25"/>
    <m/>
    <d v="2016-09-25T09:49:51"/>
    <d v="2016-09-25T09:44:25"/>
    <s v=""/>
    <m/>
    <m/>
  </r>
  <r>
    <n v="1880"/>
    <x v="0"/>
    <x v="18"/>
    <s v="station"/>
    <s v="n."/>
    <s v="车站"/>
    <d v="2016-09-25T09:44:27"/>
    <d v="2016-09-25T09:44:28"/>
    <d v="2016-09-25T09:44:28"/>
    <m/>
    <d v="2016-09-25T09:49:55"/>
    <d v="2016-09-25T09:44:28"/>
    <s v=""/>
    <m/>
    <m/>
  </r>
  <r>
    <n v="1881"/>
    <x v="0"/>
    <x v="18"/>
    <s v="count"/>
    <s v="v."/>
    <s v="数；计算"/>
    <d v="2016-09-25T09:44:30"/>
    <d v="2016-09-25T10:28:58"/>
    <d v="2016-09-25T10:28:56"/>
    <m/>
    <d v="2016-09-25T10:31:23"/>
    <d v="2016-09-25T10:28:58"/>
    <s v=""/>
    <m/>
    <m/>
  </r>
  <r>
    <n v="1882"/>
    <x v="0"/>
    <x v="18"/>
    <s v="make sure"/>
    <s v="v. phr."/>
    <s v="确保；确定"/>
    <d v="2016-09-25T09:44:34"/>
    <d v="2016-09-25T10:28:54"/>
    <d v="2016-09-25T10:28:54"/>
    <m/>
    <d v="2016-09-25T10:31:28"/>
    <d v="2016-09-25T10:28:54"/>
    <s v=""/>
    <m/>
    <m/>
  </r>
  <r>
    <n v="1883"/>
    <x v="0"/>
    <x v="18"/>
    <s v="line"/>
    <s v="n."/>
    <s v="行"/>
    <d v="2016-09-25T09:44:36"/>
    <d v="2016-09-25T10:28:51"/>
    <d v="2016-09-25T10:28:51"/>
    <m/>
    <d v="2016-09-25T10:31:31"/>
    <d v="2016-09-25T10:28:51"/>
    <s v=""/>
    <m/>
    <m/>
  </r>
  <r>
    <n v="1884"/>
    <x v="0"/>
    <x v="19"/>
    <s v="crossword"/>
    <s v="n."/>
    <s v="纵横填字游戏"/>
    <d v="2016-10-03T15:32:36"/>
    <d v="2016-10-03T15:32:39"/>
    <d v="2016-10-03T15:32:38"/>
    <m/>
    <d v="2016-10-03T15:51:01"/>
    <d v="2016-10-03T15:32:39"/>
    <s v=""/>
    <m/>
    <m/>
  </r>
  <r>
    <n v="1885"/>
    <x v="0"/>
    <x v="19"/>
    <s v="motorway"/>
    <s v="n."/>
    <s v="高速公路"/>
    <d v="2016-10-03T15:32:43"/>
    <d v="2016-10-03T15:32:46"/>
    <d v="2016-10-03T15:32:45"/>
    <m/>
    <d v="2016-10-03T15:51:04"/>
    <d v="2016-10-03T15:32:46"/>
    <s v=""/>
    <m/>
    <m/>
  </r>
  <r>
    <n v="1886"/>
    <x v="0"/>
    <x v="19"/>
    <s v="carry"/>
    <s v="v."/>
    <s v="携带；运载"/>
    <d v="2016-10-03T15:32:50"/>
    <d v="2016-10-03T15:32:53"/>
    <d v="2016-10-03T15:32:52"/>
    <m/>
    <d v="2016-10-03T15:51:26"/>
    <d v="2016-10-03T15:32:53"/>
    <s v=""/>
    <m/>
    <m/>
  </r>
  <r>
    <n v="1887"/>
    <x v="0"/>
    <x v="19"/>
    <s v="goods"/>
    <s v="n."/>
    <s v="商品；货物"/>
    <d v="2016-10-03T15:33:00"/>
    <d v="2016-10-03T15:33:07"/>
    <d v="2016-10-03T15:33:05"/>
    <m/>
    <d v="2016-10-03T15:51:30"/>
    <d v="2016-10-03T15:33:07"/>
    <s v=""/>
    <m/>
    <m/>
  </r>
  <r>
    <n v="1888"/>
    <x v="0"/>
    <x v="19"/>
    <s v="by road"/>
    <s v="phrase"/>
    <s v="走公路"/>
    <d v="2016-10-03T15:33:20"/>
    <d v="2016-10-03T20:14:51"/>
    <d v="2016-10-03T20:14:50"/>
    <m/>
    <d v="2016-10-03T20:29:50"/>
    <d v="2016-10-03T20:14:51"/>
    <s v=""/>
    <m/>
    <m/>
  </r>
  <r>
    <n v="1889"/>
    <x v="0"/>
    <x v="19"/>
    <s v="roof"/>
    <s v="n."/>
    <s v="车顶；屋顶"/>
    <d v="2016-10-03T15:33:23"/>
    <d v="2016-10-03T15:33:25"/>
    <d v="2016-10-03T15:33:24"/>
    <m/>
    <d v="2016-10-03T15:51:39"/>
    <d v="2016-10-03T15:33:25"/>
    <s v=""/>
    <m/>
    <m/>
  </r>
  <r>
    <n v="1890"/>
    <x v="0"/>
    <x v="19"/>
    <s v="on top of"/>
    <s v="prep. phr."/>
    <s v="在…之上"/>
    <d v="2016-10-03T15:47:19"/>
    <d v="2016-10-03T15:47:23"/>
    <d v="2016-10-03T15:47:20"/>
    <m/>
    <d v="2016-10-03T15:51:43"/>
    <d v="2016-10-03T15:47:23"/>
    <s v=""/>
    <m/>
    <m/>
  </r>
  <r>
    <n v="1891"/>
    <x v="0"/>
    <x v="19"/>
    <s v="kiIometre"/>
    <s v="n."/>
    <s v="公里"/>
    <d v="2016-10-03T15:47:16"/>
    <d v="2016-10-03T20:14:58"/>
    <d v="2016-10-03T20:14:57"/>
    <m/>
    <d v="2016-10-03T20:29:56"/>
    <d v="2016-10-03T20:14:58"/>
    <s v=""/>
    <m/>
    <m/>
  </r>
  <r>
    <n v="1892"/>
    <x v="0"/>
    <x v="19"/>
    <s v="per"/>
    <s v="prep."/>
    <s v="每"/>
    <d v="2016-10-03T15:47:13"/>
    <d v="2016-10-03T15:47:14"/>
    <d v="2016-10-03T15:47:14"/>
    <m/>
    <d v="2016-10-03T15:51:54"/>
    <d v="2016-10-03T15:47:14"/>
    <s v=""/>
    <m/>
    <m/>
  </r>
  <r>
    <n v="1893"/>
    <x v="0"/>
    <x v="19"/>
    <s v="rail"/>
    <s v="n."/>
    <s v="铁轨；铁路"/>
    <d v="2016-10-03T15:47:09"/>
    <d v="2016-10-03T15:47:10"/>
    <d v="2016-10-03T15:47:09"/>
    <m/>
    <d v="2016-10-03T15:52:12"/>
    <d v="2016-10-03T15:47:10"/>
    <s v=""/>
    <m/>
    <m/>
  </r>
  <r>
    <n v="1894"/>
    <x v="0"/>
    <x v="19"/>
    <s v="across"/>
    <s v="prep."/>
    <s v="横踏"/>
    <d v="2016-10-03T15:46:50"/>
    <d v="2016-10-03T20:41:53"/>
    <d v="2016-10-03T20:41:52"/>
    <m/>
    <d v="2016-10-03T20:45:52"/>
    <d v="2016-10-03T20:41:53"/>
    <s v=""/>
    <m/>
    <m/>
  </r>
  <r>
    <n v="1895"/>
    <x v="0"/>
    <x v="19"/>
    <s v="fit"/>
    <s v="adj."/>
    <s v="健康的"/>
    <d v="2016-10-03T15:46:47"/>
    <d v="2016-10-03T20:16:10"/>
    <d v="2016-10-03T20:16:09"/>
    <m/>
    <d v="2016-10-03T20:30:08"/>
    <d v="2016-10-03T20:16:10"/>
    <s v=""/>
    <m/>
    <m/>
  </r>
  <r>
    <n v="1896"/>
    <x v="0"/>
    <x v="19"/>
    <s v="journey"/>
    <s v="n."/>
    <s v="旅程"/>
    <d v="2016-10-03T15:46:43"/>
    <d v="2016-10-03T20:16:17"/>
    <d v="2016-10-03T20:16:15"/>
    <m/>
    <d v="2016-10-03T20:30:14"/>
    <d v="2016-10-03T20:16:17"/>
    <s v=""/>
    <m/>
    <m/>
  </r>
  <r>
    <n v="1897"/>
    <x v="0"/>
    <x v="19"/>
    <s v="engine"/>
    <s v="n."/>
    <s v="发动机"/>
    <d v="2016-10-03T15:46:39"/>
    <d v="2016-10-03T15:46:41"/>
    <d v="2016-10-03T15:46:40"/>
    <m/>
    <d v="2016-10-03T15:52:32"/>
    <d v="2016-10-03T15:46:41"/>
    <s v=""/>
    <m/>
    <m/>
  </r>
  <r>
    <n v="1898"/>
    <x v="0"/>
    <x v="19"/>
    <s v="several"/>
    <s v="adj."/>
    <s v="几个"/>
    <d v="2016-10-03T15:46:36"/>
    <d v="2016-10-03T20:35:19"/>
    <d v="2016-10-03T20:35:17"/>
    <m/>
    <d v="2016-10-03T20:39:36"/>
    <d v="2016-10-03T20:35:19"/>
    <s v=""/>
    <m/>
    <m/>
  </r>
  <r>
    <n v="1899"/>
    <x v="0"/>
    <x v="19"/>
    <s v="carriage"/>
    <s v="n."/>
    <s v="（火车的）车厢"/>
    <d v="2016-10-03T15:46:32"/>
    <d v="2016-10-03T20:16:29"/>
    <d v="2016-10-03T20:16:28"/>
    <m/>
    <d v="2016-10-03T20:30:26"/>
    <d v="2016-10-03T20:16:29"/>
    <s v=""/>
    <m/>
    <m/>
  </r>
  <r>
    <n v="1900"/>
    <x v="0"/>
    <x v="19"/>
    <s v="railway station"/>
    <s v="n. phr."/>
    <s v="火车站"/>
    <d v="2016-10-03T15:46:29"/>
    <d v="2016-10-03T15:46:30"/>
    <d v="2016-10-03T15:46:29"/>
    <m/>
    <d v="2016-10-03T15:54:30"/>
    <d v="2016-10-03T15:46:30"/>
    <s v=""/>
    <m/>
    <m/>
  </r>
  <r>
    <n v="1901"/>
    <x v="0"/>
    <x v="19"/>
    <s v="sign"/>
    <s v="n."/>
    <s v="标志；符号"/>
    <d v="2016-10-03T20:16:34"/>
    <d v="2016-10-03T20:16:37"/>
    <d v="2016-10-03T20:16:36"/>
    <m/>
    <d v="2016-10-03T20:30:34"/>
    <d v="2016-10-03T20:16:37"/>
    <s v=""/>
    <m/>
    <m/>
  </r>
  <r>
    <n v="1902"/>
    <x v="0"/>
    <x v="19"/>
    <s v="check-in"/>
    <s v="n. phr."/>
    <s v="（酒店）办理入住；（机场）办理登机手续"/>
    <d v="2016-10-03T20:16:41"/>
    <d v="2016-10-03T20:16:44"/>
    <d v="2016-10-03T20:16:43"/>
    <m/>
    <d v="2016-10-03T20:30:40"/>
    <d v="2016-10-03T20:16:44"/>
    <s v=""/>
    <m/>
    <m/>
  </r>
  <r>
    <n v="1903"/>
    <x v="0"/>
    <x v="19"/>
    <s v="information"/>
    <s v="n."/>
    <s v="问讯处；咨询台"/>
    <d v="2016-10-03T20:16:53"/>
    <d v="2016-10-03T20:35:32"/>
    <d v="2016-10-03T20:35:24"/>
    <m/>
    <d v="2016-10-03T20:39:41"/>
    <d v="2016-10-03T20:35:32"/>
    <s v=""/>
    <m/>
    <m/>
  </r>
  <r>
    <n v="1904"/>
    <x v="0"/>
    <x v="19"/>
    <s v="passport"/>
    <s v="n."/>
    <s v="护照"/>
    <d v="2016-10-03T20:17:00"/>
    <d v="2016-10-03T20:35:38"/>
    <d v="2016-10-03T20:35:36"/>
    <m/>
    <d v="2016-10-03T20:39:46"/>
    <d v="2016-10-03T20:35:38"/>
    <s v=""/>
    <m/>
    <m/>
  </r>
  <r>
    <n v="1905"/>
    <x v="0"/>
    <x v="19"/>
    <s v="control"/>
    <s v="n."/>
    <s v="控制，管理（名）"/>
    <d v="2016-10-03T15:46:25"/>
    <d v="2016-10-03T15:46:26"/>
    <d v="2016-10-03T15:46:26"/>
    <m/>
    <d v="2016-10-03T20:02:53"/>
    <d v="2016-10-03T15:46:26"/>
    <s v=""/>
    <m/>
    <m/>
  </r>
  <r>
    <n v="1906"/>
    <x v="0"/>
    <x v="19"/>
    <s v="control"/>
    <s v="v."/>
    <s v="控制，管理（动）"/>
    <d v="2016-10-03T15:46:22"/>
    <d v="2016-10-03T20:17:09"/>
    <d v="2016-10-03T20:17:08"/>
    <m/>
    <d v="2016-10-03T20:31:05"/>
    <d v="2016-10-03T20:17:09"/>
    <s v=""/>
    <m/>
    <m/>
  </r>
  <r>
    <n v="1907"/>
    <x v="0"/>
    <x v="19"/>
    <s v="customs"/>
    <s v="n."/>
    <s v="海关"/>
    <d v="2016-10-03T15:40:50"/>
    <d v="2016-10-03T20:17:22"/>
    <d v="2016-10-03T20:17:20"/>
    <m/>
    <d v="2016-10-03T20:31:11"/>
    <d v="2016-10-03T20:17:22"/>
    <s v=""/>
    <m/>
    <m/>
  </r>
  <r>
    <n v="1908"/>
    <x v="0"/>
    <x v="19"/>
    <s v="reservation"/>
    <s v="n."/>
    <s v="预订"/>
    <d v="2016-10-03T15:40:43"/>
    <d v="2016-10-03T15:40:45"/>
    <d v="2016-10-03T15:40:44"/>
    <m/>
    <d v="2016-10-03T20:03:25"/>
    <d v="2016-10-03T15:40:45"/>
    <s v=""/>
    <m/>
    <m/>
  </r>
  <r>
    <n v="1909"/>
    <x v="0"/>
    <x v="19"/>
    <s v="departure"/>
    <s v="n."/>
    <s v="出发；离开"/>
    <d v="2016-10-03T15:40:33"/>
    <d v="2016-10-03T20:35:42"/>
    <d v="2016-10-03T20:35:41"/>
    <m/>
    <d v="2016-10-03T20:39:52"/>
    <d v="2016-10-03T20:35:42"/>
    <s v=""/>
    <m/>
    <m/>
  </r>
  <r>
    <n v="1910"/>
    <x v="0"/>
    <x v="19"/>
    <s v="lounge"/>
    <s v="n."/>
    <s v="侯机厅；休息室"/>
    <d v="2016-10-03T15:40:28"/>
    <d v="2016-10-03T20:17:42"/>
    <d v="2016-10-03T20:17:41"/>
    <m/>
    <d v="2016-10-03T20:31:22"/>
    <d v="2016-10-03T20:17:42"/>
    <s v=""/>
    <m/>
    <m/>
  </r>
  <r>
    <n v="1911"/>
    <x v="0"/>
    <x v="19"/>
    <s v="tax"/>
    <s v="n."/>
    <s v="税"/>
    <d v="2016-10-03T15:40:20"/>
    <d v="2016-10-03T20:17:47"/>
    <d v="2016-10-03T20:17:46"/>
    <m/>
    <d v="2016-10-03T20:31:26"/>
    <d v="2016-10-03T20:17:47"/>
    <s v=""/>
    <m/>
    <m/>
  </r>
  <r>
    <n v="1912"/>
    <x v="0"/>
    <x v="19"/>
    <s v="reconfirm"/>
    <s v="v."/>
    <s v="再次确认"/>
    <d v="2016-10-03T15:40:09"/>
    <d v="2016-10-03T20:18:13"/>
    <d v="2016-10-03T20:18:12"/>
    <m/>
    <d v="2016-10-03T20:31:33"/>
    <d v="2016-10-03T20:18:13"/>
    <s v=""/>
    <m/>
    <m/>
  </r>
  <r>
    <n v="1913"/>
    <x v="0"/>
    <x v="19"/>
    <s v="flight"/>
    <s v="n."/>
    <s v="航班"/>
    <d v="2016-10-03T15:39:43"/>
    <d v="2016-10-03T20:18:33"/>
    <d v="2016-10-03T20:18:32"/>
    <m/>
    <d v="2016-10-03T20:31:39"/>
    <d v="2016-10-03T20:18:33"/>
    <s v=""/>
    <m/>
    <m/>
  </r>
  <r>
    <n v="1914"/>
    <x v="0"/>
    <x v="19"/>
    <s v="return flight"/>
    <s v="n. phr."/>
    <s v="返程航班"/>
    <d v="2016-10-03T15:39:48"/>
    <d v="2016-10-03T15:40:06"/>
    <d v="2016-10-03T15:40:05"/>
    <m/>
    <d v="2016-10-03T20:04:17"/>
    <d v="2016-10-03T15:40:06"/>
    <s v=""/>
    <m/>
    <m/>
  </r>
  <r>
    <n v="1915"/>
    <x v="0"/>
    <x v="19"/>
    <s v="Brazilian"/>
    <s v="adj."/>
    <s v="巴西的"/>
    <d v="2016-10-03T15:39:53"/>
    <d v="2016-10-03T15:39:54"/>
    <d v="2016-10-03T15:39:54"/>
    <m/>
    <d v="2016-10-03T20:04:31"/>
    <d v="2016-10-03T15:39:54"/>
    <s v=""/>
    <m/>
    <m/>
  </r>
  <r>
    <n v="1916"/>
    <x v="0"/>
    <x v="19"/>
    <s v="seaside"/>
    <s v="n."/>
    <s v="海边"/>
    <d v="2016-10-03T15:39:09"/>
    <d v="2016-10-03T15:39:11"/>
    <d v="2016-10-03T15:39:16"/>
    <m/>
    <d v="2016-10-03T20:04:36"/>
    <d v="2016-10-03T15:39:16"/>
    <s v=""/>
    <m/>
    <m/>
  </r>
  <r>
    <n v="1917"/>
    <x v="0"/>
    <x v="19"/>
    <s v="countable"/>
    <s v="adj."/>
    <s v="可数的"/>
    <d v="2016-10-03T15:39:04"/>
    <d v="2016-10-03T20:18:41"/>
    <d v="2016-10-03T20:18:40"/>
    <m/>
    <d v="2016-10-03T20:31:46"/>
    <d v="2016-10-03T20:18:41"/>
    <s v=""/>
    <m/>
    <m/>
  </r>
  <r>
    <n v="1918"/>
    <x v="0"/>
    <x v="19"/>
    <s v="singular"/>
    <s v="n."/>
    <s v="（名词的）单数形式"/>
    <d v="2016-10-03T15:38:55"/>
    <d v="2016-10-03T20:35:47"/>
    <d v="2016-10-03T20:35:46"/>
    <m/>
    <d v="2016-10-03T20:40:00"/>
    <d v="2016-10-03T20:35:47"/>
    <s v=""/>
    <m/>
    <m/>
  </r>
  <r>
    <n v="1919"/>
    <x v="0"/>
    <x v="19"/>
    <s v="plural"/>
    <s v="n."/>
    <s v="（名词的）复数形式"/>
    <d v="2016-10-03T15:38:49"/>
    <d v="2016-10-03T20:18:59"/>
    <d v="2016-10-03T20:18:58"/>
    <m/>
    <d v="2016-10-03T20:32:07"/>
    <d v="2016-10-03T20:18:59"/>
    <s v=""/>
    <m/>
    <m/>
  </r>
  <r>
    <n v="1920"/>
    <x v="0"/>
    <x v="19"/>
    <s v="uncountable"/>
    <s v="adj."/>
    <s v="不可数的"/>
    <d v="2016-10-03T15:38:45"/>
    <d v="2016-10-03T20:19:08"/>
    <d v="2016-10-03T20:19:07"/>
    <m/>
    <d v="2016-10-03T20:32:12"/>
    <d v="2016-10-03T20:19:08"/>
    <s v=""/>
    <m/>
    <m/>
  </r>
  <r>
    <n v="1921"/>
    <x v="0"/>
    <x v="19"/>
    <s v="shampoo"/>
    <s v="n."/>
    <s v="洗发液"/>
    <d v="2016-10-03T15:38:40"/>
    <d v="2016-10-03T15:38:41"/>
    <d v="2016-10-03T15:38:41"/>
    <m/>
    <d v="2016-10-03T20:05:21"/>
    <d v="2016-10-03T15:38:41"/>
    <s v=""/>
    <m/>
    <m/>
  </r>
  <r>
    <n v="1922"/>
    <x v="0"/>
    <x v="19"/>
    <s v="bar"/>
    <s v="n."/>
    <s v="条；棒"/>
    <d v="2016-10-03T15:38:32"/>
    <d v="2016-10-03T20:19:13"/>
    <d v="2016-10-03T20:19:12"/>
    <m/>
    <d v="2016-10-03T20:32:17"/>
    <d v="2016-10-03T20:19:13"/>
    <s v=""/>
    <m/>
    <m/>
  </r>
  <r>
    <n v="1923"/>
    <x v="0"/>
    <x v="19"/>
    <s v="rucksack"/>
    <s v="n."/>
    <s v="（旅行用的）背包"/>
    <d v="2016-10-03T15:38:30"/>
    <d v="2016-10-03T20:19:22"/>
    <d v="2016-10-03T20:19:21"/>
    <m/>
    <d v="2016-10-03T20:32:21"/>
    <d v="2016-10-03T20:19:22"/>
    <s v=""/>
    <m/>
    <m/>
  </r>
  <r>
    <n v="1924"/>
    <x v="0"/>
    <x v="19"/>
    <s v="Brazil"/>
    <s v="n."/>
    <s v="巴西"/>
    <d v="2016-10-03T15:38:21"/>
    <d v="2016-10-03T15:38:22"/>
    <d v="2016-10-03T15:38:22"/>
    <m/>
    <d v="2016-10-03T20:05:44"/>
    <d v="2016-10-03T15:38:22"/>
    <s v=""/>
    <m/>
    <m/>
  </r>
  <r>
    <n v="1925"/>
    <x v="0"/>
    <x v="19"/>
    <s v="sun cream"/>
    <s v="n. phr."/>
    <s v="防晒霜"/>
    <d v="2016-10-03T15:38:17"/>
    <d v="2016-10-03T20:36:41"/>
    <d v="2016-10-03T20:36:40"/>
    <m/>
    <d v="2016-10-03T20:40:06"/>
    <d v="2016-10-03T20:36:41"/>
    <s v=""/>
    <m/>
    <m/>
  </r>
  <r>
    <n v="1926"/>
    <x v="0"/>
    <x v="19"/>
    <s v="suitcase"/>
    <s v="n."/>
    <s v="手提箱"/>
    <d v="2016-10-03T15:38:14"/>
    <d v="2016-10-03T15:38:14"/>
    <d v="2016-10-03T15:38:14"/>
    <m/>
    <d v="2016-10-03T20:06:09"/>
    <d v="2016-10-03T15:38:14"/>
    <s v=""/>
    <m/>
    <m/>
  </r>
  <r>
    <n v="1927"/>
    <x v="0"/>
    <x v="19"/>
    <s v="airport"/>
    <s v="n."/>
    <s v="机场"/>
    <d v="2016-10-03T15:38:10"/>
    <d v="2016-10-03T15:38:11"/>
    <d v="2016-10-03T15:38:11"/>
    <m/>
    <d v="2016-10-03T20:06:14"/>
    <d v="2016-10-03T15:38:11"/>
    <s v=""/>
    <m/>
    <m/>
  </r>
  <r>
    <n v="1928"/>
    <x v="0"/>
    <x v="19"/>
    <s v="lorry"/>
    <s v="n."/>
    <s v="卡车"/>
    <d v="2016-10-03T15:38:05"/>
    <d v="2016-10-03T20:19:43"/>
    <d v="2016-10-03T20:19:42"/>
    <m/>
    <d v="2016-10-03T20:32:30"/>
    <d v="2016-10-03T20:19:43"/>
    <s v=""/>
    <m/>
    <m/>
  </r>
  <r>
    <n v="1929"/>
    <x v="0"/>
    <x v="19"/>
    <s v="break"/>
    <s v="n."/>
    <s v="（工作之中）短暂的休息"/>
    <d v="2016-10-03T15:38:01"/>
    <d v="2016-10-03T15:38:03"/>
    <d v="2016-10-03T15:38:02"/>
    <m/>
    <d v="2016-10-03T20:06:40"/>
    <d v="2016-10-03T15:38:03"/>
    <s v=""/>
    <m/>
    <m/>
  </r>
  <r>
    <n v="1930"/>
    <x v="0"/>
    <x v="19"/>
    <s v="motorbike"/>
    <s v="n."/>
    <s v="摩托车"/>
    <d v="2016-10-03T15:37:57"/>
    <d v="2016-10-03T15:37:58"/>
    <d v="2016-10-03T15:37:57"/>
    <m/>
    <d v="2016-10-03T20:06:45"/>
    <d v="2016-10-03T15:37:58"/>
    <s v=""/>
    <m/>
    <m/>
  </r>
  <r>
    <n v="1931"/>
    <x v="0"/>
    <x v="19"/>
    <s v="catch"/>
    <s v="v."/>
    <s v="搭乘"/>
    <d v="2016-10-03T15:37:52"/>
    <d v="2016-10-03T20:19:49"/>
    <d v="2016-10-03T20:19:48"/>
    <m/>
    <d v="2016-10-03T20:32:37"/>
    <d v="2016-10-03T20:19:49"/>
    <s v=""/>
    <m/>
    <m/>
  </r>
  <r>
    <n v="1932"/>
    <x v="0"/>
    <x v="19"/>
    <s v="weather"/>
    <s v="n."/>
    <s v="天气"/>
    <d v="2016-10-03T15:37:48"/>
    <d v="2016-10-03T15:37:49"/>
    <d v="2016-10-03T15:37:49"/>
    <m/>
    <d v="2016-10-03T20:07:00"/>
    <d v="2016-10-03T15:37:49"/>
    <s v=""/>
    <m/>
    <m/>
  </r>
  <r>
    <n v="1933"/>
    <x v="0"/>
    <x v="19"/>
    <s v="truthfully"/>
    <s v="adv."/>
    <s v="真实地"/>
    <d v="2016-10-03T15:37:44"/>
    <d v="2016-10-03T15:37:46"/>
    <d v="2016-10-03T15:37:45"/>
    <m/>
    <d v="2016-10-03T20:07:04"/>
    <d v="2016-10-03T15:37:46"/>
    <s v=""/>
    <m/>
    <m/>
  </r>
  <r>
    <n v="1934"/>
    <x v="0"/>
    <x v="19"/>
    <s v="matter"/>
    <s v="v."/>
    <s v="有关系；重要"/>
    <d v="2016-10-03T15:37:37"/>
    <d v="2016-10-03T20:19:54"/>
    <d v="2016-10-03T20:19:52"/>
    <m/>
    <d v="2016-10-03T20:32:42"/>
    <d v="2016-10-03T20:19:54"/>
    <s v=""/>
    <m/>
    <m/>
  </r>
  <r>
    <n v="1935"/>
    <x v="0"/>
    <x v="19"/>
    <s v="visa"/>
    <s v="n."/>
    <s v="签证"/>
    <d v="2016-10-03T15:37:34"/>
    <d v="2016-10-03T20:49:02"/>
    <d v="2016-10-03T20:49:00"/>
    <m/>
    <d v="2016-10-03T20:52:37"/>
    <d v="2016-10-03T20:49:02"/>
    <s v=""/>
    <m/>
    <m/>
  </r>
  <r>
    <n v="1936"/>
    <x v="0"/>
    <x v="19"/>
    <s v="couple"/>
    <s v="n."/>
    <s v="（一）对"/>
    <d v="2016-10-03T15:37:30"/>
    <d v="2016-10-03T15:37:31"/>
    <d v="2016-10-03T15:37:31"/>
    <m/>
    <d v="2016-10-03T20:07:20"/>
    <d v="2016-10-03T15:37:31"/>
    <s v=""/>
    <m/>
    <m/>
  </r>
  <r>
    <n v="1937"/>
    <x v="0"/>
    <x v="19"/>
    <s v="luggage"/>
    <s v="n."/>
    <s v="行李"/>
    <d v="2016-10-03T15:37:19"/>
    <d v="2016-10-03T15:37:27"/>
    <d v="2016-10-03T15:37:20"/>
    <m/>
    <d v="2016-10-03T20:07:33"/>
    <d v="2016-10-03T15:37:27"/>
    <s v=""/>
    <m/>
    <m/>
  </r>
  <r>
    <n v="1938"/>
    <x v="0"/>
    <x v="19"/>
    <s v="circle"/>
    <s v="n."/>
    <s v="圆圈"/>
    <d v="2016-10-03T15:37:10"/>
    <d v="2016-10-03T20:21:39"/>
    <d v="2016-10-03T20:21:38"/>
    <m/>
    <d v="2016-10-03T20:32:53"/>
    <d v="2016-10-03T20:21:39"/>
    <s v=""/>
    <m/>
    <m/>
  </r>
  <r>
    <n v="1939"/>
    <x v="0"/>
    <x v="19"/>
    <s v="circle"/>
    <s v="v."/>
    <s v="画圆"/>
    <d v="2016-10-03T15:37:07"/>
    <d v="2016-10-03T15:37:08"/>
    <d v="2016-10-03T15:37:07"/>
    <m/>
    <d v="2016-10-03T20:07:50"/>
    <d v="2016-10-03T15:37:08"/>
    <s v=""/>
    <m/>
    <m/>
  </r>
  <r>
    <n v="1940"/>
    <x v="0"/>
    <x v="19"/>
    <s v="stress"/>
    <s v="v."/>
    <s v="重读"/>
    <d v="2016-10-03T15:37:03"/>
    <d v="2016-10-03T20:37:35"/>
    <d v="2016-10-03T20:36:49"/>
    <m/>
    <d v="2016-10-03T20:40:18"/>
    <d v="2016-10-03T20:37:35"/>
    <s v=""/>
    <m/>
    <m/>
  </r>
  <r>
    <n v="1941"/>
    <x v="0"/>
    <x v="19"/>
    <s v="a pair of"/>
    <s v="phrase"/>
    <s v="一双，一对"/>
    <d v="2016-10-03T15:36:56"/>
    <d v="2016-10-03T20:21:59"/>
    <d v="2016-10-03T20:21:57"/>
    <m/>
    <d v="2016-10-03T20:33:07"/>
    <d v="2016-10-03T20:21:59"/>
    <s v=""/>
    <m/>
    <m/>
  </r>
  <r>
    <n v="1942"/>
    <x v="0"/>
    <x v="19"/>
    <s v="a couple of"/>
    <s v="phrase"/>
    <s v="两个；（少数）几个"/>
    <d v="2016-10-03T15:36:51"/>
    <d v="2016-10-03T20:22:47"/>
    <d v="2016-10-03T20:22:45"/>
    <m/>
    <d v="2016-10-03T20:33:12"/>
    <d v="2016-10-03T20:22:47"/>
    <s v=""/>
    <m/>
    <m/>
  </r>
  <r>
    <n v="1943"/>
    <x v="0"/>
    <x v="19"/>
    <s v="carrier bag"/>
    <s v="n. phr."/>
    <s v="手提袋"/>
    <d v="2016-10-03T15:36:47"/>
    <d v="2016-10-03T15:36:48"/>
    <d v="2016-10-03T15:36:47"/>
    <m/>
    <d v="2016-10-03T20:08:29"/>
    <d v="2016-10-03T15:36:48"/>
    <s v=""/>
    <m/>
    <m/>
  </r>
  <r>
    <n v="1944"/>
    <x v="0"/>
    <x v="19"/>
    <s v="parcel"/>
    <s v="n."/>
    <s v="包裹"/>
    <d v="2016-10-03T15:36:44"/>
    <d v="2016-10-03T15:36:45"/>
    <d v="2016-10-03T15:36:45"/>
    <m/>
    <d v="2016-10-03T20:08:34"/>
    <d v="2016-10-03T15:36:45"/>
    <s v=""/>
    <m/>
    <m/>
  </r>
  <r>
    <n v="1945"/>
    <x v="0"/>
    <x v="19"/>
    <s v="pleased"/>
    <s v="adj."/>
    <s v="高兴的"/>
    <d v="2016-10-03T15:36:40"/>
    <d v="2016-10-03T20:22:51"/>
    <d v="2016-10-03T20:22:50"/>
    <m/>
    <d v="2016-10-03T20:33:18"/>
    <d v="2016-10-03T20:22:51"/>
    <s v=""/>
    <m/>
    <m/>
  </r>
  <r>
    <n v="1946"/>
    <x v="0"/>
    <x v="19"/>
    <s v="passenger"/>
    <s v="n."/>
    <s v="乘客"/>
    <d v="2016-10-03T15:36:34"/>
    <d v="2016-10-03T20:22:55"/>
    <d v="2016-10-03T20:22:54"/>
    <m/>
    <d v="2016-10-03T20:33:25"/>
    <d v="2016-10-03T20:22:55"/>
    <s v=""/>
    <m/>
    <m/>
  </r>
  <r>
    <n v="1947"/>
    <x v="0"/>
    <x v="19"/>
    <s v="probably"/>
    <s v="adv."/>
    <s v="大概，或许"/>
    <d v="2016-10-03T15:36:29"/>
    <d v="2016-10-03T15:36:31"/>
    <d v="2016-10-03T15:36:30"/>
    <m/>
    <d v="2016-10-03T20:09:52"/>
    <d v="2016-10-03T15:36:31"/>
    <s v=""/>
    <m/>
    <m/>
  </r>
  <r>
    <n v="1948"/>
    <x v="0"/>
    <x v="19"/>
    <s v="address"/>
    <s v="n."/>
    <s v="地址"/>
    <d v="2016-10-03T15:36:25"/>
    <d v="2016-10-03T15:36:26"/>
    <d v="2016-10-03T15:36:25"/>
    <m/>
    <d v="2016-10-03T20:09:57"/>
    <d v="2016-10-03T15:36:26"/>
    <s v=""/>
    <m/>
    <m/>
  </r>
  <r>
    <n v="1949"/>
    <x v="0"/>
    <x v="19"/>
    <s v="noun"/>
    <s v="n."/>
    <s v="名词"/>
    <d v="2016-10-03T15:36:20"/>
    <d v="2016-10-03T15:36:22"/>
    <d v="2016-10-03T15:36:21"/>
    <m/>
    <d v="2016-10-03T20:10:01"/>
    <d v="2016-10-03T15:36:22"/>
    <s v=""/>
    <m/>
    <m/>
  </r>
  <r>
    <n v="1950"/>
    <x v="0"/>
    <x v="19"/>
    <s v="on holiday"/>
    <s v="phrase"/>
    <s v="在度假"/>
    <d v="2016-10-03T15:36:14"/>
    <d v="2016-10-03T20:42:05"/>
    <d v="2016-10-03T20:42:04"/>
    <m/>
    <d v="2016-10-03T20:48:00"/>
    <d v="2016-10-03T20:42:05"/>
    <s v=""/>
    <m/>
    <m/>
  </r>
  <r>
    <n v="1951"/>
    <x v="0"/>
    <x v="19"/>
    <s v="extra"/>
    <s v="adj."/>
    <s v="多余的"/>
    <d v="2016-10-03T15:36:09"/>
    <d v="2016-10-03T15:36:10"/>
    <d v="2016-10-03T15:36:10"/>
    <m/>
    <d v="2016-10-03T20:10:32"/>
    <d v="2016-10-03T15:36:10"/>
    <s v=""/>
    <m/>
    <m/>
  </r>
  <r>
    <n v="1952"/>
    <x v="0"/>
    <x v="19"/>
    <s v="dive"/>
    <s v="n."/>
    <s v="跳水；潜水"/>
    <d v="2016-10-03T15:36:04"/>
    <d v="2016-10-03T20:55:44"/>
    <d v="2016-10-03T20:55:42"/>
    <m/>
    <d v="2016-10-03T20:57:15"/>
    <d v="2016-10-03T20:55:44"/>
    <s v=""/>
    <m/>
    <m/>
  </r>
  <r>
    <n v="1953"/>
    <x v="0"/>
    <x v="19"/>
    <s v="businessman"/>
    <s v="n."/>
    <s v="商人"/>
    <d v="2016-10-03T15:35:57"/>
    <d v="2016-10-03T15:36:00"/>
    <d v="2016-10-03T15:35:58"/>
    <m/>
    <d v="2016-10-03T20:10:46"/>
    <d v="2016-10-03T15:36:00"/>
    <s v=""/>
    <m/>
    <m/>
  </r>
  <r>
    <n v="1954"/>
    <x v="0"/>
    <x v="19"/>
    <s v="relax"/>
    <s v="v."/>
    <s v="放松"/>
    <d v="2016-10-03T15:35:50"/>
    <d v="2016-10-03T15:35:52"/>
    <d v="2016-10-03T15:35:51"/>
    <m/>
    <d v="2016-10-03T20:10:53"/>
    <d v="2016-10-03T15:35:52"/>
    <s v=""/>
    <m/>
    <m/>
  </r>
  <r>
    <n v="1955"/>
    <x v="0"/>
    <x v="19"/>
    <s v="sunbathing"/>
    <s v="n."/>
    <s v="日光浴"/>
    <d v="2016-10-03T15:35:42"/>
    <d v="2016-10-03T15:35:44"/>
    <d v="2016-10-03T15:35:45"/>
    <m/>
    <d v="2016-10-03T20:10:58"/>
    <d v="2016-10-03T15:35:45"/>
    <s v=""/>
    <m/>
    <m/>
  </r>
  <r>
    <n v="1956"/>
    <x v="0"/>
    <x v="19"/>
    <s v="be interested in"/>
    <s v="v. phr."/>
    <s v="对…感兴趣"/>
    <d v="2016-10-03T15:35:37"/>
    <d v="2016-10-03T20:55:38"/>
    <d v="2016-10-03T20:55:36"/>
    <m/>
    <d v="2016-10-03T20:57:27"/>
    <d v="2016-10-03T20:55:38"/>
    <s v=""/>
    <m/>
    <m/>
  </r>
  <r>
    <n v="1957"/>
    <x v="0"/>
    <x v="19"/>
    <s v="mountain"/>
    <s v="n."/>
    <s v="山；山脉"/>
    <d v="2016-10-03T15:35:34"/>
    <d v="2016-10-03T15:35:35"/>
    <d v="2016-10-03T15:35:34"/>
    <m/>
    <d v="2016-10-03T20:11:10"/>
    <d v="2016-10-03T15:35:35"/>
    <s v=""/>
    <m/>
    <m/>
  </r>
  <r>
    <n v="1958"/>
    <x v="0"/>
    <x v="19"/>
    <s v="family hotel"/>
    <s v="n. phr."/>
    <s v="家庭旅馆"/>
    <d v="2016-10-03T15:35:28"/>
    <d v="2016-10-03T15:35:30"/>
    <d v="2016-10-03T15:35:29"/>
    <m/>
    <d v="2016-10-03T20:11:16"/>
    <d v="2016-10-03T15:35:30"/>
    <s v=""/>
    <m/>
    <m/>
  </r>
  <r>
    <n v="1959"/>
    <x v="0"/>
    <x v="19"/>
    <s v="sightseeting"/>
    <s v="n."/>
    <s v="观光"/>
    <d v="2016-10-03T15:35:23"/>
    <d v="2016-10-03T15:35:25"/>
    <d v="2016-10-03T15:35:24"/>
    <m/>
    <d v="2016-10-03T20:11:22"/>
    <d v="2016-10-03T15:35:25"/>
    <s v=""/>
    <m/>
    <m/>
  </r>
  <r>
    <n v="1960"/>
    <x v="0"/>
    <x v="19"/>
    <s v="organise"/>
    <s v="v."/>
    <s v="组织"/>
    <d v="2016-10-03T15:35:17"/>
    <d v="2016-10-03T20:23:14"/>
    <d v="2016-10-03T20:23:13"/>
    <m/>
    <d v="2016-10-03T20:33:50"/>
    <d v="2016-10-03T20:23:14"/>
    <s v=""/>
    <m/>
    <m/>
  </r>
  <r>
    <n v="1961"/>
    <x v="0"/>
    <x v="19"/>
    <s v="famous"/>
    <s v="adj."/>
    <s v="著名的"/>
    <d v="2016-10-03T15:35:14"/>
    <d v="2016-10-03T15:35:14"/>
    <d v="2016-10-03T15:35:14"/>
    <m/>
    <d v="2016-10-03T20:11:36"/>
    <d v="2016-10-03T15:35:14"/>
    <s v=""/>
    <m/>
    <m/>
  </r>
  <r>
    <n v="1962"/>
    <x v="0"/>
    <x v="19"/>
    <s v="coach"/>
    <s v="n."/>
    <s v="旅游车"/>
    <d v="2016-10-03T15:35:09"/>
    <d v="2016-10-03T15:35:11"/>
    <d v="2016-10-03T15:35:10"/>
    <m/>
    <d v="2016-10-03T20:11:42"/>
    <d v="2016-10-03T15:35:11"/>
    <s v=""/>
    <m/>
    <m/>
  </r>
  <r>
    <n v="1963"/>
    <x v="0"/>
    <x v="19"/>
    <s v="tour"/>
    <s v="n."/>
    <s v="旅游、旅行"/>
    <d v="2016-10-03T15:35:02"/>
    <d v="2016-10-03T20:55:30"/>
    <d v="2016-10-03T20:55:29"/>
    <m/>
    <d v="2016-10-03T20:57:33"/>
    <d v="2016-10-03T20:55:30"/>
    <s v=""/>
    <m/>
    <m/>
  </r>
  <r>
    <n v="1964"/>
    <x v="0"/>
    <x v="19"/>
    <s v="on the edge of"/>
    <s v="prep. phr."/>
    <s v="在…的边缘"/>
    <d v="2016-10-03T15:34:55"/>
    <d v="2016-10-03T20:55:23"/>
    <d v="2016-10-03T20:55:21"/>
    <m/>
    <d v="2016-10-03T20:57:38"/>
    <d v="2016-10-03T20:55:23"/>
    <s v=""/>
    <m/>
    <m/>
  </r>
  <r>
    <n v="1965"/>
    <x v="0"/>
    <x v="19"/>
    <s v="first-class"/>
    <s v="adj."/>
    <s v="一流的"/>
    <d v="2016-10-03T15:34:51"/>
    <d v="2016-10-03T20:23:33"/>
    <d v="2016-10-03T20:23:31"/>
    <m/>
    <d v="2016-10-03T20:34:09"/>
    <d v="2016-10-03T20:23:33"/>
    <s v=""/>
    <m/>
    <m/>
  </r>
  <r>
    <n v="1966"/>
    <x v="0"/>
    <x v="19"/>
    <s v="ideal"/>
    <s v="adj."/>
    <s v="理想的"/>
    <d v="2016-10-03T15:34:40"/>
    <d v="2016-10-03T20:24:05"/>
    <d v="2016-10-03T20:24:04"/>
    <m/>
    <d v="2016-10-03T20:34:16"/>
    <d v="2016-10-03T20:24:05"/>
    <s v=""/>
    <m/>
    <m/>
  </r>
  <r>
    <n v="1967"/>
    <x v="0"/>
    <x v="19"/>
    <s v="relaxing"/>
    <s v="adj."/>
    <s v="令人放松的"/>
    <d v="2016-10-03T15:34:35"/>
    <d v="2016-10-03T15:34:36"/>
    <d v="2016-10-03T15:34:36"/>
    <m/>
    <d v="2016-10-03T20:12:21"/>
    <d v="2016-10-03T15:34:36"/>
    <s v=""/>
    <m/>
    <m/>
  </r>
  <r>
    <n v="1968"/>
    <x v="0"/>
    <x v="19"/>
    <s v="twice"/>
    <s v="adv."/>
    <s v="两次"/>
    <d v="2016-10-03T15:34:31"/>
    <d v="2016-10-03T20:38:32"/>
    <d v="2016-10-03T20:38:29"/>
    <m/>
    <d v="2016-10-03T20:41:00"/>
    <d v="2016-10-03T20:38:32"/>
    <s v=""/>
    <m/>
    <m/>
  </r>
  <r>
    <n v="1969"/>
    <x v="0"/>
    <x v="19"/>
    <s v="including"/>
    <s v="prep."/>
    <s v="包括"/>
    <d v="2016-10-03T15:34:27"/>
    <d v="2016-10-03T20:55:16"/>
    <d v="2016-10-03T20:55:14"/>
    <m/>
    <d v="2016-10-03T20:57:44"/>
    <d v="2016-10-03T20:55:16"/>
    <s v=""/>
    <m/>
    <m/>
  </r>
  <r>
    <n v="1970"/>
    <x v="0"/>
    <x v="19"/>
    <s v="country"/>
    <s v="n."/>
    <s v="乡村"/>
    <d v="2016-10-03T15:34:21"/>
    <d v="2016-10-03T20:54:44"/>
    <d v="2016-10-03T20:54:42"/>
    <m/>
    <d v="2016-10-03T20:57:48"/>
    <d v="2016-10-03T20:54:44"/>
    <s v=""/>
    <m/>
    <m/>
  </r>
  <r>
    <n v="1971"/>
    <x v="0"/>
    <x v="19"/>
    <s v="staff"/>
    <s v="n."/>
    <s v="全体职工；全体雇员"/>
    <d v="2016-10-03T15:34:15"/>
    <d v="2016-10-03T15:34:16"/>
    <d v="2016-10-03T15:34:15"/>
    <m/>
    <d v="2016-10-03T20:12:54"/>
    <d v="2016-10-03T15:34:16"/>
    <s v=""/>
    <m/>
    <m/>
  </r>
  <r>
    <n v="1972"/>
    <x v="0"/>
    <x v="19"/>
    <s v="village"/>
    <s v="n."/>
    <s v="乡村；村庄"/>
    <d v="2016-10-03T15:34:10"/>
    <d v="2016-10-03T15:34:11"/>
    <d v="2016-10-03T15:34:10"/>
    <m/>
    <d v="2016-10-03T20:13:00"/>
    <d v="2016-10-03T15:34:11"/>
    <s v=""/>
    <m/>
    <m/>
  </r>
  <r>
    <n v="1973"/>
    <x v="0"/>
    <x v="19"/>
    <s v="surround"/>
    <s v="v."/>
    <s v="包围"/>
    <d v="2016-10-03T15:34:05"/>
    <d v="2016-10-03T20:26:33"/>
    <d v="2016-10-03T20:26:32"/>
    <m/>
    <d v="2016-10-03T20:34:38"/>
    <d v="2016-10-03T20:26:33"/>
    <s v=""/>
    <m/>
    <m/>
  </r>
  <r>
    <n v="1974"/>
    <x v="0"/>
    <x v="19"/>
    <s v="peaceful"/>
    <s v="adj."/>
    <s v="宁静的"/>
    <d v="2016-10-03T15:34:01"/>
    <d v="2016-10-03T20:38:46"/>
    <d v="2016-10-03T20:38:45"/>
    <m/>
    <d v="2016-10-03T20:41:27"/>
    <d v="2016-10-03T20:38:46"/>
    <s v=""/>
    <m/>
    <m/>
  </r>
  <r>
    <n v="1975"/>
    <x v="0"/>
    <x v="19"/>
    <s v="gym"/>
    <s v="n."/>
    <s v="体育馆，健身房（＝gymnasium）"/>
    <d v="2016-10-03T15:33:56"/>
    <d v="2016-10-03T15:33:58"/>
    <d v="2016-10-03T15:33:57"/>
    <m/>
    <d v="2016-10-03T20:13:45"/>
    <d v="2016-10-03T15:33:58"/>
    <s v=""/>
    <m/>
    <m/>
  </r>
  <r>
    <n v="1976"/>
    <x v="0"/>
    <x v="19"/>
    <s v="fax"/>
    <s v="n."/>
    <s v="传真"/>
    <d v="2016-10-03T15:33:52"/>
    <d v="2016-10-03T15:33:53"/>
    <d v="2016-10-03T15:33:53"/>
    <m/>
    <d v="2016-10-03T20:13:51"/>
    <d v="2016-10-03T15:33:53"/>
    <s v=""/>
    <m/>
    <m/>
  </r>
  <r>
    <n v="1977"/>
    <x v="0"/>
    <x v="19"/>
    <s v="facility"/>
    <s v="n."/>
    <s v="设施"/>
    <d v="2016-10-03T15:33:46"/>
    <d v="2016-10-03T20:39:04"/>
    <d v="2016-10-03T20:39:03"/>
    <m/>
    <d v="2016-10-03T20:41:34"/>
    <d v="2016-10-03T20:39:04"/>
    <s v=""/>
    <m/>
    <m/>
  </r>
  <r>
    <n v="1978"/>
    <x v="0"/>
    <x v="19"/>
    <s v="suitable"/>
    <s v="adj."/>
    <s v="适合的"/>
    <d v="2016-10-03T15:33:40"/>
    <d v="2016-10-03T15:33:42"/>
    <d v="2016-10-03T15:33:41"/>
    <m/>
    <d v="2016-10-03T20:14:13"/>
    <d v="2016-10-03T15:33:42"/>
    <s v=""/>
    <m/>
    <m/>
  </r>
  <r>
    <n v="1979"/>
    <x v="0"/>
    <x v="19"/>
    <s v="conference"/>
    <s v="n."/>
    <s v="会议"/>
    <d v="2016-10-03T15:33:34"/>
    <d v="2016-10-03T15:33:36"/>
    <d v="2016-10-03T15:33:37"/>
    <m/>
    <d v="2016-10-03T20:14:17"/>
    <d v="2016-10-03T15:33:37"/>
    <s v=""/>
    <m/>
    <m/>
  </r>
  <r>
    <n v="1980"/>
    <x v="0"/>
    <x v="19"/>
    <s v="in the middle of"/>
    <s v="prep. phr."/>
    <s v="在…之中"/>
    <d v="2016-10-03T15:33:30"/>
    <d v="2016-10-03T15:33:31"/>
    <d v="2016-10-03T15:33:31"/>
    <m/>
    <d v="2016-10-03T20:14:25"/>
    <d v="2016-10-03T15:33:31"/>
    <s v=""/>
    <m/>
    <m/>
  </r>
  <r>
    <n v="1981"/>
    <x v="0"/>
    <x v="20"/>
    <s v="attend"/>
    <s v="v."/>
    <s v="参加"/>
    <d v="2016-10-04T09:42:05"/>
    <d v="2016-10-04T09:42:08"/>
    <d v="2016-10-04T09:42:06"/>
    <m/>
    <d v="2016-10-04T09:47:32"/>
    <d v="2016-10-04T09:42:08"/>
    <s v=""/>
    <m/>
    <m/>
  </r>
  <r>
    <n v="1982"/>
    <x v="0"/>
    <x v="20"/>
    <s v="website"/>
    <s v="n."/>
    <s v="网站"/>
    <d v="2016-10-04T09:42:12"/>
    <d v="2016-10-04T09:42:15"/>
    <d v="2016-10-04T09:42:14"/>
    <m/>
    <d v="2016-10-04T09:47:38"/>
    <d v="2016-10-04T09:42:15"/>
    <s v=""/>
    <m/>
    <m/>
  </r>
  <r>
    <n v="1983"/>
    <x v="0"/>
    <x v="20"/>
    <s v="teenager"/>
    <s v="n."/>
    <s v="13至19岁的青少年"/>
    <d v="2016-10-04T09:42:19"/>
    <d v="2016-10-04T09:42:21"/>
    <d v="2016-10-04T09:42:20"/>
    <m/>
    <d v="2016-10-04T09:47:42"/>
    <d v="2016-10-04T09:42:21"/>
    <s v=""/>
    <m/>
    <m/>
  </r>
  <r>
    <n v="1984"/>
    <x v="0"/>
    <x v="20"/>
    <s v="opinion"/>
    <s v="n."/>
    <s v="意见；看法"/>
    <d v="2016-10-04T09:42:25"/>
    <d v="2016-10-04T09:42:28"/>
    <d v="2016-10-04T09:42:26"/>
    <m/>
    <d v="2016-10-04T09:47:47"/>
    <d v="2016-10-04T09:42:28"/>
    <s v=""/>
    <m/>
    <m/>
  </r>
  <r>
    <n v="1985"/>
    <x v="0"/>
    <x v="20"/>
    <s v="uniform"/>
    <s v="n."/>
    <s v="制服"/>
    <d v="2016-10-04T09:42:32"/>
    <d v="2016-10-04T09:42:34"/>
    <d v="2016-10-04T09:42:33"/>
    <m/>
    <d v="2016-10-04T09:47:52"/>
    <d v="2016-10-04T09:42:34"/>
    <s v=""/>
    <m/>
    <m/>
  </r>
  <r>
    <n v="1986"/>
    <x v="0"/>
    <x v="20"/>
    <s v="single"/>
    <s v="adj."/>
    <s v="单一的；单个的"/>
    <d v="2016-10-04T09:42:37"/>
    <d v="2016-10-04T09:42:40"/>
    <d v="2016-10-04T09:42:39"/>
    <m/>
    <d v="2016-10-04T09:47:58"/>
    <d v="2016-10-04T09:42:40"/>
    <s v=""/>
    <m/>
    <m/>
  </r>
  <r>
    <n v="1987"/>
    <x v="0"/>
    <x v="20"/>
    <s v="sex"/>
    <s v="n."/>
    <s v="性别"/>
    <d v="2016-10-04T09:42:43"/>
    <d v="2016-10-04T09:42:45"/>
    <d v="2016-10-04T09:42:44"/>
    <m/>
    <d v="2016-10-04T09:48:02"/>
    <d v="2016-10-04T09:42:45"/>
    <s v=""/>
    <m/>
    <m/>
  </r>
  <r>
    <n v="1988"/>
    <x v="0"/>
    <x v="20"/>
    <s v="care about"/>
    <s v="v. phr."/>
    <s v="关心"/>
    <d v="2016-10-04T09:42:49"/>
    <d v="2016-10-04T10:02:59"/>
    <d v="2016-10-04T10:02:50"/>
    <m/>
    <d v="2016-10-04T10:03:21"/>
    <d v="2016-10-04T10:02:59"/>
    <s v=""/>
    <m/>
    <m/>
  </r>
  <r>
    <n v="1989"/>
    <x v="0"/>
    <x v="20"/>
    <s v="unnecessary"/>
    <s v="adj."/>
    <s v="不必要的"/>
    <d v="2016-10-04T09:42:56"/>
    <d v="2016-10-04T09:42:59"/>
    <d v="2016-10-04T09:42:58"/>
    <m/>
    <d v="2016-10-04T09:48:14"/>
    <d v="2016-10-04T09:42:59"/>
    <s v=""/>
    <m/>
    <m/>
  </r>
  <r>
    <n v="1990"/>
    <x v="0"/>
    <x v="20"/>
    <s v="article"/>
    <s v="n."/>
    <s v="文章"/>
    <d v="2016-10-04T09:43:03"/>
    <d v="2016-10-04T09:43:06"/>
    <d v="2016-10-04T09:43:04"/>
    <m/>
    <d v="2016-10-04T09:48:20"/>
    <d v="2016-10-04T09:43:06"/>
    <s v=""/>
    <m/>
    <m/>
  </r>
  <r>
    <n v="1991"/>
    <x v="0"/>
    <x v="20"/>
    <s v="secondary"/>
    <s v="adj."/>
    <s v="中等的（教育或学校）"/>
    <d v="2016-10-04T09:43:12"/>
    <d v="2016-10-04T10:02:32"/>
    <d v="2016-10-04T10:02:31"/>
    <m/>
    <d v="2016-10-04T10:03:27"/>
    <d v="2016-10-04T10:02:32"/>
    <s v=""/>
    <m/>
    <m/>
  </r>
  <r>
    <n v="1992"/>
    <x v="0"/>
    <x v="20"/>
    <s v="proud"/>
    <s v="adj."/>
    <s v="自豪的"/>
    <d v="2016-10-04T09:43:21"/>
    <d v="2016-10-04T10:01:46"/>
    <d v="2016-10-04T10:01:45"/>
    <m/>
    <d v="2016-10-04T10:03:42"/>
    <d v="2016-10-04T10:01:46"/>
    <s v=""/>
    <m/>
    <m/>
  </r>
  <r>
    <n v="1993"/>
    <x v="0"/>
    <x v="20"/>
    <s v="surname"/>
    <s v="n."/>
    <s v="姓氏"/>
    <d v="2016-10-04T09:43:27"/>
    <d v="2016-10-04T09:43:30"/>
    <d v="2016-10-04T09:43:29"/>
    <m/>
    <d v="2016-10-04T09:48:40"/>
    <d v="2016-10-04T09:43:30"/>
    <s v=""/>
    <m/>
    <m/>
  </r>
  <r>
    <n v="1994"/>
    <x v="0"/>
    <x v="20"/>
    <s v="laboratory"/>
    <s v="n."/>
    <s v="实验室（＝lab）"/>
    <d v="2016-10-04T09:43:34"/>
    <d v="2016-10-04T09:43:37"/>
    <d v="2016-10-04T09:43:36"/>
    <m/>
    <d v="2016-10-04T09:48:46"/>
    <d v="2016-10-04T09:43:37"/>
    <s v=""/>
    <m/>
    <m/>
  </r>
  <r>
    <n v="1995"/>
    <x v="0"/>
    <x v="20"/>
    <s v="nervous"/>
    <s v="adj."/>
    <s v="紧张的"/>
    <d v="2016-10-04T09:43:41"/>
    <d v="2016-10-04T10:01:26"/>
    <d v="2016-10-04T10:01:25"/>
    <m/>
    <d v="2016-10-04T10:03:47"/>
    <d v="2016-10-04T10:01:26"/>
    <s v=""/>
    <m/>
    <m/>
  </r>
  <r>
    <n v="1996"/>
    <x v="0"/>
    <x v="20"/>
    <s v="scientist"/>
    <s v="n."/>
    <s v="科学家"/>
    <d v="2016-10-04T09:43:49"/>
    <d v="2016-10-04T09:43:51"/>
    <d v="2016-10-04T09:43:50"/>
    <m/>
    <d v="2016-10-04T09:48:58"/>
    <d v="2016-10-04T09:43:51"/>
    <s v=""/>
    <m/>
    <m/>
  </r>
  <r>
    <n v="1997"/>
    <x v="0"/>
    <x v="20"/>
    <s v="playground"/>
    <s v="n."/>
    <s v="操场；运动场"/>
    <d v="2016-10-04T09:43:54"/>
    <d v="2016-10-04T09:43:56"/>
    <d v="2016-10-04T09:43:55"/>
    <m/>
    <d v="2016-10-04T09:49:03"/>
    <d v="2016-10-04T09:43:56"/>
    <s v=""/>
    <m/>
    <m/>
  </r>
  <r>
    <n v="1998"/>
    <x v="0"/>
    <x v="20"/>
    <s v="be full of"/>
    <s v="phrase"/>
    <s v="充满；拥挤着"/>
    <d v="2016-10-04T09:44:00"/>
    <d v="2016-10-04T09:44:03"/>
    <d v="2016-10-04T09:44:02"/>
    <m/>
    <d v="2016-10-04T09:49:11"/>
    <d v="2016-10-04T09:44:03"/>
    <s v=""/>
    <m/>
    <m/>
  </r>
  <r>
    <n v="1999"/>
    <x v="0"/>
    <x v="20"/>
    <s v="frightened"/>
    <s v="adj."/>
    <s v="受惊吓的"/>
    <d v="2016-10-04T09:44:07"/>
    <d v="2016-10-04T10:01:20"/>
    <d v="2016-10-04T10:01:19"/>
    <m/>
    <d v="2016-10-04T10:03:53"/>
    <d v="2016-10-04T10:01:20"/>
    <s v=""/>
    <m/>
    <m/>
  </r>
  <r>
    <n v="2000"/>
    <x v="0"/>
    <x v="20"/>
    <s v="miserable"/>
    <s v="adj."/>
    <s v="可怜的"/>
    <d v="2016-10-04T09:44:13"/>
    <d v="2016-10-04T10:00:10"/>
    <d v="2016-10-04T10:00:09"/>
    <m/>
    <d v="2016-10-04T10:04:00"/>
    <d v="2016-10-04T10:00:10"/>
    <s v=""/>
    <m/>
    <m/>
  </r>
  <r>
    <n v="2001"/>
    <x v="0"/>
    <x v="20"/>
    <s v="terrible"/>
    <s v="adj."/>
    <s v="可怕的"/>
    <d v="2016-10-04T09:44:53"/>
    <d v="2016-10-04T09:44:56"/>
    <d v="2016-10-04T09:44:55"/>
    <m/>
    <d v="2016-10-04T09:49:34"/>
    <d v="2016-10-04T09:44:56"/>
    <s v=""/>
    <m/>
    <m/>
  </r>
  <r>
    <n v="2002"/>
    <x v="0"/>
    <x v="20"/>
    <s v="primary"/>
    <s v="adj."/>
    <s v="初级的"/>
    <d v="2016-10-04T09:45:00"/>
    <d v="2016-10-04T09:45:04"/>
    <d v="2016-10-04T09:45:02"/>
    <m/>
    <d v="2016-10-04T09:49:41"/>
    <d v="2016-10-04T09:45:04"/>
    <s v=""/>
    <m/>
    <m/>
  </r>
  <r>
    <n v="2003"/>
    <x v="0"/>
    <x v="20"/>
    <s v="primary school"/>
    <s v="n. phr."/>
    <s v="小学"/>
    <d v="2016-10-04T09:45:07"/>
    <d v="2016-10-04T09:45:09"/>
    <d v="2016-10-04T09:45:08"/>
    <m/>
    <d v="2016-10-04T09:49:46"/>
    <d v="2016-10-04T09:45:09"/>
    <s v=""/>
    <m/>
    <m/>
  </r>
  <r>
    <n v="2004"/>
    <x v="0"/>
    <x v="20"/>
    <s v="sports ground"/>
    <s v="n. phr."/>
    <s v="运动场"/>
    <d v="2016-10-04T09:45:19"/>
    <d v="2016-10-04T09:45:22"/>
    <d v="2016-10-04T09:45:21"/>
    <m/>
    <d v="2016-10-04T09:49:52"/>
    <d v="2016-10-04T09:45:22"/>
    <s v=""/>
    <m/>
    <m/>
  </r>
  <r>
    <n v="2005"/>
    <x v="0"/>
    <x v="20"/>
    <s v="timetable"/>
    <s v="n."/>
    <s v="时刻表"/>
    <d v="2016-10-04T09:45:26"/>
    <d v="2016-10-04T09:45:28"/>
    <d v="2016-10-04T09:45:27"/>
    <m/>
    <d v="2016-10-04T09:49:59"/>
    <d v="2016-10-04T09:45:28"/>
    <s v=""/>
    <m/>
    <m/>
  </r>
  <r>
    <n v="2006"/>
    <x v="0"/>
    <x v="20"/>
    <s v="realise"/>
    <s v="v."/>
    <s v="意识到"/>
    <d v="2016-10-04T09:45:32"/>
    <d v="2016-10-04T09:59:48"/>
    <d v="2016-10-04T09:59:46"/>
    <m/>
    <d v="2016-10-04T10:04:15"/>
    <d v="2016-10-04T09:59:48"/>
    <s v=""/>
    <m/>
    <m/>
  </r>
  <r>
    <n v="2007"/>
    <x v="0"/>
    <x v="20"/>
    <s v="not at all"/>
    <s v="adv. phr."/>
    <s v="根本不"/>
    <d v="2016-10-04T09:45:40"/>
    <d v="2016-10-04T09:53:43"/>
    <d v="2016-10-04T09:53:42"/>
    <m/>
    <d v="2016-10-04T10:04:31"/>
    <d v="2016-10-04T09:53:43"/>
    <s v=""/>
    <m/>
    <m/>
  </r>
  <r>
    <n v="2008"/>
    <x v="0"/>
    <x v="20"/>
    <s v="at the end of"/>
    <s v="phrase"/>
    <s v="在…的尽头"/>
    <d v="2016-10-04T09:45:48"/>
    <d v="2016-10-04T09:53:38"/>
    <d v="2016-10-04T09:53:36"/>
    <m/>
    <d v="2016-10-04T10:04:34"/>
    <d v="2016-10-04T09:53:38"/>
    <s v=""/>
    <m/>
    <m/>
  </r>
  <r>
    <n v="2009"/>
    <x v="0"/>
    <x v="20"/>
    <s v="confident"/>
    <s v="adj."/>
    <s v="自信的"/>
    <d v="2016-10-04T09:45:55"/>
    <d v="2016-10-04T09:53:32"/>
    <d v="2016-10-04T09:53:31"/>
    <m/>
    <d v="2016-10-04T10:04:40"/>
    <d v="2016-10-04T09:53:32"/>
    <s v=""/>
    <m/>
    <m/>
  </r>
  <r>
    <n v="2010"/>
    <x v="0"/>
    <x v="20"/>
    <s v="adjective"/>
    <s v="n."/>
    <s v="形容词"/>
    <d v="2016-10-04T09:46:02"/>
    <d v="2016-10-04T09:46:06"/>
    <d v="2016-10-04T09:46:05"/>
    <m/>
    <d v="2016-10-04T09:50:37"/>
    <d v="2016-10-04T09:46:06"/>
    <s v=""/>
    <m/>
    <m/>
  </r>
  <r>
    <n v="2011"/>
    <x v="0"/>
    <x v="20"/>
    <s v="feeling"/>
    <s v="n."/>
    <s v="感受"/>
    <d v="2016-10-04T09:46:12"/>
    <d v="2016-10-04T09:53:26"/>
    <d v="2016-10-04T09:53:25"/>
    <m/>
    <d v="2016-10-04T10:04:45"/>
    <d v="2016-10-04T09:53:26"/>
    <s v=""/>
    <m/>
    <m/>
  </r>
  <r>
    <n v="2012"/>
    <x v="0"/>
    <x v="20"/>
    <s v="amused"/>
    <s v="adj."/>
    <s v="愉快的，开心的"/>
    <d v="2016-10-04T09:46:20"/>
    <d v="2016-10-04T09:46:22"/>
    <d v="2016-10-04T09:46:21"/>
    <m/>
    <d v="2016-10-04T09:50:51"/>
    <d v="2016-10-04T09:46:22"/>
    <s v=""/>
    <m/>
    <m/>
  </r>
  <r>
    <n v="2013"/>
    <x v="0"/>
    <x v="20"/>
    <s v="bored"/>
    <s v="adj."/>
    <s v="无聊的，烦人的"/>
    <d v="2016-10-06T11:11:53"/>
    <d v="2016-10-06T11:17:31"/>
    <d v="2016-10-06T11:17:31"/>
    <m/>
    <d v="2016-10-06T11:17:40"/>
    <d v="2016-10-06T11:17:31"/>
    <s v=""/>
    <m/>
    <m/>
  </r>
  <r>
    <n v="2014"/>
    <x v="0"/>
    <x v="20"/>
    <s v="amusing"/>
    <s v="adj."/>
    <s v="好笑的；有趣的"/>
    <d v="2016-10-06T11:11:56"/>
    <d v="2016-10-06T11:22:44"/>
    <d v="2016-10-06T11:22:44"/>
    <m/>
    <d v="2016-10-06T12:04:03"/>
    <d v="2016-10-06T11:22:44"/>
    <s v=""/>
    <m/>
    <m/>
  </r>
  <r>
    <n v="2015"/>
    <x v="0"/>
    <x v="20"/>
    <s v="frightening"/>
    <s v="adj."/>
    <s v="令人恐怖的"/>
    <d v="2016-10-06T11:11:59"/>
    <d v="2016-10-06T11:22:52"/>
    <d v="2016-10-06T11:22:51"/>
    <m/>
    <d v="2016-10-06T12:04:18"/>
    <d v="2016-10-06T11:22:52"/>
    <s v=""/>
    <m/>
    <m/>
  </r>
  <r>
    <n v="2016"/>
    <x v="0"/>
    <x v="20"/>
    <s v="tiring"/>
    <s v="adj."/>
    <s v="令人疲倦的"/>
    <d v="2016-10-06T11:12:03"/>
    <d v="2016-10-06T11:13:20"/>
    <d v="2016-10-06T11:13:20"/>
    <m/>
    <d v="2016-10-06T11:18:18"/>
    <d v="2016-10-06T11:13:20"/>
    <s v=""/>
    <m/>
    <m/>
  </r>
  <r>
    <n v="2017"/>
    <x v="0"/>
    <x v="20"/>
    <s v="programme"/>
    <s v="n."/>
    <s v="节目"/>
    <d v="2016-10-06T11:13:24"/>
    <d v="2016-10-06T11:13:23"/>
    <d v="2016-10-06T11:13:23"/>
    <m/>
    <d v="2016-10-06T11:18:23"/>
    <d v="2016-10-06T11:13:24"/>
    <s v=""/>
    <m/>
    <m/>
  </r>
  <r>
    <n v="2018"/>
    <x v="0"/>
    <x v="20"/>
    <s v="past tense"/>
    <s v="n. phr."/>
    <s v="过去式"/>
    <d v="2016-10-06T11:13:26"/>
    <d v="2016-10-06T11:13:27"/>
    <d v="2016-10-06T11:13:26"/>
    <m/>
    <d v="2016-10-06T11:18:28"/>
    <d v="2016-10-06T11:13:27"/>
    <s v=""/>
    <m/>
    <m/>
  </r>
  <r>
    <n v="2019"/>
    <x v="0"/>
    <x v="20"/>
    <s v="negative"/>
    <s v="n."/>
    <s v="否定词；否定句"/>
    <d v="2016-10-06T11:13:32"/>
    <d v="2016-10-06T11:22:58"/>
    <d v="2016-10-06T11:22:58"/>
    <m/>
    <d v="2016-10-06T12:04:33"/>
    <d v="2016-10-06T11:22:58"/>
    <s v=""/>
    <m/>
    <m/>
  </r>
  <r>
    <n v="2020"/>
    <x v="0"/>
    <x v="20"/>
    <s v="interview"/>
    <s v="n."/>
    <s v="采访；面试"/>
    <d v="2016-10-06T11:13:40"/>
    <d v="2016-10-06T11:23:04"/>
    <d v="2016-10-06T11:23:03"/>
    <m/>
    <d v="2016-10-06T12:04:35"/>
    <d v="2016-10-06T11:23:04"/>
    <s v=""/>
    <m/>
    <m/>
  </r>
  <r>
    <n v="2021"/>
    <x v="0"/>
    <x v="20"/>
    <s v="historian"/>
    <s v="n."/>
    <s v="历史学家"/>
    <d v="2016-10-06T11:13:50"/>
    <d v="2016-10-06T11:23:14"/>
    <d v="2016-10-06T11:23:13"/>
    <m/>
    <d v="2016-10-06T12:04:38"/>
    <d v="2016-10-06T11:23:14"/>
    <s v=""/>
    <m/>
    <m/>
  </r>
  <r>
    <n v="2022"/>
    <x v="0"/>
    <x v="20"/>
    <s v="reporter"/>
    <s v="n."/>
    <s v="记者"/>
    <d v="2016-10-06T11:13:53"/>
    <d v="2016-10-06T11:13:54"/>
    <d v="2016-10-06T11:13:54"/>
    <m/>
    <d v="2016-10-06T11:18:49"/>
    <d v="2016-10-06T11:13:54"/>
    <s v=""/>
    <m/>
    <m/>
  </r>
  <r>
    <n v="2023"/>
    <x v="0"/>
    <x v="20"/>
    <s v="education"/>
    <s v="n."/>
    <s v="教育"/>
    <d v="2016-10-06T11:13:59"/>
    <d v="2016-10-06T11:23:22"/>
    <d v="2016-10-06T11:23:21"/>
    <m/>
    <d v="2016-10-06T12:04:42"/>
    <d v="2016-10-06T11:23:22"/>
    <s v=""/>
    <m/>
    <m/>
  </r>
  <r>
    <n v="2024"/>
    <x v="0"/>
    <x v="20"/>
    <s v="century"/>
    <s v="n."/>
    <s v="世纪"/>
    <d v="2016-10-06T11:14:11"/>
    <d v="2016-10-06T11:14:12"/>
    <d v="2016-10-06T11:14:11"/>
    <m/>
    <d v="2016-10-06T11:19:00"/>
    <d v="2016-10-06T11:14:12"/>
    <s v=""/>
    <m/>
    <m/>
  </r>
  <r>
    <n v="2025"/>
    <x v="0"/>
    <x v="20"/>
    <s v="evening class"/>
    <s v="n. phr."/>
    <s v="夜校"/>
    <d v="2016-10-06T11:14:14"/>
    <d v="2016-10-06T11:14:15"/>
    <d v="2016-10-06T11:14:15"/>
    <m/>
    <d v="2016-10-06T11:19:03"/>
    <d v="2016-10-06T11:14:15"/>
    <s v=""/>
    <m/>
    <m/>
  </r>
  <r>
    <n v="2026"/>
    <x v="0"/>
    <x v="20"/>
    <s v="adult"/>
    <s v="n."/>
    <s v="成年人"/>
    <d v="2016-10-06T11:14:17"/>
    <d v="2016-10-06T11:14:18"/>
    <d v="2016-10-06T11:14:18"/>
    <m/>
    <d v="2016-10-06T11:19:06"/>
    <d v="2016-10-06T11:14:18"/>
    <s v=""/>
    <m/>
    <m/>
  </r>
  <r>
    <n v="2027"/>
    <x v="0"/>
    <x v="20"/>
    <s v="engineer"/>
    <s v="n."/>
    <s v="工程师"/>
    <d v="2016-10-06T11:14:25"/>
    <d v="2016-10-06T11:14:26"/>
    <d v="2016-10-06T11:14:25"/>
    <m/>
    <d v="2016-10-06T11:19:09"/>
    <d v="2016-10-06T11:14:26"/>
    <s v=""/>
    <m/>
    <m/>
  </r>
  <r>
    <n v="2028"/>
    <x v="0"/>
    <x v="20"/>
    <s v="few"/>
    <s v="pron."/>
    <s v="很少，几乎没有"/>
    <d v="2016-10-06T11:14:31"/>
    <d v="2016-10-06T12:06:13"/>
    <d v="2016-10-06T12:06:12"/>
    <m/>
    <d v="2016-10-06T12:06:22"/>
    <d v="2016-10-06T12:06:13"/>
    <s v=""/>
    <m/>
    <m/>
  </r>
  <r>
    <n v="2029"/>
    <x v="0"/>
    <x v="20"/>
    <s v="at least"/>
    <s v="adv. phr."/>
    <s v="至少"/>
    <d v="2016-10-06T11:14:34"/>
    <d v="2016-10-06T11:14:35"/>
    <d v="2016-10-06T11:14:34"/>
    <m/>
    <d v="2016-10-06T11:19:19"/>
    <d v="2016-10-06T11:14:35"/>
    <s v=""/>
    <m/>
    <m/>
  </r>
  <r>
    <n v="2030"/>
    <x v="0"/>
    <x v="20"/>
    <s v="exchange"/>
    <s v="v."/>
    <s v="交换"/>
    <d v="2016-10-06T11:14:37"/>
    <d v="2016-10-06T12:02:38"/>
    <d v="2016-10-06T12:02:38"/>
    <m/>
    <d v="2016-10-06T12:04:56"/>
    <d v="2016-10-06T12:02:38"/>
    <s v=""/>
    <m/>
    <m/>
  </r>
  <r>
    <n v="2031"/>
    <x v="0"/>
    <x v="20"/>
    <s v="raise"/>
    <s v="v."/>
    <s v="举起"/>
    <d v="2016-10-06T11:14:44"/>
    <d v="2016-10-06T11:14:44"/>
    <d v="2016-10-06T11:14:44"/>
    <m/>
    <d v="2016-10-06T11:19:53"/>
    <d v="2016-10-06T11:14:44"/>
    <s v=""/>
    <m/>
    <m/>
  </r>
  <r>
    <n v="2032"/>
    <x v="0"/>
    <x v="20"/>
    <s v="bingo"/>
    <s v="n."/>
    <s v="宾果（一种游戏）"/>
    <d v="2016-10-06T11:15:11"/>
    <d v="2016-10-06T11:15:13"/>
    <d v="2016-10-06T11:15:12"/>
    <m/>
    <d v="2016-10-06T11:19:56"/>
    <d v="2016-10-06T11:15:13"/>
    <s v=""/>
    <m/>
    <m/>
  </r>
  <r>
    <n v="2033"/>
    <x v="0"/>
    <x v="20"/>
    <s v="customer"/>
    <s v="n."/>
    <s v="顾客"/>
    <d v="2016-10-06T11:15:15"/>
    <d v="2016-10-06T12:02:42"/>
    <d v="2016-10-06T12:02:42"/>
    <m/>
    <d v="2016-10-06T12:05:00"/>
    <d v="2016-10-06T12:02:42"/>
    <s v=""/>
    <m/>
    <m/>
  </r>
  <r>
    <n v="2034"/>
    <x v="0"/>
    <x v="20"/>
    <s v="complain"/>
    <s v="v."/>
    <s v="抱怨；投诉"/>
    <d v="2016-10-06T11:15:22"/>
    <d v="2016-10-06T12:02:46"/>
    <d v="2016-10-06T12:02:44"/>
    <m/>
    <d v="2016-10-06T12:05:04"/>
    <d v="2016-10-06T12:02:46"/>
    <s v=""/>
    <m/>
    <m/>
  </r>
  <r>
    <n v="2035"/>
    <x v="0"/>
    <x v="20"/>
    <s v="waiter"/>
    <s v="n."/>
    <s v="服务生，侍者"/>
    <d v="2016-10-06T11:15:28"/>
    <d v="2016-10-06T11:15:29"/>
    <d v="2016-10-06T11:15:28"/>
    <m/>
    <d v="2016-10-06T11:20:20"/>
    <d v="2016-10-06T11:15:29"/>
    <s v=""/>
    <m/>
    <m/>
  </r>
  <r>
    <n v="2036"/>
    <x v="0"/>
    <x v="20"/>
    <s v="annoyed"/>
    <s v="adj."/>
    <s v="苦恼的；生气的"/>
    <d v="2016-10-06T11:15:35"/>
    <d v="2016-10-06T11:15:36"/>
    <d v="2016-10-06T11:15:35"/>
    <m/>
    <d v="2016-10-06T11:20:23"/>
    <d v="2016-10-06T11:15:36"/>
    <s v=""/>
    <m/>
    <m/>
  </r>
  <r>
    <n v="2037"/>
    <x v="0"/>
    <x v="20"/>
    <s v="term"/>
    <s v="n."/>
    <s v="学期"/>
    <d v="2016-10-06T11:15:39"/>
    <d v="2016-10-06T12:02:51"/>
    <d v="2016-10-06T12:02:50"/>
    <m/>
    <d v="2016-10-06T12:05:07"/>
    <d v="2016-10-06T12:02:51"/>
    <s v=""/>
    <m/>
    <m/>
  </r>
  <r>
    <n v="2038"/>
    <x v="0"/>
    <x v="20"/>
    <s v="favourite"/>
    <s v="adj."/>
    <s v="最喜爱的"/>
    <d v="2016-10-06T11:15:42"/>
    <d v="2016-10-06T11:15:43"/>
    <d v="2016-10-06T11:15:43"/>
    <m/>
    <d v="2016-10-06T11:20:34"/>
    <d v="2016-10-06T11:15:43"/>
    <s v=""/>
    <m/>
    <m/>
  </r>
  <r>
    <n v="2039"/>
    <x v="0"/>
    <x v="20"/>
    <s v="topic"/>
    <s v="n."/>
    <s v="话题，主题"/>
    <d v="2016-10-06T11:15:45"/>
    <d v="2016-10-06T11:15:46"/>
    <d v="2016-10-06T11:15:46"/>
    <m/>
    <d v="2016-10-06T11:20:37"/>
    <d v="2016-10-06T11:15:46"/>
    <s v=""/>
    <m/>
    <m/>
  </r>
  <r>
    <n v="2040"/>
    <x v="0"/>
    <x v="20"/>
    <s v="position"/>
    <s v="n."/>
    <s v="位置，职位"/>
    <d v="2016-10-06T11:15:48"/>
    <d v="2016-10-06T12:02:58"/>
    <d v="2016-10-06T12:02:58"/>
    <m/>
    <d v="2016-10-06T12:05:25"/>
    <d v="2016-10-06T12:02:58"/>
    <s v=""/>
    <m/>
    <m/>
  </r>
  <r>
    <n v="2041"/>
    <x v="0"/>
    <x v="20"/>
    <s v="physics"/>
    <s v="n."/>
    <s v="物理学"/>
    <d v="2016-10-06T11:15:56"/>
    <d v="2016-10-06T12:03:06"/>
    <d v="2016-10-06T12:03:05"/>
    <m/>
    <d v="2016-10-06T12:05:28"/>
    <d v="2016-10-06T12:03:06"/>
    <s v=""/>
    <m/>
    <m/>
  </r>
  <r>
    <n v="2042"/>
    <x v="0"/>
    <x v="20"/>
    <s v="revision"/>
    <s v="n."/>
    <s v="复习"/>
    <d v="2016-10-06T11:16:00"/>
    <d v="2016-10-06T12:06:15"/>
    <d v="2016-10-06T12:06:14"/>
    <m/>
    <d v="2016-10-06T12:06:25"/>
    <d v="2016-10-06T12:06:15"/>
    <s v=""/>
    <m/>
    <m/>
  </r>
  <r>
    <n v="2043"/>
    <x v="0"/>
    <x v="20"/>
    <s v="concert"/>
    <s v="n."/>
    <s v="音乐会"/>
    <d v="2016-10-06T11:16:07"/>
    <d v="2016-10-06T11:16:08"/>
    <d v="2016-10-06T11:16:08"/>
    <m/>
    <d v="2016-10-06T11:20:55"/>
    <d v="2016-10-06T11:16:08"/>
    <s v=""/>
    <m/>
    <m/>
  </r>
  <r>
    <n v="2044"/>
    <x v="0"/>
    <x v="20"/>
    <s v="odd"/>
    <s v="adj."/>
    <s v="与其他不同的"/>
    <d v="2016-10-06T11:16:11"/>
    <d v="2016-10-06T12:03:14"/>
    <d v="2016-10-06T12:03:14"/>
    <m/>
    <d v="2016-10-06T12:05:38"/>
    <d v="2016-10-06T12:03:14"/>
    <s v=""/>
    <m/>
    <m/>
  </r>
  <r>
    <n v="2045"/>
    <x v="0"/>
    <x v="20"/>
    <s v="helicopter"/>
    <s v="n."/>
    <s v="直升机"/>
    <d v="2016-10-06T11:16:21"/>
    <d v="2016-10-06T11:16:22"/>
    <d v="2016-10-06T11:16:21"/>
    <m/>
    <d v="2016-10-06T11:21:04"/>
    <d v="2016-10-06T11:16:22"/>
    <s v=""/>
    <m/>
    <m/>
  </r>
  <r>
    <n v="2046"/>
    <x v="0"/>
    <x v="20"/>
    <s v="tram"/>
    <s v="n."/>
    <s v="有轨电车"/>
    <d v="2016-10-06T11:16:24"/>
    <d v="2016-10-06T12:03:21"/>
    <d v="2016-10-06T12:03:20"/>
    <m/>
    <d v="2016-10-06T12:05:42"/>
    <d v="2016-10-06T12:03:21"/>
    <s v=""/>
    <m/>
    <m/>
  </r>
  <r>
    <n v="2047"/>
    <x v="0"/>
    <x v="20"/>
    <s v="slim"/>
    <s v="adj."/>
    <s v="苗条的"/>
    <d v="2016-10-06T11:16:30"/>
    <d v="2016-10-06T11:16:31"/>
    <d v="2016-10-06T11:16:30"/>
    <m/>
    <d v="2016-10-06T11:21:11"/>
    <d v="2016-10-06T11:16:31"/>
    <s v=""/>
    <m/>
    <m/>
  </r>
  <r>
    <n v="2048"/>
    <x v="0"/>
    <x v="20"/>
    <s v="ferry"/>
    <s v="n."/>
    <s v="渡船"/>
    <d v="2016-10-06T11:16:33"/>
    <d v="2016-10-06T12:03:30"/>
    <d v="2016-10-06T12:03:29"/>
    <m/>
    <d v="2016-10-06T12:05:55"/>
    <d v="2016-10-06T12:03:30"/>
    <s v=""/>
    <m/>
    <m/>
  </r>
  <r>
    <n v="2049"/>
    <x v="0"/>
    <x v="20"/>
    <s v="colleague"/>
    <s v="n."/>
    <s v="同事"/>
    <d v="2016-10-06T11:16:36"/>
    <d v="2016-10-06T12:03:34"/>
    <d v="2016-10-06T12:03:34"/>
    <m/>
    <d v="2016-10-06T12:05:59"/>
    <d v="2016-10-06T12:03:34"/>
    <s v=""/>
    <m/>
    <m/>
  </r>
  <r>
    <n v="2050"/>
    <x v="0"/>
    <x v="20"/>
    <s v="joke"/>
    <s v="n."/>
    <s v="玩笑；笑话"/>
    <d v="2016-10-06T11:16:38"/>
    <d v="2016-10-06T11:16:41"/>
    <d v="2016-10-06T11:16:39"/>
    <m/>
    <d v="2016-10-06T11:21:25"/>
    <d v="2016-10-06T11:16:41"/>
    <s v=""/>
    <m/>
    <m/>
  </r>
  <r>
    <n v="2051"/>
    <x v="0"/>
    <x v="20"/>
    <s v="mechanic"/>
    <s v="n."/>
    <s v="机械师"/>
    <d v="2016-10-06T11:16:44"/>
    <d v="2016-10-06T12:03:43"/>
    <d v="2016-10-06T12:03:43"/>
    <m/>
    <d v="2016-10-06T12:06:02"/>
    <d v="2016-10-06T12:03:43"/>
    <s v=""/>
    <m/>
    <m/>
  </r>
  <r>
    <n v="2052"/>
    <x v="0"/>
    <x v="20"/>
    <s v="cousin"/>
    <s v="n."/>
    <s v="堂（表）兄弟姐妹"/>
    <d v="2016-10-06T11:16:49"/>
    <d v="2016-10-06T11:16:50"/>
    <d v="2016-10-06T11:16:49"/>
    <m/>
    <d v="2016-10-06T11:21:34"/>
    <d v="2016-10-06T11:16:50"/>
    <s v=""/>
    <m/>
    <m/>
  </r>
  <r>
    <n v="2053"/>
    <x v="0"/>
    <x v="21"/>
    <s v="supermarket"/>
    <s v="n."/>
    <s v="超级市场"/>
    <d v="2016-10-07T10:00:58"/>
    <d v="2016-10-07T10:00:59"/>
    <d v="2016-10-07T10:00:58"/>
    <m/>
    <d v="2016-10-07T10:02:30"/>
    <d v="2016-10-07T10:00:59"/>
    <s v=""/>
    <m/>
    <m/>
  </r>
  <r>
    <n v="2054"/>
    <x v="0"/>
    <x v="21"/>
    <s v="square"/>
    <s v="n."/>
    <s v="广场；正方形"/>
    <d v="2016-10-07T10:01:01"/>
    <d v="2016-10-07T10:01:02"/>
    <d v="2016-10-07T10:01:01"/>
    <m/>
    <d v="2016-10-07T10:02:34"/>
    <d v="2016-10-07T10:01:02"/>
    <s v=""/>
    <m/>
    <m/>
  </r>
  <r>
    <n v="2055"/>
    <x v="0"/>
    <x v="21"/>
    <s v="greengrocer"/>
    <s v="n."/>
    <s v="果蔬商；果蔬店"/>
    <d v="2016-10-07T10:01:04"/>
    <d v="2016-10-07T10:04:28"/>
    <d v="2016-10-07T10:04:27"/>
    <m/>
    <d v="2016-10-07T10:05:09"/>
    <d v="2016-10-07T10:04:28"/>
    <s v=""/>
    <m/>
    <m/>
  </r>
  <r>
    <n v="2056"/>
    <x v="0"/>
    <x v="21"/>
    <s v="entrance"/>
    <s v="n."/>
    <s v="入口，大门"/>
    <d v="2016-10-07T10:01:08"/>
    <d v="2016-10-07T10:04:30"/>
    <d v="2016-10-07T10:04:30"/>
    <m/>
    <d v="2016-10-07T10:05:11"/>
    <d v="2016-10-07T10:04:30"/>
    <s v=""/>
    <m/>
    <m/>
  </r>
  <r>
    <n v="2057"/>
    <x v="0"/>
    <x v="21"/>
    <s v="pedestrian"/>
    <s v="n."/>
    <s v="行人"/>
    <d v="2016-10-07T10:01:11"/>
    <d v="2016-10-07T10:04:33"/>
    <d v="2016-10-07T10:04:32"/>
    <m/>
    <d v="2016-10-07T10:05:15"/>
    <d v="2016-10-07T10:04:33"/>
    <s v=""/>
    <m/>
    <m/>
  </r>
  <r>
    <n v="2058"/>
    <x v="0"/>
    <x v="21"/>
    <s v="pedestrian"/>
    <s v="adj."/>
    <s v="行人的"/>
    <d v="2016-10-07T10:01:13"/>
    <d v="2016-10-07T10:04:37"/>
    <d v="2016-10-07T10:04:35"/>
    <m/>
    <d v="2016-10-07T10:05:19"/>
    <d v="2016-10-07T10:04:37"/>
    <s v=""/>
    <m/>
    <m/>
  </r>
  <r>
    <n v="2059"/>
    <x v="0"/>
    <x v="21"/>
    <s v="crossing"/>
    <s v="n."/>
    <s v="十字路口"/>
    <d v="2016-10-07T10:01:16"/>
    <d v="2016-10-07T10:04:40"/>
    <d v="2016-10-07T10:04:39"/>
    <m/>
    <d v="2016-10-07T10:05:35"/>
    <d v="2016-10-07T10:04:40"/>
    <s v=""/>
    <m/>
    <m/>
  </r>
  <r>
    <n v="2060"/>
    <x v="0"/>
    <x v="21"/>
    <s v="pedestrian crossing"/>
    <s v="n. phr."/>
    <s v="人行横道"/>
    <d v="2016-10-07T10:01:19"/>
    <d v="2016-10-07T10:01:20"/>
    <d v="2016-10-07T10:01:20"/>
    <m/>
    <d v="2016-10-07T10:03:06"/>
    <d v="2016-10-07T10:01:20"/>
    <s v=""/>
    <m/>
    <m/>
  </r>
  <r>
    <n v="2061"/>
    <x v="0"/>
    <x v="21"/>
    <s v="park"/>
    <s v="n."/>
    <s v="停车场"/>
    <d v="2016-10-07T10:01:22"/>
    <d v="2016-10-07T10:01:22"/>
    <d v="2016-10-07T10:01:22"/>
    <m/>
    <d v="2016-10-07T10:03:10"/>
    <d v="2016-10-07T10:01:22"/>
    <s v=""/>
    <m/>
    <m/>
  </r>
  <r>
    <n v="2062"/>
    <x v="0"/>
    <x v="21"/>
    <s v="park"/>
    <s v="v."/>
    <s v="停车"/>
    <d v="2016-10-07T10:01:24"/>
    <d v="2016-10-07T10:01:25"/>
    <d v="2016-10-07T10:01:25"/>
    <m/>
    <d v="2016-10-07T10:03:14"/>
    <d v="2016-10-07T10:01:25"/>
    <s v=""/>
    <m/>
    <m/>
  </r>
  <r>
    <n v="2063"/>
    <x v="0"/>
    <x v="21"/>
    <s v="opposite"/>
    <s v="prep."/>
    <s v="在…对面"/>
    <d v="2016-10-07T10:01:27"/>
    <d v="2016-10-07T10:04:44"/>
    <d v="2016-10-07T10:04:43"/>
    <m/>
    <d v="2016-10-07T10:05:38"/>
    <d v="2016-10-07T10:04:44"/>
    <s v=""/>
    <m/>
    <m/>
  </r>
  <r>
    <n v="2064"/>
    <x v="0"/>
    <x v="21"/>
    <s v="corner"/>
    <s v="n."/>
    <s v="角落"/>
    <d v="2016-10-07T10:01:31"/>
    <d v="2016-10-07T10:06:11"/>
    <d v="2016-10-07T10:06:10"/>
    <m/>
    <d v="2016-10-07T10:06:17"/>
    <d v="2016-10-07T10:06:11"/>
    <s v=""/>
    <m/>
    <m/>
  </r>
  <r>
    <n v="2065"/>
    <x v="0"/>
    <x v="21"/>
    <s v="stadium"/>
    <s v="n."/>
    <s v="体育场"/>
    <d v="2016-10-07T10:01:33"/>
    <d v="2016-10-07T10:01:35"/>
    <d v="2016-10-07T10:01:34"/>
    <m/>
    <d v="2016-10-07T10:03:29"/>
    <d v="2016-10-07T10:01:35"/>
    <s v=""/>
    <m/>
    <m/>
  </r>
  <r>
    <n v="2066"/>
    <x v="0"/>
    <x v="21"/>
    <s v="one-way street"/>
    <s v="n. phr."/>
    <s v="单行道"/>
    <d v="2016-10-07T10:01:36"/>
    <d v="2016-10-07T10:01:37"/>
    <d v="2016-10-07T10:01:37"/>
    <m/>
    <d v="2016-10-07T10:03:34"/>
    <d v="2016-10-07T10:01:37"/>
    <s v=""/>
    <m/>
    <m/>
  </r>
  <r>
    <n v="2067"/>
    <x v="0"/>
    <x v="21"/>
    <s v="kiosk"/>
    <s v="n."/>
    <s v="书报亭，报摊"/>
    <d v="2016-10-07T10:01:40"/>
    <d v="2016-10-07T10:04:49"/>
    <d v="2016-10-07T10:04:48"/>
    <m/>
    <d v="2016-10-07T10:05:46"/>
    <d v="2016-10-07T10:04:49"/>
    <s v=""/>
    <m/>
    <m/>
  </r>
  <r>
    <n v="2068"/>
    <x v="0"/>
    <x v="21"/>
    <s v="taxi rank"/>
    <s v="n. phr."/>
    <s v="出租车站"/>
    <d v="2016-10-07T10:01:44"/>
    <d v="2016-10-07T10:04:52"/>
    <d v="2016-10-07T10:04:51"/>
    <m/>
    <d v="2016-10-07T10:05:50"/>
    <d v="2016-10-07T10:04:52"/>
    <s v=""/>
    <m/>
    <m/>
  </r>
  <r>
    <n v="2069"/>
    <x v="0"/>
    <x v="21"/>
    <s v="petrol station"/>
    <s v="n. phr."/>
    <s v="加油站"/>
    <d v="2016-10-07T10:01:48"/>
    <d v="2016-10-07T10:01:49"/>
    <d v="2016-10-07T10:01:49"/>
    <m/>
    <d v="2016-10-07T10:03:51"/>
    <d v="2016-10-07T10:01:49"/>
    <s v=""/>
    <m/>
    <m/>
  </r>
  <r>
    <n v="2070"/>
    <x v="0"/>
    <x v="21"/>
    <s v="traffic"/>
    <s v="n."/>
    <s v="红绿灯"/>
    <d v="2016-10-07T10:01:51"/>
    <d v="2016-10-07T10:01:53"/>
    <d v="2016-10-07T10:01:52"/>
    <m/>
    <d v="2016-10-07T10:03:56"/>
    <d v="2016-10-07T10:01:53"/>
    <s v=""/>
    <m/>
    <m/>
  </r>
  <r>
    <n v="2071"/>
    <x v="0"/>
    <x v="21"/>
    <s v="delivery"/>
    <s v="n."/>
    <s v="（包裹、货物等的）递送"/>
    <d v="2016-10-07T10:01:55"/>
    <d v="2016-10-07T10:04:55"/>
    <d v="2016-10-07T10:04:54"/>
    <m/>
    <d v="2016-10-07T10:05:59"/>
    <d v="2016-10-07T10:04:55"/>
    <s v=""/>
    <m/>
    <m/>
  </r>
  <r>
    <n v="2072"/>
    <x v="0"/>
    <x v="21"/>
    <s v="new"/>
    <s v="adj."/>
    <s v="初来乍到的"/>
    <d v="2016-10-07T10:01:58"/>
    <d v="2016-10-07T10:01:58"/>
    <d v="2016-10-07T10:01:58"/>
    <m/>
    <d v="2016-10-07T10:04:05"/>
    <d v="2016-10-07T10:01:58"/>
    <s v=""/>
    <m/>
    <m/>
  </r>
  <r>
    <n v="2073"/>
    <x v="0"/>
    <x v="21"/>
    <s v="building"/>
    <s v="n."/>
    <s v="建筑物"/>
    <d v="2016-10-07T10:02:02"/>
    <d v="2016-10-07T10:02:03"/>
    <d v="2016-10-07T10:02:02"/>
    <m/>
    <d v="2016-10-07T10:04:09"/>
    <d v="2016-10-07T10:02:03"/>
    <s v=""/>
    <m/>
    <m/>
  </r>
  <r>
    <n v="2074"/>
    <x v="0"/>
    <x v="21"/>
    <s v="direction"/>
    <s v="n."/>
    <s v="方向；指路；指引"/>
    <d v="2016-10-07T10:02:06"/>
    <d v="2016-10-07T10:02:07"/>
    <d v="2016-10-07T10:02:06"/>
    <m/>
    <d v="2016-10-07T10:04:13"/>
    <d v="2016-10-07T10:02:07"/>
    <s v=""/>
    <m/>
    <m/>
  </r>
  <r>
    <n v="2075"/>
    <x v="0"/>
    <x v="21"/>
    <s v="reply"/>
    <s v="v."/>
    <s v="回答，答复"/>
    <d v="2016-10-08T18:47:15"/>
    <d v="2016-10-08T18:47:17"/>
    <d v="2016-10-08T18:47:16"/>
    <m/>
    <d v="2016-10-08T18:50:57"/>
    <d v="2016-10-08T18:47:17"/>
    <s v=""/>
    <m/>
    <m/>
  </r>
  <r>
    <n v="2076"/>
    <x v="0"/>
    <x v="21"/>
    <s v="diagram"/>
    <s v="n."/>
    <s v="图表，示意图"/>
    <d v="2016-10-08T18:47:19"/>
    <d v="2016-10-08T18:47:21"/>
    <d v="2016-10-08T18:47:19"/>
    <m/>
    <d v="2016-10-08T18:51:01"/>
    <d v="2016-10-08T18:47:21"/>
    <s v=""/>
    <m/>
    <m/>
  </r>
  <r>
    <n v="2077"/>
    <x v="0"/>
    <x v="21"/>
    <s v="roundabout"/>
    <s v="n."/>
    <s v="环状交叉路，环岛"/>
    <d v="2016-10-08T18:47:40"/>
    <d v="2016-10-08T18:47:42"/>
    <d v="2016-10-08T18:47:41"/>
    <m/>
    <d v="2016-10-08T18:51:05"/>
    <d v="2016-10-08T18:47:42"/>
    <s v=""/>
    <m/>
    <m/>
  </r>
  <r>
    <n v="2078"/>
    <x v="0"/>
    <x v="21"/>
    <s v="step"/>
    <s v="n."/>
    <s v="台阶"/>
    <d v="2016-10-08T18:47:43"/>
    <d v="2016-10-08T19:45:29"/>
    <d v="2016-10-08T19:45:29"/>
    <m/>
    <d v="2016-10-08T19:46:06"/>
    <d v="2016-10-08T19:45:29"/>
    <s v=""/>
    <m/>
    <m/>
  </r>
  <r>
    <n v="2079"/>
    <x v="0"/>
    <x v="21"/>
    <s v="comparative"/>
    <s v="adj."/>
    <s v="比较级的"/>
    <d v="2016-10-08T18:47:48"/>
    <d v="2016-10-08T18:47:50"/>
    <d v="2016-10-08T18:47:49"/>
    <m/>
    <d v="2016-10-08T18:51:16"/>
    <d v="2016-10-08T18:47:50"/>
    <s v=""/>
    <m/>
    <m/>
  </r>
  <r>
    <n v="2080"/>
    <x v="0"/>
    <x v="21"/>
    <s v="mountain bike"/>
    <s v="n. phr."/>
    <s v="山地车"/>
    <d v="2016-10-08T18:47:52"/>
    <d v="2016-10-08T18:47:53"/>
    <d v="2016-10-08T18:47:53"/>
    <m/>
    <d v="2016-10-08T18:51:21"/>
    <d v="2016-10-08T18:47:53"/>
    <s v=""/>
    <m/>
    <m/>
  </r>
  <r>
    <n v="2081"/>
    <x v="0"/>
    <x v="21"/>
    <s v="fashionable"/>
    <s v="adj."/>
    <s v="时尚的，流行的"/>
    <d v="2016-10-08T18:47:55"/>
    <d v="2016-10-08T18:47:57"/>
    <d v="2016-10-08T18:47:56"/>
    <m/>
    <d v="2016-10-08T18:51:26"/>
    <d v="2016-10-08T18:47:57"/>
    <s v=""/>
    <m/>
    <m/>
  </r>
  <r>
    <n v="2082"/>
    <x v="0"/>
    <x v="21"/>
    <s v="end"/>
    <s v="v."/>
    <s v="以结尾"/>
    <d v="2016-10-08T18:47:58"/>
    <d v="2016-10-08T19:45:32"/>
    <d v="2016-10-08T19:45:31"/>
    <m/>
    <d v="2016-10-08T19:46:09"/>
    <d v="2016-10-08T19:45:32"/>
    <s v=""/>
    <m/>
    <m/>
  </r>
  <r>
    <n v="2083"/>
    <x v="0"/>
    <x v="21"/>
    <s v="consonant"/>
    <s v="n."/>
    <s v="辅音，辅音字母"/>
    <d v="2016-10-08T18:48:01"/>
    <d v="2016-10-08T19:45:34"/>
    <d v="2016-10-08T19:45:34"/>
    <m/>
    <d v="2016-10-08T19:46:12"/>
    <d v="2016-10-08T19:45:34"/>
    <s v=""/>
    <m/>
    <m/>
  </r>
  <r>
    <n v="2084"/>
    <x v="0"/>
    <x v="21"/>
    <s v="double"/>
    <s v="v."/>
    <s v="重复；使加倍"/>
    <d v="2016-10-08T18:48:04"/>
    <d v="2016-10-08T18:48:06"/>
    <d v="2016-10-08T18:48:05"/>
    <m/>
    <d v="2016-10-08T18:51:40"/>
    <d v="2016-10-08T18:48:06"/>
    <s v=""/>
    <m/>
    <m/>
  </r>
  <r>
    <n v="2085"/>
    <x v="0"/>
    <x v="21"/>
    <s v="compare"/>
    <s v="v."/>
    <s v="对照，比较"/>
    <d v="2016-10-08T18:48:08"/>
    <d v="2016-10-08T18:48:09"/>
    <d v="2016-10-08T18:48:09"/>
    <m/>
    <d v="2016-10-08T18:51:43"/>
    <d v="2016-10-08T18:48:09"/>
    <s v=""/>
    <m/>
    <m/>
  </r>
  <r>
    <n v="2086"/>
    <x v="0"/>
    <x v="21"/>
    <s v="the Thames"/>
    <s v="n. phr."/>
    <s v="（英国）泰晤士涧"/>
    <d v="2016-10-08T18:48:12"/>
    <d v="2016-10-08T19:45:37"/>
    <d v="2016-10-08T19:45:36"/>
    <m/>
    <d v="2016-10-08T19:46:15"/>
    <d v="2016-10-08T19:45:37"/>
    <s v=""/>
    <m/>
    <m/>
  </r>
  <r>
    <n v="2087"/>
    <x v="0"/>
    <x v="21"/>
    <s v="the Amazon"/>
    <s v="n. phr."/>
    <s v="（美洲）亚马逊河"/>
    <d v="2016-10-08T18:48:20"/>
    <d v="2016-10-08T18:48:21"/>
    <d v="2016-10-08T18:48:21"/>
    <m/>
    <d v="2016-10-08T18:51:55"/>
    <d v="2016-10-08T18:48:21"/>
    <s v=""/>
    <m/>
    <m/>
  </r>
  <r>
    <n v="2088"/>
    <x v="0"/>
    <x v="21"/>
    <s v="ring"/>
    <s v="n."/>
    <s v="戒指"/>
    <d v="2016-10-08T18:48:48"/>
    <d v="2016-10-08T18:48:49"/>
    <d v="2016-10-08T18:48:49"/>
    <m/>
    <d v="2016-10-08T18:51:58"/>
    <d v="2016-10-08T18:48:49"/>
    <s v=""/>
    <m/>
    <m/>
  </r>
  <r>
    <n v="2089"/>
    <x v="0"/>
    <x v="21"/>
    <s v="winner"/>
    <s v="n."/>
    <s v="获胜方"/>
    <d v="2016-10-08T18:48:51"/>
    <d v="2016-10-08T18:48:52"/>
    <d v="2016-10-08T18:48:52"/>
    <m/>
    <d v="2016-10-08T18:52:02"/>
    <d v="2016-10-08T18:48:52"/>
    <s v=""/>
    <m/>
    <m/>
  </r>
  <r>
    <n v="2090"/>
    <x v="0"/>
    <x v="21"/>
    <s v="maze"/>
    <s v="n."/>
    <s v="迷宫，迷魂阵"/>
    <d v="2016-10-08T18:48:54"/>
    <d v="2016-10-08T18:48:56"/>
    <d v="2016-10-08T18:48:56"/>
    <m/>
    <d v="2016-10-08T18:52:05"/>
    <d v="2016-10-08T18:48:56"/>
    <s v=""/>
    <m/>
    <m/>
  </r>
  <r>
    <n v="2091"/>
    <x v="0"/>
    <x v="21"/>
    <s v="get through"/>
    <s v="v. phr."/>
    <s v="通过"/>
    <d v="2016-10-08T18:49:01"/>
    <d v="2016-10-08T19:45:39"/>
    <d v="2016-10-08T19:45:39"/>
    <m/>
    <d v="2016-10-08T19:46:20"/>
    <d v="2016-10-08T19:45:39"/>
    <s v=""/>
    <m/>
    <m/>
  </r>
  <r>
    <n v="2092"/>
    <x v="0"/>
    <x v="21"/>
    <s v="Lincoln"/>
    <s v="n."/>
    <s v="林肯（英国城市）"/>
    <d v="2016-10-08T18:49:04"/>
    <d v="2016-10-08T18:49:05"/>
    <d v="2016-10-08T18:49:04"/>
    <m/>
    <d v="2016-10-08T18:52:14"/>
    <d v="2016-10-08T18:49:05"/>
    <s v=""/>
    <m/>
    <m/>
  </r>
  <r>
    <n v="2093"/>
    <x v="0"/>
    <x v="21"/>
    <s v="expect"/>
    <s v="v."/>
    <s v="预料；期待"/>
    <d v="2016-10-08T18:49:07"/>
    <d v="2016-10-08T18:49:07"/>
    <d v="2016-10-08T18:49:07"/>
    <m/>
    <d v="2016-10-08T18:52:19"/>
    <d v="2016-10-08T18:49:07"/>
    <s v=""/>
    <m/>
    <m/>
  </r>
  <r>
    <n v="2094"/>
    <x v="0"/>
    <x v="21"/>
    <s v="cathedral"/>
    <s v="n."/>
    <s v="大教堂"/>
    <d v="2016-10-08T18:49:09"/>
    <d v="2016-10-08T19:45:42"/>
    <d v="2016-10-08T19:45:42"/>
    <m/>
    <d v="2016-10-08T19:46:24"/>
    <d v="2016-10-08T19:45:42"/>
    <s v=""/>
    <m/>
    <m/>
  </r>
  <r>
    <n v="2095"/>
    <x v="0"/>
    <x v="21"/>
    <s v="lawn"/>
    <s v="n."/>
    <s v="草坪"/>
    <d v="2016-10-08T18:49:13"/>
    <d v="2016-10-08T19:45:48"/>
    <d v="2016-10-08T19:45:47"/>
    <m/>
    <d v="2016-10-08T19:46:28"/>
    <d v="2016-10-08T19:45:48"/>
    <s v=""/>
    <m/>
    <m/>
  </r>
  <r>
    <n v="2096"/>
    <x v="0"/>
    <x v="21"/>
    <s v="far from"/>
    <s v="prep. phr."/>
    <s v="远离"/>
    <d v="2016-10-08T18:49:16"/>
    <d v="2016-10-08T18:49:18"/>
    <d v="2016-10-08T18:49:17"/>
    <m/>
    <d v="2016-10-08T18:52:32"/>
    <d v="2016-10-08T18:49:18"/>
    <s v=""/>
    <m/>
    <m/>
  </r>
  <r>
    <n v="2097"/>
    <x v="0"/>
    <x v="21"/>
    <s v="attraction"/>
    <s v="n."/>
    <s v="吸引；吸引物"/>
    <d v="2016-10-08T18:49:20"/>
    <d v="2016-10-08T19:45:51"/>
    <d v="2016-10-08T19:45:50"/>
    <m/>
    <d v="2016-10-08T19:46:32"/>
    <d v="2016-10-08T19:45:51"/>
    <s v=""/>
    <m/>
    <m/>
  </r>
  <r>
    <n v="2098"/>
    <x v="0"/>
    <x v="21"/>
    <s v="wonderful"/>
    <s v="adj."/>
    <s v="令人惊奇的；极好的"/>
    <d v="2016-10-08T18:49:23"/>
    <d v="2016-10-08T18:49:26"/>
    <d v="2016-10-08T18:49:24"/>
    <m/>
    <d v="2016-10-08T18:52:40"/>
    <d v="2016-10-08T18:49:26"/>
    <s v=""/>
    <m/>
    <m/>
  </r>
  <r>
    <n v="2099"/>
    <x v="0"/>
    <x v="21"/>
    <s v="view"/>
    <s v="n."/>
    <s v="景色；观点"/>
    <d v="2016-10-08T18:49:28"/>
    <d v="2016-10-08T18:49:30"/>
    <d v="2016-10-08T18:49:28"/>
    <m/>
    <d v="2016-10-08T18:52:43"/>
    <d v="2016-10-08T18:49:30"/>
    <s v=""/>
    <m/>
    <m/>
  </r>
  <r>
    <n v="2100"/>
    <x v="0"/>
    <x v="21"/>
    <s v="toy"/>
    <s v="n."/>
    <s v="玩具"/>
    <d v="2016-10-08T18:49:32"/>
    <d v="2016-10-08T18:49:33"/>
    <d v="2016-10-08T18:49:32"/>
    <m/>
    <d v="2016-10-08T18:52:47"/>
    <d v="2016-10-08T18:49:33"/>
    <s v=""/>
    <m/>
    <m/>
  </r>
  <r>
    <n v="2101"/>
    <x v="0"/>
    <x v="21"/>
    <s v="on the right"/>
    <s v="prep. phr."/>
    <s v="在右侧"/>
    <d v="2016-10-08T18:49:35"/>
    <d v="2016-10-08T18:49:36"/>
    <d v="2016-10-08T18:49:36"/>
    <m/>
    <d v="2016-10-08T18:52:51"/>
    <d v="2016-10-08T18:49:36"/>
    <s v=""/>
    <m/>
    <m/>
  </r>
  <r>
    <n v="2102"/>
    <x v="0"/>
    <x v="21"/>
    <s v="St"/>
    <s v="abbr."/>
    <s v="圣（=saint）"/>
    <d v="2016-10-08T18:49:38"/>
    <d v="2016-10-08T18:49:40"/>
    <d v="2016-10-08T18:49:39"/>
    <m/>
    <d v="2016-10-08T18:52:56"/>
    <d v="2016-10-08T18:49:40"/>
    <s v=""/>
    <m/>
    <m/>
  </r>
  <r>
    <n v="2103"/>
    <x v="0"/>
    <x v="21"/>
    <s v="straight"/>
    <s v="adv."/>
    <s v="直的"/>
    <d v="2016-10-08T18:50:32"/>
    <d v="2016-10-08T19:45:56"/>
    <d v="2016-10-08T19:45:56"/>
    <m/>
    <d v="2016-10-08T19:46:42"/>
    <d v="2016-10-08T19:45:56"/>
    <s v=""/>
    <m/>
    <m/>
  </r>
  <r>
    <n v="2104"/>
    <x v="0"/>
    <x v="21"/>
    <s v="crowd"/>
    <s v="n."/>
    <s v="人群"/>
    <d v="2016-10-08T18:50:38"/>
    <d v="2016-10-08T18:50:38"/>
    <d v="2016-10-08T18:50:38"/>
    <m/>
    <d v="2016-10-08T18:53:05"/>
    <d v="2016-10-08T18:50:38"/>
    <s v=""/>
    <m/>
    <m/>
  </r>
  <r>
    <n v="2105"/>
    <x v="0"/>
    <x v="22"/>
    <s v="celebrate"/>
    <s v="v."/>
    <s v="庆祝"/>
    <d v="2016-10-09T21:21:50"/>
    <d v="2016-10-09T21:21:51"/>
    <d v="2016-10-09T21:21:51"/>
    <m/>
    <d v="2016-10-19T18:53:46"/>
    <d v="2016-10-09T21:21:51"/>
    <s v=""/>
    <m/>
    <m/>
  </r>
  <r>
    <n v="2106"/>
    <x v="0"/>
    <x v="22"/>
    <s v="congratulation"/>
    <s v="n."/>
    <s v="（常用复）视贺"/>
    <d v="2016-10-09T21:22:11"/>
    <d v="2016-10-19T19:02:06"/>
    <d v="2016-10-19T19:02:06"/>
    <m/>
    <d v="2016-10-19T19:08:11"/>
    <d v="2016-10-19T19:02:06"/>
    <s v=""/>
    <m/>
    <m/>
  </r>
  <r>
    <n v="2107"/>
    <x v="0"/>
    <x v="22"/>
    <s v="exam room"/>
    <s v="n. phr."/>
    <s v="考场"/>
    <d v="2016-10-09T21:22:16"/>
    <d v="2016-10-09T21:22:18"/>
    <d v="2016-10-09T21:22:17"/>
    <m/>
    <d v="2016-10-19T18:53:58"/>
    <d v="2016-10-09T21:22:18"/>
    <s v=""/>
    <m/>
    <m/>
  </r>
  <r>
    <n v="2108"/>
    <x v="0"/>
    <x v="22"/>
    <s v="phrase"/>
    <s v="n."/>
    <s v="短语"/>
    <d v="2016-10-09T21:22:23"/>
    <d v="2016-10-09T21:22:24"/>
    <d v="2016-10-09T21:22:24"/>
    <m/>
    <d v="2016-10-19T18:54:03"/>
    <d v="2016-10-09T21:22:24"/>
    <s v=""/>
    <m/>
    <m/>
  </r>
  <r>
    <n v="2109"/>
    <x v="0"/>
    <x v="22"/>
    <s v="at other times"/>
    <s v="prep. phr."/>
    <s v="在其他时候"/>
    <d v="2016-10-09T21:22:26"/>
    <d v="2016-10-19T19:02:38"/>
    <d v="2016-10-19T19:02:38"/>
    <m/>
    <d v="2016-10-19T19:08:15"/>
    <d v="2016-10-19T19:02:38"/>
    <s v=""/>
    <m/>
    <m/>
  </r>
  <r>
    <n v="2110"/>
    <x v="0"/>
    <x v="22"/>
    <s v="public"/>
    <s v="adj."/>
    <s v="公共的"/>
    <d v="2016-10-09T21:22:31"/>
    <d v="2016-10-09T21:22:32"/>
    <d v="2016-10-09T21:22:31"/>
    <m/>
    <d v="2016-10-19T18:54:13"/>
    <d v="2016-10-09T21:22:32"/>
    <s v=""/>
    <m/>
    <m/>
  </r>
  <r>
    <n v="2111"/>
    <x v="0"/>
    <x v="22"/>
    <s v="wedding"/>
    <s v="n."/>
    <s v="婚礼"/>
    <d v="2016-10-09T21:23:01"/>
    <d v="2016-10-09T21:23:02"/>
    <d v="2016-10-09T21:23:02"/>
    <m/>
    <d v="2016-10-19T18:54:16"/>
    <d v="2016-10-09T21:23:02"/>
    <s v=""/>
    <m/>
    <m/>
  </r>
  <r>
    <n v="2112"/>
    <x v="0"/>
    <x v="22"/>
    <s v="newspaper"/>
    <s v="n."/>
    <s v="报纸"/>
    <d v="2016-10-09T21:23:05"/>
    <d v="2016-10-09T21:23:06"/>
    <d v="2016-10-09T21:23:06"/>
    <m/>
    <d v="2016-10-19T18:54:19"/>
    <d v="2016-10-09T21:23:06"/>
    <s v=""/>
    <m/>
    <m/>
  </r>
  <r>
    <n v="2113"/>
    <x v="0"/>
    <x v="22"/>
    <s v="UK"/>
    <s v="n."/>
    <s v="英国（UnitedKingdom）"/>
    <d v="2016-10-09T21:23:09"/>
    <d v="2016-10-09T21:23:09"/>
    <d v="2016-10-09T21:23:08"/>
    <m/>
    <d v="2016-10-19T18:54:22"/>
    <d v="2016-10-09T21:23:09"/>
    <s v=""/>
    <m/>
    <m/>
  </r>
  <r>
    <n v="2114"/>
    <x v="0"/>
    <x v="22"/>
    <s v="the Caribbean"/>
    <s v="n. phr."/>
    <s v="加勒比海"/>
    <d v="2016-10-09T21:23:12"/>
    <d v="2016-10-09T21:31:28"/>
    <d v="2016-10-09T21:31:27"/>
    <m/>
    <d v="2016-10-19T18:54:26"/>
    <d v="2016-10-09T21:31:28"/>
    <s v=""/>
    <m/>
    <m/>
  </r>
  <r>
    <n v="2115"/>
    <x v="0"/>
    <x v="22"/>
    <s v="romantic"/>
    <s v="adj."/>
    <s v="浪漫的"/>
    <d v="2016-10-09T21:23:18"/>
    <d v="2016-10-19T19:02:59"/>
    <d v="2016-10-19T19:02:59"/>
    <m/>
    <d v="2016-10-19T19:08:20"/>
    <d v="2016-10-19T19:02:59"/>
    <s v=""/>
    <m/>
    <m/>
  </r>
  <r>
    <n v="2116"/>
    <x v="0"/>
    <x v="22"/>
    <s v="sunset"/>
    <s v="n."/>
    <s v="日落"/>
    <d v="2016-10-09T21:23:22"/>
    <d v="2016-10-09T21:23:23"/>
    <d v="2016-10-09T21:23:23"/>
    <m/>
    <d v="2016-10-19T18:54:36"/>
    <d v="2016-10-09T21:23:23"/>
    <s v=""/>
    <m/>
    <m/>
  </r>
  <r>
    <n v="2117"/>
    <x v="0"/>
    <x v="22"/>
    <s v="bikini"/>
    <s v="n."/>
    <s v="比基尼泳装"/>
    <d v="2016-10-09T21:23:27"/>
    <d v="2016-10-09T21:23:27"/>
    <d v="2016-10-09T21:23:27"/>
    <m/>
    <d v="2016-10-19T18:54:40"/>
    <d v="2016-10-09T21:23:27"/>
    <s v=""/>
    <m/>
    <m/>
  </r>
  <r>
    <n v="2118"/>
    <x v="0"/>
    <x v="22"/>
    <s v="sunblock"/>
    <s v="n."/>
    <s v="防晒霜"/>
    <d v="2016-10-09T21:23:34"/>
    <d v="2016-10-09T21:23:35"/>
    <d v="2016-10-09T21:23:35"/>
    <m/>
    <d v="2016-10-19T18:54:44"/>
    <d v="2016-10-09T21:23:35"/>
    <s v=""/>
    <m/>
    <m/>
  </r>
  <r>
    <n v="2119"/>
    <x v="0"/>
    <x v="22"/>
    <s v="agent"/>
    <s v="n."/>
    <s v="经纪人"/>
    <d v="2016-10-09T21:23:41"/>
    <d v="2016-10-09T21:23:43"/>
    <d v="2016-10-09T21:23:42"/>
    <m/>
    <d v="2016-10-19T18:54:47"/>
    <d v="2016-10-09T21:23:43"/>
    <s v=""/>
    <m/>
    <m/>
  </r>
  <r>
    <n v="2120"/>
    <x v="0"/>
    <x v="22"/>
    <s v="travel agent"/>
    <s v="n. phr."/>
    <s v="旅行社经纪人"/>
    <d v="2016-10-09T21:23:45"/>
    <d v="2016-10-09T21:23:46"/>
    <d v="2016-10-09T21:23:46"/>
    <m/>
    <d v="2016-10-19T18:54:51"/>
    <d v="2016-10-09T21:23:46"/>
    <s v=""/>
    <m/>
    <m/>
  </r>
  <r>
    <n v="2121"/>
    <x v="0"/>
    <x v="22"/>
    <s v="barbecue"/>
    <s v="n."/>
    <s v="烧烤"/>
    <d v="2016-10-09T21:23:56"/>
    <d v="2016-10-19T19:03:06"/>
    <d v="2016-10-19T19:03:06"/>
    <m/>
    <d v="2016-10-19T19:08:24"/>
    <d v="2016-10-19T19:03:06"/>
    <s v=""/>
    <m/>
    <m/>
  </r>
  <r>
    <n v="2122"/>
    <x v="0"/>
    <x v="22"/>
    <s v="secret"/>
    <s v="n."/>
    <s v="秘密"/>
    <d v="2016-10-09T21:24:01"/>
    <d v="2016-10-19T19:03:10"/>
    <d v="2016-10-19T19:03:10"/>
    <m/>
    <d v="2016-10-19T19:08:28"/>
    <d v="2016-10-19T19:03:10"/>
    <s v=""/>
    <m/>
    <m/>
  </r>
  <r>
    <n v="2123"/>
    <x v="0"/>
    <x v="22"/>
    <s v="secret"/>
    <s v="adj."/>
    <s v="秘密的"/>
    <d v="2016-10-09T21:24:06"/>
    <d v="2016-10-09T21:24:07"/>
    <d v="2016-10-09T21:24:06"/>
    <m/>
    <d v="2016-10-19T18:55:06"/>
    <d v="2016-10-09T21:24:07"/>
    <s v=""/>
    <m/>
    <m/>
  </r>
  <r>
    <n v="2124"/>
    <x v="0"/>
    <x v="22"/>
    <s v="promise"/>
    <s v="v."/>
    <s v="承诺；许诺"/>
    <d v="2016-10-09T21:24:12"/>
    <d v="2016-10-09T21:24:13"/>
    <d v="2016-10-09T21:24:12"/>
    <m/>
    <d v="2016-10-19T18:55:10"/>
    <d v="2016-10-09T21:24:13"/>
    <s v=""/>
    <m/>
    <m/>
  </r>
  <r>
    <n v="2125"/>
    <x v="0"/>
    <x v="22"/>
    <s v="paper"/>
    <s v="n."/>
    <s v="报纸"/>
    <d v="2016-10-09T21:24:17"/>
    <d v="2016-10-09T21:24:17"/>
    <d v="2016-10-09T21:24:17"/>
    <m/>
    <d v="2016-10-19T18:55:13"/>
    <d v="2016-10-09T21:24:17"/>
    <s v=""/>
    <m/>
    <m/>
  </r>
  <r>
    <n v="2126"/>
    <x v="0"/>
    <x v="22"/>
    <s v="fan"/>
    <s v="n."/>
    <s v="迷；某人（或物）的热情崇拜者或拥护者"/>
    <d v="2016-10-09T21:24:21"/>
    <d v="2016-10-09T21:24:22"/>
    <d v="2016-10-09T21:24:22"/>
    <m/>
    <d v="2016-10-19T18:55:16"/>
    <d v="2016-10-09T21:24:22"/>
    <s v=""/>
    <m/>
    <m/>
  </r>
  <r>
    <n v="2127"/>
    <x v="0"/>
    <x v="22"/>
    <s v="cottage"/>
    <s v="n."/>
    <s v="简陋的小屋，村合"/>
    <d v="2016-10-09T21:24:25"/>
    <d v="2016-10-09T21:24:26"/>
    <d v="2016-10-09T21:24:25"/>
    <m/>
    <d v="2016-10-19T18:55:19"/>
    <d v="2016-10-09T21:24:26"/>
    <s v=""/>
    <m/>
    <m/>
  </r>
  <r>
    <n v="2128"/>
    <x v="0"/>
    <x v="22"/>
    <s v="honeymoon"/>
    <s v="n."/>
    <s v="蜜月"/>
    <d v="2016-10-09T21:24:28"/>
    <d v="2016-10-09T21:24:29"/>
    <d v="2016-10-09T21:24:29"/>
    <m/>
    <d v="2016-10-19T18:55:24"/>
    <d v="2016-10-09T21:24:29"/>
    <s v=""/>
    <m/>
    <m/>
  </r>
  <r>
    <n v="2129"/>
    <x v="0"/>
    <x v="22"/>
    <s v="disturb"/>
    <s v="v."/>
    <s v="打扰"/>
    <d v="2016-10-09T21:24:36"/>
    <d v="2016-10-09T21:31:37"/>
    <d v="2016-10-09T21:31:38"/>
    <m/>
    <d v="2016-10-19T18:55:28"/>
    <d v="2016-10-09T21:31:38"/>
    <s v=""/>
    <m/>
    <m/>
  </r>
  <r>
    <n v="2130"/>
    <x v="0"/>
    <x v="22"/>
    <s v="church"/>
    <s v="n."/>
    <s v="教堂"/>
    <d v="2016-10-09T21:24:43"/>
    <d v="2016-10-09T21:24:44"/>
    <d v="2016-10-09T21:24:43"/>
    <m/>
    <d v="2016-10-19T18:55:33"/>
    <d v="2016-10-09T21:24:44"/>
    <s v=""/>
    <m/>
    <m/>
  </r>
  <r>
    <n v="2131"/>
    <x v="0"/>
    <x v="22"/>
    <s v="certainly"/>
    <s v="adv."/>
    <s v="当然地"/>
    <d v="2016-10-09T21:24:50"/>
    <d v="2016-10-09T21:24:50"/>
    <d v="2016-10-09T21:24:50"/>
    <m/>
    <d v="2016-10-19T18:55:38"/>
    <d v="2016-10-09T21:24:50"/>
    <s v=""/>
    <m/>
    <m/>
  </r>
  <r>
    <n v="2132"/>
    <x v="0"/>
    <x v="22"/>
    <s v="engage"/>
    <s v="v."/>
    <s v="订婚"/>
    <d v="2016-10-09T21:24:54"/>
    <d v="2016-10-19T19:03:19"/>
    <d v="2016-10-19T19:03:18"/>
    <m/>
    <d v="2016-10-19T19:08:32"/>
    <d v="2016-10-19T19:03:19"/>
    <s v=""/>
    <m/>
    <m/>
  </r>
  <r>
    <n v="2133"/>
    <x v="0"/>
    <x v="22"/>
    <s v="relation"/>
    <s v="n."/>
    <s v="亲戚"/>
    <d v="2016-10-09T21:25:00"/>
    <d v="2016-10-19T19:03:30"/>
    <d v="2016-10-19T19:03:29"/>
    <m/>
    <d v="2016-10-19T19:08:36"/>
    <d v="2016-10-19T19:03:30"/>
    <s v=""/>
    <m/>
    <m/>
  </r>
  <r>
    <n v="2134"/>
    <x v="0"/>
    <x v="22"/>
    <s v="successful"/>
    <s v="adj."/>
    <s v="成功的"/>
    <d v="2016-10-09T21:25:04"/>
    <d v="2016-10-19T19:10:28"/>
    <d v="2016-10-19T19:10:28"/>
    <m/>
    <d v="2016-10-19T19:11:44"/>
    <d v="2016-10-19T19:10:28"/>
    <s v=""/>
    <m/>
    <m/>
  </r>
  <r>
    <n v="2135"/>
    <x v="0"/>
    <x v="22"/>
    <s v="invitation"/>
    <s v="n."/>
    <s v="邀请，邀请函"/>
    <d v="2016-10-09T21:25:29"/>
    <d v="2016-10-19T19:03:44"/>
    <d v="2016-10-19T19:03:43"/>
    <m/>
    <d v="2016-10-19T19:08:48"/>
    <d v="2016-10-19T19:03:44"/>
    <s v=""/>
    <m/>
    <m/>
  </r>
  <r>
    <n v="2136"/>
    <x v="0"/>
    <x v="22"/>
    <s v="accept"/>
    <s v="v."/>
    <s v="接受；承认"/>
    <d v="2016-10-11T17:01:59"/>
    <d v="2016-10-19T19:03:50"/>
    <d v="2016-10-19T19:03:49"/>
    <m/>
    <d v="2016-10-19T19:08:53"/>
    <d v="2016-10-19T19:03:50"/>
    <s v=""/>
    <m/>
    <m/>
  </r>
  <r>
    <n v="2137"/>
    <x v="0"/>
    <x v="22"/>
    <s v="refuse"/>
    <s v="v."/>
    <s v="拒绝"/>
    <d v="2016-10-11T17:02:02"/>
    <d v="2016-10-19T19:13:13"/>
    <d v="2016-10-19T19:13:13"/>
    <m/>
    <d v="2016-10-19T19:13:31"/>
    <d v="2016-10-19T19:13:13"/>
    <s v=""/>
    <m/>
    <m/>
  </r>
  <r>
    <n v="2138"/>
    <x v="0"/>
    <x v="22"/>
    <s v="appointment"/>
    <s v="n."/>
    <s v="预约"/>
    <d v="2016-10-11T17:02:06"/>
    <d v="2016-10-19T19:04:19"/>
    <d v="2016-10-19T19:04:19"/>
    <m/>
    <d v="2016-10-19T19:09:04"/>
    <d v="2016-10-19T19:04:19"/>
    <s v=""/>
    <m/>
    <m/>
  </r>
  <r>
    <n v="2139"/>
    <x v="0"/>
    <x v="22"/>
    <s v="registry"/>
    <s v="n."/>
    <s v="注册"/>
    <d v="2016-10-11T17:02:08"/>
    <d v="2016-10-19T19:04:26"/>
    <d v="2016-10-19T19:04:26"/>
    <m/>
    <d v="2016-10-19T19:09:08"/>
    <d v="2016-10-19T19:04:26"/>
    <s v=""/>
    <m/>
    <m/>
  </r>
  <r>
    <n v="2140"/>
    <x v="0"/>
    <x v="22"/>
    <s v="registry office"/>
    <s v="n. phr."/>
    <s v="注册办公室"/>
    <d v="2016-10-11T17:02:15"/>
    <d v="2016-10-19T19:04:37"/>
    <d v="2016-10-19T19:04:36"/>
    <m/>
    <d v="2016-10-19T19:09:13"/>
    <d v="2016-10-19T19:04:37"/>
    <s v=""/>
    <m/>
    <m/>
  </r>
  <r>
    <n v="2141"/>
    <x v="0"/>
    <x v="22"/>
    <s v="perhaps"/>
    <s v="adv."/>
    <s v="或许，可能"/>
    <d v="2016-10-11T17:02:18"/>
    <d v="2016-10-19T19:13:19"/>
    <d v="2016-10-19T19:13:18"/>
    <m/>
    <d v="2016-10-19T19:13:36"/>
    <d v="2016-10-19T19:13:19"/>
    <s v=""/>
    <m/>
    <m/>
  </r>
  <r>
    <n v="2142"/>
    <x v="0"/>
    <x v="22"/>
    <s v="present perfect"/>
    <s v="n. phr."/>
    <s v="现在完成时"/>
    <d v="2016-10-11T17:02:21"/>
    <d v="2016-10-19T19:13:24"/>
    <d v="2016-10-19T19:13:22"/>
    <m/>
    <d v="2016-10-19T19:13:40"/>
    <d v="2016-10-19T19:13:24"/>
    <s v=""/>
    <m/>
    <m/>
  </r>
  <r>
    <n v="2143"/>
    <x v="0"/>
    <x v="22"/>
    <s v="participle"/>
    <s v="n."/>
    <s v="分词"/>
    <d v="2016-10-11T17:02:25"/>
    <d v="2016-10-19T19:11:05"/>
    <d v="2016-10-19T19:11:05"/>
    <m/>
    <d v="2016-10-19T19:12:04"/>
    <d v="2016-10-19T19:11:05"/>
    <s v=""/>
    <m/>
    <m/>
  </r>
  <r>
    <n v="2144"/>
    <x v="0"/>
    <x v="22"/>
    <s v="past participle"/>
    <s v="n. phr."/>
    <s v="过去分词"/>
    <d v="2016-10-11T17:02:28"/>
    <d v="2016-10-11T17:02:29"/>
    <d v="2016-10-11T17:02:29"/>
    <m/>
    <d v="2016-10-19T18:57:30"/>
    <d v="2016-10-11T17:02:29"/>
    <s v=""/>
    <m/>
    <m/>
  </r>
  <r>
    <n v="2145"/>
    <x v="0"/>
    <x v="22"/>
    <s v="burn"/>
    <s v="v."/>
    <s v="烤煳；烧毁"/>
    <d v="2016-10-11T17:02:31"/>
    <d v="2016-10-11T17:27:17"/>
    <d v="2016-10-11T17:27:16"/>
    <m/>
    <d v="2016-10-19T18:57:34"/>
    <d v="2016-10-11T17:27:17"/>
    <s v=""/>
    <m/>
    <m/>
  </r>
  <r>
    <n v="2146"/>
    <x v="0"/>
    <x v="22"/>
    <s v="pizza"/>
    <s v="n."/>
    <s v="比萨"/>
    <d v="2016-10-11T17:02:33"/>
    <d v="2016-10-11T17:02:34"/>
    <d v="2016-10-11T17:02:34"/>
    <m/>
    <d v="2016-10-19T18:57:37"/>
    <d v="2016-10-11T17:02:34"/>
    <s v=""/>
    <m/>
    <m/>
  </r>
  <r>
    <n v="2147"/>
    <x v="0"/>
    <x v="22"/>
    <s v="drop"/>
    <s v="v."/>
    <s v="（使）掉下"/>
    <d v="2016-10-11T17:02:36"/>
    <d v="2016-10-11T17:02:37"/>
    <d v="2016-10-11T17:02:38"/>
    <m/>
    <d v="2016-10-19T18:57:41"/>
    <d v="2016-10-11T17:02:38"/>
    <s v=""/>
    <m/>
    <m/>
  </r>
  <r>
    <n v="2148"/>
    <x v="0"/>
    <x v="22"/>
    <s v="spill"/>
    <s v="n."/>
    <s v="果汁"/>
    <d v="2016-10-11T17:02:40"/>
    <d v="2016-10-19T19:06:29"/>
    <d v="2016-10-19T19:06:29"/>
    <m/>
    <d v="2016-10-19T19:09:28"/>
    <d v="2016-10-19T19:06:29"/>
    <s v=""/>
    <m/>
    <m/>
  </r>
  <r>
    <n v="2149"/>
    <x v="0"/>
    <x v="22"/>
    <s v="fizzy"/>
    <s v="adj."/>
    <s v="（指饮料）有大量气泡因而嘶嘶作响的"/>
    <d v="2016-10-11T17:02:43"/>
    <d v="2016-10-11T17:27:22"/>
    <d v="2016-10-11T17:27:22"/>
    <m/>
    <d v="2016-10-19T18:57:51"/>
    <d v="2016-10-11T17:27:22"/>
    <s v=""/>
    <m/>
    <m/>
  </r>
  <r>
    <n v="2150"/>
    <x v="0"/>
    <x v="22"/>
    <s v="mess"/>
    <s v="n."/>
    <s v="杂乱；混乱"/>
    <d v="2016-10-11T17:02:45"/>
    <d v="2016-10-19T19:11:15"/>
    <d v="2016-10-19T19:11:14"/>
    <m/>
    <d v="2016-10-19T19:12:07"/>
    <d v="2016-10-19T19:11:15"/>
    <s v=""/>
    <m/>
    <m/>
  </r>
  <r>
    <n v="2151"/>
    <x v="0"/>
    <x v="22"/>
    <s v="clear up"/>
    <s v="v. phr."/>
    <s v="清理"/>
    <d v="2016-10-11T17:02:48"/>
    <d v="2016-10-19T19:06:49"/>
    <d v="2016-10-19T19:06:49"/>
    <m/>
    <d v="2016-10-19T19:09:36"/>
    <d v="2016-10-19T19:06:49"/>
    <s v=""/>
    <m/>
    <m/>
  </r>
  <r>
    <n v="2152"/>
    <x v="0"/>
    <x v="22"/>
    <s v="sure"/>
    <s v="adj."/>
    <s v="无疑的；确信的"/>
    <d v="2016-10-11T17:23:17"/>
    <d v="2016-10-11T17:23:18"/>
    <d v="2016-10-11T17:23:17"/>
    <m/>
    <d v="2016-10-19T18:58:06"/>
    <d v="2016-10-11T17:23:18"/>
    <s v=""/>
    <m/>
    <m/>
  </r>
  <r>
    <n v="2153"/>
    <x v="0"/>
    <x v="22"/>
    <s v="sitting room"/>
    <s v="n. phr."/>
    <s v="起居室"/>
    <d v="2016-10-11T17:23:20"/>
    <d v="2016-10-11T17:23:21"/>
    <d v="2016-10-11T17:23:21"/>
    <m/>
    <d v="2016-10-19T18:58:09"/>
    <d v="2016-10-11T17:23:21"/>
    <s v=""/>
    <m/>
    <m/>
  </r>
  <r>
    <n v="2154"/>
    <x v="0"/>
    <x v="22"/>
    <s v="throw away"/>
    <s v="v. phr."/>
    <s v="扔掉"/>
    <d v="2016-10-11T17:23:24"/>
    <d v="2016-10-19T19:06:56"/>
    <d v="2016-10-19T19:06:55"/>
    <m/>
    <d v="2016-10-19T19:09:40"/>
    <d v="2016-10-19T19:06:56"/>
    <s v=""/>
    <m/>
    <m/>
  </r>
  <r>
    <n v="2155"/>
    <x v="0"/>
    <x v="22"/>
    <s v="rubbish"/>
    <s v="n."/>
    <s v="垃圾"/>
    <d v="2016-10-11T17:23:27"/>
    <d v="2016-10-11T17:23:28"/>
    <d v="2016-10-11T17:23:27"/>
    <m/>
    <d v="2016-10-19T18:58:17"/>
    <d v="2016-10-11T17:23:28"/>
    <s v=""/>
    <m/>
    <m/>
  </r>
  <r>
    <n v="2156"/>
    <x v="0"/>
    <x v="22"/>
    <s v="golden"/>
    <s v="adj."/>
    <s v="金色的"/>
    <d v="2016-10-11T17:23:32"/>
    <d v="2016-10-11T17:23:31"/>
    <d v="2016-10-11T17:23:30"/>
    <m/>
    <d v="2016-10-19T18:58:21"/>
    <d v="2016-10-11T17:23:32"/>
    <s v=""/>
    <m/>
    <m/>
  </r>
  <r>
    <n v="2157"/>
    <x v="0"/>
    <x v="22"/>
    <s v="event"/>
    <s v="n."/>
    <s v="事情，（尤指）大事，事件"/>
    <d v="2016-10-11T17:23:34"/>
    <d v="2016-10-19T19:07:03"/>
    <d v="2016-10-19T19:07:02"/>
    <m/>
    <d v="2016-10-19T19:09:43"/>
    <d v="2016-10-19T19:07:03"/>
    <s v=""/>
    <m/>
    <m/>
  </r>
  <r>
    <n v="2158"/>
    <x v="0"/>
    <x v="22"/>
    <s v="Christmas"/>
    <s v="n."/>
    <s v="圣诞节"/>
    <d v="2016-10-11T17:23:37"/>
    <d v="2016-10-11T17:23:39"/>
    <d v="2016-10-11T17:23:38"/>
    <m/>
    <d v="2016-10-19T18:58:30"/>
    <d v="2016-10-11T17:23:39"/>
    <s v=""/>
    <m/>
    <m/>
  </r>
  <r>
    <n v="2159"/>
    <x v="0"/>
    <x v="22"/>
    <s v="St Valentine's Day"/>
    <s v="n. phr."/>
    <s v="情人节"/>
    <d v="2016-10-11T17:23:40"/>
    <d v="2016-10-11T17:27:28"/>
    <d v="2016-10-11T17:27:28"/>
    <m/>
    <d v="2016-10-19T18:58:35"/>
    <d v="2016-10-11T17:27:28"/>
    <s v=""/>
    <m/>
    <m/>
  </r>
  <r>
    <n v="2160"/>
    <x v="0"/>
    <x v="22"/>
    <s v="Easter"/>
    <s v="n."/>
    <s v="复活节"/>
    <d v="2016-10-11T17:23:44"/>
    <d v="2016-10-11T17:23:45"/>
    <d v="2016-10-11T17:23:44"/>
    <m/>
    <d v="2016-10-19T18:58:38"/>
    <d v="2016-10-11T17:23:45"/>
    <s v=""/>
    <m/>
    <m/>
  </r>
  <r>
    <n v="2161"/>
    <x v="0"/>
    <x v="22"/>
    <s v="Children's Day"/>
    <s v="n. phr."/>
    <s v="儿童节"/>
    <d v="2016-10-11T17:23:49"/>
    <d v="2016-10-11T17:27:31"/>
    <d v="2016-10-11T17:27:30"/>
    <m/>
    <d v="2016-10-19T18:58:42"/>
    <d v="2016-10-11T17:27:31"/>
    <s v=""/>
    <m/>
    <m/>
  </r>
  <r>
    <n v="2162"/>
    <x v="0"/>
    <x v="22"/>
    <s v="take part"/>
    <s v="v. phr."/>
    <s v="参加，参与"/>
    <d v="2016-10-11T17:23:53"/>
    <d v="2016-10-19T19:11:18"/>
    <d v="2016-10-19T19:11:17"/>
    <m/>
    <d v="2016-10-19T19:12:11"/>
    <d v="2016-10-19T19:11:18"/>
    <s v=""/>
    <m/>
    <m/>
  </r>
  <r>
    <n v="2163"/>
    <x v="0"/>
    <x v="22"/>
    <s v="celebration"/>
    <s v="n."/>
    <s v="庆祝"/>
    <d v="2016-10-11T17:23:57"/>
    <d v="2016-10-19T19:07:20"/>
    <d v="2016-10-19T19:07:19"/>
    <m/>
    <d v="2016-10-19T19:09:53"/>
    <d v="2016-10-19T19:07:20"/>
    <s v=""/>
    <m/>
    <m/>
  </r>
  <r>
    <n v="2164"/>
    <x v="0"/>
    <x v="22"/>
    <s v="prepare"/>
    <s v="v."/>
    <s v="准备"/>
    <d v="2016-10-11T17:24:02"/>
    <d v="2016-10-19T19:07:23"/>
    <d v="2016-10-19T19:07:22"/>
    <m/>
    <d v="2016-10-19T19:09:58"/>
    <d v="2016-10-19T19:07:23"/>
    <s v=""/>
    <m/>
    <m/>
  </r>
  <r>
    <n v="2165"/>
    <x v="0"/>
    <x v="22"/>
    <s v="apologise"/>
    <s v="v."/>
    <s v="道歉"/>
    <d v="2016-10-11T17:24:07"/>
    <d v="2016-10-19T19:07:52"/>
    <d v="2016-10-19T19:07:51"/>
    <m/>
    <d v="2016-10-19T19:10:02"/>
    <d v="2016-10-19T19:07:52"/>
    <s v=""/>
    <m/>
    <m/>
  </r>
  <r>
    <n v="2166"/>
    <x v="0"/>
    <x v="23"/>
    <s v="exercise"/>
    <s v="v."/>
    <s v="锻炼"/>
    <d v="2016-10-14T20:36:35"/>
    <d v="2016-10-18T17:00:51"/>
    <d v="2016-10-18T17:00:50"/>
    <m/>
    <d v="2016-10-25T19:11:12"/>
    <d v="2016-10-18T17:00:51"/>
    <s v=""/>
    <m/>
    <m/>
  </r>
  <r>
    <n v="2167"/>
    <x v="0"/>
    <x v="23"/>
    <s v="keep fit"/>
    <s v="v. phr."/>
    <s v="保持健康"/>
    <d v="2016-10-14T20:36:39"/>
    <d v="2016-10-18T17:00:53"/>
    <d v="2016-10-18T17:00:52"/>
    <m/>
    <d v="2016-10-25T19:11:16"/>
    <d v="2016-10-18T17:00:53"/>
    <s v=""/>
    <m/>
    <m/>
  </r>
  <r>
    <n v="2168"/>
    <x v="0"/>
    <x v="23"/>
    <s v="helpline"/>
    <s v="n."/>
    <s v="救助热线"/>
    <d v="2016-10-14T20:36:44"/>
    <d v="2016-10-18T17:00:56"/>
    <d v="2016-10-18T17:00:56"/>
    <m/>
    <d v="2016-10-25T19:11:20"/>
    <d v="2016-10-18T17:00:56"/>
    <s v=""/>
    <m/>
    <m/>
  </r>
  <r>
    <n v="2169"/>
    <x v="0"/>
    <x v="23"/>
    <s v="ambulance"/>
    <s v="n."/>
    <s v="救护车"/>
    <d v="2016-10-14T20:36:46"/>
    <d v="2016-10-18T17:00:59"/>
    <d v="2016-10-18T17:00:59"/>
    <m/>
    <d v="2016-10-25T19:11:22"/>
    <d v="2016-10-18T17:00:59"/>
    <s v=""/>
    <m/>
    <m/>
  </r>
  <r>
    <n v="2170"/>
    <x v="0"/>
    <x v="23"/>
    <s v="disagree"/>
    <s v="v."/>
    <s v="不同意"/>
    <d v="2016-10-14T20:36:48"/>
    <d v="2016-10-18T17:01:01"/>
    <d v="2016-10-18T17:01:01"/>
    <m/>
    <d v="2016-10-25T19:11:26"/>
    <d v="2016-10-18T17:01:01"/>
    <s v=""/>
    <m/>
    <m/>
  </r>
  <r>
    <n v="2171"/>
    <x v="0"/>
    <x v="23"/>
    <s v="chest"/>
    <s v="n."/>
    <s v="胸腔"/>
    <d v="2016-10-14T20:36:51"/>
    <d v="2016-10-18T17:01:03"/>
    <d v="2016-10-18T17:01:03"/>
    <m/>
    <d v="2016-10-25T19:11:29"/>
    <d v="2016-10-18T17:01:03"/>
    <s v=""/>
    <m/>
    <m/>
  </r>
  <r>
    <n v="2172"/>
    <x v="0"/>
    <x v="23"/>
    <s v="temperature"/>
    <s v="n."/>
    <s v="温度；发烧"/>
    <d v="2016-10-14T20:37:04"/>
    <d v="2016-10-18T17:01:06"/>
    <d v="2016-10-18T17:01:06"/>
    <m/>
    <d v="2016-10-25T19:11:33"/>
    <d v="2016-10-18T17:01:06"/>
    <s v=""/>
    <m/>
    <m/>
  </r>
  <r>
    <n v="2173"/>
    <x v="0"/>
    <x v="23"/>
    <s v="mixture"/>
    <s v="n."/>
    <s v="混合剂，混合物"/>
    <d v="2016-10-14T20:37:55"/>
    <d v="2016-10-14T20:37:55"/>
    <d v="2016-10-14T20:37:55"/>
    <m/>
    <d v="2016-10-25T19:11:38"/>
    <d v="2016-10-14T20:37:55"/>
    <s v=""/>
    <m/>
    <m/>
  </r>
  <r>
    <n v="2174"/>
    <x v="0"/>
    <x v="23"/>
    <s v="cough mixture"/>
    <s v="n. phr."/>
    <s v="止咳药水"/>
    <d v="2016-10-14T20:37:58"/>
    <d v="2016-10-14T20:37:59"/>
    <d v="2016-10-14T20:37:58"/>
    <m/>
    <d v="2016-10-25T19:11:41"/>
    <d v="2016-10-14T20:37:59"/>
    <s v=""/>
    <m/>
    <m/>
  </r>
  <r>
    <n v="2175"/>
    <x v="0"/>
    <x v="23"/>
    <s v="antibiotic"/>
    <s v="n."/>
    <s v="抗生素"/>
    <d v="2016-10-14T20:38:09"/>
    <d v="2016-10-14T20:38:10"/>
    <d v="2016-10-14T20:38:10"/>
    <m/>
    <d v="2016-10-25T19:11:46"/>
    <d v="2016-10-14T20:38:10"/>
    <s v=""/>
    <m/>
    <m/>
  </r>
  <r>
    <n v="2176"/>
    <x v="0"/>
    <x v="23"/>
    <s v="aspirin"/>
    <s v="n."/>
    <s v="阿司匹林"/>
    <d v="2016-10-14T20:40:48"/>
    <d v="2016-10-14T20:40:49"/>
    <d v="2016-10-14T20:40:49"/>
    <m/>
    <d v="2016-10-25T19:11:49"/>
    <d v="2016-10-14T20:40:49"/>
    <s v=""/>
    <m/>
    <m/>
  </r>
  <r>
    <n v="2177"/>
    <x v="0"/>
    <x v="23"/>
    <s v="contain"/>
    <s v="v."/>
    <s v="包含；容纳"/>
    <d v="2016-10-14T20:40:50"/>
    <d v="2016-10-18T17:08:44"/>
    <d v="2016-10-18T17:08:44"/>
    <m/>
    <d v="2016-10-25T19:11:53"/>
    <d v="2016-10-18T17:08:44"/>
    <s v=""/>
    <m/>
    <m/>
  </r>
  <r>
    <n v="2178"/>
    <x v="0"/>
    <x v="23"/>
    <s v="finger"/>
    <s v="n."/>
    <s v="手指"/>
    <d v="2016-10-14T20:40:53"/>
    <d v="2016-10-14T20:40:54"/>
    <d v="2016-10-14T20:40:53"/>
    <m/>
    <d v="2016-10-25T19:11:56"/>
    <d v="2016-10-14T20:40:54"/>
    <s v=""/>
    <m/>
    <m/>
  </r>
  <r>
    <n v="2179"/>
    <x v="0"/>
    <x v="23"/>
    <s v="cold"/>
    <s v="n."/>
    <s v="感冒"/>
    <d v="2016-10-14T20:40:59"/>
    <d v="2016-10-25T19:15:21"/>
    <d v="2016-10-25T19:15:20"/>
    <m/>
    <d v="2016-10-26T19:15:52"/>
    <d v="2016-10-25T19:15:21"/>
    <s v=""/>
    <m/>
    <m/>
  </r>
  <r>
    <n v="2180"/>
    <x v="0"/>
    <x v="23"/>
    <s v="burger"/>
    <s v="n."/>
    <s v="汉堡包"/>
    <d v="2016-10-14T20:41:02"/>
    <d v="2016-10-14T20:41:02"/>
    <d v="2016-10-14T20:41:02"/>
    <m/>
    <d v="2016-10-25T19:12:03"/>
    <d v="2016-10-14T20:41:02"/>
    <s v=""/>
    <m/>
    <m/>
  </r>
  <r>
    <n v="2181"/>
    <x v="0"/>
    <x v="23"/>
    <s v="pillow"/>
    <s v="n."/>
    <s v="枕头"/>
    <d v="2016-10-14T20:41:04"/>
    <d v="2016-10-14T20:41:05"/>
    <d v="2016-10-14T20:41:04"/>
    <m/>
    <d v="2016-10-25T19:12:06"/>
    <d v="2016-10-14T20:41:05"/>
    <s v=""/>
    <m/>
    <m/>
  </r>
  <r>
    <n v="2182"/>
    <x v="0"/>
    <x v="23"/>
    <s v="dial"/>
    <s v="v."/>
    <s v="拨打电话号码"/>
    <d v="2016-10-14T20:41:07"/>
    <d v="2016-10-18T17:08:46"/>
    <d v="2016-10-18T17:08:46"/>
    <m/>
    <d v="2016-10-25T19:12:11"/>
    <d v="2016-10-18T17:08:46"/>
    <s v=""/>
    <m/>
    <m/>
  </r>
  <r>
    <n v="2183"/>
    <x v="0"/>
    <x v="23"/>
    <s v="sick"/>
    <s v="adj."/>
    <s v="恶心的；不舒服的，病的"/>
    <d v="2016-10-14T20:41:10"/>
    <d v="2016-10-26T19:17:36"/>
    <d v="2016-10-26T19:17:36"/>
    <m/>
    <d v="2016-10-26T19:18:52"/>
    <d v="2016-10-26T19:17:36"/>
    <s v=""/>
    <m/>
    <m/>
  </r>
  <r>
    <n v="2184"/>
    <x v="0"/>
    <x v="23"/>
    <s v="headache"/>
    <s v="n."/>
    <s v="头痛"/>
    <d v="2016-10-14T20:41:12"/>
    <d v="2016-10-25T19:15:58"/>
    <d v="2016-10-25T19:15:57"/>
    <m/>
    <d v="2016-10-26T19:16:00"/>
    <d v="2016-10-25T19:15:58"/>
    <s v=""/>
    <m/>
    <m/>
  </r>
  <r>
    <n v="2185"/>
    <x v="0"/>
    <x v="23"/>
    <s v="contact lenses"/>
    <s v="n. phr."/>
    <s v="隐形眼镜"/>
    <d v="2016-10-14T20:41:15"/>
    <d v="2016-10-25T19:16:00"/>
    <d v="2016-10-25T19:16:00"/>
    <m/>
    <d v="2016-10-26T19:16:05"/>
    <d v="2016-10-25T19:16:00"/>
    <s v=""/>
    <m/>
    <m/>
  </r>
  <r>
    <n v="2186"/>
    <x v="0"/>
    <x v="23"/>
    <s v="hurt"/>
    <s v="v."/>
    <s v="伤害，受伤，疼痛"/>
    <d v="2016-10-14T20:41:30"/>
    <d v="2016-10-18T17:46:53"/>
    <d v="2016-10-18T17:46:53"/>
    <m/>
    <d v="2016-10-25T19:12:30"/>
    <d v="2016-10-18T17:46:53"/>
    <s v=""/>
    <m/>
    <m/>
  </r>
  <r>
    <n v="2187"/>
    <x v="0"/>
    <x v="23"/>
    <s v="lose"/>
    <s v="v."/>
    <s v="失败"/>
    <d v="2016-10-14T20:41:33"/>
    <d v="2016-10-25T19:16:04"/>
    <d v="2016-10-25T19:16:03"/>
    <m/>
    <d v="2016-10-26T19:16:08"/>
    <d v="2016-10-25T19:16:04"/>
    <s v=""/>
    <m/>
    <m/>
  </r>
  <r>
    <n v="2188"/>
    <x v="0"/>
    <x v="23"/>
    <s v="training"/>
    <s v="n."/>
    <s v="训练；培训"/>
    <d v="2016-10-14T20:41:36"/>
    <d v="2016-10-18T17:46:58"/>
    <d v="2016-10-18T17:46:57"/>
    <m/>
    <d v="2016-10-25T19:12:37"/>
    <d v="2016-10-18T17:46:58"/>
    <s v=""/>
    <m/>
    <m/>
  </r>
  <r>
    <n v="2189"/>
    <x v="0"/>
    <x v="23"/>
    <s v="healthy"/>
    <s v="adj."/>
    <s v="健康的"/>
    <d v="2016-10-14T20:41:38"/>
    <d v="2016-10-14T20:41:40"/>
    <d v="2016-10-14T20:41:39"/>
    <m/>
    <d v="2016-10-25T19:12:40"/>
    <d v="2016-10-14T20:41:40"/>
    <s v=""/>
    <m/>
    <m/>
  </r>
  <r>
    <n v="2190"/>
    <x v="0"/>
    <x v="23"/>
    <s v="keen"/>
    <s v="adj."/>
    <s v="热衷的"/>
    <d v="2016-10-14T20:41:42"/>
    <d v="2016-10-14T20:41:42"/>
    <d v="2016-10-14T20:41:42"/>
    <m/>
    <d v="2016-10-25T19:12:43"/>
    <d v="2016-10-14T20:41:42"/>
    <s v=""/>
    <m/>
    <m/>
  </r>
  <r>
    <n v="2191"/>
    <x v="0"/>
    <x v="23"/>
    <s v="be keen on"/>
    <s v="v. phr."/>
    <s v="热衷于某事物"/>
    <d v="2016-10-14T20:41:44"/>
    <d v="2016-10-18T17:47:01"/>
    <d v="2016-10-18T17:47:00"/>
    <m/>
    <d v="2016-10-25T19:12:48"/>
    <d v="2016-10-18T17:47:01"/>
    <s v=""/>
    <m/>
    <m/>
  </r>
  <r>
    <n v="2192"/>
    <x v="0"/>
    <x v="23"/>
    <s v="chocolate"/>
    <s v="n."/>
    <s v="巧克力"/>
    <d v="2016-10-14T20:41:47"/>
    <d v="2016-10-14T20:41:48"/>
    <d v="2016-10-14T20:41:47"/>
    <m/>
    <d v="2016-10-25T19:12:50"/>
    <d v="2016-10-14T20:41:48"/>
    <s v=""/>
    <m/>
    <m/>
  </r>
  <r>
    <n v="2193"/>
    <x v="0"/>
    <x v="23"/>
    <s v="vegetable"/>
    <s v="n."/>
    <s v="蔬菜"/>
    <d v="2016-10-14T20:41:50"/>
    <d v="2016-10-14T20:41:53"/>
    <d v="2016-10-14T20:41:51"/>
    <m/>
    <d v="2016-10-25T19:12:55"/>
    <d v="2016-10-14T20:41:53"/>
    <s v=""/>
    <m/>
    <m/>
  </r>
  <r>
    <n v="2194"/>
    <x v="0"/>
    <x v="23"/>
    <s v="weight"/>
    <s v="n."/>
    <s v="重量，体重"/>
    <d v="2016-10-18T17:01:11"/>
    <d v="2016-10-18T17:01:13"/>
    <d v="2016-10-18T17:01:11"/>
    <m/>
    <d v="2016-10-25T19:12:59"/>
    <d v="2016-10-18T17:01:13"/>
    <s v=""/>
    <m/>
    <m/>
  </r>
  <r>
    <n v="2195"/>
    <x v="0"/>
    <x v="23"/>
    <s v="lose weight"/>
    <s v="v. phr."/>
    <s v="减肥"/>
    <d v="2016-10-18T17:01:15"/>
    <d v="2016-10-18T17:47:03"/>
    <d v="2016-10-18T17:47:03"/>
    <m/>
    <d v="2016-10-25T19:13:04"/>
    <d v="2016-10-18T17:47:03"/>
    <s v=""/>
    <m/>
    <m/>
  </r>
  <r>
    <n v="2196"/>
    <x v="0"/>
    <x v="23"/>
    <s v="overweight"/>
    <s v="adj."/>
    <s v="过重的，超重的"/>
    <d v="2016-10-18T17:01:18"/>
    <d v="2016-10-18T17:01:19"/>
    <d v="2016-10-18T17:01:19"/>
    <m/>
    <d v="2016-10-25T19:13:08"/>
    <d v="2016-10-18T17:01:19"/>
    <s v=""/>
    <m/>
    <m/>
  </r>
  <r>
    <n v="2197"/>
    <x v="0"/>
    <x v="23"/>
    <s v="healthily"/>
    <s v="adv."/>
    <s v="健康地"/>
    <d v="2016-10-18T17:01:21"/>
    <d v="2016-10-18T17:01:22"/>
    <d v="2016-10-18T17:01:22"/>
    <m/>
    <d v="2016-10-25T19:13:11"/>
    <d v="2016-10-18T17:01:22"/>
    <s v=""/>
    <m/>
    <m/>
  </r>
  <r>
    <n v="2198"/>
    <x v="0"/>
    <x v="23"/>
    <s v="sore"/>
    <s v="adj."/>
    <s v="疼痛的"/>
    <d v="2016-10-18T17:01:24"/>
    <d v="2016-10-18T17:01:26"/>
    <d v="2016-10-18T17:01:24"/>
    <m/>
    <d v="2016-10-25T19:13:14"/>
    <d v="2016-10-18T17:01:26"/>
    <s v=""/>
    <m/>
    <m/>
  </r>
  <r>
    <n v="2199"/>
    <x v="0"/>
    <x v="23"/>
    <s v="throat"/>
    <s v="n."/>
    <s v="喉咙"/>
    <d v="2016-10-18T17:01:28"/>
    <d v="2016-10-18T17:01:29"/>
    <d v="2016-10-18T17:01:28"/>
    <m/>
    <d v="2016-10-25T19:13:17"/>
    <d v="2016-10-18T17:01:29"/>
    <s v=""/>
    <m/>
    <m/>
  </r>
  <r>
    <n v="2200"/>
    <x v="0"/>
    <x v="23"/>
    <s v="stomachache"/>
    <s v="n."/>
    <s v="胃痛"/>
    <d v="2016-10-18T17:01:31"/>
    <d v="2016-10-18T17:47:05"/>
    <d v="2016-10-18T17:47:04"/>
    <m/>
    <d v="2016-10-25T19:13:22"/>
    <d v="2016-10-18T17:47:05"/>
    <s v=""/>
    <m/>
    <m/>
  </r>
  <r>
    <n v="2201"/>
    <x v="0"/>
    <x v="23"/>
    <s v="backache"/>
    <s v="n."/>
    <s v="背痛"/>
    <d v="2016-10-18T17:01:34"/>
    <d v="2016-10-18T17:01:35"/>
    <d v="2016-10-18T17:01:35"/>
    <m/>
    <d v="2016-10-25T19:13:25"/>
    <d v="2016-10-18T17:01:35"/>
    <s v=""/>
    <m/>
    <m/>
  </r>
  <r>
    <n v="2202"/>
    <x v="0"/>
    <x v="23"/>
    <s v="earache"/>
    <s v="n."/>
    <s v="耳朵痛"/>
    <d v="2016-10-18T17:01:38"/>
    <d v="2016-10-18T17:01:39"/>
    <d v="2016-10-18T17:01:39"/>
    <m/>
    <d v="2016-10-25T19:13:28"/>
    <d v="2016-10-18T17:01:39"/>
    <s v=""/>
    <m/>
    <m/>
  </r>
  <r>
    <n v="2203"/>
    <x v="0"/>
    <x v="23"/>
    <s v="toothache"/>
    <s v="n."/>
    <s v="牙痛"/>
    <d v="2016-10-18T17:01:41"/>
    <d v="2016-10-25T19:16:06"/>
    <d v="2016-10-25T19:16:06"/>
    <m/>
    <d v="2016-10-26T19:16:10"/>
    <d v="2016-10-25T19:16:06"/>
    <s v=""/>
    <m/>
    <m/>
  </r>
  <r>
    <n v="2204"/>
    <x v="0"/>
    <x v="23"/>
    <s v="health club"/>
    <s v="n. phr."/>
    <s v="健身俱乐部"/>
    <d v="2016-10-18T17:01:43"/>
    <d v="2016-10-18T17:01:44"/>
    <d v="2016-10-18T17:01:44"/>
    <m/>
    <d v="2016-10-25T19:13:34"/>
    <d v="2016-10-18T17:01:44"/>
    <s v=""/>
    <m/>
    <m/>
  </r>
  <r>
    <n v="2205"/>
    <x v="0"/>
    <x v="23"/>
    <s v="up-to-date"/>
    <s v="adj."/>
    <s v="最新式的"/>
    <d v="2016-10-18T17:01:46"/>
    <d v="2016-10-26T19:17:41"/>
    <d v="2016-10-26T19:17:40"/>
    <m/>
    <d v="2016-10-26T19:18:57"/>
    <d v="2016-10-26T19:17:41"/>
    <s v=""/>
    <m/>
    <m/>
  </r>
  <r>
    <n v="2206"/>
    <x v="0"/>
    <x v="23"/>
    <s v="surprised"/>
    <s v="adj."/>
    <s v="感到；吃惊的"/>
    <d v="2016-10-18T17:01:50"/>
    <d v="2016-10-26T19:17:44"/>
    <d v="2016-10-26T19:17:43"/>
    <m/>
    <d v="2016-10-26T19:18:59"/>
    <d v="2016-10-26T19:17:44"/>
    <s v=""/>
    <m/>
    <m/>
  </r>
  <r>
    <n v="2207"/>
    <x v="0"/>
    <x v="23"/>
    <s v="instructor"/>
    <s v="n."/>
    <s v="指导教师"/>
    <d v="2016-10-18T17:01:52"/>
    <d v="2016-10-26T19:17:47"/>
    <d v="2016-10-26T19:17:47"/>
    <m/>
    <d v="2016-10-26T19:19:03"/>
    <d v="2016-10-26T19:17:47"/>
    <s v=""/>
    <m/>
    <m/>
  </r>
  <r>
    <n v="2208"/>
    <x v="0"/>
    <x v="23"/>
    <s v="lifeguard"/>
    <s v="n."/>
    <s v="救生员"/>
    <d v="2016-10-18T17:01:56"/>
    <d v="2016-10-25T19:39:27"/>
    <d v="2016-10-25T19:39:26"/>
    <m/>
    <d v="2016-10-26T19:16:31"/>
    <d v="2016-10-25T19:39:27"/>
    <s v=""/>
    <m/>
    <m/>
  </r>
  <r>
    <n v="2209"/>
    <x v="0"/>
    <x v="23"/>
    <s v="brilliant"/>
    <s v="adj."/>
    <s v="出色的"/>
    <d v="2016-10-18T17:02:00"/>
    <d v="2016-10-18T17:02:01"/>
    <d v="2016-10-18T17:02:00"/>
    <m/>
    <d v="2016-10-25T19:14:01"/>
    <d v="2016-10-18T17:02:01"/>
    <s v=""/>
    <m/>
    <m/>
  </r>
  <r>
    <n v="2210"/>
    <x v="0"/>
    <x v="23"/>
    <s v="stressed"/>
    <s v="adj."/>
    <s v="（精神上或肉体上）痛苦的"/>
    <d v="2016-10-18T17:02:03"/>
    <d v="2016-10-26T19:17:53"/>
    <d v="2016-10-26T19:17:52"/>
    <m/>
    <d v="2016-10-26T19:19:06"/>
    <d v="2016-10-26T19:17:53"/>
    <s v=""/>
    <m/>
    <m/>
  </r>
  <r>
    <n v="2211"/>
    <x v="0"/>
    <x v="23"/>
    <s v="all the time"/>
    <s v="adv. phr."/>
    <s v="总是"/>
    <d v="2016-10-18T17:02:07"/>
    <d v="2016-10-26T19:24:46"/>
    <d v="2016-10-26T19:24:45"/>
    <m/>
    <d v="2016-10-26T19:24:52"/>
    <d v="2016-10-26T19:24:46"/>
    <s v=""/>
    <m/>
    <m/>
  </r>
  <r>
    <n v="2212"/>
    <x v="0"/>
    <x v="23"/>
    <s v="discount"/>
    <s v="n."/>
    <s v="折扣"/>
    <d v="2016-10-18T17:02:10"/>
    <d v="2016-10-26T19:17:58"/>
    <d v="2016-10-26T19:17:57"/>
    <m/>
    <d v="2016-10-26T19:19:13"/>
    <d v="2016-10-26T19:17:58"/>
    <s v=""/>
    <m/>
    <m/>
  </r>
  <r>
    <n v="2213"/>
    <x v="0"/>
    <x v="23"/>
    <s v="come along"/>
    <s v="v. phr."/>
    <s v="过来"/>
    <d v="2016-10-18T17:02:13"/>
    <d v="2016-10-26T19:14:22"/>
    <d v="2016-10-26T19:14:20"/>
    <m/>
    <d v="2016-10-26T19:16:54"/>
    <d v="2016-10-26T19:14:22"/>
    <s v=""/>
    <m/>
    <m/>
  </r>
  <r>
    <n v="2214"/>
    <x v="0"/>
    <x v="23"/>
    <s v="rude"/>
    <s v="adj."/>
    <s v="粗鲁的"/>
    <d v="2016-10-18T17:02:17"/>
    <d v="2016-10-26T19:14:27"/>
    <d v="2016-10-26T19:14:27"/>
    <m/>
    <d v="2016-10-26T19:16:57"/>
    <d v="2016-10-26T19:14:27"/>
    <s v=""/>
    <m/>
    <m/>
  </r>
  <r>
    <n v="2215"/>
    <x v="0"/>
    <x v="23"/>
    <s v="laugh at"/>
    <s v="v. phr."/>
    <s v="嘲笑"/>
    <d v="2016-10-18T17:02:19"/>
    <d v="2016-10-18T17:02:21"/>
    <d v="2016-10-18T17:02:21"/>
    <m/>
    <d v="2016-10-25T19:14:26"/>
    <d v="2016-10-18T17:02:21"/>
    <s v=""/>
    <m/>
    <m/>
  </r>
  <r>
    <n v="2216"/>
    <x v="0"/>
    <x v="23"/>
    <s v="exercise bike"/>
    <s v="n. phr."/>
    <s v="健身自行车"/>
    <d v="2016-10-18T17:02:23"/>
    <d v="2016-10-26T19:15:30"/>
    <d v="2016-10-26T19:15:30"/>
    <m/>
    <d v="2016-10-26T19:17:01"/>
    <d v="2016-10-26T19:15:30"/>
    <s v=""/>
    <m/>
    <m/>
  </r>
  <r>
    <n v="2217"/>
    <x v="0"/>
    <x v="23"/>
    <s v="fault"/>
    <s v="n."/>
    <s v="过错"/>
    <d v="2016-10-18T17:02:26"/>
    <d v="2016-10-26T19:18:00"/>
    <d v="2016-10-26T19:18:00"/>
    <m/>
    <d v="2016-10-26T19:19:17"/>
    <d v="2016-10-26T19:18:00"/>
    <s v=""/>
    <m/>
    <m/>
  </r>
  <r>
    <n v="2218"/>
    <x v="0"/>
    <x v="23"/>
    <s v="detail"/>
    <s v="n."/>
    <s v="细节"/>
    <d v="2016-10-18T17:02:30"/>
    <d v="2016-10-26T19:19:46"/>
    <d v="2016-10-26T19:19:45"/>
    <m/>
    <d v="2016-10-26T19:24:37"/>
    <d v="2016-10-26T19:19:46"/>
    <s v=""/>
    <m/>
    <m/>
  </r>
  <r>
    <n v="2219"/>
    <x v="0"/>
    <x v="23"/>
    <s v="state"/>
    <s v="v."/>
    <s v="陈述"/>
    <d v="2016-10-18T17:02:33"/>
    <d v="2016-10-18T17:02:34"/>
    <d v="2016-10-18T17:02:33"/>
    <m/>
    <d v="2016-10-25T19:14:46"/>
    <d v="2016-10-18T17:02:34"/>
    <s v=""/>
    <m/>
    <m/>
  </r>
  <r>
    <n v="2220"/>
    <x v="0"/>
    <x v="23"/>
    <s v="agree on"/>
    <s v="v. phr."/>
    <s v="对取得一致意见"/>
    <d v="2016-10-18T17:02:36"/>
    <d v="2016-10-18T17:02:37"/>
    <d v="2016-10-18T17:02:36"/>
    <m/>
    <d v="2016-10-25T19:14:50"/>
    <d v="2016-10-18T17:02:37"/>
    <s v=""/>
    <m/>
    <m/>
  </r>
  <r>
    <n v="2221"/>
    <x v="0"/>
    <x v="23"/>
    <s v="in my opinion"/>
    <s v="phrase"/>
    <s v="依我看来"/>
    <d v="2016-10-18T17:02:39"/>
    <d v="2016-10-26T19:18:11"/>
    <d v="2016-10-26T19:18:11"/>
    <m/>
    <d v="2016-10-26T19:19:24"/>
    <d v="2016-10-26T19:18:11"/>
    <s v=""/>
    <m/>
    <m/>
  </r>
  <r>
    <n v="2222"/>
    <x v="0"/>
    <x v="23"/>
    <s v="had better"/>
    <s v="phrase"/>
    <s v="最好"/>
    <d v="2016-10-18T17:02:43"/>
    <d v="2016-10-26T19:18:15"/>
    <d v="2016-10-26T19:18:15"/>
    <m/>
    <d v="2016-10-26T19:19:29"/>
    <d v="2016-10-26T19:18:15"/>
    <s v=""/>
    <m/>
    <m/>
  </r>
  <r>
    <n v="2223"/>
    <x v="0"/>
    <x v="23"/>
    <s v="the rest"/>
    <s v="n. phr."/>
    <s v="其余的人或物"/>
    <d v="2016-10-18T17:02:46"/>
    <d v="2016-10-26T19:15:43"/>
    <d v="2016-10-26T19:15:42"/>
    <m/>
    <d v="2016-10-26T19:17:25"/>
    <d v="2016-10-26T19:15:43"/>
    <s v=""/>
    <m/>
    <m/>
  </r>
  <r>
    <n v="2224"/>
    <x v="0"/>
    <x v="24"/>
    <s v="hear from"/>
    <s v="v. phr."/>
    <s v="收到（某人的）来信，得到（某人的）消息"/>
    <d v="2016-10-19T19:13:54"/>
    <d v="2016-10-19T19:13:55"/>
    <d v="2016-10-19T19:13:55"/>
    <m/>
    <d v="2016-10-19T19:15:30"/>
    <d v="2016-10-19T19:13:55"/>
    <s v=""/>
    <m/>
    <m/>
  </r>
  <r>
    <n v="2225"/>
    <x v="0"/>
    <x v="24"/>
    <s v="Switzerland"/>
    <s v="n."/>
    <s v="瑞士"/>
    <d v="2016-10-19T19:13:57"/>
    <d v="2016-10-19T19:13:58"/>
    <d v="2016-10-19T19:13:58"/>
    <m/>
    <d v="2016-10-19T19:15:33"/>
    <d v="2016-10-19T19:13:58"/>
    <s v=""/>
    <m/>
    <m/>
  </r>
  <r>
    <n v="2226"/>
    <x v="0"/>
    <x v="24"/>
    <s v="application"/>
    <s v="n."/>
    <s v="申请"/>
    <d v="2016-10-19T19:14:00"/>
    <d v="2016-10-19T19:17:40"/>
    <d v="2016-10-19T19:17:40"/>
    <m/>
    <d v="2016-10-19T19:19:19"/>
    <d v="2016-10-19T19:17:40"/>
    <s v=""/>
    <m/>
    <m/>
  </r>
  <r>
    <n v="2227"/>
    <x v="0"/>
    <x v="24"/>
    <s v="application form"/>
    <s v="n. phr."/>
    <s v="申请表"/>
    <d v="2016-10-19T19:14:04"/>
    <d v="2016-10-19T19:14:05"/>
    <d v="2016-10-19T19:14:04"/>
    <m/>
    <d v="2016-10-19T19:15:41"/>
    <d v="2016-10-19T19:14:05"/>
    <s v=""/>
    <m/>
    <m/>
  </r>
  <r>
    <n v="2228"/>
    <x v="0"/>
    <x v="24"/>
    <s v="arrange"/>
    <s v="v."/>
    <s v="安排"/>
    <d v="2016-10-19T19:14:06"/>
    <d v="2016-10-19T19:17:42"/>
    <d v="2016-10-19T19:17:42"/>
    <m/>
    <d v="2016-10-19T19:19:22"/>
    <d v="2016-10-19T19:17:42"/>
    <s v=""/>
    <m/>
    <m/>
  </r>
  <r>
    <n v="2229"/>
    <x v="0"/>
    <x v="24"/>
    <s v="anniversary"/>
    <s v="n."/>
    <s v="周年"/>
    <d v="2016-10-19T19:14:09"/>
    <d v="2016-10-19T19:14:11"/>
    <d v="2016-10-19T19:14:10"/>
    <m/>
    <d v="2016-10-19T19:15:48"/>
    <d v="2016-10-19T19:14:11"/>
    <s v=""/>
    <m/>
    <m/>
  </r>
  <r>
    <n v="2230"/>
    <x v="0"/>
    <x v="24"/>
    <s v="different"/>
    <s v="adj."/>
    <s v="不同的"/>
    <d v="2016-10-19T19:14:13"/>
    <d v="2016-10-19T19:21:41"/>
    <d v="2016-10-19T19:21:40"/>
    <m/>
    <d v="2016-10-19T19:22:36"/>
    <d v="2016-10-19T19:21:41"/>
    <s v=""/>
    <m/>
    <m/>
  </r>
  <r>
    <n v="2231"/>
    <x v="0"/>
    <x v="24"/>
    <s v="close"/>
    <s v="v."/>
    <s v="关闭，打烨"/>
    <d v="2016-10-19T19:14:16"/>
    <d v="2016-10-19T19:21:42"/>
    <d v="2016-10-19T19:21:42"/>
    <m/>
    <d v="2016-10-19T19:22:39"/>
    <d v="2016-10-19T19:21:42"/>
    <s v=""/>
    <m/>
    <m/>
  </r>
  <r>
    <n v="2232"/>
    <x v="0"/>
    <x v="24"/>
    <s v="sad"/>
    <s v="adj."/>
    <s v="悲伤的"/>
    <d v="2016-10-19T19:14:19"/>
    <d v="2016-10-19T19:21:44"/>
    <d v="2016-10-19T19:21:44"/>
    <m/>
    <d v="2016-10-19T19:22:41"/>
    <d v="2016-10-19T19:21:44"/>
    <s v=""/>
    <m/>
    <m/>
  </r>
  <r>
    <n v="2233"/>
    <x v="0"/>
    <x v="24"/>
    <s v="all day"/>
    <s v="adv. phr."/>
    <s v="整天"/>
    <d v="2016-10-19T19:14:21"/>
    <d v="2016-10-19T19:24:33"/>
    <d v="2016-10-19T19:24:32"/>
    <m/>
    <d v="2016-10-19T19:24:42"/>
    <d v="2016-10-19T19:24:33"/>
    <s v=""/>
    <m/>
    <m/>
  </r>
  <r>
    <n v="2234"/>
    <x v="0"/>
    <x v="24"/>
    <s v="every day"/>
    <s v="adv. phr."/>
    <s v="每天"/>
    <d v="2016-10-19T19:14:23"/>
    <d v="2016-10-19T19:14:24"/>
    <d v="2016-10-19T19:14:23"/>
    <m/>
    <d v="2016-10-19T19:16:09"/>
    <d v="2016-10-19T19:14:24"/>
    <s v=""/>
    <m/>
    <m/>
  </r>
  <r>
    <n v="2235"/>
    <x v="0"/>
    <x v="24"/>
    <s v="business letter"/>
    <s v="n. phr."/>
    <s v="商务信函"/>
    <d v="2016-10-19T19:14:26"/>
    <d v="2016-10-19T19:18:36"/>
    <d v="2016-10-19T19:18:35"/>
    <m/>
    <d v="2016-10-19T19:20:42"/>
    <d v="2016-10-19T19:18:36"/>
    <s v=""/>
    <m/>
    <m/>
  </r>
  <r>
    <n v="2236"/>
    <x v="0"/>
    <x v="24"/>
    <s v="the same as"/>
    <s v="adv. phr."/>
    <s v="与…一样"/>
    <d v="2016-10-19T19:14:28"/>
    <d v="2016-10-19T19:21:48"/>
    <d v="2016-10-19T19:21:48"/>
    <m/>
    <d v="2016-10-19T19:23:10"/>
    <d v="2016-10-19T19:21:48"/>
    <s v=""/>
    <m/>
    <m/>
  </r>
  <r>
    <n v="2237"/>
    <x v="0"/>
    <x v="24"/>
    <s v="recently"/>
    <s v="adv."/>
    <s v="最近地"/>
    <d v="2016-10-19T19:14:31"/>
    <d v="2016-10-19T19:14:31"/>
    <d v="2016-10-19T19:14:31"/>
    <m/>
    <d v="2016-10-19T19:16:25"/>
    <d v="2016-10-19T19:14:31"/>
    <s v=""/>
    <m/>
    <m/>
  </r>
  <r>
    <n v="2238"/>
    <x v="0"/>
    <x v="24"/>
    <s v="mixed up"/>
    <s v="v. phr."/>
    <s v="混在一起"/>
    <d v="2016-10-19T19:14:33"/>
    <d v="2016-10-19T19:14:35"/>
    <d v="2016-10-19T19:14:34"/>
    <m/>
    <d v="2016-10-19T19:16:30"/>
    <d v="2016-10-19T19:14:35"/>
    <s v=""/>
    <m/>
    <m/>
  </r>
  <r>
    <n v="2239"/>
    <x v="0"/>
    <x v="24"/>
    <s v="belong with"/>
    <s v="v. phr."/>
    <s v="应该在某处；属于"/>
    <d v="2016-10-19T19:14:37"/>
    <d v="2016-10-19T19:21:50"/>
    <d v="2016-10-19T19:21:50"/>
    <m/>
    <d v="2016-10-19T19:23:13"/>
    <d v="2016-10-19T19:21:50"/>
    <s v=""/>
    <m/>
    <m/>
  </r>
  <r>
    <n v="2240"/>
    <x v="0"/>
    <x v="24"/>
    <s v="forget"/>
    <s v="v."/>
    <s v="忘记"/>
    <d v="2016-10-19T19:14:40"/>
    <d v="2016-10-19T19:14:41"/>
    <d v="2016-10-19T19:14:40"/>
    <m/>
    <d v="2016-10-19T19:16:39"/>
    <d v="2016-10-19T19:14:41"/>
    <s v=""/>
    <m/>
    <m/>
  </r>
  <r>
    <n v="2241"/>
    <x v="0"/>
    <x v="24"/>
    <s v="since"/>
    <s v="prep."/>
    <s v="自从"/>
    <d v="2016-10-19T19:14:42"/>
    <d v="2016-10-19T19:23:54"/>
    <d v="2016-10-19T19:23:54"/>
    <m/>
    <d v="2016-10-19T19:24:18"/>
    <d v="2016-10-19T19:23:54"/>
    <s v=""/>
    <m/>
    <m/>
  </r>
  <r>
    <n v="2242"/>
    <x v="0"/>
    <x v="24"/>
    <s v="since"/>
    <s v="conj."/>
    <s v="自…以来，自…以后"/>
    <d v="2016-10-19T19:14:45"/>
    <d v="2016-10-19T19:18:56"/>
    <d v="2016-10-19T19:18:55"/>
    <m/>
    <d v="2016-10-19T19:20:57"/>
    <d v="2016-10-19T19:18:56"/>
    <s v=""/>
    <m/>
    <m/>
  </r>
  <r>
    <n v="2243"/>
    <x v="0"/>
    <x v="24"/>
    <s v="change"/>
    <s v="n."/>
    <s v="变化"/>
    <d v="2016-10-19T19:14:49"/>
    <d v="2016-10-19T19:21:54"/>
    <d v="2016-10-19T19:21:54"/>
    <m/>
    <d v="2016-10-19T19:23:23"/>
    <d v="2016-10-19T19:21:54"/>
    <s v=""/>
    <m/>
    <m/>
  </r>
  <r>
    <n v="2244"/>
    <x v="0"/>
    <x v="24"/>
    <s v="thanks"/>
    <s v="n."/>
    <s v="感谢"/>
    <d v="2016-10-19T19:14:51"/>
    <d v="2016-10-19T19:21:56"/>
    <d v="2016-10-19T19:21:56"/>
    <m/>
    <d v="2016-10-19T19:23:32"/>
    <d v="2016-10-19T19:21:56"/>
    <s v=""/>
    <m/>
    <m/>
  </r>
  <r>
    <n v="2245"/>
    <x v="0"/>
    <x v="24"/>
    <s v="all the best"/>
    <s v="phrase"/>
    <s v="一切顺利，一路平安"/>
    <d v="2016-10-19T19:14:56"/>
    <d v="2016-10-19T19:23:57"/>
    <d v="2016-10-19T19:23:57"/>
    <m/>
    <d v="2016-10-19T19:24:23"/>
    <d v="2016-10-19T19:23:57"/>
    <s v=""/>
    <m/>
    <m/>
  </r>
  <r>
    <n v="2246"/>
    <x v="0"/>
    <x v="24"/>
    <s v="sincerely"/>
    <s v="adv."/>
    <s v="真诚地"/>
    <d v="2016-10-19T19:15:00"/>
    <d v="2016-10-19T19:15:01"/>
    <d v="2016-10-19T19:15:01"/>
    <m/>
    <d v="2016-10-19T19:17:08"/>
    <d v="2016-10-19T19:15:01"/>
    <s v=""/>
    <m/>
    <m/>
  </r>
  <r>
    <n v="2247"/>
    <x v="0"/>
    <x v="24"/>
    <s v="reserve"/>
    <s v="v."/>
    <s v="预订"/>
    <d v="2016-10-19T19:15:03"/>
    <d v="2016-10-19T19:15:04"/>
    <d v="2016-10-19T19:15:03"/>
    <m/>
    <d v="2016-10-19T19:17:12"/>
    <d v="2016-10-19T19:15:04"/>
    <s v=""/>
    <m/>
    <m/>
  </r>
  <r>
    <n v="2248"/>
    <x v="0"/>
    <x v="24"/>
    <s v="hostel"/>
    <s v="n."/>
    <s v="宿舍，招待所"/>
    <d v="2016-10-19T19:15:05"/>
    <d v="2016-10-19T19:15:06"/>
    <d v="2016-10-19T19:15:06"/>
    <m/>
    <d v="2016-10-19T19:17:16"/>
    <d v="2016-10-19T19:15:06"/>
    <s v=""/>
    <m/>
    <m/>
  </r>
  <r>
    <n v="2249"/>
    <x v="0"/>
    <x v="24"/>
    <s v="best wishes"/>
    <s v="n. phr."/>
    <s v="祝好"/>
    <d v="2016-10-19T19:15:09"/>
    <d v="2016-10-19T19:22:01"/>
    <d v="2016-10-19T19:22:01"/>
    <m/>
    <d v="2016-10-19T19:23:40"/>
    <d v="2016-10-19T19:22:01"/>
    <s v=""/>
    <m/>
    <m/>
  </r>
  <r>
    <n v="2250"/>
    <x v="0"/>
    <x v="24"/>
    <s v="convenient"/>
    <s v="adj."/>
    <s v="方便的"/>
    <d v="2016-10-19T19:15:14"/>
    <d v="2016-10-19T19:19:08"/>
    <d v="2016-10-19T19:19:08"/>
    <m/>
    <d v="2016-10-19T19:21:31"/>
    <d v="2016-10-19T19:19:08"/>
    <s v=""/>
    <m/>
    <m/>
  </r>
  <r>
    <n v="2251"/>
    <x v="0"/>
    <x v="24"/>
    <s v="public transport"/>
    <s v="n. phr."/>
    <s v="公共交通"/>
    <d v="2016-10-25T16:29:55"/>
    <d v="2016-10-19T19:18:41"/>
    <d v="2016-10-25T16:29:56"/>
    <m/>
    <d v="2016-10-25T16:46:11"/>
    <d v="2016-10-25T16:29:56"/>
    <s v=""/>
    <m/>
    <m/>
  </r>
  <r>
    <n v="2252"/>
    <x v="0"/>
    <x v="24"/>
    <s v="indeed"/>
    <s v="adv."/>
    <s v="（加强语气）确实；真正地"/>
    <d v="2016-10-25T16:29:58"/>
    <d v="2016-10-25T16:29:58"/>
    <d v="2016-10-25T16:29:58"/>
    <m/>
    <d v="2016-10-25T16:46:14"/>
    <d v="2016-10-25T16:29:58"/>
    <s v=""/>
    <m/>
    <m/>
  </r>
  <r>
    <n v="2253"/>
    <x v="0"/>
    <x v="24"/>
    <s v="unfortunately"/>
    <s v="adv."/>
    <s v="不幸地，遗憾地"/>
    <d v="2016-10-25T16:30:01"/>
    <d v="2016-10-25T16:30:01"/>
    <d v="2016-10-25T16:30:01"/>
    <m/>
    <d v="2016-10-25T16:46:19"/>
    <d v="2016-10-25T16:30:01"/>
    <s v=""/>
    <m/>
    <m/>
  </r>
  <r>
    <n v="2254"/>
    <x v="0"/>
    <x v="24"/>
    <s v="move"/>
    <s v="v."/>
    <s v="（to）移动，迁移"/>
    <d v="2016-10-25T16:30:30"/>
    <d v="2016-10-25T16:30:31"/>
    <d v="2016-10-25T16:30:31"/>
    <m/>
    <d v="2016-10-25T16:46:24"/>
    <d v="2016-10-25T16:30:31"/>
    <s v=""/>
    <m/>
    <m/>
  </r>
  <r>
    <n v="2255"/>
    <x v="0"/>
    <x v="24"/>
    <s v="tense"/>
    <s v="n."/>
    <s v="（语法）时态"/>
    <d v="2016-10-25T16:30:33"/>
    <d v="2016-10-25T16:30:34"/>
    <d v="2016-10-25T16:30:33"/>
    <m/>
    <d v="2016-10-25T16:46:37"/>
    <d v="2016-10-25T16:30:34"/>
    <s v=""/>
    <m/>
    <m/>
  </r>
  <r>
    <n v="2256"/>
    <x v="0"/>
    <x v="24"/>
    <s v="landlady"/>
    <s v="n."/>
    <s v="女房东；（旅馆等的）老板娘"/>
    <d v="2016-10-25T16:30:35"/>
    <d v="2016-10-25T16:30:36"/>
    <d v="2016-10-25T16:30:36"/>
    <m/>
    <d v="2016-10-25T16:46:40"/>
    <d v="2016-10-25T16:30:36"/>
    <s v=""/>
    <m/>
    <m/>
  </r>
  <r>
    <n v="2257"/>
    <x v="0"/>
    <x v="24"/>
    <s v="earn"/>
    <s v="v."/>
    <s v="赚得，获得"/>
    <d v="2016-10-25T16:30:37"/>
    <d v="2016-10-25T16:30:38"/>
    <d v="2016-10-25T16:30:38"/>
    <m/>
    <d v="2016-10-25T16:46:43"/>
    <d v="2016-10-25T16:30:38"/>
    <s v=""/>
    <m/>
    <m/>
  </r>
  <r>
    <n v="2258"/>
    <x v="0"/>
    <x v="24"/>
    <s v="ever"/>
    <s v="adv."/>
    <s v="曾经"/>
    <d v="2016-10-25T16:30:40"/>
    <d v="2016-10-25T16:30:41"/>
    <d v="2016-10-25T16:30:41"/>
    <m/>
    <d v="2016-10-25T16:46:55"/>
    <d v="2016-10-25T16:30:41"/>
    <s v=""/>
    <m/>
    <m/>
  </r>
  <r>
    <n v="2259"/>
    <x v="0"/>
    <x v="24"/>
    <s v="Bangkok"/>
    <s v="n."/>
    <s v="曼谷（泰国首都）"/>
    <d v="2016-10-25T16:30:43"/>
    <d v="2016-10-25T16:30:43"/>
    <d v="2016-10-25T16:30:43"/>
    <m/>
    <d v="2016-10-25T16:46:58"/>
    <d v="2016-10-25T16:30:43"/>
    <s v=""/>
    <m/>
    <m/>
  </r>
  <r>
    <n v="2260"/>
    <x v="0"/>
    <x v="24"/>
    <s v="stranger"/>
    <s v="n."/>
    <s v="陌生人"/>
    <d v="2016-10-25T16:30:46"/>
    <d v="2016-10-25T16:30:47"/>
    <d v="2016-10-25T16:30:46"/>
    <m/>
    <d v="2016-10-25T16:47:01"/>
    <d v="2016-10-25T16:30:47"/>
    <s v=""/>
    <m/>
    <m/>
  </r>
  <r>
    <n v="2261"/>
    <x v="0"/>
    <x v="24"/>
    <s v="hairbrush"/>
    <s v="n."/>
    <s v="发刷"/>
    <d v="2016-10-25T16:30:48"/>
    <d v="2016-10-25T16:30:50"/>
    <d v="2016-10-25T16:30:49"/>
    <m/>
    <d v="2016-10-25T16:47:12"/>
    <d v="2016-10-25T16:30:50"/>
    <s v=""/>
    <m/>
    <m/>
  </r>
  <r>
    <n v="2262"/>
    <x v="0"/>
    <x v="24"/>
    <s v="back"/>
    <s v="n."/>
    <s v="（人体的）背部"/>
    <d v="2016-10-25T16:30:53"/>
    <d v="2016-10-25T16:30:53"/>
    <d v="2016-10-25T16:30:52"/>
    <m/>
    <d v="2016-10-25T16:47:15"/>
    <d v="2016-10-25T16:30:53"/>
    <s v=""/>
    <m/>
    <m/>
  </r>
  <r>
    <n v="2263"/>
    <x v="0"/>
    <x v="24"/>
    <s v="catch"/>
    <s v="v."/>
    <s v="捕捉，及时赶上"/>
    <d v="2016-10-25T16:30:56"/>
    <d v="2016-10-25T16:30:57"/>
    <d v="2016-10-25T16:30:57"/>
    <m/>
    <d v="2016-10-25T16:47:18"/>
    <d v="2016-10-25T16:30:57"/>
    <s v=""/>
    <m/>
    <m/>
  </r>
  <r>
    <n v="2264"/>
    <x v="0"/>
    <x v="24"/>
    <s v="salad"/>
    <s v="n."/>
    <s v="沙拉"/>
    <d v="2016-10-25T16:30:59"/>
    <d v="2016-10-25T16:31:00"/>
    <d v="2016-10-25T16:31:00"/>
    <m/>
    <d v="2016-10-25T16:47:26"/>
    <d v="2016-10-25T16:31:00"/>
    <s v=""/>
    <m/>
    <m/>
  </r>
  <r>
    <n v="2265"/>
    <x v="0"/>
    <x v="24"/>
    <s v="famous"/>
    <s v="adj."/>
    <s v="著名的"/>
    <d v="2016-10-25T16:31:02"/>
    <d v="2016-10-25T16:31:03"/>
    <d v="2016-10-25T16:31:03"/>
    <m/>
    <d v="2016-10-25T16:47:28"/>
    <d v="2016-10-25T16:31:03"/>
    <s v=""/>
    <m/>
    <m/>
  </r>
  <r>
    <n v="2266"/>
    <x v="0"/>
    <x v="24"/>
    <s v="Europe"/>
    <s v="n."/>
    <s v="欧洲"/>
    <d v="2016-10-25T16:31:05"/>
    <d v="2016-10-25T16:31:06"/>
    <d v="2016-10-25T16:31:06"/>
    <m/>
    <d v="2016-10-25T16:47:32"/>
    <d v="2016-10-25T16:31:06"/>
    <s v=""/>
    <m/>
    <m/>
  </r>
  <r>
    <n v="2267"/>
    <x v="0"/>
    <x v="24"/>
    <s v="Picasso"/>
    <s v="n."/>
    <s v="毕加索（西班牙画家）"/>
    <d v="2016-10-25T16:45:40"/>
    <d v="2016-10-25T16:45:41"/>
    <d v="2016-10-25T16:45:41"/>
    <m/>
    <d v="2016-10-25T16:47:35"/>
    <d v="2016-10-25T16:45:41"/>
    <s v=""/>
    <m/>
    <m/>
  </r>
  <r>
    <n v="2268"/>
    <x v="0"/>
    <x v="24"/>
    <s v="paint"/>
    <s v="n."/>
    <s v="油漆"/>
    <d v="2016-10-25T16:45:44"/>
    <d v="2016-10-25T16:48:40"/>
    <d v="2016-10-25T16:48:40"/>
    <m/>
    <d v="2016-10-25T16:49:18"/>
    <d v="2016-10-25T16:48:40"/>
    <s v=""/>
    <m/>
    <m/>
  </r>
  <r>
    <n v="2269"/>
    <x v="0"/>
    <x v="24"/>
    <s v="shortcut"/>
    <s v="n."/>
    <s v="捷径"/>
    <d v="2016-10-25T16:45:46"/>
    <d v="2016-10-25T16:45:46"/>
    <d v="2016-10-25T16:45:46"/>
    <m/>
    <d v="2016-10-25T16:47:52"/>
    <d v="2016-10-25T16:45:46"/>
    <s v=""/>
    <m/>
    <m/>
  </r>
  <r>
    <n v="2270"/>
    <x v="0"/>
    <x v="24"/>
    <s v="tness"/>
    <s v="n."/>
    <s v="健康"/>
    <d v="2016-10-25T16:45:48"/>
    <d v="2016-10-25T16:45:49"/>
    <d v="2016-10-25T16:45:49"/>
    <m/>
    <d v="2016-10-25T16:47:55"/>
    <d v="2016-10-25T16:45:49"/>
    <s v=""/>
    <m/>
    <m/>
  </r>
  <r>
    <n v="2271"/>
    <x v="0"/>
    <x v="24"/>
    <s v="fitness centre"/>
    <s v="n. phr."/>
    <s v="健身中心"/>
    <d v="2016-10-25T16:45:51"/>
    <d v="2016-10-25T16:45:52"/>
    <d v="2016-10-25T16:45:52"/>
    <m/>
    <d v="2016-10-25T16:47:59"/>
    <d v="2016-10-25T16:45:52"/>
    <s v=""/>
    <m/>
    <m/>
  </r>
  <r>
    <n v="2272"/>
    <x v="0"/>
    <x v="24"/>
    <s v="outdoors"/>
    <s v="adv."/>
    <s v="在户外"/>
    <d v="2016-10-25T16:45:53"/>
    <d v="2016-10-25T16:45:54"/>
    <d v="2016-10-25T16:45:54"/>
    <m/>
    <d v="2016-10-25T16:48:11"/>
    <d v="2016-10-25T16:45:54"/>
    <s v=""/>
    <m/>
    <m/>
  </r>
  <r>
    <n v="2273"/>
    <x v="0"/>
    <x v="24"/>
    <s v="improve"/>
    <s v="v."/>
    <s v="改进"/>
    <d v="2016-10-25T16:45:56"/>
    <d v="2016-10-25T16:45:57"/>
    <d v="2016-10-25T16:45:56"/>
    <m/>
    <d v="2016-10-25T16:48:13"/>
    <d v="2016-10-25T16:45:57"/>
    <s v=""/>
    <m/>
    <m/>
  </r>
  <r>
    <n v="2274"/>
    <x v="0"/>
    <x v="24"/>
    <s v="go to the cinema"/>
    <s v="v. phr."/>
    <s v="看电影"/>
    <d v="2016-10-25T16:45:59"/>
    <d v="2016-10-25T16:45:59"/>
    <d v="2016-10-25T16:45:59"/>
    <m/>
    <d v="2016-10-25T16:48:16"/>
    <d v="2016-10-25T16:45:59"/>
    <s v=""/>
    <m/>
    <m/>
  </r>
  <r>
    <n v="2275"/>
    <x v="0"/>
    <x v="24"/>
    <s v="compare with"/>
    <s v="v. phr."/>
    <s v="与…比较"/>
    <d v="2016-10-25T16:46:01"/>
    <d v="2016-10-25T16:46:03"/>
    <d v="2016-10-25T16:46:01"/>
    <m/>
    <d v="2016-10-25T16:48:31"/>
    <d v="2016-10-25T16:46:03"/>
    <s v=""/>
    <m/>
    <m/>
  </r>
  <r>
    <n v="2276"/>
    <x v="0"/>
    <x v="25"/>
    <s v="fact"/>
    <s v="n."/>
    <s v="事实"/>
    <d v="2016-10-30T21:14:30"/>
    <d v="2016-11-07T21:08:21"/>
    <d v="2016-11-07T21:08:21"/>
    <m/>
    <d v="2016-11-07T21:08:47"/>
    <d v="2016-11-07T21:08:21"/>
    <s v=""/>
    <m/>
    <m/>
  </r>
  <r>
    <n v="2277"/>
    <x v="0"/>
    <x v="25"/>
    <s v="figure"/>
    <s v="n."/>
    <s v="数字"/>
    <d v="2016-10-30T21:14:32"/>
    <d v="2016-10-30T21:14:32"/>
    <d v="2016-10-30T21:14:32"/>
    <m/>
    <d v="2016-11-07T20:57:57"/>
    <d v="2016-10-30T21:14:32"/>
    <s v=""/>
    <m/>
    <m/>
  </r>
  <r>
    <n v="2278"/>
    <x v="0"/>
    <x v="25"/>
    <s v="flag"/>
    <s v="n."/>
    <s v="旗帜"/>
    <d v="2016-10-30T21:14:34"/>
    <d v="2016-10-30T21:14:34"/>
    <d v="2016-10-30T21:14:34"/>
    <m/>
    <d v="2016-11-07T20:57:59"/>
    <d v="2016-10-30T21:14:34"/>
    <s v=""/>
    <m/>
    <m/>
  </r>
  <r>
    <n v="2279"/>
    <x v="0"/>
    <x v="25"/>
    <s v="shape"/>
    <s v="n."/>
    <s v="形状"/>
    <d v="2016-10-30T21:14:37"/>
    <d v="2016-10-30T21:14:37"/>
    <d v="2016-10-30T21:14:37"/>
    <m/>
    <d v="2016-11-07T20:58:03"/>
    <d v="2016-10-30T21:14:37"/>
    <s v=""/>
    <m/>
    <m/>
  </r>
  <r>
    <n v="2280"/>
    <x v="0"/>
    <x v="25"/>
    <s v="underneath"/>
    <s v="adv."/>
    <s v="在下方"/>
    <d v="2016-10-30T21:29:08"/>
    <d v="2016-11-09T19:08:39"/>
    <d v="2016-11-09T19:08:39"/>
    <m/>
    <d v="2016-11-09T19:09:21"/>
    <d v="2016-11-09T19:08:39"/>
    <s v=""/>
    <m/>
    <m/>
  </r>
  <r>
    <n v="2281"/>
    <x v="0"/>
    <x v="25"/>
    <s v="Japan"/>
    <s v="n."/>
    <s v="日本"/>
    <d v="2016-10-30T21:29:10"/>
    <d v="2016-10-30T21:29:11"/>
    <d v="2016-10-30T21:29:11"/>
    <m/>
    <d v="2016-11-07T20:58:06"/>
    <d v="2016-10-30T21:29:11"/>
    <s v=""/>
    <m/>
    <m/>
  </r>
  <r>
    <n v="2282"/>
    <x v="0"/>
    <x v="25"/>
    <s v="Portugal"/>
    <s v="n."/>
    <s v="葡萄牙"/>
    <d v="2016-10-30T21:29:13"/>
    <d v="2016-11-07T21:08:25"/>
    <d v="2016-11-07T21:08:25"/>
    <m/>
    <d v="2016-11-07T21:08:54"/>
    <d v="2016-11-07T21:08:25"/>
    <s v=""/>
    <m/>
    <m/>
  </r>
  <r>
    <n v="2283"/>
    <x v="0"/>
    <x v="25"/>
    <s v="Australia"/>
    <s v="n."/>
    <s v="澳大利亚"/>
    <d v="2016-10-30T21:29:16"/>
    <d v="2016-10-30T21:29:18"/>
    <d v="2016-10-30T21:29:17"/>
    <m/>
    <d v="2016-11-07T21:04:56"/>
    <d v="2016-10-30T21:29:18"/>
    <s v=""/>
    <m/>
    <m/>
  </r>
  <r>
    <n v="2284"/>
    <x v="0"/>
    <x v="25"/>
    <s v="Kenya"/>
    <s v="n."/>
    <s v="肯尼亚"/>
    <d v="2016-10-30T21:29:20"/>
    <d v="2016-10-30T21:29:23"/>
    <d v="2016-10-30T21:29:20"/>
    <m/>
    <d v="2016-11-07T21:05:00"/>
    <d v="2016-10-30T21:29:23"/>
    <s v=""/>
    <m/>
    <m/>
  </r>
  <r>
    <n v="2285"/>
    <x v="0"/>
    <x v="25"/>
    <s v="Mexico"/>
    <s v="n."/>
    <s v="墨西哥"/>
    <d v="2016-11-06T19:09:36"/>
    <d v="2016-11-06T19:09:36"/>
    <d v="2016-11-06T19:09:36"/>
    <m/>
    <d v="2016-11-07T21:08:57"/>
    <d v="2016-11-06T19:09:36"/>
    <s v=""/>
    <m/>
    <m/>
  </r>
  <r>
    <n v="2286"/>
    <x v="0"/>
    <x v="25"/>
    <s v="Italy"/>
    <s v="n."/>
    <s v="意大利"/>
    <d v="2016-11-06T19:09:38"/>
    <d v="2016-11-07T21:08:26"/>
    <d v="2016-11-07T21:08:26"/>
    <m/>
    <d v="2016-11-09T19:09:24"/>
    <d v="2016-11-07T21:08:26"/>
    <s v=""/>
    <m/>
    <m/>
  </r>
  <r>
    <n v="2287"/>
    <x v="0"/>
    <x v="25"/>
    <s v="South America"/>
    <s v="n. phr."/>
    <s v="南美洲"/>
    <d v="2016-11-06T19:09:40"/>
    <d v="2016-11-07T21:08:28"/>
    <d v="2016-11-07T21:08:28"/>
    <m/>
    <d v="2016-11-09T19:09:27"/>
    <d v="2016-11-07T21:08:28"/>
    <s v=""/>
    <m/>
    <m/>
  </r>
  <r>
    <n v="2288"/>
    <x v="0"/>
    <x v="25"/>
    <s v="continent"/>
    <s v="n."/>
    <s v="大陆"/>
    <d v="2016-11-06T19:09:43"/>
    <d v="2016-11-09T19:08:41"/>
    <d v="2016-11-09T19:08:41"/>
    <m/>
    <d v="2016-11-09T19:09:36"/>
    <d v="2016-11-09T19:08:41"/>
    <s v=""/>
    <m/>
    <m/>
  </r>
  <r>
    <n v="2289"/>
    <x v="0"/>
    <x v="25"/>
    <s v="border"/>
    <s v="n."/>
    <s v="边境"/>
    <d v="2016-11-06T19:09:45"/>
    <d v="2016-11-07T21:08:32"/>
    <d v="2016-11-07T21:08:32"/>
    <m/>
    <d v="2016-11-09T19:09:38"/>
    <d v="2016-11-07T21:08:32"/>
    <s v=""/>
    <m/>
    <m/>
  </r>
  <r>
    <n v="2290"/>
    <x v="0"/>
    <x v="25"/>
    <s v="equator"/>
    <s v="n."/>
    <s v="赤道"/>
    <d v="2016-11-06T19:09:50"/>
    <d v="2016-11-07T21:08:34"/>
    <d v="2016-11-07T21:08:34"/>
    <m/>
    <d v="2016-11-09T19:09:42"/>
    <d v="2016-11-07T21:08:34"/>
    <s v=""/>
    <m/>
    <m/>
  </r>
  <r>
    <n v="2291"/>
    <x v="0"/>
    <x v="25"/>
    <s v="island"/>
    <s v="n."/>
    <s v="岛屿"/>
    <d v="2016-11-06T19:09:54"/>
    <d v="2016-11-07T21:08:36"/>
    <d v="2016-11-07T21:08:36"/>
    <m/>
    <d v="2016-11-09T19:09:45"/>
    <d v="2016-11-07T21:08:36"/>
    <s v=""/>
    <m/>
    <m/>
  </r>
  <r>
    <n v="2292"/>
    <x v="0"/>
    <x v="25"/>
    <s v="Asia"/>
    <s v="n."/>
    <s v="亚洲"/>
    <d v="2016-11-06T19:09:58"/>
    <d v="2016-11-09T19:08:42"/>
    <d v="2016-11-09T19:08:42"/>
    <m/>
    <d v="2016-11-09T19:09:47"/>
    <d v="2016-11-09T19:08:42"/>
    <s v=""/>
    <m/>
    <m/>
  </r>
  <r>
    <n v="2293"/>
    <x v="0"/>
    <x v="25"/>
    <s v="ocean"/>
    <s v="n."/>
    <s v="大洋"/>
    <d v="2016-11-06T19:10:03"/>
    <d v="2016-11-06T19:10:03"/>
    <d v="2016-11-06T19:10:03"/>
    <m/>
    <d v="2016-11-09T19:09:50"/>
    <d v="2016-11-06T19:10:03"/>
    <s v=""/>
    <m/>
    <m/>
  </r>
  <r>
    <n v="2294"/>
    <x v="0"/>
    <x v="25"/>
    <s v="Atlantic"/>
    <s v="adj."/>
    <s v="大西洋的"/>
    <d v="2016-11-06T19:10:08"/>
    <d v="2016-11-06T19:10:08"/>
    <d v="2016-11-06T19:10:08"/>
    <m/>
    <d v="2016-11-09T19:09:54"/>
    <d v="2016-11-06T19:10:08"/>
    <s v=""/>
    <m/>
    <m/>
  </r>
  <r>
    <n v="2295"/>
    <x v="0"/>
    <x v="25"/>
    <s v="Atlantic Ocean"/>
    <s v="n. phr."/>
    <s v="大西祥"/>
    <d v="2016-11-06T19:10:35"/>
    <d v="2016-11-06T19:10:35"/>
    <d v="2016-11-06T19:10:35"/>
    <m/>
    <d v="2016-11-09T19:09:57"/>
    <d v="2016-11-06T19:10:35"/>
    <s v=""/>
    <m/>
    <m/>
  </r>
  <r>
    <n v="2296"/>
    <x v="0"/>
    <x v="25"/>
    <s v="Indian"/>
    <s v="adj."/>
    <s v="印度人的"/>
    <d v="2016-11-06T19:10:39"/>
    <d v="2016-11-07T21:08:38"/>
    <d v="2016-11-07T21:08:38"/>
    <m/>
    <d v="2016-11-09T19:10:01"/>
    <d v="2016-11-07T21:08:38"/>
    <s v=""/>
    <m/>
    <m/>
  </r>
  <r>
    <n v="2297"/>
    <x v="0"/>
    <x v="25"/>
    <s v="Indian Ocean"/>
    <s v="n. phr."/>
    <s v="印度洋"/>
    <d v="2016-11-06T19:10:41"/>
    <d v="2016-11-06T19:10:41"/>
    <d v="2016-11-06T19:10:41"/>
    <m/>
    <d v="2016-11-09T19:10:05"/>
    <d v="2016-11-06T19:10:41"/>
    <s v=""/>
    <m/>
    <m/>
  </r>
  <r>
    <n v="2298"/>
    <x v="0"/>
    <x v="25"/>
    <s v="Arctic"/>
    <s v="adj."/>
    <s v="北冰洋的"/>
    <d v="2016-11-06T19:10:43"/>
    <d v="2016-11-06T19:10:43"/>
    <d v="2016-11-06T19:10:43"/>
    <m/>
    <d v="2016-11-09T19:10:08"/>
    <d v="2016-11-06T19:10:43"/>
    <s v=""/>
    <m/>
    <m/>
  </r>
  <r>
    <n v="2299"/>
    <x v="0"/>
    <x v="25"/>
    <s v="Arctic Ocean"/>
    <s v="n. phr."/>
    <s v="北冰洋"/>
    <d v="2016-11-06T19:10:46"/>
    <d v="2016-11-06T19:10:46"/>
    <d v="2016-11-06T19:10:46"/>
    <m/>
    <d v="2016-11-09T19:10:10"/>
    <d v="2016-11-06T19:10:46"/>
    <s v=""/>
    <m/>
    <m/>
  </r>
  <r>
    <n v="2300"/>
    <x v="0"/>
    <x v="25"/>
    <s v="Canada"/>
    <s v="n."/>
    <s v="加拿大"/>
    <d v="2016-11-06T19:10:53"/>
    <d v="2016-11-06T19:10:53"/>
    <d v="2016-11-06T19:10:53"/>
    <m/>
    <d v="2016-11-09T19:10:13"/>
    <d v="2016-11-06T19:10:53"/>
    <s v=""/>
    <m/>
    <m/>
  </r>
  <r>
    <n v="2301"/>
    <x v="0"/>
    <x v="25"/>
    <s v="Argentina"/>
    <s v="n."/>
    <s v="阿根廷"/>
    <d v="2016-11-06T19:10:56"/>
    <d v="2016-11-09T19:08:44"/>
    <d v="2016-11-09T19:08:44"/>
    <m/>
    <d v="2016-11-09T19:10:15"/>
    <d v="2016-11-09T19:08:44"/>
    <s v=""/>
    <m/>
    <m/>
  </r>
  <r>
    <n v="2302"/>
    <x v="0"/>
    <x v="25"/>
    <s v="India"/>
    <s v="n."/>
    <s v="印庭"/>
    <d v="2016-11-06T19:10:59"/>
    <d v="2016-11-06T19:10:59"/>
    <d v="2016-11-06T19:10:59"/>
    <m/>
    <d v="2016-11-09T19:10:18"/>
    <d v="2016-11-06T19:10:59"/>
    <s v=""/>
    <m/>
    <m/>
  </r>
  <r>
    <n v="2303"/>
    <x v="0"/>
    <x v="25"/>
    <s v="Colombia"/>
    <s v="n."/>
    <s v="哥伦比亚"/>
    <d v="2016-11-06T19:11:02"/>
    <d v="2016-11-09T19:08:46"/>
    <d v="2016-11-09T19:08:46"/>
    <m/>
    <d v="2016-11-09T19:10:24"/>
    <d v="2016-11-09T19:08:46"/>
    <s v=""/>
    <m/>
    <m/>
  </r>
  <r>
    <n v="2304"/>
    <x v="0"/>
    <x v="25"/>
    <s v="Nigeria"/>
    <s v="n."/>
    <s v="尼日利亚"/>
    <d v="2016-11-06T19:11:04"/>
    <d v="2016-11-09T19:08:48"/>
    <d v="2016-11-09T19:08:48"/>
    <m/>
    <d v="2016-11-09T19:10:27"/>
    <d v="2016-11-09T19:08:48"/>
    <s v=""/>
    <m/>
    <m/>
  </r>
  <r>
    <n v="2305"/>
    <x v="0"/>
    <x v="25"/>
    <s v="planet"/>
    <s v="n."/>
    <s v="行呈"/>
    <d v="2016-11-06T19:11:06"/>
    <d v="2016-11-09T19:08:51"/>
    <d v="2016-11-09T19:08:51"/>
    <m/>
    <d v="2016-11-09T19:10:41"/>
    <d v="2016-11-09T19:08:51"/>
    <s v=""/>
    <m/>
    <m/>
  </r>
  <r>
    <n v="2306"/>
    <x v="0"/>
    <x v="25"/>
    <s v="Venus"/>
    <s v="n."/>
    <s v="金星"/>
    <d v="2016-11-06T19:11:10"/>
    <d v="2016-11-09T19:08:52"/>
    <d v="2016-11-09T19:08:52"/>
    <m/>
    <d v="2016-11-09T19:10:44"/>
    <d v="2016-11-09T19:08:52"/>
    <s v=""/>
    <m/>
    <m/>
  </r>
  <r>
    <n v="2307"/>
    <x v="0"/>
    <x v="25"/>
    <s v="Jupiter"/>
    <s v="n."/>
    <s v="木星"/>
    <d v="2016-11-06T19:11:14"/>
    <d v="2016-11-09T19:08:55"/>
    <d v="2016-11-09T19:08:55"/>
    <m/>
    <d v="2016-11-09T19:10:46"/>
    <d v="2016-11-09T19:08:55"/>
    <s v=""/>
    <m/>
    <m/>
  </r>
  <r>
    <n v="2308"/>
    <x v="0"/>
    <x v="25"/>
    <s v="Greece"/>
    <s v="n."/>
    <s v="希腊"/>
    <d v="2016-11-06T19:11:16"/>
    <d v="2016-11-09T19:12:34"/>
    <d v="2016-11-09T19:12:34"/>
    <m/>
    <d v="2016-11-09T19:13:55"/>
    <d v="2016-11-09T19:12:34"/>
    <s v=""/>
    <m/>
    <m/>
  </r>
  <r>
    <n v="2309"/>
    <x v="0"/>
    <x v="25"/>
    <s v="Great Britain"/>
    <s v="n. phr."/>
    <s v="大不列颠"/>
    <d v="2016-11-06T19:11:20"/>
    <d v="2016-11-09T19:08:57"/>
    <d v="2016-11-09T19:08:57"/>
    <m/>
    <d v="2016-11-09T19:10:55"/>
    <d v="2016-11-09T19:08:57"/>
    <s v=""/>
    <m/>
    <m/>
  </r>
  <r>
    <n v="2310"/>
    <x v="0"/>
    <x v="25"/>
    <s v="Greenland"/>
    <s v="n."/>
    <s v="格陵兰岛"/>
    <d v="2016-11-06T19:11:23"/>
    <d v="2016-11-06T19:11:23"/>
    <d v="2016-11-06T19:11:23"/>
    <m/>
    <d v="2016-11-09T19:10:58"/>
    <d v="2016-11-06T19:11:23"/>
    <s v=""/>
    <m/>
    <m/>
  </r>
  <r>
    <n v="2311"/>
    <x v="0"/>
    <x v="25"/>
    <s v="Cuba"/>
    <s v="n."/>
    <s v="古巴"/>
    <d v="2016-11-06T19:11:52"/>
    <d v="2016-11-09T19:12:36"/>
    <d v="2016-11-09T19:12:36"/>
    <m/>
    <d v="2016-11-09T19:13:58"/>
    <d v="2016-11-09T19:12:36"/>
    <s v=""/>
    <m/>
    <m/>
  </r>
  <r>
    <n v="2312"/>
    <x v="0"/>
    <x v="25"/>
    <s v="Australasia"/>
    <s v="n."/>
    <s v="澳大拉西亚（一般指澳大利亚、新西兰及附近南太平洋诸岛）"/>
    <d v="2016-11-06T19:11:56"/>
    <d v="2016-11-06T19:11:56"/>
    <d v="2016-11-06T19:11:56"/>
    <m/>
    <d v="2016-11-09T19:11:01"/>
    <d v="2016-11-06T19:11:56"/>
    <s v=""/>
    <m/>
    <m/>
  </r>
  <r>
    <n v="2313"/>
    <x v="0"/>
    <x v="25"/>
    <s v="Africa"/>
    <s v="n."/>
    <s v="非洲"/>
    <d v="2016-11-06T19:12:33"/>
    <d v="2016-11-06T19:12:33"/>
    <d v="2016-11-06T19:12:33"/>
    <m/>
    <d v="2016-11-09T19:11:06"/>
    <d v="2016-11-06T19:12:33"/>
    <s v=""/>
    <m/>
    <m/>
  </r>
  <r>
    <n v="2314"/>
    <x v="0"/>
    <x v="25"/>
    <s v="Geneva"/>
    <s v="n."/>
    <s v="日内瓦（瑞士城市）"/>
    <d v="2016-11-06T19:12:35"/>
    <d v="2016-11-06T19:12:35"/>
    <d v="2016-11-06T19:12:35"/>
    <m/>
    <d v="2016-11-09T19:11:19"/>
    <d v="2016-11-06T19:12:35"/>
    <s v=""/>
    <m/>
    <m/>
  </r>
  <r>
    <n v="2315"/>
    <x v="0"/>
    <x v="25"/>
    <s v="Paris"/>
    <s v="n."/>
    <s v="巴黎（法国首都）"/>
    <d v="2016-11-06T19:12:37"/>
    <d v="2016-11-06T19:12:37"/>
    <d v="2016-11-06T19:12:37"/>
    <m/>
    <d v="2016-11-09T19:11:21"/>
    <d v="2016-11-06T19:12:37"/>
    <s v=""/>
    <m/>
    <m/>
  </r>
  <r>
    <n v="2316"/>
    <x v="0"/>
    <x v="25"/>
    <s v="Tokyo"/>
    <s v="n."/>
    <s v="东京（日本首都）"/>
    <d v="2016-11-06T19:12:44"/>
    <d v="2016-11-06T19:12:45"/>
    <d v="2016-11-06T19:12:45"/>
    <m/>
    <d v="2016-11-09T19:11:23"/>
    <d v="2016-11-06T19:12:45"/>
    <s v=""/>
    <m/>
    <m/>
  </r>
  <r>
    <n v="2317"/>
    <x v="0"/>
    <x v="25"/>
    <s v="valley"/>
    <s v="n."/>
    <s v="峡谷"/>
    <d v="2016-11-06T19:12:47"/>
    <d v="2016-11-09T19:12:38"/>
    <d v="2016-11-09T19:12:38"/>
    <m/>
    <d v="2016-11-09T19:14:02"/>
    <d v="2016-11-09T19:12:38"/>
    <s v=""/>
    <m/>
    <m/>
  </r>
  <r>
    <n v="2318"/>
    <x v="0"/>
    <x v="25"/>
    <s v="Peru"/>
    <s v="n."/>
    <s v="秘鲁"/>
    <d v="2016-11-06T19:12:57"/>
    <d v="2016-11-06T19:12:57"/>
    <d v="2016-11-06T19:12:57"/>
    <m/>
    <d v="2016-11-09T19:11:26"/>
    <d v="2016-11-06T19:12:57"/>
    <s v=""/>
    <m/>
    <m/>
  </r>
  <r>
    <n v="2319"/>
    <x v="0"/>
    <x v="25"/>
    <s v="superlative"/>
    <s v="adj."/>
    <s v="（语法）最高级的"/>
    <d v="2016-11-06T19:12:59"/>
    <d v="2016-11-09T19:12:40"/>
    <d v="2016-11-09T19:12:40"/>
    <m/>
    <d v="2016-11-09T19:14:14"/>
    <d v="2016-11-09T19:12:40"/>
    <s v=""/>
    <m/>
    <m/>
  </r>
  <r>
    <n v="2320"/>
    <x v="0"/>
    <x v="25"/>
    <s v="abbreviation"/>
    <s v="n."/>
    <s v="省畸形式"/>
    <d v="2016-11-06T19:13:03"/>
    <d v="2016-11-09T19:12:42"/>
    <d v="2016-11-09T19:12:42"/>
    <m/>
    <d v="2016-11-09T19:14:16"/>
    <d v="2016-11-09T19:12:42"/>
    <s v=""/>
    <m/>
    <m/>
  </r>
  <r>
    <n v="2321"/>
    <x v="0"/>
    <x v="25"/>
    <s v="mm"/>
    <s v="abbr."/>
    <s v="（=millimetre）毫米"/>
    <d v="2016-11-06T19:14:28"/>
    <d v="2016-11-09T19:12:44"/>
    <d v="2016-11-09T19:12:44"/>
    <m/>
    <d v="2016-11-09T19:14:19"/>
    <d v="2016-11-09T19:12:44"/>
    <s v=""/>
    <m/>
    <m/>
  </r>
  <r>
    <n v="2322"/>
    <x v="0"/>
    <x v="25"/>
    <s v="cm"/>
    <s v="abbr."/>
    <s v="（=centimetre）厘米"/>
    <d v="2016-11-06T19:14:30"/>
    <d v="2016-11-09T19:12:46"/>
    <d v="2016-11-09T19:12:46"/>
    <m/>
    <d v="2016-11-09T19:14:22"/>
    <d v="2016-11-09T19:12:46"/>
    <s v=""/>
    <m/>
    <m/>
  </r>
  <r>
    <n v="2323"/>
    <x v="0"/>
    <x v="25"/>
    <s v="km"/>
    <s v="abbr."/>
    <s v="（=kilometre）公里"/>
    <d v="2016-11-06T19:14:33"/>
    <d v="2016-11-09T19:12:48"/>
    <d v="2016-11-09T19:12:48"/>
    <m/>
    <d v="2016-11-09T19:14:24"/>
    <d v="2016-11-09T19:12:48"/>
    <s v=""/>
    <m/>
    <m/>
  </r>
  <r>
    <n v="2324"/>
    <x v="0"/>
    <x v="25"/>
    <s v="Atlanta"/>
    <s v="n."/>
    <s v="亚特兰大（美国城市）"/>
    <d v="2016-11-06T19:14:35"/>
    <d v="2016-11-09T19:12:50"/>
    <d v="2016-11-09T19:12:50"/>
    <m/>
    <d v="2016-11-09T19:14:27"/>
    <d v="2016-11-09T19:12:50"/>
    <s v=""/>
    <m/>
    <m/>
  </r>
  <r>
    <n v="2325"/>
    <x v="0"/>
    <x v="25"/>
    <s v="area"/>
    <s v="n."/>
    <s v="面积"/>
    <d v="2016-11-06T19:14:37"/>
    <d v="2016-11-06T19:14:37"/>
    <d v="2016-11-06T19:14:37"/>
    <m/>
    <d v="2016-11-09T19:11:30"/>
    <d v="2016-11-06T19:14:37"/>
    <s v=""/>
    <m/>
    <m/>
  </r>
  <r>
    <n v="2326"/>
    <x v="0"/>
    <x v="25"/>
    <s v="nationality"/>
    <s v="n."/>
    <s v="国籍"/>
    <d v="2016-11-06T19:14:39"/>
    <d v="2016-11-09T19:12:52"/>
    <d v="2016-11-09T19:12:52"/>
    <m/>
    <d v="2016-11-09T19:14:39"/>
    <d v="2016-11-09T19:12:52"/>
    <s v=""/>
    <m/>
    <m/>
  </r>
  <r>
    <n v="2327"/>
    <x v="0"/>
    <x v="25"/>
    <s v="Spain"/>
    <s v="n."/>
    <s v="西班牙"/>
    <d v="2016-11-06T19:15:05"/>
    <d v="2016-11-06T19:15:05"/>
    <d v="2016-11-06T19:15:05"/>
    <m/>
    <d v="2016-11-09T19:11:33"/>
    <d v="2016-11-06T19:15:05"/>
    <s v=""/>
    <m/>
    <m/>
  </r>
  <r>
    <n v="2328"/>
    <x v="0"/>
    <x v="25"/>
    <s v="Russian"/>
    <s v="n."/>
    <s v="俄罗斯人"/>
    <d v="2016-11-06T19:15:07"/>
    <d v="2016-11-06T19:15:07"/>
    <d v="2016-11-06T19:15:07"/>
    <m/>
    <d v="2016-11-09T19:11:36"/>
    <d v="2016-11-06T19:15:07"/>
    <s v=""/>
    <m/>
    <m/>
  </r>
  <r>
    <n v="2329"/>
    <x v="0"/>
    <x v="25"/>
    <s v="similar"/>
    <s v="adj."/>
    <s v="类似的"/>
    <d v="2016-11-06T19:15:10"/>
    <d v="2016-11-09T19:12:53"/>
    <d v="2016-11-09T19:12:53"/>
    <m/>
    <d v="2016-11-09T19:14:41"/>
    <d v="2016-11-09T19:12:53"/>
    <s v=""/>
    <m/>
    <m/>
  </r>
  <r>
    <n v="2330"/>
    <x v="0"/>
    <x v="25"/>
    <s v="irregular"/>
    <s v="adj."/>
    <s v="不规则的"/>
    <d v="2016-11-06T19:15:12"/>
    <d v="2016-11-09T19:12:55"/>
    <d v="2016-11-09T19:12:55"/>
    <m/>
    <d v="2016-11-09T19:14:45"/>
    <d v="2016-11-09T19:12:55"/>
    <s v=""/>
    <m/>
    <m/>
  </r>
  <r>
    <n v="2331"/>
    <x v="0"/>
    <x v="25"/>
    <s v="pineapple"/>
    <s v="n."/>
    <s v="菠萝"/>
    <d v="2016-11-06T19:14:42"/>
    <d v="2016-11-06T19:14:42"/>
    <d v="2016-11-06T19:14:42"/>
    <m/>
    <d v="2016-11-09T19:11:41"/>
    <d v="2016-11-06T19:14:42"/>
    <s v=""/>
    <m/>
    <m/>
  </r>
  <r>
    <n v="2332"/>
    <x v="0"/>
    <x v="25"/>
    <s v="passive"/>
    <s v="n."/>
    <s v="（语法）被动语态"/>
    <d v="2016-11-06T19:14:44"/>
    <d v="2016-11-09T19:12:57"/>
    <d v="2016-11-09T19:12:57"/>
    <m/>
    <d v="2016-11-09T19:14:48"/>
    <d v="2016-11-09T19:12:57"/>
    <s v=""/>
    <m/>
    <m/>
  </r>
  <r>
    <n v="2333"/>
    <x v="0"/>
    <x v="25"/>
    <s v="pick"/>
    <s v="v."/>
    <s v="摘"/>
    <d v="2016-11-06T19:14:46"/>
    <d v="2016-11-06T19:14:46"/>
    <d v="2016-11-06T19:14:46"/>
    <m/>
    <d v="2016-11-07T21:04:47"/>
    <d v="2016-11-06T19:14:46"/>
    <s v=""/>
    <m/>
    <m/>
  </r>
  <r>
    <n v="2334"/>
    <x v="0"/>
    <x v="25"/>
    <s v="water"/>
    <s v="v."/>
    <s v="浇水"/>
    <d v="2016-11-06T19:14:49"/>
    <d v="2016-11-06T19:14:49"/>
    <d v="2016-11-06T19:14:49"/>
    <m/>
    <d v="2016-11-07T21:04:51"/>
    <d v="2016-11-06T19:14:49"/>
    <s v=""/>
    <m/>
    <m/>
  </r>
  <r>
    <n v="2335"/>
    <x v="0"/>
    <x v="25"/>
    <s v="pack"/>
    <s v="v."/>
    <s v="包装"/>
    <d v="2016-11-06T19:14:51"/>
    <d v="2016-11-09T19:15:59"/>
    <d v="2016-11-09T19:15:59"/>
    <m/>
    <d v="2016-11-09T19:16:06"/>
    <d v="2016-11-09T19:15:59"/>
    <s v=""/>
    <m/>
    <m/>
  </r>
  <r>
    <n v="2336"/>
    <x v="0"/>
    <x v="25"/>
    <s v="brush"/>
    <s v="n."/>
    <s v="刷子"/>
    <d v="2016-11-06T19:15:25"/>
    <d v="2016-11-06T19:15:25"/>
    <d v="2016-11-06T19:15:25"/>
    <m/>
    <d v="2016-11-09T19:11:43"/>
    <d v="2016-11-06T19:15:25"/>
    <s v=""/>
    <m/>
    <m/>
  </r>
  <r>
    <n v="2337"/>
    <x v="0"/>
    <x v="25"/>
    <s v="machine"/>
    <s v="n."/>
    <s v="机器"/>
    <d v="2016-11-06T19:15:29"/>
    <d v="2016-11-06T19:15:29"/>
    <d v="2016-11-06T19:15:29"/>
    <m/>
    <d v="2016-11-09T19:11:47"/>
    <d v="2016-11-06T19:15:29"/>
    <s v=""/>
    <m/>
    <m/>
  </r>
  <r>
    <n v="2338"/>
    <x v="0"/>
    <x v="25"/>
    <s v="copy"/>
    <s v="n."/>
    <s v="副本"/>
    <d v="2016-11-06T19:15:32"/>
    <d v="2016-11-09T19:13:01"/>
    <d v="2016-11-09T19:13:01"/>
    <m/>
    <d v="2016-11-09T19:14:57"/>
    <d v="2016-11-09T19:13:01"/>
    <s v=""/>
    <m/>
    <m/>
  </r>
  <r>
    <n v="2339"/>
    <x v="0"/>
    <x v="25"/>
    <s v="copy"/>
    <s v="v."/>
    <s v="复制"/>
    <d v="2016-11-06T19:15:36"/>
    <d v="2016-11-06T19:15:36"/>
    <d v="2016-11-06T19:15:36"/>
    <m/>
    <d v="2016-11-09T19:11:56"/>
    <d v="2016-11-06T19:15:36"/>
    <s v=""/>
    <m/>
    <m/>
  </r>
  <r>
    <n v="2340"/>
    <x v="0"/>
    <x v="25"/>
    <s v="region"/>
    <s v="n."/>
    <s v="地区"/>
    <d v="2016-11-06T19:15:42"/>
    <d v="2016-11-09T19:13:03"/>
    <d v="2016-11-09T19:13:03"/>
    <m/>
    <d v="2016-11-09T19:15:04"/>
    <d v="2016-11-09T19:13:03"/>
    <s v=""/>
    <m/>
    <m/>
  </r>
  <r>
    <n v="2341"/>
    <x v="0"/>
    <x v="25"/>
    <s v="score"/>
    <s v="n."/>
    <s v="分数"/>
    <d v="2016-11-06T19:15:46"/>
    <d v="2016-11-06T19:15:46"/>
    <d v="2016-11-06T19:15:46"/>
    <m/>
    <d v="2016-11-09T19:12:07"/>
    <d v="2016-11-06T19:15:46"/>
    <s v=""/>
    <m/>
    <m/>
  </r>
  <r>
    <n v="2342"/>
    <x v="0"/>
    <x v="25"/>
    <s v="although"/>
    <s v="conj."/>
    <s v="尽管，虽然"/>
    <d v="2016-11-06T19:15:49"/>
    <d v="2016-11-09T19:13:05"/>
    <d v="2016-11-09T19:13:05"/>
    <m/>
    <d v="2016-11-09T19:15:08"/>
    <d v="2016-11-09T19:13:05"/>
    <s v=""/>
    <m/>
    <m/>
  </r>
  <r>
    <n v="2343"/>
    <x v="0"/>
    <x v="25"/>
    <s v="disgusting"/>
    <s v="adj."/>
    <s v="令人作呕的，讨厌的"/>
    <d v="2016-11-06T19:15:52"/>
    <d v="2016-11-09T19:13:07"/>
    <d v="2016-11-09T19:13:07"/>
    <m/>
    <d v="2016-11-09T19:15:19"/>
    <d v="2016-11-09T19:13:07"/>
    <s v=""/>
    <m/>
    <m/>
  </r>
  <r>
    <n v="2344"/>
    <x v="0"/>
    <x v="25"/>
    <s v="cook"/>
    <s v="n."/>
    <s v="厨师"/>
    <d v="2016-11-06T19:15:57"/>
    <d v="2016-11-06T19:15:57"/>
    <d v="2016-11-06T19:15:57"/>
    <m/>
    <d v="2016-11-09T19:12:10"/>
    <d v="2016-11-06T19:15:57"/>
    <s v=""/>
    <m/>
    <m/>
  </r>
  <r>
    <n v="2345"/>
    <x v="0"/>
    <x v="25"/>
    <s v="background"/>
    <s v="n."/>
    <s v="背景"/>
    <d v="2016-11-06T19:15:59"/>
    <d v="2016-11-09T19:13:09"/>
    <d v="2016-11-09T19:13:09"/>
    <m/>
    <d v="2016-11-09T19:15:21"/>
    <d v="2016-11-09T19:13:09"/>
    <s v=""/>
    <m/>
    <m/>
  </r>
  <r>
    <n v="2346"/>
    <x v="0"/>
    <x v="25"/>
    <s v="North Pole"/>
    <s v="n. phr."/>
    <s v="北极"/>
    <d v="2016-11-06T19:16:03"/>
    <d v="2016-11-09T19:13:11"/>
    <d v="2016-11-09T19:13:11"/>
    <m/>
    <d v="2016-11-09T19:15:31"/>
    <d v="2016-11-09T19:13:11"/>
    <s v=""/>
    <m/>
    <m/>
  </r>
  <r>
    <n v="2347"/>
    <x v="0"/>
    <x v="25"/>
    <s v="freezer"/>
    <s v="n."/>
    <s v="冷藏库，冰柜"/>
    <d v="2016-11-06T19:16:08"/>
    <d v="2016-11-09T19:13:12"/>
    <d v="2016-11-09T19:13:12"/>
    <m/>
    <d v="2016-11-09T19:15:39"/>
    <d v="2016-11-09T19:13:12"/>
    <s v=""/>
    <m/>
    <m/>
  </r>
  <r>
    <n v="2348"/>
    <x v="0"/>
    <x v="25"/>
    <s v="comfortable"/>
    <s v="adj."/>
    <s v="舒适的"/>
    <d v="2016-11-06T19:16:15"/>
    <d v="2016-11-06T19:16:15"/>
    <d v="2016-11-06T19:16:15"/>
    <m/>
    <d v="2016-11-09T19:12:13"/>
    <d v="2016-11-06T19:16:15"/>
    <s v=""/>
    <m/>
    <m/>
  </r>
  <r>
    <n v="2349"/>
    <x v="0"/>
    <x v="25"/>
    <s v="during"/>
    <s v="prep."/>
    <s v="在…的期间"/>
    <d v="2016-11-06T19:16:18"/>
    <d v="2016-11-06T19:16:18"/>
    <d v="2016-11-06T19:16:18"/>
    <m/>
    <d v="2016-11-09T19:12:17"/>
    <d v="2016-11-06T19:16:18"/>
    <s v=""/>
    <m/>
    <m/>
  </r>
  <r>
    <n v="2350"/>
    <x v="0"/>
    <x v="25"/>
    <s v="amazed"/>
    <s v="adj."/>
    <s v="吃惊的，惊奇的"/>
    <d v="2016-11-06T19:16:28"/>
    <d v="2016-11-06T19:16:28"/>
    <d v="2016-11-06T19:16:28"/>
    <m/>
    <d v="2016-11-09T19:12:20"/>
    <d v="2016-11-06T19:16:28"/>
    <s v=""/>
    <m/>
    <m/>
  </r>
  <r>
    <n v="2351"/>
    <x v="0"/>
    <x v="25"/>
    <s v="candle"/>
    <s v="n."/>
    <s v="蜡烛"/>
    <d v="2016-11-06T19:16:47"/>
    <d v="2016-11-06T19:16:47"/>
    <d v="2016-11-06T19:16:47"/>
    <m/>
    <d v="2016-11-09T19:12:23"/>
    <d v="2016-11-06T19:16:47"/>
    <s v=""/>
    <m/>
    <m/>
  </r>
  <r>
    <n v="2352"/>
    <x v="0"/>
    <x v="25"/>
    <s v="therefore"/>
    <s v="adv."/>
    <s v="因此，所以"/>
    <d v="2016-11-06T19:17:13"/>
    <d v="2016-11-09T19:13:14"/>
    <d v="2016-11-09T19:13:14"/>
    <m/>
    <d v="2016-11-09T19:15:47"/>
    <d v="2016-11-09T19:13:14"/>
    <s v=""/>
    <m/>
    <m/>
  </r>
  <r>
    <n v="2353"/>
    <x v="0"/>
    <x v="26"/>
    <s v="read"/>
    <s v="n."/>
    <s v="阅读"/>
    <d v="2016-11-07T20:59:03"/>
    <d v="2016-11-07T21:12:42"/>
    <d v="2016-11-07T21:12:42"/>
    <m/>
    <d v="2016-11-23T18:46:56"/>
    <d v="2016-11-07T21:12:42"/>
    <s v=""/>
    <m/>
    <m/>
  </r>
  <r>
    <n v="2354"/>
    <x v="0"/>
    <x v="26"/>
    <s v="echo"/>
    <s v="n."/>
    <s v="回声"/>
    <d v="2016-11-07T20:59:05"/>
    <d v="2016-11-07T20:59:05"/>
    <d v="2016-11-07T20:59:05"/>
    <m/>
    <d v="2016-11-23T18:46:59"/>
    <d v="2016-11-07T20:59:05"/>
    <s v=""/>
    <m/>
    <m/>
  </r>
  <r>
    <n v="2355"/>
    <x v="0"/>
    <x v="26"/>
    <s v="bestselling"/>
    <s v="adj."/>
    <s v="畅销的"/>
    <d v="2016-11-07T20:59:13"/>
    <d v="2016-11-07T21:14:48"/>
    <d v="2016-11-07T21:14:48"/>
    <m/>
    <d v="2016-11-23T18:47:02"/>
    <d v="2016-11-07T21:14:48"/>
    <s v=""/>
    <m/>
    <m/>
  </r>
  <r>
    <n v="2356"/>
    <x v="0"/>
    <x v="26"/>
    <s v="author"/>
    <s v="n."/>
    <s v="作者"/>
    <d v="2016-11-07T20:59:23"/>
    <d v="2016-11-07T21:12:45"/>
    <d v="2016-11-07T21:12:45"/>
    <m/>
    <d v="2016-11-23T18:47:05"/>
    <d v="2016-11-07T21:12:45"/>
    <s v=""/>
    <m/>
    <m/>
  </r>
  <r>
    <n v="2357"/>
    <x v="0"/>
    <x v="26"/>
    <s v="masterwork"/>
    <s v="n."/>
    <s v="杰作，（尤指）名作"/>
    <d v="2016-11-07T20:59:34"/>
    <d v="2016-11-07T21:12:46"/>
    <d v="2016-11-07T21:12:46"/>
    <m/>
    <d v="2016-11-07T21:14:11"/>
    <d v="2016-11-07T21:12:46"/>
    <s v=""/>
    <m/>
    <m/>
  </r>
  <r>
    <n v="2358"/>
    <x v="0"/>
    <x v="26"/>
    <s v="luck"/>
    <s v="n."/>
    <s v="运气"/>
    <d v="2016-11-07T20:59:39"/>
    <d v="2016-11-07T20:59:39"/>
    <d v="2016-11-07T20:59:39"/>
    <m/>
    <d v="2016-11-07T21:14:14"/>
    <d v="2016-11-07T20:59:39"/>
    <s v=""/>
    <m/>
    <m/>
  </r>
  <r>
    <n v="2359"/>
    <x v="0"/>
    <x v="26"/>
    <s v="novel"/>
    <s v="n."/>
    <s v="小说"/>
    <d v="2016-11-07T20:59:44"/>
    <d v="2016-11-07T21:12:48"/>
    <d v="2016-11-07T21:12:48"/>
    <m/>
    <d v="2016-11-07T21:14:17"/>
    <d v="2016-11-07T21:12:48"/>
    <s v=""/>
    <m/>
    <m/>
  </r>
  <r>
    <n v="2360"/>
    <x v="0"/>
    <x v="26"/>
    <s v="horror"/>
    <s v="n."/>
    <s v="恐怖"/>
    <d v="2016-11-07T21:00:23"/>
    <d v="2016-11-07T21:00:23"/>
    <d v="2016-11-07T21:00:23"/>
    <m/>
    <d v="2016-11-07T21:14:20"/>
    <d v="2016-11-07T21:00:23"/>
    <s v=""/>
    <m/>
    <m/>
  </r>
  <r>
    <n v="2361"/>
    <x v="0"/>
    <x v="26"/>
    <s v="biography"/>
    <s v="n."/>
    <s v="传记"/>
    <d v="2016-11-07T21:02:40"/>
    <d v="2016-11-07T21:02:40"/>
    <d v="2016-11-07T21:02:40"/>
    <m/>
    <d v="2016-11-07T21:14:22"/>
    <d v="2016-11-07T21:02:40"/>
    <s v=""/>
    <m/>
    <m/>
  </r>
  <r>
    <n v="2362"/>
    <x v="0"/>
    <x v="26"/>
    <s v="fiction"/>
    <s v="n."/>
    <s v="小说，虚构"/>
    <d v="2016-11-07T21:02:42"/>
    <d v="2016-11-07T21:02:42"/>
    <d v="2016-11-07T21:02:42"/>
    <m/>
    <d v="2016-11-07T21:14:25"/>
    <d v="2016-11-07T21:02:42"/>
    <s v=""/>
    <m/>
    <m/>
  </r>
  <r>
    <n v="2363"/>
    <x v="0"/>
    <x v="26"/>
    <s v="science fiction"/>
    <s v="n. phr."/>
    <s v="科幻小说"/>
    <d v="2016-11-07T21:02:44"/>
    <d v="2016-11-07T21:14:49"/>
    <d v="2016-11-07T21:14:49"/>
    <m/>
    <d v="2016-11-07T21:15:06"/>
    <d v="2016-11-07T21:14:49"/>
    <s v=""/>
    <m/>
    <m/>
  </r>
  <r>
    <n v="2364"/>
    <x v="0"/>
    <x v="26"/>
    <s v="thriller"/>
    <s v="n."/>
    <s v="惊险读物、电影、戏剧"/>
    <d v="2016-11-07T21:02:45"/>
    <d v="2016-11-07T21:02:45"/>
    <d v="2016-11-07T21:02:45"/>
    <m/>
    <d v="2016-11-07T21:14:29"/>
    <d v="2016-11-07T21:02:45"/>
    <s v=""/>
    <m/>
    <m/>
  </r>
  <r>
    <n v="2365"/>
    <x v="0"/>
    <x v="26"/>
    <s v="non-fiction"/>
    <s v="n."/>
    <s v="非虚构类小说"/>
    <d v="2016-11-07T21:02:47"/>
    <d v="2016-11-07T21:02:47"/>
    <d v="2016-11-07T21:02:47"/>
    <m/>
    <d v="2016-11-07T21:14:32"/>
    <d v="2016-11-07T21:02:47"/>
    <s v=""/>
    <m/>
    <m/>
  </r>
  <r>
    <n v="2366"/>
    <x v="0"/>
    <x v="26"/>
    <s v="double bass"/>
    <s v="n. phr."/>
    <s v="低音提琴"/>
    <d v="2016-11-07T21:02:49"/>
    <d v="2016-11-07T21:12:50"/>
    <d v="2016-11-07T21:12:50"/>
    <m/>
    <d v="2016-11-07T21:14:35"/>
    <d v="2016-11-07T21:12:50"/>
    <s v=""/>
    <m/>
    <m/>
  </r>
  <r>
    <n v="2367"/>
    <x v="0"/>
    <x v="26"/>
    <s v="mystery"/>
    <s v="n."/>
    <s v="谜"/>
    <d v="2016-11-07T21:02:51"/>
    <d v="2016-11-22T18:03:20"/>
    <d v="2016-11-22T18:03:20"/>
    <m/>
    <d v="2016-11-23T18:50:29"/>
    <d v="2016-11-22T18:03:20"/>
    <s v=""/>
    <m/>
    <m/>
  </r>
  <r>
    <n v="2368"/>
    <x v="0"/>
    <x v="26"/>
    <s v="orchestra"/>
    <s v="n."/>
    <s v="管弦乐队，交响乐团"/>
    <d v="2016-11-07T21:15:28"/>
    <d v="2016-11-07T21:15:28"/>
    <d v="2016-11-07T21:15:28"/>
    <m/>
    <d v="2016-11-07T21:17:22"/>
    <d v="2016-11-07T21:15:28"/>
    <s v=""/>
    <m/>
    <m/>
  </r>
  <r>
    <n v="2369"/>
    <x v="0"/>
    <x v="26"/>
    <s v="Barcelona"/>
    <s v="n."/>
    <s v="巴塞罗纳（西班牙城市）"/>
    <d v="2016-11-07T21:15:29"/>
    <d v="2016-11-23T18:50:56"/>
    <d v="2016-11-23T18:50:56"/>
    <m/>
    <d v="2016-11-23T18:53:52"/>
    <d v="2016-11-23T18:50:56"/>
    <s v=""/>
    <m/>
    <m/>
  </r>
  <r>
    <n v="2370"/>
    <x v="0"/>
    <x v="26"/>
    <s v="fall asleep"/>
    <s v="v. phr."/>
    <s v="入睡"/>
    <d v="2016-11-07T21:15:31"/>
    <d v="2016-11-07T21:15:31"/>
    <d v="2016-11-07T21:15:31"/>
    <m/>
    <d v="2016-11-07T21:17:28"/>
    <d v="2016-11-07T21:15:31"/>
    <s v=""/>
    <m/>
    <m/>
  </r>
  <r>
    <n v="2371"/>
    <x v="0"/>
    <x v="26"/>
    <s v="find out"/>
    <s v="v. phr."/>
    <s v="发现；了解"/>
    <d v="2016-11-07T21:15:33"/>
    <d v="2016-11-23T18:51:00"/>
    <d v="2016-11-23T18:51:00"/>
    <m/>
    <d v="2016-11-23T18:53:56"/>
    <d v="2016-11-23T18:51:00"/>
    <s v=""/>
    <m/>
    <m/>
  </r>
  <r>
    <n v="2372"/>
    <x v="0"/>
    <x v="26"/>
    <s v="scream"/>
    <s v="n."/>
    <s v="尖叫"/>
    <d v="2016-11-07T21:15:34"/>
    <d v="2016-11-23T18:51:02"/>
    <d v="2016-11-23T18:51:02"/>
    <m/>
    <d v="2016-11-23T18:53:58"/>
    <d v="2016-11-23T18:51:02"/>
    <s v=""/>
    <m/>
    <m/>
  </r>
  <r>
    <n v="2373"/>
    <x v="0"/>
    <x v="26"/>
    <s v="asleep"/>
    <s v="adj."/>
    <s v="睡着的，睡熟的"/>
    <d v="2016-11-07T21:15:36"/>
    <d v="2016-11-07T21:15:36"/>
    <d v="2016-11-07T21:15:36"/>
    <m/>
    <d v="2016-11-07T21:18:03"/>
    <d v="2016-11-07T21:15:36"/>
    <s v=""/>
    <m/>
    <m/>
  </r>
  <r>
    <n v="2374"/>
    <x v="0"/>
    <x v="26"/>
    <s v="dream"/>
    <s v="v."/>
    <s v="做梦"/>
    <d v="2016-11-07T21:15:38"/>
    <d v="2016-11-07T21:15:38"/>
    <d v="2016-11-07T21:15:38"/>
    <m/>
    <d v="2016-11-07T21:18:06"/>
    <d v="2016-11-07T21:15:38"/>
    <s v=""/>
    <m/>
    <m/>
  </r>
  <r>
    <n v="2375"/>
    <x v="0"/>
    <x v="26"/>
    <s v="dream"/>
    <s v="n."/>
    <s v="梦"/>
    <d v="2016-11-07T21:15:40"/>
    <d v="2016-11-07T21:15:40"/>
    <d v="2016-11-07T21:15:40"/>
    <m/>
    <d v="2016-11-07T21:18:08"/>
    <d v="2016-11-07T21:15:40"/>
    <s v=""/>
    <m/>
    <m/>
  </r>
  <r>
    <n v="2376"/>
    <x v="0"/>
    <x v="26"/>
    <s v="violinist"/>
    <s v="n."/>
    <s v="小提琴手"/>
    <d v="2016-11-07T21:15:42"/>
    <d v="2016-11-07T21:15:42"/>
    <d v="2016-11-07T21:15:42"/>
    <m/>
    <d v="2016-11-07T21:18:11"/>
    <d v="2016-11-07T21:15:42"/>
    <s v=""/>
    <m/>
    <m/>
  </r>
  <r>
    <n v="2377"/>
    <x v="0"/>
    <x v="26"/>
    <s v="conductor"/>
    <s v="n."/>
    <s v="（乐队）指挥"/>
    <d v="2016-11-07T21:15:44"/>
    <d v="2016-11-07T21:15:44"/>
    <d v="2016-11-07T21:15:44"/>
    <m/>
    <d v="2016-11-07T21:18:14"/>
    <d v="2016-11-07T21:15:44"/>
    <s v=""/>
    <m/>
    <m/>
  </r>
  <r>
    <n v="2378"/>
    <x v="0"/>
    <x v="26"/>
    <s v="half asleep"/>
    <s v="n. phr."/>
    <s v="半睡半醒"/>
    <d v="2016-11-07T21:15:46"/>
    <d v="2016-11-07T21:15:46"/>
    <d v="2016-11-07T21:15:46"/>
    <m/>
    <d v="2016-11-07T21:18:17"/>
    <d v="2016-11-07T21:15:46"/>
    <s v=""/>
    <m/>
    <m/>
  </r>
  <r>
    <n v="2379"/>
    <x v="0"/>
    <x v="26"/>
    <s v="night-dress"/>
    <s v="n."/>
    <s v="（妇女、儿童的）睡衣"/>
    <d v="2016-11-07T21:18:30"/>
    <d v="2016-11-07T21:18:30"/>
    <d v="2016-11-07T21:18:30"/>
    <m/>
    <d v="2016-11-08T17:44:34"/>
    <d v="2016-11-07T21:18:30"/>
    <s v=""/>
    <m/>
    <m/>
  </r>
  <r>
    <n v="2380"/>
    <x v="0"/>
    <x v="26"/>
    <s v="sleepily"/>
    <s v="adv."/>
    <s v="困的，欲睡的"/>
    <d v="2016-11-07T21:18:32"/>
    <d v="2016-11-08T17:44:13"/>
    <d v="2016-11-08T17:44:13"/>
    <m/>
    <d v="2016-11-08T17:44:37"/>
    <d v="2016-11-08T17:44:13"/>
    <s v=""/>
    <m/>
    <m/>
  </r>
  <r>
    <n v="2381"/>
    <x v="0"/>
    <x v="26"/>
    <s v="trumpet"/>
    <s v="n."/>
    <s v="小号，喇叭"/>
    <d v="2016-11-07T21:18:34"/>
    <d v="2016-11-07T21:18:34"/>
    <d v="2016-11-07T21:18:34"/>
    <m/>
    <d v="2016-11-08T17:44:40"/>
    <d v="2016-11-07T21:18:34"/>
    <s v=""/>
    <m/>
    <m/>
  </r>
  <r>
    <n v="2382"/>
    <x v="0"/>
    <x v="26"/>
    <s v="else"/>
    <s v="adv."/>
    <s v="另外，其他"/>
    <d v="2016-11-07T21:18:35"/>
    <d v="2016-11-08T17:44:16"/>
    <d v="2016-11-08T17:44:16"/>
    <m/>
    <d v="2016-11-08T17:44:50"/>
    <d v="2016-11-08T17:44:16"/>
    <s v=""/>
    <m/>
    <m/>
  </r>
  <r>
    <n v="2383"/>
    <x v="0"/>
    <x v="26"/>
    <s v="lift"/>
    <s v="n."/>
    <s v="（英）电梯"/>
    <d v="2016-11-07T21:18:36"/>
    <d v="2016-11-08T17:44:18"/>
    <d v="2016-11-08T17:44:18"/>
    <m/>
    <d v="2016-11-08T17:44:53"/>
    <d v="2016-11-08T17:44:18"/>
    <s v=""/>
    <m/>
    <m/>
  </r>
  <r>
    <n v="2384"/>
    <x v="0"/>
    <x v="26"/>
    <s v="ground floor"/>
    <s v="n. phr."/>
    <s v="（英）一层楼"/>
    <d v="2016-11-07T21:18:38"/>
    <d v="2016-11-08T17:44:20"/>
    <d v="2016-11-08T17:44:20"/>
    <m/>
    <d v="2016-11-08T17:45:05"/>
    <d v="2016-11-08T17:44:20"/>
    <s v=""/>
    <m/>
    <m/>
  </r>
  <r>
    <n v="2385"/>
    <x v="0"/>
    <x v="26"/>
    <s v="push"/>
    <s v="v."/>
    <s v="推；挤"/>
    <d v="2016-11-07T21:18:39"/>
    <d v="2016-11-07T21:18:39"/>
    <d v="2016-11-07T21:18:39"/>
    <m/>
    <d v="2016-11-08T17:45:07"/>
    <d v="2016-11-07T21:18:39"/>
    <s v=""/>
    <m/>
    <m/>
  </r>
  <r>
    <n v="2386"/>
    <x v="0"/>
    <x v="26"/>
    <s v="harp"/>
    <s v="n."/>
    <s v="竖琴"/>
    <d v="2016-11-07T21:18:41"/>
    <d v="2016-11-08T17:44:21"/>
    <d v="2016-11-08T17:44:21"/>
    <m/>
    <d v="2016-11-08T17:45:19"/>
    <d v="2016-11-08T17:44:21"/>
    <s v=""/>
    <m/>
    <m/>
  </r>
  <r>
    <n v="2387"/>
    <x v="0"/>
    <x v="26"/>
    <s v="point"/>
    <s v="v."/>
    <s v="指向"/>
    <d v="2016-11-07T21:18:43"/>
    <d v="2016-11-07T21:18:43"/>
    <d v="2016-11-07T21:18:43"/>
    <m/>
    <d v="2016-11-08T17:45:22"/>
    <d v="2016-11-07T21:18:43"/>
    <s v=""/>
    <m/>
    <m/>
  </r>
  <r>
    <n v="2388"/>
    <x v="0"/>
    <x v="26"/>
    <s v="point at"/>
    <s v="v. phr."/>
    <s v="指向（某物、某人）"/>
    <d v="2016-11-07T21:18:44"/>
    <d v="2016-11-07T21:18:44"/>
    <d v="2016-11-07T21:18:44"/>
    <m/>
    <d v="2016-11-08T17:45:25"/>
    <d v="2016-11-07T21:18:44"/>
    <s v=""/>
    <m/>
    <m/>
  </r>
  <r>
    <n v="2389"/>
    <x v="0"/>
    <x v="26"/>
    <s v="at one"/>
    <s v="phrase"/>
    <s v="在脚下"/>
    <d v="2016-11-08T16:48:29"/>
    <d v="2016-11-08T17:44:23"/>
    <d v="2016-11-08T17:44:23"/>
    <m/>
    <d v="2016-11-08T17:45:38"/>
    <d v="2016-11-08T17:44:23"/>
    <s v=""/>
    <m/>
    <m/>
  </r>
  <r>
    <n v="2390"/>
    <x v="0"/>
    <x v="26"/>
    <s v="blood"/>
    <s v="n."/>
    <s v="血液"/>
    <d v="2016-11-08T16:48:31"/>
    <d v="2016-11-08T16:48:31"/>
    <d v="2016-11-08T16:48:31"/>
    <m/>
    <d v="2016-11-08T17:45:41"/>
    <d v="2016-11-08T16:48:31"/>
    <s v=""/>
    <m/>
    <m/>
  </r>
  <r>
    <n v="2391"/>
    <x v="0"/>
    <x v="26"/>
    <s v="past continuous"/>
    <s v="n. phr."/>
    <s v="过去进行时"/>
    <d v="2016-11-08T16:48:33"/>
    <d v="2016-11-08T16:48:33"/>
    <d v="2016-11-08T16:48:33"/>
    <m/>
    <d v="2016-11-08T17:45:44"/>
    <d v="2016-11-08T16:48:33"/>
    <s v=""/>
    <m/>
    <m/>
  </r>
  <r>
    <n v="2392"/>
    <x v="0"/>
    <x v="26"/>
    <s v="underground"/>
    <s v="adj."/>
    <s v="（英）地铁"/>
    <d v="2016-11-08T16:48:37"/>
    <d v="2016-11-08T17:46:31"/>
    <d v="2016-11-08T17:46:31"/>
    <m/>
    <d v="2016-11-08T17:46:41"/>
    <d v="2016-11-08T17:46:31"/>
    <s v=""/>
    <m/>
    <m/>
  </r>
  <r>
    <n v="2393"/>
    <x v="0"/>
    <x v="26"/>
    <s v="platform"/>
    <s v="n."/>
    <s v="站台"/>
    <d v="2016-11-08T16:48:39"/>
    <d v="2016-11-08T17:44:26"/>
    <d v="2016-11-08T17:44:26"/>
    <m/>
    <d v="2016-11-08T17:46:00"/>
    <d v="2016-11-08T17:44:26"/>
    <s v=""/>
    <m/>
    <m/>
  </r>
  <r>
    <n v="2394"/>
    <x v="0"/>
    <x v="26"/>
    <s v="laugh"/>
    <s v="v."/>
    <s v="笑"/>
    <d v="2016-11-08T16:48:41"/>
    <d v="2016-11-08T16:48:41"/>
    <d v="2016-11-08T16:48:41"/>
    <m/>
    <d v="2016-11-08T17:46:02"/>
    <d v="2016-11-08T16:48:41"/>
    <s v=""/>
    <m/>
    <m/>
  </r>
  <r>
    <n v="2395"/>
    <x v="0"/>
    <x v="26"/>
    <s v="laugh"/>
    <s v="n."/>
    <s v="笑声"/>
    <d v="2016-11-08T16:48:45"/>
    <d v="2016-11-08T16:48:45"/>
    <d v="2016-11-08T16:48:45"/>
    <m/>
    <d v="2016-11-08T17:46:05"/>
    <d v="2016-11-08T16:48:45"/>
    <s v=""/>
    <m/>
    <m/>
  </r>
  <r>
    <n v="2396"/>
    <x v="0"/>
    <x v="26"/>
    <s v="spy"/>
    <s v="n."/>
    <s v="间谍"/>
    <d v="2016-11-08T16:48:48"/>
    <d v="2016-11-08T17:44:27"/>
    <d v="2016-11-08T17:44:27"/>
    <m/>
    <d v="2016-11-08T17:46:14"/>
    <d v="2016-11-08T17:44:27"/>
    <s v=""/>
    <m/>
    <m/>
  </r>
  <r>
    <n v="2397"/>
    <x v="0"/>
    <x v="26"/>
    <s v="twin"/>
    <s v="adj."/>
    <s v="双胞胎的"/>
    <d v="2016-11-08T16:48:49"/>
    <d v="2016-11-08T16:48:49"/>
    <d v="2016-11-08T16:48:49"/>
    <m/>
    <d v="2016-11-08T17:46:17"/>
    <d v="2016-11-08T16:48:49"/>
    <s v=""/>
    <m/>
    <m/>
  </r>
  <r>
    <n v="2398"/>
    <x v="0"/>
    <x v="26"/>
    <s v="disc jockey"/>
    <s v="n. phr."/>
    <s v="（DJ）（广播电台）流行音乐节目主持人"/>
    <d v="2016-11-08T16:48:51"/>
    <d v="2016-11-08T16:48:51"/>
    <d v="2016-11-08T16:48:51"/>
    <m/>
    <d v="2016-11-08T17:46:21"/>
    <d v="2016-11-08T16:48:51"/>
    <s v=""/>
    <m/>
    <m/>
  </r>
  <r>
    <n v="2399"/>
    <x v="0"/>
    <x v="26"/>
    <s v="both"/>
    <s v="adj."/>
    <s v="两者的"/>
    <d v="2016-11-09T19:06:06"/>
    <d v="2016-11-09T19:06:06"/>
    <d v="2016-11-09T19:06:06"/>
    <m/>
    <d v="2016-11-09T19:07:57"/>
    <d v="2016-11-09T19:06:06"/>
    <s v=""/>
    <m/>
    <m/>
  </r>
  <r>
    <n v="2400"/>
    <x v="0"/>
    <x v="26"/>
    <s v="both"/>
    <s v="n."/>
    <s v="双方，两者"/>
    <d v="2016-11-09T19:06:08"/>
    <d v="2016-11-09T19:06:08"/>
    <d v="2016-11-09T19:06:08"/>
    <m/>
    <d v="2016-11-09T19:08:00"/>
    <d v="2016-11-09T19:06:08"/>
    <s v=""/>
    <m/>
    <m/>
  </r>
  <r>
    <n v="2401"/>
    <x v="0"/>
    <x v="26"/>
    <s v="shower"/>
    <s v="n."/>
    <s v="淋浴"/>
    <d v="2016-11-09T19:06:09"/>
    <d v="2016-11-09T19:07:34"/>
    <d v="2016-11-09T19:07:34"/>
    <m/>
    <d v="2016-11-09T19:08:02"/>
    <d v="2016-11-09T19:07:34"/>
    <s v=""/>
    <m/>
    <m/>
  </r>
  <r>
    <n v="2402"/>
    <x v="0"/>
    <x v="26"/>
    <s v="pull"/>
    <s v="v."/>
    <s v="拉"/>
    <d v="2016-11-09T19:06:11"/>
    <d v="2016-11-09T19:06:11"/>
    <d v="2016-11-09T19:06:11"/>
    <m/>
    <d v="2016-11-09T19:08:04"/>
    <d v="2016-11-09T19:06:11"/>
    <s v=""/>
    <m/>
    <m/>
  </r>
  <r>
    <n v="2403"/>
    <x v="0"/>
    <x v="26"/>
    <s v="blind"/>
    <s v="n."/>
    <s v="窗帘；百叶窗"/>
    <d v="2016-11-09T19:06:13"/>
    <d v="2016-11-09T19:07:40"/>
    <d v="2016-11-09T19:07:40"/>
    <m/>
    <d v="2016-11-09T19:08:08"/>
    <d v="2016-11-09T19:07:40"/>
    <s v=""/>
    <m/>
    <m/>
  </r>
  <r>
    <n v="2404"/>
    <x v="0"/>
    <x v="26"/>
    <s v="switch"/>
    <s v="v."/>
    <s v="开；关"/>
    <d v="2016-11-09T19:06:14"/>
    <d v="2016-11-09T19:06:14"/>
    <d v="2016-11-09T19:06:14"/>
    <m/>
    <d v="2016-11-09T19:08:10"/>
    <d v="2016-11-09T19:06:14"/>
    <s v=""/>
    <m/>
    <m/>
  </r>
  <r>
    <n v="2405"/>
    <x v="0"/>
    <x v="26"/>
    <s v="switch on/off"/>
    <s v="v. phr."/>
    <s v="打开／关闭（电源）"/>
    <d v="2016-11-09T19:06:16"/>
    <d v="2016-11-09T19:07:43"/>
    <d v="2016-11-09T19:07:43"/>
    <m/>
    <d v="2016-11-09T19:08:12"/>
    <d v="2016-11-09T19:07:43"/>
    <s v=""/>
    <m/>
    <m/>
  </r>
  <r>
    <n v="2406"/>
    <x v="0"/>
    <x v="26"/>
    <s v="torch"/>
    <s v="n."/>
    <s v="手电筒"/>
    <d v="2016-11-09T19:06:20"/>
    <d v="2016-11-09T19:06:20"/>
    <d v="2016-11-09T19:06:20"/>
    <m/>
    <d v="2016-11-09T19:08:24"/>
    <d v="2016-11-09T19:06:20"/>
    <s v=""/>
    <m/>
    <m/>
  </r>
  <r>
    <n v="2407"/>
    <x v="0"/>
    <x v="26"/>
    <s v="corridor"/>
    <s v="n."/>
    <s v="过道g走廊"/>
    <d v="2016-11-09T19:06:22"/>
    <d v="2016-11-09T19:07:50"/>
    <d v="2016-11-09T19:07:50"/>
    <m/>
    <d v="2016-11-09T19:08:27"/>
    <d v="2016-11-09T19:07:50"/>
    <s v=""/>
    <m/>
    <m/>
  </r>
  <r>
    <n v="2408"/>
    <x v="0"/>
    <x v="26"/>
    <s v="hit"/>
    <s v="v."/>
    <s v="击中，打击"/>
    <d v="2016-11-09T19:06:24"/>
    <d v="2016-11-09T19:06:24"/>
    <d v="2016-11-09T19:06:24"/>
    <m/>
    <d v="2016-11-09T19:08:30"/>
    <d v="2016-11-09T19:06:24"/>
    <s v=""/>
    <m/>
    <m/>
  </r>
  <r>
    <n v="2409"/>
    <x v="0"/>
    <x v="26"/>
    <s v="bullet"/>
    <s v="n."/>
    <s v="子弹"/>
    <d v="2016-11-09T19:17:04"/>
    <d v="2016-11-09T19:17:04"/>
    <d v="2016-11-09T19:17:04"/>
    <m/>
    <d v="2016-11-09T19:17:46"/>
    <d v="2016-11-09T19:17:04"/>
    <s v=""/>
    <m/>
    <m/>
  </r>
  <r>
    <n v="2410"/>
    <x v="0"/>
    <x v="26"/>
    <s v="shoot"/>
    <s v="v."/>
    <s v="开枪"/>
    <d v="2016-11-09T19:17:08"/>
    <d v="2016-11-09T19:17:08"/>
    <d v="2016-11-09T19:17:08"/>
    <m/>
    <d v="2016-11-09T19:17:49"/>
    <d v="2016-11-09T19:17:08"/>
    <s v=""/>
    <m/>
    <m/>
  </r>
  <r>
    <n v="2411"/>
    <x v="0"/>
    <x v="26"/>
    <s v="put down"/>
    <s v="v. phr."/>
    <s v="放下"/>
    <d v="2016-11-09T19:17:13"/>
    <d v="2016-11-09T19:17:13"/>
    <d v="2016-11-09T19:17:13"/>
    <m/>
    <d v="2016-11-09T19:17:52"/>
    <d v="2016-11-09T19:17:13"/>
    <s v=""/>
    <m/>
    <m/>
  </r>
  <r>
    <n v="2412"/>
    <x v="0"/>
    <x v="26"/>
    <s v="cool"/>
    <s v="adj."/>
    <s v="冷酷的，凉爽的"/>
    <d v="2016-11-09T19:17:15"/>
    <d v="2016-11-09T19:17:15"/>
    <d v="2016-11-09T19:17:15"/>
    <m/>
    <d v="2016-11-09T19:17:55"/>
    <d v="2016-11-09T19:17:15"/>
    <s v=""/>
    <m/>
    <m/>
  </r>
  <r>
    <n v="2413"/>
    <x v="0"/>
    <x v="26"/>
    <s v="suit"/>
    <s v="n."/>
    <s v="西装"/>
    <d v="2016-11-09T19:17:17"/>
    <d v="2016-11-09T19:17:17"/>
    <d v="2016-11-09T19:17:17"/>
    <m/>
    <d v="2016-11-09T19:17:58"/>
    <d v="2016-11-09T19:17:17"/>
    <s v=""/>
    <m/>
    <m/>
  </r>
  <r>
    <n v="2414"/>
    <x v="0"/>
    <x v="26"/>
    <s v="rope"/>
    <s v="n."/>
    <s v="绳子"/>
    <d v="2016-11-09T19:17:19"/>
    <d v="2016-11-09T19:17:19"/>
    <d v="2016-11-09T19:17:19"/>
    <m/>
    <d v="2016-11-09T19:18:00"/>
    <d v="2016-11-09T19:17:19"/>
    <s v=""/>
    <m/>
    <m/>
  </r>
  <r>
    <n v="2415"/>
    <x v="0"/>
    <x v="26"/>
    <s v="take turns"/>
    <s v="v. phr."/>
    <s v="轮流；依次"/>
    <d v="2016-11-09T19:17:21"/>
    <d v="2016-11-09T19:17:21"/>
    <d v="2016-11-09T19:17:21"/>
    <m/>
    <d v="2016-11-09T19:18:03"/>
    <d v="2016-11-09T19:17:21"/>
    <s v=""/>
    <m/>
    <m/>
  </r>
  <r>
    <n v="2416"/>
    <x v="0"/>
    <x v="26"/>
    <s v="fantastic"/>
    <s v="adj."/>
    <s v="极好的，极妙的"/>
    <d v="2016-11-09T19:17:24"/>
    <d v="2016-11-09T19:17:25"/>
    <d v="2016-11-09T19:17:25"/>
    <m/>
    <d v="2016-11-09T19:18:07"/>
    <d v="2016-11-09T19:17:25"/>
    <s v=""/>
    <m/>
    <m/>
  </r>
  <r>
    <n v="2417"/>
    <x v="0"/>
    <x v="26"/>
    <s v="review"/>
    <s v="n."/>
    <s v="书评；评论"/>
    <d v="2016-11-09T19:17:27"/>
    <d v="2016-11-09T19:17:27"/>
    <d v="2016-11-09T19:17:27"/>
    <m/>
    <d v="2016-11-09T19:18:19"/>
    <d v="2016-11-09T19:17:27"/>
    <s v=""/>
    <m/>
    <m/>
  </r>
  <r>
    <n v="2418"/>
    <x v="0"/>
    <x v="26"/>
    <s v="poem"/>
    <s v="n."/>
    <s v="诗歌"/>
    <d v="2016-11-09T19:17:30"/>
    <d v="2016-11-09T19:17:30"/>
    <d v="2016-11-09T19:17:30"/>
    <m/>
    <d v="2016-11-09T19:18:27"/>
    <d v="2016-11-09T19:17:30"/>
    <s v=""/>
    <m/>
    <m/>
  </r>
  <r>
    <n v="2419"/>
    <x v="0"/>
    <x v="26"/>
    <s v="thick"/>
    <s v="adj."/>
    <s v="厚的"/>
    <d v="2016-11-09T19:18:40"/>
    <d v="2016-11-09T19:18:40"/>
    <d v="2016-11-09T19:18:40"/>
    <m/>
    <d v="2016-11-09T19:34:47"/>
    <d v="2016-11-09T19:18:40"/>
    <s v=""/>
    <m/>
    <m/>
  </r>
  <r>
    <n v="2420"/>
    <x v="0"/>
    <x v="26"/>
    <s v="stupid"/>
    <s v="adj."/>
    <s v="愚蠢的"/>
    <d v="2016-11-09T19:18:42"/>
    <d v="2016-11-09T19:18:42"/>
    <d v="2016-11-09T19:18:42"/>
    <m/>
    <d v="2016-11-09T19:34:50"/>
    <d v="2016-11-09T19:18:42"/>
    <s v=""/>
    <m/>
    <m/>
  </r>
  <r>
    <n v="2421"/>
    <x v="0"/>
    <x v="26"/>
    <s v="original"/>
    <s v="adj."/>
    <s v="新颖的，独到的"/>
    <d v="2016-11-09T19:18:48"/>
    <d v="2016-11-09T19:18:48"/>
    <d v="2016-11-09T19:18:48"/>
    <m/>
    <d v="2016-11-09T19:34:58"/>
    <d v="2016-11-09T19:18:48"/>
    <s v=""/>
    <m/>
    <m/>
  </r>
  <r>
    <n v="2422"/>
    <x v="0"/>
    <x v="26"/>
    <s v="perfect"/>
    <s v="adj."/>
    <s v="完美的"/>
    <d v="2016-11-09T19:18:51"/>
    <d v="2016-11-09T19:18:51"/>
    <d v="2016-11-09T19:18:51"/>
    <m/>
    <d v="2016-11-09T19:35:01"/>
    <d v="2016-11-09T19:18:51"/>
    <s v=""/>
    <m/>
    <m/>
  </r>
  <r>
    <n v="2423"/>
    <x v="0"/>
    <x v="26"/>
    <s v="series"/>
    <s v="n."/>
    <s v="系列作品"/>
    <d v="2016-11-09T19:18:57"/>
    <d v="2016-11-09T19:18:57"/>
    <d v="2016-11-09T19:18:57"/>
    <m/>
    <d v="2016-11-09T19:35:20"/>
    <d v="2016-11-09T19:18:57"/>
    <s v=""/>
    <m/>
    <m/>
  </r>
  <r>
    <n v="2424"/>
    <x v="0"/>
    <x v="26"/>
    <s v="hero"/>
    <s v="n."/>
    <s v="男主人公"/>
    <d v="2016-11-09T19:19:03"/>
    <d v="2016-11-09T19:19:04"/>
    <d v="2016-11-09T19:19:04"/>
    <m/>
    <d v="2016-11-09T19:35:22"/>
    <d v="2016-11-09T19:19:04"/>
    <s v=""/>
    <m/>
    <m/>
  </r>
  <r>
    <n v="2425"/>
    <x v="0"/>
    <x v="26"/>
    <s v="horrible"/>
    <s v="adj."/>
    <s v="可怕的"/>
    <d v="2016-11-09T19:19:08"/>
    <d v="2016-11-09T19:19:08"/>
    <d v="2016-11-09T19:19:08"/>
    <m/>
    <d v="2016-11-09T19:35:25"/>
    <d v="2016-11-09T19:19:08"/>
    <s v=""/>
    <m/>
    <m/>
  </r>
  <r>
    <n v="2426"/>
    <x v="0"/>
    <x v="26"/>
    <s v="heroine"/>
    <s v="n."/>
    <s v="女主人公"/>
    <d v="2016-11-09T19:19:14"/>
    <d v="2016-11-09T19:19:14"/>
    <d v="2016-11-09T19:19:14"/>
    <m/>
    <d v="2016-11-09T19:35:28"/>
    <d v="2016-11-09T19:19:14"/>
    <s v=""/>
    <m/>
    <m/>
  </r>
  <r>
    <n v="2427"/>
    <x v="0"/>
    <x v="26"/>
    <s v="silly"/>
    <s v="adj."/>
    <s v="愚昧的，傻的"/>
    <d v="2016-11-09T19:19:24"/>
    <d v="2016-11-09T19:19:24"/>
    <d v="2016-11-09T19:19:24"/>
    <m/>
    <d v="2016-11-09T19:35:31"/>
    <d v="2016-11-09T19:19:24"/>
    <s v=""/>
    <m/>
    <m/>
  </r>
  <r>
    <n v="2428"/>
    <x v="0"/>
    <x v="26"/>
    <s v="depressing"/>
    <s v="adj."/>
    <s v="令人沮丧的"/>
    <d v="2016-11-09T19:19:30"/>
    <d v="2016-11-09T19:19:30"/>
    <d v="2016-11-09T19:19:30"/>
    <m/>
    <d v="2016-11-09T19:35:34"/>
    <d v="2016-11-09T19:19:30"/>
    <s v=""/>
    <m/>
    <m/>
  </r>
  <r>
    <n v="2429"/>
    <x v="0"/>
    <x v="26"/>
    <s v="take place"/>
    <s v="v. phr."/>
    <s v="发生"/>
    <d v="2016-11-09T19:35:45"/>
    <d v="2016-11-09T19:41:29"/>
    <d v="2016-11-09T19:41:29"/>
    <m/>
    <d v="2016-11-09T19:41:48"/>
    <d v="2016-11-09T19:41:29"/>
    <s v=""/>
    <m/>
    <m/>
  </r>
  <r>
    <n v="2430"/>
    <x v="0"/>
    <x v="26"/>
    <s v="Athens"/>
    <s v="n."/>
    <s v="雅典（希腊首都）"/>
    <d v="2016-11-09T19:35:46"/>
    <d v="2016-11-09T19:35:46"/>
    <d v="2016-11-09T19:35:46"/>
    <m/>
    <d v="2016-11-09T19:41:50"/>
    <d v="2016-11-09T19:35:46"/>
    <s v=""/>
    <m/>
    <m/>
  </r>
  <r>
    <n v="2431"/>
    <x v="0"/>
    <x v="26"/>
    <s v="amazing"/>
    <s v="adj."/>
    <s v="令人惊奇的"/>
    <d v="2016-11-09T19:35:48"/>
    <d v="2016-11-09T19:35:48"/>
    <d v="2016-11-09T19:35:48"/>
    <m/>
    <d v="2016-11-09T19:41:53"/>
    <d v="2016-11-09T19:35:48"/>
    <s v=""/>
    <m/>
    <m/>
  </r>
  <r>
    <n v="2432"/>
    <x v="0"/>
    <x v="26"/>
    <s v="translation"/>
    <s v="n."/>
    <s v="译文z翻译"/>
    <d v="2016-11-09T19:35:50"/>
    <d v="2016-11-09T19:51:17"/>
    <d v="2016-11-09T19:51:17"/>
    <m/>
    <d v="2016-11-09T19:51:46"/>
    <d v="2016-11-09T19:51:17"/>
    <s v=""/>
    <m/>
    <m/>
  </r>
  <r>
    <n v="2433"/>
    <x v="0"/>
    <x v="26"/>
    <s v="astonishing"/>
    <s v="adj."/>
    <s v="令人震惊的"/>
    <d v="2016-11-09T19:35:51"/>
    <d v="2016-11-09T19:51:20"/>
    <d v="2016-11-09T19:51:20"/>
    <m/>
    <d v="2016-11-09T19:52:00"/>
    <d v="2016-11-09T19:51:20"/>
    <s v=""/>
    <m/>
    <m/>
  </r>
  <r>
    <n v="2434"/>
    <x v="0"/>
    <x v="26"/>
    <s v="success"/>
    <s v="n."/>
    <s v="成功"/>
    <d v="2016-11-09T19:35:53"/>
    <d v="2016-11-09T19:51:21"/>
    <d v="2016-11-09T19:51:21"/>
    <m/>
    <d v="2016-11-09T19:52:04"/>
    <d v="2016-11-09T19:51:21"/>
    <s v=""/>
    <m/>
    <m/>
  </r>
  <r>
    <n v="2435"/>
    <x v="0"/>
    <x v="26"/>
    <s v="traditional"/>
    <s v="adj."/>
    <s v="传统的"/>
    <d v="2016-11-09T19:35:55"/>
    <d v="2016-11-09T19:35:55"/>
    <d v="2016-11-09T19:35:55"/>
    <m/>
    <d v="2016-11-09T19:52:06"/>
    <d v="2016-11-09T19:35:55"/>
    <s v=""/>
    <m/>
    <m/>
  </r>
  <r>
    <n v="2436"/>
    <x v="0"/>
    <x v="26"/>
    <s v="simple"/>
    <s v="adj."/>
    <s v="简单的；朴实的"/>
    <d v="2016-11-09T19:35:58"/>
    <d v="2016-11-09T19:35:58"/>
    <d v="2016-11-09T19:35:58"/>
    <m/>
    <d v="2016-11-09T19:52:10"/>
    <d v="2016-11-09T19:35:58"/>
    <s v=""/>
    <m/>
    <m/>
  </r>
  <r>
    <n v="2437"/>
    <x v="0"/>
    <x v="26"/>
    <s v="examiner"/>
    <s v="n."/>
    <s v="主考官"/>
    <d v="2016-11-09T19:36:00"/>
    <d v="2016-11-09T19:36:00"/>
    <d v="2016-11-09T19:36:00"/>
    <m/>
    <d v="2016-11-09T19:52:13"/>
    <d v="2016-11-09T19:36:00"/>
    <s v=""/>
    <m/>
    <m/>
  </r>
  <r>
    <n v="2438"/>
    <x v="0"/>
    <x v="26"/>
    <s v="province"/>
    <s v="n."/>
    <s v="省"/>
    <d v="2016-11-09T19:36:01"/>
    <d v="2016-11-09T19:41:34"/>
    <d v="2016-11-09T19:41:34"/>
    <m/>
    <d v="2016-11-09T19:52:15"/>
    <d v="2016-11-09T19:41:34"/>
    <s v=""/>
    <m/>
    <m/>
  </r>
  <r>
    <n v="2439"/>
    <x v="0"/>
    <x v="26"/>
    <s v="normal"/>
    <s v="adj."/>
    <s v="师范的"/>
    <d v="2016-11-22T18:04:52"/>
    <d v="2016-11-22T18:04:52"/>
    <d v="2016-11-22T18:04:52"/>
    <m/>
    <d v="2016-11-23T18:50:32"/>
    <d v="2016-11-22T18:04:52"/>
    <s v=""/>
    <m/>
    <m/>
  </r>
  <r>
    <n v="2440"/>
    <x v="0"/>
    <x v="26"/>
    <s v="title"/>
    <s v="n."/>
    <s v="标题；名称；书名"/>
    <d v="2016-11-22T18:04:54"/>
    <d v="2016-11-23T18:51:06"/>
    <d v="2016-11-23T18:51:06"/>
    <m/>
    <d v="2016-11-23T18:54:01"/>
    <d v="2016-11-23T18:51:06"/>
    <s v=""/>
    <m/>
    <m/>
  </r>
  <r>
    <n v="2441"/>
    <x v="0"/>
    <x v="26"/>
    <s v="unwanted"/>
    <s v="adj."/>
    <s v="不受欢迎的；不需要的"/>
    <d v="2016-11-22T18:04:55"/>
    <d v="2016-11-23T18:51:09"/>
    <d v="2016-11-23T18:51:09"/>
    <m/>
    <d v="2016-11-23T18:54:04"/>
    <d v="2016-11-23T18:51:09"/>
    <s v=""/>
    <m/>
    <m/>
  </r>
  <r>
    <n v="2442"/>
    <x v="0"/>
    <x v="26"/>
    <s v="suprise"/>
    <s v="n."/>
    <s v="惊喜，惊奇"/>
    <d v="2016-11-22T18:04:57"/>
    <d v="2016-11-23T18:51:13"/>
    <d v="2016-11-23T18:51:13"/>
    <m/>
    <d v="2016-11-23T18:54:07"/>
    <d v="2016-11-23T18:51:13"/>
    <s v=""/>
    <m/>
    <m/>
  </r>
  <r>
    <n v="2443"/>
    <x v="0"/>
    <x v="26"/>
    <s v="beginning"/>
    <s v="n."/>
    <s v="（文章的）开头"/>
    <d v="2016-11-22T18:04:59"/>
    <d v="2016-11-22T18:04:59"/>
    <d v="2016-11-22T18:04:59"/>
    <m/>
    <d v="2016-11-23T18:50:34"/>
    <d v="2016-11-22T18:04:59"/>
    <s v=""/>
    <m/>
    <m/>
  </r>
  <r>
    <n v="2444"/>
    <x v="0"/>
    <x v="26"/>
    <s v="ending"/>
    <s v="n."/>
    <s v="（文章的）结尾"/>
    <d v="2016-11-22T18:05:00"/>
    <d v="2016-11-22T18:05:00"/>
    <d v="2016-11-22T18:05:00"/>
    <m/>
    <d v="2016-11-23T18:50:38"/>
    <d v="2016-11-22T18:05:00"/>
    <s v=""/>
    <m/>
    <m/>
  </r>
  <r>
    <n v="2445"/>
    <x v="0"/>
    <x v="26"/>
    <s v="metal"/>
    <s v="n."/>
    <s v="金属"/>
    <d v="2016-11-23T18:51:29"/>
    <d v="2016-11-23T18:51:29"/>
    <d v="2016-11-23T18:51:29"/>
    <m/>
    <d v="2016-11-23T18:54:10"/>
    <d v="2016-11-23T18:51:29"/>
    <s v=""/>
    <m/>
    <m/>
  </r>
  <r>
    <n v="2446"/>
    <x v="0"/>
    <x v="26"/>
    <s v="fortnight"/>
    <s v="n."/>
    <s v="两周"/>
    <d v="2016-11-23T18:51:36"/>
    <d v="2016-11-23T18:51:36"/>
    <d v="2016-11-23T18:51:36"/>
    <m/>
    <d v="2016-11-23T18:54:13"/>
    <d v="2016-11-23T18:51:36"/>
    <s v=""/>
    <m/>
    <m/>
  </r>
  <r>
    <n v="2447"/>
    <x v="0"/>
    <x v="26"/>
    <s v="explore"/>
    <s v="v."/>
    <s v="探索"/>
    <d v="2016-11-23T18:51:43"/>
    <d v="2016-11-23T18:51:43"/>
    <d v="2016-11-23T18:51:43"/>
    <m/>
    <d v="2016-11-23T18:54:16"/>
    <d v="2016-11-23T18:51:43"/>
    <s v=""/>
    <m/>
    <m/>
  </r>
  <r>
    <n v="2448"/>
    <x v="0"/>
    <x v="26"/>
    <s v="wrap"/>
    <s v="v."/>
    <s v="把某物包起来"/>
    <d v="2016-11-23T18:52:05"/>
    <d v="2016-11-23T18:57:53"/>
    <d v="2016-11-23T18:57:53"/>
    <m/>
    <d v="2016-11-23T19:02:12"/>
    <d v="2016-11-23T18:57:53"/>
    <s v=""/>
    <m/>
    <m/>
  </r>
  <r>
    <n v="2449"/>
    <x v="0"/>
    <x v="26"/>
    <s v="dustbin"/>
    <s v="n."/>
    <s v="垃圾箱"/>
    <d v="2016-11-23T18:57:55"/>
    <d v="2016-11-23T18:57:55"/>
    <d v="2016-11-23T18:57:55"/>
    <m/>
    <d v="2016-11-23T19:02:22"/>
    <d v="2016-11-23T18:57:55"/>
    <s v=""/>
    <m/>
    <m/>
  </r>
  <r>
    <n v="2450"/>
    <x v="0"/>
    <x v="26"/>
    <s v="The Tower of London"/>
    <s v="n. phr."/>
    <s v="伦敦塔"/>
    <d v="2016-11-23T18:57:57"/>
    <d v="2016-11-23T18:57:57"/>
    <d v="2016-11-23T18:57:57"/>
    <m/>
    <d v="2016-11-23T19:02:24"/>
    <d v="2016-11-23T18:57:57"/>
    <s v=""/>
    <m/>
    <m/>
  </r>
  <r>
    <n v="2451"/>
    <x v="0"/>
    <x v="26"/>
    <s v="finish up"/>
    <s v="v. phr."/>
    <s v="终结；结束"/>
    <d v="2016-11-23T18:59:09"/>
    <d v="2016-11-23T19:02:04"/>
    <d v="2016-11-23T19:02:04"/>
    <m/>
    <d v="2016-11-23T19:02:29"/>
    <d v="2016-11-23T19:02:04"/>
    <s v=""/>
    <m/>
    <m/>
  </r>
  <r>
    <n v="2452"/>
    <x v="0"/>
    <x v="26"/>
    <s v="opera"/>
    <s v="n."/>
    <s v="歌剧"/>
    <d v="2016-11-23T18:59:14"/>
    <d v="2016-11-23T18:59:14"/>
    <d v="2016-11-23T18:59:14"/>
    <m/>
    <d v="2016-11-23T19:02:31"/>
    <d v="2016-11-23T18:59:14"/>
    <s v=""/>
    <m/>
    <m/>
  </r>
  <r>
    <n v="2453"/>
    <x v="0"/>
    <x v="26"/>
    <s v="translate"/>
    <s v="v."/>
    <s v="翻译"/>
    <d v="2016-11-23T18:59:21"/>
    <d v="2016-11-23T18:59:21"/>
    <d v="2016-11-23T18:59:21"/>
    <m/>
    <d v="2016-11-23T19:02:35"/>
    <d v="2016-11-23T18:59:21"/>
    <s v=""/>
    <m/>
    <m/>
  </r>
  <r>
    <n v="2454"/>
    <x v="0"/>
    <x v="26"/>
    <s v="ankle"/>
    <s v="n."/>
    <s v="脚跟"/>
    <d v="2016-11-23T18:59:28"/>
    <d v="2016-11-23T18:59:28"/>
    <d v="2016-11-23T18:59:28"/>
    <m/>
    <d v="2016-11-23T19:02:38"/>
    <d v="2016-11-23T18:59:28"/>
    <s v=""/>
    <m/>
    <m/>
  </r>
  <r>
    <n v="2455"/>
    <x v="0"/>
    <x v="26"/>
    <s v="desert"/>
    <s v="n."/>
    <s v="沙漠"/>
    <d v="2016-11-23T18:59:31"/>
    <d v="2016-11-23T18:59:31"/>
    <d v="2016-11-23T18:59:31"/>
    <m/>
    <d v="2016-11-23T19:02:40"/>
    <d v="2016-11-23T18:59:31"/>
    <s v=""/>
    <m/>
    <m/>
  </r>
  <r>
    <n v="2456"/>
    <x v="0"/>
    <x v="26"/>
    <s v="thermometer"/>
    <s v="n."/>
    <s v="温度计"/>
    <d v="2016-11-23T19:00:04"/>
    <d v="2016-11-23T19:00:04"/>
    <d v="2016-11-23T19:00:04"/>
    <m/>
    <d v="2016-11-23T19:02:42"/>
    <d v="2016-11-23T19:00:04"/>
    <s v=""/>
    <m/>
    <m/>
  </r>
  <r>
    <n v="2457"/>
    <x v="0"/>
    <x v="26"/>
    <s v="tongue"/>
    <s v="n."/>
    <s v="舌头"/>
    <d v="2016-11-23T19:00:11"/>
    <d v="2016-11-23T19:00:11"/>
    <d v="2016-11-23T19:00:11"/>
    <m/>
    <d v="2016-11-23T19:02:45"/>
    <d v="2016-11-23T19:00:11"/>
    <s v=""/>
    <m/>
    <m/>
  </r>
  <r>
    <n v="2458"/>
    <x v="0"/>
    <x v="26"/>
    <s v="turning"/>
    <s v="n."/>
    <s v="（道路的）转弯处，岔路口"/>
    <d v="2016-11-23T19:00:17"/>
    <d v="2016-11-23T19:00:17"/>
    <d v="2016-11-23T19:00:17"/>
    <m/>
    <d v="2016-11-23T19:02:48"/>
    <d v="2016-11-23T19:00:17"/>
    <s v=""/>
    <m/>
    <m/>
  </r>
  <r>
    <n v="2459"/>
    <x v="0"/>
    <x v="27"/>
    <s v="antique"/>
    <s v="n."/>
    <s v="古董"/>
    <d v="2016-11-26T10:02:01"/>
    <d v="2016-11-26T10:02:01"/>
    <d v="2016-11-26T10:02:01"/>
    <m/>
    <d v="2016-11-26T10:04:45"/>
    <d v="2016-11-26T10:02:01"/>
    <s v=""/>
    <m/>
    <m/>
  </r>
  <r>
    <n v="2460"/>
    <x v="0"/>
    <x v="27"/>
    <s v="crazy"/>
    <s v="adj."/>
    <s v="疯狂的"/>
    <d v="2016-11-26T10:02:03"/>
    <d v="2016-11-26T10:04:04"/>
    <d v="2016-11-26T10:04:04"/>
    <m/>
    <d v="2016-11-26T10:04:48"/>
    <d v="2016-11-26T10:04:04"/>
    <s v=""/>
    <m/>
    <m/>
  </r>
  <r>
    <n v="2461"/>
    <x v="0"/>
    <x v="27"/>
    <s v="old-fashioned"/>
    <s v="adj."/>
    <s v="旧式的，过时的"/>
    <d v="2016-11-26T10:02:04"/>
    <d v="2016-11-26T10:04:13"/>
    <d v="2016-11-26T10:04:13"/>
    <m/>
    <d v="2016-11-26T10:04:51"/>
    <d v="2016-11-26T10:04:13"/>
    <s v=""/>
    <m/>
    <m/>
  </r>
  <r>
    <n v="2462"/>
    <x v="0"/>
    <x v="27"/>
    <s v="plastic"/>
    <s v="adj."/>
    <s v="塑料的"/>
    <d v="2016-11-26T10:02:05"/>
    <d v="2016-11-26T10:04:17"/>
    <d v="2016-11-26T10:04:17"/>
    <m/>
    <d v="2016-11-26T10:04:54"/>
    <d v="2016-11-26T10:04:17"/>
    <s v=""/>
    <m/>
    <m/>
  </r>
  <r>
    <n v="2463"/>
    <x v="0"/>
    <x v="27"/>
    <s v="plastic"/>
    <s v="n."/>
    <s v="塑料；塑料制品"/>
    <d v="2016-11-26T10:02:08"/>
    <d v="2016-11-26T10:02:08"/>
    <d v="2016-11-26T10:02:08"/>
    <m/>
    <d v="2016-11-26T10:04:57"/>
    <d v="2016-11-26T10:02:08"/>
    <s v=""/>
    <m/>
    <m/>
  </r>
  <r>
    <n v="2464"/>
    <x v="0"/>
    <x v="27"/>
    <s v="ugly"/>
    <s v="adj."/>
    <s v="丑陋的"/>
    <d v="2016-11-26T10:02:11"/>
    <d v="2016-11-26T10:02:11"/>
    <d v="2016-11-26T10:02:11"/>
    <m/>
    <d v="2016-11-26T10:05:00"/>
    <d v="2016-11-26T10:02:11"/>
    <s v=""/>
    <m/>
    <m/>
  </r>
  <r>
    <n v="2465"/>
    <x v="0"/>
    <x v="27"/>
    <s v="useful"/>
    <s v="adj."/>
    <s v="有用的"/>
    <d v="2016-11-26T10:02:13"/>
    <d v="2016-11-26T10:02:13"/>
    <d v="2016-11-26T10:02:13"/>
    <m/>
    <d v="2016-11-26T10:05:02"/>
    <d v="2016-11-26T10:02:13"/>
    <s v=""/>
    <m/>
    <m/>
  </r>
  <r>
    <n v="2466"/>
    <x v="0"/>
    <x v="27"/>
    <s v="wooden"/>
    <s v="adj."/>
    <s v="木制的"/>
    <d v="2016-11-26T10:02:14"/>
    <d v="2016-11-26T10:02:14"/>
    <d v="2016-11-26T10:02:14"/>
    <m/>
    <d v="2016-11-26T10:05:05"/>
    <d v="2016-11-26T10:02:14"/>
    <s v=""/>
    <m/>
    <m/>
  </r>
  <r>
    <n v="2467"/>
    <x v="0"/>
    <x v="27"/>
    <s v="furniture"/>
    <s v="n."/>
    <s v="家具"/>
    <d v="2016-11-26T10:02:16"/>
    <d v="2016-11-26T10:02:16"/>
    <d v="2016-11-26T10:02:16"/>
    <m/>
    <d v="2016-11-26T10:05:08"/>
    <d v="2016-11-26T10:02:16"/>
    <s v=""/>
    <m/>
    <m/>
  </r>
  <r>
    <n v="2468"/>
    <x v="0"/>
    <x v="27"/>
    <s v="side"/>
    <s v="adj."/>
    <s v="偏僻的"/>
    <d v="2016-11-26T10:02:19"/>
    <d v="2016-11-26T10:02:19"/>
    <d v="2016-11-26T10:02:19"/>
    <m/>
    <d v="2016-11-26T10:05:11"/>
    <d v="2016-11-26T10:02:19"/>
    <s v=""/>
    <m/>
    <m/>
  </r>
  <r>
    <n v="2469"/>
    <x v="0"/>
    <x v="27"/>
    <s v="worth"/>
    <s v="adj."/>
    <s v="值得的"/>
    <d v="2016-11-26T10:02:22"/>
    <d v="2016-11-26T10:02:22"/>
    <d v="2016-11-26T10:02:22"/>
    <m/>
    <d v="2016-11-26T10:05:15"/>
    <d v="2016-11-26T10:02:22"/>
    <s v=""/>
    <m/>
    <m/>
  </r>
  <r>
    <n v="2470"/>
    <x v="0"/>
    <x v="27"/>
    <s v="afford"/>
    <s v="v."/>
    <s v="买得起；承担得起"/>
    <d v="2016-11-26T10:02:25"/>
    <d v="2016-11-26T10:02:25"/>
    <d v="2016-11-26T10:02:25"/>
    <m/>
    <d v="2016-11-26T10:05:17"/>
    <d v="2016-11-26T10:02:25"/>
    <s v=""/>
    <m/>
    <m/>
  </r>
  <r>
    <n v="2471"/>
    <x v="0"/>
    <x v="27"/>
    <s v="dining room"/>
    <s v="n. phr."/>
    <s v="餐厅"/>
    <d v="2016-11-26T10:12:58"/>
    <d v="2016-11-26T10:12:58"/>
    <d v="2016-11-26T10:12:58"/>
    <m/>
    <d v="2016-11-26T10:13:50"/>
    <d v="2016-11-26T10:12:58"/>
    <s v=""/>
    <m/>
    <m/>
  </r>
  <r>
    <n v="2472"/>
    <x v="0"/>
    <x v="27"/>
    <s v="bathroom"/>
    <s v="n."/>
    <s v="裕室"/>
    <d v="2016-11-26T10:13:02"/>
    <d v="2016-11-26T10:13:03"/>
    <d v="2016-11-26T10:13:03"/>
    <m/>
    <d v="2016-11-26T10:13:54"/>
    <d v="2016-11-26T10:13:03"/>
    <s v=""/>
    <m/>
    <m/>
  </r>
  <r>
    <n v="2473"/>
    <x v="0"/>
    <x v="27"/>
    <s v="curtain"/>
    <s v="n."/>
    <s v="窗帘"/>
    <d v="2016-11-26T10:13:09"/>
    <d v="2016-11-26T10:13:09"/>
    <d v="2016-11-26T10:13:09"/>
    <m/>
    <d v="2016-11-26T10:13:57"/>
    <d v="2016-11-26T10:13:09"/>
    <s v=""/>
    <m/>
    <m/>
  </r>
  <r>
    <n v="2474"/>
    <x v="0"/>
    <x v="27"/>
    <s v="carpet"/>
    <s v="n."/>
    <s v="地毯"/>
    <d v="2016-11-26T10:13:13"/>
    <d v="2016-11-26T10:13:13"/>
    <d v="2016-11-26T10:13:13"/>
    <m/>
    <d v="2016-11-26T10:14:06"/>
    <d v="2016-11-26T10:13:13"/>
    <s v=""/>
    <m/>
    <m/>
  </r>
  <r>
    <n v="2475"/>
    <x v="0"/>
    <x v="27"/>
    <s v="hi-fi"/>
    <s v="n."/>
    <s v="高保真音响"/>
    <d v="2016-11-26T10:13:19"/>
    <d v="2016-11-26T10:13:19"/>
    <d v="2016-11-26T10:13:19"/>
    <m/>
    <d v="2016-11-26T10:14:09"/>
    <d v="2016-11-26T10:13:19"/>
    <s v=""/>
    <m/>
    <m/>
  </r>
  <r>
    <n v="2476"/>
    <x v="0"/>
    <x v="27"/>
    <s v="central heating"/>
    <s v="n. phr."/>
    <s v="中央采暧"/>
    <d v="2016-11-26T10:13:27"/>
    <d v="2016-11-26T10:13:27"/>
    <d v="2016-11-26T10:13:27"/>
    <m/>
    <d v="2016-11-26T10:14:14"/>
    <d v="2016-11-26T10:13:27"/>
    <s v=""/>
    <m/>
    <m/>
  </r>
  <r>
    <n v="2477"/>
    <x v="0"/>
    <x v="27"/>
    <s v="solar"/>
    <s v="adj."/>
    <s v="太阳的"/>
    <d v="2016-11-26T10:13:32"/>
    <d v="2016-11-26T10:13:32"/>
    <d v="2016-11-26T10:13:32"/>
    <m/>
    <d v="2016-11-26T10:14:17"/>
    <d v="2016-11-26T10:13:32"/>
    <s v=""/>
    <m/>
    <m/>
  </r>
  <r>
    <n v="2478"/>
    <x v="0"/>
    <x v="27"/>
    <s v="solar power"/>
    <s v="n. phr."/>
    <s v="太阳能"/>
    <d v="2016-11-26T10:13:37"/>
    <d v="2016-11-26T10:13:37"/>
    <d v="2016-11-26T10:13:37"/>
    <m/>
    <d v="2016-11-26T10:14:20"/>
    <d v="2016-11-26T10:13:37"/>
    <s v=""/>
    <m/>
    <m/>
  </r>
  <r>
    <n v="2479"/>
    <x v="0"/>
    <x v="27"/>
    <s v="save"/>
    <s v="v."/>
    <s v="保存；节省"/>
    <d v="2016-11-26T10:13:40"/>
    <d v="2016-11-26T10:13:40"/>
    <d v="2016-11-26T10:13:40"/>
    <m/>
    <d v="2016-11-26T10:14:22"/>
    <d v="2016-11-26T10:13:40"/>
    <s v=""/>
    <m/>
    <m/>
  </r>
  <r>
    <n v="2480"/>
    <x v="0"/>
    <x v="27"/>
    <s v="sitting room"/>
    <s v="n. phr."/>
    <s v="起居室"/>
    <d v="2016-11-26T10:13:43"/>
    <d v="2016-11-26T10:13:43"/>
    <d v="2016-11-26T10:13:43"/>
    <m/>
    <d v="2016-11-26T10:14:25"/>
    <d v="2016-11-26T10:13:43"/>
    <s v=""/>
    <m/>
    <m/>
  </r>
  <r>
    <n v="2481"/>
    <x v="0"/>
    <x v="27"/>
    <s v="actor"/>
    <s v="n."/>
    <s v="演员"/>
    <d v="2016-11-26T10:14:41"/>
    <d v="2016-11-26T10:17:01"/>
    <d v="2016-11-26T10:17:01"/>
    <m/>
    <d v="2016-11-26T10:18:30"/>
    <d v="2016-11-26T10:17:01"/>
    <s v=""/>
    <m/>
    <m/>
  </r>
  <r>
    <n v="2482"/>
    <x v="0"/>
    <x v="27"/>
    <s v="handsome"/>
    <s v="adj."/>
    <s v="英俊的"/>
    <d v="2016-11-26T10:14:43"/>
    <d v="2016-11-26T10:17:04"/>
    <d v="2016-11-26T10:17:04"/>
    <m/>
    <d v="2016-11-26T10:18:34"/>
    <d v="2016-11-26T10:17:04"/>
    <s v=""/>
    <m/>
    <m/>
  </r>
  <r>
    <n v="2483"/>
    <x v="0"/>
    <x v="27"/>
    <s v="babysit"/>
    <s v="v."/>
    <s v="担任临时保姆，照看婴儿"/>
    <d v="2016-11-26T10:15:33"/>
    <d v="2016-11-26T10:18:20"/>
    <d v="2016-11-26T10:18:20"/>
    <m/>
    <d v="2016-11-26T10:18:37"/>
    <d v="2016-11-26T10:18:20"/>
    <s v=""/>
    <m/>
    <m/>
  </r>
  <r>
    <n v="2484"/>
    <x v="0"/>
    <x v="27"/>
    <s v="fridge"/>
    <s v="n."/>
    <s v="冰箱"/>
    <d v="2016-11-26T10:15:35"/>
    <d v="2016-11-26T10:15:35"/>
    <d v="2016-11-26T10:15:35"/>
    <m/>
    <d v="2016-11-26T10:16:19"/>
    <d v="2016-11-26T10:15:35"/>
    <s v=""/>
    <m/>
    <m/>
  </r>
  <r>
    <n v="2485"/>
    <x v="0"/>
    <x v="27"/>
    <s v="neighbour"/>
    <s v="n."/>
    <s v="邻居"/>
    <d v="2016-11-26T10:15:37"/>
    <d v="2016-11-26T10:15:37"/>
    <d v="2016-11-26T10:15:37"/>
    <m/>
    <d v="2016-11-26T10:18:40"/>
    <d v="2016-11-26T10:15:37"/>
    <s v=""/>
    <m/>
    <m/>
  </r>
  <r>
    <n v="2486"/>
    <x v="0"/>
    <x v="27"/>
    <s v="false"/>
    <s v="adj."/>
    <s v="错误的"/>
    <d v="2016-11-26T10:15:40"/>
    <d v="2016-11-26T10:15:40"/>
    <d v="2016-11-26T10:15:40"/>
    <m/>
    <d v="2016-11-26T10:18:43"/>
    <d v="2016-11-26T10:15:40"/>
    <s v=""/>
    <m/>
    <m/>
  </r>
  <r>
    <n v="2487"/>
    <x v="0"/>
    <x v="27"/>
    <s v="basin"/>
    <s v="n."/>
    <s v="面盆"/>
    <d v="2016-11-26T10:15:41"/>
    <d v="2016-11-26T10:17:14"/>
    <d v="2016-11-26T10:17:14"/>
    <m/>
    <d v="2016-11-26T10:18:45"/>
    <d v="2016-11-26T10:17:14"/>
    <s v=""/>
    <m/>
    <m/>
  </r>
  <r>
    <n v="2488"/>
    <x v="0"/>
    <x v="27"/>
    <s v="toilet"/>
    <s v="n."/>
    <s v="抽水马桶"/>
    <d v="2016-11-26T10:15:43"/>
    <d v="2016-11-26T10:15:43"/>
    <d v="2016-11-26T10:15:43"/>
    <m/>
    <d v="2016-11-26T10:18:47"/>
    <d v="2016-11-26T10:15:43"/>
    <s v=""/>
    <m/>
    <m/>
  </r>
  <r>
    <n v="2489"/>
    <x v="0"/>
    <x v="27"/>
    <s v="cupboard"/>
    <s v="n."/>
    <s v="壁橱，小橱"/>
    <d v="2016-11-26T10:15:53"/>
    <d v="2016-11-26T10:15:53"/>
    <d v="2016-11-26T10:15:53"/>
    <m/>
    <d v="2016-11-26T10:18:50"/>
    <d v="2016-11-26T10:15:53"/>
    <s v=""/>
    <m/>
    <m/>
  </r>
  <r>
    <n v="2490"/>
    <x v="0"/>
    <x v="27"/>
    <s v="face"/>
    <s v="v."/>
    <s v="正对；朝"/>
    <d v="2016-11-26T10:15:55"/>
    <d v="2016-11-26T10:18:24"/>
    <d v="2016-11-26T10:18:24"/>
    <m/>
    <d v="2016-11-26T10:18:53"/>
    <d v="2016-11-26T10:18:24"/>
    <s v=""/>
    <m/>
    <m/>
  </r>
  <r>
    <n v="2491"/>
    <x v="0"/>
    <x v="27"/>
    <s v="towel"/>
    <s v="n."/>
    <s v="毛巾"/>
    <d v="2016-11-26T11:27:04"/>
    <d v="2016-11-26T11:27:04"/>
    <d v="2016-11-26T11:27:04"/>
    <m/>
    <d v="2016-11-26T11:40:14"/>
    <d v="2016-11-26T11:27:04"/>
    <s v=""/>
    <m/>
    <m/>
  </r>
  <r>
    <n v="2492"/>
    <x v="0"/>
    <x v="27"/>
    <s v="hook"/>
    <s v="n."/>
    <s v="挂钩"/>
    <d v="2016-11-26T11:27:05"/>
    <d v="2016-11-26T11:32:37"/>
    <d v="2016-11-26T11:32:37"/>
    <m/>
    <d v="2016-11-26T11:40:17"/>
    <d v="2016-11-26T11:32:37"/>
    <s v=""/>
    <m/>
    <m/>
  </r>
  <r>
    <n v="2493"/>
    <x v="0"/>
    <x v="27"/>
    <s v="toothbrush"/>
    <s v="n."/>
    <s v="牙刷"/>
    <d v="2016-11-26T11:27:07"/>
    <d v="2016-11-26T11:27:07"/>
    <d v="2016-11-26T11:27:07"/>
    <m/>
    <d v="2016-11-26T11:40:21"/>
    <d v="2016-11-26T11:27:07"/>
    <s v=""/>
    <m/>
    <m/>
  </r>
  <r>
    <n v="2494"/>
    <x v="0"/>
    <x v="27"/>
    <s v="drawer"/>
    <s v="n."/>
    <s v="抽屉"/>
    <d v="2016-11-26T11:27:10"/>
    <d v="2016-11-26T11:27:10"/>
    <d v="2016-11-26T11:27:10"/>
    <m/>
    <d v="2016-11-26T11:40:24"/>
    <d v="2016-11-26T11:27:10"/>
    <s v=""/>
    <m/>
    <m/>
  </r>
  <r>
    <n v="2495"/>
    <x v="0"/>
    <x v="27"/>
    <s v="beyond"/>
    <s v="prep."/>
    <s v="在远处，在之外"/>
    <d v="2016-11-26T11:27:12"/>
    <d v="2016-11-26T11:39:22"/>
    <d v="2016-11-26T11:39:22"/>
    <m/>
    <d v="2016-11-26T11:40:38"/>
    <d v="2016-11-26T11:39:22"/>
    <s v=""/>
    <m/>
    <m/>
  </r>
  <r>
    <n v="2496"/>
    <x v="0"/>
    <x v="27"/>
    <s v="chest of drawers"/>
    <s v="n. phr."/>
    <s v="五斗橱，五斗柜"/>
    <d v="2016-11-26T11:27:13"/>
    <d v="2016-11-26T11:39:24"/>
    <d v="2016-11-26T11:39:24"/>
    <m/>
    <d v="2016-11-26T11:40:41"/>
    <d v="2016-11-26T11:39:24"/>
    <s v=""/>
    <m/>
    <m/>
  </r>
  <r>
    <n v="2497"/>
    <x v="0"/>
    <x v="27"/>
    <s v="cooker"/>
    <s v="n."/>
    <s v="炉具"/>
    <d v="2016-11-26T11:27:15"/>
    <d v="2016-11-26T11:27:15"/>
    <d v="2016-11-26T11:27:15"/>
    <m/>
    <d v="2016-11-26T11:40:45"/>
    <d v="2016-11-26T11:27:15"/>
    <s v=""/>
    <m/>
    <m/>
  </r>
  <r>
    <n v="2498"/>
    <x v="0"/>
    <x v="27"/>
    <s v="cushion"/>
    <s v="n."/>
    <s v="软垫"/>
    <d v="2016-11-26T11:27:18"/>
    <d v="2016-11-26T11:36:02"/>
    <d v="2016-11-26T11:36:02"/>
    <m/>
    <d v="2016-11-26T11:40:49"/>
    <d v="2016-11-26T11:36:02"/>
    <s v=""/>
    <m/>
    <m/>
  </r>
  <r>
    <n v="2499"/>
    <x v="0"/>
    <x v="27"/>
    <s v="sink"/>
    <s v="n."/>
    <s v="水槽，水池子"/>
    <d v="2016-11-26T11:27:19"/>
    <d v="2016-11-26T11:36:04"/>
    <d v="2016-11-26T11:36:04"/>
    <m/>
    <d v="2016-11-26T11:40:53"/>
    <d v="2016-11-26T11:36:04"/>
    <s v=""/>
    <m/>
    <m/>
  </r>
  <r>
    <n v="2500"/>
    <x v="0"/>
    <x v="27"/>
    <s v="sofa"/>
    <s v="n."/>
    <s v="沙发"/>
    <d v="2016-11-26T11:27:22"/>
    <d v="2016-11-26T11:27:22"/>
    <d v="2016-11-26T11:27:22"/>
    <m/>
    <d v="2016-11-26T11:40:56"/>
    <d v="2016-11-26T11:27:22"/>
    <s v=""/>
    <m/>
    <m/>
  </r>
  <r>
    <n v="2501"/>
    <x v="0"/>
    <x v="27"/>
    <s v="wastepaper"/>
    <s v="n."/>
    <s v="废纸"/>
    <d v="2016-11-26T11:42:06"/>
    <d v="2016-11-26T11:42:06"/>
    <d v="2016-11-26T11:42:06"/>
    <m/>
    <d v="2016-11-26T11:43:28"/>
    <d v="2016-11-26T11:42:06"/>
    <s v=""/>
    <m/>
    <m/>
  </r>
  <r>
    <n v="2502"/>
    <x v="0"/>
    <x v="27"/>
    <s v="wastepaper basket"/>
    <s v="n. phr."/>
    <s v="废纸篓"/>
    <d v="2016-11-26T11:42:08"/>
    <d v="2016-11-26T11:42:08"/>
    <d v="2016-11-26T11:42:08"/>
    <m/>
    <d v="2016-11-26T11:43:31"/>
    <d v="2016-11-26T11:42:08"/>
    <s v=""/>
    <m/>
    <m/>
  </r>
  <r>
    <n v="2503"/>
    <x v="0"/>
    <x v="27"/>
    <s v="measure"/>
    <s v="v."/>
    <s v="测量"/>
    <d v="2016-11-26T11:42:18"/>
    <d v="2016-11-26T11:42:18"/>
    <d v="2016-11-26T11:42:18"/>
    <m/>
    <d v="2016-11-26T11:43:35"/>
    <d v="2016-11-26T11:42:18"/>
    <s v=""/>
    <m/>
    <m/>
  </r>
  <r>
    <n v="2504"/>
    <x v="0"/>
    <x v="27"/>
    <s v="revision"/>
    <s v="n."/>
    <s v="复习"/>
    <d v="2016-11-26T11:42:25"/>
    <d v="2016-11-26T11:42:25"/>
    <d v="2016-11-26T11:42:25"/>
    <m/>
    <d v="2016-11-26T11:43:38"/>
    <d v="2016-11-26T11:42:25"/>
    <s v=""/>
    <m/>
    <m/>
  </r>
  <r>
    <n v="2505"/>
    <x v="0"/>
    <x v="27"/>
    <s v="jog"/>
    <s v="v."/>
    <s v="慢跑"/>
    <d v="2016-11-26T11:42:30"/>
    <d v="2016-11-26T11:42:30"/>
    <d v="2016-11-26T11:42:30"/>
    <m/>
    <d v="2016-11-26T11:43:42"/>
    <d v="2016-11-26T11:42:30"/>
    <s v=""/>
    <m/>
    <m/>
  </r>
  <r>
    <n v="2506"/>
    <x v="0"/>
    <x v="27"/>
    <s v="pleasure"/>
    <s v="n."/>
    <s v="乐趣"/>
    <d v="2016-11-26T11:42:37"/>
    <d v="2016-11-26T11:45:02"/>
    <d v="2016-11-26T11:45:02"/>
    <m/>
    <d v="2016-11-26T11:45:14"/>
    <d v="2016-11-26T11:45:02"/>
    <s v=""/>
    <m/>
    <m/>
  </r>
  <r>
    <n v="2507"/>
    <x v="0"/>
    <x v="27"/>
    <s v="jealous"/>
    <s v="adj."/>
    <s v="嫉妒的"/>
    <d v="2016-11-26T11:42:43"/>
    <d v="2016-11-26T11:42:43"/>
    <d v="2016-11-26T11:42:43"/>
    <m/>
    <d v="2016-11-26T11:43:56"/>
    <d v="2016-11-26T11:42:43"/>
    <s v=""/>
    <m/>
    <m/>
  </r>
  <r>
    <n v="2508"/>
    <x v="0"/>
    <x v="27"/>
    <s v="be jealous of"/>
    <s v="v. phr."/>
    <s v="嫉妒（某人）"/>
    <d v="2016-11-26T11:42:49"/>
    <d v="2016-11-26T11:42:49"/>
    <d v="2016-11-26T11:42:49"/>
    <m/>
    <d v="2016-11-26T11:44:01"/>
    <d v="2016-11-26T11:42:49"/>
    <s v=""/>
    <m/>
    <m/>
  </r>
  <r>
    <n v="2509"/>
    <x v="0"/>
    <x v="27"/>
    <s v="generous"/>
    <s v="adj."/>
    <s v="丰厚的；慷慨的"/>
    <d v="2016-11-26T11:42:56"/>
    <d v="2016-11-26T11:42:56"/>
    <d v="2016-11-26T11:42:56"/>
    <m/>
    <d v="2016-11-26T11:44:05"/>
    <d v="2016-11-26T11:42:56"/>
    <s v=""/>
    <m/>
    <m/>
  </r>
  <r>
    <n v="2510"/>
    <x v="0"/>
    <x v="27"/>
    <s v="wage"/>
    <s v="n."/>
    <s v="（常用复）工资"/>
    <d v="2016-11-26T11:43:02"/>
    <d v="2016-11-26T11:43:02"/>
    <d v="2016-11-26T11:43:02"/>
    <m/>
    <d v="2016-11-26T11:44:16"/>
    <d v="2016-11-26T11:43:02"/>
    <s v=""/>
    <m/>
    <m/>
  </r>
  <r>
    <n v="2511"/>
    <x v="0"/>
    <x v="27"/>
    <s v="excellent"/>
    <s v="adj."/>
    <s v="卓越的，极好的"/>
    <d v="2016-11-26T11:46:24"/>
    <d v="2016-11-26T11:46:24"/>
    <d v="2016-11-26T11:46:24"/>
    <m/>
    <d v="2016-11-26T12:36:50"/>
    <d v="2016-11-26T11:46:24"/>
    <s v=""/>
    <m/>
    <m/>
  </r>
  <r>
    <n v="2512"/>
    <x v="0"/>
    <x v="27"/>
    <s v="giraffe"/>
    <s v="n."/>
    <s v="长颈鹿"/>
    <d v="2016-11-26T11:46:26"/>
    <d v="2016-11-26T11:46:26"/>
    <d v="2016-11-26T11:46:26"/>
    <m/>
    <d v="2016-11-26T12:36:53"/>
    <d v="2016-11-26T11:46:26"/>
    <s v=""/>
    <m/>
    <m/>
  </r>
  <r>
    <n v="2513"/>
    <x v="0"/>
    <x v="27"/>
    <s v="pet"/>
    <s v="n."/>
    <s v="宠物"/>
    <d v="2016-11-26T11:46:32"/>
    <d v="2016-11-26T11:46:32"/>
    <d v="2016-11-26T11:46:32"/>
    <m/>
    <d v="2016-11-26T12:36:56"/>
    <d v="2016-11-26T11:46:32"/>
    <s v=""/>
    <m/>
    <m/>
  </r>
  <r>
    <n v="2514"/>
    <x v="0"/>
    <x v="27"/>
    <s v="decision"/>
    <s v="n."/>
    <s v="决定，决心"/>
    <d v="2016-11-26T11:46:37"/>
    <d v="2016-11-26T11:46:37"/>
    <d v="2016-11-26T11:46:37"/>
    <m/>
    <d v="2016-11-26T12:37:00"/>
    <d v="2016-11-26T11:46:37"/>
    <s v=""/>
    <m/>
    <m/>
  </r>
  <r>
    <n v="2515"/>
    <x v="0"/>
    <x v="27"/>
    <s v="full-time"/>
    <s v="adj."/>
    <s v="全职的"/>
    <d v="2016-11-26T11:46:44"/>
    <d v="2016-11-26T12:39:04"/>
    <d v="2016-11-26T12:39:04"/>
    <m/>
    <d v="2016-11-26T12:39:25"/>
    <d v="2016-11-26T12:39:04"/>
    <s v=""/>
    <m/>
    <m/>
  </r>
  <r>
    <n v="2516"/>
    <x v="0"/>
    <x v="27"/>
    <s v="part-time"/>
    <s v="adj."/>
    <s v="兼职的"/>
    <d v="2016-11-26T11:46:49"/>
    <d v="2016-11-26T11:46:49"/>
    <d v="2016-11-26T11:46:49"/>
    <m/>
    <d v="2016-11-26T12:37:13"/>
    <d v="2016-11-26T11:46:49"/>
    <s v=""/>
    <m/>
    <m/>
  </r>
  <r>
    <n v="2517"/>
    <x v="0"/>
    <x v="27"/>
    <s v="and … as well"/>
    <s v="prep. phr."/>
    <s v="以及，又"/>
    <d v="2016-11-26T11:46:57"/>
    <d v="2016-11-26T11:46:57"/>
    <d v="2016-11-26T11:46:57"/>
    <m/>
    <d v="2016-11-26T12:37:23"/>
    <d v="2016-11-26T11:46:57"/>
    <s v=""/>
    <m/>
    <m/>
  </r>
  <r>
    <n v="2518"/>
    <x v="0"/>
    <x v="27"/>
    <s v="social"/>
    <s v="adj."/>
    <s v="社会的"/>
    <d v="2016-11-26T11:47:05"/>
    <d v="2016-11-26T11:47:05"/>
    <d v="2016-11-26T11:47:05"/>
    <m/>
    <d v="2016-11-26T12:37:35"/>
    <d v="2016-11-26T11:47:05"/>
    <s v=""/>
    <m/>
    <m/>
  </r>
  <r>
    <n v="2519"/>
    <x v="0"/>
    <x v="27"/>
    <s v="countryside"/>
    <s v="n."/>
    <s v="乡间，农村"/>
    <d v="2016-11-26T11:47:10"/>
    <d v="2016-11-26T11:47:10"/>
    <d v="2016-11-26T11:47:10"/>
    <m/>
    <d v="2016-11-26T12:37:39"/>
    <d v="2016-11-26T11:47:10"/>
    <s v=""/>
    <m/>
    <m/>
  </r>
  <r>
    <n v="2520"/>
    <x v="0"/>
    <x v="27"/>
    <s v="place of interest"/>
    <s v="n. phr."/>
    <s v="名胜古迹"/>
    <d v="2016-11-26T11:47:28"/>
    <d v="2016-11-26T11:47:28"/>
    <d v="2016-11-26T11:47:28"/>
    <m/>
    <d v="2016-11-26T12:37:47"/>
    <d v="2016-11-26T11:47:28"/>
    <s v=""/>
    <m/>
    <m/>
  </r>
  <r>
    <n v="2521"/>
    <x v="0"/>
    <x v="27"/>
    <s v="last"/>
    <s v="v."/>
    <s v="持续"/>
    <d v="2016-11-26T11:47:32"/>
    <d v="2016-11-26T11:47:32"/>
    <d v="2016-11-26T11:47:32"/>
    <m/>
    <d v="2016-11-26T12:37:51"/>
    <d v="2016-11-26T11:47:32"/>
    <s v=""/>
    <m/>
    <m/>
  </r>
  <r>
    <n v="2522"/>
    <x v="0"/>
    <x v="27"/>
    <s v="a range of"/>
    <s v="phrase"/>
    <s v="一系列的"/>
    <d v="2016-11-26T11:47:50"/>
    <d v="2016-11-26T12:39:06"/>
    <d v="2016-11-26T12:39:06"/>
    <m/>
    <d v="2016-11-26T12:39:29"/>
    <d v="2016-11-26T12:39:06"/>
    <s v=""/>
    <m/>
    <m/>
  </r>
  <r>
    <n v="2523"/>
    <x v="0"/>
    <x v="27"/>
    <s v="either"/>
    <s v="adj."/>
    <s v="两者之一的"/>
    <d v="2016-11-26T12:36:12"/>
    <d v="2016-11-26T12:36:12"/>
    <d v="2016-11-26T12:36:12"/>
    <m/>
    <d v="2016-11-26T12:38:03"/>
    <d v="2016-11-26T12:36:12"/>
    <s v=""/>
    <m/>
    <m/>
  </r>
  <r>
    <n v="2524"/>
    <x v="0"/>
    <x v="27"/>
    <s v="footpath"/>
    <s v="n."/>
    <s v="小路；小径"/>
    <d v="2016-11-26T12:36:18"/>
    <d v="2016-11-26T12:36:18"/>
    <d v="2016-11-26T12:36:18"/>
    <m/>
    <d v="2016-11-26T12:38:07"/>
    <d v="2016-11-26T12:36:18"/>
    <s v=""/>
    <m/>
    <m/>
  </r>
  <r>
    <n v="2525"/>
    <x v="0"/>
    <x v="27"/>
    <s v="attractive"/>
    <s v="adj."/>
    <s v="吸引人的"/>
    <d v="2016-11-26T12:36:21"/>
    <d v="2016-11-26T12:36:21"/>
    <d v="2016-11-26T12:36:21"/>
    <m/>
    <d v="2016-11-26T12:38:10"/>
    <d v="2016-11-26T12:36:21"/>
    <s v=""/>
    <m/>
    <m/>
  </r>
  <r>
    <n v="2526"/>
    <x v="0"/>
    <x v="27"/>
    <s v="private"/>
    <s v="adj."/>
    <s v="个人的；私人的"/>
    <d v="2016-11-26T12:36:24"/>
    <d v="2016-11-26T12:36:24"/>
    <d v="2016-11-26T12:36:24"/>
    <m/>
    <d v="2016-11-26T12:38:29"/>
    <d v="2016-11-26T12:36:24"/>
    <s v=""/>
    <m/>
    <m/>
  </r>
  <r>
    <n v="2527"/>
    <x v="0"/>
    <x v="27"/>
    <s v="nearby"/>
    <s v="adv."/>
    <s v="在附近"/>
    <d v="2016-11-26T12:36:26"/>
    <d v="2016-11-26T12:36:26"/>
    <d v="2016-11-26T12:36:26"/>
    <m/>
    <d v="2016-11-26T12:38:32"/>
    <d v="2016-11-26T12:36:26"/>
    <s v=""/>
    <m/>
    <m/>
  </r>
  <r>
    <n v="2528"/>
    <x v="0"/>
    <x v="27"/>
    <s v="situate"/>
    <s v="v."/>
    <s v="位于"/>
    <d v="2016-11-26T12:36:33"/>
    <d v="2016-11-26T12:36:33"/>
    <d v="2016-11-26T12:36:33"/>
    <m/>
    <d v="2016-11-26T12:38:40"/>
    <d v="2016-11-26T12:36:33"/>
    <s v=""/>
    <m/>
    <m/>
  </r>
  <r>
    <n v="2529"/>
    <x v="0"/>
    <x v="27"/>
    <s v="village"/>
    <s v="n."/>
    <s v="乡村，村庄"/>
    <d v="2016-11-26T12:36:37"/>
    <d v="2016-11-26T12:36:37"/>
    <d v="2016-11-26T12:36:37"/>
    <m/>
    <d v="2016-11-26T12:38:43"/>
    <d v="2016-11-26T12:36:37"/>
    <s v=""/>
    <m/>
    <m/>
  </r>
  <r>
    <n v="2530"/>
    <x v="0"/>
    <x v="27"/>
    <s v="encourage"/>
    <s v="v."/>
    <s v="鼓励"/>
    <d v="2016-11-26T12:36:40"/>
    <d v="2016-11-26T12:36:40"/>
    <d v="2016-11-26T12:36:40"/>
    <m/>
    <d v="2016-11-26T12:38:49"/>
    <d v="2016-11-26T12:36:40"/>
    <s v=""/>
    <m/>
    <m/>
  </r>
  <r>
    <n v="2531"/>
    <x v="0"/>
    <x v="28"/>
    <s v="fashion"/>
    <s v="n."/>
    <s v="时尚"/>
    <d v="2016-11-29T15:39:11"/>
    <d v="2016-11-29T15:39:11"/>
    <d v="2016-11-29T15:39:11"/>
    <m/>
    <d v="2016-12-11T12:17:11"/>
    <d v="2016-11-29T15:39:11"/>
    <s v=""/>
    <m/>
    <m/>
  </r>
  <r>
    <n v="2532"/>
    <x v="0"/>
    <x v="28"/>
    <s v="in fashion"/>
    <s v="phrase"/>
    <s v="时尚的；流行的"/>
    <d v="2016-11-29T15:39:13"/>
    <d v="2016-12-11T12:17:57"/>
    <d v="2016-12-11T12:17:57"/>
    <m/>
    <d v="2016-12-11T12:18:08"/>
    <d v="2016-12-11T12:17:57"/>
    <s v=""/>
    <m/>
    <m/>
  </r>
  <r>
    <n v="2533"/>
    <x v="0"/>
    <x v="28"/>
    <s v="audience"/>
    <s v="n."/>
    <s v="听众，观众"/>
    <d v="2016-11-29T15:39:15"/>
    <d v="2016-11-29T15:39:15"/>
    <d v="2016-11-29T15:39:15"/>
    <m/>
    <d v="2016-12-11T12:17:26"/>
    <d v="2016-11-29T15:39:15"/>
    <s v=""/>
    <m/>
    <m/>
  </r>
  <r>
    <n v="2534"/>
    <x v="0"/>
    <x v="28"/>
    <s v="heel"/>
    <s v="n."/>
    <s v="脚后跟"/>
    <d v="2016-12-11T11:55:29"/>
    <d v="2016-12-11T12:16:38"/>
    <d v="2016-12-11T12:16:38"/>
    <m/>
    <d v="2016-12-11T12:17:29"/>
    <d v="2016-12-11T12:16:38"/>
    <s v=""/>
    <m/>
    <m/>
  </r>
  <r>
    <n v="2535"/>
    <x v="0"/>
    <x v="28"/>
    <s v="leather"/>
    <s v="adj."/>
    <s v="皮革的"/>
    <d v="2016-12-11T11:55:31"/>
    <d v="2016-12-11T12:16:44"/>
    <d v="2016-12-11T12:16:44"/>
    <m/>
    <d v="2016-12-11T12:17:32"/>
    <d v="2016-12-11T12:16:44"/>
    <s v=""/>
    <m/>
    <m/>
  </r>
  <r>
    <n v="2536"/>
    <x v="0"/>
    <x v="28"/>
    <s v="striped"/>
    <s v="adj."/>
    <s v="有条纹的"/>
    <d v="2016-12-11T11:55:34"/>
    <d v="2016-12-11T11:55:34"/>
    <d v="2016-12-11T11:55:34"/>
    <m/>
    <d v="2016-12-11T12:17:35"/>
    <d v="2016-12-11T11:55:34"/>
    <s v=""/>
    <m/>
    <m/>
  </r>
  <r>
    <n v="2537"/>
    <x v="0"/>
    <x v="28"/>
    <s v="enormous"/>
    <s v="adj."/>
    <s v="巨大的"/>
    <d v="2016-12-11T11:55:35"/>
    <d v="2016-12-11T11:55:35"/>
    <d v="2016-12-11T11:55:35"/>
    <m/>
    <d v="2016-12-11T12:17:38"/>
    <d v="2016-12-11T11:55:35"/>
    <s v=""/>
    <m/>
    <m/>
  </r>
  <r>
    <n v="2538"/>
    <x v="0"/>
    <x v="28"/>
    <s v="grey"/>
    <s v="adj."/>
    <s v="灰色的"/>
    <d v="2016-12-11T11:55:38"/>
    <d v="2016-12-11T11:55:38"/>
    <d v="2016-12-11T11:55:38"/>
    <m/>
    <d v="2016-12-11T12:17:41"/>
    <d v="2016-12-11T11:55:38"/>
    <s v=""/>
    <m/>
    <m/>
  </r>
  <r>
    <n v="2539"/>
    <x v="0"/>
    <x v="28"/>
    <s v="awful"/>
    <s v="adj."/>
    <s v="糟糕的"/>
    <d v="2016-12-11T11:55:40"/>
    <d v="2016-12-11T11:55:40"/>
    <d v="2016-12-11T11:55:40"/>
    <m/>
    <d v="2016-12-11T12:17:44"/>
    <d v="2016-12-11T11:55:40"/>
    <s v=""/>
    <m/>
    <m/>
  </r>
  <r>
    <n v="2540"/>
    <x v="0"/>
    <x v="28"/>
    <s v="sleeveless"/>
    <s v="adj."/>
    <s v="无袖的"/>
    <d v="2016-12-11T11:55:45"/>
    <d v="2016-12-11T12:16:59"/>
    <d v="2016-12-11T12:16:59"/>
    <m/>
    <d v="2016-12-11T12:17:47"/>
    <d v="2016-12-11T12:16:59"/>
    <s v=""/>
    <m/>
    <m/>
  </r>
  <r>
    <n v="2541"/>
    <x v="0"/>
    <x v="28"/>
    <s v="silk"/>
    <s v="n."/>
    <s v="丝绸"/>
    <d v="2016-12-11T12:18:26"/>
    <d v="2016-12-11T12:18:26"/>
    <d v="2016-12-11T12:18:26"/>
    <m/>
    <d v="2016-12-11T12:19:09"/>
    <d v="2016-12-11T12:18:26"/>
    <s v=""/>
    <m/>
    <m/>
  </r>
  <r>
    <n v="2542"/>
    <x v="0"/>
    <x v="28"/>
    <s v="paragraph"/>
    <s v="n."/>
    <s v="（文章的）段落"/>
    <d v="2016-12-11T12:18:29"/>
    <d v="2016-12-11T12:18:29"/>
    <d v="2016-12-11T12:18:29"/>
    <m/>
    <d v="2016-12-11T12:19:12"/>
    <d v="2016-12-11T12:18:29"/>
    <s v=""/>
    <m/>
    <m/>
  </r>
  <r>
    <n v="2543"/>
    <x v="0"/>
    <x v="28"/>
    <s v="used to"/>
    <s v="v. phr."/>
    <s v="过去常常（做某事）"/>
    <d v="2016-12-11T12:18:30"/>
    <d v="2016-12-11T14:23:54"/>
    <d v="2016-12-11T14:23:54"/>
    <m/>
    <d v="2016-12-11T14:24:14"/>
    <d v="2016-12-11T14:23:54"/>
    <s v=""/>
    <m/>
    <m/>
  </r>
  <r>
    <n v="2544"/>
    <x v="0"/>
    <x v="28"/>
    <s v="mad"/>
    <s v="adj."/>
    <s v="疯狂的"/>
    <d v="2016-12-11T12:18:31"/>
    <d v="2016-12-11T12:18:31"/>
    <d v="2016-12-11T12:18:31"/>
    <m/>
    <d v="2016-12-11T12:19:19"/>
    <d v="2016-12-11T12:18:31"/>
    <s v=""/>
    <m/>
    <m/>
  </r>
  <r>
    <n v="2545"/>
    <x v="0"/>
    <x v="28"/>
    <s v="material"/>
    <s v="n."/>
    <s v="材料"/>
    <d v="2016-12-11T12:18:34"/>
    <d v="2016-12-11T12:18:34"/>
    <d v="2016-12-11T12:18:34"/>
    <m/>
    <d v="2016-12-11T12:19:23"/>
    <d v="2016-12-11T12:18:34"/>
    <s v=""/>
    <m/>
    <m/>
  </r>
  <r>
    <n v="2546"/>
    <x v="0"/>
    <x v="28"/>
    <s v="shiny"/>
    <s v="adj."/>
    <s v="闪亮的"/>
    <d v="2016-12-11T12:18:35"/>
    <d v="2016-12-11T12:18:35"/>
    <d v="2016-12-11T12:18:35"/>
    <m/>
    <d v="2016-12-11T12:19:27"/>
    <d v="2016-12-11T12:18:35"/>
    <s v=""/>
    <m/>
    <m/>
  </r>
  <r>
    <n v="2547"/>
    <x v="0"/>
    <x v="28"/>
    <s v="pattern"/>
    <s v="n."/>
    <s v="有图案的；带花纹的"/>
    <d v="2016-12-11T12:18:38"/>
    <d v="2016-12-11T14:25:04"/>
    <d v="2016-12-11T14:25:04"/>
    <m/>
    <d v="2016-12-11T14:25:30"/>
    <d v="2016-12-11T14:25:04"/>
    <s v=""/>
    <m/>
    <m/>
  </r>
  <r>
    <n v="2548"/>
    <x v="0"/>
    <x v="28"/>
    <s v="collar"/>
    <s v="n."/>
    <s v="领子"/>
    <d v="2016-12-11T12:18:39"/>
    <d v="2016-12-11T14:25:05"/>
    <d v="2016-12-11T14:25:05"/>
    <m/>
    <d v="2016-12-11T14:25:33"/>
    <d v="2016-12-11T14:25:05"/>
    <s v=""/>
    <m/>
    <m/>
  </r>
  <r>
    <n v="2549"/>
    <x v="0"/>
    <x v="28"/>
    <s v="tie"/>
    <s v="n."/>
    <s v="领带"/>
    <d v="2016-12-11T12:18:42"/>
    <d v="2016-12-11T12:18:42"/>
    <d v="2016-12-11T12:18:42"/>
    <m/>
    <d v="2016-12-11T14:24:22"/>
    <d v="2016-12-11T12:18:42"/>
    <s v=""/>
    <m/>
    <m/>
  </r>
  <r>
    <n v="2550"/>
    <x v="0"/>
    <x v="28"/>
    <s v="glove"/>
    <s v="n."/>
    <s v="手套"/>
    <d v="2016-12-11T12:18:44"/>
    <d v="2016-12-11T12:18:44"/>
    <d v="2016-12-11T12:18:44"/>
    <m/>
    <d v="2016-12-11T14:24:25"/>
    <d v="2016-12-11T12:18:44"/>
    <s v=""/>
    <m/>
    <m/>
  </r>
  <r>
    <n v="2551"/>
    <x v="0"/>
    <x v="28"/>
    <s v="teenage"/>
    <s v="adj."/>
    <s v="十几岁的"/>
    <d v="2016-12-11T12:18:46"/>
    <d v="2016-12-11T12:18:46"/>
    <d v="2016-12-11T12:18:46"/>
    <m/>
    <d v="2016-12-11T14:24:38"/>
    <d v="2016-12-11T12:18:46"/>
    <s v=""/>
    <m/>
    <m/>
  </r>
  <r>
    <n v="2552"/>
    <x v="0"/>
    <x v="28"/>
    <s v="cotton"/>
    <s v="n."/>
    <s v="棉制品"/>
    <d v="2016-12-11T12:18:48"/>
    <d v="2016-12-11T12:18:48"/>
    <d v="2016-12-11T12:18:48"/>
    <m/>
    <d v="2016-12-11T14:24:42"/>
    <d v="2016-12-11T12:18:48"/>
    <s v=""/>
    <m/>
    <m/>
  </r>
  <r>
    <n v="2553"/>
    <x v="0"/>
    <x v="28"/>
    <s v="flat"/>
    <s v="adj."/>
    <s v="平底的"/>
    <d v="2016-12-11T12:18:50"/>
    <d v="2016-12-11T14:25:09"/>
    <d v="2016-12-11T14:25:09"/>
    <m/>
    <d v="2016-12-11T14:25:41"/>
    <d v="2016-12-11T14:25:09"/>
    <s v=""/>
    <m/>
    <m/>
  </r>
  <r>
    <n v="2554"/>
    <x v="0"/>
    <x v="28"/>
    <s v="teddy boys"/>
    <s v="n. phr."/>
    <s v="（英国20世纪50年代的）不良少年"/>
    <d v="2016-12-11T12:18:52"/>
    <d v="2016-12-11T14:25:10"/>
    <d v="2016-12-11T14:25:10"/>
    <m/>
    <d v="2016-12-11T14:25:45"/>
    <d v="2016-12-11T14:25:10"/>
    <s v=""/>
    <m/>
    <m/>
  </r>
  <r>
    <n v="2555"/>
    <x v="0"/>
    <x v="28"/>
    <s v="narrow"/>
    <s v="adj."/>
    <s v="狭窄的"/>
    <d v="2016-12-11T12:18:53"/>
    <d v="2016-12-11T14:25:13"/>
    <d v="2016-12-11T14:25:13"/>
    <m/>
    <d v="2016-12-11T14:25:52"/>
    <d v="2016-12-11T14:25:13"/>
    <s v=""/>
    <m/>
    <m/>
  </r>
  <r>
    <n v="2556"/>
    <x v="0"/>
    <x v="28"/>
    <s v="pointed"/>
    <s v="adj."/>
    <s v="尖的"/>
    <d v="2016-12-11T14:27:21"/>
    <d v="2016-12-11T14:27:21"/>
    <d v="2016-12-11T14:27:21"/>
    <m/>
    <d v="2016-12-11T14:27:35"/>
    <d v="2016-12-11T14:27:21"/>
    <s v=""/>
    <m/>
    <m/>
  </r>
  <r>
    <n v="2557"/>
    <x v="0"/>
    <x v="28"/>
    <s v="toe"/>
    <s v="n."/>
    <s v="鞋尖"/>
    <d v="2016-12-11T14:27:23"/>
    <d v="2016-12-11T14:27:23"/>
    <d v="2016-12-11T14:27:23"/>
    <m/>
    <d v="2016-12-11T14:27:44"/>
    <d v="2016-12-11T14:27:23"/>
    <s v=""/>
    <m/>
    <m/>
  </r>
  <r>
    <n v="2558"/>
    <x v="0"/>
    <x v="28"/>
    <s v="straight"/>
    <s v="adj."/>
    <s v="笔直的"/>
    <d v="2016-12-11T14:27:25"/>
    <d v="2016-12-11T14:27:25"/>
    <d v="2016-12-11T14:27:25"/>
    <m/>
    <d v="2016-12-11T14:27:47"/>
    <d v="2016-12-11T14:27:25"/>
    <s v=""/>
    <m/>
    <m/>
  </r>
  <r>
    <n v="2559"/>
    <x v="0"/>
    <x v="28"/>
    <s v="dress"/>
    <s v="n."/>
    <s v="连衣裙"/>
    <d v="2016-12-11T14:27:27"/>
    <d v="2016-12-11T14:27:27"/>
    <d v="2016-12-11T14:27:27"/>
    <m/>
    <d v="2016-12-11T14:27:50"/>
    <d v="2016-12-11T14:27:27"/>
    <s v=""/>
    <m/>
    <m/>
  </r>
  <r>
    <n v="2560"/>
    <x v="0"/>
    <x v="28"/>
    <s v="waist"/>
    <s v="n."/>
    <s v="腰"/>
    <d v="2016-12-11T14:27:29"/>
    <d v="2016-12-11T14:27:29"/>
    <d v="2016-12-11T14:27:29"/>
    <m/>
    <d v="2016-12-11T14:27:54"/>
    <d v="2016-12-11T14:27:29"/>
    <s v=""/>
    <m/>
    <m/>
  </r>
  <r>
    <n v="2561"/>
    <x v="0"/>
    <x v="28"/>
    <s v="belt"/>
    <s v="n."/>
    <s v="皮带"/>
    <d v="2016-12-14T19:41:15"/>
    <d v="2016-12-14T19:41:15"/>
    <d v="2016-12-14T19:41:15"/>
    <m/>
    <d v="2016-12-14T19:52:18"/>
    <d v="2016-12-14T19:41:15"/>
    <s v=""/>
    <m/>
    <m/>
  </r>
  <r>
    <n v="2562"/>
    <x v="0"/>
    <x v="28"/>
    <s v="hip"/>
    <s v="n."/>
    <s v="臀部"/>
    <d v="2016-12-14T19:41:20"/>
    <d v="2016-12-14T19:41:20"/>
    <d v="2016-12-14T19:41:20"/>
    <m/>
    <d v="2016-12-14T19:52:21"/>
    <d v="2016-12-14T19:41:20"/>
    <s v=""/>
    <m/>
    <m/>
  </r>
  <r>
    <n v="2563"/>
    <x v="0"/>
    <x v="28"/>
    <s v="scarf"/>
    <s v="n."/>
    <s v="围巾"/>
    <d v="2016-12-14T19:41:21"/>
    <d v="2016-12-14T19:56:51"/>
    <d v="2016-12-14T19:56:51"/>
    <m/>
    <d v="2016-12-14T19:57:16"/>
    <d v="2016-12-14T19:56:51"/>
    <s v=""/>
    <m/>
    <m/>
  </r>
  <r>
    <n v="2564"/>
    <x v="0"/>
    <x v="28"/>
    <s v="bead"/>
    <s v="n."/>
    <s v="珠子项链；珠饰"/>
    <d v="2016-12-14T19:41:30"/>
    <d v="2016-12-14T19:41:30"/>
    <d v="2016-12-14T19:41:30"/>
    <m/>
    <d v="2016-12-14T19:52:31"/>
    <d v="2016-12-14T19:41:30"/>
    <s v=""/>
    <m/>
    <m/>
  </r>
  <r>
    <n v="2565"/>
    <x v="0"/>
    <x v="28"/>
    <s v="sweater"/>
    <s v="n."/>
    <s v="羊毛衫"/>
    <d v="2016-12-14T19:41:34"/>
    <d v="2016-12-14T19:41:34"/>
    <d v="2016-12-14T19:41:34"/>
    <m/>
    <d v="2016-12-14T19:52:34"/>
    <d v="2016-12-14T19:41:34"/>
    <s v=""/>
    <m/>
    <m/>
  </r>
  <r>
    <n v="2566"/>
    <x v="0"/>
    <x v="28"/>
    <s v="latest"/>
    <s v="adj."/>
    <s v="最新的"/>
    <d v="2016-12-14T19:41:41"/>
    <d v="2016-12-14T19:41:41"/>
    <d v="2016-12-14T19:41:41"/>
    <m/>
    <d v="2016-12-14T19:52:39"/>
    <d v="2016-12-14T19:41:41"/>
    <s v=""/>
    <m/>
    <m/>
  </r>
  <r>
    <n v="2567"/>
    <x v="0"/>
    <x v="28"/>
    <s v="trainer"/>
    <s v="n."/>
    <s v="软底胶鞋，运动鞋"/>
    <d v="2016-12-14T19:41:43"/>
    <d v="2016-12-14T19:41:43"/>
    <d v="2016-12-14T19:41:43"/>
    <m/>
    <d v="2016-12-14T19:52:42"/>
    <d v="2016-12-14T19:41:43"/>
    <s v=""/>
    <m/>
    <m/>
  </r>
  <r>
    <n v="2568"/>
    <x v="0"/>
    <x v="28"/>
    <s v="jewellery"/>
    <s v="n."/>
    <s v="珠宝"/>
    <d v="2016-12-14T19:41:45"/>
    <d v="2016-12-14T19:56:58"/>
    <d v="2016-12-14T19:56:58"/>
    <m/>
    <d v="2016-12-14T19:57:18"/>
    <d v="2016-12-14T19:56:58"/>
    <s v=""/>
    <m/>
    <m/>
  </r>
  <r>
    <n v="2569"/>
    <x v="0"/>
    <x v="28"/>
    <s v="nail"/>
    <s v="n."/>
    <s v="指甲"/>
    <d v="2016-12-14T19:41:47"/>
    <d v="2016-12-14T19:57:07"/>
    <d v="2016-12-14T19:57:07"/>
    <m/>
    <d v="2016-12-14T19:57:21"/>
    <d v="2016-12-14T19:57:07"/>
    <s v=""/>
    <m/>
    <m/>
  </r>
  <r>
    <n v="2570"/>
    <x v="0"/>
    <x v="28"/>
    <s v="baseball"/>
    <s v="n."/>
    <s v="棒球"/>
    <d v="2016-12-14T19:41:49"/>
    <d v="2016-12-14T19:41:49"/>
    <d v="2016-12-14T19:41:49"/>
    <m/>
    <d v="2016-12-14T19:57:24"/>
    <d v="2016-12-14T19:41:49"/>
    <s v=""/>
    <m/>
    <m/>
  </r>
  <r>
    <n v="2571"/>
    <x v="0"/>
    <x v="28"/>
    <s v="loose"/>
    <s v="adj."/>
    <s v="宽松的"/>
    <d v="2016-12-14T19:41:51"/>
    <d v="2016-12-14T19:57:50"/>
    <d v="2016-12-14T19:57:50"/>
    <m/>
    <d v="2016-12-14T19:58:17"/>
    <d v="2016-12-14T19:57:50"/>
    <s v=""/>
    <m/>
    <m/>
  </r>
  <r>
    <n v="2572"/>
    <x v="0"/>
    <x v="28"/>
    <s v="sweatshirt"/>
    <s v="n."/>
    <s v="击走袖运动衫"/>
    <d v="2016-12-14T19:41:53"/>
    <d v="2016-12-14T19:41:53"/>
    <d v="2016-12-14T19:41:53"/>
    <m/>
    <d v="2016-12-14T19:57:28"/>
    <d v="2016-12-14T19:41:53"/>
    <s v=""/>
    <m/>
    <m/>
  </r>
  <r>
    <n v="2573"/>
    <x v="0"/>
    <x v="28"/>
    <s v="decade"/>
    <s v="n."/>
    <s v="十年"/>
    <d v="2016-12-14T19:41:55"/>
    <d v="2016-12-14T19:57:53"/>
    <d v="2016-12-14T19:57:53"/>
    <m/>
    <d v="2016-12-14T19:58:29"/>
    <d v="2016-12-14T19:57:53"/>
    <s v=""/>
    <m/>
    <m/>
  </r>
  <r>
    <n v="2574"/>
    <x v="0"/>
    <x v="28"/>
    <s v="tight"/>
    <s v="adj."/>
    <s v="紧身的"/>
    <d v="2016-12-14T19:41:58"/>
    <d v="2016-12-14T19:58:01"/>
    <d v="2016-12-14T19:58:01"/>
    <m/>
    <d v="2016-12-14T19:58:32"/>
    <d v="2016-12-14T19:58:01"/>
    <s v=""/>
    <m/>
    <m/>
  </r>
  <r>
    <n v="2575"/>
    <x v="0"/>
    <x v="28"/>
    <s v="dull"/>
    <s v="adj."/>
    <s v="（色彩）不鲜明的，暗淡的"/>
    <d v="2016-12-14T19:42:00"/>
    <d v="2016-12-14T19:58:05"/>
    <d v="2016-12-14T19:58:05"/>
    <m/>
    <d v="2016-12-14T19:58:35"/>
    <d v="2016-12-14T19:58:05"/>
    <s v=""/>
    <m/>
    <m/>
  </r>
  <r>
    <n v="2576"/>
    <x v="0"/>
    <x v="28"/>
    <s v="plain"/>
    <s v="adj."/>
    <s v="单色的，无图案的"/>
    <d v="2016-12-15T20:45:47"/>
    <d v="2016-12-15T20:45:47"/>
    <d v="2016-12-15T20:45:47"/>
    <m/>
    <d v="2016-12-15T20:46:21"/>
    <d v="2016-12-15T20:45:47"/>
    <s v=""/>
    <m/>
    <m/>
  </r>
  <r>
    <n v="2577"/>
    <x v="0"/>
    <x v="28"/>
    <s v="enough"/>
    <s v="adj."/>
    <s v="足够的，充足的"/>
    <d v="2016-12-15T20:45:48"/>
    <d v="2016-12-15T20:45:48"/>
    <d v="2016-12-15T20:45:48"/>
    <m/>
    <d v="2016-12-15T20:46:24"/>
    <d v="2016-12-15T20:45:48"/>
    <s v=""/>
    <m/>
    <m/>
  </r>
  <r>
    <n v="2578"/>
    <x v="0"/>
    <x v="28"/>
    <s v="colourful"/>
    <s v="adj."/>
    <s v="色彩斑斓的"/>
    <d v="2016-12-15T20:45:50"/>
    <d v="2016-12-15T20:45:50"/>
    <d v="2016-12-15T20:45:50"/>
    <m/>
    <d v="2016-12-15T20:46:27"/>
    <d v="2016-12-15T20:45:50"/>
    <s v=""/>
    <m/>
    <m/>
  </r>
  <r>
    <n v="2579"/>
    <x v="0"/>
    <x v="28"/>
    <s v="alphabet"/>
    <s v="n."/>
    <s v="字母表"/>
    <d v="2016-12-15T20:45:56"/>
    <d v="2016-12-15T20:45:56"/>
    <d v="2016-12-15T20:45:56"/>
    <m/>
    <d v="2016-12-15T20:46:30"/>
    <d v="2016-12-15T20:45:56"/>
    <s v=""/>
    <m/>
    <m/>
  </r>
  <r>
    <n v="2580"/>
    <x v="0"/>
    <x v="28"/>
    <s v="instruction"/>
    <s v="n."/>
    <s v="指示，指令"/>
    <d v="2016-12-15T20:46:01"/>
    <d v="2016-12-15T20:46:01"/>
    <d v="2016-12-15T20:46:01"/>
    <m/>
    <d v="2016-12-15T20:46:35"/>
    <d v="2016-12-15T20:46:01"/>
    <s v=""/>
    <m/>
    <m/>
  </r>
  <r>
    <n v="2581"/>
    <x v="0"/>
    <x v="28"/>
    <s v="lamp"/>
    <s v="n."/>
    <s v="台灯"/>
    <d v="2016-12-15T20:46:05"/>
    <d v="2016-12-15T20:46:05"/>
    <d v="2016-12-15T20:46:05"/>
    <m/>
    <d v="2016-12-15T20:46:37"/>
    <d v="2016-12-15T20:46:05"/>
    <s v=""/>
    <m/>
    <m/>
  </r>
  <r>
    <n v="2582"/>
    <x v="0"/>
    <x v="28"/>
    <s v="cover"/>
    <s v="n."/>
    <s v="床罩"/>
    <d v="2016-12-15T20:46:09"/>
    <d v="2016-12-15T20:46:09"/>
    <d v="2016-12-15T20:46:09"/>
    <m/>
    <d v="2016-12-15T20:46:41"/>
    <d v="2016-12-15T20:46:09"/>
    <s v=""/>
    <m/>
    <m/>
  </r>
  <r>
    <n v="2583"/>
    <x v="0"/>
    <x v="28"/>
    <s v="tiny"/>
    <s v="adj."/>
    <s v="很少的，微小的"/>
    <d v="2016-12-15T20:46:10"/>
    <d v="2016-12-15T20:46:10"/>
    <d v="2016-12-15T20:46:10"/>
    <m/>
    <d v="2016-12-15T20:46:44"/>
    <d v="2016-12-15T20:46:10"/>
    <s v=""/>
    <m/>
    <m/>
  </r>
  <r>
    <n v="2584"/>
    <x v="0"/>
    <x v="28"/>
    <s v="soft"/>
    <s v="adj."/>
    <s v="柔软的，温和的"/>
    <d v="2016-12-15T20:46:12"/>
    <d v="2016-12-15T20:46:12"/>
    <d v="2016-12-15T20:46:12"/>
    <m/>
    <d v="2016-12-15T20:46:47"/>
    <d v="2016-12-15T20:46:12"/>
    <s v=""/>
    <m/>
    <m/>
  </r>
  <r>
    <n v="2585"/>
    <x v="0"/>
    <x v="28"/>
    <s v="seaside"/>
    <s v="n."/>
    <s v="海边"/>
    <d v="2016-12-15T20:46:14"/>
    <d v="2016-12-15T20:46:14"/>
    <d v="2016-12-15T20:46:14"/>
    <m/>
    <d v="2016-12-15T20:46:49"/>
    <d v="2016-12-15T20:46:14"/>
    <s v=""/>
    <m/>
    <m/>
  </r>
  <r>
    <n v="2586"/>
    <x v="0"/>
    <x v="29"/>
    <s v="risk"/>
    <s v="v."/>
    <s v="冒险"/>
    <d v="2016-12-19T19:25:56"/>
    <d v="2016-12-19T19:36:08"/>
    <d v="2016-12-19T19:36:08"/>
    <m/>
    <d v="2016-12-19T19:38:53"/>
    <d v="2016-12-19T19:36:08"/>
    <s v=""/>
    <m/>
    <m/>
  </r>
  <r>
    <n v="2587"/>
    <x v="0"/>
    <x v="29"/>
    <s v="vote"/>
    <s v="v."/>
    <s v="投票，表决"/>
    <d v="2016-12-19T19:25:58"/>
    <d v="2016-12-19T19:25:58"/>
    <d v="2016-12-19T19:25:58"/>
    <m/>
    <d v="2016-12-19T19:27:20"/>
    <d v="2016-12-19T19:25:58"/>
    <s v=""/>
    <m/>
    <m/>
  </r>
  <r>
    <n v="2588"/>
    <x v="0"/>
    <x v="29"/>
    <s v="election"/>
    <s v="n."/>
    <s v="大选"/>
    <d v="2016-12-19T19:26:00"/>
    <d v="2016-12-19T19:26:00"/>
    <d v="2016-12-19T19:26:00"/>
    <m/>
    <d v="2016-12-19T19:27:22"/>
    <d v="2016-12-19T19:26:00"/>
    <s v=""/>
    <m/>
    <m/>
  </r>
  <r>
    <n v="2589"/>
    <x v="0"/>
    <x v="29"/>
    <s v="tattoo"/>
    <s v="n."/>
    <s v="纹身"/>
    <d v="2016-12-19T19:26:03"/>
    <d v="2016-12-19T19:26:03"/>
    <d v="2016-12-19T19:26:03"/>
    <m/>
    <d v="2016-12-19T19:27:26"/>
    <d v="2016-12-19T19:26:03"/>
    <s v=""/>
    <m/>
    <m/>
  </r>
  <r>
    <n v="2590"/>
    <x v="0"/>
    <x v="29"/>
    <s v="firework"/>
    <s v="n."/>
    <s v="烟花，焰火"/>
    <d v="2016-12-19T19:26:05"/>
    <d v="2016-12-19T19:26:05"/>
    <d v="2016-12-19T19:26:05"/>
    <m/>
    <d v="2016-12-19T19:27:28"/>
    <d v="2016-12-19T19:26:05"/>
    <s v=""/>
    <m/>
    <m/>
  </r>
  <r>
    <n v="2591"/>
    <x v="0"/>
    <x v="29"/>
    <s v="lottery"/>
    <s v="n."/>
    <s v="彩票的发行"/>
    <d v="2016-12-19T19:26:07"/>
    <d v="2016-12-19T19:36:10"/>
    <d v="2016-12-19T19:36:10"/>
    <m/>
    <d v="2016-12-19T19:38:57"/>
    <d v="2016-12-19T19:36:10"/>
    <s v=""/>
    <m/>
    <m/>
  </r>
  <r>
    <n v="2592"/>
    <x v="0"/>
    <x v="29"/>
    <s v="lottery ticket"/>
    <s v="n. phr."/>
    <s v="彩票"/>
    <d v="2016-12-19T19:26:09"/>
    <d v="2016-12-19T19:36:13"/>
    <d v="2016-12-19T19:36:13"/>
    <m/>
    <d v="2016-12-19T19:39:01"/>
    <d v="2016-12-19T19:36:13"/>
    <s v=""/>
    <m/>
    <m/>
  </r>
  <r>
    <n v="2593"/>
    <x v="0"/>
    <x v="29"/>
    <s v="pilot"/>
    <s v="v."/>
    <s v="驾驶（飞机）"/>
    <d v="2016-12-19T19:26:11"/>
    <d v="2016-12-19T19:36:15"/>
    <d v="2016-12-19T19:36:15"/>
    <m/>
    <d v="2016-12-19T19:39:03"/>
    <d v="2016-12-19T19:36:15"/>
    <s v=""/>
    <m/>
    <m/>
  </r>
  <r>
    <n v="2594"/>
    <x v="0"/>
    <x v="29"/>
    <s v="moped"/>
    <s v="n."/>
    <s v="摩托自行车"/>
    <d v="2016-12-19T19:42:44"/>
    <d v="2016-12-19T20:11:43"/>
    <d v="2016-12-19T20:11:43"/>
    <m/>
    <d v="2016-12-19T20:12:21"/>
    <d v="2016-12-19T20:11:43"/>
    <s v=""/>
    <m/>
    <m/>
  </r>
  <r>
    <n v="2595"/>
    <x v="0"/>
    <x v="29"/>
    <s v="give blood"/>
    <s v="v. phr."/>
    <s v="献血"/>
    <d v="2016-12-19T19:42:47"/>
    <d v="2016-12-19T19:42:47"/>
    <d v="2016-12-19T19:42:47"/>
    <m/>
    <d v="2016-12-19T19:50:21"/>
    <d v="2016-12-19T19:42:47"/>
    <s v=""/>
    <m/>
    <m/>
  </r>
  <r>
    <n v="2596"/>
    <x v="0"/>
    <x v="29"/>
    <s v="marathon"/>
    <s v="n."/>
    <s v="马拉松赛跑"/>
    <d v="2016-12-19T19:42:48"/>
    <d v="2016-12-19T20:11:49"/>
    <d v="2016-12-19T20:11:49"/>
    <m/>
    <d v="2016-12-19T20:12:24"/>
    <d v="2016-12-19T20:11:49"/>
    <s v=""/>
    <m/>
    <m/>
  </r>
  <r>
    <n v="2597"/>
    <x v="0"/>
    <x v="29"/>
    <s v="sand"/>
    <s v="n."/>
    <s v="沙，沙漠，沙滩"/>
    <d v="2016-12-19T19:42:50"/>
    <d v="2016-12-19T19:42:50"/>
    <d v="2016-12-19T19:42:50"/>
    <m/>
    <d v="2016-12-19T19:50:28"/>
    <d v="2016-12-19T19:42:50"/>
    <s v=""/>
    <m/>
    <m/>
  </r>
  <r>
    <n v="2598"/>
    <x v="0"/>
    <x v="29"/>
    <s v="race"/>
    <s v="n."/>
    <s v="赛跑，竞赛"/>
    <d v="2016-12-19T20:12:00"/>
    <d v="2016-12-19T20:12:56"/>
    <d v="2016-12-19T20:12:56"/>
    <m/>
    <d v="2016-12-19T20:13:20"/>
    <d v="2016-12-19T20:12:56"/>
    <s v=""/>
    <m/>
    <m/>
  </r>
  <r>
    <n v="2599"/>
    <x v="0"/>
    <x v="29"/>
    <s v="Sahara"/>
    <s v="n."/>
    <s v="撒哈拉沙漠"/>
    <d v="2016-12-19T19:42:54"/>
    <d v="2016-12-19T20:11:53"/>
    <d v="2016-12-19T20:11:53"/>
    <m/>
    <d v="2016-12-19T20:12:36"/>
    <d v="2016-12-19T20:11:53"/>
    <s v=""/>
    <m/>
    <m/>
  </r>
  <r>
    <n v="2600"/>
    <x v="0"/>
    <x v="29"/>
    <s v="desert"/>
    <s v="n."/>
    <s v="沙漠"/>
    <d v="2016-12-19T19:42:56"/>
    <d v="2016-12-19T19:42:56"/>
    <d v="2016-12-19T19:42:56"/>
    <m/>
    <d v="2016-12-19T19:51:04"/>
    <d v="2016-12-19T19:42:56"/>
    <s v=""/>
    <m/>
    <m/>
  </r>
  <r>
    <n v="2601"/>
    <x v="0"/>
    <x v="29"/>
    <s v="Morocco"/>
    <s v="n."/>
    <s v="摩洛哥（非洲国家）"/>
    <d v="2016-12-19T19:42:57"/>
    <d v="2016-12-19T19:42:57"/>
    <d v="2016-12-19T19:42:57"/>
    <m/>
    <d v="2016-12-19T19:51:07"/>
    <d v="2016-12-19T19:42:57"/>
    <s v=""/>
    <m/>
    <m/>
  </r>
  <r>
    <n v="2602"/>
    <x v="0"/>
    <x v="29"/>
    <s v="contact"/>
    <s v="v."/>
    <s v="联络"/>
    <d v="2016-12-19T19:42:59"/>
    <d v="2016-12-19T19:42:59"/>
    <d v="2016-12-19T19:42:59"/>
    <m/>
    <d v="2016-12-19T20:00:02"/>
    <d v="2016-12-19T19:42:59"/>
    <s v=""/>
    <m/>
    <m/>
  </r>
  <r>
    <n v="2603"/>
    <x v="0"/>
    <x v="29"/>
    <s v="skydive"/>
    <s v="v."/>
    <s v="高空跳伞特技表演"/>
    <d v="2016-12-19T20:12:13"/>
    <d v="2016-12-19T20:13:45"/>
    <d v="2016-12-19T20:13:45"/>
    <m/>
    <d v="2016-12-19T20:13:51"/>
    <d v="2016-12-19T20:13:45"/>
    <s v=""/>
    <m/>
    <m/>
  </r>
  <r>
    <n v="2604"/>
    <x v="0"/>
    <x v="29"/>
    <s v="certain"/>
    <s v="adj."/>
    <s v="某一（些）"/>
    <d v="2016-12-19T19:43:03"/>
    <d v="2016-12-19T20:13:08"/>
    <d v="2016-12-19T20:13:08"/>
    <m/>
    <d v="2016-12-19T20:13:32"/>
    <d v="2016-12-19T20:13:08"/>
    <s v=""/>
    <m/>
    <m/>
  </r>
  <r>
    <n v="2605"/>
    <x v="0"/>
    <x v="29"/>
    <s v="runner"/>
    <s v="n."/>
    <s v="参加赛跑的人"/>
    <d v="2016-12-19T19:43:06"/>
    <d v="2016-12-19T19:43:06"/>
    <d v="2016-12-19T19:43:06"/>
    <m/>
    <d v="2016-12-19T20:00:20"/>
    <d v="2016-12-19T19:43:06"/>
    <s v=""/>
    <m/>
    <m/>
  </r>
  <r>
    <n v="2606"/>
    <x v="0"/>
    <x v="29"/>
    <s v="tent"/>
    <s v="n."/>
    <s v="帐篷"/>
    <d v="2016-12-19T19:43:09"/>
    <d v="2016-12-19T19:43:09"/>
    <d v="2016-12-19T19:43:09"/>
    <m/>
    <d v="2016-12-19T20:00:22"/>
    <d v="2016-12-19T19:43:09"/>
    <s v=""/>
    <m/>
    <m/>
  </r>
  <r>
    <n v="2607"/>
    <x v="0"/>
    <x v="29"/>
    <s v="average"/>
    <s v="adj."/>
    <s v="平均的"/>
    <d v="2016-12-19T19:43:11"/>
    <d v="2016-12-19T19:43:11"/>
    <d v="2016-12-19T19:43:11"/>
    <m/>
    <d v="2016-12-19T20:00:35"/>
    <d v="2016-12-19T19:43:11"/>
    <s v=""/>
    <m/>
    <m/>
  </r>
  <r>
    <n v="2608"/>
    <x v="0"/>
    <x v="29"/>
    <s v="daytime"/>
    <s v="n."/>
    <s v="白天，日间"/>
    <d v="2016-12-19T19:43:13"/>
    <d v="2016-12-19T19:43:13"/>
    <d v="2016-12-19T19:43:13"/>
    <m/>
    <d v="2016-12-19T20:00:38"/>
    <d v="2016-12-19T19:43:13"/>
    <s v=""/>
    <m/>
    <m/>
  </r>
  <r>
    <n v="2609"/>
    <x v="0"/>
    <x v="29"/>
    <s v="competition"/>
    <s v="n."/>
    <s v="竞争；比赛"/>
    <d v="2016-12-21T10:39:17"/>
    <d v="2016-12-21T10:46:41"/>
    <d v="2016-12-21T10:46:41"/>
    <m/>
    <d v="2016-12-21T10:50:11"/>
    <d v="2016-12-21T10:46:41"/>
    <s v=""/>
    <m/>
    <m/>
  </r>
  <r>
    <n v="2610"/>
    <x v="0"/>
    <x v="29"/>
    <s v="mix with"/>
    <s v="v. phr."/>
    <s v="和…混合"/>
    <d v="2016-12-21T10:39:19"/>
    <d v="2016-12-21T10:39:19"/>
    <d v="2016-12-21T10:39:19"/>
    <m/>
    <d v="2016-12-21T10:50:14"/>
    <d v="2016-12-21T10:39:19"/>
    <s v=""/>
    <m/>
    <m/>
  </r>
  <r>
    <n v="2611"/>
    <x v="0"/>
    <x v="29"/>
    <s v="sleeping bag"/>
    <s v="n. phr."/>
    <s v="睡袋"/>
    <d v="2016-12-21T10:39:21"/>
    <d v="2016-12-21T10:39:21"/>
    <d v="2016-12-21T10:39:21"/>
    <m/>
    <d v="2016-12-21T10:50:17"/>
    <d v="2016-12-21T10:39:21"/>
    <s v=""/>
    <m/>
    <m/>
  </r>
  <r>
    <n v="2612"/>
    <x v="0"/>
    <x v="29"/>
    <s v="sunrise"/>
    <s v="n."/>
    <s v="日出"/>
    <d v="2016-12-21T10:39:22"/>
    <d v="2016-12-21T10:46:56"/>
    <d v="2016-12-21T10:46:56"/>
    <m/>
    <d v="2016-12-21T10:50:22"/>
    <d v="2016-12-21T10:46:56"/>
    <s v=""/>
    <m/>
    <m/>
  </r>
  <r>
    <n v="2613"/>
    <x v="0"/>
    <x v="29"/>
    <s v="organiser"/>
    <s v="n."/>
    <s v="组织者"/>
    <d v="2016-12-21T10:39:28"/>
    <d v="2016-12-21T10:39:28"/>
    <d v="2016-12-21T10:39:28"/>
    <m/>
    <d v="2016-12-21T10:50:24"/>
    <d v="2016-12-21T10:39:28"/>
    <s v=""/>
    <m/>
    <m/>
  </r>
  <r>
    <n v="2614"/>
    <x v="0"/>
    <x v="29"/>
    <s v="clue"/>
    <s v="n."/>
    <s v="线索；提示"/>
    <d v="2016-12-21T10:39:30"/>
    <d v="2016-12-21T10:49:37"/>
    <d v="2016-12-21T10:49:38"/>
    <m/>
    <d v="2016-12-21T10:50:27"/>
    <d v="2016-12-21T10:49:38"/>
    <s v=""/>
    <m/>
    <m/>
  </r>
  <r>
    <n v="2615"/>
    <x v="0"/>
    <x v="29"/>
    <s v="costume"/>
    <s v="n."/>
    <s v="服装；戏装"/>
    <d v="2016-12-21T10:39:34"/>
    <d v="2016-12-21T10:49:40"/>
    <d v="2016-12-21T10:49:40"/>
    <m/>
    <d v="2016-12-21T10:50:31"/>
    <d v="2016-12-21T10:49:40"/>
    <s v=""/>
    <m/>
    <m/>
  </r>
  <r>
    <n v="2616"/>
    <x v="0"/>
    <x v="29"/>
    <s v="skysuit"/>
    <s v="n."/>
    <s v="跳伞服"/>
    <d v="2016-12-21T10:39:37"/>
    <d v="2016-12-21T10:47:30"/>
    <d v="2016-12-21T10:47:30"/>
    <m/>
    <d v="2016-12-21T10:50:33"/>
    <d v="2016-12-21T10:47:30"/>
    <s v=""/>
    <m/>
    <m/>
  </r>
  <r>
    <n v="2617"/>
    <x v="0"/>
    <x v="29"/>
    <s v="risky"/>
    <s v="adj."/>
    <s v="有风险的"/>
    <d v="2016-12-21T10:39:41"/>
    <d v="2016-12-21T10:51:07"/>
    <d v="2016-12-21T10:51:07"/>
    <m/>
    <d v="2016-12-21T10:51:16"/>
    <d v="2016-12-21T10:51:07"/>
    <s v=""/>
    <m/>
    <m/>
  </r>
  <r>
    <n v="2618"/>
    <x v="0"/>
    <x v="29"/>
    <s v="take a risk"/>
    <s v="v. phr."/>
    <s v="冒险"/>
    <d v="2016-12-21T10:39:43"/>
    <d v="2016-12-21T10:39:43"/>
    <d v="2016-12-21T10:39:43"/>
    <m/>
    <d v="2016-12-21T10:50:49"/>
    <d v="2016-12-21T10:39:43"/>
    <s v=""/>
    <m/>
    <m/>
  </r>
  <r>
    <n v="2619"/>
    <x v="0"/>
    <x v="29"/>
    <s v="ride"/>
    <s v="n."/>
    <s v="（游乐园供娱乐的）骑座装置"/>
    <d v="2016-12-21T10:51:53"/>
    <d v="2016-12-21T10:51:53"/>
    <d v="2016-12-21T10:51:53"/>
    <m/>
    <d v="2016-12-21T11:07:46"/>
    <d v="2016-12-21T10:51:53"/>
    <s v=""/>
    <m/>
    <m/>
  </r>
  <r>
    <n v="2620"/>
    <x v="0"/>
    <x v="29"/>
    <s v="funfair"/>
    <s v="n."/>
    <s v="游乐场，儿童乐园"/>
    <d v="2016-12-21T10:54:13"/>
    <d v="2016-12-21T11:01:39"/>
    <d v="2016-12-21T11:01:39"/>
    <m/>
    <d v="2016-12-21T11:07:49"/>
    <d v="2016-12-21T11:01:39"/>
    <s v=""/>
    <m/>
    <m/>
  </r>
  <r>
    <n v="2621"/>
    <x v="0"/>
    <x v="29"/>
    <s v="sell-by date"/>
    <s v="n. phr."/>
    <s v="（商店中某物的）最迟销售日期"/>
    <d v="2016-12-21T10:54:23"/>
    <d v="2016-12-21T10:54:23"/>
    <d v="2016-12-21T10:54:23"/>
    <m/>
    <d v="2016-12-21T11:07:52"/>
    <d v="2016-12-21T10:54:23"/>
    <s v=""/>
    <m/>
    <m/>
  </r>
  <r>
    <n v="2622"/>
    <x v="0"/>
    <x v="29"/>
    <s v="flavour"/>
    <s v="n."/>
    <s v="特色；气氛"/>
    <d v="2016-12-21T10:54:53"/>
    <d v="2016-12-21T10:54:53"/>
    <d v="2016-12-21T10:54:53"/>
    <m/>
    <d v="2016-12-21T11:07:56"/>
    <d v="2016-12-21T10:54:53"/>
    <s v=""/>
    <m/>
    <m/>
  </r>
  <r>
    <n v="2623"/>
    <x v="0"/>
    <x v="29"/>
    <s v="ought"/>
    <s v="v."/>
    <s v="应该，应当"/>
    <d v="2016-12-21T10:54:59"/>
    <d v="2016-12-21T11:01:45"/>
    <d v="2016-12-21T11:01:45"/>
    <m/>
    <d v="2016-12-21T11:08:09"/>
    <d v="2016-12-21T11:01:45"/>
    <s v=""/>
    <m/>
    <m/>
  </r>
  <r>
    <n v="2624"/>
    <x v="0"/>
    <x v="29"/>
    <s v="adverb"/>
    <s v="n."/>
    <s v="副词"/>
    <d v="2016-12-21T10:55:04"/>
    <d v="2016-12-21T10:55:04"/>
    <d v="2016-12-21T10:55:04"/>
    <m/>
    <d v="2016-12-21T11:08:13"/>
    <d v="2016-12-21T10:55:04"/>
    <s v=""/>
    <m/>
    <m/>
  </r>
  <r>
    <n v="2625"/>
    <x v="0"/>
    <x v="29"/>
    <s v="behave"/>
    <s v="v."/>
    <s v="（举止或行为）表现"/>
    <d v="2016-12-21T10:55:49"/>
    <d v="2016-12-21T11:07:38"/>
    <d v="2016-12-21T11:07:38"/>
    <m/>
    <d v="2016-12-21T11:08:22"/>
    <d v="2016-12-21T11:07:38"/>
    <s v=""/>
    <m/>
    <m/>
  </r>
  <r>
    <n v="2626"/>
    <x v="0"/>
    <x v="29"/>
    <s v="sensible"/>
    <s v="adj."/>
    <s v="明智的；切合实际的"/>
    <d v="2016-12-21T10:55:58"/>
    <d v="2016-12-21T11:08:52"/>
    <d v="2016-12-21T11:08:52"/>
    <m/>
    <d v="2016-12-21T11:09:02"/>
    <d v="2016-12-21T11:08:52"/>
    <s v=""/>
    <m/>
    <m/>
  </r>
  <r>
    <n v="2627"/>
    <x v="0"/>
    <x v="29"/>
    <s v="sensibly"/>
    <s v="adv."/>
    <s v="合情理地"/>
    <d v="2016-12-21T10:56:01"/>
    <d v="2016-12-21T10:56:01"/>
    <d v="2016-12-21T10:56:01"/>
    <m/>
    <d v="2016-12-21T11:09:05"/>
    <d v="2016-12-21T10:56:01"/>
    <s v=""/>
    <m/>
    <m/>
  </r>
  <r>
    <n v="2628"/>
    <x v="0"/>
    <x v="29"/>
    <s v="comfortably"/>
    <s v="adv."/>
    <s v="舒适地"/>
    <d v="2016-12-21T10:56:03"/>
    <d v="2016-12-21T11:08:53"/>
    <d v="2016-12-21T11:08:53"/>
    <m/>
    <d v="2016-12-21T11:09:09"/>
    <d v="2016-12-21T11:08:53"/>
    <s v=""/>
    <m/>
    <m/>
  </r>
  <r>
    <n v="2629"/>
    <x v="0"/>
    <x v="29"/>
    <s v="noisily"/>
    <s v="adv."/>
    <s v="喧闹地；嘈杂地"/>
    <d v="2016-12-22T20:02:47"/>
    <d v="2016-12-22T20:02:47"/>
    <d v="2016-12-22T20:02:47"/>
    <m/>
    <d v="2016-12-22T20:14:36"/>
    <d v="2016-12-22T20:02:47"/>
    <s v=""/>
    <m/>
    <m/>
  </r>
  <r>
    <n v="2630"/>
    <x v="0"/>
    <x v="29"/>
    <s v="anxious"/>
    <s v="adj."/>
    <s v="焦虑的"/>
    <d v="2016-12-22T20:02:49"/>
    <d v="2016-12-22T20:15:36"/>
    <d v="2016-12-22T20:15:36"/>
    <m/>
    <d v="2016-12-24T13:58:54"/>
    <d v="2016-12-22T20:15:36"/>
    <s v=""/>
    <m/>
    <m/>
  </r>
  <r>
    <n v="2631"/>
    <x v="0"/>
    <x v="29"/>
    <s v="chearful"/>
    <s v="adj."/>
    <s v="快乐的"/>
    <d v="2016-12-22T20:02:51"/>
    <d v="2016-12-22T20:09:46"/>
    <d v="2016-12-22T20:09:46"/>
    <m/>
    <d v="2016-12-22T20:14:50"/>
    <d v="2016-12-22T20:09:46"/>
    <s v=""/>
    <m/>
    <m/>
  </r>
  <r>
    <n v="2632"/>
    <x v="0"/>
    <x v="29"/>
    <s v="gentle"/>
    <s v="adj."/>
    <s v="柔和地"/>
    <d v="2016-12-22T20:02:56"/>
    <d v="2016-12-24T13:57:28"/>
    <d v="2016-12-24T13:57:28"/>
    <m/>
    <d v="2016-12-24T13:58:57"/>
    <d v="2016-12-24T13:57:28"/>
    <s v=""/>
    <m/>
    <m/>
  </r>
  <r>
    <n v="2633"/>
    <x v="0"/>
    <x v="29"/>
    <s v="instructor"/>
    <s v="n."/>
    <s v="教员；指导者"/>
    <d v="2016-12-22T20:02:58"/>
    <d v="2016-12-22T20:10:57"/>
    <d v="2016-12-22T20:10:57"/>
    <m/>
    <d v="2016-12-22T20:15:11"/>
    <d v="2016-12-22T20:10:57"/>
    <s v=""/>
    <m/>
    <m/>
  </r>
  <r>
    <n v="2634"/>
    <x v="0"/>
    <x v="29"/>
    <s v="chat"/>
    <s v="v."/>
    <s v="聊天"/>
    <d v="2016-12-22T20:03:00"/>
    <d v="2016-12-22T20:03:00"/>
    <d v="2016-12-22T20:03:00"/>
    <m/>
    <d v="2016-12-22T20:15:14"/>
    <d v="2016-12-22T20:03:00"/>
    <s v=""/>
    <m/>
    <m/>
  </r>
  <r>
    <n v="2635"/>
    <x v="0"/>
    <x v="29"/>
    <s v="second"/>
    <s v="n."/>
    <s v="秒"/>
    <d v="2016-12-22T20:03:07"/>
    <d v="2016-12-22T20:11:03"/>
    <d v="2016-12-22T20:11:03"/>
    <m/>
    <d v="2016-12-22T20:15:16"/>
    <d v="2016-12-22T20:11:03"/>
    <s v=""/>
    <m/>
    <m/>
  </r>
  <r>
    <n v="2636"/>
    <x v="0"/>
    <x v="29"/>
    <s v="cord"/>
    <s v="n."/>
    <s v="绳索"/>
    <d v="2016-12-22T20:05:15"/>
    <d v="2016-12-22T20:12:30"/>
    <d v="2016-12-22T20:12:30"/>
    <m/>
    <d v="2016-12-22T20:15:19"/>
    <d v="2016-12-22T20:12:30"/>
    <s v=""/>
    <m/>
    <m/>
  </r>
  <r>
    <n v="2637"/>
    <x v="0"/>
    <x v="29"/>
    <s v="parachute"/>
    <s v="n."/>
    <s v="降荡伞"/>
    <d v="2016-12-22T20:05:17"/>
    <d v="2016-12-22T20:12:42"/>
    <d v="2016-12-22T20:12:42"/>
    <m/>
    <d v="2016-12-22T20:15:23"/>
    <d v="2016-12-22T20:12:42"/>
    <s v=""/>
    <m/>
    <m/>
  </r>
  <r>
    <n v="2638"/>
    <x v="0"/>
    <x v="29"/>
    <s v="float"/>
    <s v="v."/>
    <s v="漂浮"/>
    <d v="2016-12-22T20:05:19"/>
    <d v="2016-12-24T13:54:58"/>
    <d v="2016-12-24T13:54:58"/>
    <m/>
    <d v="2016-12-24T13:59:01"/>
    <d v="2016-12-24T13:54:58"/>
    <s v=""/>
    <m/>
    <m/>
  </r>
  <r>
    <n v="2639"/>
    <x v="0"/>
    <x v="29"/>
    <s v="land"/>
    <s v="v."/>
    <s v="着陆"/>
    <d v="2016-12-24T13:55:00"/>
    <d v="2016-12-24T13:55:00"/>
    <d v="2016-12-24T13:55:00"/>
    <m/>
    <d v="2016-12-24T13:59:04"/>
    <d v="2016-12-24T13:55:00"/>
    <s v=""/>
    <m/>
    <m/>
  </r>
  <r>
    <n v="2640"/>
    <x v="0"/>
    <x v="29"/>
    <s v="bump"/>
    <s v="n."/>
    <s v="碰撞，撞击"/>
    <d v="2016-12-24T13:55:03"/>
    <d v="2016-12-24T14:01:29"/>
    <d v="2016-12-24T14:01:29"/>
    <m/>
    <d v="2016-12-24T14:01:52"/>
    <d v="2016-12-24T14:01:29"/>
    <s v=""/>
    <m/>
    <m/>
  </r>
  <r>
    <n v="2641"/>
    <x v="0"/>
    <x v="29"/>
    <s v="urgent"/>
    <s v="adj."/>
    <s v="紧急的，紧迫的"/>
    <d v="2016-12-24T13:55:05"/>
    <d v="2016-12-24T14:01:41"/>
    <d v="2016-12-24T14:01:41"/>
    <m/>
    <d v="2016-12-24T14:01:55"/>
    <d v="2016-12-24T14:01:41"/>
    <s v=""/>
    <m/>
    <m/>
  </r>
  <r>
    <n v="2642"/>
    <x v="0"/>
    <x v="29"/>
    <s v="secret"/>
    <s v="adj."/>
    <s v="秘密的"/>
    <d v="2016-12-24T13:55:07"/>
    <d v="2016-12-24T13:55:07"/>
    <d v="2016-12-24T13:55:07"/>
    <m/>
    <d v="2016-12-24T13:59:18"/>
    <d v="2016-12-24T13:55:07"/>
    <s v=""/>
    <m/>
    <m/>
  </r>
  <r>
    <n v="2643"/>
    <x v="0"/>
    <x v="29"/>
    <s v="point"/>
    <s v="n."/>
    <s v="（做记分单位的）分"/>
    <d v="2016-12-24T13:55:11"/>
    <d v="2016-12-24T13:57:50"/>
    <d v="2016-12-24T13:57:50"/>
    <m/>
    <d v="2016-12-24T13:59:21"/>
    <d v="2016-12-24T13:57:50"/>
    <s v=""/>
    <m/>
    <m/>
  </r>
  <r>
    <n v="2644"/>
    <x v="0"/>
    <x v="29"/>
    <s v="explanation"/>
    <s v="n."/>
    <s v="解释"/>
    <d v="2016-12-24T13:55:15"/>
    <d v="2016-12-24T13:58:42"/>
    <d v="2016-12-24T13:58:42"/>
    <m/>
    <d v="2016-12-24T13:59:25"/>
    <d v="2016-12-24T13:58:42"/>
    <s v=""/>
    <m/>
    <m/>
  </r>
  <r>
    <n v="2645"/>
    <x v="0"/>
    <x v="29"/>
    <s v="allow"/>
    <s v="v."/>
    <s v="允许"/>
    <d v="2016-12-24T13:55:18"/>
    <d v="2016-12-24T13:55:18"/>
    <d v="2016-12-24T13:55:18"/>
    <m/>
    <d v="2016-12-24T13:59:27"/>
    <d v="2016-12-24T13:55:18"/>
    <s v=""/>
    <m/>
    <m/>
  </r>
  <r>
    <n v="2646"/>
    <x v="0"/>
    <x v="29"/>
    <s v="remain"/>
    <s v="v."/>
    <s v="保持"/>
    <d v="2016-12-24T13:55:21"/>
    <d v="2016-12-24T13:58:47"/>
    <d v="2016-12-24T13:58:47"/>
    <m/>
    <d v="2016-12-24T13:59:30"/>
    <d v="2016-12-24T13:58:47"/>
    <s v=""/>
    <m/>
    <m/>
  </r>
  <r>
    <n v="2647"/>
    <x v="0"/>
    <x v="29"/>
    <s v="completely"/>
    <s v="adv."/>
    <s v="完全地"/>
    <d v="2016-12-24T13:55:23"/>
    <d v="2016-12-24T13:55:23"/>
    <d v="2016-12-24T13:55:23"/>
    <m/>
    <d v="2016-12-24T13:59:33"/>
    <d v="2016-12-24T13:55:23"/>
    <s v=""/>
    <m/>
    <m/>
  </r>
  <r>
    <n v="2648"/>
    <x v="0"/>
    <x v="29"/>
    <s v="serve"/>
    <s v="v."/>
    <s v="供应；服务"/>
    <d v="2016-12-24T13:55:25"/>
    <d v="2016-12-24T13:55:25"/>
    <d v="2016-12-24T13:55:25"/>
    <m/>
    <d v="2016-12-24T13:59:40"/>
    <d v="2016-12-24T13:55:25"/>
    <s v=""/>
    <m/>
    <m/>
  </r>
  <r>
    <n v="2649"/>
    <x v="0"/>
    <x v="30"/>
    <s v="make good use of"/>
    <s v="v. phr."/>
    <s v="很好地利用"/>
    <d v="2016-12-24T14:04:35"/>
    <d v="2016-12-24T14:04:35"/>
    <d v="2016-12-24T14:04:35"/>
    <m/>
    <d v="2016-12-24T14:04:57"/>
    <d v="2016-12-24T14:04:35"/>
    <s v=""/>
    <m/>
    <m/>
  </r>
  <r>
    <n v="2650"/>
    <x v="0"/>
    <x v="30"/>
    <s v="flowchart"/>
    <s v="n."/>
    <s v="流程图"/>
    <d v="2016-12-24T14:04:31"/>
    <d v="2016-12-24T14:04:31"/>
    <d v="2016-12-24T14:04:31"/>
    <m/>
    <d v="2016-12-24T14:05:00"/>
    <d v="2016-12-24T14:04:31"/>
    <s v=""/>
    <m/>
    <m/>
  </r>
  <r>
    <n v="2651"/>
    <x v="0"/>
    <x v="30"/>
    <s v="immediately"/>
    <s v="adv."/>
    <s v="立刻l"/>
    <d v="2016-12-24T14:04:26"/>
    <d v="2016-12-24T14:04:26"/>
    <d v="2016-12-24T14:04:26"/>
    <m/>
    <d v="2016-12-24T14:05:03"/>
    <d v="2016-12-24T14:04:26"/>
    <s v=""/>
    <m/>
    <m/>
  </r>
  <r>
    <n v="2652"/>
    <x v="0"/>
    <x v="30"/>
    <s v="mate"/>
    <s v="n."/>
    <s v="伙伴"/>
    <d v="2016-12-24T14:04:20"/>
    <d v="2016-12-24T14:04:20"/>
    <d v="2016-12-24T14:04:20"/>
    <m/>
    <d v="2016-12-24T14:05:06"/>
    <d v="2016-12-24T14:04:20"/>
    <s v=""/>
    <m/>
    <m/>
  </r>
  <r>
    <n v="2653"/>
    <x v="0"/>
    <x v="30"/>
    <s v="alphabetical"/>
    <s v="adj."/>
    <s v="按字母顺序的"/>
    <d v="2016-12-24T14:02:58"/>
    <d v="2016-12-24T14:02:58"/>
    <d v="2016-12-24T14:02:58"/>
    <m/>
    <d v="2016-12-24T14:05:09"/>
    <d v="2016-12-24T14:02:58"/>
    <s v=""/>
    <m/>
    <m/>
  </r>
  <r>
    <n v="2654"/>
    <x v="0"/>
    <x v="30"/>
    <s v="file"/>
    <s v="n."/>
    <s v="文件夹；文件"/>
    <d v="2016-12-24T14:02:53"/>
    <d v="2016-12-24T14:02:53"/>
    <d v="2016-12-24T14:02:53"/>
    <m/>
    <d v="2016-12-24T14:05:19"/>
    <d v="2016-12-24T14:02:53"/>
    <s v=""/>
    <m/>
    <m/>
  </r>
  <r>
    <n v="2655"/>
    <x v="0"/>
    <x v="30"/>
    <s v="temper"/>
    <s v="n."/>
    <s v="脾气"/>
    <d v="2016-12-24T14:02:48"/>
    <d v="2016-12-24T14:02:48"/>
    <d v="2016-12-24T14:02:48"/>
    <m/>
    <d v="2016-12-24T14:05:22"/>
    <d v="2016-12-24T14:02:48"/>
    <s v=""/>
    <m/>
    <m/>
  </r>
  <r>
    <n v="2656"/>
    <x v="0"/>
    <x v="30"/>
    <s v="lose one’s temper"/>
    <s v="v. phr."/>
    <s v="发脾气"/>
    <d v="2016-12-24T14:02:44"/>
    <d v="2016-12-24T14:02:44"/>
    <d v="2016-12-24T14:02:44"/>
    <m/>
    <d v="2016-12-24T14:05:24"/>
    <d v="2016-12-24T14:02:44"/>
    <s v=""/>
    <m/>
    <m/>
  </r>
  <r>
    <n v="2657"/>
    <x v="0"/>
    <x v="30"/>
    <s v="waste"/>
    <s v="v."/>
    <s v="浪费"/>
    <d v="2016-12-24T14:02:40"/>
    <d v="2016-12-24T14:02:40"/>
    <d v="2016-12-24T14:02:40"/>
    <m/>
    <d v="2016-12-24T14:05:27"/>
    <d v="2016-12-24T14:02:40"/>
    <s v=""/>
    <m/>
    <m/>
  </r>
  <r>
    <n v="2658"/>
    <x v="0"/>
    <x v="30"/>
    <s v="organised"/>
    <s v="adj."/>
    <s v="（做事）有条理的"/>
    <d v="2016-12-24T14:09:47"/>
    <d v="2016-12-24T14:09:47"/>
    <d v="2016-12-24T14:09:47"/>
    <m/>
    <d v="2016-12-24T14:10:11"/>
    <d v="2016-12-24T14:09:47"/>
    <s v=""/>
    <m/>
    <m/>
  </r>
  <r>
    <n v="2659"/>
    <x v="0"/>
    <x v="30"/>
    <s v="manage"/>
    <s v="v."/>
    <s v="管理"/>
    <d v="2016-12-24T14:09:49"/>
    <d v="2016-12-24T14:09:49"/>
    <d v="2016-12-24T14:09:49"/>
    <m/>
    <d v="2016-12-24T14:10:15"/>
    <d v="2016-12-24T14:09:49"/>
    <s v=""/>
    <m/>
    <m/>
  </r>
  <r>
    <n v="2660"/>
    <x v="0"/>
    <x v="30"/>
    <s v="fairly"/>
    <s v="adv."/>
    <s v="相当地"/>
    <d v="2016-12-24T14:09:51"/>
    <d v="2016-12-24T14:09:51"/>
    <d v="2016-12-24T14:09:51"/>
    <m/>
    <d v="2016-12-24T14:10:18"/>
    <d v="2016-12-24T14:09:51"/>
    <s v=""/>
    <m/>
    <m/>
  </r>
  <r>
    <n v="2661"/>
    <x v="0"/>
    <x v="30"/>
    <s v="be good at"/>
    <s v="v. phr."/>
    <s v="擅长"/>
    <d v="2016-12-24T14:09:52"/>
    <d v="2016-12-24T14:09:52"/>
    <d v="2016-12-24T14:09:52"/>
    <m/>
    <d v="2016-12-24T14:10:23"/>
    <d v="2016-12-24T14:09:52"/>
    <s v=""/>
    <m/>
    <m/>
  </r>
  <r>
    <n v="2662"/>
    <x v="0"/>
    <x v="30"/>
    <s v="prepare for"/>
    <s v="v. phr."/>
    <s v="为（某事）做准备"/>
    <d v="2016-12-24T14:09:54"/>
    <d v="2016-12-24T14:11:28"/>
    <d v="2016-12-24T14:11:28"/>
    <m/>
    <d v="2016-12-24T14:11:36"/>
    <d v="2016-12-24T14:11:28"/>
    <s v=""/>
    <m/>
    <m/>
  </r>
  <r>
    <n v="2663"/>
    <x v="0"/>
    <x v="30"/>
    <s v="careless"/>
    <s v="adj."/>
    <s v="粗心的"/>
    <d v="2016-12-24T14:09:56"/>
    <d v="2016-12-24T14:09:56"/>
    <d v="2016-12-24T14:09:56"/>
    <m/>
    <d v="2016-12-24T14:10:41"/>
    <d v="2016-12-24T14:09:56"/>
    <s v=""/>
    <m/>
    <m/>
  </r>
  <r>
    <n v="2664"/>
    <x v="0"/>
    <x v="30"/>
    <s v="in a hurry"/>
    <s v="adv. phr."/>
    <s v="匆忙地"/>
    <d v="2016-12-24T14:09:58"/>
    <d v="2016-12-24T14:09:58"/>
    <d v="2016-12-24T14:09:58"/>
    <m/>
    <d v="2016-12-24T14:10:51"/>
    <d v="2016-12-24T14:09:58"/>
    <s v=""/>
    <m/>
    <m/>
  </r>
  <r>
    <n v="2665"/>
    <x v="0"/>
    <x v="30"/>
    <s v="run out of"/>
    <s v="v. phr."/>
    <s v="用完"/>
    <d v="2016-12-24T14:10:00"/>
    <d v="2016-12-24T14:10:00"/>
    <d v="2016-12-24T14:10:00"/>
    <m/>
    <d v="2016-12-24T14:11:06"/>
    <d v="2016-12-24T14:10:00"/>
    <s v=""/>
    <m/>
    <m/>
  </r>
  <r>
    <n v="2666"/>
    <x v="0"/>
    <x v="30"/>
    <s v="totally"/>
    <s v="adv."/>
    <s v="完全地"/>
    <d v="2016-12-24T14:10:02"/>
    <d v="2016-12-24T14:10:02"/>
    <d v="2016-12-24T14:10:02"/>
    <m/>
    <d v="2016-12-24T14:11:09"/>
    <d v="2016-12-24T14:10:02"/>
    <s v=""/>
    <m/>
    <m/>
  </r>
  <r>
    <n v="2667"/>
    <x v="0"/>
    <x v="30"/>
    <s v="rule"/>
    <s v="v."/>
    <s v="统治；支配"/>
    <d v="2016-12-24T14:10:04"/>
    <d v="2016-12-24T14:10:04"/>
    <d v="2016-12-24T14:10:04"/>
    <m/>
    <d v="2016-12-24T14:11:13"/>
    <d v="2016-12-24T14:10:04"/>
    <s v=""/>
    <m/>
    <m/>
  </r>
  <r>
    <n v="2668"/>
    <x v="0"/>
    <x v="30"/>
    <s v="chat room"/>
    <s v="n. phr."/>
    <s v="聊天室"/>
    <d v="2016-12-25T19:39:15"/>
    <d v="2016-12-25T19:39:15"/>
    <d v="2016-12-25T19:39:15"/>
    <m/>
    <d v="2016-12-25T19:41:42"/>
    <d v="2016-12-25T19:39:15"/>
    <s v=""/>
    <m/>
    <m/>
  </r>
  <r>
    <n v="2669"/>
    <x v="0"/>
    <x v="30"/>
    <s v="revise"/>
    <s v="v."/>
    <s v="复习"/>
    <d v="2016-12-25T19:39:18"/>
    <d v="2016-12-25T19:39:18"/>
    <d v="2016-12-25T19:39:18"/>
    <m/>
    <d v="2016-12-25T19:41:45"/>
    <d v="2016-12-25T19:39:18"/>
    <s v=""/>
    <m/>
    <m/>
  </r>
  <r>
    <n v="2670"/>
    <x v="0"/>
    <x v="30"/>
    <s v="go on a diet"/>
    <s v="v. phr."/>
    <s v="节食；吃限定食物"/>
    <d v="2016-12-25T19:39:21"/>
    <d v="2016-12-25T19:39:21"/>
    <d v="2016-12-25T19:39:21"/>
    <m/>
    <d v="2016-12-25T19:41:48"/>
    <d v="2016-12-25T19:39:21"/>
    <s v=""/>
    <m/>
    <m/>
  </r>
  <r>
    <n v="2671"/>
    <x v="0"/>
    <x v="30"/>
    <s v="scented"/>
    <s v="adj."/>
    <s v="有香味的"/>
    <d v="2016-12-25T19:39:33"/>
    <d v="2016-12-25T19:39:33"/>
    <d v="2016-12-25T19:39:33"/>
    <m/>
    <d v="2016-12-25T19:41:51"/>
    <d v="2016-12-25T19:39:33"/>
    <s v=""/>
    <m/>
    <m/>
  </r>
  <r>
    <n v="2672"/>
    <x v="0"/>
    <x v="30"/>
    <s v="put away"/>
    <s v="v. phr."/>
    <s v="放好；储存备用"/>
    <d v="2016-12-25T19:39:46"/>
    <d v="2016-12-25T19:42:43"/>
    <d v="2016-12-25T19:42:43"/>
    <m/>
    <d v="2016-12-25T19:46:11"/>
    <d v="2016-12-25T19:42:43"/>
    <s v=""/>
    <m/>
    <m/>
  </r>
  <r>
    <n v="2673"/>
    <x v="0"/>
    <x v="30"/>
    <s v="demonstration"/>
    <s v="n."/>
    <s v="游行示威"/>
    <d v="2016-12-25T19:39:50"/>
    <d v="2016-12-25T19:39:50"/>
    <d v="2016-12-25T19:39:50"/>
    <m/>
    <d v="2016-12-25T19:42:07"/>
    <d v="2016-12-25T19:39:50"/>
    <s v=""/>
    <m/>
    <m/>
  </r>
  <r>
    <n v="2674"/>
    <x v="0"/>
    <x v="30"/>
    <s v="forest"/>
    <s v="n."/>
    <s v="森林"/>
    <d v="2016-12-25T19:39:53"/>
    <d v="2016-12-25T19:39:53"/>
    <d v="2016-12-25T19:39:53"/>
    <m/>
    <d v="2016-12-25T19:42:09"/>
    <d v="2016-12-25T19:39:53"/>
    <s v=""/>
    <m/>
    <m/>
  </r>
  <r>
    <n v="2675"/>
    <x v="0"/>
    <x v="30"/>
    <s v="funny"/>
    <s v="adj."/>
    <s v="滑稽可笑的"/>
    <d v="2016-12-25T19:41:23"/>
    <d v="2016-12-25T19:41:23"/>
    <d v="2016-12-25T19:41:23"/>
    <m/>
    <d v="2016-12-25T19:42:12"/>
    <d v="2016-12-25T19:41:23"/>
    <s v=""/>
    <m/>
    <m/>
  </r>
  <r>
    <n v="2676"/>
    <x v="0"/>
    <x v="30"/>
    <s v="increase"/>
    <s v="v."/>
    <s v="增加，增长"/>
    <d v="2016-12-25T19:41:28"/>
    <d v="2016-12-25T19:41:28"/>
    <d v="2016-12-25T19:41:28"/>
    <m/>
    <d v="2016-12-25T19:42:18"/>
    <d v="2016-12-25T19:41:28"/>
    <s v=""/>
    <m/>
    <m/>
  </r>
  <r>
    <n v="2677"/>
    <x v="0"/>
    <x v="30"/>
    <s v="fare"/>
    <s v="n."/>
    <s v="（公共汽车、轮船、计程车等的）票价"/>
    <d v="2016-12-25T19:41:34"/>
    <d v="2016-12-25T19:41:34"/>
    <d v="2016-12-25T19:41:34"/>
    <m/>
    <d v="2016-12-25T19:42:27"/>
    <d v="2016-12-25T19:41:34"/>
    <s v=""/>
    <m/>
    <m/>
  </r>
  <r>
    <n v="2678"/>
    <x v="0"/>
    <x v="30"/>
    <s v="preparation"/>
    <s v="n."/>
    <s v="准备"/>
    <d v="2016-12-25T19:46:22"/>
    <d v="2016-12-25T19:46:22"/>
    <d v="2016-12-25T19:46:22"/>
    <m/>
    <d v="2016-12-25T19:49:13"/>
    <d v="2016-12-25T19:46:22"/>
    <s v=""/>
    <m/>
    <m/>
  </r>
  <r>
    <n v="2679"/>
    <x v="0"/>
    <x v="30"/>
    <s v="anyway"/>
    <s v="adv."/>
    <s v="无论如何；总之"/>
    <d v="2016-12-25T19:46:29"/>
    <d v="2016-12-25T19:46:29"/>
    <d v="2016-12-25T19:46:29"/>
    <m/>
    <d v="2016-12-25T19:49:17"/>
    <d v="2016-12-25T19:46:29"/>
    <s v=""/>
    <m/>
    <m/>
  </r>
  <r>
    <n v="2680"/>
    <x v="0"/>
    <x v="30"/>
    <s v="parkng"/>
    <s v="n."/>
    <s v="停车场"/>
    <d v="2016-12-25T19:46:31"/>
    <d v="2016-12-25T19:46:31"/>
    <d v="2016-12-25T19:46:31"/>
    <m/>
    <d v="2016-12-25T19:49:20"/>
    <d v="2016-12-25T19:46:31"/>
    <s v=""/>
    <m/>
    <m/>
  </r>
  <r>
    <n v="2681"/>
    <x v="0"/>
    <x v="30"/>
    <s v="council"/>
    <s v="n."/>
    <s v="（市）政务会"/>
    <d v="2016-12-25T19:47:02"/>
    <d v="2016-12-25T19:47:02"/>
    <d v="2016-12-25T19:47:02"/>
    <m/>
    <d v="2016-12-25T19:49:34"/>
    <d v="2016-12-25T19:47:02"/>
    <s v=""/>
    <m/>
    <m/>
  </r>
  <r>
    <n v="2682"/>
    <x v="0"/>
    <x v="30"/>
    <s v="knock down"/>
    <s v="v. phr."/>
    <s v="拆除（某物）"/>
    <d v="2016-12-25T19:47:06"/>
    <d v="2016-12-25T19:47:06"/>
    <d v="2016-12-25T19:47:06"/>
    <m/>
    <d v="2016-12-25T19:49:37"/>
    <d v="2016-12-25T19:47:06"/>
    <s v=""/>
    <m/>
    <m/>
  </r>
  <r>
    <n v="2683"/>
    <x v="0"/>
    <x v="30"/>
    <s v="invent"/>
    <s v="v."/>
    <s v="创造；发明"/>
    <d v="2016-12-25T19:47:09"/>
    <d v="2016-12-25T19:47:09"/>
    <d v="2016-12-25T19:47:09"/>
    <m/>
    <d v="2016-12-25T19:49:41"/>
    <d v="2016-12-25T19:47:09"/>
    <s v=""/>
    <m/>
    <m/>
  </r>
  <r>
    <n v="2684"/>
    <x v="0"/>
    <x v="30"/>
    <s v="personal"/>
    <s v="adj."/>
    <s v="私人的"/>
    <d v="2016-12-25T19:47:12"/>
    <d v="2016-12-25T19:47:12"/>
    <d v="2016-12-25T19:47:12"/>
    <m/>
    <d v="2016-12-25T19:49:45"/>
    <d v="2016-12-25T19:47:12"/>
    <s v=""/>
    <m/>
    <m/>
  </r>
  <r>
    <n v="2685"/>
    <x v="0"/>
    <x v="30"/>
    <s v="organiser"/>
    <s v="n."/>
    <s v="日程管理表；工作计划"/>
    <d v="2016-12-25T19:47:19"/>
    <d v="2016-12-25T19:47:19"/>
    <d v="2016-12-25T19:47:19"/>
    <m/>
    <d v="2016-12-25T19:50:03"/>
    <d v="2016-12-25T19:47:19"/>
    <s v=""/>
    <m/>
    <m/>
  </r>
  <r>
    <n v="2686"/>
    <x v="0"/>
    <x v="30"/>
    <s v="imaginary"/>
    <s v="adj."/>
    <s v="虚构的"/>
    <d v="2016-12-25T19:47:21"/>
    <d v="2016-12-25T19:47:21"/>
    <d v="2016-12-25T19:47:21"/>
    <m/>
    <d v="2016-12-25T19:50:14"/>
    <d v="2016-12-25T19:47:21"/>
    <s v=""/>
    <m/>
    <m/>
  </r>
  <r>
    <n v="2687"/>
    <x v="0"/>
    <x v="30"/>
    <s v="exact"/>
    <s v="adj."/>
    <s v="精确的，准确的"/>
    <d v="2016-12-25T19:47:24"/>
    <d v="2016-12-25T19:47:24"/>
    <d v="2016-12-25T19:47:24"/>
    <m/>
    <d v="2016-12-25T19:50:18"/>
    <d v="2016-12-25T19:47:24"/>
    <s v=""/>
    <m/>
    <m/>
  </r>
  <r>
    <n v="2688"/>
    <x v="0"/>
    <x v="30"/>
    <s v="accept"/>
    <s v="v."/>
    <s v="接受，认可"/>
    <d v="2016-12-27T16:14:39"/>
    <d v="2016-12-27T16:14:39"/>
    <d v="2016-12-27T16:14:39"/>
    <m/>
    <d v="2016-12-27T16:45:13"/>
    <d v="2016-12-27T16:14:39"/>
    <s v=""/>
    <m/>
    <m/>
  </r>
  <r>
    <n v="2689"/>
    <x v="0"/>
    <x v="30"/>
    <s v="refuse"/>
    <s v="v."/>
    <s v="拒绝，谢绝"/>
    <d v="2016-12-27T16:14:44"/>
    <d v="2016-12-27T16:14:44"/>
    <d v="2016-12-27T16:14:44"/>
    <m/>
    <d v="2016-12-27T16:45:20"/>
    <d v="2016-12-27T16:14:44"/>
    <s v=""/>
    <m/>
    <m/>
  </r>
  <r>
    <n v="2690"/>
    <x v="0"/>
    <x v="30"/>
    <s v="option"/>
    <s v="n."/>
    <s v="选项；选择"/>
    <d v="2016-12-27T16:14:49"/>
    <d v="2016-12-27T16:14:49"/>
    <d v="2016-12-27T16:14:49"/>
    <m/>
    <d v="2016-12-27T16:45:40"/>
    <d v="2016-12-27T16:14:49"/>
    <s v=""/>
    <m/>
    <m/>
  </r>
  <r>
    <n v="2691"/>
    <x v="0"/>
    <x v="30"/>
    <s v="poetry"/>
    <s v="n."/>
    <s v="诗歌（总称）"/>
    <d v="2016-12-27T16:15:02"/>
    <d v="2016-12-27T17:16:45"/>
    <d v="2016-12-27T17:16:45"/>
    <m/>
    <d v="2016-12-27T17:17:02"/>
    <d v="2016-12-27T17:16:45"/>
    <s v=""/>
    <m/>
    <m/>
  </r>
  <r>
    <n v="2692"/>
    <x v="0"/>
    <x v="30"/>
    <s v="exhibition"/>
    <s v="n."/>
    <s v="展览会"/>
    <d v="2016-12-27T16:15:07"/>
    <d v="2016-12-27T16:15:07"/>
    <d v="2016-12-27T16:15:07"/>
    <m/>
    <d v="2016-12-27T16:45:48"/>
    <d v="2016-12-27T16:15:07"/>
    <s v=""/>
    <m/>
    <m/>
  </r>
  <r>
    <n v="2693"/>
    <x v="0"/>
    <x v="30"/>
    <s v="Amsterdam"/>
    <s v="n."/>
    <s v="阿姆斯特丹（荷兰首都）"/>
    <d v="2016-12-27T16:16:39"/>
    <d v="2016-12-27T17:16:51"/>
    <d v="2016-12-27T17:16:51"/>
    <m/>
    <d v="2016-12-27T17:17:04"/>
    <d v="2016-12-27T17:16:51"/>
    <s v=""/>
    <m/>
    <m/>
  </r>
  <r>
    <n v="2694"/>
    <x v="0"/>
    <x v="30"/>
    <s v="California"/>
    <s v="n."/>
    <s v="（美国）加利福尼亚州"/>
    <d v="2016-12-27T16:16:45"/>
    <d v="2016-12-27T16:16:45"/>
    <d v="2016-12-27T16:16:45"/>
    <m/>
    <d v="2016-12-27T16:45:57"/>
    <d v="2016-12-27T16:16:45"/>
    <s v=""/>
    <m/>
    <m/>
  </r>
  <r>
    <n v="2695"/>
    <x v="0"/>
    <x v="30"/>
    <s v="unsure"/>
    <s v="adj."/>
    <s v="不确定的"/>
    <d v="2016-12-27T16:16:52"/>
    <d v="2016-12-27T16:16:52"/>
    <d v="2016-12-27T16:16:52"/>
    <m/>
    <d v="2016-12-27T16:46:02"/>
    <d v="2016-12-27T16:16:52"/>
    <s v=""/>
    <m/>
    <m/>
  </r>
  <r>
    <n v="2696"/>
    <x v="0"/>
    <x v="30"/>
    <s v="deep end"/>
    <s v="n. phr."/>
    <s v="（游泳池的）深水区"/>
    <d v="2016-12-27T16:44:47"/>
    <d v="2016-12-27T16:44:47"/>
    <d v="2016-12-27T16:44:47"/>
    <m/>
    <d v="2016-12-27T16:46:05"/>
    <d v="2016-12-27T16:44:47"/>
    <s v=""/>
    <m/>
    <m/>
  </r>
  <r>
    <n v="2697"/>
    <x v="0"/>
    <x v="30"/>
    <s v="wimming costume"/>
    <s v="n. phr."/>
    <s v="游泳衣"/>
    <d v="2016-12-27T16:44:59"/>
    <d v="2016-12-27T16:44:59"/>
    <d v="2016-12-27T16:44:59"/>
    <m/>
    <d v="2016-12-27T16:46:09"/>
    <d v="2016-12-27T16:44:59"/>
    <s v=""/>
    <m/>
    <m/>
  </r>
  <r>
    <n v="2698"/>
    <x v="0"/>
    <x v="31"/>
    <s v="professor"/>
    <s v="n."/>
    <s v="教授"/>
    <d v="2016-12-28T18:42:55"/>
    <d v="2016-12-28T18:42:55"/>
    <d v="2016-12-28T18:42:55"/>
    <m/>
    <d v="2016-12-28T19:46:14"/>
    <d v="2016-12-28T18:42:55"/>
    <s v=""/>
    <m/>
    <m/>
  </r>
  <r>
    <n v="2699"/>
    <x v="0"/>
    <x v="31"/>
    <s v="great-grandchild"/>
    <s v="n."/>
    <s v="曾孙"/>
    <d v="2016-12-28T18:43:25"/>
    <d v="2016-12-28T19:51:21"/>
    <d v="2016-12-28T19:51:21"/>
    <m/>
    <d v="2016-12-28T19:51:30"/>
    <d v="2016-12-28T19:51:21"/>
    <s v=""/>
    <m/>
    <m/>
  </r>
  <r>
    <n v="2700"/>
    <x v="0"/>
    <x v="31"/>
    <s v="seem"/>
    <s v="v."/>
    <s v="像是，似乎"/>
    <d v="2016-12-28T18:43:27"/>
    <d v="2016-12-28T19:49:21"/>
    <d v="2016-12-28T19:49:21"/>
    <m/>
    <d v="2016-12-28T19:49:43"/>
    <d v="2016-12-28T19:49:21"/>
    <s v=""/>
    <m/>
    <m/>
  </r>
  <r>
    <n v="2701"/>
    <x v="0"/>
    <x v="31"/>
    <s v="improbable"/>
    <s v="adj."/>
    <s v="不可能的"/>
    <d v="2016-12-28T18:43:35"/>
    <d v="2016-12-28T18:43:35"/>
    <d v="2016-12-28T18:43:35"/>
    <m/>
    <d v="2016-12-28T19:46:31"/>
    <d v="2016-12-28T18:43:35"/>
    <s v=""/>
    <m/>
    <m/>
  </r>
  <r>
    <n v="2702"/>
    <x v="0"/>
    <x v="31"/>
    <s v="delicious"/>
    <s v="adj."/>
    <s v="美昧的"/>
    <d v="2016-12-28T18:43:55"/>
    <d v="2016-12-28T18:43:55"/>
    <d v="2016-12-28T18:43:55"/>
    <m/>
    <d v="2016-12-28T19:46:34"/>
    <d v="2016-12-28T18:43:55"/>
    <s v=""/>
    <m/>
    <m/>
  </r>
  <r>
    <n v="2703"/>
    <x v="0"/>
    <x v="31"/>
    <s v="pill"/>
    <s v="n."/>
    <s v="药丸"/>
    <d v="2016-12-28T18:44:00"/>
    <d v="2016-12-28T18:44:00"/>
    <d v="2016-12-28T18:44:00"/>
    <m/>
    <d v="2016-12-28T19:46:41"/>
    <d v="2016-12-28T18:44:00"/>
    <s v=""/>
    <m/>
    <m/>
  </r>
  <r>
    <n v="2704"/>
    <x v="0"/>
    <x v="31"/>
    <s v="provide"/>
    <s v="v."/>
    <s v="提供"/>
    <d v="2016-12-28T18:44:02"/>
    <d v="2016-12-28T18:44:02"/>
    <d v="2016-12-28T18:44:02"/>
    <m/>
    <d v="2016-12-28T19:46:48"/>
    <d v="2016-12-28T18:44:02"/>
    <s v=""/>
    <m/>
    <m/>
  </r>
  <r>
    <n v="2705"/>
    <x v="0"/>
    <x v="31"/>
    <s v="motor car"/>
    <s v="n. phr."/>
    <s v="汽车"/>
    <d v="2016-12-28T18:44:04"/>
    <d v="2016-12-28T18:44:04"/>
    <d v="2016-12-28T18:44:04"/>
    <m/>
    <d v="2016-12-28T19:46:52"/>
    <d v="2016-12-28T18:44:04"/>
    <s v=""/>
    <m/>
    <m/>
  </r>
  <r>
    <n v="2706"/>
    <x v="0"/>
    <x v="31"/>
    <s v="recorded"/>
    <s v="adj."/>
    <s v="录制的"/>
    <d v="2016-12-28T18:44:08"/>
    <d v="2016-12-28T18:44:08"/>
    <d v="2016-12-28T18:44:08"/>
    <m/>
    <d v="2016-12-28T19:46:57"/>
    <d v="2016-12-28T18:44:08"/>
    <s v=""/>
    <m/>
    <m/>
  </r>
  <r>
    <n v="2707"/>
    <x v="0"/>
    <x v="31"/>
    <s v="typical"/>
    <s v="adj."/>
    <s v="典型的"/>
    <d v="2016-12-28T18:44:10"/>
    <d v="2016-12-28T18:44:10"/>
    <d v="2016-12-28T18:44:10"/>
    <m/>
    <d v="2016-12-28T19:47:06"/>
    <d v="2016-12-28T18:44:10"/>
    <s v=""/>
    <m/>
    <m/>
  </r>
  <r>
    <n v="2708"/>
    <x v="0"/>
    <x v="31"/>
    <s v="nonsense"/>
    <s v="n."/>
    <s v="胡说八道"/>
    <d v="2016-12-28T18:44:12"/>
    <d v="2016-12-28T19:49:23"/>
    <d v="2016-12-28T19:49:23"/>
    <m/>
    <d v="2016-12-28T19:49:46"/>
    <d v="2016-12-28T19:49:23"/>
    <s v=""/>
    <m/>
    <m/>
  </r>
  <r>
    <n v="2709"/>
    <x v="0"/>
    <x v="31"/>
    <s v="nowadays"/>
    <s v="adv."/>
    <s v="当今"/>
    <d v="2016-12-28T18:44:15"/>
    <d v="2016-12-28T19:49:24"/>
    <d v="2016-12-28T19:49:25"/>
    <m/>
    <d v="2016-12-28T19:49:56"/>
    <d v="2016-12-28T19:49:25"/>
    <s v=""/>
    <m/>
    <m/>
  </r>
  <r>
    <n v="2710"/>
    <x v="0"/>
    <x v="31"/>
    <s v="positive"/>
    <s v="adj."/>
    <s v="肯寇的，确定的"/>
    <d v="2016-12-29T20:44:07"/>
    <d v="2016-12-29T20:45:48"/>
    <d v="2016-12-29T20:45:48"/>
    <m/>
    <d v="2016-12-29T20:51:46"/>
    <d v="2016-12-29T20:45:48"/>
    <s v=""/>
    <m/>
    <m/>
  </r>
  <r>
    <n v="2711"/>
    <x v="0"/>
    <x v="31"/>
    <s v="recent"/>
    <s v="adj."/>
    <s v="最近的"/>
    <d v="2016-12-29T20:44:08"/>
    <d v="2016-12-29T20:44:08"/>
    <d v="2016-12-29T20:44:08"/>
    <m/>
    <d v="2016-12-29T20:51:50"/>
    <d v="2016-12-29T20:44:08"/>
    <s v=""/>
    <m/>
    <m/>
  </r>
  <r>
    <n v="2712"/>
    <x v="0"/>
    <x v="31"/>
    <s v="warn"/>
    <s v="v."/>
    <s v="警告"/>
    <d v="2016-12-29T20:44:10"/>
    <d v="2016-12-29T20:45:53"/>
    <d v="2016-12-29T20:45:53"/>
    <m/>
    <d v="2016-12-29T20:52:00"/>
    <d v="2016-12-29T20:45:53"/>
    <s v=""/>
    <m/>
    <m/>
  </r>
  <r>
    <n v="2713"/>
    <x v="0"/>
    <x v="31"/>
    <s v="South Pole"/>
    <s v="n. phr."/>
    <s v="南极"/>
    <d v="2016-12-29T20:44:12"/>
    <d v="2016-12-29T20:45:57"/>
    <d v="2016-12-29T20:45:58"/>
    <m/>
    <d v="2016-12-29T20:52:03"/>
    <d v="2016-12-29T20:45:58"/>
    <s v=""/>
    <m/>
    <m/>
  </r>
  <r>
    <n v="2714"/>
    <x v="0"/>
    <x v="31"/>
    <s v="melt"/>
    <s v="v."/>
    <s v="融化"/>
    <d v="2016-12-29T20:44:13"/>
    <d v="2016-12-29T20:46:00"/>
    <d v="2016-12-29T20:46:00"/>
    <m/>
    <d v="2016-12-29T20:52:06"/>
    <d v="2016-12-29T20:46:00"/>
    <s v=""/>
    <m/>
    <m/>
  </r>
  <r>
    <n v="2715"/>
    <x v="0"/>
    <x v="31"/>
    <s v="level"/>
    <s v="n."/>
    <s v="水平；水平面"/>
    <d v="2016-12-29T20:44:15"/>
    <d v="2016-12-29T20:44:15"/>
    <d v="2016-12-29T20:44:15"/>
    <m/>
    <d v="2016-12-29T20:52:09"/>
    <d v="2016-12-29T20:44:15"/>
    <s v=""/>
    <m/>
    <m/>
  </r>
  <r>
    <n v="2716"/>
    <x v="0"/>
    <x v="31"/>
    <s v="sea level"/>
    <s v="n. phr."/>
    <s v="海平面"/>
    <d v="2016-12-29T20:44:16"/>
    <d v="2016-12-29T20:44:16"/>
    <d v="2016-12-29T20:44:16"/>
    <m/>
    <d v="2016-12-29T20:52:11"/>
    <d v="2016-12-29T20:44:16"/>
    <s v=""/>
    <m/>
    <m/>
  </r>
  <r>
    <n v="2717"/>
    <x v="0"/>
    <x v="31"/>
    <s v="rise"/>
    <s v="v."/>
    <s v="上升"/>
    <d v="2016-12-29T20:44:18"/>
    <d v="2016-12-29T20:44:18"/>
    <d v="2016-12-29T20:44:18"/>
    <m/>
    <d v="2016-12-29T20:52:14"/>
    <d v="2016-12-29T20:44:18"/>
    <s v=""/>
    <m/>
    <m/>
  </r>
  <r>
    <n v="2718"/>
    <x v="0"/>
    <x v="31"/>
    <s v="flood"/>
    <s v="n."/>
    <s v="洪水"/>
    <d v="2016-12-29T20:44:20"/>
    <d v="2016-12-29T20:44:20"/>
    <d v="2016-12-29T20:44:20"/>
    <m/>
    <d v="2016-12-29T20:52:23"/>
    <d v="2016-12-29T20:44:20"/>
    <s v=""/>
    <m/>
    <m/>
  </r>
  <r>
    <n v="2719"/>
    <x v="0"/>
    <x v="31"/>
    <s v="disappear"/>
    <s v="v."/>
    <s v="消失"/>
    <d v="2016-12-29T20:44:22"/>
    <d v="2016-12-29T20:46:05"/>
    <d v="2016-12-29T20:46:05"/>
    <m/>
    <d v="2016-12-29T20:52:25"/>
    <d v="2016-12-29T20:46:05"/>
    <s v=""/>
    <m/>
    <m/>
  </r>
  <r>
    <n v="2720"/>
    <x v="0"/>
    <x v="31"/>
    <s v="cover"/>
    <s v="v."/>
    <s v="淹没"/>
    <d v="2016-12-29T20:56:34"/>
    <d v="2016-12-29T21:08:19"/>
    <d v="2016-12-29T21:08:19"/>
    <m/>
    <d v="2016-12-29T21:08:25"/>
    <d v="2016-12-29T21:08:19"/>
    <s v=""/>
    <m/>
    <m/>
  </r>
  <r>
    <n v="2721"/>
    <x v="0"/>
    <x v="31"/>
    <s v="Maldives"/>
    <s v="n."/>
    <s v="马尔代夫（群岛）"/>
    <d v="2016-12-29T21:15:36"/>
    <d v="2016-12-29T21:15:36"/>
    <d v="2016-12-29T21:15:36"/>
    <m/>
    <d v="2016-12-29T21:25:46"/>
    <d v="2016-12-29T21:15:36"/>
    <s v=""/>
    <m/>
    <m/>
  </r>
  <r>
    <n v="2722"/>
    <x v="0"/>
    <x v="31"/>
    <s v="population"/>
    <s v="n."/>
    <s v="人口"/>
    <d v="2016-12-29T20:56:38"/>
    <d v="2016-12-29T20:56:38"/>
    <d v="2016-12-29T20:56:38"/>
    <m/>
    <d v="2016-12-29T21:04:41"/>
    <d v="2016-12-29T20:56:38"/>
    <s v=""/>
    <m/>
    <m/>
  </r>
  <r>
    <n v="2723"/>
    <x v="0"/>
    <x v="31"/>
    <s v="coastal"/>
    <s v="adj."/>
    <s v="海滨的"/>
    <d v="2016-12-29T21:15:45"/>
    <d v="2016-12-29T21:15:45"/>
    <d v="2016-12-29T21:15:45"/>
    <m/>
    <d v="2016-12-29T21:26:45"/>
    <d v="2016-12-29T21:15:45"/>
    <s v=""/>
    <m/>
    <m/>
  </r>
  <r>
    <n v="2724"/>
    <x v="0"/>
    <x v="31"/>
    <s v="Bangladesh"/>
    <s v="n."/>
    <s v="孟加拉国"/>
    <d v="2016-12-29T20:56:41"/>
    <d v="2016-12-29T20:56:41"/>
    <d v="2016-12-29T20:56:41"/>
    <m/>
    <d v="2016-12-29T21:04:50"/>
    <d v="2016-12-29T20:56:41"/>
    <s v=""/>
    <m/>
    <m/>
  </r>
  <r>
    <n v="2725"/>
    <x v="0"/>
    <x v="31"/>
    <s v="storm"/>
    <s v="n."/>
    <s v="暴风雨"/>
    <d v="2016-12-29T20:56:43"/>
    <d v="2016-12-29T20:56:43"/>
    <d v="2016-12-29T20:56:43"/>
    <m/>
    <d v="2016-12-29T21:04:53"/>
    <d v="2016-12-29T20:56:43"/>
    <s v=""/>
    <m/>
    <m/>
  </r>
  <r>
    <n v="2726"/>
    <x v="0"/>
    <x v="31"/>
    <s v="extremely"/>
    <s v="adv."/>
    <s v="极端地"/>
    <d v="2016-12-29T20:56:46"/>
    <d v="2016-12-29T20:56:46"/>
    <d v="2016-12-29T20:56:46"/>
    <m/>
    <d v="2016-12-29T21:04:58"/>
    <d v="2016-12-29T20:56:46"/>
    <s v=""/>
    <m/>
    <m/>
  </r>
  <r>
    <n v="2727"/>
    <x v="0"/>
    <x v="31"/>
    <s v="soap opera"/>
    <s v="n. phr."/>
    <s v="肥皂剧"/>
    <d v="2016-12-29T20:56:48"/>
    <d v="2016-12-29T20:56:48"/>
    <d v="2016-12-29T20:56:48"/>
    <m/>
    <d v="2016-12-29T21:05:02"/>
    <d v="2016-12-29T20:56:48"/>
    <s v=""/>
    <m/>
    <m/>
  </r>
  <r>
    <n v="2728"/>
    <x v="0"/>
    <x v="31"/>
    <s v="character"/>
    <s v="n."/>
    <s v="角色"/>
    <d v="2016-12-29T21:24:29"/>
    <d v="2016-12-29T21:24:29"/>
    <d v="2016-12-29T21:24:29"/>
    <m/>
    <d v="2016-12-29T21:26:49"/>
    <d v="2016-12-29T21:24:29"/>
    <s v=""/>
    <m/>
    <m/>
  </r>
  <r>
    <n v="2729"/>
    <x v="0"/>
    <x v="31"/>
    <s v="flatmate"/>
    <s v="n."/>
    <s v="同住一套公寓的人"/>
    <d v="2016-12-29T21:24:33"/>
    <d v="2016-12-29T21:24:33"/>
    <d v="2016-12-29T21:24:33"/>
    <m/>
    <d v="2016-12-29T21:26:52"/>
    <d v="2016-12-29T21:24:33"/>
    <s v=""/>
    <m/>
    <m/>
  </r>
  <r>
    <n v="2730"/>
    <x v="0"/>
    <x v="31"/>
    <s v="prediction"/>
    <s v="n."/>
    <s v="预言"/>
    <d v="2016-12-29T21:24:35"/>
    <d v="2016-12-29T21:24:35"/>
    <d v="2016-12-29T21:24:35"/>
    <m/>
    <d v="2016-12-29T21:26:55"/>
    <d v="2016-12-29T21:24:35"/>
    <s v=""/>
    <m/>
    <m/>
  </r>
  <r>
    <n v="2731"/>
    <x v="0"/>
    <x v="31"/>
    <s v="quarrel"/>
    <s v="v."/>
    <s v="争吵"/>
    <d v="2016-12-29T21:24:39"/>
    <d v="2016-12-29T21:28:01"/>
    <d v="2016-12-29T21:28:01"/>
    <m/>
    <d v="2016-12-29T21:32:38"/>
    <d v="2016-12-29T21:28:01"/>
    <s v=""/>
    <m/>
    <m/>
  </r>
  <r>
    <n v="2732"/>
    <x v="0"/>
    <x v="31"/>
    <s v="have a quarrel with"/>
    <s v="v. phr."/>
    <s v="同（某人）争吵"/>
    <d v="2016-12-29T21:24:46"/>
    <d v="2016-12-29T21:24:46"/>
    <d v="2016-12-29T21:24:46"/>
    <m/>
    <d v="2016-12-29T21:27:07"/>
    <d v="2016-12-29T21:24:46"/>
    <s v=""/>
    <m/>
    <m/>
  </r>
  <r>
    <n v="2733"/>
    <x v="0"/>
    <x v="31"/>
    <s v="chef"/>
    <s v="n."/>
    <s v="厨师"/>
    <d v="2016-12-29T21:03:22"/>
    <d v="2016-12-29T21:03:22"/>
    <d v="2016-12-29T21:03:22"/>
    <m/>
    <d v="2016-12-29T21:05:32"/>
    <d v="2016-12-29T21:03:22"/>
    <s v=""/>
    <m/>
    <m/>
  </r>
  <r>
    <n v="2734"/>
    <x v="0"/>
    <x v="31"/>
    <s v="episode"/>
    <s v="n."/>
    <s v="片段；插曲"/>
    <d v="2016-12-29T21:25:21"/>
    <d v="2016-12-29T21:25:21"/>
    <d v="2016-12-29T21:25:21"/>
    <m/>
    <d v="2016-12-29T21:27:17"/>
    <d v="2016-12-29T21:25:21"/>
    <s v=""/>
    <m/>
    <m/>
  </r>
  <r>
    <n v="2735"/>
    <x v="0"/>
    <x v="31"/>
    <s v="in good condition"/>
    <s v="phrase"/>
    <s v="状况良好"/>
    <d v="2016-12-29T21:25:27"/>
    <d v="2016-12-29T21:25:27"/>
    <d v="2016-12-29T21:25:27"/>
    <m/>
    <d v="2016-12-29T21:27:28"/>
    <d v="2016-12-29T21:25:27"/>
    <s v=""/>
    <m/>
    <m/>
  </r>
  <r>
    <n v="2736"/>
    <x v="0"/>
    <x v="31"/>
    <s v="definite"/>
    <s v="adj."/>
    <s v="明确的；确定的"/>
    <d v="2016-12-29T21:03:29"/>
    <d v="2016-12-29T21:03:29"/>
    <d v="2016-12-29T21:03:29"/>
    <m/>
    <d v="2016-12-29T21:05:52"/>
    <d v="2016-12-29T21:03:29"/>
    <s v=""/>
    <m/>
    <m/>
  </r>
  <r>
    <n v="2737"/>
    <x v="0"/>
    <x v="31"/>
    <s v="disappointed"/>
    <s v="adj."/>
    <s v="失望的"/>
    <d v="2016-12-29T21:03:31"/>
    <d v="2016-12-29T21:03:31"/>
    <d v="2016-12-29T21:03:31"/>
    <m/>
    <d v="2016-12-29T21:05:57"/>
    <d v="2016-12-29T21:03:31"/>
    <s v=""/>
    <m/>
    <m/>
  </r>
  <r>
    <n v="2738"/>
    <x v="0"/>
    <x v="31"/>
    <s v="progress"/>
    <s v="n."/>
    <s v="进展"/>
    <d v="2016-12-29T21:25:33"/>
    <d v="2016-12-29T21:25:33"/>
    <d v="2016-12-29T21:25:33"/>
    <m/>
    <d v="2016-12-29T21:27:36"/>
    <d v="2016-12-29T21:25:33"/>
    <s v=""/>
    <m/>
    <m/>
  </r>
  <r>
    <n v="2739"/>
    <x v="0"/>
    <x v="31"/>
    <s v="regularly"/>
    <s v="adv."/>
    <s v="定期地"/>
    <d v="2016-12-29T21:03:36"/>
    <d v="2016-12-29T21:03:36"/>
    <d v="2016-12-29T21:03:36"/>
    <m/>
    <d v="2016-12-29T21:06:10"/>
    <d v="2016-12-29T21:03:36"/>
    <s v=""/>
    <m/>
    <m/>
  </r>
  <r>
    <n v="2740"/>
    <x v="0"/>
    <x v="31"/>
    <s v="fingernail"/>
    <s v="n."/>
    <s v="手指甲"/>
    <d v="2016-12-29T21:28:56"/>
    <d v="2016-12-29T21:28:56"/>
    <d v="2016-12-29T21:28:56"/>
    <m/>
    <d v="2016-12-29T21:32:41"/>
    <d v="2016-12-29T21:28:56"/>
    <s v=""/>
    <m/>
    <m/>
  </r>
  <r>
    <n v="2741"/>
    <x v="0"/>
    <x v="31"/>
    <s v="particularly"/>
    <s v="adv."/>
    <s v="特别地"/>
    <d v="2016-12-29T21:29:44"/>
    <d v="2016-12-29T21:29:44"/>
    <d v="2016-12-29T21:29:44"/>
    <m/>
    <d v="2016-12-29T21:32:44"/>
    <d v="2016-12-29T21:29:44"/>
    <s v=""/>
    <m/>
    <m/>
  </r>
  <r>
    <n v="2742"/>
    <x v="0"/>
    <x v="31"/>
    <s v="traffic jam"/>
    <s v="n. phr."/>
    <s v="交通堵塞"/>
    <d v="2016-12-29T21:30:15"/>
    <d v="2016-12-29T21:33:23"/>
    <d v="2016-12-29T21:33:23"/>
    <m/>
    <d v="2016-12-29T21:33:29"/>
    <d v="2016-12-29T21:33:23"/>
    <s v=""/>
    <m/>
    <m/>
  </r>
  <r>
    <n v="2743"/>
    <x v="0"/>
    <x v="31"/>
    <s v="ordinary"/>
    <s v="adj."/>
    <s v="普通的"/>
    <d v="2016-12-29T21:30:42"/>
    <d v="2016-12-29T21:30:42"/>
    <d v="2016-12-29T21:30:42"/>
    <m/>
    <d v="2016-12-29T21:32:48"/>
    <d v="2016-12-29T21:30:42"/>
    <s v=""/>
    <m/>
    <m/>
  </r>
  <r>
    <n v="2744"/>
    <x v="0"/>
    <x v="31"/>
    <s v="size"/>
    <s v="n."/>
    <s v="规模；尺寸"/>
    <d v="2016-12-29T21:30:48"/>
    <d v="2016-12-29T21:30:48"/>
    <d v="2016-12-29T21:30:48"/>
    <m/>
    <d v="2016-12-29T21:32:51"/>
    <d v="2016-12-29T21:30:48"/>
    <s v=""/>
    <m/>
    <m/>
  </r>
  <r>
    <n v="2745"/>
    <x v="0"/>
    <x v="31"/>
    <s v="natural"/>
    <s v="adj."/>
    <s v="自然的"/>
    <d v="2016-12-29T21:30:53"/>
    <d v="2016-12-29T21:30:53"/>
    <d v="2016-12-29T21:30:53"/>
    <m/>
    <d v="2016-12-29T21:32:54"/>
    <d v="2016-12-29T21:30:53"/>
    <s v=""/>
    <m/>
    <m/>
  </r>
  <r>
    <n v="2746"/>
    <x v="0"/>
    <x v="31"/>
    <s v="wood"/>
    <s v="n."/>
    <s v="树林"/>
    <d v="2016-12-29T21:31:25"/>
    <d v="2016-12-29T21:31:25"/>
    <d v="2016-12-29T21:31:25"/>
    <m/>
    <d v="2016-12-29T21:32:57"/>
    <d v="2016-12-29T21:31:25"/>
    <s v=""/>
    <m/>
    <m/>
  </r>
  <r>
    <n v="2747"/>
    <x v="0"/>
    <x v="31"/>
    <s v="stream"/>
    <s v="n."/>
    <s v="溪流"/>
    <d v="2016-12-29T21:31:38"/>
    <d v="2016-12-29T21:31:38"/>
    <d v="2016-12-29T21:31:38"/>
    <m/>
    <d v="2016-12-29T21:33:02"/>
    <d v="2016-12-29T21:31:38"/>
    <s v=""/>
    <m/>
    <m/>
  </r>
  <r>
    <n v="2748"/>
    <x v="0"/>
    <x v="31"/>
    <s v="fisherman"/>
    <s v="n."/>
    <s v="渔夫"/>
    <d v="2016-12-29T21:31:42"/>
    <d v="2016-12-29T21:31:42"/>
    <d v="2016-12-29T21:31:42"/>
    <m/>
    <d v="2016-12-29T21:33:06"/>
    <d v="2016-12-29T21:31:42"/>
    <s v=""/>
    <m/>
    <m/>
  </r>
  <r>
    <n v="2749"/>
    <x v="0"/>
    <x v="31"/>
    <s v="bird-watcher"/>
    <s v="n."/>
    <s v="在野外观察并研究鸟的人"/>
    <d v="2016-12-29T21:31:49"/>
    <d v="2016-12-29T21:31:49"/>
    <d v="2016-12-29T21:31:49"/>
    <m/>
    <d v="2016-12-29T21:33:09"/>
    <d v="2016-12-29T21:31:49"/>
    <s v=""/>
    <m/>
    <m/>
  </r>
  <r>
    <n v="2750"/>
    <x v="0"/>
    <x v="31"/>
    <s v="neighbourhood"/>
    <s v="n."/>
    <s v="街坊；四邻"/>
    <d v="2017-01-01T16:31:50"/>
    <d v="2017-01-01T16:31:50"/>
    <d v="2017-01-01T16:31:50"/>
    <m/>
    <d v="2017-01-01T16:32:40"/>
    <d v="2017-01-01T16:31:50"/>
    <s v=""/>
    <m/>
    <m/>
  </r>
  <r>
    <n v="2751"/>
    <x v="0"/>
    <x v="31"/>
    <s v="cause"/>
    <s v="v."/>
    <s v="引起"/>
    <d v="2017-01-01T16:32:08"/>
    <d v="2017-01-01T16:38:41"/>
    <d v="2017-01-01T16:38:41"/>
    <m/>
    <d v="2017-01-01T16:40:34"/>
    <d v="2017-01-01T16:38:41"/>
    <s v=""/>
    <m/>
    <m/>
  </r>
  <r>
    <n v="2752"/>
    <x v="0"/>
    <x v="31"/>
    <s v="empty"/>
    <s v="adj."/>
    <s v="空无一人的"/>
    <d v="2017-01-01T16:32:12"/>
    <d v="2017-01-01T16:32:12"/>
    <d v="2017-01-01T16:32:12"/>
    <m/>
    <d v="2017-01-01T16:32:48"/>
    <d v="2017-01-01T16:32:12"/>
    <s v=""/>
    <m/>
    <m/>
  </r>
  <r>
    <n v="2753"/>
    <x v="0"/>
    <x v="31"/>
    <s v="no doubt"/>
    <s v="phrase"/>
    <s v="毫无疑问"/>
    <d v="2017-01-01T16:32:15"/>
    <d v="2017-01-01T16:38:47"/>
    <d v="2017-01-01T16:38:47"/>
    <m/>
    <d v="2017-01-01T16:40:38"/>
    <d v="2017-01-01T16:38:47"/>
    <s v=""/>
    <m/>
    <m/>
  </r>
  <r>
    <n v="2754"/>
    <x v="0"/>
    <x v="31"/>
    <s v="as well as"/>
    <s v="prep. phr."/>
    <s v="也，又"/>
    <d v="2017-01-01T16:32:21"/>
    <d v="2017-01-01T16:38:52"/>
    <d v="2017-01-01T16:38:52"/>
    <m/>
    <d v="2017-01-01T16:40:42"/>
    <d v="2017-01-01T16:38:52"/>
    <s v=""/>
    <m/>
    <m/>
  </r>
  <r>
    <n v="2755"/>
    <x v="0"/>
    <x v="31"/>
    <s v="pleasant"/>
    <s v="adj."/>
    <s v="使人愉快的"/>
    <d v="2017-01-01T16:32:25"/>
    <d v="2017-01-01T16:38:55"/>
    <d v="2017-01-01T16:38:55"/>
    <m/>
    <d v="2017-01-01T16:40:47"/>
    <d v="2017-01-01T16:38:55"/>
    <s v=""/>
    <m/>
    <m/>
  </r>
  <r>
    <n v="2756"/>
    <x v="0"/>
    <x v="31"/>
    <s v="government"/>
    <s v="n."/>
    <s v="政府"/>
    <d v="2017-01-01T16:32:27"/>
    <d v="2017-01-01T16:32:27"/>
    <d v="2017-01-01T16:32:27"/>
    <m/>
    <d v="2017-01-01T16:35:59"/>
    <d v="2017-01-01T16:32:27"/>
    <s v=""/>
    <m/>
    <m/>
  </r>
  <r>
    <n v="2757"/>
    <x v="0"/>
    <x v="31"/>
    <s v="protest"/>
    <s v="v."/>
    <s v="抗议，反对"/>
    <d v="2017-01-01T16:32:29"/>
    <d v="2017-01-01T16:39:03"/>
    <d v="2017-01-01T16:39:03"/>
    <m/>
    <d v="2017-01-01T16:40:58"/>
    <d v="2017-01-01T16:39:03"/>
    <s v=""/>
    <m/>
    <m/>
  </r>
  <r>
    <n v="2758"/>
    <x v="0"/>
    <x v="31"/>
    <s v="persuade"/>
    <s v="v."/>
    <s v="说服"/>
    <d v="2017-01-01T16:32:30"/>
    <d v="2017-01-01T16:39:08"/>
    <d v="2017-01-01T16:39:08"/>
    <m/>
    <d v="2017-01-01T16:43:13"/>
    <d v="2017-01-01T16:39:08"/>
    <s v=""/>
    <m/>
    <m/>
  </r>
  <r>
    <n v="2759"/>
    <x v="0"/>
    <x v="31"/>
    <s v="inform"/>
    <s v="v."/>
    <s v="告知"/>
    <d v="2017-01-01T16:32:33"/>
    <d v="2017-01-01T16:40:25"/>
    <d v="2017-01-01T16:40:25"/>
    <m/>
    <d v="2017-01-01T16:43:18"/>
    <d v="2017-01-01T16:40:25"/>
    <s v=""/>
    <m/>
    <m/>
  </r>
  <r>
    <n v="2760"/>
    <x v="0"/>
    <x v="32"/>
    <s v="shoot"/>
    <s v="n."/>
    <s v="场景"/>
    <d v="2017-01-01T16:44:34"/>
    <d v="2017-01-01T16:44:34"/>
    <d v="2017-01-01T16:44:34"/>
    <m/>
    <d v="2017-01-01T16:58:35"/>
    <d v="2017-01-01T16:44:34"/>
    <s v=""/>
    <m/>
    <m/>
  </r>
  <r>
    <n v="2761"/>
    <x v="0"/>
    <x v="32"/>
    <s v="filming"/>
    <s v="n."/>
    <s v="拍摄"/>
    <d v="2017-01-01T16:44:36"/>
    <d v="2017-01-01T16:44:36"/>
    <d v="2017-01-01T16:44:36"/>
    <m/>
    <d v="2017-01-01T16:58:38"/>
    <d v="2017-01-01T16:44:36"/>
    <s v=""/>
    <m/>
    <m/>
  </r>
  <r>
    <n v="2762"/>
    <x v="0"/>
    <x v="32"/>
    <s v="film crew"/>
    <s v="n. phr."/>
    <s v="摄制组"/>
    <d v="2017-01-01T16:44:38"/>
    <d v="2017-01-01T16:44:38"/>
    <d v="2017-01-01T16:44:38"/>
    <m/>
    <d v="2017-01-01T16:58:41"/>
    <d v="2017-01-01T16:44:38"/>
    <s v=""/>
    <m/>
    <m/>
  </r>
  <r>
    <n v="2763"/>
    <x v="0"/>
    <x v="32"/>
    <s v="a bit"/>
    <s v="phrase"/>
    <s v="（表示程度）有点儿"/>
    <d v="2017-01-01T16:44:41"/>
    <d v="2017-01-01T16:44:41"/>
    <d v="2017-01-01T16:44:41"/>
    <m/>
    <d v="2017-01-01T16:58:52"/>
    <d v="2017-01-01T16:44:41"/>
    <s v=""/>
    <m/>
    <m/>
  </r>
  <r>
    <n v="2764"/>
    <x v="0"/>
    <x v="32"/>
    <s v="plenty"/>
    <s v="n."/>
    <s v="充足，大量"/>
    <d v="2017-01-01T16:44:42"/>
    <d v="2017-01-01T16:59:28"/>
    <d v="2017-01-01T16:59:28"/>
    <m/>
    <d v="2017-01-01T16:59:35"/>
    <d v="2017-01-01T16:59:28"/>
    <s v=""/>
    <m/>
    <m/>
  </r>
  <r>
    <n v="2765"/>
    <x v="0"/>
    <x v="32"/>
    <s v="caravan"/>
    <s v="n."/>
    <s v="（有食宿装备的）拖车"/>
    <d v="2017-01-01T16:44:44"/>
    <d v="2017-01-01T16:44:44"/>
    <d v="2017-01-01T16:44:44"/>
    <m/>
    <d v="2017-01-01T16:59:08"/>
    <d v="2017-01-01T16:44:44"/>
    <s v=""/>
    <m/>
    <m/>
  </r>
  <r>
    <n v="2766"/>
    <x v="0"/>
    <x v="32"/>
    <s v="make- up room"/>
    <s v="n. phr."/>
    <s v="化装室"/>
    <d v="2017-01-01T16:44:46"/>
    <d v="2017-01-01T16:44:46"/>
    <d v="2017-01-01T16:44:46"/>
    <m/>
    <d v="2017-01-01T16:59:11"/>
    <d v="2017-01-01T16:44:46"/>
    <s v=""/>
    <m/>
    <m/>
  </r>
  <r>
    <n v="2767"/>
    <x v="0"/>
    <x v="32"/>
    <s v="dressing room"/>
    <s v="n. phr."/>
    <s v="更衣室"/>
    <d v="2017-01-02T10:14:37"/>
    <d v="2017-01-02T10:14:37"/>
    <d v="2017-01-02T10:14:37"/>
    <m/>
    <d v="2017-01-02T10:26:06"/>
    <d v="2017-01-02T10:14:37"/>
    <s v=""/>
    <m/>
    <m/>
  </r>
  <r>
    <n v="2768"/>
    <x v="0"/>
    <x v="32"/>
    <s v="picnic"/>
    <s v="n."/>
    <s v="野餐"/>
    <d v="2017-01-02T10:14:39"/>
    <d v="2017-01-02T10:14:39"/>
    <d v="2017-01-02T10:14:39"/>
    <m/>
    <d v="2017-01-02T10:26:13"/>
    <d v="2017-01-02T10:14:39"/>
    <s v=""/>
    <m/>
    <m/>
  </r>
  <r>
    <n v="2769"/>
    <x v="0"/>
    <x v="32"/>
    <s v="obviously"/>
    <s v="adv."/>
    <s v="显而易见的"/>
    <d v="2017-01-02T10:14:44"/>
    <d v="2017-01-02T10:27:11"/>
    <d v="2017-01-02T10:27:11"/>
    <m/>
    <d v="2017-01-02T10:27:21"/>
    <d v="2017-01-02T10:27:11"/>
    <s v=""/>
    <m/>
    <m/>
  </r>
  <r>
    <n v="2770"/>
    <x v="0"/>
    <x v="32"/>
    <s v="well-prepared"/>
    <s v="adj."/>
    <s v="准备充分的"/>
    <d v="2017-01-02T10:14:47"/>
    <d v="2017-01-02T10:14:47"/>
    <d v="2017-01-02T10:14:47"/>
    <m/>
    <d v="2017-01-02T10:26:28"/>
    <d v="2017-01-02T10:14:47"/>
    <s v=""/>
    <m/>
    <m/>
  </r>
  <r>
    <n v="2771"/>
    <x v="0"/>
    <x v="32"/>
    <s v="cameraman"/>
    <s v="n."/>
    <s v="摄影师；照相师"/>
    <d v="2017-01-02T10:17:16"/>
    <d v="2017-01-02T10:17:16"/>
    <d v="2017-01-02T10:17:16"/>
    <m/>
    <d v="2017-01-02T10:26:30"/>
    <d v="2017-01-02T10:17:16"/>
    <s v=""/>
    <m/>
    <m/>
  </r>
  <r>
    <n v="2772"/>
    <x v="0"/>
    <x v="32"/>
    <s v="microphone"/>
    <s v="n."/>
    <s v="麦克风"/>
    <d v="2017-01-02T10:17:19"/>
    <d v="2017-01-02T10:17:19"/>
    <d v="2017-01-02T10:17:19"/>
    <m/>
    <d v="2017-01-02T10:26:33"/>
    <d v="2017-01-02T10:17:19"/>
    <s v=""/>
    <m/>
    <m/>
  </r>
  <r>
    <n v="2773"/>
    <x v="0"/>
    <x v="32"/>
    <s v="clear"/>
    <s v="v."/>
    <s v="清理"/>
    <d v="2017-01-02T10:17:31"/>
    <d v="2017-01-02T10:17:31"/>
    <d v="2017-01-02T10:17:31"/>
    <m/>
    <d v="2017-01-02T10:26:36"/>
    <d v="2017-01-02T10:17:31"/>
    <s v=""/>
    <m/>
    <m/>
  </r>
  <r>
    <n v="2774"/>
    <x v="0"/>
    <x v="32"/>
    <s v="in sight"/>
    <s v="phrase"/>
    <s v="看得见"/>
    <d v="2017-01-02T10:17:34"/>
    <d v="2017-01-02T10:23:41"/>
    <d v="2017-01-02T10:23:41"/>
    <m/>
    <d v="2017-01-02T10:26:40"/>
    <d v="2017-01-02T10:23:41"/>
    <s v=""/>
    <m/>
    <m/>
  </r>
  <r>
    <n v="2775"/>
    <x v="0"/>
    <x v="32"/>
    <s v="Carry away"/>
    <s v="v. phr."/>
    <s v="运走，搬走"/>
    <d v="2017-01-02T10:17:38"/>
    <d v="2017-01-02T10:17:38"/>
    <d v="2017-01-02T10:17:38"/>
    <m/>
    <d v="2017-01-02T10:26:43"/>
    <d v="2017-01-02T10:17:38"/>
    <s v=""/>
    <m/>
    <m/>
  </r>
  <r>
    <n v="2776"/>
    <x v="0"/>
    <x v="32"/>
    <s v="director"/>
    <s v="n."/>
    <s v="导演"/>
    <d v="2017-01-02T10:17:41"/>
    <d v="2017-01-02T10:17:41"/>
    <d v="2017-01-02T10:17:41"/>
    <m/>
    <d v="2017-01-02T10:26:46"/>
    <d v="2017-01-02T10:17:41"/>
    <s v=""/>
    <m/>
    <m/>
  </r>
  <r>
    <n v="2777"/>
    <x v="0"/>
    <x v="32"/>
    <s v="rather"/>
    <s v="adv."/>
    <s v="相当地"/>
    <d v="2017-01-02T10:27:44"/>
    <d v="2017-01-02T10:34:43"/>
    <d v="2017-01-02T10:34:43"/>
    <m/>
    <d v="2017-01-02T10:34:50"/>
    <d v="2017-01-02T10:34:43"/>
    <s v=""/>
    <m/>
    <m/>
  </r>
  <r>
    <n v="2778"/>
    <x v="0"/>
    <x v="32"/>
    <s v="technician"/>
    <s v="n."/>
    <s v="技师"/>
    <d v="2017-01-02T10:27:47"/>
    <d v="2017-01-02T10:29:55"/>
    <d v="2017-01-02T10:29:55"/>
    <m/>
    <d v="2017-01-02T10:33:59"/>
    <d v="2017-01-02T10:29:55"/>
    <s v=""/>
    <m/>
    <m/>
  </r>
  <r>
    <n v="2779"/>
    <x v="0"/>
    <x v="32"/>
    <s v="company"/>
    <s v="n."/>
    <s v="公司"/>
    <d v="2017-01-02T10:27:54"/>
    <d v="2017-01-02T10:30:05"/>
    <d v="2017-01-02T10:30:05"/>
    <m/>
    <d v="2017-01-02T10:34:01"/>
    <d v="2017-01-02T10:30:05"/>
    <s v=""/>
    <m/>
    <m/>
  </r>
  <r>
    <n v="2780"/>
    <x v="0"/>
    <x v="32"/>
    <s v="holidaymaker"/>
    <s v="n."/>
    <s v="度假者"/>
    <d v="2017-01-02T10:28:02"/>
    <d v="2017-01-02T10:28:02"/>
    <d v="2017-01-02T10:28:02"/>
    <m/>
    <d v="2017-01-02T10:34:04"/>
    <d v="2017-01-02T10:28:02"/>
    <s v=""/>
    <m/>
    <m/>
  </r>
  <r>
    <n v="2781"/>
    <x v="0"/>
    <x v="32"/>
    <s v="abroad"/>
    <s v="adv."/>
    <s v="在海外"/>
    <d v="2017-01-02T10:28:05"/>
    <d v="2017-01-02T10:30:08"/>
    <d v="2017-01-02T10:30:08"/>
    <m/>
    <d v="2017-01-02T10:34:08"/>
    <d v="2017-01-02T10:30:08"/>
    <s v=""/>
    <m/>
    <m/>
  </r>
  <r>
    <n v="2782"/>
    <x v="0"/>
    <x v="32"/>
    <s v="aeroplane"/>
    <s v="n."/>
    <s v="飞机"/>
    <d v="2017-01-02T10:28:09"/>
    <d v="2017-01-02T10:32:41"/>
    <d v="2017-01-02T10:32:41"/>
    <m/>
    <d v="2017-01-02T10:34:12"/>
    <d v="2017-01-02T10:32:41"/>
    <s v=""/>
    <m/>
    <m/>
  </r>
  <r>
    <n v="2783"/>
    <x v="0"/>
    <x v="32"/>
    <s v="past perfect"/>
    <s v="n. phr."/>
    <s v="过去完成时"/>
    <d v="2017-01-02T10:28:14"/>
    <d v="2017-01-02T10:28:14"/>
    <d v="2017-01-02T10:28:14"/>
    <m/>
    <d v="2017-01-02T10:34:15"/>
    <d v="2017-01-02T10:28:14"/>
    <s v=""/>
    <m/>
    <m/>
  </r>
  <r>
    <n v="2784"/>
    <x v="0"/>
    <x v="32"/>
    <s v="wave"/>
    <s v="v."/>
    <s v="挥手"/>
    <d v="2017-01-02T10:28:17"/>
    <d v="2017-01-02T10:33:17"/>
    <d v="2017-01-02T10:33:17"/>
    <m/>
    <d v="2017-01-02T10:34:18"/>
    <d v="2017-01-02T10:33:17"/>
    <s v=""/>
    <m/>
    <m/>
  </r>
  <r>
    <n v="2785"/>
    <x v="0"/>
    <x v="32"/>
    <s v="recognise"/>
    <s v="v."/>
    <s v="认出"/>
    <d v="2017-01-02T10:28:21"/>
    <d v="2017-01-02T10:33:22"/>
    <d v="2017-01-02T10:33:22"/>
    <m/>
    <d v="2017-01-02T10:34:23"/>
    <d v="2017-01-02T10:33:22"/>
    <s v=""/>
    <m/>
    <m/>
  </r>
  <r>
    <n v="2786"/>
    <x v="0"/>
    <x v="32"/>
    <s v="remind"/>
    <s v="v."/>
    <s v="提醒，使想起"/>
    <d v="2017-01-02T10:28:25"/>
    <d v="2017-01-02T10:33:28"/>
    <d v="2017-01-02T10:33:28"/>
    <m/>
    <d v="2017-01-02T10:34:29"/>
    <d v="2017-01-02T10:33:28"/>
    <s v=""/>
    <m/>
    <m/>
  </r>
  <r>
    <n v="2787"/>
    <x v="0"/>
    <x v="32"/>
    <s v="dig"/>
    <s v="v."/>
    <s v="挖"/>
    <d v="2017-01-03T18:54:03"/>
    <d v="2017-01-03T18:54:03"/>
    <d v="2017-01-03T18:54:03"/>
    <m/>
    <d v="2017-01-04T19:51:45"/>
    <d v="2017-01-03T18:54:03"/>
    <s v=""/>
    <m/>
    <m/>
  </r>
  <r>
    <n v="2788"/>
    <x v="0"/>
    <x v="32"/>
    <s v="hole"/>
    <s v="n."/>
    <s v="洞"/>
    <d v="2017-01-03T18:54:05"/>
    <d v="2017-01-03T18:54:05"/>
    <d v="2017-01-03T18:54:05"/>
    <m/>
    <d v="2017-01-04T19:51:47"/>
    <d v="2017-01-03T18:54:05"/>
    <s v=""/>
    <m/>
    <m/>
  </r>
  <r>
    <n v="2789"/>
    <x v="0"/>
    <x v="32"/>
    <s v="embarrassed"/>
    <s v="adj."/>
    <s v="尴尬的"/>
    <d v="2017-01-03T18:54:11"/>
    <d v="2017-01-03T18:54:11"/>
    <d v="2017-01-03T18:54:11"/>
    <m/>
    <d v="2017-01-04T19:51:55"/>
    <d v="2017-01-03T18:54:11"/>
    <s v=""/>
    <m/>
    <m/>
  </r>
  <r>
    <n v="2790"/>
    <x v="0"/>
    <x v="32"/>
    <s v="definition"/>
    <s v="n."/>
    <s v="定义"/>
    <d v="2017-01-03T18:55:46"/>
    <d v="2017-01-03T18:55:46"/>
    <d v="2017-01-03T18:55:46"/>
    <m/>
    <d v="2017-01-04T19:52:05"/>
    <d v="2017-01-03T18:55:46"/>
    <s v=""/>
    <m/>
    <m/>
  </r>
  <r>
    <n v="2791"/>
    <x v="0"/>
    <x v="32"/>
    <s v="pretend"/>
    <s v="v."/>
    <s v="假装"/>
    <d v="2017-01-03T18:55:49"/>
    <d v="2017-01-03T18:55:49"/>
    <d v="2017-01-03T18:55:49"/>
    <m/>
    <d v="2017-01-04T19:52:09"/>
    <d v="2017-01-03T18:55:49"/>
    <s v=""/>
    <m/>
    <m/>
  </r>
  <r>
    <n v="2792"/>
    <x v="0"/>
    <x v="32"/>
    <s v="musical"/>
    <s v="adj."/>
    <s v="音乐的"/>
    <d v="2017-01-03T18:59:21"/>
    <d v="2017-01-03T18:59:21"/>
    <d v="2017-01-03T18:59:21"/>
    <m/>
    <d v="2017-01-04T19:52:12"/>
    <d v="2017-01-03T18:59:21"/>
    <s v=""/>
    <m/>
    <m/>
  </r>
  <r>
    <n v="2793"/>
    <x v="0"/>
    <x v="32"/>
    <s v="produce"/>
    <s v="v."/>
    <s v="生产，制造"/>
    <d v="2017-01-03T18:59:24"/>
    <d v="2017-01-03T18:59:24"/>
    <d v="2017-01-03T18:59:24"/>
    <m/>
    <d v="2017-01-04T19:52:16"/>
    <d v="2017-01-03T18:59:24"/>
    <s v=""/>
    <m/>
    <m/>
  </r>
  <r>
    <n v="2794"/>
    <x v="0"/>
    <x v="32"/>
    <s v="cartoon"/>
    <s v="n."/>
    <s v="卡通片；卡通画"/>
    <d v="2017-01-03T18:59:26"/>
    <d v="2017-01-03T18:59:26"/>
    <d v="2017-01-03T18:59:26"/>
    <m/>
    <d v="2017-01-04T19:52:19"/>
    <d v="2017-01-03T18:59:26"/>
    <s v=""/>
    <m/>
    <m/>
  </r>
  <r>
    <n v="2795"/>
    <x v="0"/>
    <x v="32"/>
    <s v="box office"/>
    <s v="n. phr."/>
    <s v="售票处"/>
    <d v="2017-01-03T18:59:28"/>
    <d v="2017-01-03T18:59:28"/>
    <d v="2017-01-03T18:59:28"/>
    <m/>
    <d v="2017-01-04T19:52:34"/>
    <d v="2017-01-03T18:59:28"/>
    <s v=""/>
    <m/>
    <m/>
  </r>
  <r>
    <n v="2796"/>
    <x v="0"/>
    <x v="32"/>
    <s v="screen"/>
    <s v="n."/>
    <s v="荧屏；屏幕"/>
    <d v="2017-01-03T18:59:31"/>
    <d v="2017-01-03T18:59:31"/>
    <d v="2017-01-03T18:59:31"/>
    <m/>
    <d v="2017-01-04T19:52:36"/>
    <d v="2017-01-03T18:59:31"/>
    <s v=""/>
    <m/>
    <m/>
  </r>
  <r>
    <n v="2797"/>
    <x v="0"/>
    <x v="32"/>
    <s v="subtitle"/>
    <s v="n."/>
    <s v="（常用复）字幕"/>
    <d v="2017-01-04T19:37:34"/>
    <d v="2017-01-04T19:37:34"/>
    <d v="2017-01-04T19:37:34"/>
    <m/>
    <d v="2017-01-04T19:53:10"/>
    <d v="2017-01-04T19:37:34"/>
    <s v=""/>
    <m/>
    <m/>
  </r>
  <r>
    <n v="2798"/>
    <x v="0"/>
    <x v="32"/>
    <s v="credit card"/>
    <s v="n. phr."/>
    <s v="信用卡"/>
    <d v="2017-01-04T19:37:40"/>
    <d v="2017-01-04T19:37:40"/>
    <d v="2017-01-04T19:37:40"/>
    <m/>
    <d v="2017-01-04T19:53:19"/>
    <d v="2017-01-04T19:37:40"/>
    <s v=""/>
    <m/>
    <m/>
  </r>
  <r>
    <n v="2799"/>
    <x v="0"/>
    <x v="32"/>
    <s v="designer"/>
    <s v="n."/>
    <s v="设计师"/>
    <d v="2017-01-04T19:37:46"/>
    <d v="2017-01-04T19:37:46"/>
    <d v="2017-01-04T19:37:46"/>
    <m/>
    <d v="2017-01-04T19:53:22"/>
    <d v="2017-01-04T19:37:46"/>
    <s v=""/>
    <m/>
    <m/>
  </r>
  <r>
    <n v="2800"/>
    <x v="0"/>
    <x v="32"/>
    <s v="soap"/>
    <s v="n."/>
    <s v="（俚）肥皂剧"/>
    <d v="2017-01-04T19:37:55"/>
    <d v="2017-01-04T19:37:55"/>
    <d v="2017-01-04T19:37:55"/>
    <m/>
    <d v="2017-01-04T19:53:26"/>
    <d v="2017-01-04T19:37:55"/>
    <s v=""/>
    <m/>
    <m/>
  </r>
  <r>
    <n v="2801"/>
    <x v="0"/>
    <x v="32"/>
    <s v="lock"/>
    <s v="v."/>
    <s v="卡住；挤住"/>
    <d v="2017-01-04T19:50:56"/>
    <d v="2017-01-04T19:50:56"/>
    <d v="2017-01-04T19:50:56"/>
    <m/>
    <d v="2017-01-04T19:53:33"/>
    <d v="2017-01-04T19:50:56"/>
    <s v=""/>
    <m/>
    <m/>
  </r>
  <r>
    <n v="2802"/>
    <x v="0"/>
    <x v="32"/>
    <s v="coin"/>
    <s v="n."/>
    <s v="硬币"/>
    <d v="2017-01-04T19:50:58"/>
    <d v="2017-01-04T19:50:58"/>
    <d v="2017-01-04T19:50:58"/>
    <m/>
    <d v="2017-01-04T19:53:36"/>
    <d v="2017-01-04T19:50:58"/>
    <s v=""/>
    <m/>
    <m/>
  </r>
  <r>
    <n v="2803"/>
    <x v="0"/>
    <x v="32"/>
    <s v="chimney"/>
    <s v="n."/>
    <s v="烟囱"/>
    <d v="2017-01-04T19:51:28"/>
    <d v="2017-01-04T19:51:28"/>
    <d v="2017-01-04T19:51:28"/>
    <m/>
    <d v="2017-01-04T19:53:41"/>
    <d v="2017-01-04T19:51:28"/>
    <s v=""/>
    <m/>
    <m/>
  </r>
  <r>
    <n v="2804"/>
    <x v="0"/>
    <x v="32"/>
    <s v="smash"/>
    <s v="v."/>
    <s v="打碎，粉碎"/>
    <d v="2017-01-04T19:51:30"/>
    <d v="2017-01-04T19:51:30"/>
    <d v="2017-01-04T19:51:30"/>
    <m/>
    <d v="2017-01-04T19:53:44"/>
    <d v="2017-01-04T19:51:30"/>
    <s v=""/>
    <m/>
    <m/>
  </r>
  <r>
    <n v="2805"/>
    <x v="0"/>
    <x v="32"/>
    <s v="employee"/>
    <s v="n."/>
    <s v="雇员"/>
    <d v="2017-01-04T19:51:33"/>
    <d v="2017-01-04T19:51:33"/>
    <d v="2017-01-04T19:51:33"/>
    <m/>
    <d v="2017-01-04T19:53:47"/>
    <d v="2017-01-04T19:51:33"/>
    <s v=""/>
    <m/>
    <m/>
  </r>
  <r>
    <n v="2806"/>
    <x v="0"/>
    <x v="32"/>
    <s v="Portuguese"/>
    <s v="n."/>
    <s v="葡萄牙语；葡萄牙人"/>
    <d v="2017-01-04T19:51:35"/>
    <d v="2017-01-04T19:51:35"/>
    <d v="2017-01-04T19:51:35"/>
    <m/>
    <d v="2017-01-04T19:53:50"/>
    <d v="2017-01-04T19:51:35"/>
    <s v=""/>
    <m/>
    <m/>
  </r>
  <r>
    <n v="2807"/>
    <x v="0"/>
    <x v="33"/>
    <s v="family tree"/>
    <s v="n. phr."/>
    <s v="家谱"/>
    <d v="2017-01-04T20:09:00"/>
    <d v="2017-01-04T20:09:01"/>
    <d v="2017-01-04T20:09:01"/>
    <m/>
    <d v="2017-01-09T20:31:58"/>
    <d v="2017-01-04T20:09:01"/>
    <s v=""/>
    <m/>
    <m/>
  </r>
  <r>
    <n v="2808"/>
    <x v="0"/>
    <x v="33"/>
    <s v="grow up"/>
    <s v="v. phr."/>
    <s v="长大"/>
    <d v="2017-01-04T20:09:03"/>
    <d v="2017-01-04T20:09:03"/>
    <d v="2017-01-04T20:09:03"/>
    <m/>
    <d v="2017-01-09T20:32:01"/>
    <d v="2017-01-04T20:09:03"/>
    <s v=""/>
    <m/>
    <m/>
  </r>
  <r>
    <n v="2809"/>
    <x v="0"/>
    <x v="33"/>
    <s v="in fact"/>
    <s v="phrase"/>
    <s v="事实上"/>
    <d v="2017-01-04T20:09:35"/>
    <d v="2017-01-04T20:09:35"/>
    <d v="2017-01-04T20:09:35"/>
    <m/>
    <d v="2017-01-09T20:32:05"/>
    <d v="2017-01-04T20:09:35"/>
    <s v=""/>
    <m/>
    <m/>
  </r>
  <r>
    <n v="2810"/>
    <x v="0"/>
    <x v="33"/>
    <s v="divorce"/>
    <s v="v."/>
    <s v="离婚"/>
    <d v="2017-01-04T20:09:43"/>
    <d v="2017-01-09T20:34:55"/>
    <d v="2017-01-09T20:34:55"/>
    <m/>
    <d v="2017-01-09T20:39:53"/>
    <d v="2017-01-09T20:34:55"/>
    <s v=""/>
    <m/>
    <m/>
  </r>
  <r>
    <n v="2811"/>
    <x v="0"/>
    <x v="33"/>
    <s v="remarry"/>
    <s v="v."/>
    <s v="再婚"/>
    <d v="2017-01-04T20:09:46"/>
    <d v="2017-01-09T20:34:59"/>
    <d v="2017-01-09T20:34:59"/>
    <m/>
    <d v="2017-01-09T20:39:56"/>
    <d v="2017-01-09T20:34:59"/>
    <s v=""/>
    <m/>
    <m/>
  </r>
  <r>
    <n v="2812"/>
    <x v="0"/>
    <x v="33"/>
    <s v="Scotland"/>
    <s v="n."/>
    <s v="苏格兰"/>
    <d v="2017-01-04T20:09:49"/>
    <d v="2017-01-04T20:09:49"/>
    <d v="2017-01-04T20:09:49"/>
    <m/>
    <d v="2017-01-09T20:32:18"/>
    <d v="2017-01-04T20:09:49"/>
    <s v=""/>
    <m/>
    <m/>
  </r>
  <r>
    <n v="2813"/>
    <x v="0"/>
    <x v="33"/>
    <s v="brother-in-law"/>
    <s v="n."/>
    <s v="姐夫；妹夫"/>
    <d v="2017-01-04T20:09:51"/>
    <d v="2017-01-09T20:36:43"/>
    <d v="2017-01-09T20:36:43"/>
    <m/>
    <d v="2017-01-09T20:40:00"/>
    <d v="2017-01-09T20:36:43"/>
    <s v=""/>
    <m/>
    <m/>
  </r>
  <r>
    <n v="2814"/>
    <x v="0"/>
    <x v="33"/>
    <s v="Stepmother"/>
    <s v="n."/>
    <s v="继母"/>
    <d v="2017-01-04T20:09:53"/>
    <d v="2017-01-09T20:35:34"/>
    <d v="2017-01-09T20:35:34"/>
    <m/>
    <d v="2017-01-09T20:40:09"/>
    <d v="2017-01-09T20:35:34"/>
    <s v=""/>
    <m/>
    <m/>
  </r>
  <r>
    <n v="2815"/>
    <x v="0"/>
    <x v="33"/>
    <s v="niece"/>
    <s v="n."/>
    <s v="侄女；外甥女"/>
    <d v="2017-01-09T20:37:12"/>
    <d v="2017-01-09T20:37:12"/>
    <d v="2017-01-09T20:37:12"/>
    <m/>
    <d v="2017-01-09T20:40:14"/>
    <d v="2017-01-09T20:37:12"/>
    <s v=""/>
    <m/>
    <m/>
  </r>
  <r>
    <n v="2816"/>
    <x v="0"/>
    <x v="33"/>
    <s v="half-sister"/>
    <s v="n."/>
    <s v="同父异母或同母异父的姐妹"/>
    <d v="2017-01-04T20:10:01"/>
    <d v="2017-01-04T20:10:01"/>
    <d v="2017-01-04T20:10:01"/>
    <m/>
    <d v="2017-01-09T20:32:47"/>
    <d v="2017-01-04T20:10:01"/>
    <s v=""/>
    <m/>
    <m/>
  </r>
  <r>
    <n v="2817"/>
    <x v="0"/>
    <x v="33"/>
    <s v="look after"/>
    <s v="v. phr."/>
    <s v="照顾"/>
    <d v="2017-01-08T13:35:40"/>
    <d v="2017-01-08T13:35:40"/>
    <d v="2017-01-08T13:35:40"/>
    <m/>
    <d v="2017-01-09T20:32:52"/>
    <d v="2017-01-08T13:35:40"/>
    <s v=""/>
    <m/>
    <m/>
  </r>
  <r>
    <n v="2818"/>
    <x v="0"/>
    <x v="33"/>
    <s v="sense"/>
    <s v="n."/>
    <s v="感觉；知觉"/>
    <d v="2017-01-08T13:37:23"/>
    <d v="2017-01-08T13:37:23"/>
    <d v="2017-01-08T13:37:23"/>
    <m/>
    <d v="2017-01-09T20:32:58"/>
    <d v="2017-01-08T13:37:23"/>
    <s v=""/>
    <m/>
    <m/>
  </r>
  <r>
    <n v="2819"/>
    <x v="0"/>
    <x v="33"/>
    <s v="humour"/>
    <s v="n."/>
    <s v="幽默"/>
    <d v="2017-01-08T13:37:29"/>
    <d v="2017-01-08T13:37:29"/>
    <d v="2017-01-08T13:37:29"/>
    <m/>
    <d v="2017-01-09T20:33:00"/>
    <d v="2017-01-08T13:37:29"/>
    <s v=""/>
    <m/>
    <m/>
  </r>
  <r>
    <n v="2820"/>
    <x v="0"/>
    <x v="33"/>
    <s v="sense of humour"/>
    <s v="n. phr."/>
    <s v="幽默感"/>
    <d v="2017-01-08T13:37:32"/>
    <d v="2017-01-08T13:37:32"/>
    <d v="2017-01-08T13:37:32"/>
    <m/>
    <d v="2017-01-09T20:33:04"/>
    <d v="2017-01-08T13:37:32"/>
    <s v=""/>
    <m/>
    <m/>
  </r>
  <r>
    <n v="2821"/>
    <x v="0"/>
    <x v="33"/>
    <s v="artistic"/>
    <s v="adj."/>
    <s v="艺术的"/>
    <d v="2017-01-08T13:47:18"/>
    <d v="2017-01-08T13:47:19"/>
    <d v="2017-01-08T13:47:19"/>
    <m/>
    <d v="2017-01-09T20:33:09"/>
    <d v="2017-01-08T13:47:19"/>
    <s v=""/>
    <m/>
    <m/>
  </r>
  <r>
    <n v="2822"/>
    <x v="0"/>
    <x v="33"/>
    <s v="solve"/>
    <s v="v."/>
    <s v="解决"/>
    <d v="2017-01-08T13:47:21"/>
    <d v="2017-01-08T13:47:21"/>
    <d v="2017-01-08T13:47:21"/>
    <m/>
    <d v="2017-01-09T20:40:25"/>
    <d v="2017-01-08T13:47:21"/>
    <s v=""/>
    <m/>
    <m/>
  </r>
  <r>
    <n v="2823"/>
    <x v="0"/>
    <x v="33"/>
    <s v="argument"/>
    <s v="n."/>
    <s v="争论"/>
    <d v="2017-01-08T13:49:49"/>
    <d v="2017-01-09T20:41:18"/>
    <d v="2017-01-09T20:41:18"/>
    <m/>
    <d v="2017-01-09T20:41:24"/>
    <d v="2017-01-09T20:41:18"/>
    <s v=""/>
    <m/>
    <m/>
  </r>
  <r>
    <n v="2824"/>
    <x v="0"/>
    <x v="33"/>
    <s v="leader"/>
    <s v="n."/>
    <s v="领导者"/>
    <d v="2017-01-08T14:08:21"/>
    <d v="2017-01-08T14:08:21"/>
    <d v="2017-01-08T14:08:21"/>
    <m/>
    <d v="2017-01-09T20:40:35"/>
    <d v="2017-01-08T14:08:21"/>
    <s v=""/>
    <m/>
    <m/>
  </r>
  <r>
    <n v="2825"/>
    <x v="0"/>
    <x v="33"/>
    <s v="be afraid of"/>
    <s v="v. phr."/>
    <s v="害怕"/>
    <d v="2017-01-08T14:08:23"/>
    <d v="2017-01-08T14:08:23"/>
    <d v="2017-01-08T14:08:23"/>
    <m/>
    <d v="2017-01-09T20:40:39"/>
    <d v="2017-01-08T14:08:23"/>
    <s v=""/>
    <m/>
    <m/>
  </r>
  <r>
    <n v="2826"/>
    <x v="0"/>
    <x v="33"/>
    <s v="disadvantage"/>
    <s v="n."/>
    <s v="不利条件"/>
    <d v="2017-01-16T14:34:02"/>
    <d v="2017-01-16T14:34:02"/>
    <d v="2017-01-16T14:34:02"/>
    <m/>
    <d v="2017-01-16T15:26:21"/>
    <d v="2017-01-16T14:34:02"/>
    <s v=""/>
    <m/>
    <m/>
  </r>
  <r>
    <n v="2827"/>
    <x v="0"/>
    <x v="33"/>
    <s v="be fed up with"/>
    <s v="v. phr."/>
    <s v="对…厌烦"/>
    <d v="2017-01-16T14:34:07"/>
    <d v="2017-01-16T15:28:12"/>
    <d v="2017-01-16T15:28:12"/>
    <m/>
    <d v="2017-01-16T15:28:18"/>
    <d v="2017-01-16T15:28:12"/>
    <s v=""/>
    <m/>
    <m/>
  </r>
  <r>
    <n v="2828"/>
    <x v="0"/>
    <x v="33"/>
    <s v="continue"/>
    <s v="v."/>
    <s v="继续"/>
    <d v="2017-01-16T14:34:11"/>
    <d v="2017-01-16T14:34:11"/>
    <d v="2017-01-16T14:34:11"/>
    <m/>
    <d v="2017-01-16T15:26:29"/>
    <d v="2017-01-16T14:34:11"/>
    <s v=""/>
    <m/>
    <m/>
  </r>
  <r>
    <n v="2829"/>
    <x v="0"/>
    <x v="33"/>
    <s v="thirsty"/>
    <s v="adj."/>
    <s v="口渴的"/>
    <d v="2017-01-16T14:34:13"/>
    <d v="2017-01-16T14:34:13"/>
    <d v="2017-01-16T14:34:13"/>
    <m/>
    <d v="2017-01-16T15:26:32"/>
    <d v="2017-01-16T14:34:13"/>
    <s v=""/>
    <m/>
    <m/>
  </r>
  <r>
    <n v="2830"/>
    <x v="0"/>
    <x v="33"/>
    <s v="although"/>
    <s v="conj."/>
    <s v="尽管，虽然"/>
    <d v="2017-01-16T14:34:17"/>
    <d v="2017-01-16T15:27:34"/>
    <d v="2017-01-16T15:27:34"/>
    <m/>
    <d v="2017-01-16T15:27:56"/>
    <d v="2017-01-16T15:27:34"/>
    <s v=""/>
    <m/>
    <m/>
  </r>
  <r>
    <n v="2831"/>
    <x v="0"/>
    <x v="33"/>
    <s v="bracket"/>
    <s v="n."/>
    <s v="括号"/>
    <d v="2017-01-16T14:34:19"/>
    <d v="2017-01-16T14:34:19"/>
    <d v="2017-01-16T14:34:19"/>
    <m/>
    <d v="2017-01-16T15:26:50"/>
    <d v="2017-01-16T14:34:19"/>
    <s v=""/>
    <m/>
    <m/>
  </r>
  <r>
    <n v="2832"/>
    <x v="0"/>
    <x v="33"/>
    <s v="attention"/>
    <s v="n."/>
    <s v="注意力；关注"/>
    <d v="2017-01-16T14:34:21"/>
    <d v="2017-01-16T14:34:21"/>
    <d v="2017-01-16T14:34:21"/>
    <m/>
    <d v="2017-01-16T15:26:54"/>
    <d v="2017-01-16T14:34:21"/>
    <s v=""/>
    <m/>
    <m/>
  </r>
  <r>
    <n v="2833"/>
    <x v="0"/>
    <x v="33"/>
    <s v="annoying"/>
    <s v="adj."/>
    <s v="令人讨厌的"/>
    <d v="2017-01-16T14:34:23"/>
    <d v="2017-01-16T14:34:23"/>
    <d v="2017-01-16T14:34:23"/>
    <m/>
    <d v="2017-01-16T15:26:58"/>
    <d v="2017-01-16T14:34:23"/>
    <s v=""/>
    <m/>
    <m/>
  </r>
  <r>
    <n v="2834"/>
    <x v="0"/>
    <x v="33"/>
    <s v="on one’s own"/>
    <s v="phrase"/>
    <s v="独自"/>
    <d v="2017-01-16T14:34:24"/>
    <d v="2017-01-16T14:34:24"/>
    <d v="2017-01-16T14:34:24"/>
    <m/>
    <d v="2017-01-16T15:27:13"/>
    <d v="2017-01-16T14:34:24"/>
    <s v=""/>
    <m/>
    <m/>
  </r>
  <r>
    <n v="2835"/>
    <x v="0"/>
    <x v="33"/>
    <s v="spoil"/>
    <s v="v."/>
    <s v="毁坏，破坏"/>
    <d v="2017-01-16T14:34:26"/>
    <d v="2017-01-16T14:34:26"/>
    <d v="2017-01-16T14:34:26"/>
    <m/>
    <d v="2017-01-16T15:27:16"/>
    <d v="2017-01-16T14:34:26"/>
    <s v=""/>
    <m/>
    <m/>
  </r>
  <r>
    <n v="2836"/>
    <x v="0"/>
    <x v="33"/>
    <s v="as soon as"/>
    <s v="phrase"/>
    <s v="一…就…"/>
    <d v="2017-03-05T14:40:05"/>
    <d v="2017-03-05T14:40:05"/>
    <d v="2017-03-05T14:40:05"/>
    <m/>
    <d v="2017-03-05T15:00:49"/>
    <d v="2017-03-05T14:40:05"/>
    <s v=""/>
    <m/>
    <m/>
  </r>
  <r>
    <n v="2837"/>
    <x v="0"/>
    <x v="33"/>
    <s v="tidy up"/>
    <s v="v. phr."/>
    <s v="收拾；整理"/>
    <d v="2017-03-05T14:40:13"/>
    <d v="2017-03-05T14:40:13"/>
    <d v="2017-03-05T14:40:13"/>
    <m/>
    <d v="2017-03-05T15:00:54"/>
    <d v="2017-03-05T14:40:13"/>
    <s v=""/>
    <m/>
    <m/>
  </r>
  <r>
    <n v="2838"/>
    <x v="0"/>
    <x v="33"/>
    <s v="residence"/>
    <s v="n."/>
    <s v="居住；住处"/>
    <d v="2017-03-05T14:43:25"/>
    <d v="2017-03-05T15:01:44"/>
    <d v="2017-03-05T15:01:44"/>
    <m/>
    <d v="2017-03-05T15:03:06"/>
    <d v="2017-03-05T15:01:44"/>
    <s v=""/>
    <m/>
    <m/>
  </r>
  <r>
    <n v="2839"/>
    <x v="0"/>
    <x v="33"/>
    <s v="ought to"/>
    <s v="v. phr."/>
    <s v="应该"/>
    <d v="2017-03-05T14:43:33"/>
    <d v="2017-03-05T14:43:33"/>
    <d v="2017-03-05T14:43:33"/>
    <m/>
    <d v="2017-03-05T15:01:04"/>
    <d v="2017-03-05T14:43:33"/>
    <s v=""/>
    <m/>
    <m/>
  </r>
  <r>
    <n v="2840"/>
    <x v="0"/>
    <x v="33"/>
    <s v="arrangement"/>
    <s v="n."/>
    <s v="安排"/>
    <d v="2017-03-05T14:45:24"/>
    <d v="2017-03-05T14:45:24"/>
    <d v="2017-03-05T14:45:24"/>
    <m/>
    <d v="2017-03-05T15:01:10"/>
    <d v="2017-03-05T14:45:24"/>
    <s v=""/>
    <m/>
    <m/>
  </r>
  <r>
    <n v="2841"/>
    <x v="0"/>
    <x v="33"/>
    <s v="separate"/>
    <s v="adj."/>
    <s v="各自的"/>
    <d v="2017-03-05T14:53:50"/>
    <d v="2017-03-05T14:53:50"/>
    <d v="2017-03-05T14:53:50"/>
    <m/>
    <d v="2017-03-05T15:01:13"/>
    <d v="2017-03-05T14:53:50"/>
    <s v=""/>
    <m/>
    <m/>
  </r>
  <r>
    <n v="2842"/>
    <x v="0"/>
    <x v="33"/>
    <s v="discover"/>
    <s v="v."/>
    <s v="发现；发觉"/>
    <d v="2017-03-05T14:40:28"/>
    <d v="2017-03-05T14:40:28"/>
    <d v="2017-03-05T14:40:28"/>
    <m/>
    <d v="2017-03-05T15:01:24"/>
    <d v="2017-03-05T14:40:28"/>
    <s v=""/>
    <m/>
    <m/>
  </r>
  <r>
    <n v="2843"/>
    <x v="0"/>
    <x v="33"/>
    <s v="junior"/>
    <s v="adj."/>
    <s v="小（指较年幼者）"/>
    <d v="2017-03-05T14:40:33"/>
    <d v="2017-03-05T14:58:58"/>
    <d v="2017-03-05T14:58:58"/>
    <m/>
    <d v="2017-03-05T15:01:29"/>
    <d v="2017-03-05T14:58:58"/>
    <s v=""/>
    <m/>
    <m/>
  </r>
  <r>
    <n v="2844"/>
    <x v="0"/>
    <x v="33"/>
    <s v="senior"/>
    <s v="adj."/>
    <s v="老（指较年长者）"/>
    <d v="2017-03-05T14:40:35"/>
    <d v="2017-03-05T14:59:06"/>
    <d v="2017-03-05T14:59:06"/>
    <m/>
    <d v="2017-03-05T15:01:31"/>
    <d v="2017-03-05T14:59:06"/>
    <s v=""/>
    <m/>
    <m/>
  </r>
  <r>
    <n v="2845"/>
    <x v="0"/>
    <x v="33"/>
    <s v="assistant"/>
    <s v="adj."/>
    <s v="助理的"/>
    <d v="2017-03-05T14:59:18"/>
    <d v="2017-03-05T14:59:18"/>
    <d v="2017-03-05T14:59:18"/>
    <m/>
    <d v="2017-03-05T15:01:34"/>
    <d v="2017-03-05T14:59:18"/>
    <s v=""/>
    <m/>
    <m/>
  </r>
  <r>
    <n v="2846"/>
    <x v="0"/>
    <x v="34"/>
    <s v="instrument"/>
    <s v="n."/>
    <s v="器具，工具"/>
    <d v="2017-03-08T17:52:10"/>
    <d v="2017-03-08T17:52:10"/>
    <d v="2017-03-08T17:52:10"/>
    <m/>
    <d v="2017-03-08T18:53:47"/>
    <d v="2017-03-08T17:52:10"/>
    <s v=""/>
    <m/>
    <m/>
  </r>
  <r>
    <n v="2847"/>
    <x v="0"/>
    <x v="34"/>
    <s v="musical instrument"/>
    <s v="n. phr."/>
    <s v="乐器"/>
    <d v="2017-03-08T17:52:12"/>
    <d v="2017-03-08T17:52:12"/>
    <d v="2017-03-08T17:52:12"/>
    <m/>
    <d v="2017-03-08T18:53:52"/>
    <d v="2017-03-08T17:52:12"/>
    <s v=""/>
    <m/>
    <m/>
  </r>
  <r>
    <n v="2848"/>
    <x v="0"/>
    <x v="34"/>
    <s v="drum"/>
    <s v="n."/>
    <s v="鼓"/>
    <d v="2017-03-08T17:52:13"/>
    <d v="2017-03-08T17:52:13"/>
    <d v="2017-03-08T17:52:13"/>
    <m/>
    <d v="2017-03-08T18:53:56"/>
    <d v="2017-03-08T17:52:13"/>
    <s v=""/>
    <m/>
    <m/>
  </r>
  <r>
    <n v="2849"/>
    <x v="0"/>
    <x v="34"/>
    <s v="guitar"/>
    <s v="n."/>
    <s v="吉他"/>
    <d v="2017-03-08T17:52:15"/>
    <d v="2017-03-08T17:52:15"/>
    <d v="2017-03-08T17:52:15"/>
    <m/>
    <d v="2017-03-08T18:53:58"/>
    <d v="2017-03-08T17:52:15"/>
    <s v=""/>
    <m/>
    <m/>
  </r>
  <r>
    <n v="2850"/>
    <x v="0"/>
    <x v="34"/>
    <s v="guitarist"/>
    <s v="n."/>
    <s v="吉他手"/>
    <d v="2017-03-08T17:52:18"/>
    <d v="2017-03-08T17:52:18"/>
    <d v="2017-03-08T17:52:18"/>
    <m/>
    <d v="2017-03-08T18:54:01"/>
    <d v="2017-03-08T17:52:18"/>
    <s v=""/>
    <m/>
    <m/>
  </r>
  <r>
    <n v="2851"/>
    <x v="0"/>
    <x v="34"/>
    <s v="piano"/>
    <s v="n."/>
    <s v="钢琴"/>
    <d v="2017-03-08T17:52:19"/>
    <d v="2017-03-08T17:52:19"/>
    <d v="2017-03-08T17:52:19"/>
    <m/>
    <d v="2017-03-08T18:54:03"/>
    <d v="2017-03-08T17:52:19"/>
    <s v=""/>
    <m/>
    <m/>
  </r>
  <r>
    <n v="2852"/>
    <x v="0"/>
    <x v="34"/>
    <s v="judge"/>
    <s v="n."/>
    <s v="裁判"/>
    <d v="2017-03-08T17:52:21"/>
    <d v="2017-03-08T18:11:29"/>
    <d v="2017-03-08T18:11:29"/>
    <m/>
    <d v="2017-03-08T18:54:07"/>
    <d v="2017-03-08T18:11:29"/>
    <s v=""/>
    <m/>
    <m/>
  </r>
  <r>
    <n v="2853"/>
    <x v="0"/>
    <x v="34"/>
    <s v="final"/>
    <s v="n."/>
    <s v="决赛"/>
    <d v="2017-03-08T17:52:24"/>
    <d v="2017-03-08T18:11:33"/>
    <d v="2017-03-08T18:11:33"/>
    <m/>
    <d v="2017-03-08T18:54:12"/>
    <d v="2017-03-08T18:11:33"/>
    <s v=""/>
    <m/>
    <m/>
  </r>
  <r>
    <n v="2854"/>
    <x v="0"/>
    <x v="34"/>
    <s v="Texas"/>
    <s v="n."/>
    <s v="（美国）德克萨斯州"/>
    <d v="2017-03-08T17:52:25"/>
    <d v="2017-03-08T17:52:25"/>
    <d v="2017-03-08T17:52:25"/>
    <m/>
    <d v="2017-03-08T18:54:16"/>
    <d v="2017-03-08T17:52:25"/>
    <s v=""/>
    <m/>
    <m/>
  </r>
  <r>
    <n v="2855"/>
    <x v="0"/>
    <x v="34"/>
    <s v="tune"/>
    <s v="n."/>
    <s v="调子"/>
    <d v="2017-03-08T17:52:28"/>
    <d v="2017-03-08T18:55:24"/>
    <d v="2017-03-08T18:55:24"/>
    <m/>
    <d v="2017-03-08T20:30:14"/>
    <d v="2017-03-08T18:55:24"/>
    <s v=""/>
    <m/>
    <m/>
  </r>
  <r>
    <n v="2856"/>
    <x v="0"/>
    <x v="34"/>
    <s v="in tune"/>
    <s v="phrase"/>
    <s v="调子正确"/>
    <d v="2017-03-08T17:52:30"/>
    <d v="2017-03-08T20:33:32"/>
    <d v="2017-03-08T20:33:32"/>
    <m/>
    <d v="2017-03-08T20:33:41"/>
    <d v="2017-03-08T20:33:32"/>
    <s v=""/>
    <m/>
    <m/>
  </r>
  <r>
    <n v="2857"/>
    <x v="0"/>
    <x v="34"/>
    <s v="professionally"/>
    <s v="adv."/>
    <s v="专业地，职业地"/>
    <d v="2017-03-08T17:52:32"/>
    <d v="2017-03-08T20:32:47"/>
    <d v="2017-03-08T20:32:47"/>
    <m/>
    <d v="2017-03-08T20:33:06"/>
    <d v="2017-03-08T20:32:47"/>
    <s v=""/>
    <m/>
    <m/>
  </r>
  <r>
    <n v="2858"/>
    <x v="0"/>
    <x v="34"/>
    <s v="effort"/>
    <s v="n."/>
    <s v="努力；付出"/>
    <d v="2017-03-08T17:52:34"/>
    <d v="2017-03-08T20:33:34"/>
    <d v="2017-03-08T20:33:34"/>
    <m/>
    <d v="2017-03-08T20:33:45"/>
    <d v="2017-03-08T20:33:34"/>
    <s v=""/>
    <m/>
    <m/>
  </r>
  <r>
    <n v="2859"/>
    <x v="0"/>
    <x v="34"/>
    <s v="avenue"/>
    <s v="n."/>
    <s v="大街"/>
    <d v="2017-03-08T18:52:53"/>
    <d v="2017-03-08T20:32:51"/>
    <d v="2017-03-08T20:32:51"/>
    <m/>
    <d v="2017-03-08T20:33:19"/>
    <d v="2017-03-08T20:32:51"/>
    <s v=""/>
    <m/>
    <m/>
  </r>
  <r>
    <n v="2860"/>
    <x v="0"/>
    <x v="34"/>
    <s v="drummer"/>
    <s v="n."/>
    <s v="鼓手"/>
    <d v="2017-03-08T18:53:35"/>
    <d v="2017-03-08T18:53:35"/>
    <d v="2017-03-08T18:53:35"/>
    <m/>
    <d v="2017-03-08T20:30:17"/>
    <d v="2017-03-08T18:53:35"/>
    <s v=""/>
    <m/>
    <m/>
  </r>
  <r>
    <n v="2861"/>
    <x v="0"/>
    <x v="34"/>
    <s v="practice"/>
    <s v="n."/>
    <s v="练习"/>
    <d v="2017-03-08T18:53:30"/>
    <d v="2017-03-08T20:30:03"/>
    <d v="2017-03-08T20:30:03"/>
    <m/>
    <d v="2017-03-08T20:30:19"/>
    <d v="2017-03-08T20:30:03"/>
    <s v=""/>
    <m/>
    <m/>
  </r>
  <r>
    <n v="2862"/>
    <x v="0"/>
    <x v="34"/>
    <s v="shame"/>
    <s v="n."/>
    <s v="惋惜的事"/>
    <d v="2017-03-08T18:53:27"/>
    <d v="2017-03-08T20:30:01"/>
    <d v="2017-03-08T20:30:01"/>
    <m/>
    <d v="2017-03-08T20:30:22"/>
    <d v="2017-03-08T20:30:01"/>
    <s v=""/>
    <m/>
    <m/>
  </r>
  <r>
    <n v="2863"/>
    <x v="0"/>
    <x v="34"/>
    <s v="keyboard"/>
    <s v="n."/>
    <s v="键盘"/>
    <d v="2017-03-08T18:53:25"/>
    <d v="2017-03-08T18:53:25"/>
    <d v="2017-03-08T18:53:25"/>
    <m/>
    <d v="2017-03-08T20:30:25"/>
    <d v="2017-03-08T18:53:25"/>
    <s v=""/>
    <m/>
    <m/>
  </r>
  <r>
    <n v="2864"/>
    <x v="0"/>
    <x v="34"/>
    <s v="lead guitarist"/>
    <s v="n. phr."/>
    <s v="第一吉他手"/>
    <d v="2017-03-08T18:53:22"/>
    <d v="2017-03-08T18:59:04"/>
    <d v="2017-03-08T18:59:04"/>
    <m/>
    <d v="2017-03-08T20:30:30"/>
    <d v="2017-03-08T18:59:04"/>
    <s v=""/>
    <m/>
    <m/>
  </r>
  <r>
    <n v="2865"/>
    <x v="0"/>
    <x v="34"/>
    <s v="bass guitar"/>
    <s v="n. phr."/>
    <s v="低音电吉他"/>
    <d v="2017-03-08T18:53:20"/>
    <d v="2017-03-08T18:53:20"/>
    <d v="2017-03-08T18:53:20"/>
    <m/>
    <d v="2017-03-08T20:30:33"/>
    <d v="2017-03-08T18:53:20"/>
    <s v=""/>
    <m/>
    <m/>
  </r>
  <r>
    <n v="2866"/>
    <x v="0"/>
    <x v="34"/>
    <s v="main singer"/>
    <s v="n. phr."/>
    <s v="主唱"/>
    <d v="2017-03-08T18:53:16"/>
    <d v="2017-03-08T18:59:09"/>
    <d v="2017-03-08T18:59:09"/>
    <m/>
    <d v="2017-03-08T20:30:37"/>
    <d v="2017-03-08T18:59:09"/>
    <s v=""/>
    <m/>
    <m/>
  </r>
  <r>
    <n v="2867"/>
    <x v="0"/>
    <x v="34"/>
    <s v="announce"/>
    <s v="v."/>
    <s v="宣告"/>
    <d v="2017-03-08T18:53:14"/>
    <d v="2017-03-08T20:29:58"/>
    <d v="2017-03-08T20:29:58"/>
    <m/>
    <d v="2017-03-08T20:30:43"/>
    <d v="2017-03-08T20:29:58"/>
    <s v=""/>
    <m/>
    <m/>
  </r>
  <r>
    <n v="2868"/>
    <x v="0"/>
    <x v="34"/>
    <s v="speech"/>
    <s v="n."/>
    <s v="讲话"/>
    <d v="2017-03-08T18:53:12"/>
    <d v="2017-03-08T20:29:52"/>
    <d v="2017-03-08T20:29:52"/>
    <m/>
    <d v="2017-03-08T20:30:45"/>
    <d v="2017-03-08T20:29:52"/>
    <s v=""/>
    <m/>
    <m/>
  </r>
  <r>
    <n v="2869"/>
    <x v="0"/>
    <x v="34"/>
    <s v="win"/>
    <s v="v."/>
    <s v="获胜"/>
    <d v="2017-03-09T19:59:12"/>
    <d v="2017-03-09T19:59:12"/>
    <d v="2017-03-09T19:59:12"/>
    <m/>
    <d v="2017-03-09T20:46:33"/>
    <d v="2017-03-09T19:59:12"/>
    <s v=""/>
    <m/>
    <m/>
  </r>
  <r>
    <n v="2870"/>
    <x v="0"/>
    <x v="34"/>
    <s v="for ever"/>
    <s v="adv. phr."/>
    <s v="永远"/>
    <d v="2017-03-09T19:59:24"/>
    <d v="2017-03-09T20:41:28"/>
    <d v="2017-03-09T20:41:28"/>
    <m/>
    <d v="2017-03-09T20:46:36"/>
    <d v="2017-03-09T20:41:28"/>
    <s v=""/>
    <m/>
    <m/>
  </r>
  <r>
    <n v="2871"/>
    <x v="0"/>
    <x v="34"/>
    <s v="up and down"/>
    <s v="adv. phr."/>
    <s v="上下地，来回地"/>
    <d v="2017-03-09T19:59:30"/>
    <d v="2017-03-09T19:59:31"/>
    <d v="2017-03-09T19:59:31"/>
    <m/>
    <d v="2017-03-09T20:46:39"/>
    <d v="2017-03-09T19:59:31"/>
    <s v=""/>
    <m/>
    <m/>
  </r>
  <r>
    <n v="2872"/>
    <x v="0"/>
    <x v="34"/>
    <s v="record"/>
    <s v="v."/>
    <s v="录制"/>
    <d v="2017-03-09T19:59:33"/>
    <d v="2017-03-09T20:41:38"/>
    <d v="2017-03-09T20:41:38"/>
    <m/>
    <d v="2017-03-09T20:46:41"/>
    <d v="2017-03-09T20:41:38"/>
    <s v=""/>
    <m/>
    <m/>
  </r>
  <r>
    <n v="2873"/>
    <x v="0"/>
    <x v="34"/>
    <s v="spare"/>
    <s v="adj."/>
    <s v="（指时间）空闲的，未占用的"/>
    <d v="2017-03-09T19:59:35"/>
    <d v="2017-03-09T20:42:50"/>
    <d v="2017-03-09T20:42:50"/>
    <m/>
    <d v="2017-03-09T20:46:55"/>
    <d v="2017-03-09T20:42:50"/>
    <s v=""/>
    <m/>
    <m/>
  </r>
  <r>
    <n v="2874"/>
    <x v="0"/>
    <x v="34"/>
    <s v="ice skate"/>
    <s v="v. phr."/>
    <s v="滑冰"/>
    <d v="2017-03-09T19:59:37"/>
    <d v="2017-03-09T20:48:31"/>
    <d v="2017-03-09T20:48:31"/>
    <m/>
    <d v="2017-03-09T20:48:37"/>
    <d v="2017-03-09T20:48:31"/>
    <s v=""/>
    <m/>
    <m/>
  </r>
  <r>
    <n v="2875"/>
    <x v="0"/>
    <x v="34"/>
    <s v="beard"/>
    <s v="n."/>
    <s v="络腮胡子"/>
    <d v="2017-03-09T19:59:39"/>
    <d v="2017-03-09T20:45:19"/>
    <d v="2017-03-09T20:45:19"/>
    <m/>
    <d v="2017-03-09T20:47:06"/>
    <d v="2017-03-09T20:45:19"/>
    <s v=""/>
    <m/>
    <m/>
  </r>
  <r>
    <n v="2876"/>
    <x v="0"/>
    <x v="34"/>
    <s v="crime"/>
    <s v="n."/>
    <s v="犯罪；罪行"/>
    <d v="2017-03-09T19:59:43"/>
    <d v="2017-03-09T20:45:39"/>
    <d v="2017-03-09T20:45:39"/>
    <m/>
    <d v="2017-03-09T20:47:09"/>
    <d v="2017-03-09T20:45:39"/>
    <s v=""/>
    <m/>
    <m/>
  </r>
  <r>
    <n v="2877"/>
    <x v="0"/>
    <x v="34"/>
    <s v="ghost"/>
    <s v="n."/>
    <s v="幽灵"/>
    <d v="2017-03-09T19:59:46"/>
    <d v="2017-03-09T19:59:46"/>
    <d v="2017-03-09T19:59:46"/>
    <m/>
    <d v="2017-03-09T20:47:13"/>
    <d v="2017-03-09T19:59:46"/>
    <s v=""/>
    <m/>
    <m/>
  </r>
  <r>
    <n v="2878"/>
    <x v="0"/>
    <x v="34"/>
    <s v="envelope"/>
    <s v="n."/>
    <s v="信封"/>
    <d v="2017-03-09T19:59:49"/>
    <d v="2017-03-09T20:45:51"/>
    <d v="2017-03-09T20:45:51"/>
    <m/>
    <d v="2017-03-09T20:47:15"/>
    <d v="2017-03-09T20:45:51"/>
    <s v=""/>
    <m/>
    <m/>
  </r>
  <r>
    <n v="2879"/>
    <x v="0"/>
    <x v="35"/>
    <s v="millionaire"/>
    <s v="n."/>
    <s v="百万富翁"/>
    <d v="2017-03-11T10:57:24"/>
    <d v="2017-03-11T10:57:24"/>
    <d v="2017-03-11T10:57:24"/>
    <m/>
    <d v="2017-03-11T12:01:20"/>
    <d v="2017-03-11T10:57:24"/>
    <s v=""/>
    <m/>
    <m/>
  </r>
  <r>
    <n v="2880"/>
    <x v="0"/>
    <x v="35"/>
    <s v="section"/>
    <s v="n."/>
    <s v="部分；章节"/>
    <d v="2017-03-11T10:57:29"/>
    <d v="2017-03-11T11:32:08"/>
    <d v="2017-03-11T11:32:08"/>
    <m/>
    <d v="2017-03-11T12:01:30"/>
    <d v="2017-03-11T11:32:08"/>
    <s v=""/>
    <m/>
    <m/>
  </r>
  <r>
    <n v="2881"/>
    <x v="0"/>
    <x v="35"/>
    <s v="teen"/>
    <s v="n."/>
    <s v="十几岁的少年"/>
    <d v="2017-03-11T10:57:32"/>
    <d v="2017-03-11T11:51:00"/>
    <d v="2017-03-11T11:51:00"/>
    <m/>
    <d v="2017-03-11T12:01:33"/>
    <d v="2017-03-11T11:51:00"/>
    <s v=""/>
    <m/>
    <m/>
  </r>
  <r>
    <n v="2882"/>
    <x v="0"/>
    <x v="35"/>
    <s v="from time to time"/>
    <s v="phrase"/>
    <s v="经常地"/>
    <d v="2017-03-11T10:57:33"/>
    <d v="2017-03-11T12:02:38"/>
    <d v="2017-03-11T12:02:38"/>
    <m/>
    <d v="2017-03-11T12:08:12"/>
    <d v="2017-03-11T12:02:38"/>
    <s v=""/>
    <m/>
    <m/>
  </r>
  <r>
    <n v="2883"/>
    <x v="0"/>
    <x v="35"/>
    <s v="come up with"/>
    <s v="v. phr."/>
    <s v="产生；想出"/>
    <d v="2017-03-11T10:57:36"/>
    <d v="2017-03-11T11:51:04"/>
    <d v="2017-03-11T11:51:04"/>
    <m/>
    <d v="2017-03-11T12:01:44"/>
    <d v="2017-03-11T11:51:04"/>
    <s v=""/>
    <m/>
    <m/>
  </r>
  <r>
    <n v="2884"/>
    <x v="0"/>
    <x v="35"/>
    <s v="mid-teens"/>
    <s v="n."/>
    <s v="（十六、七岁的）少男少女"/>
    <d v="2017-03-11T10:57:38"/>
    <d v="2017-03-11T11:51:08"/>
    <d v="2017-03-11T11:51:08"/>
    <m/>
    <d v="2017-03-11T12:01:49"/>
    <d v="2017-03-11T11:51:08"/>
    <s v=""/>
    <m/>
    <m/>
  </r>
  <r>
    <n v="2885"/>
    <x v="0"/>
    <x v="35"/>
    <s v="compete"/>
    <s v="v."/>
    <s v="比赛：竞争"/>
    <d v="2017-03-11T10:57:40"/>
    <d v="2017-03-11T12:07:59"/>
    <d v="2017-03-11T12:07:59"/>
    <m/>
    <d v="2017-03-11T12:08:16"/>
    <d v="2017-03-11T12:07:59"/>
    <s v=""/>
    <m/>
    <m/>
  </r>
  <r>
    <n v="2886"/>
    <x v="0"/>
    <x v="35"/>
    <s v="top"/>
    <s v="adj."/>
    <s v="顶级的；最好的"/>
    <d v="2017-03-11T10:57:41"/>
    <d v="2017-03-11T11:51:40"/>
    <d v="2017-03-11T11:51:40"/>
    <m/>
    <d v="2017-03-11T12:02:00"/>
    <d v="2017-03-11T11:51:40"/>
    <s v=""/>
    <m/>
    <m/>
  </r>
  <r>
    <n v="2887"/>
    <x v="0"/>
    <x v="35"/>
    <s v="all over the world"/>
    <s v="n. phr."/>
    <s v="全世界"/>
    <d v="2017-03-11T10:57:43"/>
    <d v="2017-03-11T10:57:43"/>
    <d v="2017-03-11T10:57:43"/>
    <m/>
    <d v="2017-03-11T12:02:04"/>
    <d v="2017-03-11T10:57:43"/>
    <s v=""/>
    <m/>
    <m/>
  </r>
  <r>
    <n v="2888"/>
    <x v="0"/>
    <x v="35"/>
    <s v="dollar"/>
    <s v="n."/>
    <s v="美元"/>
    <d v="2017-03-11T10:57:45"/>
    <d v="2017-03-11T10:57:45"/>
    <d v="2017-03-11T10:57:45"/>
    <m/>
    <d v="2017-03-11T12:02:06"/>
    <d v="2017-03-11T10:57:45"/>
    <s v=""/>
    <m/>
    <m/>
  </r>
  <r>
    <n v="2889"/>
    <x v="0"/>
    <x v="35"/>
    <s v="bra"/>
    <s v="n."/>
    <s v="乳罩"/>
    <d v="2017-03-11T10:57:47"/>
    <d v="2017-03-11T10:57:47"/>
    <d v="2017-03-11T10:57:47"/>
    <m/>
    <d v="2017-03-11T12:02:08"/>
    <d v="2017-03-11T10:57:47"/>
    <s v=""/>
    <m/>
    <m/>
  </r>
  <r>
    <n v="2890"/>
    <x v="0"/>
    <x v="35"/>
    <s v="skill"/>
    <s v="n."/>
    <s v="技术"/>
    <d v="2017-03-11T10:57:49"/>
    <d v="2017-03-11T11:51:43"/>
    <d v="2017-03-11T11:51:43"/>
    <m/>
    <d v="2017-03-11T12:02:11"/>
    <d v="2017-03-11T11:51:43"/>
    <s v=""/>
    <m/>
    <m/>
  </r>
  <r>
    <n v="2891"/>
    <x v="0"/>
    <x v="35"/>
    <s v="sweet"/>
    <s v="adj."/>
    <s v="漂亮可爱的"/>
    <d v="2017-03-11T10:57:50"/>
    <d v="2017-03-11T10:57:50"/>
    <d v="2017-03-11T10:57:50"/>
    <m/>
    <d v="2017-03-11T12:02:14"/>
    <d v="2017-03-11T10:57:50"/>
    <s v=""/>
    <m/>
    <m/>
  </r>
  <r>
    <n v="2892"/>
    <x v="0"/>
    <x v="35"/>
    <s v="luckily"/>
    <s v="adv."/>
    <s v="幸运地"/>
    <d v="2017-03-11T10:57:53"/>
    <d v="2017-03-11T10:57:53"/>
    <d v="2017-03-11T10:57:53"/>
    <m/>
    <d v="2017-03-11T12:02:17"/>
    <d v="2017-03-11T10:57:53"/>
    <s v=""/>
    <m/>
    <m/>
  </r>
  <r>
    <n v="2893"/>
    <x v="0"/>
    <x v="35"/>
    <s v="manage"/>
    <s v="v."/>
    <s v="设法；应付"/>
    <d v="2017-03-11T10:57:55"/>
    <d v="2017-03-11T11:51:45"/>
    <d v="2017-03-11T11:51:45"/>
    <m/>
    <d v="2017-03-11T12:02:26"/>
    <d v="2017-03-11T11:51:45"/>
    <s v=""/>
    <m/>
    <m/>
  </r>
  <r>
    <n v="2894"/>
    <x v="0"/>
    <x v="35"/>
    <s v="grown-up"/>
    <s v="adj."/>
    <s v="长大的，成年的"/>
    <m/>
    <m/>
    <m/>
    <m/>
    <m/>
    <s v=""/>
    <s v=""/>
    <m/>
    <m/>
  </r>
  <r>
    <n v="2895"/>
    <x v="0"/>
    <x v="35"/>
    <s v="highly"/>
    <s v="adv."/>
    <s v="高度地"/>
    <m/>
    <m/>
    <m/>
    <m/>
    <m/>
    <s v=""/>
    <s v=""/>
    <m/>
    <m/>
  </r>
  <r>
    <n v="2896"/>
    <x v="0"/>
    <x v="35"/>
    <s v="highly paid"/>
    <s v="phrase"/>
    <s v="高薪的"/>
    <m/>
    <m/>
    <m/>
    <m/>
    <m/>
    <s v=""/>
    <s v=""/>
    <m/>
    <m/>
  </r>
  <r>
    <n v="2897"/>
    <x v="0"/>
    <x v="35"/>
    <s v="Hollyood"/>
    <s v="n."/>
    <s v="好莱坞"/>
    <m/>
    <m/>
    <m/>
    <m/>
    <m/>
    <s v=""/>
    <s v=""/>
    <m/>
    <m/>
  </r>
  <r>
    <n v="2898"/>
    <x v="0"/>
    <x v="35"/>
    <s v="in control"/>
    <s v="phrase"/>
    <s v="在控制之下"/>
    <m/>
    <m/>
    <m/>
    <m/>
    <m/>
    <s v=""/>
    <s v=""/>
    <m/>
    <m/>
  </r>
  <r>
    <n v="2899"/>
    <x v="0"/>
    <x v="35"/>
    <s v="heiress"/>
    <s v="n."/>
    <s v="女继承人"/>
    <m/>
    <m/>
    <m/>
    <m/>
    <m/>
    <s v=""/>
    <s v=""/>
    <m/>
    <m/>
  </r>
  <r>
    <n v="2900"/>
    <x v="0"/>
    <x v="35"/>
    <s v="shipping"/>
    <s v="n."/>
    <s v="船运"/>
    <m/>
    <m/>
    <m/>
    <m/>
    <m/>
    <s v=""/>
    <s v=""/>
    <m/>
    <m/>
  </r>
  <r>
    <n v="2901"/>
    <x v="0"/>
    <x v="35"/>
    <s v="billionaire"/>
    <s v="n."/>
    <s v="亿万富翁"/>
    <m/>
    <m/>
    <m/>
    <m/>
    <m/>
    <s v=""/>
    <s v=""/>
    <m/>
    <m/>
  </r>
  <r>
    <n v="2902"/>
    <x v="0"/>
    <x v="35"/>
    <s v="amount"/>
    <s v="n."/>
    <s v="数量"/>
    <m/>
    <m/>
    <m/>
    <m/>
    <m/>
    <s v=""/>
    <s v=""/>
    <m/>
    <m/>
  </r>
  <r>
    <n v="2903"/>
    <x v="0"/>
    <x v="35"/>
    <s v="kidnap"/>
    <s v="v."/>
    <s v="绑架"/>
    <m/>
    <m/>
    <m/>
    <m/>
    <m/>
    <s v=""/>
    <s v=""/>
    <m/>
    <m/>
  </r>
  <r>
    <n v="2904"/>
    <x v="0"/>
    <x v="35"/>
    <s v="in advance"/>
    <s v="adv. phr."/>
    <s v="预先"/>
    <m/>
    <m/>
    <m/>
    <m/>
    <m/>
    <s v=""/>
    <s v=""/>
    <m/>
    <m/>
  </r>
  <r>
    <n v="2905"/>
    <x v="0"/>
    <x v="35"/>
    <s v="caller"/>
    <s v="n."/>
    <s v="打电话的人"/>
    <m/>
    <m/>
    <m/>
    <m/>
    <m/>
    <s v=""/>
    <s v=""/>
    <m/>
    <m/>
  </r>
  <r>
    <n v="2906"/>
    <x v="0"/>
    <x v="35"/>
    <s v="ask for"/>
    <s v="v. phr."/>
    <s v="请示，寻找"/>
    <m/>
    <m/>
    <m/>
    <m/>
    <m/>
    <s v=""/>
    <s v=""/>
    <m/>
    <m/>
  </r>
  <r>
    <n v="2907"/>
    <x v="0"/>
    <x v="35"/>
    <s v="garage"/>
    <s v="n."/>
    <s v="车库"/>
    <m/>
    <m/>
    <m/>
    <m/>
    <m/>
    <s v=""/>
    <s v=""/>
    <m/>
    <m/>
  </r>
  <r>
    <n v="2908"/>
    <x v="0"/>
    <x v="35"/>
    <s v="business card"/>
    <s v="n. phr."/>
    <s v="名片"/>
    <m/>
    <m/>
    <m/>
    <m/>
    <m/>
    <s v=""/>
    <s v=""/>
    <m/>
    <m/>
  </r>
  <r>
    <n v="2909"/>
    <x v="0"/>
    <x v="35"/>
    <s v="second-hand"/>
    <s v="adj."/>
    <s v="二手的"/>
    <m/>
    <m/>
    <m/>
    <m/>
    <m/>
    <s v=""/>
    <s v=""/>
    <m/>
    <m/>
  </r>
  <r>
    <n v="2910"/>
    <x v="0"/>
    <x v="35"/>
    <s v="butler"/>
    <s v="n."/>
    <s v="男管家"/>
    <m/>
    <m/>
    <m/>
    <m/>
    <m/>
    <s v=""/>
    <s v=""/>
    <m/>
    <m/>
  </r>
  <r>
    <n v="2911"/>
    <x v="0"/>
    <x v="35"/>
    <s v="servant"/>
    <s v="n."/>
    <s v="仆人"/>
    <m/>
    <m/>
    <m/>
    <m/>
    <m/>
    <s v=""/>
    <s v=""/>
    <m/>
    <m/>
  </r>
  <r>
    <n v="2912"/>
    <x v="0"/>
    <x v="35"/>
    <s v="maid"/>
    <s v="n."/>
    <s v="女仆"/>
    <m/>
    <m/>
    <m/>
    <m/>
    <m/>
    <s v=""/>
    <s v=""/>
    <m/>
    <m/>
  </r>
  <r>
    <n v="2913"/>
    <x v="0"/>
    <x v="35"/>
    <s v="accountant"/>
    <s v="n."/>
    <s v="会计师"/>
    <m/>
    <m/>
    <m/>
    <m/>
    <m/>
    <s v=""/>
    <s v=""/>
    <m/>
    <m/>
  </r>
  <r>
    <n v="2914"/>
    <x v="0"/>
    <x v="35"/>
    <s v="gardener"/>
    <s v="n."/>
    <s v="园丁"/>
    <m/>
    <m/>
    <m/>
    <m/>
    <m/>
    <s v=""/>
    <s v=""/>
    <m/>
    <m/>
  </r>
  <r>
    <n v="2915"/>
    <x v="0"/>
    <x v="35"/>
    <s v="request"/>
    <s v="n."/>
    <s v="请示，要求"/>
    <m/>
    <m/>
    <m/>
    <m/>
    <m/>
    <s v=""/>
    <s v=""/>
    <m/>
    <m/>
  </r>
  <r>
    <n v="2916"/>
    <x v="0"/>
    <x v="35"/>
    <s v="command"/>
    <s v="n."/>
    <s v="命令"/>
    <m/>
    <m/>
    <m/>
    <m/>
    <m/>
    <s v=""/>
    <s v=""/>
    <m/>
    <m/>
  </r>
  <r>
    <n v="2917"/>
    <x v="0"/>
    <x v="35"/>
    <s v="command"/>
    <s v="v."/>
    <s v="命令"/>
    <m/>
    <m/>
    <m/>
    <m/>
    <m/>
    <s v=""/>
    <s v=""/>
    <m/>
    <m/>
  </r>
  <r>
    <n v="2918"/>
    <x v="0"/>
    <x v="35"/>
    <s v="wallet"/>
    <s v="n."/>
    <s v="钱包"/>
    <m/>
    <m/>
    <m/>
    <m/>
    <m/>
    <s v=""/>
    <s v=""/>
    <m/>
    <m/>
  </r>
  <r>
    <n v="2919"/>
    <x v="0"/>
    <x v="35"/>
    <s v="dentist"/>
    <s v="n."/>
    <s v="牙医"/>
    <m/>
    <m/>
    <m/>
    <m/>
    <m/>
    <s v=""/>
    <s v=""/>
    <m/>
    <m/>
  </r>
  <r>
    <n v="2920"/>
    <x v="0"/>
    <x v="35"/>
    <s v="Prime Minister"/>
    <s v="n. phr."/>
    <s v="首相；总理"/>
    <m/>
    <m/>
    <m/>
    <m/>
    <m/>
    <s v=""/>
    <s v=""/>
    <m/>
    <m/>
  </r>
  <r>
    <n v="2921"/>
    <x v="0"/>
    <x v="35"/>
    <s v="swap"/>
    <s v="v."/>
    <s v="交换"/>
    <m/>
    <m/>
    <m/>
    <m/>
    <m/>
    <s v=""/>
    <s v=""/>
    <m/>
    <m/>
  </r>
  <r>
    <n v="2922"/>
    <x v="0"/>
    <x v="35"/>
    <s v="reduce"/>
    <s v="v."/>
    <s v="减少；缩小"/>
    <m/>
    <m/>
    <m/>
    <m/>
    <m/>
    <s v=""/>
    <s v=""/>
    <m/>
    <m/>
  </r>
  <r>
    <n v="2923"/>
    <x v="0"/>
    <x v="35"/>
    <s v="forbidden"/>
    <s v="adj."/>
    <s v="禁止的，严禁的"/>
    <m/>
    <m/>
    <m/>
    <m/>
    <m/>
    <s v=""/>
    <s v=""/>
    <m/>
    <m/>
  </r>
  <r>
    <n v="2924"/>
    <x v="0"/>
    <x v="35"/>
    <s v="infonnation centre"/>
    <s v="n. phr."/>
    <s v="信息中心"/>
    <m/>
    <m/>
    <m/>
    <m/>
    <m/>
    <s v=""/>
    <s v=""/>
    <m/>
    <m/>
  </r>
  <r>
    <n v="2925"/>
    <x v="0"/>
    <x v="35"/>
    <s v="maximum"/>
    <s v="adj."/>
    <s v="最大极限的"/>
    <m/>
    <m/>
    <m/>
    <m/>
    <m/>
    <s v=""/>
    <s v=""/>
    <m/>
    <m/>
  </r>
  <r>
    <n v="2926"/>
    <x v="0"/>
    <x v="35"/>
    <s v="bowling"/>
    <s v="n."/>
    <s v="保龄球"/>
    <m/>
    <m/>
    <m/>
    <m/>
    <m/>
    <s v=""/>
    <s v=""/>
    <m/>
    <m/>
  </r>
  <r>
    <n v="2927"/>
    <x v="0"/>
    <x v="35"/>
    <s v="alley"/>
    <s v="n."/>
    <s v="（保龄球的）球道"/>
    <m/>
    <m/>
    <m/>
    <m/>
    <m/>
    <s v=""/>
    <s v=""/>
    <m/>
    <m/>
  </r>
  <r>
    <n v="2928"/>
    <x v="0"/>
    <x v="35"/>
    <s v="acre"/>
    <s v="n."/>
    <s v="英亩"/>
    <m/>
    <m/>
    <m/>
    <m/>
    <m/>
    <s v=""/>
    <s v=""/>
    <m/>
    <m/>
  </r>
  <r>
    <n v="2929"/>
    <x v="0"/>
    <x v="35"/>
    <s v="parkland"/>
    <s v="n."/>
    <s v="有树丛的开阔草地"/>
    <m/>
    <m/>
    <m/>
    <m/>
    <m/>
    <s v=""/>
    <s v=""/>
    <m/>
    <m/>
  </r>
  <r>
    <n v="2930"/>
    <x v="0"/>
    <x v="35"/>
    <s v="avoid"/>
    <s v="v."/>
    <s v="避兔"/>
    <m/>
    <m/>
    <m/>
    <m/>
    <m/>
    <s v=""/>
    <s v=""/>
    <m/>
    <m/>
  </r>
  <r>
    <n v="2931"/>
    <x v="0"/>
    <x v="35"/>
    <s v="escalator"/>
    <s v="n."/>
    <s v="电梯"/>
    <m/>
    <m/>
    <m/>
    <m/>
    <m/>
    <s v=""/>
    <s v=""/>
    <m/>
    <m/>
  </r>
  <r>
    <n v="2932"/>
    <x v="0"/>
    <x v="35"/>
    <s v="specialised"/>
    <s v="adj."/>
    <s v="专业的"/>
    <m/>
    <m/>
    <m/>
    <m/>
    <m/>
    <s v=""/>
    <s v=""/>
    <m/>
    <m/>
  </r>
  <r>
    <n v="2933"/>
    <x v="0"/>
    <x v="35"/>
    <s v="overnight"/>
    <s v="adv."/>
    <s v="整夜地，通宵地"/>
    <m/>
    <m/>
    <m/>
    <m/>
    <m/>
    <s v=""/>
    <s v=""/>
    <m/>
    <m/>
  </r>
  <r>
    <n v="2934"/>
    <x v="0"/>
    <x v="35"/>
    <s v="range from … to …"/>
    <s v="v. phr."/>
    <s v="在（一定的）范围内变动"/>
    <m/>
    <m/>
    <m/>
    <m/>
    <m/>
    <s v=""/>
    <s v=""/>
    <m/>
    <m/>
  </r>
  <r>
    <n v="2935"/>
    <x v="0"/>
    <x v="35"/>
    <s v="path"/>
    <s v="n."/>
    <s v="小路"/>
    <m/>
    <m/>
    <m/>
    <m/>
    <m/>
    <s v=""/>
    <s v=""/>
    <m/>
    <m/>
  </r>
  <r>
    <n v="2936"/>
    <x v="0"/>
    <x v="35"/>
    <s v="locate"/>
    <s v="v."/>
    <s v="位于"/>
    <m/>
    <m/>
    <m/>
    <m/>
    <m/>
    <s v=""/>
    <s v=""/>
    <m/>
    <m/>
  </r>
  <r>
    <n v="2937"/>
    <x v="0"/>
    <x v="35"/>
    <s v="junction"/>
    <s v="n."/>
    <s v="交叉路口"/>
    <m/>
    <m/>
    <m/>
    <m/>
    <m/>
    <s v=""/>
    <s v=""/>
    <m/>
    <m/>
  </r>
  <r>
    <n v="2938"/>
    <x v="0"/>
    <x v="35"/>
    <s v="number"/>
    <s v="v."/>
    <s v="计数；标号"/>
    <m/>
    <m/>
    <m/>
    <m/>
    <m/>
    <s v=""/>
    <s v=""/>
    <m/>
    <m/>
  </r>
  <r>
    <n v="2939"/>
    <x v="0"/>
    <x v="36"/>
    <s v="trick"/>
    <s v="n."/>
    <s v="特技；戏法"/>
    <m/>
    <m/>
    <m/>
    <m/>
    <m/>
    <s v=""/>
    <s v=""/>
    <m/>
    <m/>
  </r>
  <r>
    <n v="2940"/>
    <x v="0"/>
    <x v="36"/>
    <s v="New Mexico"/>
    <s v="n. phr."/>
    <s v="（美国）新墨西哥州"/>
    <m/>
    <m/>
    <m/>
    <m/>
    <m/>
    <s v=""/>
    <s v=""/>
    <m/>
    <m/>
  </r>
  <r>
    <n v="2941"/>
    <x v="0"/>
    <x v="36"/>
    <s v="silvery"/>
    <s v="adj."/>
    <s v="银制的"/>
    <m/>
    <m/>
    <m/>
    <m/>
    <m/>
    <s v=""/>
    <s v=""/>
    <m/>
    <m/>
  </r>
  <r>
    <n v="2942"/>
    <x v="0"/>
    <x v="36"/>
    <s v="far away"/>
    <s v="adv. phr."/>
    <s v="远处的"/>
    <m/>
    <m/>
    <m/>
    <m/>
    <m/>
    <s v=""/>
    <s v=""/>
    <m/>
    <m/>
  </r>
  <r>
    <n v="2943"/>
    <x v="0"/>
    <x v="36"/>
    <s v="disc-shaped"/>
    <s v="adj."/>
    <s v="圆盘状的"/>
    <m/>
    <m/>
    <m/>
    <m/>
    <m/>
    <s v=""/>
    <s v=""/>
    <m/>
    <m/>
  </r>
  <r>
    <n v="2944"/>
    <x v="0"/>
    <x v="36"/>
    <s v="object"/>
    <s v="n."/>
    <s v="物体"/>
    <m/>
    <m/>
    <m/>
    <m/>
    <m/>
    <s v=""/>
    <s v=""/>
    <m/>
    <m/>
  </r>
  <r>
    <n v="2945"/>
    <x v="0"/>
    <x v="36"/>
    <s v="crash"/>
    <s v="v."/>
    <s v="坠落，碰撞"/>
    <m/>
    <m/>
    <m/>
    <m/>
    <m/>
    <s v=""/>
    <s v=""/>
    <m/>
    <m/>
  </r>
  <r>
    <n v="2946"/>
    <x v="0"/>
    <x v="36"/>
    <s v="body"/>
    <s v="n."/>
    <s v="尸体"/>
    <m/>
    <m/>
    <m/>
    <m/>
    <m/>
    <s v=""/>
    <s v=""/>
    <m/>
    <m/>
  </r>
  <r>
    <n v="2947"/>
    <x v="0"/>
    <x v="36"/>
    <s v="human"/>
    <s v="n."/>
    <s v="人类"/>
    <m/>
    <m/>
    <m/>
    <m/>
    <m/>
    <s v=""/>
    <s v=""/>
    <m/>
    <m/>
  </r>
  <r>
    <n v="2948"/>
    <x v="0"/>
    <x v="36"/>
    <s v="base"/>
    <s v="n."/>
    <s v="基地"/>
    <m/>
    <m/>
    <m/>
    <m/>
    <m/>
    <s v=""/>
    <s v=""/>
    <m/>
    <m/>
  </r>
  <r>
    <n v="2949"/>
    <x v="0"/>
    <x v="36"/>
    <s v="soldier"/>
    <s v="n."/>
    <s v="士兵，军人"/>
    <m/>
    <m/>
    <m/>
    <m/>
    <m/>
    <s v=""/>
    <s v=""/>
    <m/>
    <m/>
  </r>
  <r>
    <n v="2950"/>
    <x v="0"/>
    <x v="36"/>
    <s v="order"/>
    <s v="v."/>
    <s v="命令"/>
    <m/>
    <m/>
    <m/>
    <m/>
    <m/>
    <s v=""/>
    <s v=""/>
    <m/>
    <m/>
  </r>
  <r>
    <n v="2951"/>
    <x v="0"/>
    <x v="36"/>
    <s v="balloon"/>
    <s v="n."/>
    <s v="气球"/>
    <m/>
    <m/>
    <m/>
    <m/>
    <m/>
    <s v=""/>
    <s v=""/>
    <m/>
    <m/>
  </r>
  <r>
    <n v="2952"/>
    <x v="0"/>
    <x v="36"/>
    <s v="weather balloon"/>
    <s v="n. phr."/>
    <s v="气象气球"/>
    <m/>
    <m/>
    <m/>
    <m/>
    <m/>
    <s v=""/>
    <s v=""/>
    <m/>
    <m/>
  </r>
  <r>
    <n v="2953"/>
    <x v="0"/>
    <x v="36"/>
    <s v="crew"/>
    <s v="n."/>
    <s v="（船、飞机上的）工作人员；全体人员"/>
    <m/>
    <m/>
    <m/>
    <m/>
    <m/>
    <s v=""/>
    <s v=""/>
    <m/>
    <m/>
  </r>
  <r>
    <n v="2954"/>
    <x v="0"/>
    <x v="36"/>
    <s v="UFO"/>
    <s v="n."/>
    <s v="不明飞行物（=unidentifiedflyingobject）"/>
    <m/>
    <m/>
    <m/>
    <m/>
    <m/>
    <s v=""/>
    <s v=""/>
    <m/>
    <m/>
  </r>
  <r>
    <n v="2955"/>
    <x v="0"/>
    <x v="36"/>
    <s v="Saturn"/>
    <s v="n."/>
    <s v="土星"/>
    <m/>
    <m/>
    <m/>
    <m/>
    <m/>
    <s v=""/>
    <s v=""/>
    <m/>
    <m/>
  </r>
  <r>
    <n v="2956"/>
    <x v="0"/>
    <x v="36"/>
    <s v="search for"/>
    <s v="v. phr."/>
    <s v="寻找"/>
    <m/>
    <m/>
    <m/>
    <m/>
    <m/>
    <s v=""/>
    <s v=""/>
    <m/>
    <m/>
  </r>
  <r>
    <n v="2957"/>
    <x v="0"/>
    <x v="36"/>
    <s v="approach"/>
    <s v="v."/>
    <s v="接近"/>
    <m/>
    <m/>
    <m/>
    <m/>
    <m/>
    <s v=""/>
    <s v=""/>
    <m/>
    <m/>
  </r>
  <r>
    <n v="2958"/>
    <x v="0"/>
    <x v="36"/>
    <s v="catch fire"/>
    <s v="v. phr."/>
    <s v="着火"/>
    <m/>
    <m/>
    <m/>
    <m/>
    <m/>
    <s v=""/>
    <s v=""/>
    <m/>
    <m/>
  </r>
  <r>
    <n v="2959"/>
    <x v="0"/>
    <x v="36"/>
    <s v="burn"/>
    <s v="n."/>
    <s v="灼伤"/>
    <m/>
    <m/>
    <m/>
    <m/>
    <m/>
    <s v=""/>
    <s v=""/>
    <m/>
    <m/>
  </r>
  <r>
    <n v="2960"/>
    <x v="0"/>
    <x v="36"/>
    <s v="chest"/>
    <s v="n."/>
    <s v="胸腔"/>
    <m/>
    <m/>
    <m/>
    <m/>
    <m/>
    <s v=""/>
    <s v=""/>
    <m/>
    <m/>
  </r>
  <r>
    <n v="2961"/>
    <x v="0"/>
    <x v="36"/>
    <s v="stomach"/>
    <s v="n."/>
    <s v="腹部；胃"/>
    <m/>
    <m/>
    <m/>
    <m/>
    <m/>
    <s v=""/>
    <s v=""/>
    <m/>
    <m/>
  </r>
  <r>
    <n v="2962"/>
    <x v="0"/>
    <x v="36"/>
    <s v="foggy"/>
    <s v="adj."/>
    <s v="有雾的"/>
    <m/>
    <m/>
    <m/>
    <m/>
    <m/>
    <s v=""/>
    <s v=""/>
    <m/>
    <m/>
  </r>
  <r>
    <n v="2963"/>
    <x v="0"/>
    <x v="36"/>
    <s v="alien"/>
    <s v="n."/>
    <s v="外星人"/>
    <m/>
    <m/>
    <m/>
    <m/>
    <m/>
    <s v=""/>
    <s v=""/>
    <m/>
    <m/>
  </r>
  <r>
    <n v="2964"/>
    <x v="0"/>
    <x v="36"/>
    <s v="examine"/>
    <s v="v."/>
    <s v="检查"/>
    <m/>
    <m/>
    <m/>
    <m/>
    <m/>
    <s v=""/>
    <s v=""/>
    <m/>
    <m/>
  </r>
  <r>
    <n v="2965"/>
    <x v="0"/>
    <x v="36"/>
    <s v="spacecraft"/>
    <s v="n."/>
    <s v="宇宙飞船"/>
    <m/>
    <m/>
    <m/>
    <m/>
    <m/>
    <s v=""/>
    <s v=""/>
    <m/>
    <m/>
  </r>
  <r>
    <n v="2966"/>
    <x v="0"/>
    <x v="36"/>
    <s v="direct speech"/>
    <s v="n. phr."/>
    <s v="直接引语"/>
    <m/>
    <m/>
    <m/>
    <m/>
    <m/>
    <s v=""/>
    <s v=""/>
    <m/>
    <m/>
  </r>
  <r>
    <n v="2967"/>
    <x v="0"/>
    <x v="36"/>
    <s v="indirect speech"/>
    <s v="n. phr."/>
    <s v="间接引语"/>
    <m/>
    <m/>
    <m/>
    <m/>
    <m/>
    <s v=""/>
    <s v=""/>
    <m/>
    <m/>
  </r>
  <r>
    <n v="2968"/>
    <x v="0"/>
    <x v="36"/>
    <s v="western"/>
    <s v="n."/>
    <s v="西部的电影或小说"/>
    <m/>
    <m/>
    <m/>
    <m/>
    <m/>
    <s v=""/>
    <s v=""/>
    <m/>
    <m/>
  </r>
  <r>
    <n v="2969"/>
    <x v="0"/>
    <x v="36"/>
    <s v="silent"/>
    <s v="adj."/>
    <s v="不发音的"/>
    <m/>
    <m/>
    <m/>
    <m/>
    <m/>
    <s v=""/>
    <s v=""/>
    <m/>
    <m/>
  </r>
  <r>
    <n v="2970"/>
    <x v="0"/>
    <x v="36"/>
    <s v="honest"/>
    <s v="adj."/>
    <s v="诚实的"/>
    <m/>
    <m/>
    <m/>
    <m/>
    <m/>
    <s v=""/>
    <s v=""/>
    <m/>
    <m/>
  </r>
  <r>
    <n v="2971"/>
    <x v="0"/>
    <x v="36"/>
    <s v="wrist"/>
    <s v="n."/>
    <s v="手腕"/>
    <m/>
    <m/>
    <m/>
    <m/>
    <m/>
    <s v=""/>
    <s v=""/>
    <m/>
    <m/>
  </r>
  <r>
    <n v="2972"/>
    <x v="0"/>
    <x v="36"/>
    <s v="thumb"/>
    <s v="n."/>
    <s v="拇指"/>
    <m/>
    <m/>
    <m/>
    <m/>
    <m/>
    <s v=""/>
    <s v=""/>
    <m/>
    <m/>
  </r>
  <r>
    <n v="2973"/>
    <x v="0"/>
    <x v="36"/>
    <s v="foreigner"/>
    <s v="n."/>
    <s v="外国人"/>
    <m/>
    <m/>
    <m/>
    <m/>
    <m/>
    <s v=""/>
    <s v=""/>
    <m/>
    <m/>
  </r>
  <r>
    <n v="2974"/>
    <x v="0"/>
    <x v="36"/>
    <s v="receipt"/>
    <s v="n."/>
    <s v="收据"/>
    <m/>
    <m/>
    <m/>
    <m/>
    <m/>
    <s v=""/>
    <s v=""/>
    <m/>
    <m/>
  </r>
  <r>
    <n v="2975"/>
    <x v="0"/>
    <x v="36"/>
    <s v="cross out"/>
    <s v="v. phr."/>
    <s v="划掉"/>
    <m/>
    <m/>
    <m/>
    <m/>
    <m/>
    <s v=""/>
    <s v=""/>
    <m/>
    <m/>
  </r>
  <r>
    <n v="2976"/>
    <x v="0"/>
    <x v="36"/>
    <s v="army"/>
    <s v="n."/>
    <s v="军队"/>
    <m/>
    <m/>
    <m/>
    <m/>
    <m/>
    <s v=""/>
    <s v=""/>
    <m/>
    <m/>
  </r>
  <r>
    <n v="2977"/>
    <x v="0"/>
    <x v="36"/>
    <s v="deceive"/>
    <s v="v."/>
    <s v="欺骗"/>
    <m/>
    <m/>
    <m/>
    <m/>
    <m/>
    <s v=""/>
    <s v=""/>
    <m/>
    <m/>
  </r>
  <r>
    <n v="2978"/>
    <x v="0"/>
    <x v="36"/>
    <s v="tell the truth"/>
    <s v="v. phr."/>
    <s v="说实话"/>
    <m/>
    <m/>
    <m/>
    <m/>
    <m/>
    <s v=""/>
    <s v=""/>
    <m/>
    <m/>
  </r>
  <r>
    <n v="2979"/>
    <x v="0"/>
    <x v="36"/>
    <s v="psychologist"/>
    <s v="n."/>
    <s v="心理学家"/>
    <m/>
    <m/>
    <m/>
    <m/>
    <m/>
    <s v=""/>
    <s v=""/>
    <m/>
    <m/>
  </r>
  <r>
    <n v="2980"/>
    <x v="0"/>
    <x v="36"/>
    <s v="joke"/>
    <s v="n."/>
    <s v="玩笑"/>
    <m/>
    <m/>
    <m/>
    <m/>
    <m/>
    <s v=""/>
    <s v=""/>
    <m/>
    <m/>
  </r>
  <r>
    <n v="2981"/>
    <x v="0"/>
    <x v="36"/>
    <s v="joke"/>
    <s v="v."/>
    <s v="开玩笑"/>
    <m/>
    <m/>
    <m/>
    <m/>
    <m/>
    <s v=""/>
    <s v=""/>
    <m/>
    <m/>
  </r>
  <r>
    <n v="2982"/>
    <x v="0"/>
    <x v="36"/>
    <s v="public opinion"/>
    <s v="n. phr."/>
    <s v="民意"/>
    <m/>
    <m/>
    <m/>
    <m/>
    <m/>
    <s v=""/>
    <s v=""/>
    <m/>
    <m/>
  </r>
  <r>
    <n v="2983"/>
    <x v="0"/>
    <x v="36"/>
    <s v="survey"/>
    <s v="n."/>
    <s v="调查"/>
    <m/>
    <m/>
    <m/>
    <m/>
    <m/>
    <s v=""/>
    <s v=""/>
    <m/>
    <m/>
  </r>
  <r>
    <n v="2984"/>
    <x v="0"/>
    <x v="36"/>
    <s v="percentage"/>
    <s v="n."/>
    <s v="百分比"/>
    <m/>
    <m/>
    <m/>
    <m/>
    <m/>
    <s v=""/>
    <s v=""/>
    <m/>
    <m/>
  </r>
  <r>
    <n v="2985"/>
    <x v="0"/>
    <x v="36"/>
    <s v="believe in"/>
    <s v="v. phr."/>
    <s v="相信某人（某事物）的存在"/>
    <m/>
    <m/>
    <m/>
    <m/>
    <m/>
    <s v=""/>
    <s v=""/>
    <m/>
    <m/>
  </r>
  <r>
    <n v="2986"/>
    <x v="0"/>
    <x v="36"/>
    <s v="belief"/>
    <s v="n."/>
    <s v="信仰"/>
    <m/>
    <m/>
    <m/>
    <m/>
    <m/>
    <s v=""/>
    <s v=""/>
    <m/>
    <m/>
  </r>
  <r>
    <n v="2987"/>
    <x v="0"/>
    <x v="36"/>
    <s v="astonished"/>
    <s v="adj."/>
    <s v="惊讶的"/>
    <m/>
    <m/>
    <m/>
    <m/>
    <m/>
    <s v=""/>
    <s v=""/>
    <m/>
    <m/>
  </r>
  <r>
    <n v="2988"/>
    <x v="0"/>
    <x v="36"/>
    <s v="grateful"/>
    <s v="adj."/>
    <s v="感激的"/>
    <m/>
    <m/>
    <m/>
    <m/>
    <m/>
    <s v=""/>
    <s v=""/>
    <m/>
    <m/>
  </r>
  <r>
    <n v="2989"/>
    <x v="0"/>
    <x v="36"/>
    <s v="absolutely"/>
    <s v="adv."/>
    <s v="绝对地"/>
    <m/>
    <m/>
    <m/>
    <m/>
    <m/>
    <s v=""/>
    <s v=""/>
    <m/>
    <m/>
  </r>
  <r>
    <n v="2990"/>
    <x v="0"/>
    <x v="36"/>
    <s v="approve of"/>
    <s v="v. phr."/>
    <s v="批准；同意"/>
    <m/>
    <m/>
    <m/>
    <m/>
    <m/>
    <s v=""/>
    <s v=""/>
    <m/>
    <m/>
  </r>
  <r>
    <n v="2991"/>
    <x v="0"/>
    <x v="36"/>
    <s v="respect"/>
    <s v="v."/>
    <s v="尊敬"/>
    <m/>
    <m/>
    <m/>
    <m/>
    <m/>
    <s v=""/>
    <s v=""/>
    <m/>
    <m/>
  </r>
  <r>
    <n v="2992"/>
    <x v="0"/>
    <x v="36"/>
    <s v="disagree with"/>
    <s v="v. phr."/>
    <s v="不同意"/>
    <m/>
    <m/>
    <m/>
    <m/>
    <m/>
    <s v=""/>
    <s v=""/>
    <m/>
    <m/>
  </r>
  <r>
    <n v="2993"/>
    <x v="0"/>
    <x v="36"/>
    <s v="doubt"/>
    <s v="v."/>
    <s v="怀疑"/>
    <m/>
    <m/>
    <m/>
    <m/>
    <m/>
    <s v=""/>
    <s v=""/>
    <m/>
    <m/>
  </r>
  <r>
    <n v="2994"/>
    <x v="0"/>
    <x v="36"/>
    <s v="intend"/>
    <s v="v."/>
    <s v="打算"/>
    <m/>
    <m/>
    <m/>
    <m/>
    <m/>
    <s v=""/>
    <s v=""/>
    <m/>
    <m/>
  </r>
  <r>
    <n v="2995"/>
    <x v="0"/>
    <x v="36"/>
    <s v="attitude"/>
    <s v="n."/>
    <s v="态度"/>
    <m/>
    <m/>
    <m/>
    <m/>
    <m/>
    <s v=""/>
    <s v=""/>
    <m/>
    <m/>
  </r>
  <r>
    <n v="2996"/>
    <x v="0"/>
    <x v="37"/>
    <s v="unhappy"/>
    <s v="adj."/>
    <s v="悲伤的"/>
    <m/>
    <m/>
    <m/>
    <m/>
    <m/>
    <s v=""/>
    <s v=""/>
    <m/>
    <m/>
  </r>
  <r>
    <n v="2997"/>
    <x v="0"/>
    <x v="37"/>
    <s v="support"/>
    <s v="v."/>
    <s v="支持"/>
    <m/>
    <m/>
    <m/>
    <m/>
    <m/>
    <s v=""/>
    <s v=""/>
    <m/>
    <m/>
  </r>
  <r>
    <n v="2998"/>
    <x v="0"/>
    <x v="37"/>
    <s v="think about"/>
    <s v="v. phr."/>
    <s v="思考"/>
    <m/>
    <m/>
    <m/>
    <m/>
    <m/>
    <s v=""/>
    <s v=""/>
    <m/>
    <m/>
  </r>
  <r>
    <n v="2999"/>
    <x v="0"/>
    <x v="37"/>
    <s v="get on with"/>
    <s v="v. phr."/>
    <s v="与…和睦相处"/>
    <m/>
    <m/>
    <m/>
    <m/>
    <m/>
    <s v=""/>
    <s v=""/>
    <m/>
    <m/>
  </r>
  <r>
    <n v="3000"/>
    <x v="0"/>
    <x v="37"/>
    <s v="building site"/>
    <s v="n. phr."/>
    <s v="工地"/>
    <m/>
    <m/>
    <m/>
    <m/>
    <m/>
    <s v=""/>
    <s v=""/>
    <m/>
    <m/>
  </r>
  <r>
    <n v="3001"/>
    <x v="0"/>
    <x v="37"/>
    <s v="electric"/>
    <s v="adj."/>
    <s v="电的，用电的"/>
    <m/>
    <m/>
    <m/>
    <m/>
    <m/>
    <s v=""/>
    <s v=""/>
    <m/>
    <m/>
  </r>
  <r>
    <n v="3002"/>
    <x v="0"/>
    <x v="37"/>
    <s v="electric guitar"/>
    <s v="n. phr."/>
    <s v="电吉他"/>
    <m/>
    <m/>
    <m/>
    <m/>
    <m/>
    <s v=""/>
    <s v=""/>
    <m/>
    <m/>
  </r>
  <r>
    <n v="3003"/>
    <x v="0"/>
    <x v="37"/>
    <s v="volume"/>
    <s v="n."/>
    <s v="音量"/>
    <m/>
    <m/>
    <m/>
    <m/>
    <m/>
    <s v=""/>
    <s v=""/>
    <m/>
    <m/>
  </r>
  <r>
    <n v="3004"/>
    <x v="0"/>
    <x v="37"/>
    <s v="control"/>
    <s v="n."/>
    <s v="控制"/>
    <m/>
    <m/>
    <m/>
    <m/>
    <m/>
    <s v=""/>
    <s v=""/>
    <m/>
    <m/>
  </r>
  <r>
    <n v="3005"/>
    <x v="0"/>
    <x v="37"/>
    <s v="crowded"/>
    <s v="adj."/>
    <s v="拥挤的"/>
    <m/>
    <m/>
    <m/>
    <m/>
    <m/>
    <s v=""/>
    <s v=""/>
    <m/>
    <m/>
  </r>
  <r>
    <n v="3006"/>
    <x v="0"/>
    <x v="37"/>
    <s v="friendship"/>
    <s v="n."/>
    <s v="友谊"/>
    <m/>
    <m/>
    <m/>
    <m/>
    <m/>
    <s v=""/>
    <s v=""/>
    <m/>
    <m/>
  </r>
  <r>
    <n v="3007"/>
    <x v="0"/>
    <x v="37"/>
    <s v="sadness"/>
    <s v="n."/>
    <s v="悲伤"/>
    <m/>
    <m/>
    <m/>
    <m/>
    <m/>
    <s v=""/>
    <s v=""/>
    <m/>
    <m/>
  </r>
  <r>
    <n v="3008"/>
    <x v="0"/>
    <x v="37"/>
    <s v="be lost"/>
    <s v="v. phr."/>
    <s v="沉湎于；全神贯注于"/>
    <m/>
    <m/>
    <m/>
    <m/>
    <m/>
    <s v=""/>
    <s v=""/>
    <m/>
    <m/>
  </r>
  <r>
    <n v="3009"/>
    <x v="0"/>
    <x v="37"/>
    <s v="thought"/>
    <s v="n."/>
    <s v="想法"/>
    <m/>
    <m/>
    <m/>
    <m/>
    <m/>
    <s v=""/>
    <s v=""/>
    <m/>
    <m/>
  </r>
  <r>
    <n v="3010"/>
    <x v="0"/>
    <x v="37"/>
    <s v="misunderstand"/>
    <s v="v."/>
    <s v="误解"/>
    <m/>
    <m/>
    <m/>
    <m/>
    <m/>
    <s v=""/>
    <s v=""/>
    <m/>
    <m/>
  </r>
  <r>
    <n v="3011"/>
    <x v="0"/>
    <x v="37"/>
    <s v="fear"/>
    <s v="n."/>
    <s v="恐惧"/>
    <m/>
    <m/>
    <m/>
    <m/>
    <m/>
    <s v=""/>
    <s v=""/>
    <m/>
    <m/>
  </r>
  <r>
    <n v="3012"/>
    <x v="0"/>
    <x v="37"/>
    <s v="bossy"/>
    <s v="adj."/>
    <s v="爱发号施令的"/>
    <m/>
    <m/>
    <m/>
    <m/>
    <m/>
    <s v=""/>
    <s v=""/>
    <m/>
    <m/>
  </r>
  <r>
    <n v="3013"/>
    <x v="0"/>
    <x v="37"/>
    <s v="stop"/>
    <s v="v."/>
    <s v="阻止"/>
    <m/>
    <m/>
    <m/>
    <m/>
    <m/>
    <s v=""/>
    <s v=""/>
    <m/>
    <m/>
  </r>
  <r>
    <n v="3014"/>
    <x v="0"/>
    <x v="37"/>
    <s v="forgive"/>
    <s v="v."/>
    <s v="宽恕z原谅"/>
    <m/>
    <m/>
    <m/>
    <m/>
    <m/>
    <s v=""/>
    <s v=""/>
    <m/>
    <m/>
  </r>
  <r>
    <n v="3015"/>
    <x v="0"/>
    <x v="37"/>
    <s v="upset"/>
    <s v="v."/>
    <s v="使苦恼；使心烦"/>
    <m/>
    <m/>
    <m/>
    <m/>
    <m/>
    <s v=""/>
    <s v=""/>
    <m/>
    <m/>
  </r>
  <r>
    <n v="3016"/>
    <x v="0"/>
    <x v="37"/>
    <s v="trust"/>
    <s v="v."/>
    <s v="信任"/>
    <m/>
    <m/>
    <m/>
    <m/>
    <m/>
    <s v=""/>
    <s v=""/>
    <m/>
    <m/>
  </r>
  <r>
    <n v="3017"/>
    <x v="0"/>
    <x v="37"/>
    <s v="get tired of"/>
    <s v="v. phr."/>
    <s v="厌烦"/>
    <m/>
    <m/>
    <m/>
    <m/>
    <m/>
    <s v=""/>
    <s v=""/>
    <m/>
    <m/>
  </r>
  <r>
    <n v="3018"/>
    <x v="0"/>
    <x v="37"/>
    <s v="prove"/>
    <s v="v."/>
    <s v="证实，证明"/>
    <m/>
    <m/>
    <m/>
    <m/>
    <m/>
    <s v=""/>
    <s v=""/>
    <m/>
    <m/>
  </r>
  <r>
    <n v="3019"/>
    <x v="0"/>
    <x v="37"/>
    <s v="spinach"/>
    <s v="n."/>
    <s v="菠菜"/>
    <m/>
    <m/>
    <m/>
    <m/>
    <m/>
    <s v=""/>
    <s v=""/>
    <m/>
    <m/>
  </r>
  <r>
    <n v="3020"/>
    <x v="0"/>
    <x v="37"/>
    <s v="stuck"/>
    <s v="adj."/>
    <s v="卡住的"/>
    <m/>
    <m/>
    <m/>
    <m/>
    <m/>
    <s v=""/>
    <s v=""/>
    <m/>
    <m/>
  </r>
  <r>
    <n v="3021"/>
    <x v="0"/>
    <x v="37"/>
    <s v="recommend"/>
    <s v="v."/>
    <s v="推荐"/>
    <m/>
    <m/>
    <m/>
    <m/>
    <m/>
    <s v=""/>
    <s v=""/>
    <m/>
    <m/>
  </r>
  <r>
    <n v="3022"/>
    <x v="0"/>
    <x v="37"/>
    <s v="free"/>
    <s v="adj."/>
    <s v="免费的"/>
    <m/>
    <m/>
    <m/>
    <m/>
    <m/>
    <s v=""/>
    <s v=""/>
    <m/>
    <m/>
  </r>
  <r>
    <n v="3023"/>
    <x v="0"/>
    <x v="37"/>
    <s v="pick sb"/>
    <s v="v. phr."/>
    <s v="用汽车接某人"/>
    <m/>
    <m/>
    <m/>
    <m/>
    <m/>
    <s v=""/>
    <s v=""/>
    <m/>
    <m/>
  </r>
  <r>
    <n v="3024"/>
    <x v="0"/>
    <x v="37"/>
    <s v="crossroad"/>
    <s v="n."/>
    <s v="（常用复）交叉路口"/>
    <m/>
    <m/>
    <m/>
    <m/>
    <m/>
    <s v=""/>
    <s v=""/>
    <m/>
    <m/>
  </r>
  <r>
    <n v="3025"/>
    <x v="0"/>
    <x v="37"/>
    <s v="exit"/>
    <s v="n."/>
    <s v="出口"/>
    <m/>
    <m/>
    <m/>
    <m/>
    <m/>
    <s v=""/>
    <s v=""/>
    <m/>
    <m/>
  </r>
  <r>
    <n v="3026"/>
    <x v="0"/>
    <x v="38"/>
    <s v="invention"/>
    <s v="n."/>
    <s v="发明"/>
    <m/>
    <m/>
    <m/>
    <m/>
    <m/>
    <s v=""/>
    <s v=""/>
    <m/>
    <m/>
  </r>
  <r>
    <n v="3027"/>
    <x v="0"/>
    <x v="38"/>
    <s v="pump"/>
    <s v="n."/>
    <s v="打气筒"/>
    <m/>
    <m/>
    <m/>
    <m/>
    <m/>
    <s v=""/>
    <s v=""/>
    <m/>
    <m/>
  </r>
  <r>
    <n v="3028"/>
    <x v="0"/>
    <x v="38"/>
    <s v="round"/>
    <s v="adj."/>
    <s v="圆形的"/>
    <m/>
    <m/>
    <m/>
    <m/>
    <m/>
    <s v=""/>
    <s v=""/>
    <m/>
    <m/>
  </r>
  <r>
    <n v="3029"/>
    <x v="0"/>
    <x v="38"/>
    <s v="square"/>
    <s v="adj."/>
    <s v="方形的"/>
    <m/>
    <m/>
    <m/>
    <m/>
    <m/>
    <s v=""/>
    <s v=""/>
    <m/>
    <m/>
  </r>
  <r>
    <n v="3030"/>
    <x v="0"/>
    <x v="38"/>
    <s v="be made of"/>
    <s v="v. phr."/>
    <s v="由…制成"/>
    <m/>
    <m/>
    <m/>
    <m/>
    <m/>
    <s v=""/>
    <s v=""/>
    <m/>
    <m/>
  </r>
  <r>
    <n v="3031"/>
    <x v="0"/>
    <x v="38"/>
    <s v="rainforest"/>
    <s v="n."/>
    <s v="雨林"/>
    <m/>
    <m/>
    <m/>
    <m/>
    <m/>
    <s v=""/>
    <s v=""/>
    <m/>
    <m/>
  </r>
  <r>
    <n v="3032"/>
    <x v="0"/>
    <x v="38"/>
    <s v="crunch"/>
    <s v="n."/>
    <s v="咬嚼声，嘎吱声"/>
    <m/>
    <m/>
    <m/>
    <m/>
    <m/>
    <s v=""/>
    <s v=""/>
    <m/>
    <m/>
  </r>
  <r>
    <n v="3033"/>
    <x v="0"/>
    <x v="38"/>
    <s v="peanut"/>
    <s v="n."/>
    <s v="花生"/>
    <m/>
    <m/>
    <m/>
    <m/>
    <m/>
    <s v=""/>
    <s v=""/>
    <m/>
    <m/>
  </r>
  <r>
    <n v="3034"/>
    <x v="0"/>
    <x v="38"/>
    <s v="butter"/>
    <s v="n."/>
    <s v="黄油"/>
    <m/>
    <m/>
    <m/>
    <m/>
    <m/>
    <s v=""/>
    <s v=""/>
    <m/>
    <m/>
  </r>
  <r>
    <n v="3035"/>
    <x v="0"/>
    <x v="38"/>
    <s v="childhood"/>
    <s v="n."/>
    <s v="童年时光"/>
    <m/>
    <m/>
    <m/>
    <m/>
    <m/>
    <s v=""/>
    <s v=""/>
    <m/>
    <m/>
  </r>
  <r>
    <n v="3036"/>
    <x v="0"/>
    <x v="38"/>
    <s v="parlour"/>
    <s v="n."/>
    <s v="工作室，店"/>
    <m/>
    <m/>
    <m/>
    <m/>
    <m/>
    <s v=""/>
    <s v=""/>
    <m/>
    <m/>
  </r>
  <r>
    <n v="3037"/>
    <x v="0"/>
    <x v="38"/>
    <s v="chain"/>
    <s v="n."/>
    <s v="链条"/>
    <m/>
    <m/>
    <m/>
    <m/>
    <m/>
    <s v=""/>
    <s v=""/>
    <m/>
    <m/>
  </r>
  <r>
    <n v="3038"/>
    <x v="0"/>
    <x v="38"/>
    <s v="ancient"/>
    <s v="adj."/>
    <s v="古老的"/>
    <m/>
    <m/>
    <m/>
    <m/>
    <m/>
    <s v=""/>
    <s v=""/>
    <m/>
    <m/>
  </r>
  <r>
    <n v="3039"/>
    <x v="0"/>
    <x v="38"/>
    <s v="Egypt"/>
    <s v="n."/>
    <s v="埃及"/>
    <m/>
    <m/>
    <m/>
    <m/>
    <m/>
    <s v=""/>
    <s v=""/>
    <m/>
    <m/>
  </r>
  <r>
    <n v="3040"/>
    <x v="0"/>
    <x v="38"/>
    <s v="not … until"/>
    <s v="phrase"/>
    <s v="直到…才"/>
    <m/>
    <m/>
    <m/>
    <m/>
    <m/>
    <s v=""/>
    <s v=""/>
    <m/>
    <m/>
  </r>
  <r>
    <n v="3041"/>
    <x v="0"/>
    <x v="38"/>
    <s v="stair"/>
    <s v="n."/>
    <s v="（常用复）楼梯"/>
    <m/>
    <m/>
    <m/>
    <m/>
    <m/>
    <s v=""/>
    <s v=""/>
    <m/>
    <m/>
  </r>
  <r>
    <n v="3042"/>
    <x v="0"/>
    <x v="38"/>
    <s v="inventor"/>
    <s v="n."/>
    <s v="发明者"/>
    <m/>
    <m/>
    <m/>
    <m/>
    <m/>
    <s v=""/>
    <s v=""/>
    <m/>
    <m/>
  </r>
  <r>
    <n v="3043"/>
    <x v="0"/>
    <x v="38"/>
    <s v="demonstrate"/>
    <s v="v."/>
    <s v="演示"/>
    <m/>
    <m/>
    <m/>
    <m/>
    <m/>
    <s v=""/>
    <s v=""/>
    <m/>
    <m/>
  </r>
  <r>
    <n v="3044"/>
    <x v="0"/>
    <x v="38"/>
    <s v="dust-removing"/>
    <s v="adj."/>
    <s v="除尘的"/>
    <m/>
    <m/>
    <m/>
    <m/>
    <m/>
    <s v=""/>
    <s v=""/>
    <m/>
    <m/>
  </r>
  <r>
    <n v="3045"/>
    <x v="0"/>
    <x v="38"/>
    <s v="place"/>
    <s v="v."/>
    <s v="放置"/>
    <m/>
    <m/>
    <m/>
    <m/>
    <m/>
    <s v=""/>
    <s v=""/>
    <m/>
    <m/>
  </r>
  <r>
    <n v="3046"/>
    <x v="0"/>
    <x v="38"/>
    <s v="air blower"/>
    <s v="n. phr."/>
    <s v="鼓风机"/>
    <m/>
    <m/>
    <m/>
    <m/>
    <m/>
    <s v=""/>
    <s v=""/>
    <m/>
    <m/>
  </r>
  <r>
    <n v="3047"/>
    <x v="0"/>
    <x v="38"/>
    <s v="blow"/>
    <s v="v."/>
    <s v="吹，吹动"/>
    <m/>
    <m/>
    <m/>
    <m/>
    <m/>
    <s v=""/>
    <s v=""/>
    <m/>
    <m/>
  </r>
  <r>
    <n v="3048"/>
    <x v="0"/>
    <x v="38"/>
    <s v="dirt"/>
    <s v="n."/>
    <s v="尘土；污垢"/>
    <m/>
    <m/>
    <m/>
    <m/>
    <m/>
    <s v=""/>
    <s v=""/>
    <m/>
    <m/>
  </r>
  <r>
    <n v="3049"/>
    <x v="0"/>
    <x v="38"/>
    <s v="push"/>
    <s v="v."/>
    <s v="推"/>
    <m/>
    <m/>
    <m/>
    <m/>
    <m/>
    <s v=""/>
    <s v=""/>
    <m/>
    <m/>
  </r>
  <r>
    <n v="3050"/>
    <x v="0"/>
    <x v="38"/>
    <s v="because of"/>
    <s v="prep. phr."/>
    <s v="因为"/>
    <m/>
    <m/>
    <m/>
    <m/>
    <m/>
    <s v=""/>
    <s v=""/>
    <m/>
    <m/>
  </r>
  <r>
    <n v="3051"/>
    <x v="0"/>
    <x v="38"/>
    <s v="deliver"/>
    <s v="v."/>
    <s v="递送"/>
    <m/>
    <m/>
    <m/>
    <m/>
    <m/>
    <s v=""/>
    <s v=""/>
    <m/>
    <m/>
  </r>
  <r>
    <n v="3052"/>
    <x v="0"/>
    <x v="38"/>
    <s v="cone"/>
    <s v="n."/>
    <s v="圆锥体"/>
    <m/>
    <m/>
    <m/>
    <m/>
    <m/>
    <s v=""/>
    <s v=""/>
    <m/>
    <m/>
  </r>
  <r>
    <n v="3053"/>
    <x v="0"/>
    <x v="38"/>
    <s v="hold"/>
    <s v="v."/>
    <s v="举行，召开"/>
    <m/>
    <m/>
    <m/>
    <m/>
    <m/>
    <s v=""/>
    <s v=""/>
    <m/>
    <m/>
  </r>
  <r>
    <n v="3054"/>
    <x v="0"/>
    <x v="38"/>
    <s v="display"/>
    <s v="v."/>
    <s v="展示"/>
    <m/>
    <m/>
    <m/>
    <m/>
    <m/>
    <s v=""/>
    <s v=""/>
    <m/>
    <m/>
  </r>
  <r>
    <n v="3055"/>
    <x v="0"/>
    <x v="38"/>
    <s v="step"/>
    <s v="v."/>
    <s v="迈步走"/>
    <m/>
    <m/>
    <m/>
    <m/>
    <m/>
    <s v=""/>
    <s v=""/>
    <m/>
    <m/>
  </r>
  <r>
    <n v="3056"/>
    <x v="0"/>
    <x v="38"/>
    <s v="handkerchief"/>
    <s v="n."/>
    <s v="手绢"/>
    <m/>
    <m/>
    <m/>
    <m/>
    <m/>
    <s v=""/>
    <s v=""/>
    <m/>
    <m/>
  </r>
  <r>
    <n v="3057"/>
    <x v="0"/>
    <x v="38"/>
    <s v="suck"/>
    <s v="v."/>
    <s v="吸"/>
    <m/>
    <m/>
    <m/>
    <m/>
    <m/>
    <s v=""/>
    <s v=""/>
    <m/>
    <m/>
  </r>
  <r>
    <n v="3058"/>
    <x v="0"/>
    <x v="38"/>
    <s v="ring"/>
    <s v="n."/>
    <s v="圈"/>
    <m/>
    <m/>
    <m/>
    <m/>
    <m/>
    <s v=""/>
    <s v=""/>
    <m/>
    <m/>
  </r>
  <r>
    <n v="3059"/>
    <x v="0"/>
    <x v="38"/>
    <s v="worldwide"/>
    <s v="adj."/>
    <s v="世界范围的"/>
    <m/>
    <m/>
    <m/>
    <m/>
    <m/>
    <s v=""/>
    <s v=""/>
    <m/>
    <m/>
  </r>
  <r>
    <n v="3060"/>
    <x v="0"/>
    <x v="38"/>
    <s v="produce"/>
    <s v="v."/>
    <s v="生产，制造"/>
    <m/>
    <m/>
    <m/>
    <m/>
    <m/>
    <s v=""/>
    <s v=""/>
    <m/>
    <m/>
  </r>
  <r>
    <n v="3061"/>
    <x v="0"/>
    <x v="38"/>
    <s v="noisy"/>
    <s v="adj."/>
    <s v="吵闹的"/>
    <m/>
    <m/>
    <m/>
    <m/>
    <m/>
    <s v=""/>
    <s v=""/>
    <m/>
    <m/>
  </r>
  <r>
    <n v="3062"/>
    <x v="0"/>
    <x v="38"/>
    <s v="frighten"/>
    <s v="v."/>
    <s v="使受惊吓"/>
    <m/>
    <m/>
    <m/>
    <m/>
    <m/>
    <s v=""/>
    <s v=""/>
    <m/>
    <m/>
  </r>
  <r>
    <n v="3063"/>
    <x v="0"/>
    <x v="38"/>
    <s v="Buckingham Palace"/>
    <s v="n. phr."/>
    <s v="白金汉宫（英国王宫）"/>
    <m/>
    <m/>
    <m/>
    <m/>
    <m/>
    <s v=""/>
    <s v=""/>
    <m/>
    <m/>
  </r>
  <r>
    <n v="3064"/>
    <x v="0"/>
    <x v="38"/>
    <s v="live"/>
    <s v="adj."/>
    <s v="现场演奏的"/>
    <m/>
    <m/>
    <m/>
    <m/>
    <m/>
    <s v=""/>
    <s v=""/>
    <m/>
    <m/>
  </r>
  <r>
    <n v="3065"/>
    <x v="0"/>
    <x v="38"/>
    <s v="convince"/>
    <s v="v."/>
    <s v="使确信"/>
    <m/>
    <m/>
    <m/>
    <m/>
    <m/>
    <s v=""/>
    <s v=""/>
    <m/>
    <m/>
  </r>
  <r>
    <n v="3066"/>
    <x v="0"/>
    <x v="38"/>
    <s v="operate"/>
    <s v="v."/>
    <s v="操作"/>
    <m/>
    <m/>
    <m/>
    <m/>
    <m/>
    <s v=""/>
    <s v=""/>
    <m/>
    <m/>
  </r>
  <r>
    <n v="3067"/>
    <x v="0"/>
    <x v="38"/>
    <s v="guide"/>
    <s v="v."/>
    <s v="引导"/>
    <m/>
    <m/>
    <m/>
    <m/>
    <m/>
    <s v=""/>
    <s v=""/>
    <m/>
    <m/>
  </r>
  <r>
    <n v="3068"/>
    <x v="0"/>
    <x v="38"/>
    <s v="hose"/>
    <s v="n."/>
    <s v="（橡胶、塑料等制成的）软管"/>
    <m/>
    <m/>
    <m/>
    <m/>
    <m/>
    <s v=""/>
    <s v=""/>
    <m/>
    <m/>
  </r>
  <r>
    <n v="3069"/>
    <x v="0"/>
    <x v="38"/>
    <s v="replace"/>
    <s v="v."/>
    <s v="替代"/>
    <m/>
    <m/>
    <m/>
    <m/>
    <m/>
    <s v=""/>
    <s v=""/>
    <m/>
    <m/>
  </r>
  <r>
    <n v="3070"/>
    <x v="0"/>
    <x v="38"/>
    <s v="steam"/>
    <s v="n."/>
    <s v="蒸汽"/>
    <m/>
    <m/>
    <m/>
    <m/>
    <m/>
    <s v=""/>
    <s v=""/>
    <m/>
    <m/>
  </r>
  <r>
    <n v="3071"/>
    <x v="0"/>
    <x v="38"/>
    <s v="vacuum"/>
    <s v="adj."/>
    <s v="真空的"/>
    <m/>
    <m/>
    <m/>
    <m/>
    <m/>
    <s v=""/>
    <s v=""/>
    <m/>
    <m/>
  </r>
  <r>
    <n v="3072"/>
    <x v="0"/>
    <x v="38"/>
    <s v="vacuum cleaner"/>
    <s v="n. phr."/>
    <s v="真空吸尘器"/>
    <m/>
    <m/>
    <m/>
    <m/>
    <m/>
    <s v=""/>
    <s v=""/>
    <m/>
    <m/>
  </r>
  <r>
    <n v="3073"/>
    <x v="0"/>
    <x v="38"/>
    <s v="emergency"/>
    <s v="n."/>
    <s v="紧急事件，紧急情况"/>
    <m/>
    <m/>
    <m/>
    <m/>
    <m/>
    <s v=""/>
    <s v=""/>
    <m/>
    <m/>
  </r>
  <r>
    <n v="3074"/>
    <x v="0"/>
    <x v="38"/>
    <s v="emergency exit"/>
    <s v="n. phr."/>
    <s v="紧急出口"/>
    <m/>
    <m/>
    <m/>
    <m/>
    <m/>
    <s v=""/>
    <s v=""/>
    <m/>
    <m/>
  </r>
  <r>
    <n v="3075"/>
    <x v="0"/>
    <x v="38"/>
    <s v="steward"/>
    <s v="n."/>
    <s v="空中服务员"/>
    <m/>
    <m/>
    <m/>
    <m/>
    <m/>
    <s v=""/>
    <s v=""/>
    <m/>
    <m/>
  </r>
  <r>
    <n v="3076"/>
    <x v="0"/>
    <x v="38"/>
    <s v="stamp"/>
    <s v="v."/>
    <s v="盖章"/>
    <m/>
    <m/>
    <m/>
    <m/>
    <m/>
    <s v=""/>
    <s v=""/>
    <m/>
    <m/>
  </r>
  <r>
    <n v="3077"/>
    <x v="0"/>
    <x v="38"/>
    <s v="immigration"/>
    <s v="n."/>
    <s v="移民"/>
    <m/>
    <m/>
    <m/>
    <m/>
    <m/>
    <s v=""/>
    <s v=""/>
    <m/>
    <m/>
  </r>
  <r>
    <n v="3078"/>
    <x v="0"/>
    <x v="38"/>
    <s v="officer"/>
    <s v="n."/>
    <s v="官员"/>
    <m/>
    <m/>
    <m/>
    <m/>
    <m/>
    <s v=""/>
    <s v=""/>
    <m/>
    <m/>
  </r>
  <r>
    <n v="3079"/>
    <x v="0"/>
    <x v="38"/>
    <s v="program"/>
    <s v="v."/>
    <s v="编程序"/>
    <m/>
    <m/>
    <m/>
    <m/>
    <m/>
    <s v=""/>
    <s v=""/>
    <m/>
    <m/>
  </r>
  <r>
    <n v="3080"/>
    <x v="0"/>
    <x v="38"/>
    <s v="frozen"/>
    <s v="adj."/>
    <s v="冻结的，冰冻的"/>
    <m/>
    <m/>
    <m/>
    <m/>
    <m/>
    <s v=""/>
    <s v=""/>
    <m/>
    <m/>
  </r>
  <r>
    <n v="3081"/>
    <x v="0"/>
    <x v="38"/>
    <s v="fold up"/>
    <s v="v. phr."/>
    <s v="折叠"/>
    <m/>
    <m/>
    <m/>
    <m/>
    <m/>
    <s v=""/>
    <s v=""/>
    <m/>
    <m/>
  </r>
  <r>
    <n v="3082"/>
    <x v="0"/>
    <x v="38"/>
    <s v="pocket"/>
    <s v="n."/>
    <s v="（衣服）口袋"/>
    <m/>
    <m/>
    <m/>
    <m/>
    <m/>
    <s v=""/>
    <s v=""/>
    <m/>
    <m/>
  </r>
  <r>
    <n v="3083"/>
    <x v="0"/>
    <x v="38"/>
    <s v="sharpen"/>
    <s v="v."/>
    <s v="使锋利，使尖锐"/>
    <m/>
    <m/>
    <m/>
    <m/>
    <m/>
    <s v=""/>
    <s v=""/>
    <m/>
    <m/>
  </r>
  <r>
    <n v="3084"/>
    <x v="0"/>
    <x v="38"/>
    <s v="drawing"/>
    <s v="n."/>
    <s v="绘画"/>
    <m/>
    <m/>
    <m/>
    <m/>
    <m/>
    <s v=""/>
    <s v=""/>
    <m/>
    <m/>
  </r>
  <r>
    <n v="3085"/>
    <x v="0"/>
    <x v="38"/>
    <s v="folk music"/>
    <s v="n. phr."/>
    <s v="民间音乐"/>
    <m/>
    <m/>
    <m/>
    <m/>
    <m/>
    <s v=""/>
    <s v=""/>
    <m/>
    <m/>
  </r>
  <r>
    <n v="3086"/>
    <x v="0"/>
    <x v="38"/>
    <s v="mobile"/>
    <s v="n."/>
    <s v="手机"/>
    <m/>
    <m/>
    <m/>
    <m/>
    <m/>
    <s v=""/>
    <s v=""/>
    <m/>
    <m/>
  </r>
  <r>
    <n v="3087"/>
    <x v="0"/>
    <x v="38"/>
    <s v="backstage"/>
    <s v="n."/>
    <s v="（演出的）后台"/>
    <m/>
    <m/>
    <m/>
    <m/>
    <m/>
    <s v=""/>
    <s v=""/>
    <m/>
    <m/>
  </r>
  <r>
    <n v="3088"/>
    <x v="0"/>
    <x v="38"/>
    <s v="enjoyable"/>
    <s v="adj."/>
    <s v="令人愉快的"/>
    <m/>
    <m/>
    <m/>
    <m/>
    <m/>
    <s v=""/>
    <s v=""/>
    <m/>
    <m/>
  </r>
  <r>
    <n v="3089"/>
    <x v="0"/>
    <x v="38"/>
    <s v="extraordinary"/>
    <s v="adj."/>
    <s v="不平常的"/>
    <m/>
    <m/>
    <m/>
    <m/>
    <m/>
    <s v=""/>
    <s v=""/>
    <m/>
    <m/>
  </r>
  <r>
    <n v="3090"/>
    <x v="0"/>
    <x v="38"/>
    <s v="hopeless"/>
    <s v="adj."/>
    <s v="绝望的"/>
    <m/>
    <m/>
    <m/>
    <m/>
    <m/>
    <s v=""/>
    <s v=""/>
    <m/>
    <m/>
  </r>
  <r>
    <n v="3091"/>
    <x v="0"/>
    <x v="38"/>
    <s v="useless"/>
    <s v="adj."/>
    <s v="没用的"/>
    <m/>
    <m/>
    <m/>
    <m/>
    <m/>
    <s v=""/>
    <s v=""/>
    <m/>
    <m/>
  </r>
  <r>
    <n v="3092"/>
    <x v="0"/>
    <x v="38"/>
    <s v="battery"/>
    <s v="n."/>
    <s v="电池"/>
    <m/>
    <m/>
    <m/>
    <m/>
    <m/>
    <s v=""/>
    <s v=""/>
    <m/>
    <m/>
  </r>
  <r>
    <n v="3093"/>
    <x v="0"/>
    <x v="38"/>
    <s v="button"/>
    <s v="n."/>
    <s v="钮扣"/>
    <m/>
    <m/>
    <m/>
    <m/>
    <m/>
    <s v=""/>
    <s v=""/>
    <m/>
    <m/>
  </r>
  <r>
    <n v="3094"/>
    <x v="0"/>
    <x v="38"/>
    <s v="sensitive"/>
    <s v="adj."/>
    <s v="敏感的"/>
    <m/>
    <m/>
    <m/>
    <m/>
    <m/>
    <s v=""/>
    <s v=""/>
    <m/>
    <m/>
  </r>
  <r>
    <n v="3095"/>
    <x v="0"/>
    <x v="38"/>
    <s v="president"/>
    <s v="n."/>
    <s v="总统；校长"/>
    <m/>
    <m/>
    <m/>
    <m/>
    <m/>
    <s v=""/>
    <s v=""/>
    <m/>
    <m/>
  </r>
  <r>
    <n v="3096"/>
    <x v="0"/>
    <x v="38"/>
    <s v="vehicle"/>
    <s v="n."/>
    <s v="交通工具，车辆"/>
    <m/>
    <m/>
    <m/>
    <m/>
    <m/>
    <s v=""/>
    <s v=""/>
    <m/>
    <m/>
  </r>
  <r>
    <n v="3097"/>
    <x v="0"/>
    <x v="39"/>
    <s v="drop"/>
    <s v="v."/>
    <s v="（因疲劳、受伤等）倒下"/>
    <m/>
    <m/>
    <m/>
    <m/>
    <m/>
    <s v=""/>
    <s v=""/>
    <m/>
    <m/>
  </r>
  <r>
    <n v="3098"/>
    <x v="0"/>
    <x v="39"/>
    <s v="shopping style"/>
    <s v="n. phr."/>
    <s v="购物风格"/>
    <m/>
    <m/>
    <m/>
    <m/>
    <m/>
    <s v=""/>
    <s v=""/>
    <m/>
    <m/>
  </r>
  <r>
    <n v="3099"/>
    <x v="0"/>
    <x v="39"/>
    <s v="impatient"/>
    <s v="adj."/>
    <s v="不耐烦的"/>
    <m/>
    <m/>
    <m/>
    <m/>
    <m/>
    <s v=""/>
    <s v=""/>
    <m/>
    <m/>
  </r>
  <r>
    <n v="3100"/>
    <x v="0"/>
    <x v="39"/>
    <s v="catalogue"/>
    <s v="n."/>
    <s v="目录"/>
    <m/>
    <m/>
    <m/>
    <m/>
    <m/>
    <s v=""/>
    <s v=""/>
    <m/>
    <m/>
  </r>
  <r>
    <n v="3101"/>
    <x v="0"/>
    <x v="39"/>
    <s v="bargain"/>
    <s v="n."/>
    <s v="便宜货"/>
    <m/>
    <m/>
    <m/>
    <m/>
    <m/>
    <s v=""/>
    <s v=""/>
    <m/>
    <m/>
  </r>
  <r>
    <n v="3102"/>
    <x v="0"/>
    <x v="39"/>
    <s v="wild"/>
    <s v="adj."/>
    <s v="狂野的"/>
    <m/>
    <m/>
    <m/>
    <m/>
    <m/>
    <s v=""/>
    <s v=""/>
    <m/>
    <m/>
  </r>
  <r>
    <n v="3103"/>
    <x v="0"/>
    <x v="39"/>
    <s v="save up"/>
    <s v="v. phr."/>
    <s v="存钱；储蓄"/>
    <m/>
    <m/>
    <m/>
    <m/>
    <m/>
    <s v=""/>
    <s v=""/>
    <m/>
    <m/>
  </r>
  <r>
    <n v="3104"/>
    <x v="0"/>
    <x v="39"/>
    <s v="sential"/>
    <s v="n."/>
    <s v="必需品"/>
    <m/>
    <m/>
    <m/>
    <m/>
    <m/>
    <s v=""/>
    <s v=""/>
    <m/>
    <m/>
  </r>
  <r>
    <n v="3105"/>
    <x v="0"/>
    <x v="39"/>
    <s v="browser"/>
    <s v="n."/>
    <s v="浏览商品的入"/>
    <m/>
    <m/>
    <m/>
    <m/>
    <m/>
    <s v=""/>
    <s v=""/>
    <m/>
    <m/>
  </r>
  <r>
    <n v="3106"/>
    <x v="0"/>
    <x v="39"/>
    <s v="rarely"/>
    <s v="adv."/>
    <s v="几乎不"/>
    <m/>
    <m/>
    <m/>
    <m/>
    <m/>
    <s v=""/>
    <s v=""/>
    <m/>
    <m/>
  </r>
  <r>
    <n v="3107"/>
    <x v="0"/>
    <x v="39"/>
    <s v="full price"/>
    <s v="n. phr."/>
    <s v="全价"/>
    <m/>
    <m/>
    <m/>
    <m/>
    <m/>
    <s v=""/>
    <s v=""/>
    <m/>
    <m/>
  </r>
  <r>
    <n v="3108"/>
    <x v="0"/>
    <x v="39"/>
    <s v="browse"/>
    <s v="v."/>
    <s v="浏览；随意观看"/>
    <m/>
    <m/>
    <m/>
    <m/>
    <m/>
    <s v=""/>
    <s v=""/>
    <m/>
    <m/>
  </r>
  <r>
    <n v="3109"/>
    <x v="0"/>
    <x v="39"/>
    <s v="pullover"/>
    <s v="n."/>
    <s v="套头衫"/>
    <m/>
    <m/>
    <m/>
    <m/>
    <m/>
    <s v=""/>
    <s v=""/>
    <m/>
    <m/>
  </r>
  <r>
    <n v="3110"/>
    <x v="0"/>
    <x v="39"/>
    <s v="question"/>
    <s v="v."/>
    <s v="质问"/>
    <m/>
    <m/>
    <m/>
    <m/>
    <m/>
    <s v=""/>
    <s v=""/>
    <m/>
    <m/>
  </r>
  <r>
    <n v="3111"/>
    <x v="0"/>
    <x v="39"/>
    <s v="call the police"/>
    <s v="v. phr."/>
    <s v="报警"/>
    <m/>
    <m/>
    <m/>
    <m/>
    <m/>
    <s v=""/>
    <s v=""/>
    <m/>
    <m/>
  </r>
  <r>
    <n v="3112"/>
    <x v="0"/>
    <x v="39"/>
    <s v="pavement"/>
    <s v="n."/>
    <s v="人行道"/>
    <m/>
    <m/>
    <m/>
    <m/>
    <m/>
    <s v=""/>
    <s v=""/>
    <m/>
    <m/>
  </r>
  <r>
    <n v="3113"/>
    <x v="0"/>
    <x v="39"/>
    <s v="police station"/>
    <s v="n. phr."/>
    <s v="警察局"/>
    <m/>
    <m/>
    <m/>
    <m/>
    <m/>
    <s v=""/>
    <s v=""/>
    <m/>
    <m/>
  </r>
  <r>
    <n v="3114"/>
    <x v="0"/>
    <x v="39"/>
    <s v="jug"/>
    <s v="n."/>
    <s v="大罐；壶"/>
    <m/>
    <m/>
    <m/>
    <m/>
    <m/>
    <s v=""/>
    <s v=""/>
    <m/>
    <m/>
  </r>
  <r>
    <n v="3115"/>
    <x v="0"/>
    <x v="39"/>
    <s v="shelf"/>
    <s v="n."/>
    <s v="架子，搁板"/>
    <m/>
    <m/>
    <m/>
    <m/>
    <m/>
    <s v=""/>
    <s v=""/>
    <m/>
    <m/>
  </r>
  <r>
    <n v="3116"/>
    <x v="0"/>
    <x v="39"/>
    <s v="whisper"/>
    <s v="v."/>
    <s v="低语；小声说"/>
    <m/>
    <m/>
    <m/>
    <m/>
    <m/>
    <s v=""/>
    <s v=""/>
    <m/>
    <m/>
  </r>
  <r>
    <n v="3117"/>
    <x v="0"/>
    <x v="39"/>
    <s v="quarter"/>
    <s v="n."/>
    <s v="四分之一；一刻钟"/>
    <m/>
    <m/>
    <m/>
    <m/>
    <m/>
    <s v=""/>
    <s v=""/>
    <m/>
    <m/>
  </r>
  <r>
    <n v="3118"/>
    <x v="0"/>
    <x v="39"/>
    <s v="headteacher"/>
    <s v="n."/>
    <s v="（中小学的）校长"/>
    <m/>
    <m/>
    <m/>
    <m/>
    <m/>
    <s v=""/>
    <s v=""/>
    <m/>
    <m/>
  </r>
  <r>
    <n v="3119"/>
    <x v="0"/>
    <x v="39"/>
    <s v="self-service"/>
    <s v="adj."/>
    <s v="自助的"/>
    <m/>
    <m/>
    <m/>
    <m/>
    <m/>
    <s v=""/>
    <s v=""/>
    <m/>
    <m/>
  </r>
  <r>
    <n v="3120"/>
    <x v="0"/>
    <x v="39"/>
    <s v="introduce"/>
    <s v="v."/>
    <s v="引进，纳入"/>
    <m/>
    <m/>
    <m/>
    <m/>
    <m/>
    <s v=""/>
    <s v=""/>
    <m/>
    <m/>
  </r>
  <r>
    <n v="3121"/>
    <x v="0"/>
    <x v="39"/>
    <s v="in spite of"/>
    <s v="prep. phr."/>
    <s v="尽管"/>
    <m/>
    <m/>
    <m/>
    <m/>
    <m/>
    <s v=""/>
    <s v=""/>
    <m/>
    <m/>
  </r>
  <r>
    <n v="3122"/>
    <x v="0"/>
    <x v="39"/>
    <s v="condition"/>
    <s v="n."/>
    <s v="条件"/>
    <m/>
    <m/>
    <m/>
    <m/>
    <m/>
    <s v=""/>
    <s v=""/>
    <m/>
    <m/>
  </r>
  <r>
    <n v="3123"/>
    <x v="0"/>
    <x v="39"/>
    <s v="in return"/>
    <s v="phrase"/>
    <s v="作为回报"/>
    <m/>
    <m/>
    <m/>
    <m/>
    <m/>
    <s v=""/>
    <s v=""/>
    <m/>
    <m/>
  </r>
  <r>
    <n v="3124"/>
    <x v="0"/>
    <x v="39"/>
    <s v="import"/>
    <s v="v."/>
    <s v="进口"/>
    <m/>
    <m/>
    <m/>
    <m/>
    <m/>
    <s v=""/>
    <s v=""/>
    <m/>
    <m/>
  </r>
  <r>
    <n v="3125"/>
    <x v="0"/>
    <x v="39"/>
    <s v="surrounding"/>
    <s v="adj."/>
    <s v="周围的"/>
    <m/>
    <m/>
    <m/>
    <m/>
    <m/>
    <s v=""/>
    <s v=""/>
    <m/>
    <m/>
  </r>
  <r>
    <n v="3126"/>
    <x v="0"/>
    <x v="39"/>
    <s v="come to an end"/>
    <s v="v. phr."/>
    <s v="结束"/>
    <m/>
    <m/>
    <m/>
    <m/>
    <m/>
    <s v=""/>
    <s v=""/>
    <m/>
    <m/>
  </r>
  <r>
    <n v="3127"/>
    <x v="0"/>
    <x v="39"/>
    <s v="come into fashion"/>
    <s v="v. phr."/>
    <s v="变成时尚"/>
    <m/>
    <m/>
    <m/>
    <m/>
    <m/>
    <s v=""/>
    <s v=""/>
    <m/>
    <m/>
  </r>
  <r>
    <n v="3128"/>
    <x v="0"/>
    <x v="39"/>
    <s v="store"/>
    <s v="v."/>
    <s v="储存"/>
    <m/>
    <m/>
    <m/>
    <m/>
    <m/>
    <s v=""/>
    <s v=""/>
    <m/>
    <m/>
  </r>
  <r>
    <n v="3129"/>
    <x v="0"/>
    <x v="39"/>
    <s v="counter"/>
    <s v="n."/>
    <s v="柜台"/>
    <m/>
    <m/>
    <m/>
    <m/>
    <m/>
    <s v=""/>
    <s v=""/>
    <m/>
    <m/>
  </r>
  <r>
    <n v="3130"/>
    <x v="0"/>
    <x v="39"/>
    <s v="queue"/>
    <s v="n."/>
    <s v="（英）（人或车辆的）行列、队列"/>
    <m/>
    <m/>
    <m/>
    <m/>
    <m/>
    <s v=""/>
    <s v=""/>
    <m/>
    <m/>
  </r>
  <r>
    <n v="3131"/>
    <x v="0"/>
    <x v="39"/>
    <s v="checkout"/>
    <s v="n."/>
    <s v="（超级市场中的）收款处"/>
    <m/>
    <m/>
    <m/>
    <m/>
    <m/>
    <s v=""/>
    <s v=""/>
    <m/>
    <m/>
  </r>
  <r>
    <n v="3132"/>
    <x v="0"/>
    <x v="39"/>
    <s v="welcome"/>
    <s v="v."/>
    <s v="欢迎"/>
    <m/>
    <m/>
    <m/>
    <m/>
    <m/>
    <s v=""/>
    <s v=""/>
    <m/>
    <m/>
  </r>
  <r>
    <n v="3133"/>
    <x v="0"/>
    <x v="40"/>
    <s v="logo"/>
    <s v="n."/>
    <s v="（企业、公司等的）专用标识、标记"/>
    <m/>
    <m/>
    <m/>
    <m/>
    <m/>
    <s v=""/>
    <s v=""/>
    <m/>
    <m/>
  </r>
  <r>
    <n v="3134"/>
    <x v="0"/>
    <x v="40"/>
    <s v="purchase"/>
    <s v="n."/>
    <s v="购买"/>
    <m/>
    <m/>
    <m/>
    <m/>
    <m/>
    <s v=""/>
    <s v=""/>
    <m/>
    <m/>
  </r>
  <r>
    <n v="3135"/>
    <x v="0"/>
    <x v="40"/>
    <s v="purchase"/>
    <s v="v."/>
    <s v="购买"/>
    <m/>
    <m/>
    <m/>
    <m/>
    <m/>
    <s v=""/>
    <s v=""/>
    <m/>
    <m/>
  </r>
  <r>
    <n v="3136"/>
    <x v="0"/>
    <x v="40"/>
    <s v="take notice of"/>
    <s v="v. phr."/>
    <s v="注意到"/>
    <m/>
    <m/>
    <m/>
    <m/>
    <m/>
    <s v=""/>
    <s v=""/>
    <m/>
    <m/>
  </r>
  <r>
    <n v="3137"/>
    <x v="0"/>
    <x v="40"/>
    <s v="strict"/>
    <s v="adj."/>
    <s v="严格的；严厉的"/>
    <m/>
    <m/>
    <m/>
    <m/>
    <m/>
    <s v=""/>
    <s v=""/>
    <m/>
    <m/>
  </r>
  <r>
    <n v="3138"/>
    <x v="0"/>
    <x v="40"/>
    <s v="overhear"/>
    <s v="v."/>
    <s v="无意中听到；偷听"/>
    <m/>
    <m/>
    <m/>
    <m/>
    <m/>
    <s v=""/>
    <s v=""/>
    <m/>
    <m/>
  </r>
  <r>
    <n v="3139"/>
    <x v="0"/>
    <x v="40"/>
    <s v="surprise party"/>
    <s v="n. phr."/>
    <s v="（当事入事先不知道的）聚会"/>
    <m/>
    <m/>
    <m/>
    <m/>
    <m/>
    <s v=""/>
    <s v=""/>
    <m/>
    <m/>
  </r>
  <r>
    <n v="3140"/>
    <x v="0"/>
    <x v="40"/>
    <s v="change one's mind"/>
    <s v="v. phr."/>
    <s v="改变主张"/>
    <m/>
    <m/>
    <m/>
    <m/>
    <m/>
    <s v=""/>
    <s v=""/>
    <m/>
    <m/>
  </r>
  <r>
    <n v="3141"/>
    <x v="0"/>
    <x v="40"/>
    <s v="fair"/>
    <s v="adj."/>
    <s v="公平的"/>
    <m/>
    <m/>
    <m/>
    <m/>
    <m/>
    <s v=""/>
    <s v=""/>
    <m/>
    <m/>
  </r>
  <r>
    <n v="3142"/>
    <x v="0"/>
    <x v="40"/>
    <s v="none of one"/>
    <s v="phrase"/>
    <s v="不关某人的事"/>
    <m/>
    <m/>
    <m/>
    <m/>
    <m/>
    <s v=""/>
    <s v=""/>
    <m/>
    <m/>
  </r>
  <r>
    <n v="3143"/>
    <x v="0"/>
    <x v="40"/>
    <s v="influence"/>
    <s v="v."/>
    <s v="影响"/>
    <m/>
    <m/>
    <m/>
    <m/>
    <m/>
    <s v=""/>
    <s v=""/>
    <m/>
    <m/>
  </r>
  <r>
    <n v="3144"/>
    <x v="0"/>
    <x v="40"/>
    <s v="prevent"/>
    <s v="v."/>
    <s v="阻止"/>
    <m/>
    <m/>
    <m/>
    <m/>
    <m/>
    <s v=""/>
    <s v=""/>
    <m/>
    <m/>
  </r>
  <r>
    <n v="3145"/>
    <x v="0"/>
    <x v="40"/>
    <s v="tour guide"/>
    <s v="n. phr."/>
    <s v="导游"/>
    <m/>
    <m/>
    <m/>
    <m/>
    <m/>
    <s v=""/>
    <s v=""/>
    <m/>
    <m/>
  </r>
  <r>
    <n v="3146"/>
    <x v="0"/>
    <x v="40"/>
    <s v="unless"/>
    <s v="conj."/>
    <s v="除非；如果不"/>
    <m/>
    <m/>
    <m/>
    <m/>
    <m/>
    <s v=""/>
    <s v=""/>
    <m/>
    <m/>
  </r>
  <r>
    <n v="3147"/>
    <x v="0"/>
    <x v="40"/>
    <s v="post"/>
    <s v="v."/>
    <s v="邮寄"/>
    <m/>
    <m/>
    <m/>
    <m/>
    <m/>
    <s v=""/>
    <s v=""/>
    <m/>
    <m/>
  </r>
  <r>
    <n v="3148"/>
    <x v="0"/>
    <x v="40"/>
    <s v="hurry"/>
    <s v="v."/>
    <s v="赶紧，匆忙"/>
    <m/>
    <m/>
    <m/>
    <m/>
    <m/>
    <s v=""/>
    <s v=""/>
    <m/>
    <m/>
  </r>
  <r>
    <n v="3149"/>
    <x v="0"/>
    <x v="40"/>
    <s v="video"/>
    <s v="v."/>
    <s v="录像"/>
    <m/>
    <m/>
    <m/>
    <m/>
    <m/>
    <s v=""/>
    <s v=""/>
    <m/>
    <m/>
  </r>
  <r>
    <n v="3150"/>
    <x v="0"/>
    <x v="40"/>
    <s v="slogan"/>
    <s v="n."/>
    <s v="标语；口号"/>
    <m/>
    <m/>
    <m/>
    <m/>
    <m/>
    <s v=""/>
    <s v=""/>
    <m/>
    <m/>
  </r>
  <r>
    <n v="3151"/>
    <x v="0"/>
    <x v="40"/>
    <s v="superstition"/>
    <s v="n."/>
    <s v="迷信"/>
    <m/>
    <m/>
    <m/>
    <m/>
    <m/>
    <s v=""/>
    <s v=""/>
    <m/>
    <m/>
  </r>
  <r>
    <n v="3152"/>
    <x v="0"/>
    <x v="40"/>
    <s v="come to a decision"/>
    <s v="v. phr."/>
    <s v="达成一致的决定"/>
    <m/>
    <m/>
    <m/>
    <m/>
    <m/>
    <s v=""/>
    <s v=""/>
    <m/>
    <m/>
  </r>
  <r>
    <n v="3153"/>
    <x v="0"/>
    <x v="40"/>
    <s v="count"/>
    <s v="v."/>
    <s v="数"/>
    <m/>
    <m/>
    <m/>
    <m/>
    <m/>
    <s v=""/>
    <s v=""/>
    <m/>
    <m/>
  </r>
  <r>
    <n v="3154"/>
    <x v="0"/>
    <x v="40"/>
    <s v="suppose"/>
    <s v="v."/>
    <s v="猜测"/>
    <m/>
    <m/>
    <m/>
    <m/>
    <m/>
    <s v=""/>
    <s v=""/>
    <m/>
    <m/>
  </r>
  <r>
    <n v="3155"/>
    <x v="0"/>
    <x v="40"/>
    <s v="ever since"/>
    <s v="prep. phr."/>
    <s v="自从"/>
    <m/>
    <m/>
    <m/>
    <m/>
    <m/>
    <s v=""/>
    <s v=""/>
    <m/>
    <m/>
  </r>
  <r>
    <n v="3156"/>
    <x v="0"/>
    <x v="41"/>
    <s v="traveller"/>
    <s v="n."/>
    <s v="旅行者"/>
    <m/>
    <m/>
    <m/>
    <m/>
    <m/>
    <s v=""/>
    <s v=""/>
    <m/>
    <m/>
  </r>
  <r>
    <n v="3157"/>
    <x v="0"/>
    <x v="41"/>
    <s v="tale"/>
    <s v="n."/>
    <s v="故事，传说"/>
    <m/>
    <m/>
    <m/>
    <m/>
    <m/>
    <s v=""/>
    <s v=""/>
    <m/>
    <m/>
  </r>
  <r>
    <n v="3158"/>
    <x v="0"/>
    <x v="41"/>
    <s v="strand"/>
    <s v="n."/>
    <s v="（诗歌用语）海滩"/>
    <m/>
    <m/>
    <m/>
    <m/>
    <m/>
    <s v=""/>
    <s v=""/>
    <m/>
    <m/>
  </r>
  <r>
    <n v="3159"/>
    <x v="0"/>
    <x v="41"/>
    <s v="shine"/>
    <s v="v."/>
    <s v="照耀"/>
    <m/>
    <m/>
    <m/>
    <m/>
    <m/>
    <s v=""/>
    <s v=""/>
    <m/>
    <m/>
  </r>
  <r>
    <n v="3160"/>
    <x v="0"/>
    <x v="41"/>
    <s v="glade"/>
    <s v="n."/>
    <s v="（诗歌用语）林间空地"/>
    <m/>
    <m/>
    <m/>
    <m/>
    <m/>
    <s v=""/>
    <s v=""/>
    <m/>
    <m/>
  </r>
  <r>
    <n v="3161"/>
    <x v="0"/>
    <x v="41"/>
    <s v="accordion"/>
    <s v="n."/>
    <s v="手风琴"/>
    <m/>
    <m/>
    <m/>
    <m/>
    <m/>
    <s v=""/>
    <s v=""/>
    <m/>
    <m/>
  </r>
  <r>
    <n v="3162"/>
    <x v="0"/>
    <x v="41"/>
    <s v="nanny"/>
    <s v="n."/>
    <s v="（儿童的）保姆；奶妈"/>
    <m/>
    <m/>
    <m/>
    <m/>
    <m/>
    <s v=""/>
    <s v=""/>
    <m/>
    <m/>
  </r>
  <r>
    <n v="3163"/>
    <x v="0"/>
    <x v="41"/>
    <s v="volunteer"/>
    <s v="n."/>
    <s v="志愿者"/>
    <m/>
    <m/>
    <m/>
    <m/>
    <m/>
    <s v=""/>
    <s v=""/>
    <m/>
    <m/>
  </r>
  <r>
    <n v="3164"/>
    <x v="0"/>
    <x v="41"/>
    <s v="boardwalk"/>
    <s v="n."/>
    <s v="（海滨的）人行道（通常为木板铺设的）"/>
    <m/>
    <m/>
    <m/>
    <m/>
    <m/>
    <s v=""/>
    <s v=""/>
    <m/>
    <m/>
  </r>
  <r>
    <n v="3165"/>
    <x v="0"/>
    <x v="41"/>
    <s v="archaeologist"/>
    <s v="n."/>
    <s v="考古学家"/>
    <m/>
    <m/>
    <m/>
    <m/>
    <m/>
    <s v=""/>
    <s v=""/>
    <m/>
    <m/>
  </r>
  <r>
    <n v="3166"/>
    <x v="0"/>
    <x v="41"/>
    <s v="campfire"/>
    <s v="n."/>
    <s v="（营地的）锋火"/>
    <m/>
    <m/>
    <m/>
    <m/>
    <m/>
    <s v=""/>
    <s v=""/>
    <m/>
    <m/>
  </r>
  <r>
    <n v="3167"/>
    <x v="0"/>
    <x v="41"/>
    <s v="basement"/>
    <s v="n."/>
    <s v="地下室"/>
    <m/>
    <m/>
    <m/>
    <m/>
    <m/>
    <s v=""/>
    <s v=""/>
    <m/>
    <m/>
  </r>
  <r>
    <n v="3168"/>
    <x v="0"/>
    <x v="41"/>
    <s v="Finnish"/>
    <s v="adj."/>
    <s v="芬兰的"/>
    <m/>
    <m/>
    <m/>
    <m/>
    <m/>
    <s v=""/>
    <s v=""/>
    <m/>
    <m/>
  </r>
  <r>
    <n v="3169"/>
    <x v="0"/>
    <x v="41"/>
    <s v="surprisingly"/>
    <s v="adv."/>
    <s v="令人惊讶地"/>
    <m/>
    <m/>
    <m/>
    <m/>
    <m/>
    <s v=""/>
    <s v=""/>
    <m/>
    <m/>
  </r>
  <r>
    <n v="3170"/>
    <x v="0"/>
    <x v="41"/>
    <s v="satisfied"/>
    <s v="adj."/>
    <s v="满意的"/>
    <m/>
    <m/>
    <m/>
    <m/>
    <m/>
    <s v=""/>
    <s v=""/>
    <m/>
    <m/>
  </r>
  <r>
    <n v="3171"/>
    <x v="0"/>
    <x v="41"/>
    <s v="a variety of"/>
    <s v="phrase"/>
    <s v="各种各样的"/>
    <m/>
    <m/>
    <m/>
    <m/>
    <m/>
    <s v=""/>
    <s v=""/>
    <m/>
    <m/>
  </r>
  <r>
    <n v="3172"/>
    <x v="0"/>
    <x v="41"/>
    <s v="babysitter"/>
    <s v="n."/>
    <s v="临时保姆"/>
    <m/>
    <m/>
    <m/>
    <m/>
    <m/>
    <s v=""/>
    <s v=""/>
    <m/>
    <m/>
  </r>
  <r>
    <n v="3173"/>
    <x v="0"/>
    <x v="41"/>
    <s v="go camping"/>
    <s v="v. phr."/>
    <s v="去野营"/>
    <m/>
    <m/>
    <m/>
    <m/>
    <m/>
    <s v=""/>
    <s v=""/>
    <m/>
    <m/>
  </r>
  <r>
    <n v="3174"/>
    <x v="0"/>
    <x v="41"/>
    <s v="fair hair"/>
    <s v="n. phr."/>
    <s v="浅色毛发的；金色毛发的"/>
    <m/>
    <m/>
    <m/>
    <m/>
    <m/>
    <s v=""/>
    <s v=""/>
    <m/>
    <m/>
  </r>
  <r>
    <n v="3175"/>
    <x v="0"/>
    <x v="41"/>
    <s v="take care"/>
    <s v="v. phr."/>
    <s v="留心；当心"/>
    <m/>
    <m/>
    <m/>
    <m/>
    <m/>
    <s v=""/>
    <s v=""/>
    <m/>
    <m/>
  </r>
  <r>
    <n v="3176"/>
    <x v="0"/>
    <x v="41"/>
    <s v="steer"/>
    <s v="v."/>
    <s v="驾驶"/>
    <m/>
    <m/>
    <m/>
    <m/>
    <m/>
    <s v=""/>
    <s v=""/>
    <m/>
    <m/>
  </r>
  <r>
    <n v="3177"/>
    <x v="0"/>
    <x v="41"/>
    <s v="earring"/>
    <s v="n."/>
    <s v="耳环"/>
    <m/>
    <m/>
    <m/>
    <m/>
    <m/>
    <s v=""/>
    <s v=""/>
    <m/>
    <m/>
  </r>
  <r>
    <n v="3178"/>
    <x v="0"/>
    <x v="41"/>
    <s v="clear"/>
    <s v="adj."/>
    <s v="晴朗的"/>
    <m/>
    <m/>
    <m/>
    <m/>
    <m/>
    <s v=""/>
    <s v=""/>
    <m/>
    <m/>
  </r>
  <r>
    <n v="3179"/>
    <x v="0"/>
    <x v="41"/>
    <s v="active"/>
    <s v="n."/>
    <s v="（语法）主动语态"/>
    <m/>
    <m/>
    <m/>
    <m/>
    <m/>
    <s v=""/>
    <s v=""/>
    <m/>
    <m/>
  </r>
  <r>
    <n v="3180"/>
    <x v="0"/>
    <x v="41"/>
    <s v="employ"/>
    <s v="v."/>
    <s v="雇佣"/>
    <m/>
    <m/>
    <m/>
    <m/>
    <m/>
    <s v=""/>
    <s v=""/>
    <m/>
    <m/>
  </r>
  <r>
    <n v="3181"/>
    <x v="0"/>
    <x v="41"/>
    <s v="bury"/>
    <s v="v."/>
    <s v="掩埋"/>
    <m/>
    <m/>
    <m/>
    <m/>
    <m/>
    <s v=""/>
    <s v=""/>
    <m/>
    <m/>
  </r>
  <r>
    <n v="3182"/>
    <x v="0"/>
    <x v="41"/>
    <s v="listener"/>
    <s v="n."/>
    <s v="听众"/>
    <m/>
    <m/>
    <m/>
    <m/>
    <m/>
    <s v=""/>
    <s v=""/>
    <m/>
    <m/>
  </r>
  <r>
    <n v="3183"/>
    <x v="0"/>
    <x v="41"/>
    <s v="drop"/>
    <s v="v."/>
    <s v="随手丢弃"/>
    <m/>
    <m/>
    <m/>
    <m/>
    <m/>
    <s v=""/>
    <s v=""/>
    <m/>
    <m/>
  </r>
  <r>
    <n v="3184"/>
    <x v="0"/>
    <x v="41"/>
    <s v="start fire"/>
    <s v="v. phr."/>
    <s v="生火"/>
    <m/>
    <m/>
    <m/>
    <m/>
    <m/>
    <s v=""/>
    <s v=""/>
    <m/>
    <m/>
  </r>
  <r>
    <n v="3185"/>
    <x v="0"/>
    <x v="41"/>
    <s v="pollution"/>
    <s v="n."/>
    <s v="污染"/>
    <m/>
    <m/>
    <m/>
    <m/>
    <m/>
    <s v=""/>
    <s v=""/>
    <m/>
    <m/>
  </r>
  <r>
    <n v="3186"/>
    <x v="0"/>
    <x v="41"/>
    <s v="questionnaire"/>
    <s v="n."/>
    <s v="问卷，征求意见表"/>
    <m/>
    <m/>
    <m/>
    <m/>
    <m/>
    <s v=""/>
    <s v=""/>
    <m/>
    <m/>
  </r>
  <r>
    <n v="3187"/>
    <x v="0"/>
    <x v="41"/>
    <s v="earth-friendly"/>
    <s v="adj."/>
    <s v="爱护环境的，保护地球的"/>
    <m/>
    <m/>
    <m/>
    <m/>
    <m/>
    <s v=""/>
    <s v=""/>
    <m/>
    <m/>
  </r>
  <r>
    <n v="3188"/>
    <x v="0"/>
    <x v="41"/>
    <s v="offer"/>
    <s v="n."/>
    <s v="出价；减价"/>
    <m/>
    <m/>
    <m/>
    <m/>
    <m/>
    <s v=""/>
    <s v=""/>
    <m/>
    <m/>
  </r>
  <r>
    <n v="3189"/>
    <x v="0"/>
    <x v="41"/>
    <s v="unlimited"/>
    <s v="adj."/>
    <s v="无限的"/>
    <m/>
    <m/>
    <m/>
    <m/>
    <m/>
    <s v=""/>
    <s v=""/>
    <m/>
    <m/>
  </r>
  <r>
    <n v="3190"/>
    <x v="0"/>
    <x v="41"/>
    <s v="minimum"/>
    <s v="adj."/>
    <s v="最小的"/>
    <m/>
    <m/>
    <m/>
    <m/>
    <m/>
    <s v=""/>
    <s v=""/>
    <m/>
    <m/>
  </r>
  <r>
    <n v="3191"/>
    <x v="0"/>
    <x v="41"/>
    <s v="apply"/>
    <s v="v."/>
    <s v="申请"/>
    <m/>
    <m/>
    <m/>
    <m/>
    <m/>
    <s v=""/>
    <s v=""/>
    <m/>
    <m/>
  </r>
  <r>
    <n v="3192"/>
    <x v="0"/>
    <x v="41"/>
    <s v="express"/>
    <s v="adj."/>
    <s v="高速的"/>
    <m/>
    <m/>
    <m/>
    <m/>
    <m/>
    <s v=""/>
    <s v=""/>
    <m/>
    <m/>
  </r>
  <r>
    <n v="3193"/>
    <x v="0"/>
    <x v="41"/>
    <s v="one-way ticket"/>
    <s v="n. phr."/>
    <s v="单程车票"/>
    <m/>
    <m/>
    <m/>
    <m/>
    <m/>
    <s v=""/>
    <s v=""/>
    <m/>
    <m/>
  </r>
  <r>
    <n v="3194"/>
    <x v="0"/>
    <x v="41"/>
    <s v="air-conditioned"/>
    <s v="adj."/>
    <s v="配有空调的"/>
    <m/>
    <m/>
    <m/>
    <m/>
    <m/>
    <s v=""/>
    <s v=""/>
    <m/>
    <m/>
  </r>
  <r>
    <n v="3195"/>
    <x v="0"/>
    <x v="41"/>
    <s v="on sale"/>
    <s v="phrase"/>
    <s v="销售；促销"/>
    <m/>
    <m/>
    <m/>
    <m/>
    <m/>
    <s v=""/>
    <s v=""/>
    <m/>
    <m/>
  </r>
  <r>
    <n v="3196"/>
    <x v="0"/>
    <x v="41"/>
    <s v="responsible"/>
    <s v="adj."/>
    <s v="有责任心的"/>
    <m/>
    <m/>
    <m/>
    <m/>
    <m/>
    <s v=""/>
    <s v=""/>
    <m/>
    <m/>
  </r>
  <r>
    <n v="3197"/>
    <x v="0"/>
    <x v="41"/>
    <s v="require"/>
    <s v="v."/>
    <s v="需要"/>
    <m/>
    <m/>
    <m/>
    <m/>
    <m/>
    <s v=""/>
    <s v=""/>
    <m/>
    <m/>
  </r>
  <r>
    <n v="3198"/>
    <x v="0"/>
    <x v="41"/>
    <s v="Rome"/>
    <s v="n."/>
    <s v="罗马（意大利首都）"/>
    <m/>
    <m/>
    <m/>
    <m/>
    <m/>
    <s v=""/>
    <s v=""/>
    <m/>
    <m/>
  </r>
  <r>
    <n v="3199"/>
    <x v="0"/>
    <x v="41"/>
    <s v="depart"/>
    <s v="v."/>
    <s v="出发"/>
    <m/>
    <m/>
    <m/>
    <m/>
    <m/>
    <s v=""/>
    <s v=""/>
    <m/>
    <m/>
  </r>
  <r>
    <n v="3200"/>
    <x v="0"/>
    <x v="41"/>
    <s v="southern"/>
    <s v="adj."/>
    <s v="南方的"/>
    <m/>
    <m/>
    <m/>
    <m/>
    <m/>
    <s v=""/>
    <s v=""/>
    <m/>
    <m/>
  </r>
  <r>
    <n v="3201"/>
    <x v="0"/>
    <x v="41"/>
    <s v="pocket money"/>
    <s v="n. phr."/>
    <s v="零花钱"/>
    <m/>
    <m/>
    <m/>
    <m/>
    <m/>
    <s v=""/>
    <s v=""/>
    <m/>
    <m/>
  </r>
  <r>
    <n v="3202"/>
    <x v="0"/>
    <x v="41"/>
    <s v="qualification"/>
    <s v="n."/>
    <s v="（常用复）资历"/>
    <m/>
    <m/>
    <m/>
    <m/>
    <m/>
    <s v=""/>
    <s v=""/>
    <m/>
    <m/>
  </r>
  <r>
    <n v="3203"/>
    <x v="0"/>
    <x v="41"/>
    <s v="further"/>
    <s v="adj."/>
    <s v="更多的"/>
    <m/>
    <m/>
    <m/>
    <m/>
    <m/>
    <s v=""/>
    <s v=""/>
    <m/>
    <m/>
  </r>
  <r>
    <n v="3204"/>
    <x v="0"/>
    <x v="41"/>
    <s v="frequently"/>
    <s v="adv."/>
    <s v="频繁地"/>
    <m/>
    <m/>
    <m/>
    <m/>
    <m/>
    <s v=""/>
    <s v=""/>
    <m/>
    <m/>
  </r>
  <r>
    <n v="3205"/>
    <x v="0"/>
    <x v="41"/>
    <s v="destination"/>
    <s v="n."/>
    <s v="目的地"/>
    <m/>
    <m/>
    <m/>
    <m/>
    <m/>
    <s v=""/>
    <s v=""/>
    <m/>
    <m/>
  </r>
  <r>
    <n v="3206"/>
    <x v="0"/>
    <x v="41"/>
    <s v="route"/>
    <s v="n."/>
    <s v="路线"/>
    <m/>
    <m/>
    <m/>
    <m/>
    <m/>
    <s v=""/>
    <s v=""/>
    <m/>
    <m/>
  </r>
  <r>
    <n v="3207"/>
    <x v="0"/>
    <x v="42"/>
    <s v="celebrity"/>
    <s v="n."/>
    <s v="名人"/>
    <m/>
    <m/>
    <m/>
    <m/>
    <m/>
    <s v=""/>
    <s v=""/>
    <m/>
    <m/>
  </r>
  <r>
    <n v="3208"/>
    <x v="0"/>
    <x v="42"/>
    <s v="stylist"/>
    <s v="n."/>
    <s v="造型师"/>
    <m/>
    <m/>
    <m/>
    <m/>
    <m/>
    <s v=""/>
    <s v=""/>
    <m/>
    <m/>
  </r>
  <r>
    <n v="3209"/>
    <x v="0"/>
    <x v="42"/>
    <s v="fancy"/>
    <s v="v."/>
    <s v="幻想"/>
    <m/>
    <m/>
    <m/>
    <m/>
    <m/>
    <s v=""/>
    <s v=""/>
    <m/>
    <m/>
  </r>
  <r>
    <n v="3210"/>
    <x v="0"/>
    <x v="42"/>
    <s v="look through"/>
    <s v="v. phr."/>
    <s v="仔细检查"/>
    <m/>
    <m/>
    <m/>
    <m/>
    <m/>
    <s v=""/>
    <s v=""/>
    <m/>
    <m/>
  </r>
  <r>
    <n v="3211"/>
    <x v="0"/>
    <x v="42"/>
    <s v="bin"/>
    <s v="n."/>
    <s v="垃圾箱"/>
    <m/>
    <m/>
    <m/>
    <m/>
    <m/>
    <s v=""/>
    <s v=""/>
    <m/>
    <m/>
  </r>
  <r>
    <n v="3212"/>
    <x v="0"/>
    <x v="42"/>
    <s v="not just … but also"/>
    <s v="phrase"/>
    <s v="不仅…而且"/>
    <m/>
    <m/>
    <m/>
    <m/>
    <m/>
    <s v=""/>
    <s v=""/>
    <m/>
    <m/>
  </r>
  <r>
    <n v="3213"/>
    <x v="0"/>
    <x v="42"/>
    <s v="case"/>
    <s v="n."/>
    <s v="情形"/>
    <m/>
    <m/>
    <m/>
    <m/>
    <m/>
    <s v=""/>
    <s v=""/>
    <m/>
    <m/>
  </r>
  <r>
    <n v="3214"/>
    <x v="0"/>
    <x v="42"/>
    <s v="in that case"/>
    <s v="phrase"/>
    <s v="在那种情况下"/>
    <m/>
    <m/>
    <m/>
    <m/>
    <m/>
    <s v=""/>
    <s v=""/>
    <m/>
    <m/>
  </r>
  <r>
    <n v="3215"/>
    <x v="0"/>
    <x v="42"/>
    <s v="by accident"/>
    <s v="adv. phr."/>
    <s v="意外地"/>
    <m/>
    <m/>
    <m/>
    <m/>
    <m/>
    <s v=""/>
    <s v=""/>
    <m/>
    <m/>
  </r>
  <r>
    <n v="3216"/>
    <x v="0"/>
    <x v="42"/>
    <s v="at all times"/>
    <s v="adv. phr."/>
    <s v="随时；永远"/>
    <m/>
    <m/>
    <m/>
    <m/>
    <m/>
    <s v=""/>
    <s v=""/>
    <m/>
    <m/>
  </r>
  <r>
    <n v="3217"/>
    <x v="0"/>
    <x v="42"/>
    <s v="in public"/>
    <s v="phrase"/>
    <s v="在公共场合"/>
    <m/>
    <m/>
    <m/>
    <m/>
    <m/>
    <s v=""/>
    <s v=""/>
    <m/>
    <m/>
  </r>
  <r>
    <n v="3218"/>
    <x v="0"/>
    <x v="42"/>
    <s v="in danger"/>
    <s v="phrase"/>
    <s v="处于危险之中"/>
    <m/>
    <m/>
    <m/>
    <m/>
    <m/>
    <s v=""/>
    <s v=""/>
    <m/>
    <m/>
  </r>
  <r>
    <n v="3219"/>
    <x v="0"/>
    <x v="42"/>
    <s v="physically"/>
    <s v="adv."/>
    <s v="身体上"/>
    <m/>
    <m/>
    <m/>
    <m/>
    <m/>
    <s v=""/>
    <s v=""/>
    <m/>
    <m/>
  </r>
  <r>
    <n v="3220"/>
    <x v="0"/>
    <x v="42"/>
    <s v="mentally"/>
    <s v="adv."/>
    <s v="精神上"/>
    <m/>
    <m/>
    <m/>
    <m/>
    <m/>
    <s v=""/>
    <s v=""/>
    <m/>
    <m/>
  </r>
  <r>
    <n v="3221"/>
    <x v="0"/>
    <x v="42"/>
    <s v="first class"/>
    <s v="n. phr."/>
    <s v="头等舱"/>
    <m/>
    <m/>
    <m/>
    <m/>
    <m/>
    <s v=""/>
    <s v=""/>
    <m/>
    <m/>
  </r>
  <r>
    <n v="3222"/>
    <x v="0"/>
    <x v="42"/>
    <s v="calm"/>
    <s v="adj."/>
    <s v="平静的；冷静的"/>
    <m/>
    <m/>
    <m/>
    <m/>
    <m/>
    <s v=""/>
    <s v=""/>
    <m/>
    <m/>
  </r>
  <r>
    <n v="3223"/>
    <x v="0"/>
    <x v="42"/>
    <s v="front page"/>
    <s v="n. phr."/>
    <s v="（报纸等的）头版"/>
    <m/>
    <m/>
    <m/>
    <m/>
    <m/>
    <s v=""/>
    <s v=""/>
    <m/>
    <m/>
  </r>
  <r>
    <n v="3224"/>
    <x v="0"/>
    <x v="42"/>
    <s v="lift"/>
    <s v="v."/>
    <s v="举起"/>
    <m/>
    <m/>
    <m/>
    <m/>
    <m/>
    <s v=""/>
    <s v=""/>
    <m/>
    <m/>
  </r>
  <r>
    <n v="3225"/>
    <x v="0"/>
    <x v="42"/>
    <s v="lift weights"/>
    <s v="v. phr."/>
    <s v="举重"/>
    <m/>
    <m/>
    <m/>
    <m/>
    <m/>
    <s v=""/>
    <s v=""/>
    <m/>
    <m/>
  </r>
  <r>
    <n v="3226"/>
    <x v="0"/>
    <x v="42"/>
    <s v="fall in love with"/>
    <s v="v. phr."/>
    <s v="爱上某人"/>
    <m/>
    <m/>
    <m/>
    <m/>
    <m/>
    <s v=""/>
    <s v=""/>
    <m/>
    <m/>
  </r>
  <r>
    <n v="3227"/>
    <x v="0"/>
    <x v="42"/>
    <s v="at present"/>
    <s v="adv. phr."/>
    <s v="目前"/>
    <m/>
    <m/>
    <m/>
    <m/>
    <m/>
    <s v=""/>
    <s v=""/>
    <m/>
    <m/>
  </r>
  <r>
    <n v="3228"/>
    <x v="0"/>
    <x v="42"/>
    <s v="knock at the door"/>
    <s v="v. phr."/>
    <s v="拜访"/>
    <m/>
    <m/>
    <m/>
    <m/>
    <m/>
    <s v=""/>
    <s v=""/>
    <m/>
    <m/>
  </r>
  <r>
    <n v="3229"/>
    <x v="0"/>
    <x v="42"/>
    <s v="lucky"/>
    <s v="adj."/>
    <s v="幸运的"/>
    <m/>
    <m/>
    <m/>
    <m/>
    <m/>
    <s v=""/>
    <s v=""/>
    <m/>
    <m/>
  </r>
  <r>
    <n v="3230"/>
    <x v="0"/>
    <x v="42"/>
    <s v="shout at"/>
    <s v="v. phr."/>
    <s v="向…大声喊"/>
    <m/>
    <m/>
    <m/>
    <m/>
    <m/>
    <s v=""/>
    <s v=""/>
    <m/>
    <m/>
  </r>
  <r>
    <n v="3231"/>
    <x v="0"/>
    <x v="42"/>
    <s v="second conditional"/>
    <s v="n. phr."/>
    <s v="非真实条件句"/>
    <m/>
    <m/>
    <m/>
    <m/>
    <m/>
    <s v=""/>
    <s v=""/>
    <m/>
    <m/>
  </r>
  <r>
    <n v="3232"/>
    <x v="0"/>
    <x v="42"/>
    <s v="never-ending"/>
    <s v="adj."/>
    <s v="不停的；无限的"/>
    <m/>
    <m/>
    <m/>
    <m/>
    <m/>
    <s v=""/>
    <s v=""/>
    <m/>
    <m/>
  </r>
  <r>
    <n v="3233"/>
    <x v="0"/>
    <x v="42"/>
    <s v="supply"/>
    <s v="n."/>
    <s v="供给"/>
    <m/>
    <m/>
    <m/>
    <m/>
    <m/>
    <s v=""/>
    <s v=""/>
    <m/>
    <m/>
  </r>
  <r>
    <n v="3234"/>
    <x v="0"/>
    <x v="42"/>
    <s v="surfboard"/>
    <s v="n."/>
    <s v="冲浪板"/>
    <m/>
    <m/>
    <m/>
    <m/>
    <m/>
    <s v=""/>
    <s v=""/>
    <m/>
    <m/>
  </r>
  <r>
    <n v="3235"/>
    <x v="0"/>
    <x v="42"/>
    <s v="spot"/>
    <s v="v."/>
    <s v="认出，发现"/>
    <m/>
    <m/>
    <m/>
    <m/>
    <m/>
    <s v=""/>
    <s v=""/>
    <m/>
    <m/>
  </r>
  <r>
    <n v="3236"/>
    <x v="0"/>
    <x v="42"/>
    <s v="shark"/>
    <s v="n."/>
    <s v="豆室鱼"/>
    <m/>
    <m/>
    <m/>
    <m/>
    <m/>
    <s v=""/>
    <s v=""/>
    <m/>
    <m/>
  </r>
  <r>
    <n v="3237"/>
    <x v="0"/>
    <x v="42"/>
    <s v="text"/>
    <s v="v."/>
    <s v="发短信"/>
    <m/>
    <m/>
    <m/>
    <m/>
    <m/>
    <s v=""/>
    <s v=""/>
    <m/>
    <m/>
  </r>
  <r>
    <n v="3238"/>
    <x v="0"/>
    <x v="42"/>
    <s v="as fast as possible"/>
    <s v="phrase"/>
    <s v="尽可能地快"/>
    <m/>
    <m/>
    <m/>
    <m/>
    <m/>
    <s v=""/>
    <s v=""/>
    <m/>
    <m/>
  </r>
  <r>
    <n v="3239"/>
    <x v="0"/>
    <x v="42"/>
    <s v="autograph"/>
    <s v="n."/>
    <s v="亲笔签名"/>
    <m/>
    <m/>
    <m/>
    <m/>
    <m/>
    <s v=""/>
    <s v=""/>
    <m/>
    <m/>
  </r>
  <r>
    <n v="3240"/>
    <x v="0"/>
    <x v="42"/>
    <s v="excuse"/>
    <s v="n."/>
    <s v="借口"/>
    <m/>
    <m/>
    <m/>
    <m/>
    <m/>
    <s v=""/>
    <s v=""/>
    <m/>
    <m/>
  </r>
  <r>
    <n v="3241"/>
    <x v="0"/>
    <x v="42"/>
    <s v="solution"/>
    <s v="n."/>
    <s v="解答，解决办法"/>
    <m/>
    <m/>
    <m/>
    <m/>
    <m/>
    <s v=""/>
    <s v=""/>
    <m/>
    <m/>
  </r>
  <r>
    <n v="3242"/>
    <x v="0"/>
    <x v="42"/>
    <s v="personality"/>
    <s v="n."/>
    <s v="个性"/>
    <m/>
    <m/>
    <m/>
    <m/>
    <m/>
    <s v=""/>
    <s v=""/>
    <m/>
    <m/>
  </r>
  <r>
    <n v="3243"/>
    <x v="0"/>
    <x v="42"/>
    <s v="stage"/>
    <s v="n."/>
    <s v="舞台"/>
    <m/>
    <m/>
    <m/>
    <m/>
    <m/>
    <s v=""/>
    <s v=""/>
    <m/>
    <m/>
  </r>
  <r>
    <n v="3244"/>
    <x v="0"/>
    <x v="43"/>
    <s v="cabbage"/>
    <s v="n."/>
    <s v="圆白菜"/>
    <m/>
    <m/>
    <m/>
    <m/>
    <m/>
    <s v=""/>
    <s v=""/>
    <m/>
    <m/>
  </r>
  <r>
    <n v="3245"/>
    <x v="0"/>
    <x v="43"/>
    <s v="hot dog"/>
    <s v="n. phr."/>
    <s v="热狗"/>
    <m/>
    <m/>
    <m/>
    <m/>
    <m/>
    <s v=""/>
    <s v=""/>
    <m/>
    <m/>
  </r>
  <r>
    <n v="3246"/>
    <x v="0"/>
    <x v="43"/>
    <s v="jam"/>
    <s v="n."/>
    <s v="果酱"/>
    <m/>
    <m/>
    <m/>
    <m/>
    <m/>
    <s v=""/>
    <s v=""/>
    <m/>
    <m/>
  </r>
  <r>
    <n v="3247"/>
    <x v="0"/>
    <x v="43"/>
    <s v="salt"/>
    <s v="n."/>
    <s v="盐"/>
    <m/>
    <m/>
    <m/>
    <m/>
    <m/>
    <s v=""/>
    <s v=""/>
    <m/>
    <m/>
  </r>
  <r>
    <n v="3248"/>
    <x v="0"/>
    <x v="43"/>
    <s v="mushroom"/>
    <s v="n."/>
    <s v="蘑菇"/>
    <m/>
    <m/>
    <m/>
    <m/>
    <m/>
    <s v=""/>
    <s v=""/>
    <m/>
    <m/>
  </r>
  <r>
    <n v="3249"/>
    <x v="0"/>
    <x v="43"/>
    <s v="diet"/>
    <s v="n."/>
    <s v="饮食"/>
    <m/>
    <m/>
    <m/>
    <m/>
    <m/>
    <s v=""/>
    <s v=""/>
    <m/>
    <m/>
  </r>
  <r>
    <n v="3250"/>
    <x v="0"/>
    <x v="43"/>
    <s v="unhealthy"/>
    <s v="adj."/>
    <s v="不健康的"/>
    <m/>
    <m/>
    <m/>
    <m/>
    <m/>
    <s v=""/>
    <s v=""/>
    <m/>
    <m/>
  </r>
  <r>
    <n v="3251"/>
    <x v="0"/>
    <x v="43"/>
    <s v="Thai"/>
    <s v="adj."/>
    <s v="泰国的，泰式的"/>
    <m/>
    <m/>
    <m/>
    <m/>
    <m/>
    <s v=""/>
    <s v=""/>
    <m/>
    <m/>
  </r>
  <r>
    <n v="3252"/>
    <x v="0"/>
    <x v="43"/>
    <s v="taste"/>
    <s v="v."/>
    <s v="品尝"/>
    <m/>
    <m/>
    <m/>
    <m/>
    <m/>
    <s v=""/>
    <s v=""/>
    <m/>
    <m/>
  </r>
  <r>
    <n v="3253"/>
    <x v="0"/>
    <x v="43"/>
    <s v="spice"/>
    <s v="n."/>
    <s v="香料"/>
    <m/>
    <m/>
    <m/>
    <m/>
    <m/>
    <s v=""/>
    <s v=""/>
    <m/>
    <m/>
  </r>
  <r>
    <n v="3254"/>
    <x v="0"/>
    <x v="43"/>
    <s v="hot"/>
    <s v="adj."/>
    <s v="辣的"/>
    <m/>
    <m/>
    <m/>
    <m/>
    <m/>
    <s v=""/>
    <s v=""/>
    <m/>
    <m/>
  </r>
  <r>
    <n v="3255"/>
    <x v="0"/>
    <x v="43"/>
    <s v="mineral"/>
    <s v="adj."/>
    <s v="矿物的"/>
    <m/>
    <m/>
    <m/>
    <m/>
    <m/>
    <s v=""/>
    <s v=""/>
    <m/>
    <m/>
  </r>
  <r>
    <n v="3256"/>
    <x v="0"/>
    <x v="43"/>
    <s v="mineral water"/>
    <s v="n. phr."/>
    <s v="矿泉水"/>
    <m/>
    <m/>
    <m/>
    <m/>
    <m/>
    <s v=""/>
    <s v=""/>
    <m/>
    <m/>
  </r>
  <r>
    <n v="3257"/>
    <x v="0"/>
    <x v="43"/>
    <s v="still"/>
    <s v="adj."/>
    <s v="（饮料）不含气体的"/>
    <m/>
    <m/>
    <m/>
    <m/>
    <m/>
    <s v=""/>
    <s v=""/>
    <m/>
    <m/>
  </r>
  <r>
    <n v="3258"/>
    <x v="0"/>
    <x v="43"/>
    <s v="sparkling"/>
    <s v="adj."/>
    <s v="（酒等）起泡的"/>
    <m/>
    <m/>
    <m/>
    <m/>
    <m/>
    <s v=""/>
    <s v=""/>
    <m/>
    <m/>
  </r>
  <r>
    <n v="3259"/>
    <x v="0"/>
    <x v="43"/>
    <s v="in a moment"/>
    <s v="phrase"/>
    <s v="一会儿，立刻，马上"/>
    <m/>
    <m/>
    <m/>
    <m/>
    <m/>
    <s v=""/>
    <s v=""/>
    <m/>
    <m/>
  </r>
  <r>
    <n v="3260"/>
    <x v="0"/>
    <x v="43"/>
    <s v="vegetarian"/>
    <s v="n."/>
    <s v="素食者"/>
    <m/>
    <m/>
    <m/>
    <m/>
    <m/>
    <s v=""/>
    <s v=""/>
    <m/>
    <m/>
  </r>
  <r>
    <n v="3261"/>
    <x v="0"/>
    <x v="43"/>
    <s v="course"/>
    <s v="n."/>
    <s v="（一道）菜"/>
    <m/>
    <m/>
    <m/>
    <m/>
    <m/>
    <s v=""/>
    <s v=""/>
    <m/>
    <m/>
  </r>
  <r>
    <n v="3262"/>
    <x v="0"/>
    <x v="43"/>
    <s v="main course"/>
    <s v="n. phr."/>
    <s v="主菜"/>
    <m/>
    <m/>
    <m/>
    <m/>
    <m/>
    <s v=""/>
    <s v=""/>
    <m/>
    <m/>
  </r>
  <r>
    <n v="3263"/>
    <x v="0"/>
    <x v="43"/>
    <s v="tip"/>
    <s v="n."/>
    <s v="小费"/>
    <m/>
    <m/>
    <m/>
    <m/>
    <m/>
    <s v=""/>
    <s v=""/>
    <m/>
    <m/>
  </r>
  <r>
    <n v="3264"/>
    <x v="0"/>
    <x v="43"/>
    <s v="Beijing Duck"/>
    <s v="n. phr."/>
    <s v="北京烤鸭"/>
    <m/>
    <m/>
    <m/>
    <m/>
    <m/>
    <s v=""/>
    <s v=""/>
    <m/>
    <m/>
  </r>
  <r>
    <n v="3265"/>
    <x v="0"/>
    <x v="43"/>
    <s v="spicy"/>
    <s v="adj."/>
    <s v="辛辣的"/>
    <m/>
    <m/>
    <m/>
    <m/>
    <m/>
    <s v=""/>
    <s v=""/>
    <m/>
    <m/>
  </r>
  <r>
    <n v="3266"/>
    <x v="0"/>
    <x v="43"/>
    <s v="spider"/>
    <s v="n."/>
    <s v="蜘蛛"/>
    <m/>
    <m/>
    <m/>
    <m/>
    <m/>
    <s v=""/>
    <s v=""/>
    <m/>
    <m/>
  </r>
  <r>
    <n v="3267"/>
    <x v="0"/>
    <x v="43"/>
    <s v="home-made"/>
    <s v="adj."/>
    <s v="自制的"/>
    <m/>
    <m/>
    <m/>
    <m/>
    <m/>
    <s v=""/>
    <s v=""/>
    <m/>
    <m/>
  </r>
  <r>
    <n v="3268"/>
    <x v="0"/>
    <x v="43"/>
    <s v="soup"/>
    <s v="n."/>
    <s v="汤"/>
    <m/>
    <m/>
    <m/>
    <m/>
    <m/>
    <s v=""/>
    <s v=""/>
    <m/>
    <m/>
  </r>
  <r>
    <n v="3269"/>
    <x v="0"/>
    <x v="43"/>
    <s v="dish"/>
    <s v="n."/>
    <s v="菜肴"/>
    <m/>
    <m/>
    <m/>
    <m/>
    <m/>
    <s v=""/>
    <s v=""/>
    <m/>
    <m/>
  </r>
  <r>
    <n v="3270"/>
    <x v="0"/>
    <x v="43"/>
    <s v="hotpot"/>
    <s v="n."/>
    <s v="火锅"/>
    <m/>
    <m/>
    <m/>
    <m/>
    <m/>
    <s v=""/>
    <s v=""/>
    <m/>
    <m/>
  </r>
  <r>
    <n v="3271"/>
    <x v="0"/>
    <x v="43"/>
    <s v="lamb"/>
    <s v="n."/>
    <s v="羊肉"/>
    <m/>
    <m/>
    <m/>
    <m/>
    <m/>
    <s v=""/>
    <s v=""/>
    <m/>
    <m/>
  </r>
  <r>
    <n v="3272"/>
    <x v="0"/>
    <x v="43"/>
    <s v="potato"/>
    <s v="n."/>
    <s v="土豆"/>
    <m/>
    <m/>
    <m/>
    <m/>
    <m/>
    <s v=""/>
    <s v=""/>
    <m/>
    <m/>
  </r>
  <r>
    <n v="3273"/>
    <x v="0"/>
    <x v="43"/>
    <s v="onion"/>
    <s v="n."/>
    <s v="洋葱"/>
    <m/>
    <m/>
    <m/>
    <m/>
    <m/>
    <s v=""/>
    <s v=""/>
    <m/>
    <m/>
  </r>
  <r>
    <n v="3274"/>
    <x v="0"/>
    <x v="43"/>
    <s v="starter"/>
    <s v="n."/>
    <s v="开胃食品或饮料"/>
    <m/>
    <m/>
    <m/>
    <m/>
    <m/>
    <s v=""/>
    <s v=""/>
    <m/>
    <m/>
  </r>
  <r>
    <n v="3275"/>
    <x v="0"/>
    <x v="43"/>
    <s v="milkshake"/>
    <s v="n."/>
    <s v="奶昔"/>
    <m/>
    <m/>
    <m/>
    <m/>
    <m/>
    <s v=""/>
    <s v=""/>
    <m/>
    <m/>
  </r>
  <r>
    <n v="3276"/>
    <x v="0"/>
    <x v="43"/>
    <s v="vegeburger"/>
    <s v="n."/>
    <s v="蔬菜汉堡"/>
    <m/>
    <m/>
    <m/>
    <m/>
    <m/>
    <s v=""/>
    <s v=""/>
    <m/>
    <m/>
  </r>
  <r>
    <n v="3277"/>
    <x v="0"/>
    <x v="43"/>
    <s v="cappuccino"/>
    <s v="n."/>
    <s v="卡布其诺咖啡，热牛奶咖啡"/>
    <m/>
    <m/>
    <m/>
    <m/>
    <m/>
    <s v=""/>
    <s v=""/>
    <m/>
    <m/>
  </r>
  <r>
    <n v="3278"/>
    <x v="0"/>
    <x v="43"/>
    <s v="strawberry"/>
    <s v="n."/>
    <s v="草莓"/>
    <m/>
    <m/>
    <m/>
    <m/>
    <m/>
    <s v=""/>
    <s v=""/>
    <m/>
    <m/>
  </r>
  <r>
    <n v="3279"/>
    <x v="0"/>
    <x v="43"/>
    <s v="vanilla"/>
    <s v="n."/>
    <s v="香草"/>
    <m/>
    <m/>
    <m/>
    <m/>
    <m/>
    <s v=""/>
    <s v=""/>
    <m/>
    <m/>
  </r>
  <r>
    <n v="3280"/>
    <x v="0"/>
    <x v="43"/>
    <s v="portion"/>
    <s v="n."/>
    <s v="份"/>
    <m/>
    <m/>
    <m/>
    <m/>
    <m/>
    <s v=""/>
    <s v=""/>
    <m/>
    <m/>
  </r>
  <r>
    <n v="3281"/>
    <x v="0"/>
    <x v="43"/>
    <s v="tuna"/>
    <s v="n."/>
    <s v="金枪鱼"/>
    <m/>
    <m/>
    <m/>
    <m/>
    <m/>
    <s v=""/>
    <s v=""/>
    <m/>
    <m/>
  </r>
  <r>
    <n v="3282"/>
    <x v="0"/>
    <x v="43"/>
    <s v="bake"/>
    <s v="v."/>
    <s v="烘烤"/>
    <m/>
    <m/>
    <m/>
    <m/>
    <m/>
    <s v=""/>
    <s v=""/>
    <m/>
    <m/>
  </r>
  <r>
    <n v="3283"/>
    <x v="0"/>
    <x v="43"/>
    <s v="by mistake"/>
    <s v="adv. phr."/>
    <s v="错误地（因粗心、遗忘等所致）"/>
    <m/>
    <m/>
    <m/>
    <m/>
    <m/>
    <s v=""/>
    <s v=""/>
    <m/>
    <m/>
  </r>
  <r>
    <n v="3284"/>
    <x v="0"/>
    <x v="43"/>
    <s v="properly"/>
    <s v="adv."/>
    <s v="完全地，适当地"/>
    <m/>
    <m/>
    <m/>
    <m/>
    <m/>
    <s v=""/>
    <s v=""/>
    <m/>
    <m/>
  </r>
  <r>
    <n v="3285"/>
    <x v="0"/>
    <x v="43"/>
    <s v="raw"/>
    <s v="adj."/>
    <s v="（食物）生的"/>
    <m/>
    <m/>
    <m/>
    <m/>
    <m/>
    <s v=""/>
    <s v=""/>
    <m/>
    <m/>
  </r>
  <r>
    <n v="3286"/>
    <x v="0"/>
    <x v="43"/>
    <s v="sugar"/>
    <s v="n."/>
    <s v="糖"/>
    <m/>
    <m/>
    <m/>
    <m/>
    <m/>
    <s v=""/>
    <s v=""/>
    <m/>
    <m/>
  </r>
  <r>
    <n v="3287"/>
    <x v="0"/>
    <x v="43"/>
    <s v="slice"/>
    <s v="n."/>
    <s v="（一）小块"/>
    <m/>
    <m/>
    <m/>
    <m/>
    <m/>
    <s v=""/>
    <s v=""/>
    <m/>
    <m/>
  </r>
  <r>
    <n v="3288"/>
    <x v="0"/>
    <x v="43"/>
    <s v="crisp"/>
    <s v="n."/>
    <s v="油炸土豆片"/>
    <m/>
    <m/>
    <m/>
    <m/>
    <m/>
    <s v=""/>
    <s v=""/>
    <m/>
    <m/>
  </r>
  <r>
    <n v="3289"/>
    <x v="0"/>
    <x v="43"/>
    <s v="a packet of"/>
    <s v="phrase"/>
    <s v="一包"/>
    <m/>
    <m/>
    <m/>
    <m/>
    <m/>
    <s v=""/>
    <s v=""/>
    <m/>
    <m/>
  </r>
  <r>
    <n v="3290"/>
    <x v="0"/>
    <x v="43"/>
    <s v="biscuit"/>
    <s v="n."/>
    <s v="饼干"/>
    <m/>
    <m/>
    <m/>
    <m/>
    <m/>
    <s v=""/>
    <s v=""/>
    <m/>
    <m/>
  </r>
  <r>
    <n v="3291"/>
    <x v="0"/>
    <x v="43"/>
    <s v="spoon"/>
    <s v="n."/>
    <s v="勺"/>
    <m/>
    <m/>
    <m/>
    <m/>
    <m/>
    <s v=""/>
    <s v=""/>
    <m/>
    <m/>
  </r>
  <r>
    <n v="3292"/>
    <x v="0"/>
    <x v="43"/>
    <s v="come across"/>
    <s v="v. phr."/>
    <s v="走过来"/>
    <m/>
    <m/>
    <m/>
    <m/>
    <m/>
    <s v=""/>
    <s v=""/>
    <m/>
    <m/>
  </r>
  <r>
    <n v="3293"/>
    <x v="0"/>
    <x v="43"/>
    <s v="painting"/>
    <s v="n."/>
    <s v="油画"/>
    <m/>
    <m/>
    <m/>
    <m/>
    <m/>
    <s v=""/>
    <s v=""/>
    <m/>
    <m/>
  </r>
  <r>
    <n v="3294"/>
    <x v="0"/>
    <x v="43"/>
    <s v="dusty"/>
    <s v="adj."/>
    <s v="有灰尘的"/>
    <m/>
    <m/>
    <m/>
    <m/>
    <m/>
    <s v=""/>
    <s v=""/>
    <m/>
    <m/>
  </r>
  <r>
    <n v="3295"/>
    <x v="0"/>
    <x v="43"/>
    <s v="guidebook"/>
    <s v="n."/>
    <s v="旅游指南"/>
    <m/>
    <m/>
    <m/>
    <m/>
    <m/>
    <s v=""/>
    <s v=""/>
    <m/>
    <m/>
  </r>
  <r>
    <n v="3296"/>
    <x v="0"/>
    <x v="44"/>
    <s v="pink"/>
    <s v="adj."/>
    <s v="粉红色的"/>
    <m/>
    <m/>
    <m/>
    <m/>
    <m/>
    <s v=""/>
    <s v=""/>
    <m/>
    <m/>
  </r>
  <r>
    <n v="3297"/>
    <x v="0"/>
    <x v="44"/>
    <s v="salary"/>
    <s v="n."/>
    <s v="薪水"/>
    <m/>
    <m/>
    <m/>
    <m/>
    <m/>
    <s v=""/>
    <s v=""/>
    <m/>
    <m/>
  </r>
  <r>
    <n v="3298"/>
    <x v="0"/>
    <x v="44"/>
    <s v="mixed"/>
    <s v="adj."/>
    <s v="混合的"/>
    <m/>
    <m/>
    <m/>
    <m/>
    <m/>
    <s v=""/>
    <s v=""/>
    <m/>
    <m/>
  </r>
  <r>
    <n v="3299"/>
    <x v="0"/>
    <x v="44"/>
    <s v="brave"/>
    <s v="adj."/>
    <s v="勇敢的"/>
    <m/>
    <m/>
    <m/>
    <m/>
    <m/>
    <s v=""/>
    <s v=""/>
    <m/>
    <m/>
  </r>
  <r>
    <n v="3300"/>
    <x v="0"/>
    <x v="44"/>
    <s v="extract"/>
    <s v="n."/>
    <s v="摘录"/>
    <m/>
    <m/>
    <m/>
    <m/>
    <m/>
    <s v=""/>
    <s v=""/>
    <m/>
    <m/>
  </r>
  <r>
    <n v="3301"/>
    <x v="0"/>
    <x v="44"/>
    <s v="childish"/>
    <s v="adj."/>
    <s v="孩子气的"/>
    <m/>
    <m/>
    <m/>
    <m/>
    <m/>
    <s v=""/>
    <s v=""/>
    <m/>
    <m/>
  </r>
  <r>
    <n v="3302"/>
    <x v="0"/>
    <x v="44"/>
    <s v="no wonder"/>
    <s v="phrase"/>
    <s v="难怪"/>
    <m/>
    <m/>
    <m/>
    <m/>
    <m/>
    <s v=""/>
    <s v=""/>
    <m/>
    <m/>
  </r>
  <r>
    <n v="3303"/>
    <x v="0"/>
    <x v="44"/>
    <s v="hardly"/>
    <s v="adv."/>
    <s v="几乎不"/>
    <m/>
    <m/>
    <m/>
    <m/>
    <m/>
    <s v=""/>
    <s v=""/>
    <m/>
    <m/>
  </r>
  <r>
    <n v="3304"/>
    <x v="0"/>
    <x v="44"/>
    <s v="muscle"/>
    <s v="n."/>
    <s v="肌肉"/>
    <m/>
    <m/>
    <m/>
    <m/>
    <m/>
    <s v=""/>
    <s v=""/>
    <m/>
    <m/>
  </r>
  <r>
    <n v="3305"/>
    <x v="0"/>
    <x v="44"/>
    <s v="haircut"/>
    <s v="n."/>
    <s v="理发"/>
    <m/>
    <m/>
    <m/>
    <m/>
    <m/>
    <s v=""/>
    <s v=""/>
    <m/>
    <m/>
  </r>
  <r>
    <n v="3306"/>
    <x v="0"/>
    <x v="44"/>
    <s v="idiot"/>
    <s v="n."/>
    <s v="白痴"/>
    <m/>
    <m/>
    <m/>
    <m/>
    <m/>
    <s v=""/>
    <s v=""/>
    <m/>
    <m/>
  </r>
  <r>
    <n v="3307"/>
    <x v="0"/>
    <x v="44"/>
    <s v="honestly"/>
    <s v="adv."/>
    <s v="诚实地"/>
    <m/>
    <m/>
    <m/>
    <m/>
    <m/>
    <s v=""/>
    <s v=""/>
    <m/>
    <m/>
  </r>
  <r>
    <n v="3308"/>
    <x v="0"/>
    <x v="44"/>
    <s v="whistle"/>
    <s v="v."/>
    <s v="吹口哨；鸣汽笛"/>
    <m/>
    <m/>
    <m/>
    <m/>
    <m/>
    <s v=""/>
    <s v=""/>
    <m/>
    <m/>
  </r>
  <r>
    <n v="3309"/>
    <x v="0"/>
    <x v="44"/>
    <s v="embarrassing"/>
    <s v="adj."/>
    <s v="令人为难的"/>
    <m/>
    <m/>
    <m/>
    <m/>
    <m/>
    <s v=""/>
    <s v=""/>
    <m/>
    <m/>
  </r>
  <r>
    <n v="3310"/>
    <x v="0"/>
    <x v="44"/>
    <s v="bump into"/>
    <s v="v. phr."/>
    <s v="偶遇；邂逅"/>
    <m/>
    <m/>
    <m/>
    <m/>
    <m/>
    <s v=""/>
    <s v=""/>
    <m/>
    <m/>
  </r>
  <r>
    <n v="3311"/>
    <x v="0"/>
    <x v="44"/>
    <s v="courage"/>
    <s v="n."/>
    <s v="勇气"/>
    <m/>
    <m/>
    <m/>
    <m/>
    <m/>
    <s v=""/>
    <s v=""/>
    <m/>
    <m/>
  </r>
  <r>
    <n v="3312"/>
    <x v="0"/>
    <x v="44"/>
    <s v="entry"/>
    <s v="n."/>
    <s v="项目；条目"/>
    <m/>
    <m/>
    <m/>
    <m/>
    <m/>
    <s v=""/>
    <s v=""/>
    <m/>
    <m/>
  </r>
  <r>
    <n v="3313"/>
    <x v="0"/>
    <x v="44"/>
    <s v="confused"/>
    <s v="adj."/>
    <s v="困惑的"/>
    <m/>
    <m/>
    <m/>
    <m/>
    <m/>
    <s v=""/>
    <s v=""/>
    <m/>
    <m/>
  </r>
  <r>
    <n v="3314"/>
    <x v="0"/>
    <x v="44"/>
    <s v="hold up"/>
    <s v="v. phr."/>
    <s v="举起"/>
    <m/>
    <m/>
    <m/>
    <m/>
    <m/>
    <s v=""/>
    <s v=""/>
    <m/>
    <m/>
  </r>
  <r>
    <n v="3315"/>
    <x v="0"/>
    <x v="44"/>
    <s v="alarm"/>
    <s v="n."/>
    <s v="警报"/>
    <m/>
    <m/>
    <m/>
    <m/>
    <m/>
    <s v=""/>
    <s v=""/>
    <m/>
    <m/>
  </r>
  <r>
    <n v="3316"/>
    <x v="0"/>
    <x v="44"/>
    <s v="account"/>
    <s v="n."/>
    <s v="账户"/>
    <m/>
    <m/>
    <m/>
    <m/>
    <m/>
    <s v=""/>
    <s v=""/>
    <m/>
    <m/>
  </r>
  <r>
    <n v="3317"/>
    <x v="0"/>
    <x v="44"/>
    <s v="bank account"/>
    <s v="n. phr."/>
    <s v="银行账户"/>
    <m/>
    <m/>
    <m/>
    <m/>
    <m/>
    <s v=""/>
    <s v=""/>
    <m/>
    <m/>
  </r>
  <r>
    <n v="3318"/>
    <x v="0"/>
    <x v="44"/>
    <s v="a set of"/>
    <s v="phrase"/>
    <s v="一套"/>
    <m/>
    <m/>
    <m/>
    <m/>
    <m/>
    <s v=""/>
    <s v=""/>
    <m/>
    <m/>
  </r>
  <r>
    <n v="3319"/>
    <x v="0"/>
    <x v="44"/>
    <s v="say goodby to"/>
    <s v="v. phr."/>
    <s v="向某人道别"/>
    <m/>
    <m/>
    <m/>
    <m/>
    <m/>
    <s v=""/>
    <s v=""/>
    <m/>
    <m/>
  </r>
  <r>
    <n v="3320"/>
    <x v="0"/>
    <x v="44"/>
    <s v="set off"/>
    <s v="v. phr."/>
    <s v="开始旅行"/>
    <m/>
    <m/>
    <m/>
    <m/>
    <m/>
    <s v=""/>
    <s v=""/>
    <m/>
    <m/>
  </r>
  <r>
    <n v="3321"/>
    <x v="0"/>
    <x v="44"/>
    <s v="concentrate"/>
    <s v="v."/>
    <s v="集中g注意"/>
    <m/>
    <m/>
    <m/>
    <m/>
    <m/>
    <s v=""/>
    <s v=""/>
    <m/>
    <m/>
  </r>
  <r>
    <n v="3322"/>
    <x v="0"/>
    <x v="44"/>
    <s v="charge"/>
    <s v="n."/>
    <s v="费用"/>
    <m/>
    <m/>
    <m/>
    <m/>
    <m/>
    <s v=""/>
    <s v=""/>
    <m/>
    <m/>
  </r>
  <r>
    <n v="3323"/>
    <x v="0"/>
    <x v="44"/>
    <s v="service charge"/>
    <s v="n. phr."/>
    <s v="服务费"/>
    <m/>
    <m/>
    <m/>
    <m/>
    <m/>
    <s v=""/>
    <s v=""/>
    <m/>
    <m/>
  </r>
  <r>
    <n v="3324"/>
    <x v="0"/>
    <x v="44"/>
    <s v="bill"/>
    <s v="n."/>
    <s v="账单"/>
    <m/>
    <m/>
    <m/>
    <m/>
    <m/>
    <s v=""/>
    <s v=""/>
    <m/>
    <m/>
  </r>
  <r>
    <n v="3325"/>
    <x v="0"/>
    <x v="44"/>
    <s v="beef"/>
    <s v="n."/>
    <s v="牛肉"/>
    <m/>
    <m/>
    <m/>
    <m/>
    <m/>
    <s v=""/>
    <s v=""/>
    <m/>
    <m/>
  </r>
  <r>
    <n v="3326"/>
    <x v="0"/>
    <x v="44"/>
    <s v="dessert"/>
    <s v="n."/>
    <s v="（饭后的）甜食"/>
    <m/>
    <m/>
    <m/>
    <m/>
    <m/>
    <s v=""/>
    <s v=""/>
    <m/>
    <m/>
  </r>
  <r>
    <n v="3327"/>
    <x v="0"/>
    <x v="44"/>
    <s v="luxury"/>
    <s v="n."/>
    <s v="豪华；奢华"/>
    <m/>
    <m/>
    <m/>
    <m/>
    <m/>
    <s v=""/>
    <s v=""/>
    <m/>
    <m/>
  </r>
  <r>
    <n v="3328"/>
    <x v="4"/>
    <x v="45"/>
    <s v="add"/>
    <s v="v."/>
    <s v="加"/>
    <d v="2016-11-01T16:51:26"/>
    <d v="2016-11-01T21:07:45"/>
    <d v="2016-11-01T21:07:44"/>
    <m/>
    <d v="2016-11-01T21:13:08"/>
    <d v="2016-11-01T21:07:45"/>
    <s v=""/>
    <m/>
    <m/>
  </r>
  <r>
    <n v="3329"/>
    <x v="4"/>
    <x v="45"/>
    <s v="plus"/>
    <s v="prep."/>
    <s v="加"/>
    <d v="2016-11-01T16:51:30"/>
    <d v="2016-11-01T21:07:48"/>
    <d v="2016-11-01T21:07:48"/>
    <m/>
    <d v="2016-11-01T21:13:11"/>
    <d v="2016-11-01T21:07:48"/>
    <s v=""/>
    <m/>
    <m/>
  </r>
  <r>
    <n v="3330"/>
    <x v="4"/>
    <x v="45"/>
    <s v="sum"/>
    <s v="n."/>
    <s v="和"/>
    <d v="2016-11-01T16:51:34"/>
    <d v="2016-11-01T20:34:39"/>
    <d v="2016-11-01T20:34:39"/>
    <m/>
    <d v="2016-11-01T20:50:37"/>
    <d v="2016-11-01T20:34:39"/>
    <s v=""/>
    <m/>
    <m/>
  </r>
  <r>
    <n v="3331"/>
    <x v="4"/>
    <x v="45"/>
    <s v="subtract"/>
    <s v="v."/>
    <s v="减"/>
    <d v="2016-11-01T16:51:36"/>
    <d v="2016-11-01T20:48:39"/>
    <d v="2016-11-01T20:48:39"/>
    <m/>
    <d v="2016-11-01T20:50:40"/>
    <d v="2016-11-01T20:48:39"/>
    <s v=""/>
    <m/>
    <m/>
  </r>
  <r>
    <n v="3332"/>
    <x v="4"/>
    <x v="45"/>
    <s v="minus"/>
    <s v="prep."/>
    <s v="减"/>
    <d v="2016-11-01T16:51:38"/>
    <d v="2016-11-01T20:50:23"/>
    <d v="2016-11-01T20:50:23"/>
    <m/>
    <d v="2016-11-01T20:50:49"/>
    <d v="2016-11-01T20:50:23"/>
    <s v=""/>
    <m/>
    <m/>
  </r>
  <r>
    <n v="3333"/>
    <x v="4"/>
    <x v="45"/>
    <s v="difference"/>
    <s v="n."/>
    <s v="差"/>
    <d v="2016-11-01T16:51:39"/>
    <d v="2016-11-01T16:51:39"/>
    <d v="2016-11-01T16:51:39"/>
    <m/>
    <d v="2016-11-01T17:36:05"/>
    <d v="2016-11-01T16:51:39"/>
    <s v=""/>
    <m/>
    <m/>
  </r>
  <r>
    <n v="3334"/>
    <x v="4"/>
    <x v="45"/>
    <s v="differ"/>
    <s v="v."/>
    <s v="相差"/>
    <d v="2016-11-01T16:51:42"/>
    <d v="2016-11-01T16:51:42"/>
    <d v="2016-11-01T16:51:42"/>
    <m/>
    <d v="2016-11-01T17:36:09"/>
    <d v="2016-11-01T16:51:42"/>
    <s v=""/>
    <m/>
    <m/>
  </r>
  <r>
    <n v="3335"/>
    <x v="4"/>
    <x v="45"/>
    <s v="multiply"/>
    <s v="v."/>
    <s v="乘以"/>
    <d v="2016-11-01T16:51:44"/>
    <d v="2016-11-01T21:07:58"/>
    <d v="2016-11-01T21:07:58"/>
    <m/>
    <d v="2016-11-01T21:13:14"/>
    <d v="2016-11-01T21:07:58"/>
    <s v=""/>
    <m/>
    <m/>
  </r>
  <r>
    <n v="3336"/>
    <x v="4"/>
    <x v="45"/>
    <s v="times"/>
    <s v="prep."/>
    <s v="乘以"/>
    <d v="2016-11-01T16:51:45"/>
    <d v="2016-11-01T21:08:04"/>
    <d v="2016-11-01T21:08:01"/>
    <m/>
    <d v="2016-11-01T21:13:17"/>
    <d v="2016-11-01T21:08:04"/>
    <s v=""/>
    <m/>
    <m/>
  </r>
  <r>
    <n v="3337"/>
    <x v="4"/>
    <x v="45"/>
    <s v="product"/>
    <s v="n."/>
    <s v="积"/>
    <d v="2016-11-01T16:51:47"/>
    <d v="2016-11-01T21:08:17"/>
    <d v="2016-11-01T21:08:16"/>
    <m/>
    <d v="2016-11-01T21:13:20"/>
    <d v="2016-11-01T21:08:17"/>
    <s v=""/>
    <m/>
    <m/>
  </r>
  <r>
    <n v="3338"/>
    <x v="4"/>
    <x v="45"/>
    <s v="divide by"/>
    <s v="v. phr."/>
    <s v="除以"/>
    <d v="2016-11-01T16:51:49"/>
    <d v="2016-11-01T21:08:22"/>
    <d v="2016-11-01T21:08:22"/>
    <m/>
    <d v="2016-11-01T21:13:23"/>
    <d v="2016-11-01T21:08:22"/>
    <s v=""/>
    <m/>
    <m/>
  </r>
  <r>
    <n v="3339"/>
    <x v="4"/>
    <x v="45"/>
    <s v="quotient"/>
    <s v="n."/>
    <s v="商"/>
    <d v="2016-12-11T19:56:15"/>
    <d v="2016-12-11T19:56:15"/>
    <d v="2016-12-11T19:56:15"/>
    <m/>
    <d v="2016-12-11T20:08:03"/>
    <d v="2016-12-11T19:56:15"/>
    <s v=""/>
    <m/>
    <m/>
  </r>
  <r>
    <n v="3340"/>
    <x v="4"/>
    <x v="45"/>
    <s v="natural number"/>
    <s v="n. phr."/>
    <s v="自然数"/>
    <d v="2016-11-01T16:53:23"/>
    <d v="2016-11-01T21:08:47"/>
    <d v="2016-11-01T21:08:47"/>
    <m/>
    <d v="2016-11-01T21:13:30"/>
    <d v="2016-11-01T21:08:47"/>
    <s v=""/>
    <m/>
    <m/>
  </r>
  <r>
    <n v="3341"/>
    <x v="4"/>
    <x v="45"/>
    <s v="integer"/>
    <s v="n."/>
    <s v="整数"/>
    <d v="2016-11-01T16:53:25"/>
    <d v="2016-11-01T21:08:57"/>
    <d v="2016-11-01T21:08:57"/>
    <m/>
    <d v="2016-11-01T21:13:33"/>
    <d v="2016-11-01T21:08:57"/>
    <s v=""/>
    <m/>
    <m/>
  </r>
  <r>
    <n v="3342"/>
    <x v="4"/>
    <x v="45"/>
    <s v="fraction"/>
    <s v="n."/>
    <s v="分数"/>
    <d v="2016-12-11T19:56:19"/>
    <d v="2016-12-11T19:56:19"/>
    <d v="2016-12-11T19:56:19"/>
    <m/>
    <d v="2016-12-11T20:08:07"/>
    <d v="2016-12-11T19:56:19"/>
    <s v=""/>
    <m/>
    <m/>
  </r>
  <r>
    <n v="3343"/>
    <x v="4"/>
    <x v="45"/>
    <s v="numerator"/>
    <s v="n."/>
    <s v="分子"/>
    <d v="2016-12-11T19:56:25"/>
    <d v="2016-12-11T19:56:25"/>
    <d v="2016-12-11T19:56:25"/>
    <m/>
    <d v="2016-12-11T20:08:09"/>
    <d v="2016-12-11T19:56:25"/>
    <s v=""/>
    <m/>
    <m/>
  </r>
  <r>
    <n v="3344"/>
    <x v="4"/>
    <x v="45"/>
    <s v="denominator"/>
    <s v="n."/>
    <s v="分母"/>
    <d v="2016-12-11T19:56:33"/>
    <d v="2016-12-11T19:56:33"/>
    <d v="2016-12-11T19:56:33"/>
    <m/>
    <d v="2016-12-11T20:08:14"/>
    <d v="2016-12-11T19:56:33"/>
    <s v=""/>
    <m/>
    <m/>
  </r>
  <r>
    <n v="3345"/>
    <x v="4"/>
    <x v="45"/>
    <s v="proper fraction"/>
    <s v="n. phr."/>
    <s v="真分数"/>
    <d v="2016-12-11T19:56:42"/>
    <d v="2016-12-11T19:56:42"/>
    <d v="2016-12-11T19:56:42"/>
    <m/>
    <d v="2016-12-11T20:08:27"/>
    <d v="2016-12-11T19:56:42"/>
    <s v=""/>
    <m/>
    <m/>
  </r>
  <r>
    <n v="3346"/>
    <x v="4"/>
    <x v="45"/>
    <s v="complex fraction"/>
    <s v="n. phr."/>
    <s v="带分数"/>
    <d v="2016-11-01T16:53:35"/>
    <d v="2016-11-01T21:16:46"/>
    <d v="2016-11-01T21:16:46"/>
    <m/>
    <d v="2016-11-01T21:29:07"/>
    <d v="2016-11-01T21:16:46"/>
    <s v=""/>
    <m/>
    <m/>
  </r>
  <r>
    <n v="3347"/>
    <x v="4"/>
    <x v="45"/>
    <s v="improper fraction"/>
    <s v="n. phr."/>
    <s v="假分数"/>
    <d v="2016-11-01T16:53:37"/>
    <d v="2016-11-01T21:16:50"/>
    <d v="2016-11-01T21:16:50"/>
    <m/>
    <d v="2016-11-01T21:29:10"/>
    <d v="2016-11-01T21:16:50"/>
    <s v=""/>
    <m/>
    <m/>
  </r>
  <r>
    <n v="3348"/>
    <x v="4"/>
    <x v="45"/>
    <s v="decimal number"/>
    <s v="n. phr."/>
    <s v="小数"/>
    <d v="2016-12-11T19:56:53"/>
    <d v="2016-12-11T19:56:53"/>
    <d v="2016-12-11T19:56:53"/>
    <m/>
    <d v="2016-12-11T20:08:29"/>
    <d v="2016-12-11T19:56:53"/>
    <s v=""/>
    <m/>
    <m/>
  </r>
  <r>
    <n v="3349"/>
    <x v="4"/>
    <x v="45"/>
    <s v="decimal number point"/>
    <s v="n. phr."/>
    <s v="小数点"/>
    <d v="2016-11-01T16:53:41"/>
    <d v="2016-11-01T21:17:08"/>
    <d v="2016-11-01T21:17:08"/>
    <m/>
    <d v="2016-11-01T21:29:15"/>
    <d v="2016-11-01T21:17:08"/>
    <s v=""/>
    <m/>
    <m/>
  </r>
  <r>
    <n v="3350"/>
    <x v="4"/>
    <x v="46"/>
    <s v="rational number"/>
    <s v="n. phr."/>
    <s v="有理数"/>
    <d v="2016-11-02T19:20:19"/>
    <d v="2016-11-02T19:20:19"/>
    <d v="2016-11-02T19:20:19"/>
    <m/>
    <d v="2016-11-02T20:15:02"/>
    <d v="2016-11-02T19:20:19"/>
    <s v=""/>
    <m/>
    <m/>
  </r>
  <r>
    <n v="3351"/>
    <x v="4"/>
    <x v="46"/>
    <s v="irrational number"/>
    <s v="n. phr."/>
    <s v="无理数"/>
    <d v="2016-11-02T19:20:21"/>
    <d v="2016-11-02T19:20:21"/>
    <d v="2016-11-02T19:20:21"/>
    <m/>
    <d v="2016-11-02T20:15:04"/>
    <d v="2016-11-02T19:20:21"/>
    <s v=""/>
    <m/>
    <m/>
  </r>
  <r>
    <n v="3352"/>
    <x v="4"/>
    <x v="46"/>
    <s v="power"/>
    <s v="n."/>
    <s v="乘方"/>
    <d v="2016-11-02T19:41:28"/>
    <d v="2016-11-02T19:41:28"/>
    <d v="2016-11-02T19:41:28"/>
    <m/>
    <d v="2016-11-02T20:15:08"/>
    <d v="2016-11-02T19:41:28"/>
    <s v=""/>
    <m/>
    <m/>
  </r>
  <r>
    <n v="3353"/>
    <x v="4"/>
    <x v="46"/>
    <s v="factorial"/>
    <s v="n."/>
    <s v="阶乘"/>
    <d v="2016-11-02T19:41:30"/>
    <d v="2016-11-02T20:15:49"/>
    <d v="2016-11-02T20:15:49"/>
    <m/>
    <d v="2016-11-02T20:16:04"/>
    <d v="2016-11-02T20:15:49"/>
    <s v=""/>
    <m/>
    <m/>
  </r>
  <r>
    <n v="3354"/>
    <x v="4"/>
    <x v="45"/>
    <s v="percent"/>
    <s v="n."/>
    <s v="百分比"/>
    <d v="2016-11-01T16:53:43"/>
    <d v="2016-11-01T16:53:43"/>
    <d v="2016-11-01T16:53:43"/>
    <m/>
    <d v="2016-11-01T17:36:13"/>
    <d v="2016-11-01T16:53:43"/>
    <s v=""/>
    <m/>
    <m/>
  </r>
  <r>
    <n v="3355"/>
    <x v="4"/>
    <x v="45"/>
    <s v="ratio"/>
    <s v="n."/>
    <s v="比例"/>
    <d v="2016-12-11T20:07:07"/>
    <d v="2016-12-11T20:07:07"/>
    <d v="2016-12-11T20:07:07"/>
    <m/>
    <d v="2016-12-11T20:08:33"/>
    <d v="2016-12-11T20:07:07"/>
    <s v=""/>
    <m/>
    <m/>
  </r>
  <r>
    <n v="3356"/>
    <x v="4"/>
    <x v="45"/>
    <s v="proportion"/>
    <s v="n."/>
    <s v="比例等式"/>
    <d v="2016-12-11T20:07:09"/>
    <d v="2016-12-11T20:07:09"/>
    <d v="2016-12-11T20:07:09"/>
    <m/>
    <d v="2016-12-11T20:08:37"/>
    <d v="2016-12-11T20:07:09"/>
    <s v=""/>
    <m/>
    <m/>
  </r>
  <r>
    <n v="3357"/>
    <x v="4"/>
    <x v="45"/>
    <s v="equation"/>
    <s v="n."/>
    <s v="等式"/>
    <d v="2016-12-11T20:07:20"/>
    <d v="2016-12-11T20:07:20"/>
    <d v="2016-12-11T20:07:21"/>
    <m/>
    <d v="2016-12-11T20:08:39"/>
    <d v="2016-12-11T20:07:21"/>
    <s v=""/>
    <m/>
    <m/>
  </r>
  <r>
    <n v="3358"/>
    <x v="4"/>
    <x v="45"/>
    <s v="round"/>
    <s v="v."/>
    <s v="四舍五入"/>
    <d v="2016-12-11T20:07:23"/>
    <d v="2016-12-11T20:07:23"/>
    <d v="2016-12-11T20:07:23"/>
    <m/>
    <d v="2016-12-11T20:08:42"/>
    <d v="2016-12-11T20:07:23"/>
    <s v=""/>
    <m/>
    <m/>
  </r>
  <r>
    <n v="3359"/>
    <x v="4"/>
    <x v="45"/>
    <s v="average"/>
    <s v="n."/>
    <s v="平均"/>
    <d v="2016-12-11T19:23:58"/>
    <d v="2016-12-11T19:23:58"/>
    <d v="2016-12-11T19:23:58"/>
    <m/>
    <d v="2016-12-11T20:08:47"/>
    <d v="2016-12-11T19:23:58"/>
    <s v=""/>
    <m/>
    <m/>
  </r>
  <r>
    <n v="3360"/>
    <x v="4"/>
    <x v="45"/>
    <s v="arithmetic average"/>
    <s v="n. phr."/>
    <s v="算术平均"/>
    <d v="2016-12-11T20:10:34"/>
    <d v="2016-12-11T20:10:34"/>
    <d v="2016-12-11T20:10:34"/>
    <m/>
    <m/>
    <d v="2016-12-11T20:10:34"/>
    <s v=""/>
    <m/>
    <m/>
  </r>
  <r>
    <n v="3361"/>
    <x v="4"/>
    <x v="46"/>
    <s v="weighed average"/>
    <s v="n. phr."/>
    <s v="加权平均"/>
    <d v="2016-11-02T19:41:31"/>
    <d v="2016-11-02T20:14:52"/>
    <d v="2016-11-02T20:14:52"/>
    <m/>
    <d v="2016-11-02T20:15:14"/>
    <d v="2016-11-02T20:14:52"/>
    <s v=""/>
    <m/>
    <m/>
  </r>
  <r>
    <n v="3362"/>
    <x v="4"/>
    <x v="46"/>
    <s v="geometric average"/>
    <s v="n. phr."/>
    <s v="几何平均"/>
    <d v="2016-11-02T19:41:33"/>
    <d v="2016-11-02T19:41:33"/>
    <d v="2016-11-02T19:41:33"/>
    <m/>
    <d v="2016-11-02T20:15:23"/>
    <d v="2016-11-02T19:41:33"/>
    <s v=""/>
    <m/>
    <m/>
  </r>
  <r>
    <n v="3363"/>
    <x v="4"/>
    <x v="45"/>
    <s v="geometric"/>
    <s v="adj."/>
    <s v="跟乘法有关"/>
    <d v="2016-11-01T16:53:56"/>
    <d v="2016-11-01T21:28:10"/>
    <d v="2016-11-01T21:28:10"/>
    <m/>
    <d v="2016-11-01T21:29:21"/>
    <d v="2016-11-01T21:28:10"/>
    <s v=""/>
    <m/>
    <m/>
  </r>
  <r>
    <n v="3364"/>
    <x v="4"/>
    <x v="45"/>
    <s v="geometric sequence"/>
    <s v="n. phr."/>
    <s v="等比数列"/>
    <m/>
    <m/>
    <m/>
    <m/>
    <m/>
    <s v=""/>
    <s v=""/>
    <m/>
    <m/>
  </r>
  <r>
    <n v="3365"/>
    <x v="4"/>
    <x v="45"/>
    <s v="arithmetic"/>
    <s v="adj."/>
    <s v="四则运算"/>
    <d v="2016-12-11T19:26:47"/>
    <d v="2016-12-11T20:09:42"/>
    <d v="2016-12-11T20:09:42"/>
    <m/>
    <d v="2016-12-11T20:09:54"/>
    <d v="2016-12-11T20:09:42"/>
    <s v=""/>
    <m/>
    <m/>
  </r>
  <r>
    <n v="3366"/>
    <x v="4"/>
    <x v="45"/>
    <s v="arithmetic sequence"/>
    <s v="n. phr."/>
    <s v="等差数列"/>
    <m/>
    <m/>
    <m/>
    <m/>
    <m/>
    <s v=""/>
    <s v=""/>
    <m/>
    <m/>
  </r>
  <r>
    <n v="3367"/>
    <x v="4"/>
    <x v="45"/>
    <s v="sequence"/>
    <s v="n."/>
    <s v="数列"/>
    <m/>
    <m/>
    <m/>
    <m/>
    <d v="2016-11-01T21:29:28"/>
    <s v=""/>
    <s v=""/>
    <m/>
    <m/>
  </r>
  <r>
    <n v="3368"/>
    <x v="4"/>
    <x v="46"/>
    <s v="Fibonacci Sequence"/>
    <s v="n. phr."/>
    <s v="斐波拉契数列"/>
    <d v="2016-11-02T19:41:34"/>
    <d v="2016-11-02T19:41:34"/>
    <d v="2016-11-02T19:41:34"/>
    <m/>
    <d v="2016-11-02T20:15:27"/>
    <d v="2016-11-02T19:41:34"/>
    <s v=""/>
    <m/>
    <m/>
  </r>
  <r>
    <n v="3369"/>
    <x v="4"/>
    <x v="45"/>
    <s v="length"/>
    <s v="n."/>
    <s v="长度"/>
    <m/>
    <m/>
    <m/>
    <m/>
    <d v="2016-11-01T17:37:03"/>
    <s v=""/>
    <s v=""/>
    <m/>
    <m/>
  </r>
  <r>
    <n v="3370"/>
    <x v="4"/>
    <x v="45"/>
    <s v="yard"/>
    <s v="n."/>
    <s v="英码"/>
    <m/>
    <m/>
    <m/>
    <m/>
    <d v="2016-11-01T21:29:31"/>
    <s v=""/>
    <s v=""/>
    <m/>
    <m/>
  </r>
  <r>
    <n v="3371"/>
    <x v="4"/>
    <x v="45"/>
    <s v="foot"/>
    <s v="n."/>
    <s v="英尺"/>
    <m/>
    <m/>
    <m/>
    <m/>
    <d v="2016-11-01T17:37:24"/>
    <s v=""/>
    <s v=""/>
    <m/>
    <m/>
  </r>
  <r>
    <n v="3372"/>
    <x v="4"/>
    <x v="45"/>
    <s v="inch"/>
    <s v="n."/>
    <s v="英寸"/>
    <m/>
    <m/>
    <m/>
    <m/>
    <d v="2016-11-01T17:37:28"/>
    <s v=""/>
    <s v=""/>
    <m/>
    <m/>
  </r>
  <r>
    <n v="3373"/>
    <x v="4"/>
    <x v="45"/>
    <s v="median"/>
    <s v="n."/>
    <s v="中位数"/>
    <m/>
    <m/>
    <m/>
    <m/>
    <d v="2016-11-01T21:37:03"/>
    <s v=""/>
    <s v=""/>
    <m/>
    <m/>
  </r>
  <r>
    <n v="3374"/>
    <x v="4"/>
    <x v="45"/>
    <s v="pie chart"/>
    <s v="n. phr."/>
    <s v="饼图"/>
    <d v="2016-11-01T16:54:13"/>
    <d v="2016-11-01T21:35:27"/>
    <d v="2016-11-01T21:35:27"/>
    <m/>
    <d v="2016-11-01T21:37:05"/>
    <d v="2016-11-01T21:35:27"/>
    <s v=""/>
    <m/>
    <m/>
  </r>
  <r>
    <n v="3375"/>
    <x v="4"/>
    <x v="45"/>
    <s v="bar chart"/>
    <s v="n. phr."/>
    <s v="柱状图"/>
    <d v="2016-11-01T16:54:14"/>
    <d v="2016-11-01T21:35:29"/>
    <d v="2016-11-01T21:35:29"/>
    <m/>
    <d v="2016-11-01T21:37:09"/>
    <d v="2016-11-01T21:35:29"/>
    <s v=""/>
    <m/>
    <m/>
  </r>
  <r>
    <n v="3376"/>
    <x v="4"/>
    <x v="45"/>
    <s v="line chart"/>
    <s v="n. phr."/>
    <s v="折线图"/>
    <d v="2016-11-01T16:54:16"/>
    <d v="2016-11-01T16:54:16"/>
    <d v="2016-11-01T16:54:16"/>
    <m/>
    <d v="2016-11-01T17:37:56"/>
    <d v="2016-11-01T16:54:16"/>
    <s v=""/>
    <m/>
    <m/>
  </r>
  <r>
    <n v="3377"/>
    <x v="4"/>
    <x v="46"/>
    <s v="scatter chart"/>
    <s v="n. phr."/>
    <s v="散点图"/>
    <d v="2016-11-02T19:44:17"/>
    <d v="2016-11-02T19:44:17"/>
    <d v="2016-11-02T19:44:17"/>
    <m/>
    <d v="2016-11-02T20:15:30"/>
    <d v="2016-11-02T19:44:17"/>
    <s v=""/>
    <m/>
    <m/>
  </r>
  <r>
    <n v="3378"/>
    <x v="4"/>
    <x v="46"/>
    <s v="scatter plot"/>
    <s v="n. phr."/>
    <s v="散点图"/>
    <d v="2016-11-02T20:13:50"/>
    <d v="2016-11-02T20:13:50"/>
    <d v="2016-11-02T20:13:50"/>
    <m/>
    <d v="2016-11-02T20:15:33"/>
    <d v="2016-11-02T20:13:50"/>
    <s v=""/>
    <m/>
    <m/>
  </r>
  <r>
    <n v="3379"/>
    <x v="4"/>
    <x v="46"/>
    <s v="trigonometry"/>
    <s v="n."/>
    <s v="三角函数"/>
    <d v="2016-11-02T20:16:13"/>
    <d v="2016-11-02T20:16:13"/>
    <d v="2016-11-02T20:16:13"/>
    <m/>
    <d v="2016-11-02T20:20:41"/>
    <d v="2016-11-02T20:16:13"/>
    <s v=""/>
    <m/>
    <m/>
  </r>
  <r>
    <n v="3380"/>
    <x v="4"/>
    <x v="45"/>
    <s v="digit"/>
    <s v="n."/>
    <s v="数字，数位"/>
    <m/>
    <m/>
    <m/>
    <m/>
    <d v="2016-11-01T17:38:01"/>
    <s v=""/>
    <s v=""/>
    <m/>
    <m/>
  </r>
  <r>
    <n v="3381"/>
    <x v="4"/>
    <x v="45"/>
    <s v="simple interest rate"/>
    <s v="n. phr."/>
    <s v="单利率"/>
    <m/>
    <m/>
    <m/>
    <m/>
    <d v="2016-11-01T17:35:20"/>
    <s v=""/>
    <s v=""/>
    <m/>
    <m/>
  </r>
  <r>
    <n v="3382"/>
    <x v="4"/>
    <x v="45"/>
    <s v="composite interest rate"/>
    <s v="n. phr."/>
    <s v="复利率"/>
    <m/>
    <m/>
    <m/>
    <m/>
    <d v="2016-11-01T17:35:24"/>
    <s v=""/>
    <s v=""/>
    <m/>
    <m/>
  </r>
  <r>
    <n v="3383"/>
    <x v="4"/>
    <x v="45"/>
    <s v="quadruple"/>
    <s v="adj."/>
    <s v="四倍"/>
    <m/>
    <m/>
    <m/>
    <m/>
    <d v="2016-11-01T21:38:31"/>
    <s v=""/>
    <s v=""/>
    <m/>
    <m/>
  </r>
  <r>
    <n v="3384"/>
    <x v="4"/>
    <x v="45"/>
    <s v="triple"/>
    <s v="adj."/>
    <s v="三倍"/>
    <m/>
    <m/>
    <m/>
    <m/>
    <d v="2016-11-01T21:37:16"/>
    <s v=""/>
    <s v=""/>
    <m/>
    <m/>
  </r>
  <r>
    <n v="3385"/>
    <x v="4"/>
    <x v="45"/>
    <s v="function"/>
    <s v="n."/>
    <s v="方程"/>
    <d v="2016-12-11T19:28:44"/>
    <d v="2016-12-11T19:28:44"/>
    <d v="2016-12-11T19:28:44"/>
    <m/>
    <d v="2016-12-11T20:08:57"/>
    <d v="2016-12-11T19:28:44"/>
    <s v=""/>
    <m/>
    <m/>
  </r>
  <r>
    <n v="3386"/>
    <x v="4"/>
    <x v="45"/>
    <s v="linear function"/>
    <s v="n. phr."/>
    <s v="一次方程"/>
    <m/>
    <m/>
    <m/>
    <m/>
    <d v="2016-11-01T17:35:37"/>
    <s v=""/>
    <s v=""/>
    <m/>
    <m/>
  </r>
  <r>
    <n v="3387"/>
    <x v="4"/>
    <x v="45"/>
    <s v="coordinate system"/>
    <s v="n. phr."/>
    <s v="平面直角坐标系"/>
    <m/>
    <m/>
    <m/>
    <m/>
    <d v="2016-11-01T17:14:27"/>
    <s v=""/>
    <s v=""/>
    <m/>
    <m/>
  </r>
  <r>
    <n v="3388"/>
    <x v="4"/>
    <x v="45"/>
    <s v="axis"/>
    <s v="n."/>
    <s v="坐标轴"/>
    <d v="2016-12-11T19:29:13"/>
    <d v="2016-12-11T19:29:13"/>
    <d v="2016-12-11T19:29:13"/>
    <m/>
    <d v="2016-12-11T20:09:07"/>
    <d v="2016-12-11T19:29:13"/>
    <s v=""/>
    <m/>
    <m/>
  </r>
  <r>
    <n v="3389"/>
    <x v="4"/>
    <x v="45"/>
    <s v="X axis"/>
    <s v="n. phr."/>
    <s v="X轴"/>
    <d v="2016-12-11T19:29:26"/>
    <d v="2016-12-11T19:29:26"/>
    <d v="2016-12-11T19:29:26"/>
    <m/>
    <d v="2016-12-11T20:09:11"/>
    <d v="2016-12-11T19:29:26"/>
    <s v=""/>
    <m/>
    <m/>
  </r>
  <r>
    <n v="3390"/>
    <x v="4"/>
    <x v="45"/>
    <s v="horizontal axis"/>
    <s v="n. phr."/>
    <s v="水平轴，X轴"/>
    <m/>
    <m/>
    <m/>
    <m/>
    <d v="2016-11-01T17:14:39"/>
    <s v=""/>
    <s v=""/>
    <m/>
    <m/>
  </r>
  <r>
    <n v="3391"/>
    <x v="4"/>
    <x v="45"/>
    <s v="Y axis"/>
    <s v="n. phr."/>
    <s v="Y轴"/>
    <d v="2016-12-11T19:29:35"/>
    <d v="2016-11-01T16:57:22"/>
    <d v="2016-12-11T19:29:35"/>
    <m/>
    <d v="2016-12-11T20:09:13"/>
    <d v="2016-12-11T19:29:35"/>
    <s v=""/>
    <m/>
    <m/>
  </r>
  <r>
    <n v="3392"/>
    <x v="4"/>
    <x v="45"/>
    <s v="vertical axis"/>
    <s v="n. phr."/>
    <s v="垂直轴，Y轴"/>
    <m/>
    <m/>
    <m/>
    <m/>
    <d v="2016-11-01T17:14:45"/>
    <s v=""/>
    <s v=""/>
    <m/>
    <m/>
  </r>
  <r>
    <n v="3393"/>
    <x v="4"/>
    <x v="45"/>
    <s v="horizontal"/>
    <s v="adj."/>
    <s v="水平的"/>
    <m/>
    <m/>
    <m/>
    <m/>
    <d v="2016-11-01T21:38:42"/>
    <s v=""/>
    <s v=""/>
    <m/>
    <m/>
  </r>
  <r>
    <n v="3394"/>
    <x v="4"/>
    <x v="45"/>
    <s v="vertical"/>
    <s v="adj."/>
    <s v="垂直的"/>
    <m/>
    <m/>
    <m/>
    <m/>
    <d v="2016-11-01T17:14:54"/>
    <s v=""/>
    <s v=""/>
    <m/>
    <m/>
  </r>
  <r>
    <n v="3395"/>
    <x v="4"/>
    <x v="45"/>
    <s v="plane"/>
    <s v="n."/>
    <s v="平面；坐标平面"/>
    <m/>
    <m/>
    <m/>
    <m/>
    <d v="2016-11-01T21:38:44"/>
    <s v=""/>
    <s v=""/>
    <m/>
    <m/>
  </r>
  <r>
    <n v="3396"/>
    <x v="4"/>
    <x v="46"/>
    <s v="coefficient"/>
    <s v="n."/>
    <s v="系数"/>
    <d v="2016-11-02T20:16:14"/>
    <d v="2016-11-02T20:16:14"/>
    <d v="2016-11-02T20:16:14"/>
    <m/>
    <d v="2016-11-02T20:20:45"/>
    <d v="2016-11-02T20:16:14"/>
    <s v=""/>
    <m/>
    <m/>
  </r>
  <r>
    <n v="3397"/>
    <x v="4"/>
    <x v="46"/>
    <s v="slope"/>
    <s v="n."/>
    <s v="斜率"/>
    <d v="2016-11-02T20:16:16"/>
    <d v="2016-11-02T20:17:20"/>
    <d v="2016-11-02T20:17:20"/>
    <m/>
    <d v="2016-11-02T20:20:47"/>
    <d v="2016-11-02T20:17:20"/>
    <s v=""/>
    <m/>
    <m/>
  </r>
  <r>
    <n v="3398"/>
    <x v="4"/>
    <x v="46"/>
    <s v="intersection"/>
    <s v="n."/>
    <s v="截距"/>
    <d v="2016-11-02T20:16:17"/>
    <d v="2016-11-02T20:20:21"/>
    <d v="2016-11-02T20:20:21"/>
    <m/>
    <d v="2016-11-02T20:20:50"/>
    <d v="2016-11-02T20:20:21"/>
    <s v=""/>
    <m/>
    <m/>
  </r>
  <r>
    <n v="3399"/>
    <x v="4"/>
    <x v="46"/>
    <s v="independent variable"/>
    <s v="n. phr."/>
    <s v="自变量"/>
    <d v="2016-11-02T20:16:19"/>
    <d v="2016-11-02T20:16:19"/>
    <d v="2016-11-02T20:16:19"/>
    <m/>
    <d v="2016-11-02T20:20:54"/>
    <d v="2016-11-02T20:16:19"/>
    <s v=""/>
    <m/>
    <m/>
  </r>
  <r>
    <n v="3400"/>
    <x v="4"/>
    <x v="46"/>
    <s v="dependent variable"/>
    <s v="n. phr."/>
    <s v="因变量"/>
    <d v="2016-11-02T20:16:20"/>
    <d v="2016-11-02T20:16:20"/>
    <d v="2016-11-02T20:16:20"/>
    <m/>
    <d v="2016-11-02T20:20:57"/>
    <d v="2016-11-02T20:16:20"/>
    <s v=""/>
    <m/>
    <m/>
  </r>
  <r>
    <n v="3401"/>
    <x v="4"/>
    <x v="45"/>
    <s v="variable"/>
    <s v="n."/>
    <s v="变量"/>
    <m/>
    <m/>
    <m/>
    <m/>
    <d v="2016-11-01T17:15:03"/>
    <s v=""/>
    <s v=""/>
    <m/>
    <m/>
  </r>
  <r>
    <n v="3402"/>
    <x v="4"/>
    <x v="46"/>
    <s v="domain"/>
    <s v="n."/>
    <s v="定义域（自变量取值范围）"/>
    <d v="2016-11-02T20:16:23"/>
    <d v="2016-11-02T20:20:31"/>
    <d v="2016-11-02T20:20:31"/>
    <m/>
    <d v="2016-11-02T20:21:00"/>
    <d v="2016-11-02T20:20:31"/>
    <s v=""/>
    <m/>
    <m/>
  </r>
  <r>
    <n v="3403"/>
    <x v="4"/>
    <x v="46"/>
    <s v="range"/>
    <s v="n."/>
    <s v="值域（函数值的范围）"/>
    <d v="2016-11-02T20:16:25"/>
    <d v="2016-11-02T20:16:25"/>
    <d v="2016-11-02T20:16:25"/>
    <m/>
    <d v="2016-11-02T20:21:04"/>
    <d v="2016-11-02T20:16:25"/>
    <s v=""/>
    <m/>
    <m/>
  </r>
  <r>
    <n v="3404"/>
    <x v="4"/>
    <x v="46"/>
    <s v="parabola"/>
    <s v="n."/>
    <s v="抛物线"/>
    <d v="2016-11-02T20:16:27"/>
    <d v="2016-11-02T20:16:27"/>
    <d v="2016-11-02T20:16:27"/>
    <m/>
    <d v="2016-11-02T20:21:07"/>
    <d v="2016-11-02T20:16:27"/>
    <s v=""/>
    <m/>
    <m/>
  </r>
  <r>
    <n v="3405"/>
    <x v="4"/>
    <x v="46"/>
    <s v="vector"/>
    <s v="n."/>
    <s v="向量"/>
    <d v="2016-11-02T20:16:29"/>
    <d v="2016-11-02T20:16:29"/>
    <d v="2016-11-02T20:16:29"/>
    <m/>
    <d v="2016-11-02T20:21:10"/>
    <d v="2016-11-02T20:16:29"/>
    <s v=""/>
    <m/>
    <m/>
  </r>
  <r>
    <n v="3406"/>
    <x v="4"/>
    <x v="45"/>
    <s v="factor"/>
    <s v="n."/>
    <s v="因数"/>
    <m/>
    <m/>
    <m/>
    <m/>
    <d v="2016-11-01T21:38:48"/>
    <s v=""/>
    <s v=""/>
    <m/>
    <m/>
  </r>
  <r>
    <n v="3407"/>
    <x v="4"/>
    <x v="45"/>
    <s v="common factor"/>
    <s v="n. phr."/>
    <s v="公因数"/>
    <m/>
    <m/>
    <m/>
    <m/>
    <d v="2016-11-01T17:15:13"/>
    <s v=""/>
    <s v=""/>
    <m/>
    <m/>
  </r>
  <r>
    <n v="3408"/>
    <x v="4"/>
    <x v="45"/>
    <s v="greatest common factor"/>
    <s v="n. phr."/>
    <s v="最大公因数"/>
    <m/>
    <m/>
    <m/>
    <m/>
    <d v="2016-11-01T17:15:16"/>
    <s v=""/>
    <s v=""/>
    <m/>
    <m/>
  </r>
  <r>
    <n v="3409"/>
    <x v="4"/>
    <x v="45"/>
    <s v="multiple"/>
    <s v="n."/>
    <s v="倍数"/>
    <d v="2016-11-01T16:57:39"/>
    <d v="2016-11-01T16:57:39"/>
    <d v="2016-11-01T16:57:39"/>
    <m/>
    <d v="2016-11-01T17:15:20"/>
    <d v="2016-11-01T16:57:39"/>
    <s v=""/>
    <m/>
    <m/>
  </r>
  <r>
    <n v="3410"/>
    <x v="4"/>
    <x v="45"/>
    <s v="common multiple"/>
    <s v="n. phr."/>
    <s v="公倍数"/>
    <d v="2016-12-11T19:31:26"/>
    <d v="2016-12-11T19:31:26"/>
    <d v="2016-12-11T19:31:26"/>
    <m/>
    <d v="2016-12-11T20:09:17"/>
    <d v="2016-12-11T19:31:26"/>
    <s v=""/>
    <m/>
    <m/>
  </r>
  <r>
    <n v="3411"/>
    <x v="4"/>
    <x v="45"/>
    <s v="least common multiple"/>
    <s v="n. phr."/>
    <s v="最小公倍数"/>
    <m/>
    <m/>
    <m/>
    <m/>
    <d v="2016-11-01T17:15:27"/>
    <s v=""/>
    <s v=""/>
    <m/>
    <m/>
  </r>
  <r>
    <n v="3412"/>
    <x v="4"/>
    <x v="45"/>
    <s v="prime"/>
    <s v="n."/>
    <s v="质数"/>
    <m/>
    <m/>
    <m/>
    <m/>
    <d v="2016-11-01T17:15:29"/>
    <s v=""/>
    <s v=""/>
    <m/>
    <m/>
  </r>
  <r>
    <n v="3413"/>
    <x v="4"/>
    <x v="45"/>
    <s v="prime factor"/>
    <s v="n. phr."/>
    <s v="质因数"/>
    <m/>
    <m/>
    <m/>
    <m/>
    <d v="2016-11-01T17:15:32"/>
    <s v=""/>
    <s v=""/>
    <m/>
    <m/>
  </r>
  <r>
    <n v="3414"/>
    <x v="4"/>
    <x v="45"/>
    <s v="composite"/>
    <s v="n."/>
    <s v="合数"/>
    <m/>
    <m/>
    <m/>
    <m/>
    <d v="2016-11-01T17:15:36"/>
    <s v=""/>
    <s v=""/>
    <m/>
    <m/>
  </r>
  <r>
    <n v="3415"/>
    <x v="4"/>
    <x v="45"/>
    <s v="divisible"/>
    <s v="adj."/>
    <s v="可除尽的"/>
    <m/>
    <m/>
    <m/>
    <m/>
    <d v="2016-11-01T17:15:40"/>
    <s v=""/>
    <s v=""/>
    <m/>
    <m/>
  </r>
  <r>
    <n v="3416"/>
    <x v="4"/>
    <x v="45"/>
    <s v="remainder"/>
    <s v="n."/>
    <s v="余数"/>
    <m/>
    <m/>
    <m/>
    <m/>
    <d v="2016-11-01T21:38:54"/>
    <s v=""/>
    <s v=""/>
    <m/>
    <m/>
  </r>
  <r>
    <n v="3417"/>
    <x v="5"/>
    <x v="47"/>
    <s v="lively"/>
    <s v="adj."/>
    <s v="活泼的；轻快的"/>
    <m/>
    <m/>
    <m/>
    <d v="2018-06-20T20:37:05"/>
    <m/>
    <s v=""/>
    <s v=""/>
    <m/>
    <m/>
  </r>
  <r>
    <n v="3418"/>
    <x v="5"/>
    <x v="47"/>
    <s v="modern"/>
    <s v="adj."/>
    <s v="现代的"/>
    <m/>
    <m/>
    <m/>
    <d v="2018-06-20T20:37:09"/>
    <m/>
    <s v=""/>
    <s v=""/>
    <m/>
    <m/>
  </r>
  <r>
    <n v="3419"/>
    <x v="5"/>
    <x v="47"/>
    <s v="noisy"/>
    <s v="adj."/>
    <s v="吵闹的"/>
    <m/>
    <m/>
    <m/>
    <d v="2018-06-20T20:37:19"/>
    <m/>
    <s v=""/>
    <s v=""/>
    <m/>
    <m/>
  </r>
  <r>
    <n v="3420"/>
    <x v="5"/>
    <x v="47"/>
    <s v="pop"/>
    <s v="adj."/>
    <s v="(=popular)流行的；受欢迎的"/>
    <m/>
    <m/>
    <m/>
    <d v="2018-06-20T20:37:27"/>
    <m/>
    <s v=""/>
    <s v=""/>
    <m/>
    <m/>
  </r>
  <r>
    <n v="3421"/>
    <x v="5"/>
    <x v="47"/>
    <s v="rock"/>
    <s v="n."/>
    <s v="摇滚乐"/>
    <m/>
    <m/>
    <m/>
    <d v="2018-06-20T20:37:37"/>
    <m/>
    <s v=""/>
    <s v=""/>
    <m/>
    <m/>
  </r>
  <r>
    <n v="3422"/>
    <x v="5"/>
    <x v="47"/>
    <s v="sound"/>
    <s v="n."/>
    <s v="声音"/>
    <m/>
    <m/>
    <m/>
    <d v="2018-06-20T20:37:43"/>
    <m/>
    <s v=""/>
    <s v=""/>
    <m/>
    <m/>
  </r>
  <r>
    <n v="3423"/>
    <x v="5"/>
    <x v="47"/>
    <s v="violin"/>
    <s v="n."/>
    <s v="小提琴"/>
    <m/>
    <m/>
    <m/>
    <d v="2018-06-20T20:37:50"/>
    <m/>
    <s v=""/>
    <s v=""/>
    <m/>
    <m/>
  </r>
  <r>
    <n v="3424"/>
    <x v="5"/>
    <x v="47"/>
    <s v="Western"/>
    <s v="adj."/>
    <s v="西方的"/>
    <m/>
    <m/>
    <m/>
    <d v="2018-06-20T20:38:01"/>
    <m/>
    <s v=""/>
    <s v=""/>
    <m/>
    <m/>
  </r>
  <r>
    <n v="3425"/>
    <x v="5"/>
    <x v="47"/>
    <s v="hmm"/>
    <s v="int."/>
    <s v="嗯"/>
    <m/>
    <m/>
    <m/>
    <d v="2018-06-20T20:38:03"/>
    <m/>
    <s v=""/>
    <s v=""/>
    <m/>
    <m/>
  </r>
  <r>
    <n v="3426"/>
    <x v="5"/>
    <x v="47"/>
    <s v="by"/>
    <s v="prep."/>
    <s v="由……创作；被；由"/>
    <m/>
    <m/>
    <m/>
    <d v="2018-06-20T20:38:06"/>
    <m/>
    <s v=""/>
    <s v=""/>
    <m/>
    <m/>
  </r>
  <r>
    <n v="3427"/>
    <x v="5"/>
    <x v="47"/>
    <s v="through"/>
    <s v="prep."/>
    <s v="穿过"/>
    <m/>
    <m/>
    <m/>
    <d v="2018-06-20T20:38:13"/>
    <m/>
    <s v=""/>
    <s v=""/>
    <m/>
    <m/>
  </r>
  <r>
    <n v="3428"/>
    <x v="5"/>
    <x v="47"/>
    <s v="both"/>
    <s v="pron."/>
    <s v="两个；两者"/>
    <m/>
    <m/>
    <m/>
    <d v="2018-06-20T20:38:17"/>
    <m/>
    <s v=""/>
    <s v=""/>
    <m/>
    <m/>
  </r>
  <r>
    <n v="3429"/>
    <x v="5"/>
    <x v="47"/>
    <s v="opera"/>
    <s v="n."/>
    <s v="歌剧"/>
    <m/>
    <m/>
    <m/>
    <d v="2018-06-20T20:38:26"/>
    <m/>
    <s v=""/>
    <s v=""/>
    <m/>
    <m/>
  </r>
  <r>
    <n v="3430"/>
    <x v="5"/>
    <x v="47"/>
    <s v="voice"/>
    <s v="n."/>
    <s v="声音"/>
    <m/>
    <m/>
    <m/>
    <m/>
    <m/>
    <s v=""/>
    <s v=""/>
    <m/>
    <m/>
  </r>
  <r>
    <n v="3431"/>
    <x v="5"/>
    <x v="47"/>
    <s v="drum"/>
    <s v="n."/>
    <s v="鼓"/>
    <m/>
    <m/>
    <m/>
    <d v="2018-06-20T20:38:39"/>
    <m/>
    <s v=""/>
    <s v=""/>
    <m/>
    <m/>
  </r>
  <r>
    <n v="3432"/>
    <x v="5"/>
    <x v="47"/>
    <s v="believe"/>
    <s v="v."/>
    <s v="相信"/>
    <m/>
    <m/>
    <m/>
    <d v="2018-06-20T20:38:45"/>
    <m/>
    <s v=""/>
    <s v=""/>
    <m/>
    <m/>
  </r>
  <r>
    <n v="3433"/>
    <x v="5"/>
    <x v="47"/>
    <s v="musician"/>
    <s v="n."/>
    <s v="乐手；音乐家"/>
    <m/>
    <m/>
    <m/>
    <d v="2018-06-20T20:30:41"/>
    <m/>
    <s v=""/>
    <s v=""/>
    <m/>
    <m/>
  </r>
  <r>
    <n v="3434"/>
    <x v="5"/>
    <x v="47"/>
    <s v="centre"/>
    <s v="n."/>
    <s v="中心"/>
    <m/>
    <m/>
    <m/>
    <d v="2018-06-20T20:30:45"/>
    <m/>
    <s v=""/>
    <s v=""/>
    <m/>
    <m/>
  </r>
  <r>
    <n v="3435"/>
    <x v="5"/>
    <x v="47"/>
    <s v="European"/>
    <s v="adj."/>
    <s v="欧洲的"/>
    <m/>
    <m/>
    <m/>
    <d v="2018-06-20T20:39:15"/>
    <m/>
    <s v=""/>
    <s v=""/>
    <m/>
    <m/>
  </r>
  <r>
    <n v="3436"/>
    <x v="5"/>
    <x v="47"/>
    <s v="classical"/>
    <s v="adj."/>
    <s v="经典的；古典的"/>
    <m/>
    <m/>
    <m/>
    <d v="2018-06-20T20:39:26"/>
    <m/>
    <s v=""/>
    <s v=""/>
    <m/>
    <m/>
  </r>
  <r>
    <n v="3437"/>
    <x v="5"/>
    <x v="47"/>
    <s v="century"/>
    <s v="n."/>
    <s v="世纪"/>
    <m/>
    <m/>
    <m/>
    <d v="2018-06-20T20:39:32"/>
    <m/>
    <s v=""/>
    <s v=""/>
    <m/>
    <m/>
  </r>
  <r>
    <n v="3438"/>
    <x v="5"/>
    <x v="47"/>
    <s v="composer"/>
    <s v="n."/>
    <s v="作曲家"/>
    <m/>
    <m/>
    <m/>
    <d v="2018-06-20T20:39:40"/>
    <m/>
    <s v=""/>
    <s v=""/>
    <m/>
    <m/>
  </r>
  <r>
    <n v="3439"/>
    <x v="5"/>
    <x v="47"/>
    <s v="elder"/>
    <s v="adj."/>
    <s v="年长的"/>
    <m/>
    <m/>
    <m/>
    <d v="2018-06-20T20:39:44"/>
    <m/>
    <s v=""/>
    <s v=""/>
    <m/>
    <m/>
  </r>
  <r>
    <n v="3440"/>
    <x v="5"/>
    <x v="47"/>
    <s v="waltz"/>
    <s v="n."/>
    <s v="华尔兹舞（曲）"/>
    <m/>
    <m/>
    <m/>
    <d v="2018-06-20T20:39:50"/>
    <m/>
    <s v=""/>
    <s v=""/>
    <m/>
    <m/>
  </r>
  <r>
    <n v="3441"/>
    <x v="5"/>
    <x v="47"/>
    <s v="dance music"/>
    <s v="n. phr."/>
    <s v="舞曲"/>
    <m/>
    <m/>
    <m/>
    <d v="2018-06-20T20:39:57"/>
    <m/>
    <s v=""/>
    <s v=""/>
    <m/>
    <m/>
  </r>
  <r>
    <n v="3442"/>
    <x v="5"/>
    <x v="47"/>
    <s v="another"/>
    <s v="pron."/>
    <s v="又一个；再一个"/>
    <m/>
    <m/>
    <m/>
    <d v="2018-06-20T20:40:01"/>
    <m/>
    <s v=""/>
    <s v=""/>
    <m/>
    <m/>
  </r>
  <r>
    <n v="3443"/>
    <x v="5"/>
    <x v="47"/>
    <s v="piece"/>
    <s v="n."/>
    <s v="（写作、音乐或艺术的）作品"/>
    <m/>
    <m/>
    <m/>
    <d v="2018-06-20T20:40:06"/>
    <m/>
    <s v=""/>
    <s v=""/>
    <m/>
    <m/>
  </r>
  <r>
    <n v="3444"/>
    <x v="5"/>
    <x v="47"/>
    <s v="poor"/>
    <s v="adj."/>
    <s v="贫穷的"/>
    <m/>
    <m/>
    <m/>
    <d v="2018-06-20T20:40:10"/>
    <m/>
    <s v=""/>
    <s v=""/>
    <m/>
    <m/>
  </r>
  <r>
    <n v="3445"/>
    <x v="5"/>
    <x v="47"/>
    <s v="perfect"/>
    <s v="adj."/>
    <s v="完美的"/>
    <m/>
    <m/>
    <m/>
    <d v="2018-06-20T20:40:16"/>
    <m/>
    <s v=""/>
    <s v=""/>
    <m/>
    <m/>
  </r>
  <r>
    <n v="3446"/>
    <x v="5"/>
    <x v="47"/>
    <s v="sad"/>
    <s v="adj."/>
    <s v="令人悲伤的；令人难过的"/>
    <m/>
    <m/>
    <m/>
    <d v="2018-06-20T20:40:18"/>
    <m/>
    <s v=""/>
    <s v=""/>
    <m/>
    <m/>
  </r>
  <r>
    <n v="3447"/>
    <x v="5"/>
    <x v="48"/>
    <s v="bow"/>
    <s v="v."/>
    <s v="鞠躬；弯腰"/>
    <m/>
    <m/>
    <m/>
    <m/>
    <m/>
    <s v=""/>
    <s v=""/>
    <m/>
    <m/>
  </r>
  <r>
    <n v="3448"/>
    <x v="5"/>
    <x v="48"/>
    <s v="kiss"/>
    <s v="v."/>
    <s v="吻；亲吻"/>
    <m/>
    <m/>
    <m/>
    <m/>
    <m/>
    <s v=""/>
    <s v=""/>
    <m/>
    <m/>
  </r>
  <r>
    <n v="3449"/>
    <x v="5"/>
    <x v="48"/>
    <s v="kiss"/>
    <s v="n."/>
    <s v="吻；亲吻"/>
    <m/>
    <m/>
    <m/>
    <m/>
    <m/>
    <s v=""/>
    <s v=""/>
    <m/>
    <m/>
  </r>
  <r>
    <n v="3450"/>
    <x v="5"/>
    <x v="48"/>
    <s v="shake"/>
    <s v="v."/>
    <s v="摇晃"/>
    <m/>
    <m/>
    <m/>
    <m/>
    <m/>
    <s v=""/>
    <s v=""/>
    <m/>
    <m/>
  </r>
  <r>
    <n v="3451"/>
    <x v="5"/>
    <x v="48"/>
    <s v="shake hands"/>
    <s v="v. phr."/>
    <s v="握手"/>
    <m/>
    <m/>
    <m/>
    <m/>
    <m/>
    <s v=""/>
    <s v=""/>
    <m/>
    <m/>
  </r>
  <r>
    <n v="3452"/>
    <x v="5"/>
    <x v="48"/>
    <s v="smile"/>
    <s v="v."/>
    <s v="微笑"/>
    <m/>
    <m/>
    <m/>
    <m/>
    <m/>
    <s v=""/>
    <s v=""/>
    <m/>
    <m/>
  </r>
  <r>
    <n v="3453"/>
    <x v="5"/>
    <x v="48"/>
    <s v="smile"/>
    <s v="n."/>
    <s v="微笑"/>
    <m/>
    <m/>
    <m/>
    <m/>
    <m/>
    <s v=""/>
    <s v=""/>
    <m/>
    <m/>
  </r>
  <r>
    <n v="3454"/>
    <x v="5"/>
    <x v="48"/>
    <s v="British"/>
    <s v="adj."/>
    <s v="英国的；英国人的"/>
    <m/>
    <m/>
    <m/>
    <m/>
    <m/>
    <s v=""/>
    <s v=""/>
    <m/>
    <m/>
  </r>
  <r>
    <n v="3455"/>
    <x v="5"/>
    <x v="48"/>
    <s v="German"/>
    <s v="n."/>
    <s v="德国人；德语"/>
    <m/>
    <m/>
    <m/>
    <m/>
    <m/>
    <s v=""/>
    <s v=""/>
    <m/>
    <m/>
  </r>
  <r>
    <n v="3456"/>
    <x v="5"/>
    <x v="48"/>
    <s v="German"/>
    <s v="adj."/>
    <s v="德国的；德国人的；德语的"/>
    <m/>
    <m/>
    <m/>
    <m/>
    <m/>
    <s v=""/>
    <s v=""/>
    <m/>
    <m/>
  </r>
  <r>
    <n v="3457"/>
    <x v="5"/>
    <x v="48"/>
    <s v="Japanese"/>
    <s v="n."/>
    <s v="日本人；日语"/>
    <m/>
    <m/>
    <m/>
    <m/>
    <m/>
    <s v=""/>
    <s v=""/>
    <m/>
    <m/>
  </r>
  <r>
    <n v="3458"/>
    <x v="5"/>
    <x v="48"/>
    <s v="Japanese"/>
    <s v="adj."/>
    <s v="日本的；日本人的；日语的"/>
    <m/>
    <m/>
    <m/>
    <m/>
    <m/>
    <s v=""/>
    <s v=""/>
    <m/>
    <m/>
  </r>
  <r>
    <n v="3459"/>
    <x v="5"/>
    <x v="48"/>
    <s v="Russian"/>
    <s v="n."/>
    <s v="俄罗斯人；俄语"/>
    <m/>
    <m/>
    <m/>
    <m/>
    <m/>
    <s v=""/>
    <s v=""/>
    <m/>
    <m/>
  </r>
  <r>
    <n v="3460"/>
    <x v="5"/>
    <x v="48"/>
    <s v="Russian"/>
    <s v="adj."/>
    <s v="俄罗斯的；俄罗斯人的；俄语的"/>
    <m/>
    <m/>
    <m/>
    <m/>
    <m/>
    <s v=""/>
    <s v=""/>
    <m/>
    <m/>
  </r>
  <r>
    <n v="3461"/>
    <x v="5"/>
    <x v="48"/>
    <s v="visitor"/>
    <s v="n."/>
    <s v="游客；观光者"/>
    <m/>
    <m/>
    <m/>
    <m/>
    <m/>
    <s v=""/>
    <s v=""/>
    <m/>
    <m/>
  </r>
  <r>
    <n v="3462"/>
    <x v="5"/>
    <x v="48"/>
    <s v="Russia"/>
    <s v="n."/>
    <s v="俄罗斯"/>
    <m/>
    <m/>
    <m/>
    <m/>
    <m/>
    <s v=""/>
    <s v=""/>
    <m/>
    <m/>
  </r>
  <r>
    <n v="3463"/>
    <x v="5"/>
    <x v="48"/>
    <s v="what"/>
    <s v="int."/>
    <s v="什么（表示惊奇）"/>
    <m/>
    <m/>
    <m/>
    <m/>
    <m/>
    <s v=""/>
    <s v=""/>
    <m/>
    <m/>
  </r>
  <r>
    <n v="3464"/>
    <x v="5"/>
    <x v="48"/>
    <s v="nod"/>
    <s v="v."/>
    <s v="点（头）"/>
    <m/>
    <m/>
    <m/>
    <m/>
    <m/>
    <s v=""/>
    <s v=""/>
    <m/>
    <m/>
  </r>
  <r>
    <n v="3465"/>
    <x v="5"/>
    <x v="48"/>
    <s v="head"/>
    <s v="n."/>
    <s v="头，头部"/>
    <m/>
    <m/>
    <m/>
    <m/>
    <m/>
    <s v=""/>
    <s v=""/>
    <m/>
    <m/>
  </r>
  <r>
    <n v="3466"/>
    <x v="5"/>
    <x v="48"/>
    <s v="hug"/>
    <s v="v."/>
    <s v="拥抱；紧抱"/>
    <m/>
    <m/>
    <m/>
    <m/>
    <m/>
    <s v=""/>
    <s v=""/>
    <m/>
    <m/>
  </r>
  <r>
    <n v="3467"/>
    <x v="5"/>
    <x v="48"/>
    <s v="each"/>
    <s v="pron."/>
    <s v="各个；每个"/>
    <m/>
    <m/>
    <m/>
    <m/>
    <m/>
    <s v=""/>
    <s v=""/>
    <m/>
    <m/>
  </r>
  <r>
    <n v="3468"/>
    <x v="5"/>
    <x v="48"/>
    <s v="each other"/>
    <s v="phrase"/>
    <s v="互相；彼此"/>
    <m/>
    <m/>
    <m/>
    <m/>
    <m/>
    <s v=""/>
    <s v=""/>
    <m/>
    <m/>
  </r>
  <r>
    <n v="3469"/>
    <x v="5"/>
    <x v="48"/>
    <s v="India"/>
    <s v="n."/>
    <s v="印度"/>
    <m/>
    <m/>
    <m/>
    <m/>
    <m/>
    <s v=""/>
    <s v=""/>
    <m/>
    <m/>
  </r>
  <r>
    <n v="3470"/>
    <x v="5"/>
    <x v="48"/>
    <s v="together"/>
    <s v="adv."/>
    <s v="一起；共同"/>
    <m/>
    <m/>
    <m/>
    <m/>
    <m/>
    <s v=""/>
    <s v=""/>
    <m/>
    <m/>
  </r>
  <r>
    <n v="3471"/>
    <x v="5"/>
    <x v="48"/>
    <s v="Maori"/>
    <s v="adj."/>
    <s v="毛利人的"/>
    <m/>
    <m/>
    <m/>
    <m/>
    <m/>
    <s v=""/>
    <s v=""/>
    <m/>
    <m/>
  </r>
  <r>
    <n v="3472"/>
    <x v="5"/>
    <x v="48"/>
    <s v="touch"/>
    <s v="v."/>
    <s v="触摸；接触"/>
    <m/>
    <m/>
    <m/>
    <m/>
    <m/>
    <s v=""/>
    <s v=""/>
    <m/>
    <m/>
  </r>
  <r>
    <n v="3473"/>
    <x v="5"/>
    <x v="48"/>
    <s v="nose"/>
    <s v="n."/>
    <s v="鼻子"/>
    <m/>
    <m/>
    <m/>
    <m/>
    <m/>
    <s v=""/>
    <s v=""/>
    <m/>
    <m/>
  </r>
  <r>
    <n v="3474"/>
    <x v="5"/>
    <x v="48"/>
    <s v="finger"/>
    <s v="n."/>
    <s v="手指"/>
    <m/>
    <m/>
    <m/>
    <m/>
    <m/>
    <s v=""/>
    <s v=""/>
    <m/>
    <m/>
  </r>
  <r>
    <n v="3475"/>
    <x v="5"/>
    <x v="48"/>
    <s v="foot"/>
    <s v="n."/>
    <s v="脚；足"/>
    <m/>
    <m/>
    <m/>
    <m/>
    <m/>
    <s v=""/>
    <s v=""/>
    <m/>
    <m/>
  </r>
  <r>
    <n v="3476"/>
    <x v="5"/>
    <x v="48"/>
    <s v="knee"/>
    <s v="n."/>
    <s v="膝盖"/>
    <m/>
    <m/>
    <m/>
    <m/>
    <m/>
    <s v=""/>
    <s v=""/>
    <m/>
    <m/>
  </r>
  <r>
    <n v="3477"/>
    <x v="5"/>
    <x v="48"/>
    <s v="leg"/>
    <s v="n."/>
    <s v="腿"/>
    <m/>
    <m/>
    <m/>
    <m/>
    <m/>
    <s v=""/>
    <s v=""/>
    <m/>
    <m/>
  </r>
  <r>
    <n v="3478"/>
    <x v="5"/>
    <x v="48"/>
    <s v="mouth"/>
    <s v="n."/>
    <s v="嘴；口"/>
    <m/>
    <m/>
    <m/>
    <m/>
    <m/>
    <s v=""/>
    <s v=""/>
    <m/>
    <m/>
  </r>
  <r>
    <n v="3479"/>
    <x v="5"/>
    <x v="48"/>
    <s v="body"/>
    <s v="n."/>
    <s v="身体；躯干"/>
    <m/>
    <m/>
    <m/>
    <m/>
    <m/>
    <s v=""/>
    <s v=""/>
    <m/>
    <m/>
  </r>
  <r>
    <n v="3480"/>
    <x v="5"/>
    <x v="48"/>
    <s v="foreigh"/>
    <s v="adj."/>
    <s v="外国的"/>
    <m/>
    <m/>
    <m/>
    <m/>
    <m/>
    <s v=""/>
    <s v=""/>
    <m/>
    <m/>
  </r>
  <r>
    <n v="3481"/>
    <x v="5"/>
    <x v="48"/>
    <s v="North American"/>
    <s v="phrase"/>
    <s v="北美人"/>
    <m/>
    <m/>
    <m/>
    <m/>
    <m/>
    <s v=""/>
    <s v=""/>
    <m/>
    <m/>
  </r>
  <r>
    <n v="3482"/>
    <x v="5"/>
    <x v="48"/>
    <s v="personal"/>
    <s v="adj."/>
    <s v="个人的"/>
    <m/>
    <m/>
    <m/>
    <m/>
    <m/>
    <s v=""/>
    <s v=""/>
    <m/>
    <m/>
  </r>
  <r>
    <n v="3483"/>
    <x v="5"/>
    <x v="48"/>
    <s v="arm"/>
    <s v="n."/>
    <s v="臂；手臂"/>
    <m/>
    <m/>
    <m/>
    <m/>
    <m/>
    <s v=""/>
    <s v=""/>
    <m/>
    <m/>
  </r>
  <r>
    <n v="3484"/>
    <x v="5"/>
    <x v="48"/>
    <s v="arm in arm"/>
    <s v="phrase"/>
    <s v="臂挽臂地"/>
    <m/>
    <m/>
    <m/>
    <m/>
    <m/>
    <s v=""/>
    <s v=""/>
    <m/>
    <m/>
  </r>
  <r>
    <n v="3485"/>
    <x v="5"/>
    <x v="48"/>
    <s v="South American"/>
    <s v="phrase"/>
    <s v="南美人"/>
    <m/>
    <m/>
    <m/>
    <m/>
    <m/>
    <s v=""/>
    <s v=""/>
    <m/>
    <m/>
  </r>
  <r>
    <n v="3486"/>
    <x v="5"/>
    <x v="48"/>
    <s v="hold"/>
    <s v="v."/>
    <s v="握着；使不动"/>
    <m/>
    <m/>
    <m/>
    <m/>
    <m/>
    <s v=""/>
    <s v=""/>
    <m/>
    <m/>
  </r>
  <r>
    <n v="3487"/>
    <x v="5"/>
    <x v="48"/>
    <s v="move"/>
    <s v="v."/>
    <s v="移动"/>
    <m/>
    <m/>
    <m/>
    <m/>
    <m/>
    <s v=""/>
    <s v=""/>
    <m/>
    <m/>
  </r>
  <r>
    <n v="3488"/>
    <x v="5"/>
    <x v="48"/>
    <s v="Britan"/>
    <s v="n."/>
    <s v="不列颠；英国"/>
    <m/>
    <m/>
    <m/>
    <m/>
    <m/>
    <s v=""/>
    <s v=""/>
    <m/>
    <m/>
  </r>
  <r>
    <n v="3489"/>
    <x v="5"/>
    <x v="48"/>
    <s v="not at all"/>
    <s v="phrase"/>
    <s v="一点也不"/>
    <m/>
    <m/>
    <m/>
    <m/>
    <m/>
    <s v=""/>
    <s v=""/>
    <m/>
    <m/>
  </r>
  <r>
    <n v="3490"/>
    <x v="5"/>
    <x v="48"/>
    <s v="polite"/>
    <s v="adj."/>
    <s v="礼貌的"/>
    <m/>
    <m/>
    <m/>
    <m/>
    <m/>
    <s v=""/>
    <s v=""/>
    <m/>
    <m/>
  </r>
  <r>
    <n v="3491"/>
    <x v="5"/>
    <x v="48"/>
    <s v="somewhere"/>
    <s v="adv."/>
    <s v="某处；某个地方"/>
    <m/>
    <m/>
    <m/>
    <m/>
    <m/>
    <s v=""/>
    <s v=""/>
    <m/>
    <m/>
  </r>
  <r>
    <n v="3492"/>
    <x v="5"/>
    <x v="48"/>
    <s v="wave"/>
    <s v="v."/>
    <s v="挥（手）；招（手）；摆（手）"/>
    <m/>
    <m/>
    <m/>
    <m/>
    <m/>
    <s v=""/>
    <s v=""/>
    <m/>
    <m/>
  </r>
  <r>
    <n v="3493"/>
    <x v="5"/>
    <x v="48"/>
    <s v="fact"/>
    <s v="n."/>
    <s v="事实；细节"/>
    <m/>
    <m/>
    <m/>
    <m/>
    <m/>
    <s v=""/>
    <s v=""/>
    <m/>
    <m/>
  </r>
  <r>
    <n v="3494"/>
    <x v="5"/>
    <x v="48"/>
    <s v="in fact"/>
    <s v="phrase"/>
    <s v="事实上"/>
    <m/>
    <m/>
    <m/>
    <m/>
    <m/>
    <s v=""/>
    <s v=""/>
    <m/>
    <m/>
  </r>
  <r>
    <n v="3495"/>
    <x v="5"/>
    <x v="48"/>
    <s v="rude"/>
    <s v="adj."/>
    <s v="粗鲁的；无礼的"/>
    <m/>
    <m/>
    <m/>
    <m/>
    <m/>
    <s v=""/>
    <s v=""/>
    <m/>
    <m/>
  </r>
  <r>
    <n v="3496"/>
    <x v="5"/>
    <x v="48"/>
    <s v="bring"/>
    <s v="v."/>
    <s v="带来"/>
    <m/>
    <m/>
    <m/>
    <m/>
    <m/>
    <s v=""/>
    <s v=""/>
    <m/>
    <m/>
  </r>
  <r>
    <n v="3497"/>
    <x v="5"/>
    <x v="49"/>
    <s v="Pacific"/>
    <s v="adj."/>
    <s v="太平洋的"/>
    <m/>
    <m/>
    <m/>
    <m/>
    <m/>
    <s v=""/>
    <s v=""/>
    <m/>
    <m/>
  </r>
  <r>
    <n v="3498"/>
    <x v="5"/>
    <x v="49"/>
    <s v="so"/>
    <s v="adv."/>
    <s v="那么（用于引出新话题）；这么；那么（强调）"/>
    <m/>
    <m/>
    <m/>
    <m/>
    <m/>
    <s v=""/>
    <s v=""/>
    <m/>
    <m/>
  </r>
  <r>
    <n v="3499"/>
    <x v="5"/>
    <x v="49"/>
    <s v="guess"/>
    <s v="v."/>
    <s v="猜；猜测"/>
    <m/>
    <m/>
    <m/>
    <m/>
    <m/>
    <s v=""/>
    <s v=""/>
    <m/>
    <m/>
  </r>
  <r>
    <n v="3500"/>
    <x v="5"/>
    <x v="49"/>
    <s v="excited"/>
    <s v="adj."/>
    <s v="激动的；兴奋的"/>
    <m/>
    <m/>
    <m/>
    <m/>
    <m/>
    <s v=""/>
    <s v=""/>
    <m/>
    <m/>
  </r>
  <r>
    <n v="3501"/>
    <x v="5"/>
    <x v="49"/>
    <s v="wow"/>
    <s v="int."/>
    <s v="哇；噢"/>
    <m/>
    <m/>
    <m/>
    <m/>
    <m/>
    <s v=""/>
    <s v=""/>
    <m/>
    <m/>
  </r>
  <r>
    <n v="3502"/>
    <x v="5"/>
    <x v="49"/>
    <s v="arrive"/>
    <s v="v."/>
    <s v="到达"/>
    <m/>
    <m/>
    <m/>
    <m/>
    <m/>
    <s v=""/>
    <s v=""/>
    <m/>
    <m/>
  </r>
  <r>
    <n v="3503"/>
    <x v="5"/>
    <x v="49"/>
    <s v="relax"/>
    <s v="v."/>
    <s v="放松"/>
    <m/>
    <m/>
    <m/>
    <m/>
    <m/>
    <s v=""/>
    <s v=""/>
    <m/>
    <m/>
  </r>
  <r>
    <n v="3504"/>
    <x v="5"/>
    <x v="49"/>
    <s v="world-famous"/>
    <s v="adj."/>
    <s v="举世闻名的"/>
    <m/>
    <m/>
    <m/>
    <m/>
    <m/>
    <s v=""/>
    <s v=""/>
    <m/>
    <m/>
  </r>
  <r>
    <n v="3505"/>
    <x v="5"/>
    <x v="49"/>
    <s v="French"/>
    <s v="adj."/>
    <s v="法国的；法语的"/>
    <m/>
    <m/>
    <m/>
    <m/>
    <m/>
    <s v=""/>
    <s v=""/>
    <m/>
    <m/>
  </r>
  <r>
    <n v="3506"/>
    <x v="5"/>
    <x v="49"/>
    <s v="French"/>
    <s v="n."/>
    <s v="法国人；法语"/>
    <m/>
    <m/>
    <m/>
    <m/>
    <m/>
    <s v=""/>
    <s v=""/>
    <m/>
    <m/>
  </r>
  <r>
    <n v="3507"/>
    <x v="5"/>
    <x v="49"/>
    <s v="sell"/>
    <s v="v."/>
    <s v="卖；出售"/>
    <m/>
    <m/>
    <m/>
    <m/>
    <m/>
    <s v=""/>
    <s v=""/>
    <m/>
    <m/>
  </r>
  <r>
    <n v="3508"/>
    <x v="5"/>
    <x v="49"/>
    <s v="top"/>
    <s v="n."/>
    <s v="顶端"/>
    <m/>
    <m/>
    <m/>
    <m/>
    <m/>
    <s v=""/>
    <s v=""/>
    <m/>
    <m/>
  </r>
  <r>
    <n v="3509"/>
    <x v="5"/>
    <x v="49"/>
    <s v="till"/>
    <s v="conj."/>
    <s v="直到……为止"/>
    <m/>
    <m/>
    <m/>
    <m/>
    <m/>
    <s v=""/>
    <s v=""/>
    <m/>
    <m/>
  </r>
  <r>
    <n v="3510"/>
    <x v="5"/>
    <x v="49"/>
    <s v="light"/>
    <s v="n."/>
    <s v="点灯"/>
    <m/>
    <m/>
    <m/>
    <m/>
    <m/>
    <s v=""/>
    <s v=""/>
    <m/>
    <m/>
  </r>
  <r>
    <n v="3511"/>
    <x v="5"/>
    <x v="49"/>
    <s v="on"/>
    <s v="adv."/>
    <s v="在使用中；开着的"/>
    <m/>
    <m/>
    <m/>
    <m/>
    <m/>
    <s v=""/>
    <s v=""/>
    <m/>
    <m/>
  </r>
  <r>
    <n v="3512"/>
    <x v="5"/>
    <x v="49"/>
    <s v="wonderful"/>
    <s v="adj."/>
    <s v="绝妙的；了不起的"/>
    <m/>
    <m/>
    <m/>
    <m/>
    <m/>
    <s v=""/>
    <s v=""/>
    <m/>
    <m/>
  </r>
  <r>
    <n v="3513"/>
    <x v="5"/>
    <x v="49"/>
    <s v="palace"/>
    <s v="n."/>
    <s v="宫殿"/>
    <m/>
    <m/>
    <m/>
    <m/>
    <m/>
    <s v=""/>
    <s v=""/>
    <m/>
    <m/>
  </r>
  <r>
    <n v="3514"/>
    <x v="5"/>
    <x v="50"/>
    <s v="March"/>
    <s v="n."/>
    <s v="3月"/>
    <m/>
    <m/>
    <m/>
    <m/>
    <m/>
    <s v=""/>
    <s v=""/>
    <m/>
    <m/>
  </r>
  <r>
    <n v="3515"/>
    <x v="5"/>
    <x v="50"/>
    <s v="April"/>
    <s v="n."/>
    <s v="4月"/>
    <m/>
    <m/>
    <m/>
    <m/>
    <m/>
    <s v=""/>
    <s v=""/>
    <m/>
    <m/>
  </r>
  <r>
    <n v="3516"/>
    <x v="5"/>
    <x v="50"/>
    <s v="June"/>
    <s v="n."/>
    <s v="6月"/>
    <m/>
    <m/>
    <m/>
    <m/>
    <m/>
    <s v=""/>
    <s v=""/>
    <m/>
    <m/>
  </r>
  <r>
    <n v="3517"/>
    <x v="5"/>
    <x v="50"/>
    <s v="Women's Day"/>
    <s v="phrase"/>
    <s v="妇女节"/>
    <m/>
    <m/>
    <m/>
    <m/>
    <m/>
    <s v=""/>
    <s v=""/>
    <m/>
    <m/>
  </r>
  <r>
    <n v="3518"/>
    <x v="5"/>
    <x v="50"/>
    <s v="National Day"/>
    <s v="phrase"/>
    <s v="国庆节"/>
    <m/>
    <m/>
    <m/>
    <m/>
    <m/>
    <s v=""/>
    <s v=""/>
    <m/>
    <m/>
  </r>
  <r>
    <n v="3519"/>
    <x v="5"/>
    <x v="50"/>
    <s v="Children's Day"/>
    <s v="phrase"/>
    <s v="儿童节"/>
    <m/>
    <m/>
    <m/>
    <m/>
    <m/>
    <s v=""/>
    <s v=""/>
    <m/>
    <m/>
  </r>
  <r>
    <n v="3520"/>
    <x v="5"/>
    <x v="50"/>
    <s v="July"/>
    <s v="n."/>
    <s v="7月"/>
    <m/>
    <m/>
    <m/>
    <m/>
    <m/>
    <s v=""/>
    <s v=""/>
    <m/>
    <m/>
  </r>
  <r>
    <n v="3521"/>
    <x v="5"/>
    <x v="50"/>
    <s v="August"/>
    <s v="n."/>
    <s v="8月"/>
    <m/>
    <m/>
    <m/>
    <m/>
    <m/>
    <s v=""/>
    <s v=""/>
    <m/>
    <m/>
  </r>
  <r>
    <n v="3522"/>
    <x v="5"/>
    <x v="50"/>
    <s v="September"/>
    <s v="n."/>
    <s v="9月"/>
    <m/>
    <m/>
    <m/>
    <m/>
    <m/>
    <s v=""/>
    <s v=""/>
    <m/>
    <m/>
  </r>
  <r>
    <n v="3523"/>
    <x v="5"/>
    <x v="50"/>
    <s v="October"/>
    <s v="n."/>
    <s v="10月"/>
    <m/>
    <m/>
    <m/>
    <m/>
    <m/>
    <s v=""/>
    <s v=""/>
    <m/>
    <m/>
  </r>
  <r>
    <n v="3524"/>
    <x v="5"/>
    <x v="50"/>
    <s v="November"/>
    <s v="n."/>
    <s v="11月"/>
    <m/>
    <m/>
    <m/>
    <m/>
    <m/>
    <s v=""/>
    <s v=""/>
    <m/>
    <m/>
  </r>
  <r>
    <n v="3525"/>
    <x v="5"/>
    <x v="50"/>
    <s v="December"/>
    <s v="n."/>
    <s v="12月"/>
    <m/>
    <m/>
    <m/>
    <m/>
    <m/>
    <s v=""/>
    <s v=""/>
    <m/>
    <m/>
  </r>
  <r>
    <n v="3526"/>
    <x v="5"/>
    <x v="50"/>
    <s v="writer"/>
    <s v="n."/>
    <s v="作家"/>
    <m/>
    <m/>
    <m/>
    <m/>
    <m/>
    <s v=""/>
    <s v=""/>
    <m/>
    <m/>
  </r>
  <r>
    <n v="3527"/>
    <x v="5"/>
    <x v="50"/>
    <s v="find out"/>
    <s v="v. phr."/>
    <s v="发现；查明；弄清"/>
    <m/>
    <m/>
    <m/>
    <m/>
    <m/>
    <s v=""/>
    <s v=""/>
    <m/>
    <m/>
  </r>
  <r>
    <n v="3528"/>
    <x v="5"/>
    <x v="50"/>
    <s v="real"/>
    <s v="adj."/>
    <s v="真实的；真正的"/>
    <m/>
    <m/>
    <m/>
    <m/>
    <m/>
    <s v=""/>
    <s v=""/>
    <m/>
    <m/>
  </r>
  <r>
    <n v="3529"/>
    <x v="5"/>
    <x v="50"/>
    <s v="at the age of"/>
    <s v="phrase"/>
    <s v="在……岁时"/>
    <m/>
    <m/>
    <m/>
    <m/>
    <m/>
    <s v=""/>
    <s v=""/>
    <m/>
    <m/>
  </r>
  <r>
    <n v="3530"/>
    <x v="5"/>
    <x v="50"/>
    <s v="newspaper"/>
    <s v="n."/>
    <s v="报纸"/>
    <m/>
    <m/>
    <m/>
    <m/>
    <m/>
    <s v=""/>
    <s v=""/>
    <m/>
    <m/>
  </r>
  <r>
    <n v="3531"/>
    <x v="5"/>
    <x v="50"/>
    <s v="exact"/>
    <s v="adj."/>
    <s v="准确的；确切的"/>
    <m/>
    <m/>
    <m/>
    <m/>
    <m/>
    <s v=""/>
    <s v=""/>
    <m/>
    <m/>
  </r>
  <r>
    <n v="3532"/>
    <x v="5"/>
    <x v="50"/>
    <s v="date"/>
    <s v="n."/>
    <s v="日期"/>
    <m/>
    <m/>
    <m/>
    <m/>
    <m/>
    <s v=""/>
    <s v=""/>
    <m/>
    <m/>
  </r>
  <r>
    <n v="3533"/>
    <x v="5"/>
    <x v="50"/>
    <s v="become"/>
    <s v="v."/>
    <s v="成为"/>
    <m/>
    <m/>
    <m/>
    <m/>
    <m/>
    <s v=""/>
    <s v=""/>
    <m/>
    <m/>
  </r>
  <r>
    <n v="3534"/>
    <x v="5"/>
    <x v="50"/>
    <s v="in the 1860s"/>
    <s v="phrase"/>
    <s v="在19世纪60年代"/>
    <m/>
    <m/>
    <m/>
    <m/>
    <m/>
    <s v=""/>
    <s v=""/>
    <m/>
    <m/>
  </r>
  <r>
    <n v="3535"/>
    <x v="5"/>
    <x v="50"/>
    <s v="play"/>
    <s v="n."/>
    <s v="剧本；戏剧"/>
    <m/>
    <m/>
    <m/>
    <m/>
    <m/>
    <s v=""/>
    <s v=""/>
    <m/>
    <m/>
  </r>
  <r>
    <n v="3536"/>
    <x v="5"/>
    <x v="50"/>
    <s v="poem"/>
    <s v="n."/>
    <s v="诗歌"/>
    <m/>
    <m/>
    <m/>
    <m/>
    <m/>
    <s v=""/>
    <s v=""/>
    <m/>
    <m/>
  </r>
  <r>
    <n v="3537"/>
    <x v="5"/>
    <x v="50"/>
    <s v="marry"/>
    <s v="v."/>
    <s v="结婚"/>
    <m/>
    <m/>
    <m/>
    <m/>
    <m/>
    <s v=""/>
    <s v=""/>
    <m/>
    <m/>
  </r>
  <r>
    <n v="3538"/>
    <x v="5"/>
    <x v="50"/>
    <s v="successful"/>
    <s v="adj."/>
    <s v="成功的"/>
    <m/>
    <m/>
    <m/>
    <m/>
    <m/>
    <s v=""/>
    <s v=""/>
    <m/>
    <m/>
  </r>
  <r>
    <n v="3539"/>
    <x v="5"/>
    <x v="50"/>
    <s v="work"/>
    <s v="n."/>
    <s v="作品；著作"/>
    <m/>
    <m/>
    <m/>
    <m/>
    <m/>
    <s v=""/>
    <s v=""/>
    <m/>
    <m/>
  </r>
  <r>
    <n v="3540"/>
    <x v="5"/>
    <x v="50"/>
    <s v="build"/>
    <s v="v."/>
    <s v="建造"/>
    <m/>
    <m/>
    <m/>
    <m/>
    <m/>
    <s v=""/>
    <s v=""/>
    <m/>
    <m/>
  </r>
  <r>
    <n v="3541"/>
    <x v="5"/>
    <x v="50"/>
    <s v="on"/>
    <s v="prep."/>
    <s v="在……河边"/>
    <m/>
    <m/>
    <m/>
    <m/>
    <m/>
    <s v=""/>
    <s v=""/>
    <m/>
    <m/>
  </r>
  <r>
    <n v="3542"/>
    <x v="5"/>
    <x v="50"/>
    <s v="fire"/>
    <s v="n."/>
    <s v="火；火灾"/>
    <m/>
    <m/>
    <m/>
    <m/>
    <m/>
    <s v=""/>
    <s v=""/>
    <m/>
    <m/>
  </r>
  <r>
    <n v="3543"/>
    <x v="5"/>
    <x v="50"/>
    <s v="die"/>
    <s v="v."/>
    <s v="死；去世"/>
    <m/>
    <m/>
    <m/>
    <m/>
    <m/>
    <s v=""/>
    <s v=""/>
    <m/>
    <m/>
  </r>
  <r>
    <n v="3544"/>
    <x v="5"/>
    <x v="50"/>
    <s v="rich"/>
    <s v="adj."/>
    <s v="富有的"/>
    <m/>
    <m/>
    <m/>
    <m/>
    <m/>
    <s v=""/>
    <s v=""/>
    <m/>
    <m/>
  </r>
  <r>
    <n v="3545"/>
    <x v="5"/>
    <x v="50"/>
    <s v="language"/>
    <s v="n."/>
    <s v="语言"/>
    <m/>
    <m/>
    <m/>
    <m/>
    <m/>
    <s v=""/>
    <s v=""/>
    <m/>
    <m/>
  </r>
  <r>
    <n v="3546"/>
    <x v="5"/>
    <x v="50"/>
    <s v="around the world"/>
    <s v="phrase"/>
    <s v="世界各地"/>
    <m/>
    <m/>
    <m/>
    <m/>
    <m/>
    <s v=""/>
    <s v=""/>
    <m/>
    <m/>
  </r>
  <r>
    <n v="3547"/>
    <x v="5"/>
    <x v="50"/>
    <s v="young"/>
    <s v="adj."/>
    <s v="年轻的"/>
    <m/>
    <m/>
    <m/>
    <m/>
    <m/>
    <s v=""/>
    <s v=""/>
    <m/>
    <m/>
  </r>
  <r>
    <n v="3548"/>
    <x v="5"/>
    <x v="51"/>
    <s v="hair"/>
    <s v="n."/>
    <s v="头发"/>
    <m/>
    <m/>
    <m/>
    <m/>
    <m/>
    <s v=""/>
    <s v=""/>
    <m/>
    <m/>
  </r>
  <r>
    <n v="3549"/>
    <x v="5"/>
    <x v="51"/>
    <s v="gold"/>
    <s v="n."/>
    <s v="金色；黄金；金牌"/>
    <m/>
    <m/>
    <m/>
    <m/>
    <m/>
    <s v=""/>
    <s v=""/>
    <m/>
    <m/>
  </r>
  <r>
    <n v="3550"/>
    <x v="5"/>
    <x v="51"/>
    <s v="forest"/>
    <s v="n."/>
    <s v="森林"/>
    <m/>
    <m/>
    <m/>
    <m/>
    <m/>
    <s v=""/>
    <s v=""/>
    <m/>
    <m/>
  </r>
  <r>
    <n v="3551"/>
    <x v="5"/>
    <x v="51"/>
    <s v="once"/>
    <s v="adv."/>
    <s v="一次；一回"/>
    <m/>
    <m/>
    <m/>
    <m/>
    <m/>
    <s v=""/>
    <s v=""/>
    <m/>
    <m/>
  </r>
  <r>
    <n v="3552"/>
    <x v="5"/>
    <x v="51"/>
    <s v="upon"/>
    <s v="prep."/>
    <s v="在……上；到……上"/>
    <m/>
    <m/>
    <m/>
    <m/>
    <m/>
    <s v=""/>
    <s v=""/>
    <m/>
    <m/>
  </r>
  <r>
    <n v="3553"/>
    <x v="5"/>
    <x v="51"/>
    <s v="once upon a time"/>
    <s v="phrase"/>
    <s v="从前"/>
    <m/>
    <m/>
    <m/>
    <m/>
    <m/>
    <s v=""/>
    <s v=""/>
    <m/>
    <m/>
  </r>
  <r>
    <n v="3554"/>
    <x v="5"/>
    <x v="51"/>
    <s v="decide"/>
    <s v="v."/>
    <s v="决定"/>
    <m/>
    <m/>
    <m/>
    <m/>
    <m/>
    <s v=""/>
    <s v=""/>
    <m/>
    <m/>
  </r>
  <r>
    <n v="3555"/>
    <x v="5"/>
    <x v="51"/>
    <s v="go for a walk"/>
    <s v="phrase"/>
    <s v="散步"/>
    <m/>
    <m/>
    <m/>
    <m/>
    <m/>
    <s v=""/>
    <s v=""/>
    <m/>
    <m/>
  </r>
  <r>
    <n v="3556"/>
    <x v="5"/>
    <x v="51"/>
    <s v="basket"/>
    <s v="n."/>
    <s v="篮子"/>
    <m/>
    <m/>
    <m/>
    <m/>
    <m/>
    <s v=""/>
    <s v=""/>
    <m/>
    <m/>
  </r>
  <r>
    <n v="3557"/>
    <x v="5"/>
    <x v="51"/>
    <s v="notice"/>
    <s v="v."/>
    <s v="注意到"/>
    <m/>
    <m/>
    <m/>
    <m/>
    <m/>
    <s v=""/>
    <s v=""/>
    <m/>
    <m/>
  </r>
  <r>
    <n v="3558"/>
    <x v="5"/>
    <x v="51"/>
    <s v="all alone"/>
    <s v="phrase"/>
    <s v="独自一人的"/>
    <m/>
    <m/>
    <m/>
    <m/>
    <m/>
    <s v=""/>
    <s v=""/>
    <m/>
    <m/>
  </r>
  <r>
    <n v="3559"/>
    <x v="5"/>
    <x v="51"/>
    <s v="dark"/>
    <s v="adj."/>
    <s v="黑暗的"/>
    <m/>
    <m/>
    <m/>
    <m/>
    <m/>
    <s v=""/>
    <s v=""/>
    <m/>
    <m/>
  </r>
  <r>
    <n v="3560"/>
    <x v="5"/>
    <x v="51"/>
    <s v="pick"/>
    <s v="v."/>
    <s v="采；摘"/>
    <m/>
    <m/>
    <m/>
    <m/>
    <m/>
    <s v=""/>
    <s v=""/>
    <m/>
    <m/>
  </r>
  <r>
    <n v="3561"/>
    <x v="5"/>
    <x v="51"/>
    <s v="pick up"/>
    <s v="phrase"/>
    <s v="拿起；举起"/>
    <m/>
    <m/>
    <m/>
    <m/>
    <m/>
    <s v=""/>
    <s v=""/>
    <m/>
    <m/>
  </r>
  <r>
    <n v="3562"/>
    <x v="5"/>
    <x v="51"/>
    <s v="soon"/>
    <s v="adv."/>
    <s v="立刻；不久"/>
    <m/>
    <m/>
    <m/>
    <m/>
    <m/>
    <s v=""/>
    <s v=""/>
    <m/>
    <m/>
  </r>
  <r>
    <n v="3563"/>
    <x v="5"/>
    <x v="51"/>
    <s v="lost"/>
    <s v="adj."/>
    <s v="迷路的"/>
    <m/>
    <m/>
    <m/>
    <m/>
    <m/>
    <s v=""/>
    <s v=""/>
    <m/>
    <m/>
  </r>
  <r>
    <n v="3564"/>
    <x v="5"/>
    <x v="51"/>
    <s v="around"/>
    <s v="prep."/>
    <s v="环绕着；围绕"/>
    <m/>
    <m/>
    <m/>
    <m/>
    <m/>
    <s v=""/>
    <s v=""/>
    <m/>
    <m/>
  </r>
  <r>
    <n v="3565"/>
    <x v="5"/>
    <x v="51"/>
    <s v="little"/>
    <s v="adj."/>
    <s v="小的"/>
    <m/>
    <m/>
    <m/>
    <m/>
    <m/>
    <s v=""/>
    <s v=""/>
    <m/>
    <m/>
  </r>
  <r>
    <n v="3566"/>
    <x v="5"/>
    <x v="51"/>
    <s v="towards"/>
    <s v="prep."/>
    <s v="往；向；朝……方向"/>
    <m/>
    <m/>
    <m/>
    <m/>
    <m/>
    <s v=""/>
    <s v=""/>
    <m/>
    <m/>
  </r>
  <r>
    <n v="3567"/>
    <x v="5"/>
    <x v="51"/>
    <s v="knock"/>
    <s v="v."/>
    <s v="敲"/>
    <m/>
    <m/>
    <m/>
    <m/>
    <m/>
    <s v=""/>
    <s v=""/>
    <m/>
    <m/>
  </r>
  <r>
    <n v="3568"/>
    <x v="5"/>
    <x v="51"/>
    <s v="door"/>
    <s v="n."/>
    <s v="门"/>
    <m/>
    <m/>
    <m/>
    <m/>
    <m/>
    <s v=""/>
    <s v=""/>
    <m/>
    <m/>
  </r>
  <r>
    <n v="3569"/>
    <x v="5"/>
    <x v="51"/>
    <s v="answer"/>
    <s v="v."/>
    <s v="应门；回答"/>
    <m/>
    <m/>
    <m/>
    <m/>
    <m/>
    <s v=""/>
    <s v=""/>
    <m/>
    <m/>
  </r>
  <r>
    <n v="3570"/>
    <x v="5"/>
    <x v="51"/>
    <s v="push"/>
    <s v="v."/>
    <s v="推"/>
    <m/>
    <m/>
    <m/>
    <m/>
    <m/>
    <s v=""/>
    <s v=""/>
    <m/>
    <m/>
  </r>
  <r>
    <n v="3571"/>
    <x v="5"/>
    <x v="51"/>
    <s v="enter"/>
    <s v="v."/>
    <s v="进入"/>
    <m/>
    <m/>
    <m/>
    <m/>
    <m/>
    <s v=""/>
    <s v=""/>
    <m/>
    <m/>
  </r>
  <r>
    <n v="3572"/>
    <x v="5"/>
    <x v="51"/>
    <s v="bowl"/>
    <s v="n."/>
    <s v="碗"/>
    <m/>
    <m/>
    <m/>
    <m/>
    <m/>
    <s v=""/>
    <s v=""/>
    <m/>
    <m/>
  </r>
  <r>
    <n v="3573"/>
    <x v="5"/>
    <x v="51"/>
    <s v="hungry"/>
    <s v="adj."/>
    <s v="感到饿的；饥饿的"/>
    <m/>
    <m/>
    <m/>
    <m/>
    <m/>
    <s v=""/>
    <s v=""/>
    <m/>
    <m/>
  </r>
  <r>
    <n v="3574"/>
    <x v="5"/>
    <x v="51"/>
    <s v="right"/>
    <s v="adj."/>
    <s v="合适的；恰当的"/>
    <m/>
    <m/>
    <m/>
    <m/>
    <m/>
    <s v=""/>
    <s v=""/>
    <m/>
    <m/>
  </r>
  <r>
    <n v="3575"/>
    <x v="5"/>
    <x v="51"/>
    <s v="finish"/>
    <s v="v."/>
    <s v="吃完；喝完；用尽"/>
    <m/>
    <m/>
    <m/>
    <m/>
    <m/>
    <s v=""/>
    <s v=""/>
    <m/>
    <m/>
  </r>
  <r>
    <n v="3576"/>
    <x v="5"/>
    <x v="51"/>
    <s v="either"/>
    <s v="adv."/>
    <s v="也（不）"/>
    <m/>
    <m/>
    <m/>
    <m/>
    <m/>
    <s v=""/>
    <s v=""/>
    <m/>
    <m/>
  </r>
  <r>
    <n v="3577"/>
    <x v="5"/>
    <x v="51"/>
    <s v="piece"/>
    <s v="n."/>
    <s v="部件；碎片；一件/个/张"/>
    <m/>
    <m/>
    <m/>
    <m/>
    <m/>
    <s v=""/>
    <s v=""/>
    <m/>
    <m/>
  </r>
  <r>
    <n v="3578"/>
    <x v="5"/>
    <x v="51"/>
    <s v="in pieces"/>
    <s v="phrase"/>
    <s v="破碎"/>
    <m/>
    <m/>
    <m/>
    <m/>
    <m/>
    <s v=""/>
    <s v=""/>
    <m/>
    <m/>
  </r>
  <r>
    <n v="3579"/>
    <x v="5"/>
    <x v="51"/>
    <s v="asleep"/>
    <s v="adj."/>
    <s v="睡着的"/>
    <m/>
    <m/>
    <m/>
    <m/>
    <m/>
    <s v=""/>
    <s v=""/>
    <m/>
    <m/>
  </r>
  <r>
    <n v="3580"/>
    <x v="5"/>
    <x v="51"/>
    <s v="return"/>
    <s v="v."/>
    <s v="返回；归还"/>
    <m/>
    <m/>
    <m/>
    <m/>
    <m/>
    <s v=""/>
    <s v=""/>
    <m/>
    <m/>
  </r>
  <r>
    <n v="3581"/>
    <x v="5"/>
    <x v="51"/>
    <s v="cry"/>
    <s v="v."/>
    <s v="哭；喊叫"/>
    <m/>
    <m/>
    <m/>
    <m/>
    <m/>
    <s v=""/>
    <s v=""/>
    <m/>
    <m/>
  </r>
  <r>
    <n v="3582"/>
    <x v="5"/>
    <x v="51"/>
    <s v="at first"/>
    <s v="phrase"/>
    <s v="起初；首先"/>
    <m/>
    <m/>
    <m/>
    <m/>
    <m/>
    <s v=""/>
    <s v=""/>
    <m/>
    <m/>
  </r>
  <r>
    <n v="3583"/>
    <x v="5"/>
    <x v="51"/>
    <s v="point"/>
    <s v="v."/>
    <s v="指向；指"/>
    <m/>
    <m/>
    <m/>
    <m/>
    <m/>
    <s v=""/>
    <s v=""/>
    <m/>
    <m/>
  </r>
  <r>
    <n v="3584"/>
    <x v="5"/>
    <x v="51"/>
    <s v="point at"/>
    <s v="phrase"/>
    <s v="指着……"/>
    <m/>
    <m/>
    <m/>
    <m/>
    <m/>
    <s v=""/>
    <s v=""/>
    <m/>
    <m/>
  </r>
  <r>
    <n v="3585"/>
    <x v="5"/>
    <x v="51"/>
    <s v="shout"/>
    <s v="v."/>
    <s v="高声说；大声喊"/>
    <m/>
    <m/>
    <m/>
    <m/>
    <m/>
    <s v=""/>
    <s v=""/>
    <m/>
    <m/>
  </r>
  <r>
    <n v="3586"/>
    <x v="5"/>
    <x v="51"/>
    <s v="jump"/>
    <s v="v."/>
    <s v="跳"/>
    <m/>
    <m/>
    <m/>
    <m/>
    <m/>
    <s v=""/>
    <s v=""/>
    <m/>
    <m/>
  </r>
  <r>
    <n v="3587"/>
    <x v="5"/>
    <x v="51"/>
    <s v="without"/>
    <s v="prep."/>
    <s v="无；没有"/>
    <m/>
    <m/>
    <m/>
    <m/>
    <m/>
    <s v=""/>
    <s v=""/>
    <m/>
    <m/>
  </r>
  <r>
    <n v="3588"/>
    <x v="5"/>
    <x v="51"/>
    <s v="part"/>
    <s v="n."/>
    <s v="部分；地区；地方"/>
    <m/>
    <m/>
    <m/>
    <m/>
    <m/>
    <s v=""/>
    <s v=""/>
    <m/>
    <m/>
  </r>
  <r>
    <n v="3589"/>
    <x v="5"/>
    <x v="52"/>
    <s v="erase"/>
    <s v="v."/>
    <s v="擦除"/>
    <d v="2018-06-24T18:45:23"/>
    <d v="2018-06-24T18:45:23"/>
    <d v="2018-06-24T18:45:23"/>
    <d v="2018-06-24T19:19:04"/>
    <m/>
    <d v="2018-06-24T18:45:23"/>
    <s v=""/>
    <m/>
    <m/>
  </r>
  <r>
    <n v="3590"/>
    <x v="5"/>
    <x v="52"/>
    <s v="error"/>
    <s v="n."/>
    <s v="错误"/>
    <d v="2018-06-24T19:00:24"/>
    <d v="2018-06-24T19:00:24"/>
    <d v="2018-06-24T19:00:24"/>
    <d v="2018-06-24T19:19:24"/>
    <m/>
    <d v="2018-06-24T19:00:24"/>
    <s v=""/>
    <m/>
    <m/>
  </r>
  <r>
    <n v="3591"/>
    <x v="5"/>
    <x v="52"/>
    <s v="purse"/>
    <s v="n."/>
    <s v="钱包（尤指女用）"/>
    <d v="2018-06-24T18:45:27"/>
    <d v="2018-06-24T18:45:27"/>
    <d v="2018-06-24T18:45:27"/>
    <d v="2018-06-24T19:19:30"/>
    <m/>
    <d v="2018-06-24T18:45:27"/>
    <s v=""/>
    <m/>
    <m/>
  </r>
  <r>
    <n v="3592"/>
    <x v="5"/>
    <x v="52"/>
    <s v="watch"/>
    <s v="v."/>
    <s v="观看/观察/看护"/>
    <d v="2018-06-24T19:00:12"/>
    <d v="2018-06-24T19:00:12"/>
    <d v="2018-06-24T19:00:12"/>
    <d v="2018-06-24T19:19:35"/>
    <m/>
    <d v="2018-06-24T19:00:12"/>
    <s v=""/>
    <m/>
    <m/>
  </r>
  <r>
    <n v="3593"/>
    <x v="5"/>
    <x v="52"/>
    <s v="loser"/>
    <s v="n."/>
    <s v="失败者"/>
    <d v="2018-06-24T19:41:48"/>
    <d v="2018-06-24T18:46:53"/>
    <d v="2018-06-24T18:46:53"/>
    <d v="2018-06-24T19:42:35"/>
    <m/>
    <d v="2018-06-24T19:41:48"/>
    <s v=""/>
    <m/>
    <m/>
  </r>
  <r>
    <n v="3594"/>
    <x v="5"/>
    <x v="52"/>
    <s v="loss"/>
    <s v="n."/>
    <s v="损失"/>
    <d v="2018-06-24T19:41:50"/>
    <d v="2018-06-24T19:01:43"/>
    <d v="2018-06-24T19:01:43"/>
    <d v="2018-06-24T19:42:39"/>
    <m/>
    <d v="2018-06-24T19:41:50"/>
    <s v=""/>
    <m/>
    <m/>
  </r>
  <r>
    <n v="3595"/>
    <x v="5"/>
    <x v="52"/>
    <s v="carefully"/>
    <s v="adv."/>
    <s v="仔细地"/>
    <d v="2018-06-24T19:42:08"/>
    <d v="2018-06-24T18:46:47"/>
    <d v="2018-06-24T18:46:47"/>
    <d v="2018-06-24T19:42:45"/>
    <m/>
    <d v="2018-06-24T19:42:08"/>
    <s v=""/>
    <m/>
    <m/>
  </r>
  <r>
    <n v="3596"/>
    <x v="5"/>
    <x v="52"/>
    <s v="clip"/>
    <s v="n."/>
    <s v="回形针"/>
    <d v="2018-06-24T19:42:06"/>
    <d v="2018-06-24T18:59:52"/>
    <d v="2018-06-24T18:59:52"/>
    <d v="2018-06-24T19:42:49"/>
    <m/>
    <d v="2018-06-24T19:42:06"/>
    <s v=""/>
    <m/>
    <m/>
  </r>
  <r>
    <n v="3597"/>
    <x v="5"/>
    <x v="52"/>
    <s v="calculator"/>
    <s v="n."/>
    <s v="计算器"/>
    <d v="2018-06-24T19:07:25"/>
    <d v="2018-06-24T19:07:25"/>
    <d v="2018-06-24T19:07:25"/>
    <d v="2018-06-24T19:20:31"/>
    <m/>
    <d v="2018-06-24T19:07:25"/>
    <s v=""/>
    <m/>
    <m/>
  </r>
  <r>
    <n v="3598"/>
    <x v="5"/>
    <x v="52"/>
    <s v="pin"/>
    <s v="n."/>
    <s v="别针"/>
    <d v="2018-06-24T18:46:41"/>
    <d v="2018-06-24T18:46:41"/>
    <d v="2018-06-24T18:46:41"/>
    <d v="2018-06-24T19:20:35"/>
    <m/>
    <d v="2018-06-24T18:46:41"/>
    <s v=""/>
    <m/>
    <m/>
  </r>
  <r>
    <n v="3599"/>
    <x v="5"/>
    <x v="52"/>
    <s v="compasses"/>
    <s v="n."/>
    <s v="圆规"/>
    <d v="2018-06-24T19:02:14"/>
    <d v="2018-06-24T19:02:14"/>
    <d v="2018-06-24T19:02:14"/>
    <d v="2018-06-24T19:20:42"/>
    <m/>
    <d v="2018-06-24T19:02:14"/>
    <s v=""/>
    <m/>
    <m/>
  </r>
  <r>
    <n v="3600"/>
    <x v="5"/>
    <x v="52"/>
    <s v="stapler"/>
    <s v="n."/>
    <s v="订书机"/>
    <d v="2018-06-24T19:42:04"/>
    <d v="2018-06-24T19:07:22"/>
    <d v="2018-06-24T19:07:22"/>
    <d v="2018-06-24T19:42:55"/>
    <m/>
    <d v="2018-06-24T19:42:04"/>
    <s v=""/>
    <m/>
    <m/>
  </r>
  <r>
    <n v="3601"/>
    <x v="5"/>
    <x v="52"/>
    <s v="post-it"/>
    <s v="n."/>
    <s v="便签"/>
    <d v="2018-06-24T19:03:29"/>
    <d v="2018-06-24T19:03:29"/>
    <d v="2018-06-24T19:03:29"/>
    <d v="2018-06-24T19:21:16"/>
    <m/>
    <d v="2018-06-24T19:03:29"/>
    <s v=""/>
    <m/>
    <m/>
  </r>
  <r>
    <n v="3602"/>
    <x v="5"/>
    <x v="52"/>
    <s v="scissors"/>
    <s v="n."/>
    <s v="剪刀"/>
    <d v="2018-06-24T19:03:41"/>
    <d v="2018-06-24T19:03:41"/>
    <d v="2018-06-24T19:03:41"/>
    <d v="2018-06-24T19:21:21"/>
    <m/>
    <d v="2018-06-24T19:03:41"/>
    <s v=""/>
    <m/>
    <m/>
  </r>
  <r>
    <n v="3603"/>
    <x v="5"/>
    <x v="52"/>
    <s v="colored crayons"/>
    <s v="phrase"/>
    <s v="彩色蜡笔"/>
    <d v="2018-06-24T19:06:53"/>
    <d v="2018-06-24T19:06:53"/>
    <d v="2018-06-24T19:06:53"/>
    <d v="2018-06-24T19:21:33"/>
    <m/>
    <d v="2018-06-24T19:06:53"/>
    <s v=""/>
    <m/>
    <m/>
  </r>
  <r>
    <n v="3604"/>
    <x v="5"/>
    <x v="52"/>
    <s v="erase the errors"/>
    <s v="phrase"/>
    <s v="擦除错误"/>
    <d v="2018-06-24T19:04:00"/>
    <d v="2018-06-24T19:04:00"/>
    <d v="2018-06-24T19:04:00"/>
    <d v="2018-06-24T19:21:46"/>
    <m/>
    <d v="2018-06-24T19:04:00"/>
    <s v=""/>
    <m/>
    <m/>
  </r>
  <r>
    <n v="3605"/>
    <x v="5"/>
    <x v="52"/>
    <s v="a pair of gloves"/>
    <s v="phrase"/>
    <s v="一双手套"/>
    <d v="2018-06-24T18:46:29"/>
    <d v="2018-06-24T18:46:29"/>
    <d v="2018-06-24T18:46:29"/>
    <d v="2018-06-24T19:22:04"/>
    <m/>
    <d v="2018-06-24T18:46:29"/>
    <s v=""/>
    <m/>
    <m/>
  </r>
  <r>
    <n v="3606"/>
    <x v="5"/>
    <x v="52"/>
    <s v="watch insects"/>
    <s v="phrase"/>
    <s v="观察昆虫"/>
    <d v="2018-06-24T18:46:27"/>
    <d v="2018-06-24T18:46:27"/>
    <d v="2018-06-24T18:46:27"/>
    <d v="2018-06-24T19:22:19"/>
    <m/>
    <d v="2018-06-24T18:46:27"/>
    <s v=""/>
    <m/>
    <m/>
  </r>
  <r>
    <n v="3607"/>
    <x v="5"/>
    <x v="52"/>
    <s v="some tapes"/>
    <s v="phrase"/>
    <s v="一些磁带"/>
    <d v="2018-06-24T18:58:17"/>
    <d v="2018-06-24T18:58:17"/>
    <d v="2018-06-24T18:58:17"/>
    <d v="2018-06-24T19:22:30"/>
    <m/>
    <d v="2018-06-24T18:58:17"/>
    <s v=""/>
    <m/>
    <m/>
  </r>
  <r>
    <n v="3608"/>
    <x v="5"/>
    <x v="52"/>
    <s v="a tape measure"/>
    <s v="phrase"/>
    <s v="卷尺"/>
    <d v="2018-06-24T19:04:09"/>
    <d v="2018-06-24T19:04:09"/>
    <d v="2018-06-24T19:04:09"/>
    <d v="2018-06-24T19:22:40"/>
    <m/>
    <d v="2018-06-24T19:04:09"/>
    <s v=""/>
    <m/>
    <m/>
  </r>
  <r>
    <n v="3609"/>
    <x v="5"/>
    <x v="52"/>
    <s v="on the phone"/>
    <s v="phrase"/>
    <s v="在打电话"/>
    <d v="2018-06-24T18:58:04"/>
    <d v="2018-06-24T18:58:04"/>
    <d v="2018-06-24T18:58:04"/>
    <d v="2018-06-24T19:22:47"/>
    <m/>
    <d v="2018-06-24T18:58:04"/>
    <s v=""/>
    <m/>
    <m/>
  </r>
  <r>
    <n v="3610"/>
    <x v="5"/>
    <x v="52"/>
    <s v="ask for help by phone"/>
    <s v="phrase"/>
    <s v="通过电话求助"/>
    <d v="2018-06-24T19:04:19"/>
    <d v="2018-06-24T19:04:19"/>
    <d v="2018-06-24T19:04:19"/>
    <d v="2018-06-24T19:23:10"/>
    <m/>
    <d v="2018-06-24T19:04:19"/>
    <s v=""/>
    <m/>
    <m/>
  </r>
  <r>
    <n v="3611"/>
    <x v="5"/>
    <x v="52"/>
    <s v="a pair of ducks"/>
    <s v="phrase"/>
    <s v="一对鸭子"/>
    <d v="2018-06-24T18:46:18"/>
    <d v="2018-06-24T18:46:18"/>
    <d v="2018-06-24T18:46:18"/>
    <d v="2018-06-24T19:23:19"/>
    <m/>
    <d v="2018-06-24T18:46:18"/>
    <s v=""/>
    <m/>
    <m/>
  </r>
  <r>
    <n v="3612"/>
    <x v="5"/>
    <x v="52"/>
    <s v="fifteen kilos of sausages"/>
    <s v="phrase"/>
    <s v="十五千克香肠"/>
    <d v="2018-06-24T19:42:01"/>
    <d v="2018-06-24T18:57:52"/>
    <d v="2018-06-24T18:57:52"/>
    <d v="2018-06-24T19:43:10"/>
    <m/>
    <d v="2018-06-24T19:42:01"/>
    <s v=""/>
    <m/>
    <m/>
  </r>
  <r>
    <n v="3613"/>
    <x v="5"/>
    <x v="52"/>
    <s v="lose money"/>
    <s v="phrase"/>
    <s v="丢钱"/>
    <d v="2018-06-24T18:46:11"/>
    <d v="2018-06-24T18:46:11"/>
    <d v="2018-06-24T18:46:11"/>
    <d v="2018-06-24T19:24:01"/>
    <m/>
    <d v="2018-06-24T18:46:11"/>
    <s v=""/>
    <m/>
    <m/>
  </r>
  <r>
    <n v="3614"/>
    <x v="5"/>
    <x v="52"/>
    <s v="lose the game"/>
    <s v="phrase"/>
    <s v="输掉比赛"/>
    <d v="2018-06-24T19:06:43"/>
    <d v="2018-06-24T19:06:43"/>
    <d v="2018-06-24T19:06:43"/>
    <d v="2018-06-24T19:24:10"/>
    <m/>
    <d v="2018-06-24T19:06:43"/>
    <s v=""/>
    <m/>
    <m/>
  </r>
  <r>
    <n v="3615"/>
    <x v="5"/>
    <x v="52"/>
    <s v="lose face"/>
    <s v="phrase"/>
    <s v="丢脸"/>
    <d v="2018-06-24T18:46:06"/>
    <d v="2018-06-24T18:46:06"/>
    <d v="2018-06-24T18:46:06"/>
    <d v="2018-06-24T19:24:15"/>
    <m/>
    <d v="2018-06-24T18:46:06"/>
    <s v=""/>
    <m/>
    <m/>
  </r>
  <r>
    <n v="3616"/>
    <x v="5"/>
    <x v="52"/>
    <s v="lose heart"/>
    <s v="phrase"/>
    <s v="丧失信心"/>
    <d v="2018-06-24T18:57:16"/>
    <d v="2018-06-24T18:57:16"/>
    <d v="2018-06-24T18:57:16"/>
    <d v="2018-06-24T19:24:20"/>
    <m/>
    <d v="2018-06-24T18:57:16"/>
    <s v=""/>
    <m/>
    <m/>
  </r>
  <r>
    <n v="3617"/>
    <x v="5"/>
    <x v="52"/>
    <s v="lose weight"/>
    <s v="phrase"/>
    <s v="减肥"/>
    <d v="2018-06-24T18:46:02"/>
    <d v="2018-06-24T18:46:02"/>
    <d v="2018-06-24T18:46:02"/>
    <d v="2018-06-24T19:24:25"/>
    <m/>
    <d v="2018-06-24T18:46:02"/>
    <s v=""/>
    <m/>
    <m/>
  </r>
  <r>
    <n v="3618"/>
    <x v="5"/>
    <x v="52"/>
    <s v="get lost"/>
    <s v="phrase"/>
    <s v="迷路的"/>
    <d v="2018-06-24T19:42:00"/>
    <d v="2018-06-24T19:06:34"/>
    <d v="2018-06-24T19:06:34"/>
    <d v="2018-06-24T19:43:16"/>
    <m/>
    <d v="2018-06-24T19:42:00"/>
    <s v=""/>
    <m/>
    <m/>
  </r>
  <r>
    <n v="3619"/>
    <x v="5"/>
    <x v="52"/>
    <s v="find a needle in a haystack"/>
    <s v="phrase"/>
    <s v="大海捞针"/>
    <d v="2018-06-24T19:45:21"/>
    <d v="2018-06-24T19:05:31"/>
    <d v="2018-06-24T19:05:31"/>
    <d v="2018-06-24T19:46:08"/>
    <m/>
    <d v="2018-06-24T19:45:21"/>
    <s v=""/>
    <m/>
    <m/>
  </r>
  <r>
    <n v="3620"/>
    <x v="5"/>
    <x v="52"/>
    <s v="look for"/>
    <s v="phrase"/>
    <s v="寻找"/>
    <d v="2018-06-24T18:45:55"/>
    <d v="2018-06-24T18:45:55"/>
    <d v="2018-06-24T18:45:55"/>
    <d v="2018-06-24T19:25:00"/>
    <m/>
    <d v="2018-06-24T18:45:55"/>
    <s v=""/>
    <m/>
    <m/>
  </r>
  <r>
    <n v="3621"/>
    <x v="5"/>
    <x v="52"/>
    <s v="at last"/>
    <s v="phrase"/>
    <s v="最终/最后"/>
    <d v="2018-06-24T19:41:56"/>
    <d v="2018-06-24T18:45:52"/>
    <d v="2018-06-24T18:45:52"/>
    <d v="2018-06-24T19:44:22"/>
    <m/>
    <d v="2018-06-24T19:41:56"/>
    <s v=""/>
    <m/>
    <m/>
  </r>
  <r>
    <n v="3622"/>
    <x v="5"/>
    <x v="52"/>
    <s v="at first"/>
    <s v="phrase"/>
    <s v="起初、起先"/>
    <d v="2018-06-24T18:45:50"/>
    <d v="2018-06-24T18:45:50"/>
    <d v="2018-06-24T18:45:50"/>
    <d v="2018-06-24T19:25:13"/>
    <m/>
    <d v="2018-06-24T18:45:50"/>
    <s v=""/>
    <m/>
    <m/>
  </r>
  <r>
    <n v="3623"/>
    <x v="5"/>
    <x v="52"/>
    <s v="care about making money"/>
    <s v="phrase"/>
    <s v="对挣钱在意"/>
    <d v="2018-06-24T19:41:54"/>
    <d v="2018-06-24T19:05:42"/>
    <d v="2018-06-24T19:05:42"/>
    <d v="2018-06-24T19:44:36"/>
    <m/>
    <d v="2018-06-24T19:41:54"/>
    <s v=""/>
    <m/>
    <m/>
  </r>
  <r>
    <n v="3624"/>
    <x v="5"/>
    <x v="52"/>
    <s v="work carefully"/>
    <s v="phrase"/>
    <s v="认真工作"/>
    <d v="2018-06-24T18:56:16"/>
    <d v="2018-06-24T18:56:16"/>
    <d v="2018-06-24T18:56:16"/>
    <d v="2018-06-24T19:25:45"/>
    <m/>
    <d v="2018-06-24T18:56:16"/>
    <s v=""/>
    <m/>
    <m/>
  </r>
  <r>
    <n v="3625"/>
    <x v="5"/>
    <x v="52"/>
    <s v="from now on"/>
    <s v="phrase"/>
    <s v="从这时起"/>
    <d v="2018-06-24T18:45:44"/>
    <d v="2018-06-24T18:45:44"/>
    <d v="2018-06-24T18:45:44"/>
    <d v="2018-06-24T19:25:52"/>
    <m/>
    <d v="2018-06-24T18:45:44"/>
    <s v=""/>
    <m/>
    <m/>
  </r>
  <r>
    <n v="3626"/>
    <x v="5"/>
    <x v="52"/>
    <s v="a file holder"/>
    <s v="phrase"/>
    <s v="文件夹/文件架"/>
    <d v="2018-06-24T19:05:52"/>
    <d v="2018-06-24T19:05:52"/>
    <d v="2018-06-24T19:05:52"/>
    <d v="2018-06-24T19:26:11"/>
    <m/>
    <d v="2018-06-24T19:05:52"/>
    <s v=""/>
    <m/>
    <m/>
  </r>
  <r>
    <n v="3627"/>
    <x v="5"/>
    <x v="53"/>
    <s v="taxi/cab"/>
    <s v="n."/>
    <s v="出租车"/>
    <m/>
    <m/>
    <m/>
    <d v="2018-06-24T19:39:24"/>
    <m/>
    <s v=""/>
    <s v=""/>
    <m/>
    <m/>
  </r>
  <r>
    <n v="3628"/>
    <x v="5"/>
    <x v="53"/>
    <s v="leave"/>
    <s v="v."/>
    <s v="休假/离开/留下"/>
    <m/>
    <m/>
    <m/>
    <d v="2018-06-24T19:28:02"/>
    <m/>
    <s v=""/>
    <s v=""/>
    <m/>
    <m/>
  </r>
  <r>
    <n v="3629"/>
    <x v="5"/>
    <x v="53"/>
    <s v="airline"/>
    <s v="n."/>
    <s v="航空公司"/>
    <m/>
    <m/>
    <m/>
    <d v="2018-06-24T19:34:40"/>
    <m/>
    <s v=""/>
    <s v=""/>
    <m/>
    <m/>
  </r>
  <r>
    <n v="3630"/>
    <x v="5"/>
    <x v="53"/>
    <s v="welcome"/>
    <s v="adj."/>
    <s v="受欢迎的"/>
    <m/>
    <m/>
    <m/>
    <d v="2018-06-24T19:34:49"/>
    <m/>
    <s v=""/>
    <s v=""/>
    <m/>
    <m/>
  </r>
  <r>
    <n v="3631"/>
    <x v="5"/>
    <x v="53"/>
    <s v="on the plane"/>
    <s v="phrase"/>
    <s v="在飞机上"/>
    <m/>
    <m/>
    <m/>
    <d v="2018-06-24T19:39:34"/>
    <m/>
    <s v=""/>
    <s v=""/>
    <m/>
    <m/>
  </r>
  <r>
    <n v="3632"/>
    <x v="5"/>
    <x v="53"/>
    <s v="take a taxi/cab"/>
    <s v="phrase"/>
    <s v="打的"/>
    <m/>
    <m/>
    <m/>
    <d v="2018-06-24T19:39:48"/>
    <m/>
    <s v=""/>
    <s v=""/>
    <m/>
    <m/>
  </r>
  <r>
    <n v="3633"/>
    <x v="5"/>
    <x v="53"/>
    <s v="a small wooden boat"/>
    <s v="phrase"/>
    <s v="小木船"/>
    <m/>
    <m/>
    <m/>
    <d v="2018-06-24T19:35:41"/>
    <m/>
    <s v=""/>
    <s v=""/>
    <m/>
    <m/>
  </r>
  <r>
    <n v="3634"/>
    <x v="5"/>
    <x v="53"/>
    <s v="hundreds of people"/>
    <s v="phrase"/>
    <s v="成百上千的人"/>
    <m/>
    <m/>
    <m/>
    <d v="2018-06-24T19:41:17"/>
    <m/>
    <s v=""/>
    <s v=""/>
    <m/>
    <m/>
  </r>
  <r>
    <n v="3635"/>
    <x v="5"/>
    <x v="53"/>
    <s v="thousands of seabirds"/>
    <s v="phrase"/>
    <s v="成千上万的海鸟"/>
    <m/>
    <m/>
    <m/>
    <d v="2018-06-24T19:37:27"/>
    <m/>
    <s v=""/>
    <s v=""/>
    <m/>
    <m/>
  </r>
  <r>
    <n v="3636"/>
    <x v="5"/>
    <x v="53"/>
    <s v="in a hurry"/>
    <s v="phrase"/>
    <s v="匆忙"/>
    <m/>
    <m/>
    <m/>
    <d v="2018-06-24T19:30:35"/>
    <m/>
    <s v=""/>
    <s v=""/>
    <m/>
    <m/>
  </r>
  <r>
    <n v="3637"/>
    <x v="5"/>
    <x v="53"/>
    <s v="leave work"/>
    <s v="phrase"/>
    <s v="下班"/>
    <m/>
    <m/>
    <m/>
    <d v="2018-06-24T19:30:45"/>
    <m/>
    <s v=""/>
    <s v=""/>
    <m/>
    <m/>
  </r>
  <r>
    <n v="3638"/>
    <x v="5"/>
    <x v="53"/>
    <s v="ask for leave"/>
    <s v="phrase"/>
    <s v="请假"/>
    <m/>
    <m/>
    <m/>
    <d v="2018-06-24T19:37:38"/>
    <m/>
    <s v=""/>
    <s v=""/>
    <m/>
    <m/>
  </r>
  <r>
    <n v="3639"/>
    <x v="5"/>
    <x v="53"/>
    <s v="leave all your cares behind"/>
    <s v="phrase"/>
    <s v="抛开一切烦恼"/>
    <m/>
    <m/>
    <m/>
    <d v="2018-06-24T19:31:35"/>
    <m/>
    <s v=""/>
    <s v=""/>
    <m/>
    <m/>
  </r>
  <r>
    <n v="3640"/>
    <x v="5"/>
    <x v="53"/>
    <s v="leave for"/>
    <s v="phrase"/>
    <s v="前往某地"/>
    <m/>
    <m/>
    <m/>
    <d v="2018-06-24T19:40:54"/>
    <m/>
    <s v=""/>
    <s v=""/>
    <m/>
    <m/>
  </r>
  <r>
    <n v="3641"/>
    <x v="5"/>
    <x v="53"/>
    <s v="at the airport"/>
    <s v="phrase"/>
    <s v="在机场"/>
    <m/>
    <m/>
    <m/>
    <d v="2018-06-24T19:32:13"/>
    <m/>
    <s v=""/>
    <s v=""/>
    <m/>
    <m/>
  </r>
  <r>
    <n v="3642"/>
    <x v="5"/>
    <x v="53"/>
    <s v="Beijing International Airport"/>
    <s v="phrase"/>
    <s v="北京国际机场"/>
    <m/>
    <m/>
    <m/>
    <d v="2018-06-24T19:38:27"/>
    <m/>
    <s v=""/>
    <s v=""/>
    <m/>
    <m/>
  </r>
  <r>
    <n v="3643"/>
    <x v="5"/>
    <x v="53"/>
    <s v="a Chinese airline"/>
    <s v="phrase"/>
    <s v="一家中国航空公司"/>
    <m/>
    <m/>
    <m/>
    <d v="2018-06-24T19:38:46"/>
    <m/>
    <s v=""/>
    <s v=""/>
    <m/>
    <m/>
  </r>
  <r>
    <n v="3644"/>
    <x v="5"/>
    <x v="53"/>
    <s v="have a look at"/>
    <s v="phrase"/>
    <s v="看一看"/>
    <m/>
    <m/>
    <m/>
    <d v="2018-06-24T19:41:04"/>
    <m/>
    <s v=""/>
    <s v=""/>
    <m/>
    <m/>
  </r>
  <r>
    <n v="3645"/>
    <x v="5"/>
    <x v="54"/>
    <s v="German"/>
    <s v="n."/>
    <s v="德国人"/>
    <m/>
    <m/>
    <m/>
    <m/>
    <m/>
    <s v=""/>
    <s v=""/>
    <m/>
    <m/>
  </r>
  <r>
    <n v="3646"/>
    <x v="5"/>
    <x v="54"/>
    <s v="Germany"/>
    <s v="n."/>
    <s v="德国"/>
    <m/>
    <m/>
    <m/>
    <m/>
    <m/>
    <s v=""/>
    <s v=""/>
    <m/>
    <m/>
  </r>
  <r>
    <n v="3647"/>
    <x v="5"/>
    <x v="54"/>
    <s v="Austrian"/>
    <s v="n."/>
    <s v="奥地利人"/>
    <m/>
    <m/>
    <m/>
    <m/>
    <m/>
    <s v=""/>
    <s v=""/>
    <m/>
    <m/>
  </r>
  <r>
    <n v="3648"/>
    <x v="5"/>
    <x v="54"/>
    <s v="Austria"/>
    <s v="n."/>
    <s v="奥地利"/>
    <m/>
    <m/>
    <m/>
    <m/>
    <m/>
    <s v=""/>
    <s v=""/>
    <m/>
    <m/>
  </r>
  <r>
    <n v="3649"/>
    <x v="5"/>
    <x v="54"/>
    <s v="include"/>
    <s v="v."/>
    <s v="包括"/>
    <m/>
    <m/>
    <m/>
    <m/>
    <m/>
    <s v=""/>
    <s v=""/>
    <m/>
    <m/>
  </r>
  <r>
    <n v="3650"/>
    <x v="5"/>
    <x v="54"/>
    <s v="traditional Western music"/>
    <s v="phrase"/>
    <s v="传统西方音乐"/>
    <m/>
    <m/>
    <m/>
    <m/>
    <m/>
    <s v=""/>
    <s v=""/>
    <m/>
    <m/>
  </r>
  <r>
    <n v="3651"/>
    <x v="5"/>
    <x v="54"/>
    <s v="classical music"/>
    <s v="phrase"/>
    <s v="古典音乐"/>
    <m/>
    <m/>
    <m/>
    <m/>
    <m/>
    <s v=""/>
    <s v=""/>
    <m/>
    <m/>
  </r>
  <r>
    <n v="3652"/>
    <x v="5"/>
    <x v="54"/>
    <s v="folk music"/>
    <s v="phrase"/>
    <s v="民间音乐"/>
    <m/>
    <m/>
    <m/>
    <m/>
    <m/>
    <s v=""/>
    <s v=""/>
    <m/>
    <m/>
  </r>
  <r>
    <n v="3653"/>
    <x v="5"/>
    <x v="54"/>
    <s v="modern music"/>
    <s v="phrase"/>
    <s v="现代音乐"/>
    <m/>
    <m/>
    <m/>
    <m/>
    <m/>
    <s v=""/>
    <s v=""/>
    <m/>
    <m/>
  </r>
  <r>
    <n v="3654"/>
    <x v="5"/>
    <x v="54"/>
    <s v="pop music"/>
    <s v="phrase"/>
    <s v="流行音乐"/>
    <m/>
    <m/>
    <m/>
    <m/>
    <m/>
    <s v=""/>
    <s v=""/>
    <m/>
    <m/>
  </r>
  <r>
    <n v="3655"/>
    <x v="5"/>
    <x v="54"/>
    <s v="the sound of violins"/>
    <s v="phrase"/>
    <s v="小提琴的声音"/>
    <m/>
    <m/>
    <m/>
    <m/>
    <m/>
    <s v=""/>
    <s v=""/>
    <m/>
    <m/>
  </r>
  <r>
    <n v="3656"/>
    <x v="5"/>
    <x v="54"/>
    <s v="a big fan of …"/>
    <s v="phrase"/>
    <s v="是……的粉丝"/>
    <m/>
    <m/>
    <m/>
    <m/>
    <m/>
    <s v=""/>
    <s v=""/>
    <m/>
    <m/>
  </r>
  <r>
    <n v="3657"/>
    <x v="5"/>
    <x v="54"/>
    <s v="take place"/>
    <s v="phrase"/>
    <s v="发生、举行"/>
    <m/>
    <m/>
    <m/>
    <m/>
    <m/>
    <s v=""/>
    <s v=""/>
    <m/>
    <m/>
  </r>
  <r>
    <n v="3658"/>
    <x v="5"/>
    <x v="54"/>
    <s v="New Year's Concert"/>
    <s v="phrase"/>
    <s v="新年音乐会"/>
    <m/>
    <m/>
    <m/>
    <m/>
    <m/>
    <s v=""/>
    <s v=""/>
    <m/>
    <m/>
  </r>
  <r>
    <n v="3659"/>
    <x v="5"/>
    <x v="54"/>
    <s v="a classical music concert"/>
    <s v="phrase"/>
    <s v="一场古典音乐会"/>
    <m/>
    <m/>
    <m/>
    <m/>
    <m/>
    <s v=""/>
    <s v=""/>
    <m/>
    <m/>
  </r>
  <r>
    <n v="3660"/>
    <x v="5"/>
    <x v="54"/>
    <s v="quiet and peaceful"/>
    <s v="phrase"/>
    <s v="安静、平静的"/>
    <m/>
    <m/>
    <m/>
    <m/>
    <m/>
    <s v=""/>
    <s v=""/>
    <m/>
    <m/>
  </r>
  <r>
    <n v="3661"/>
    <x v="5"/>
    <x v="54"/>
    <s v="wonderful melody"/>
    <s v="phrase"/>
    <s v="很棒的旋律"/>
    <m/>
    <m/>
    <m/>
    <m/>
    <m/>
    <s v=""/>
    <s v=""/>
    <m/>
    <m/>
  </r>
  <r>
    <n v="3662"/>
    <x v="5"/>
    <x v="54"/>
    <s v="make people relaxed"/>
    <s v="phrase"/>
    <s v="使人放松的"/>
    <m/>
    <m/>
    <m/>
    <m/>
    <m/>
    <s v=""/>
    <s v=""/>
    <m/>
    <m/>
  </r>
  <r>
    <n v="3663"/>
    <x v="5"/>
    <x v="54"/>
    <s v="cheer sb. Up"/>
    <s v="phrase"/>
    <s v="使…振作起来"/>
    <m/>
    <m/>
    <m/>
    <m/>
    <m/>
    <s v=""/>
    <s v=""/>
    <m/>
    <m/>
  </r>
  <r>
    <n v="3664"/>
    <x v="5"/>
    <x v="54"/>
    <s v="excited and energetic"/>
    <s v="phrase"/>
    <s v="兴奋的、精力充沛的"/>
    <m/>
    <m/>
    <m/>
    <m/>
    <m/>
    <s v=""/>
    <s v=""/>
    <m/>
    <m/>
  </r>
  <r>
    <n v="3665"/>
    <x v="5"/>
    <x v="54"/>
    <s v="sing along with"/>
    <s v="phrase"/>
    <s v="跟着……一起唱歌"/>
    <m/>
    <m/>
    <m/>
    <m/>
    <m/>
    <s v=""/>
    <s v=""/>
    <m/>
    <m/>
  </r>
  <r>
    <n v="3666"/>
    <x v="5"/>
    <x v="54"/>
    <s v="dance to the music"/>
    <s v="phrase"/>
    <s v="合着音乐跳舞"/>
    <m/>
    <m/>
    <m/>
    <m/>
    <m/>
    <s v=""/>
    <s v=""/>
    <m/>
    <m/>
  </r>
  <r>
    <n v="3667"/>
    <x v="5"/>
    <x v="54"/>
    <s v="remind sb. Of"/>
    <s v="phrase"/>
    <s v="使某人想起"/>
    <m/>
    <m/>
    <m/>
    <m/>
    <m/>
    <s v=""/>
    <s v=""/>
    <m/>
    <m/>
  </r>
  <r>
    <n v="3668"/>
    <x v="5"/>
    <x v="54"/>
    <s v="learn something from lyrics"/>
    <s v="phrase"/>
    <s v="从歌词里学到……"/>
    <m/>
    <m/>
    <m/>
    <m/>
    <m/>
    <s v=""/>
    <s v=""/>
    <m/>
    <m/>
  </r>
  <r>
    <n v="3669"/>
    <x v="5"/>
    <x v="54"/>
    <s v="beautiful memory in the past"/>
    <s v="phrase"/>
    <s v="过去美好的回忆"/>
    <m/>
    <m/>
    <m/>
    <m/>
    <m/>
    <s v=""/>
    <s v=""/>
    <m/>
    <m/>
  </r>
  <r>
    <n v="3670"/>
    <x v="5"/>
    <x v="55"/>
    <s v="on the River Danube"/>
    <s v="phrase"/>
    <s v="在多瑙河畔"/>
    <m/>
    <m/>
    <m/>
    <m/>
    <m/>
    <s v=""/>
    <s v=""/>
    <m/>
    <m/>
  </r>
  <r>
    <n v="3671"/>
    <x v="5"/>
    <x v="55"/>
    <s v="the capital of …"/>
    <s v="phrase"/>
    <s v="…的首都"/>
    <m/>
    <m/>
    <m/>
    <m/>
    <m/>
    <s v=""/>
    <s v=""/>
    <m/>
    <m/>
  </r>
  <r>
    <n v="3672"/>
    <x v="5"/>
    <x v="55"/>
    <s v="the center of European classical music"/>
    <s v="phrase"/>
    <s v="欧洲古典音乐中心"/>
    <m/>
    <m/>
    <m/>
    <m/>
    <m/>
    <s v=""/>
    <s v=""/>
    <m/>
    <m/>
  </r>
  <r>
    <n v="3673"/>
    <x v="5"/>
    <x v="55"/>
    <s v="in the eighteenth century"/>
    <s v="phrase"/>
    <s v="在18世纪"/>
    <m/>
    <m/>
    <m/>
    <m/>
    <m/>
    <s v=""/>
    <s v=""/>
    <m/>
    <m/>
  </r>
  <r>
    <n v="3674"/>
    <x v="5"/>
    <x v="55"/>
    <s v="the Strauss family"/>
    <s v="phrase"/>
    <s v="施特劳斯家族"/>
    <m/>
    <m/>
    <m/>
    <m/>
    <m/>
    <s v=""/>
    <s v=""/>
    <m/>
    <m/>
  </r>
  <r>
    <n v="3675"/>
    <x v="5"/>
    <x v="55"/>
    <s v="traditional dances"/>
    <s v="phrase"/>
    <s v="传统舞曲"/>
    <m/>
    <m/>
    <m/>
    <m/>
    <m/>
    <s v=""/>
    <s v=""/>
    <m/>
    <m/>
  </r>
  <r>
    <n v="3676"/>
    <x v="5"/>
    <x v="55"/>
    <s v="make him famous"/>
    <s v="phrase"/>
    <s v="使他成名"/>
    <m/>
    <m/>
    <m/>
    <m/>
    <m/>
    <s v=""/>
    <s v=""/>
    <m/>
    <m/>
  </r>
  <r>
    <n v="3677"/>
    <x v="5"/>
    <x v="55"/>
    <s v="successful and popular"/>
    <s v="phrase"/>
    <s v="成功和受欢迎"/>
    <m/>
    <m/>
    <m/>
    <m/>
    <m/>
    <s v=""/>
    <s v=""/>
    <m/>
    <m/>
  </r>
  <r>
    <n v="3678"/>
    <x v="5"/>
    <x v="55"/>
    <s v="another famous composer"/>
    <s v="phrase"/>
    <s v="另一位著名作曲家"/>
    <m/>
    <m/>
    <m/>
    <m/>
    <m/>
    <s v=""/>
    <s v=""/>
    <m/>
    <m/>
  </r>
  <r>
    <n v="3679"/>
    <x v="5"/>
    <x v="55"/>
    <s v="not only … but also"/>
    <s v="phrase"/>
    <s v="不仅…而且…"/>
    <m/>
    <m/>
    <m/>
    <m/>
    <m/>
    <s v=""/>
    <s v=""/>
    <m/>
    <m/>
  </r>
  <r>
    <n v="3680"/>
    <x v="5"/>
    <x v="55"/>
    <s v="take him around Europe"/>
    <s v="phrase"/>
    <s v="带他欧洲游"/>
    <m/>
    <m/>
    <m/>
    <m/>
    <m/>
    <s v=""/>
    <s v=""/>
    <m/>
    <m/>
  </r>
  <r>
    <n v="3681"/>
    <x v="5"/>
    <x v="55"/>
    <s v="give concerts"/>
    <s v="phrase"/>
    <s v="开音乐会"/>
    <m/>
    <m/>
    <m/>
    <m/>
    <m/>
    <s v=""/>
    <s v=""/>
    <m/>
    <m/>
  </r>
  <r>
    <n v="3682"/>
    <x v="5"/>
    <x v="55"/>
    <s v="hundreds of pieces of music"/>
    <s v="phrase"/>
    <s v="成百上千乐章"/>
    <m/>
    <m/>
    <m/>
    <m/>
    <m/>
    <s v=""/>
    <s v=""/>
    <m/>
    <m/>
  </r>
  <r>
    <n v="3683"/>
    <x v="5"/>
    <x v="55"/>
    <s v="become very poor"/>
    <s v="phrase"/>
    <s v="变得很穷"/>
    <m/>
    <m/>
    <m/>
    <m/>
    <m/>
    <s v=""/>
    <s v=""/>
    <m/>
    <m/>
  </r>
  <r>
    <n v="3684"/>
    <x v="5"/>
    <x v="55"/>
    <s v="die young"/>
    <s v="phrase"/>
    <s v="英年早逝"/>
    <m/>
    <m/>
    <m/>
    <m/>
    <m/>
    <s v=""/>
    <s v=""/>
    <m/>
    <m/>
  </r>
  <r>
    <n v="3685"/>
    <x v="5"/>
    <x v="55"/>
    <s v="come out"/>
    <s v="phrase"/>
    <s v="出版"/>
    <m/>
    <m/>
    <m/>
    <m/>
    <m/>
    <s v=""/>
    <s v=""/>
    <m/>
    <m/>
  </r>
  <r>
    <n v="3686"/>
    <x v="5"/>
    <x v="55"/>
    <s v="at an early age"/>
    <s v="phrase"/>
    <s v="在他早年"/>
    <m/>
    <m/>
    <m/>
    <m/>
    <m/>
    <s v=""/>
    <s v=""/>
    <m/>
    <m/>
  </r>
  <r>
    <n v="3687"/>
    <x v="5"/>
    <x v="55"/>
    <s v="live at the same time as …"/>
    <s v="phrase"/>
    <s v="和…生活在一个时代"/>
    <m/>
    <m/>
    <m/>
    <m/>
    <m/>
    <s v=""/>
    <s v=""/>
    <m/>
    <m/>
  </r>
  <r>
    <n v="3688"/>
    <x v="5"/>
    <x v="55"/>
    <s v="a great European musician"/>
    <s v="phrase"/>
    <s v="一位伟大的欧洲音乐家"/>
    <m/>
    <m/>
    <m/>
    <m/>
    <m/>
    <s v=""/>
    <s v=""/>
    <m/>
    <m/>
  </r>
  <r>
    <n v="3689"/>
    <x v="5"/>
    <x v="56"/>
    <s v="review/revise"/>
    <s v="v."/>
    <s v="复习"/>
    <d v="2018-06-25T21:33:18"/>
    <d v="2018-06-25T21:33:18"/>
    <d v="2018-06-25T21:33:18"/>
    <d v="2018-06-25T21:52:50"/>
    <m/>
    <d v="2018-06-25T21:33:18"/>
    <s v=""/>
    <m/>
    <m/>
  </r>
  <r>
    <n v="3690"/>
    <x v="5"/>
    <x v="56"/>
    <s v="collection"/>
    <s v="n."/>
    <s v="收藏"/>
    <d v="2018-06-25T21:33:29"/>
    <d v="2018-06-25T21:33:29"/>
    <d v="2018-06-25T21:33:29"/>
    <d v="2018-06-25T21:39:05"/>
    <m/>
    <d v="2018-06-25T21:33:29"/>
    <s v=""/>
    <m/>
    <m/>
  </r>
  <r>
    <n v="3691"/>
    <x v="5"/>
    <x v="56"/>
    <s v="cheerful"/>
    <s v="adj."/>
    <s v="欢乐的，令人愉快的"/>
    <d v="2018-06-25T21:33:39"/>
    <d v="2018-06-25T21:33:39"/>
    <d v="2018-06-25T21:33:39"/>
    <d v="2018-06-25T21:39:11"/>
    <m/>
    <d v="2018-06-25T21:33:39"/>
    <s v=""/>
    <m/>
    <m/>
  </r>
  <r>
    <n v="3692"/>
    <x v="5"/>
    <x v="56"/>
    <s v="camp"/>
    <s v="v."/>
    <s v="扎营"/>
    <d v="2018-06-25T21:33:44"/>
    <d v="2018-06-25T21:33:44"/>
    <d v="2018-06-25T21:33:44"/>
    <d v="2018-06-25T21:39:15"/>
    <m/>
    <d v="2018-06-25T21:33:44"/>
    <s v=""/>
    <m/>
    <m/>
  </r>
  <r>
    <n v="3693"/>
    <x v="5"/>
    <x v="56"/>
    <s v="check one's email"/>
    <s v="phrase"/>
    <s v="查邮件"/>
    <d v="2018-06-25T21:33:50"/>
    <d v="2018-06-25T21:33:50"/>
    <d v="2018-06-25T21:33:50"/>
    <d v="2018-06-25T21:39:46"/>
    <m/>
    <d v="2018-06-25T21:33:50"/>
    <s v=""/>
    <m/>
    <m/>
  </r>
  <r>
    <n v="3694"/>
    <x v="5"/>
    <x v="56"/>
    <s v="go over the notes"/>
    <s v="phrase"/>
    <s v="复习笔记"/>
    <d v="2018-06-25T21:33:58"/>
    <d v="2018-06-25T21:33:58"/>
    <d v="2018-06-25T21:33:58"/>
    <d v="2018-06-25T21:39:56"/>
    <m/>
    <d v="2018-06-25T21:33:58"/>
    <s v=""/>
    <m/>
    <m/>
  </r>
  <r>
    <n v="3695"/>
    <x v="5"/>
    <x v="56"/>
    <s v="have a picnic"/>
    <s v="phrase"/>
    <s v="去野餐"/>
    <d v="2018-06-25T21:34:04"/>
    <d v="2018-06-25T21:34:04"/>
    <d v="2018-06-25T21:34:04"/>
    <d v="2018-06-25T21:40:03"/>
    <m/>
    <d v="2018-06-25T21:34:04"/>
    <s v=""/>
    <m/>
    <m/>
  </r>
  <r>
    <n v="3696"/>
    <x v="5"/>
    <x v="56"/>
    <s v="see a movie"/>
    <s v="phrase"/>
    <s v="看电影"/>
    <d v="2018-06-25T21:34:10"/>
    <d v="2018-06-25T21:34:10"/>
    <d v="2018-06-25T21:34:10"/>
    <d v="2018-06-25T21:40:10"/>
    <m/>
    <d v="2018-06-25T21:34:10"/>
    <s v=""/>
    <m/>
    <m/>
  </r>
  <r>
    <n v="3697"/>
    <x v="5"/>
    <x v="56"/>
    <s v="have piano lessons"/>
    <s v="phrase"/>
    <s v="上钢琴课"/>
    <d v="2018-06-25T21:34:15"/>
    <d v="2018-06-25T21:34:15"/>
    <d v="2018-06-25T21:34:15"/>
    <d v="2018-06-25T21:40:20"/>
    <m/>
    <d v="2018-06-25T21:34:15"/>
    <s v=""/>
    <m/>
    <m/>
  </r>
  <r>
    <n v="3698"/>
    <x v="5"/>
    <x v="56"/>
    <s v="help with housework"/>
    <s v="phrase"/>
    <s v="帮忙做家务"/>
    <d v="2018-06-25T21:34:21"/>
    <d v="2018-06-25T21:34:21"/>
    <d v="2018-06-25T21:34:21"/>
    <d v="2018-06-25T21:40:43"/>
    <m/>
    <d v="2018-06-25T21:34:21"/>
    <s v=""/>
    <m/>
    <m/>
  </r>
  <r>
    <n v="3699"/>
    <x v="5"/>
    <x v="56"/>
    <s v="stay at home"/>
    <s v="phrase"/>
    <s v="待在家"/>
    <d v="2018-06-26T22:05:01"/>
    <d v="2018-06-25T21:34:28"/>
    <d v="2018-06-25T21:34:28"/>
    <d v="2018-06-26T22:10:31"/>
    <m/>
    <d v="2018-06-26T22:05:01"/>
    <s v=""/>
    <m/>
    <m/>
  </r>
  <r>
    <n v="3700"/>
    <x v="5"/>
    <x v="56"/>
    <s v="look forward to"/>
    <s v="phrase"/>
    <s v="期待"/>
    <d v="2018-06-25T21:34:33"/>
    <d v="2018-06-25T21:34:33"/>
    <d v="2018-06-25T21:34:33"/>
    <d v="2018-06-25T21:41:07"/>
    <m/>
    <d v="2018-06-25T21:34:33"/>
    <s v=""/>
    <m/>
    <m/>
  </r>
  <r>
    <n v="3701"/>
    <x v="5"/>
    <x v="56"/>
    <s v="wear the team shirt"/>
    <s v="phrase"/>
    <s v="身穿队服"/>
    <d v="2018-06-26T22:04:53"/>
    <d v="2018-06-25T21:34:40"/>
    <d v="2018-06-25T21:34:40"/>
    <d v="2018-06-26T22:10:40"/>
    <m/>
    <d v="2018-06-26T22:04:53"/>
    <s v=""/>
    <m/>
    <m/>
  </r>
  <r>
    <n v="3702"/>
    <x v="5"/>
    <x v="56"/>
    <s v="cheer the players"/>
    <s v="phrase"/>
    <s v="为队员加油"/>
    <d v="2018-06-25T21:37:53"/>
    <d v="2018-06-25T21:37:53"/>
    <d v="2018-06-25T21:37:53"/>
    <d v="2018-06-25T21:41:34"/>
    <m/>
    <d v="2018-06-25T21:37:53"/>
    <s v=""/>
    <m/>
    <m/>
  </r>
  <r>
    <n v="3703"/>
    <x v="5"/>
    <x v="56"/>
    <s v="on the morning of 1st May"/>
    <s v="phrase"/>
    <s v="在五月一号的早晨"/>
    <d v="2018-06-25T21:37:51"/>
    <d v="2018-06-25T21:37:51"/>
    <d v="2018-06-25T21:37:51"/>
    <d v="2018-06-25T21:41:51"/>
    <m/>
    <d v="2018-06-25T21:37:51"/>
    <s v=""/>
    <m/>
    <m/>
  </r>
  <r>
    <n v="3704"/>
    <x v="5"/>
    <x v="56"/>
    <s v="take a walk"/>
    <s v="phrase"/>
    <s v="散步"/>
    <d v="2018-06-25T21:35:12"/>
    <d v="2018-06-25T21:35:12"/>
    <d v="2018-06-25T21:35:13"/>
    <d v="2018-06-25T21:42:00"/>
    <m/>
    <d v="2018-06-25T21:35:13"/>
    <s v=""/>
    <m/>
    <m/>
  </r>
  <r>
    <n v="3705"/>
    <x v="5"/>
    <x v="56"/>
    <s v="collect litter"/>
    <s v="phrase"/>
    <s v="捡垃圾"/>
    <d v="2018-06-25T21:37:49"/>
    <d v="2018-06-25T21:37:49"/>
    <d v="2018-06-25T21:37:49"/>
    <d v="2018-06-25T21:42:09"/>
    <m/>
    <d v="2018-06-25T21:37:49"/>
    <s v=""/>
    <m/>
    <m/>
  </r>
  <r>
    <n v="3706"/>
    <x v="5"/>
    <x v="56"/>
    <s v="spend the summer holiday"/>
    <s v="phrase"/>
    <s v="度过暑假"/>
    <d v="2018-06-26T22:18:34"/>
    <d v="2018-06-25T21:35:23"/>
    <d v="2018-06-25T21:35:23"/>
    <d v="2018-06-26T22:19:32"/>
    <m/>
    <d v="2018-06-26T22:18:34"/>
    <s v=""/>
    <m/>
    <m/>
  </r>
  <r>
    <n v="3707"/>
    <x v="5"/>
    <x v="56"/>
    <s v="go sightseeing"/>
    <s v="phrase"/>
    <s v="去观光，去看风景"/>
    <d v="2018-06-25T21:35:34"/>
    <d v="2018-06-25T21:35:34"/>
    <d v="2018-06-25T21:35:34"/>
    <d v="2018-06-25T21:42:43"/>
    <m/>
    <d v="2018-06-25T21:35:34"/>
    <s v=""/>
    <m/>
    <m/>
  </r>
  <r>
    <n v="3708"/>
    <x v="5"/>
    <x v="56"/>
    <s v="a paper fan"/>
    <s v="phrase"/>
    <s v="一把纸扇"/>
    <d v="2018-06-26T22:04:47"/>
    <d v="2018-06-25T21:35:42"/>
    <d v="2018-06-25T21:35:42"/>
    <d v="2018-06-26T22:10:58"/>
    <m/>
    <d v="2018-06-26T22:04:47"/>
    <s v=""/>
    <m/>
    <m/>
  </r>
  <r>
    <n v="3709"/>
    <x v="5"/>
    <x v="56"/>
    <s v="walk on one's hands"/>
    <s v="phrase"/>
    <s v="倒立"/>
    <d v="2018-06-25T21:37:42"/>
    <d v="2018-06-25T21:37:42"/>
    <d v="2018-06-25T21:37:42"/>
    <d v="2018-06-25T21:43:08"/>
    <m/>
    <d v="2018-06-25T21:37:42"/>
    <s v=""/>
    <m/>
    <m/>
  </r>
  <r>
    <n v="3710"/>
    <x v="5"/>
    <x v="56"/>
    <s v="walk on one's knees"/>
    <s v="phrase"/>
    <s v="跪着"/>
    <d v="2018-06-25T21:37:39"/>
    <d v="2018-06-25T21:37:39"/>
    <d v="2018-06-25T21:37:39"/>
    <d v="2018-06-25T21:43:21"/>
    <m/>
    <d v="2018-06-25T21:37:39"/>
    <s v=""/>
    <m/>
    <m/>
  </r>
  <r>
    <n v="3711"/>
    <x v="5"/>
    <x v="56"/>
    <s v="collect the stamps"/>
    <s v="phrase"/>
    <s v="集邮"/>
    <d v="2018-06-25T21:36:27"/>
    <d v="2018-06-25T21:36:27"/>
    <d v="2018-06-25T21:36:27"/>
    <d v="2018-06-25T21:43:32"/>
    <m/>
    <d v="2018-06-25T21:36:27"/>
    <s v=""/>
    <m/>
    <m/>
  </r>
  <r>
    <n v="3712"/>
    <x v="5"/>
    <x v="56"/>
    <s v="make silly faces"/>
    <s v="phrase"/>
    <s v="做鬼脸"/>
    <d v="2018-06-26T22:04:39"/>
    <d v="2018-06-25T21:37:35"/>
    <d v="2018-06-25T21:37:35"/>
    <d v="2018-06-26T22:11:06"/>
    <m/>
    <d v="2018-06-26T22:04:39"/>
    <s v=""/>
    <m/>
    <m/>
  </r>
  <r>
    <n v="3713"/>
    <x v="5"/>
    <x v="56"/>
    <s v="a world of fantasy"/>
    <s v="phrase"/>
    <s v="奇幻的世界"/>
    <d v="2018-06-25T21:36:38"/>
    <d v="2018-06-25T21:36:38"/>
    <d v="2018-06-25T21:36:38"/>
    <d v="2018-06-25T21:43:57"/>
    <m/>
    <d v="2018-06-25T21:36:38"/>
    <s v=""/>
    <m/>
    <m/>
  </r>
  <r>
    <n v="3714"/>
    <x v="5"/>
    <x v="56"/>
    <s v="take the second place"/>
    <s v="phrase"/>
    <s v="得到第二名"/>
    <d v="2018-06-26T22:18:38"/>
    <d v="2018-06-25T21:37:36"/>
    <d v="2018-06-25T21:37:36"/>
    <d v="2018-06-26T22:19:44"/>
    <m/>
    <d v="2018-06-26T22:18:38"/>
    <s v=""/>
    <m/>
    <m/>
  </r>
  <r>
    <n v="3715"/>
    <x v="5"/>
    <x v="56"/>
    <s v="win the match"/>
    <s v="phrase"/>
    <s v="赢得比赛"/>
    <d v="2018-06-25T21:36:50"/>
    <d v="2018-06-25T21:36:50"/>
    <d v="2018-06-25T21:36:50"/>
    <d v="2018-06-25T21:44:51"/>
    <m/>
    <d v="2018-06-25T21:36:50"/>
    <s v=""/>
    <m/>
    <m/>
  </r>
  <r>
    <n v="3716"/>
    <x v="5"/>
    <x v="57"/>
    <s v="land"/>
    <s v="v."/>
    <s v="着地、落地"/>
    <d v="2018-06-25T22:03:19"/>
    <d v="2018-06-25T22:03:19"/>
    <d v="2018-06-25T22:03:19"/>
    <d v="2018-06-25T22:07:19"/>
    <m/>
    <d v="2018-06-25T22:03:19"/>
    <s v=""/>
    <m/>
    <m/>
  </r>
  <r>
    <n v="3717"/>
    <x v="5"/>
    <x v="57"/>
    <s v="ocean"/>
    <s v="n."/>
    <s v="海洋、洋"/>
    <d v="2018-06-25T22:03:25"/>
    <d v="2018-06-25T22:03:25"/>
    <d v="2018-06-25T22:03:25"/>
    <d v="2018-06-25T22:07:24"/>
    <m/>
    <d v="2018-06-25T22:03:25"/>
    <s v=""/>
    <m/>
    <m/>
  </r>
  <r>
    <n v="3718"/>
    <x v="5"/>
    <x v="57"/>
    <s v="space"/>
    <s v="n."/>
    <s v="空间（不可数）"/>
    <d v="2018-06-25T22:03:29"/>
    <d v="2018-06-25T22:03:29"/>
    <d v="2018-06-25T22:03:29"/>
    <d v="2018-06-25T22:07:28"/>
    <m/>
    <d v="2018-06-25T22:03:29"/>
    <s v=""/>
    <m/>
    <m/>
  </r>
  <r>
    <n v="3719"/>
    <x v="5"/>
    <x v="57"/>
    <s v="probably/perhaps/possibly"/>
    <s v="adv."/>
    <s v="可能"/>
    <d v="2018-06-25T22:06:42"/>
    <d v="2018-06-25T22:06:42"/>
    <d v="2018-06-25T22:06:42"/>
    <d v="2018-06-25T22:08:05"/>
    <m/>
    <d v="2018-06-25T22:06:42"/>
    <s v=""/>
    <m/>
    <m/>
  </r>
  <r>
    <n v="3720"/>
    <x v="5"/>
    <x v="57"/>
    <s v="change"/>
    <s v="n."/>
    <s v="变化/零钱"/>
    <d v="2018-06-25T22:03:49"/>
    <d v="2018-06-25T22:03:49"/>
    <d v="2018-06-25T22:03:49"/>
    <d v="2018-06-25T22:08:12"/>
    <m/>
    <d v="2018-06-25T22:03:49"/>
    <s v=""/>
    <m/>
    <m/>
  </r>
  <r>
    <n v="3721"/>
    <x v="5"/>
    <x v="57"/>
    <s v="ruler"/>
    <s v="n."/>
    <s v="统治者"/>
    <d v="2018-06-25T22:03:54"/>
    <d v="2018-06-25T22:03:54"/>
    <d v="2018-06-25T22:03:54"/>
    <d v="2018-06-25T22:08:16"/>
    <m/>
    <d v="2018-06-25T22:03:54"/>
    <s v=""/>
    <m/>
    <m/>
  </r>
  <r>
    <n v="3722"/>
    <x v="5"/>
    <x v="57"/>
    <s v="several pieces of chalk"/>
    <s v="phrase"/>
    <s v="几支粉笔"/>
    <d v="2018-06-25T22:06:44"/>
    <d v="2018-06-25T22:06:44"/>
    <d v="2018-06-25T22:06:44"/>
    <d v="2018-06-25T22:08:30"/>
    <m/>
    <d v="2018-06-25T22:06:44"/>
    <s v=""/>
    <m/>
    <m/>
  </r>
  <r>
    <n v="3723"/>
    <x v="5"/>
    <x v="57"/>
    <s v="the blue sea"/>
    <s v="phrase"/>
    <s v="蓝色的海"/>
    <d v="2018-06-26T22:06:04"/>
    <d v="2018-06-25T22:04:11"/>
    <d v="2018-06-25T22:04:11"/>
    <d v="2018-06-26T22:07:49"/>
    <m/>
    <d v="2018-06-26T22:06:04"/>
    <s v=""/>
    <m/>
    <m/>
  </r>
  <r>
    <n v="3724"/>
    <x v="5"/>
    <x v="57"/>
    <s v="a winding river"/>
    <s v="phrase"/>
    <s v="蜿蜒的河流"/>
    <d v="2018-06-25T22:06:36"/>
    <d v="2018-06-25T22:06:36"/>
    <d v="2018-06-25T22:06:36"/>
    <d v="2018-06-25T22:09:14"/>
    <m/>
    <d v="2018-06-25T22:06:36"/>
    <s v=""/>
    <m/>
    <m/>
  </r>
  <r>
    <n v="3725"/>
    <x v="5"/>
    <x v="57"/>
    <s v="a mountain stream"/>
    <s v="phrase"/>
    <s v="山间溪流"/>
    <d v="2018-06-25T22:06:30"/>
    <d v="2018-06-25T22:06:30"/>
    <d v="2018-06-25T22:06:30"/>
    <d v="2018-06-25T22:09:27"/>
    <m/>
    <d v="2018-06-25T22:06:30"/>
    <s v=""/>
    <m/>
    <m/>
  </r>
  <r>
    <n v="3726"/>
    <x v="5"/>
    <x v="57"/>
    <s v="an icy lake"/>
    <s v="phrase"/>
    <s v="冰湖"/>
    <d v="2018-06-25T22:04:29"/>
    <d v="2018-06-25T22:04:29"/>
    <d v="2018-06-25T22:04:29"/>
    <d v="2018-06-25T22:09:33"/>
    <m/>
    <d v="2018-06-25T22:04:29"/>
    <s v=""/>
    <m/>
    <m/>
  </r>
  <r>
    <n v="3727"/>
    <x v="5"/>
    <x v="57"/>
    <s v="the Pacific Ocean"/>
    <s v="phrase"/>
    <s v="太平洋"/>
    <d v="2018-06-25T22:04:36"/>
    <d v="2018-06-25T22:04:36"/>
    <d v="2018-06-25T22:04:36"/>
    <d v="2018-06-25T22:10:02"/>
    <m/>
    <d v="2018-06-25T22:04:36"/>
    <s v=""/>
    <m/>
    <m/>
  </r>
  <r>
    <n v="3728"/>
    <x v="5"/>
    <x v="57"/>
    <s v="travel over land"/>
    <s v="phrase"/>
    <s v="陆地旅行"/>
    <d v="2018-06-26T22:06:08"/>
    <d v="2018-06-25T22:04:41"/>
    <d v="2018-06-25T22:04:41"/>
    <d v="2018-06-26T22:08:01"/>
    <m/>
    <d v="2018-06-26T22:06:08"/>
    <s v=""/>
    <m/>
    <m/>
  </r>
  <r>
    <n v="3729"/>
    <x v="5"/>
    <x v="57"/>
    <s v="land on some leaves"/>
    <s v="phrase"/>
    <s v="落在一些树叶上"/>
    <d v="2018-06-26T22:06:10"/>
    <d v="2018-06-25T22:06:23"/>
    <d v="2018-06-25T22:06:23"/>
    <d v="2018-06-26T22:08:12"/>
    <m/>
    <d v="2018-06-26T22:06:10"/>
    <s v=""/>
    <m/>
    <m/>
  </r>
  <r>
    <n v="3730"/>
    <x v="5"/>
    <x v="57"/>
    <s v="in space"/>
    <s v="phrase"/>
    <s v="在太空中"/>
    <d v="2018-06-26T22:06:13"/>
    <d v="2018-06-25T22:04:53"/>
    <d v="2018-06-25T22:04:53"/>
    <d v="2018-06-26T22:08:16"/>
    <m/>
    <d v="2018-06-26T22:06:13"/>
    <s v=""/>
    <m/>
    <m/>
  </r>
  <r>
    <n v="3731"/>
    <x v="5"/>
    <x v="57"/>
    <s v="make space for green land"/>
    <s v="phrase"/>
    <s v="为绿地让出空间"/>
    <d v="2018-06-26T22:18:43"/>
    <d v="2018-06-25T22:06:19"/>
    <d v="2018-06-25T22:06:19"/>
    <d v="2018-06-26T22:20:41"/>
    <m/>
    <d v="2018-06-26T22:18:43"/>
    <s v=""/>
    <m/>
    <m/>
  </r>
  <r>
    <n v="3732"/>
    <x v="5"/>
    <x v="57"/>
    <s v="climate change"/>
    <s v="phrase"/>
    <s v="气候变化"/>
    <d v="2018-06-25T22:06:00"/>
    <d v="2018-06-25T22:06:00"/>
    <d v="2018-06-25T22:06:00"/>
    <d v="2018-06-25T22:10:48"/>
    <m/>
    <d v="2018-06-25T22:06:00"/>
    <s v=""/>
    <m/>
    <m/>
  </r>
  <r>
    <n v="3733"/>
    <x v="5"/>
    <x v="57"/>
    <s v="a painting by Van Gogh"/>
    <s v="phrase"/>
    <s v="梵高的画"/>
    <d v="2018-06-26T22:06:24"/>
    <d v="2018-06-25T22:05:12"/>
    <d v="2018-06-25T22:05:12"/>
    <d v="2018-06-26T22:09:07"/>
    <m/>
    <d v="2018-06-26T22:06:24"/>
    <s v=""/>
    <m/>
    <m/>
  </r>
  <r>
    <n v="3734"/>
    <x v="5"/>
    <x v="57"/>
    <s v="walk by the sea"/>
    <s v="phrase"/>
    <s v="在海边散步"/>
    <d v="2018-06-25T22:05:19"/>
    <d v="2018-06-25T22:05:19"/>
    <d v="2018-06-25T22:05:19"/>
    <d v="2018-06-25T22:11:21"/>
    <m/>
    <d v="2018-06-25T22:05:19"/>
    <s v=""/>
    <m/>
    <m/>
  </r>
  <r>
    <n v="3735"/>
    <x v="5"/>
    <x v="57"/>
    <s v="make a model robot"/>
    <s v="phrase"/>
    <s v="制作机器人模型"/>
    <d v="2018-06-26T22:18:47"/>
    <d v="2018-06-25T22:05:53"/>
    <d v="2018-06-25T22:05:53"/>
    <d v="2018-06-26T22:20:50"/>
    <m/>
    <d v="2018-06-26T22:18:47"/>
    <s v=""/>
    <m/>
    <m/>
  </r>
  <r>
    <n v="3736"/>
    <x v="5"/>
    <x v="57"/>
    <s v="long for"/>
    <s v="phrase"/>
    <s v="渴望"/>
    <d v="2018-06-26T22:06:30"/>
    <d v="2018-06-25T22:05:54"/>
    <d v="2018-06-25T22:05:54"/>
    <d v="2018-06-26T22:09:28"/>
    <m/>
    <d v="2018-06-26T22:06:30"/>
    <s v=""/>
    <m/>
    <m/>
  </r>
  <r>
    <n v="3737"/>
    <x v="5"/>
    <x v="57"/>
    <s v="rain heavily"/>
    <s v="phrase"/>
    <s v="下大雨"/>
    <d v="2018-06-25T22:05:30"/>
    <d v="2018-06-25T22:05:30"/>
    <d v="2018-06-25T22:05:30"/>
    <d v="2018-06-25T22:11:53"/>
    <m/>
    <d v="2018-06-25T22:05:30"/>
    <s v=""/>
    <m/>
    <m/>
  </r>
  <r>
    <n v="3738"/>
    <x v="5"/>
    <x v="58"/>
    <s v="by internet"/>
    <s v="phrase"/>
    <s v="通过上网"/>
    <d v="2018-06-26T22:05:10"/>
    <d v="2018-06-25T21:48:59"/>
    <d v="2018-06-25T21:48:59"/>
    <d v="2018-06-26T22:12:36"/>
    <m/>
    <d v="2018-06-26T22:05:10"/>
    <s v=""/>
    <m/>
    <m/>
  </r>
  <r>
    <n v="3739"/>
    <x v="5"/>
    <x v="58"/>
    <s v="students' level"/>
    <s v="phrase"/>
    <s v="学生的水平"/>
    <d v="2018-06-25T21:51:25"/>
    <d v="2018-06-25T21:51:25"/>
    <d v="2018-06-25T21:51:25"/>
    <d v="2018-06-25T21:55:28"/>
    <m/>
    <d v="2018-06-25T21:51:25"/>
    <s v=""/>
    <m/>
    <m/>
  </r>
  <r>
    <n v="3740"/>
    <x v="5"/>
    <x v="58"/>
    <s v="a heavy wind"/>
    <s v="phrase"/>
    <s v="一阵大风"/>
    <d v="2018-06-25T21:48:51"/>
    <d v="2018-06-25T21:48:51"/>
    <d v="2018-06-25T21:48:51"/>
    <d v="2018-06-25T21:55:37"/>
    <m/>
    <d v="2018-06-25T21:48:51"/>
    <s v=""/>
    <m/>
    <m/>
  </r>
  <r>
    <n v="3741"/>
    <x v="5"/>
    <x v="58"/>
    <s v="be able to"/>
    <s v="phrase"/>
    <s v="能够"/>
    <d v="2018-06-25T21:48:44"/>
    <d v="2018-06-25T21:48:44"/>
    <d v="2018-06-25T21:48:44"/>
    <d v="2018-06-25T21:55:43"/>
    <m/>
    <d v="2018-06-25T21:48:44"/>
    <s v=""/>
    <m/>
    <m/>
  </r>
  <r>
    <n v="3742"/>
    <x v="5"/>
    <x v="58"/>
    <s v="not … any more"/>
    <s v="phrase"/>
    <s v="不再…"/>
    <d v="2018-06-26T22:05:12"/>
    <d v="2018-06-25T21:51:29"/>
    <d v="2018-06-25T21:51:29"/>
    <d v="2018-06-26T22:12:46"/>
    <m/>
    <d v="2018-06-26T22:05:12"/>
    <s v=""/>
    <m/>
    <m/>
  </r>
  <r>
    <n v="3743"/>
    <x v="5"/>
    <x v="58"/>
    <s v="free time"/>
    <s v="phrase"/>
    <s v="空闲时间"/>
    <d v="2018-06-25T21:48:32"/>
    <d v="2018-06-25T21:48:32"/>
    <d v="2018-06-25T21:48:32"/>
    <d v="2018-06-25T21:56:05"/>
    <m/>
    <d v="2018-06-25T21:48:32"/>
    <s v=""/>
    <m/>
    <m/>
  </r>
  <r>
    <n v="3744"/>
    <x v="5"/>
    <x v="58"/>
    <s v="a long holiday"/>
    <s v="phrase"/>
    <s v="长假"/>
    <d v="2018-06-26T22:15:51"/>
    <d v="2018-06-25T21:48:25"/>
    <d v="2018-06-25T21:48:25"/>
    <d v="2018-06-26T22:16:16"/>
    <m/>
    <d v="2018-06-26T22:15:51"/>
    <s v=""/>
    <m/>
    <m/>
  </r>
  <r>
    <n v="3745"/>
    <x v="5"/>
    <x v="58"/>
    <s v="light/heavy rain"/>
    <s v="phrase"/>
    <s v="小/大雨"/>
    <d v="2018-06-25T21:48:19"/>
    <d v="2018-06-25T21:48:19"/>
    <d v="2018-06-25T21:48:19"/>
    <d v="2018-06-25T21:56:26"/>
    <m/>
    <d v="2018-06-25T21:48:19"/>
    <s v=""/>
    <m/>
    <m/>
  </r>
  <r>
    <n v="3746"/>
    <x v="5"/>
    <x v="58"/>
    <s v="heavy traffic"/>
    <s v="phrase"/>
    <s v="繁忙的交通"/>
    <d v="2018-06-25T21:51:34"/>
    <d v="2018-06-25T21:51:34"/>
    <d v="2018-06-25T21:51:34"/>
    <d v="2018-06-25T21:56:35"/>
    <m/>
    <d v="2018-06-25T21:51:34"/>
    <s v=""/>
    <m/>
    <m/>
  </r>
  <r>
    <n v="3747"/>
    <x v="5"/>
    <x v="58"/>
    <s v="into space"/>
    <s v="phrase"/>
    <s v="进入太空"/>
    <d v="2018-06-25T21:48:07"/>
    <d v="2018-06-25T21:48:07"/>
    <d v="2018-06-25T21:48:07"/>
    <d v="2018-06-25T21:56:42"/>
    <m/>
    <d v="2018-06-25T21:48:07"/>
    <s v=""/>
    <m/>
    <m/>
  </r>
  <r>
    <n v="3748"/>
    <x v="5"/>
    <x v="58"/>
    <s v="in the air"/>
    <s v="phrase"/>
    <s v="在天空中"/>
    <d v="2018-06-25T21:51:38"/>
    <d v="2018-06-25T21:51:38"/>
    <d v="2018-06-25T21:51:38"/>
    <d v="2018-06-25T21:56:47"/>
    <m/>
    <d v="2018-06-25T21:51:38"/>
    <s v=""/>
    <m/>
    <m/>
  </r>
  <r>
    <n v="3749"/>
    <x v="5"/>
    <x v="58"/>
    <s v="traffic jams"/>
    <s v="phrase"/>
    <s v="交通堵塞"/>
    <d v="2018-06-26T22:05:15"/>
    <d v="2018-06-25T21:47:57"/>
    <d v="2018-06-25T21:47:57"/>
    <d v="2018-06-26T22:13:01"/>
    <m/>
    <d v="2018-06-26T22:05:15"/>
    <s v=""/>
    <m/>
    <m/>
  </r>
  <r>
    <n v="3750"/>
    <x v="5"/>
    <x v="58"/>
    <s v="working hours"/>
    <s v="phrase"/>
    <s v="工作时间"/>
    <d v="2018-06-25T21:51:44"/>
    <d v="2018-06-25T21:51:44"/>
    <d v="2018-06-25T21:51:44"/>
    <d v="2018-06-25T21:57:02"/>
    <m/>
    <d v="2018-06-25T21:51:44"/>
    <s v=""/>
    <m/>
    <m/>
  </r>
  <r>
    <n v="3751"/>
    <x v="5"/>
    <x v="58"/>
    <s v="sea level"/>
    <s v="phrase"/>
    <s v="海平面"/>
    <d v="2018-06-25T21:47:46"/>
    <d v="2018-06-25T21:47:46"/>
    <d v="2018-06-25T21:47:46"/>
    <d v="2018-06-25T21:57:10"/>
    <m/>
    <d v="2018-06-25T21:47:46"/>
    <s v=""/>
    <m/>
    <m/>
  </r>
  <r>
    <n v="3752"/>
    <x v="5"/>
    <x v="58"/>
    <s v="as well"/>
    <s v="phrase"/>
    <s v="也，同样"/>
    <d v="2018-06-25T21:47:41"/>
    <d v="2018-06-25T21:47:41"/>
    <d v="2018-06-25T21:47:41"/>
    <d v="2018-06-25T21:57:16"/>
    <m/>
    <d v="2018-06-25T21:47:41"/>
    <s v=""/>
    <m/>
    <m/>
  </r>
  <r>
    <n v="3753"/>
    <x v="5"/>
    <x v="58"/>
    <s v="in the future"/>
    <s v="phrase"/>
    <s v="未来"/>
    <d v="2018-06-25T21:47:36"/>
    <d v="2018-06-25T21:47:36"/>
    <d v="2018-06-25T21:47:36"/>
    <d v="2018-06-25T21:57:23"/>
    <m/>
    <d v="2018-06-25T21:47:36"/>
    <s v=""/>
    <m/>
    <m/>
  </r>
  <r>
    <n v="3754"/>
    <x v="5"/>
    <x v="58"/>
    <s v="on farms"/>
    <s v="phrase"/>
    <s v="在农场"/>
    <d v="2018-06-25T21:51:47"/>
    <d v="2018-06-25T21:51:47"/>
    <d v="2018-06-25T21:51:47"/>
    <d v="2018-06-25T21:57:27"/>
    <m/>
    <d v="2018-06-25T21:51:47"/>
    <s v=""/>
    <m/>
    <m/>
  </r>
  <r>
    <n v="3755"/>
    <x v="5"/>
    <x v="58"/>
    <s v="send emails"/>
    <s v="phrase"/>
    <s v="发邮件"/>
    <d v="2018-06-25T21:47:28"/>
    <d v="2018-06-25T21:47:28"/>
    <d v="2018-06-25T21:47:28"/>
    <d v="2018-06-25T21:57:34"/>
    <m/>
    <d v="2018-06-25T21:47:28"/>
    <s v=""/>
    <m/>
    <m/>
  </r>
  <r>
    <n v="3756"/>
    <x v="5"/>
    <x v="58"/>
    <s v="play with …"/>
    <s v="phrase"/>
    <s v="和…一起玩儿"/>
    <d v="2018-06-25T21:47:22"/>
    <d v="2018-06-25T21:47:22"/>
    <d v="2018-06-25T21:47:22"/>
    <d v="2018-06-28T12:58:21"/>
    <m/>
    <d v="2018-06-25T21:47:22"/>
    <s v=""/>
    <m/>
    <m/>
  </r>
  <r>
    <n v="3757"/>
    <x v="5"/>
    <x v="58"/>
    <s v="light and easy work"/>
    <s v="phrase"/>
    <s v="轻松容易的工作"/>
    <d v="2018-06-25T21:51:51"/>
    <d v="2018-06-25T21:51:51"/>
    <d v="2018-06-25T21:51:51"/>
    <d v="2018-06-25T21:58:56"/>
    <m/>
    <d v="2018-06-25T21:51:51"/>
    <s v=""/>
    <m/>
    <m/>
  </r>
  <r>
    <n v="3758"/>
    <x v="5"/>
    <x v="58"/>
    <s v="not only … but also"/>
    <s v="phrase"/>
    <s v="不仅…而且…"/>
    <d v="2018-06-25T21:47:09"/>
    <d v="2018-06-25T21:47:09"/>
    <d v="2018-06-25T21:47:09"/>
    <d v="2018-06-25T21:59:13"/>
    <m/>
    <d v="2018-06-25T21:47:09"/>
    <s v=""/>
    <m/>
    <m/>
  </r>
  <r>
    <n v="3759"/>
    <x v="5"/>
    <x v="58"/>
    <s v="do the heavy and difficult jobs"/>
    <s v="phrase"/>
    <s v="承担繁重、艰辛的工作"/>
    <d v="2018-06-25T21:51:57"/>
    <d v="2018-06-25T21:51:57"/>
    <d v="2018-06-25T21:51:57"/>
    <d v="2018-06-25T21:59:43"/>
    <m/>
    <d v="2018-06-25T21:51:57"/>
    <s v=""/>
    <m/>
    <m/>
  </r>
  <r>
    <n v="3760"/>
    <x v="5"/>
    <x v="58"/>
    <s v="get information on the Internet"/>
    <s v="phrase"/>
    <s v="在网上获得信息"/>
    <d v="2018-06-26T22:15:55"/>
    <d v="2018-06-25T21:46:57"/>
    <d v="2018-06-25T21:46:58"/>
    <d v="2018-06-26T22:17:37"/>
    <m/>
    <d v="2018-06-26T22:15:55"/>
    <s v=""/>
    <m/>
    <m/>
  </r>
  <r>
    <n v="3761"/>
    <x v="5"/>
    <x v="58"/>
    <s v="come true"/>
    <s v="phrase"/>
    <s v="实现"/>
    <d v="2018-06-25T21:46:46"/>
    <d v="2018-06-25T21:46:46"/>
    <d v="2018-06-25T21:46:46"/>
    <d v="2018-06-25T22:00:44"/>
    <m/>
    <d v="2018-06-25T21:46:46"/>
    <s v=""/>
    <m/>
    <m/>
  </r>
  <r>
    <n v="3762"/>
    <x v="5"/>
    <x v="59"/>
    <s v="pianist"/>
    <s v="n."/>
    <s v="钢琴家"/>
    <m/>
    <m/>
    <m/>
    <m/>
    <m/>
    <s v=""/>
    <s v=""/>
    <m/>
    <m/>
  </r>
  <r>
    <n v="3763"/>
    <x v="5"/>
    <x v="59"/>
    <s v="violinist"/>
    <s v="n."/>
    <s v="小提琴演奏家"/>
    <m/>
    <m/>
    <m/>
    <m/>
    <m/>
    <s v=""/>
    <s v=""/>
    <m/>
    <m/>
  </r>
  <r>
    <n v="3764"/>
    <x v="5"/>
    <x v="59"/>
    <s v="saxophone"/>
    <s v="n."/>
    <s v="萨克斯"/>
    <m/>
    <m/>
    <m/>
    <m/>
    <m/>
    <s v=""/>
    <s v=""/>
    <m/>
    <m/>
  </r>
  <r>
    <n v="3765"/>
    <x v="5"/>
    <x v="59"/>
    <s v="saxophonist"/>
    <s v="n."/>
    <s v="萨克斯演奏家"/>
    <m/>
    <m/>
    <m/>
    <m/>
    <m/>
    <s v=""/>
    <s v=""/>
    <m/>
    <m/>
  </r>
  <r>
    <n v="3766"/>
    <x v="5"/>
    <x v="59"/>
    <s v="clarinet"/>
    <s v="n."/>
    <s v="单簧管"/>
    <m/>
    <m/>
    <m/>
    <m/>
    <m/>
    <s v=""/>
    <s v=""/>
    <m/>
    <m/>
  </r>
  <r>
    <n v="3767"/>
    <x v="5"/>
    <x v="59"/>
    <s v="clarinetist"/>
    <s v="n."/>
    <s v="单簧管演奏家"/>
    <m/>
    <m/>
    <m/>
    <m/>
    <m/>
    <s v=""/>
    <s v=""/>
    <m/>
    <m/>
  </r>
  <r>
    <n v="3768"/>
    <x v="5"/>
    <x v="59"/>
    <s v="drum"/>
    <s v="n."/>
    <s v="鼓"/>
    <m/>
    <m/>
    <m/>
    <m/>
    <m/>
    <s v=""/>
    <s v=""/>
    <m/>
    <m/>
  </r>
  <r>
    <n v="3769"/>
    <x v="5"/>
    <x v="59"/>
    <s v="durmmer"/>
    <s v="n."/>
    <s v="鼓手"/>
    <m/>
    <m/>
    <m/>
    <m/>
    <m/>
    <s v=""/>
    <s v=""/>
    <m/>
    <m/>
  </r>
  <r>
    <n v="3770"/>
    <x v="5"/>
    <x v="59"/>
    <s v="guitarist"/>
    <s v="n."/>
    <s v="吉他演奏家"/>
    <m/>
    <m/>
    <m/>
    <m/>
    <m/>
    <s v=""/>
    <s v=""/>
    <m/>
    <m/>
  </r>
  <r>
    <n v="3771"/>
    <x v="5"/>
    <x v="59"/>
    <s v="for this term"/>
    <s v="phrase"/>
    <s v="这个学期"/>
    <m/>
    <m/>
    <m/>
    <m/>
    <m/>
    <s v=""/>
    <s v=""/>
    <m/>
    <m/>
  </r>
  <r>
    <n v="3772"/>
    <x v="5"/>
    <x v="59"/>
    <s v="no the board"/>
    <s v="phrase"/>
    <s v="在白板上"/>
    <m/>
    <m/>
    <m/>
    <m/>
    <m/>
    <s v=""/>
    <s v=""/>
    <m/>
    <m/>
  </r>
  <r>
    <n v="3773"/>
    <x v="5"/>
    <x v="59"/>
    <s v="join the Music Club"/>
    <s v="phrase"/>
    <s v="参加音乐社团"/>
    <m/>
    <m/>
    <m/>
    <m/>
    <m/>
    <s v=""/>
    <s v=""/>
    <m/>
    <m/>
  </r>
  <r>
    <n v="3774"/>
    <x v="5"/>
    <x v="59"/>
    <s v="play the piano"/>
    <s v="phrase"/>
    <s v="弹钢琴"/>
    <m/>
    <m/>
    <m/>
    <m/>
    <m/>
    <s v=""/>
    <s v=""/>
    <m/>
    <m/>
  </r>
  <r>
    <n v="3775"/>
    <x v="5"/>
    <x v="59"/>
    <s v="play the violin"/>
    <s v="phrase"/>
    <s v="拉小提琴"/>
    <m/>
    <m/>
    <m/>
    <m/>
    <m/>
    <s v=""/>
    <s v=""/>
    <m/>
    <m/>
  </r>
  <r>
    <n v="3776"/>
    <x v="5"/>
    <x v="59"/>
    <s v="play the drums"/>
    <s v="phrase"/>
    <s v="打鼓"/>
    <m/>
    <m/>
    <m/>
    <m/>
    <m/>
    <s v=""/>
    <s v=""/>
    <m/>
    <m/>
  </r>
  <r>
    <n v="3777"/>
    <x v="5"/>
    <x v="59"/>
    <s v="play the guitar"/>
    <s v="phrase"/>
    <s v="弹吉他"/>
    <m/>
    <m/>
    <m/>
    <m/>
    <m/>
    <s v=""/>
    <s v=""/>
    <m/>
    <m/>
  </r>
  <r>
    <n v="3778"/>
    <x v="5"/>
    <x v="59"/>
    <s v="play Erhu"/>
    <s v="phrase"/>
    <s v="拉二胡"/>
    <m/>
    <m/>
    <m/>
    <m/>
    <m/>
    <s v=""/>
    <s v=""/>
    <m/>
    <m/>
  </r>
  <r>
    <n v="3779"/>
    <x v="5"/>
    <x v="59"/>
    <s v="play table tennis"/>
    <s v="phrase"/>
    <s v="打乒乓球"/>
    <m/>
    <m/>
    <m/>
    <m/>
    <m/>
    <s v=""/>
    <s v=""/>
    <m/>
    <m/>
  </r>
  <r>
    <n v="3780"/>
    <x v="5"/>
    <x v="59"/>
    <s v="play tennis"/>
    <s v="phrase"/>
    <s v="打网球"/>
    <m/>
    <m/>
    <m/>
    <m/>
    <m/>
    <s v=""/>
    <s v=""/>
    <m/>
    <m/>
  </r>
  <r>
    <n v="3781"/>
    <x v="5"/>
    <x v="59"/>
    <s v="play baseball"/>
    <s v="phrase"/>
    <s v="打棒球"/>
    <m/>
    <m/>
    <m/>
    <m/>
    <m/>
    <s v=""/>
    <s v=""/>
    <m/>
    <m/>
  </r>
  <r>
    <n v="3782"/>
    <x v="5"/>
    <x v="59"/>
    <s v="play volleyball"/>
    <s v="phrase"/>
    <s v="打排球"/>
    <m/>
    <m/>
    <m/>
    <m/>
    <m/>
    <s v=""/>
    <s v=""/>
    <m/>
    <m/>
  </r>
  <r>
    <n v="3783"/>
    <x v="5"/>
    <x v="59"/>
    <s v="play basketball"/>
    <s v="phrase"/>
    <s v="打篮球"/>
    <m/>
    <m/>
    <m/>
    <m/>
    <m/>
    <s v=""/>
    <s v=""/>
    <m/>
    <m/>
  </r>
  <r>
    <n v="3784"/>
    <x v="5"/>
    <x v="59"/>
    <s v="play chess"/>
    <s v="phrase"/>
    <s v="下象棋"/>
    <m/>
    <m/>
    <m/>
    <m/>
    <m/>
    <s v=""/>
    <s v=""/>
    <m/>
    <m/>
  </r>
  <r>
    <n v="3785"/>
    <x v="5"/>
    <x v="59"/>
    <s v="get on well with"/>
    <s v="phrase"/>
    <s v="与…相处融洽"/>
    <m/>
    <m/>
    <m/>
    <m/>
    <m/>
    <s v=""/>
    <s v=""/>
    <m/>
    <m/>
  </r>
  <r>
    <n v="3786"/>
    <x v="5"/>
    <x v="59"/>
    <s v="work hard"/>
    <s v="phrase"/>
    <s v="努力工作"/>
    <m/>
    <m/>
    <m/>
    <m/>
    <m/>
    <s v=""/>
    <s v=""/>
    <m/>
    <m/>
  </r>
  <r>
    <n v="3787"/>
    <x v="5"/>
    <x v="59"/>
    <s v="be/get ready to do"/>
    <s v="phrase"/>
    <s v="准备好做某事"/>
    <m/>
    <m/>
    <m/>
    <m/>
    <m/>
    <s v=""/>
    <s v=""/>
    <m/>
    <m/>
  </r>
  <r>
    <n v="3788"/>
    <x v="5"/>
    <x v="59"/>
    <s v="choose … as/for …"/>
    <s v="phrase"/>
    <s v="选…做…"/>
    <m/>
    <m/>
    <m/>
    <m/>
    <m/>
    <s v=""/>
    <s v=""/>
    <m/>
    <m/>
  </r>
  <r>
    <n v="3789"/>
    <x v="5"/>
    <x v="59"/>
    <s v="promise to do"/>
    <s v="phrase"/>
    <s v="承诺做某事"/>
    <m/>
    <m/>
    <m/>
    <m/>
    <m/>
    <s v=""/>
    <s v=""/>
    <m/>
    <m/>
  </r>
  <r>
    <n v="3790"/>
    <x v="5"/>
    <x v="59"/>
    <s v="be good at"/>
    <s v="phrase"/>
    <s v="擅长于"/>
    <m/>
    <m/>
    <m/>
    <m/>
    <m/>
    <s v=""/>
    <s v=""/>
    <m/>
    <m/>
  </r>
  <r>
    <n v="3791"/>
    <x v="5"/>
    <x v="59"/>
    <s v="official languages"/>
    <s v="phrase"/>
    <s v="官方语言"/>
    <m/>
    <m/>
    <m/>
    <m/>
    <m/>
    <s v=""/>
    <s v=""/>
    <m/>
    <m/>
  </r>
  <r>
    <n v="3792"/>
    <x v="5"/>
    <x v="59"/>
    <s v="the United Nations"/>
    <s v="phrase"/>
    <s v="联合国"/>
    <m/>
    <m/>
    <m/>
    <m/>
    <m/>
    <s v=""/>
    <s v=""/>
    <m/>
    <m/>
  </r>
  <r>
    <n v="3793"/>
    <x v="5"/>
    <x v="59"/>
    <s v="the class monitor"/>
    <s v="phrase"/>
    <s v="班长"/>
    <m/>
    <m/>
    <m/>
    <m/>
    <m/>
    <s v=""/>
    <s v=""/>
    <m/>
    <m/>
  </r>
  <r>
    <n v="3794"/>
    <x v="5"/>
    <x v="59"/>
    <s v="the PE monitor"/>
    <s v="phrase"/>
    <s v="体育委员"/>
    <m/>
    <m/>
    <m/>
    <m/>
    <m/>
    <s v=""/>
    <s v=""/>
    <m/>
    <m/>
  </r>
  <r>
    <n v="3795"/>
    <x v="5"/>
    <x v="59"/>
    <s v="the cleaning monitor"/>
    <s v="phrase"/>
    <s v="卫生委员"/>
    <m/>
    <m/>
    <m/>
    <m/>
    <m/>
    <s v=""/>
    <s v=""/>
    <m/>
    <m/>
  </r>
  <r>
    <n v="3796"/>
    <x v="5"/>
    <x v="60"/>
    <s v="lemonade"/>
    <s v="n."/>
    <s v="柠檬汁"/>
    <m/>
    <m/>
    <m/>
    <m/>
    <m/>
    <s v=""/>
    <s v=""/>
    <m/>
    <m/>
  </r>
  <r>
    <n v="3797"/>
    <x v="5"/>
    <x v="60"/>
    <s v="production"/>
    <s v="n."/>
    <s v="生产"/>
    <m/>
    <m/>
    <m/>
    <m/>
    <m/>
    <s v=""/>
    <s v=""/>
    <m/>
    <m/>
  </r>
  <r>
    <n v="3798"/>
    <x v="5"/>
    <x v="60"/>
    <s v="pay"/>
    <s v="n."/>
    <s v="薪水"/>
    <m/>
    <m/>
    <m/>
    <m/>
    <m/>
    <s v=""/>
    <s v=""/>
    <m/>
    <m/>
  </r>
  <r>
    <n v="3799"/>
    <x v="5"/>
    <x v="60"/>
    <s v="disadvantage"/>
    <s v="n."/>
    <s v="缺点"/>
    <m/>
    <m/>
    <m/>
    <m/>
    <m/>
    <s v=""/>
    <s v=""/>
    <m/>
    <m/>
  </r>
  <r>
    <n v="3800"/>
    <x v="5"/>
    <x v="60"/>
    <s v="small"/>
    <s v="n."/>
    <s v="小号"/>
    <m/>
    <m/>
    <m/>
    <m/>
    <m/>
    <s v=""/>
    <s v=""/>
    <m/>
    <m/>
  </r>
  <r>
    <n v="3801"/>
    <x v="5"/>
    <x v="60"/>
    <s v="medium"/>
    <s v="n."/>
    <s v="中号"/>
    <m/>
    <m/>
    <m/>
    <m/>
    <m/>
    <s v=""/>
    <s v=""/>
    <m/>
    <m/>
  </r>
  <r>
    <n v="3802"/>
    <x v="5"/>
    <x v="60"/>
    <s v="large"/>
    <s v="n."/>
    <s v="大号"/>
    <m/>
    <m/>
    <m/>
    <m/>
    <m/>
    <s v=""/>
    <s v=""/>
    <m/>
    <m/>
  </r>
  <r>
    <n v="3803"/>
    <x v="5"/>
    <x v="60"/>
    <s v="a fruit market"/>
    <s v="phrase"/>
    <s v="水果市场"/>
    <m/>
    <m/>
    <m/>
    <m/>
    <m/>
    <s v=""/>
    <s v=""/>
    <m/>
    <m/>
  </r>
  <r>
    <n v="3804"/>
    <x v="5"/>
    <x v="60"/>
    <s v="take a taxi"/>
    <s v="phrase"/>
    <s v="打的"/>
    <m/>
    <m/>
    <m/>
    <m/>
    <m/>
    <s v=""/>
    <s v=""/>
    <m/>
    <m/>
  </r>
  <r>
    <n v="3805"/>
    <x v="5"/>
    <x v="60"/>
    <s v="take photos"/>
    <s v="phrase"/>
    <s v="照相"/>
    <m/>
    <m/>
    <m/>
    <m/>
    <m/>
    <s v=""/>
    <s v=""/>
    <m/>
    <m/>
  </r>
  <r>
    <n v="3806"/>
    <x v="5"/>
    <x v="60"/>
    <s v="take medicine"/>
    <s v="phrase"/>
    <s v="吃药"/>
    <m/>
    <m/>
    <m/>
    <m/>
    <m/>
    <s v=""/>
    <s v=""/>
    <m/>
    <m/>
  </r>
  <r>
    <n v="3807"/>
    <x v="5"/>
    <x v="60"/>
    <s v="take one's temperature"/>
    <s v="phrase"/>
    <s v="量体温"/>
    <m/>
    <m/>
    <m/>
    <m/>
    <m/>
    <s v=""/>
    <s v=""/>
    <m/>
    <m/>
  </r>
  <r>
    <n v="3808"/>
    <x v="5"/>
    <x v="60"/>
    <s v="take this pair of shoes"/>
    <s v="phrase"/>
    <s v="买这双鞋"/>
    <m/>
    <m/>
    <m/>
    <m/>
    <m/>
    <s v=""/>
    <s v=""/>
    <m/>
    <m/>
  </r>
  <r>
    <n v="3809"/>
    <x v="5"/>
    <x v="60"/>
    <s v="Christmas sale"/>
    <s v="phrase"/>
    <s v="圣诞节特惠活动"/>
    <m/>
    <m/>
    <m/>
    <m/>
    <m/>
    <s v=""/>
    <s v=""/>
    <m/>
    <m/>
  </r>
  <r>
    <n v="3810"/>
    <x v="5"/>
    <x v="60"/>
    <s v="for sale"/>
    <s v="phrase"/>
    <s v="出售的、特售"/>
    <m/>
    <m/>
    <m/>
    <m/>
    <m/>
    <s v=""/>
    <s v=""/>
    <m/>
    <m/>
  </r>
  <r>
    <n v="3811"/>
    <x v="5"/>
    <x v="60"/>
    <s v="compare the prices of the same product"/>
    <s v="phrase"/>
    <s v="比较同种商品的价格"/>
    <m/>
    <m/>
    <m/>
    <m/>
    <m/>
    <s v=""/>
    <s v=""/>
    <m/>
    <m/>
  </r>
  <r>
    <n v="3812"/>
    <x v="5"/>
    <x v="60"/>
    <s v="half price"/>
    <s v="phrase"/>
    <s v="半价"/>
    <m/>
    <m/>
    <m/>
    <m/>
    <m/>
    <s v=""/>
    <s v=""/>
    <m/>
    <m/>
  </r>
  <r>
    <n v="3813"/>
    <x v="5"/>
    <x v="60"/>
    <s v="compare … with …"/>
    <s v="phrase"/>
    <s v="拿…与…比较"/>
    <m/>
    <m/>
    <m/>
    <m/>
    <m/>
    <s v=""/>
    <s v=""/>
    <m/>
    <m/>
  </r>
  <r>
    <n v="3814"/>
    <x v="5"/>
    <x v="60"/>
    <s v="online shopping"/>
    <s v="phrase"/>
    <s v="网上购物"/>
    <m/>
    <m/>
    <m/>
    <m/>
    <m/>
    <s v=""/>
    <s v=""/>
    <m/>
    <m/>
  </r>
  <r>
    <n v="3815"/>
    <x v="5"/>
    <x v="60"/>
    <s v="look fresh"/>
    <s v="phrase"/>
    <s v="看起来新鲜"/>
    <m/>
    <m/>
    <m/>
    <m/>
    <m/>
    <s v=""/>
    <s v=""/>
    <m/>
    <m/>
  </r>
  <r>
    <n v="3816"/>
    <x v="5"/>
    <x v="60"/>
    <s v="taste great"/>
    <s v="phrase"/>
    <s v="尝起来很好吃"/>
    <m/>
    <m/>
    <m/>
    <m/>
    <m/>
    <s v=""/>
    <s v=""/>
    <m/>
    <m/>
  </r>
  <r>
    <n v="3817"/>
    <x v="5"/>
    <x v="60"/>
    <s v="feel ticklish"/>
    <s v="phrase"/>
    <s v="摸起来痒痒的"/>
    <m/>
    <m/>
    <m/>
    <m/>
    <m/>
    <s v=""/>
    <s v=""/>
    <m/>
    <m/>
  </r>
  <r>
    <n v="3818"/>
    <x v="5"/>
    <x v="60"/>
    <s v="smell bad"/>
    <s v="phrase"/>
    <s v="闻起来臭臭的"/>
    <m/>
    <m/>
    <m/>
    <m/>
    <m/>
    <s v=""/>
    <s v=""/>
    <m/>
    <m/>
  </r>
  <r>
    <n v="3819"/>
    <x v="5"/>
    <x v="60"/>
    <s v="sound fantastic"/>
    <s v="phrase"/>
    <s v="听起来很好"/>
    <m/>
    <m/>
    <m/>
    <m/>
    <m/>
    <s v=""/>
    <s v=""/>
    <m/>
    <m/>
  </r>
  <r>
    <n v="3820"/>
    <x v="5"/>
    <x v="60"/>
    <s v="post the letter"/>
    <s v="phrase"/>
    <s v="寄信"/>
    <m/>
    <m/>
    <m/>
    <m/>
    <m/>
    <s v=""/>
    <s v=""/>
    <m/>
    <m/>
  </r>
  <r>
    <n v="3821"/>
    <x v="5"/>
    <x v="60"/>
    <s v="Mother's Day"/>
    <s v="phrase"/>
    <s v="母亲节"/>
    <m/>
    <m/>
    <m/>
    <m/>
    <m/>
    <s v=""/>
    <s v=""/>
    <m/>
    <m/>
  </r>
  <r>
    <n v="3822"/>
    <x v="5"/>
    <x v="60"/>
    <s v="Teachers' Day"/>
    <s v="phrase"/>
    <s v="教师节"/>
    <m/>
    <m/>
    <m/>
    <m/>
    <m/>
    <s v=""/>
    <s v=""/>
    <m/>
    <m/>
  </r>
  <r>
    <n v="3823"/>
    <x v="5"/>
    <x v="60"/>
    <s v="try on"/>
    <s v="phrase"/>
    <s v="试穿"/>
    <m/>
    <m/>
    <m/>
    <m/>
    <m/>
    <s v=""/>
    <s v=""/>
    <m/>
    <m/>
  </r>
  <r>
    <n v="3824"/>
    <x v="5"/>
    <x v="60"/>
    <s v="advantages and disadvantages"/>
    <s v="phrase"/>
    <s v="优点和缺点"/>
    <m/>
    <m/>
    <m/>
    <m/>
    <m/>
    <s v=""/>
    <s v=""/>
    <m/>
    <m/>
  </r>
  <r>
    <n v="3825"/>
    <x v="5"/>
    <x v="60"/>
    <s v="on sale"/>
    <s v="phrase"/>
    <s v="出售的，廉价出售的"/>
    <m/>
    <m/>
    <m/>
    <m/>
    <m/>
    <s v=""/>
    <s v=""/>
    <m/>
    <m/>
  </r>
  <r>
    <n v="3826"/>
    <x v="5"/>
    <x v="61"/>
    <s v="born"/>
    <s v="adj."/>
    <s v="（动词bear的过去分词）出生"/>
    <m/>
    <m/>
    <m/>
    <m/>
    <m/>
    <s v=""/>
    <s v=""/>
    <m/>
    <m/>
  </r>
  <r>
    <n v="3827"/>
    <x v="5"/>
    <x v="61"/>
    <s v="strict"/>
    <s v="adj."/>
    <s v="严格的；严厉的"/>
    <m/>
    <m/>
    <m/>
    <m/>
    <m/>
    <s v=""/>
    <s v=""/>
    <m/>
    <m/>
  </r>
  <r>
    <n v="3828"/>
    <x v="5"/>
    <x v="61"/>
    <s v="friendly"/>
    <s v="adj."/>
    <s v="有好的"/>
    <m/>
    <m/>
    <m/>
    <m/>
    <m/>
    <s v=""/>
    <s v=""/>
    <m/>
    <m/>
  </r>
  <r>
    <n v="3829"/>
    <x v="5"/>
    <x v="61"/>
    <s v="primary"/>
    <s v="adj."/>
    <s v="初等的；初级的"/>
    <m/>
    <m/>
    <m/>
    <m/>
    <m/>
    <s v=""/>
    <s v=""/>
    <m/>
    <m/>
  </r>
  <r>
    <n v="3830"/>
    <x v="5"/>
    <x v="61"/>
    <s v="promary school"/>
    <s v="n. phr."/>
    <s v="小学"/>
    <m/>
    <m/>
    <m/>
    <m/>
    <m/>
    <s v=""/>
    <s v=""/>
    <m/>
    <m/>
  </r>
  <r>
    <n v="3831"/>
    <x v="5"/>
    <x v="61"/>
    <s v="town"/>
    <s v="n."/>
    <s v="城镇；市镇"/>
    <m/>
    <m/>
    <m/>
    <m/>
    <m/>
    <s v=""/>
    <s v=""/>
    <m/>
    <m/>
  </r>
  <r>
    <n v="3832"/>
    <x v="5"/>
    <x v="61"/>
    <s v="US"/>
    <s v="n."/>
    <s v="美国"/>
    <m/>
    <m/>
    <m/>
    <m/>
    <m/>
    <s v=""/>
    <s v=""/>
    <m/>
    <m/>
  </r>
  <r>
    <n v="3833"/>
    <x v="5"/>
    <x v="61"/>
    <s v="hey"/>
    <s v="int."/>
    <s v="嘿；喂"/>
    <m/>
    <m/>
    <m/>
    <m/>
    <m/>
    <s v=""/>
    <s v=""/>
    <m/>
    <m/>
  </r>
  <r>
    <n v="3834"/>
    <x v="5"/>
    <x v="61"/>
    <s v="village"/>
    <s v="n."/>
    <s v="村庄"/>
    <m/>
    <m/>
    <m/>
    <m/>
    <m/>
    <s v=""/>
    <s v=""/>
    <m/>
    <m/>
  </r>
  <r>
    <n v="3835"/>
    <x v="5"/>
    <x v="61"/>
    <s v="nice"/>
    <s v="adj."/>
    <s v="友好的；亲切的"/>
    <m/>
    <m/>
    <m/>
    <m/>
    <m/>
    <s v=""/>
    <s v=""/>
    <m/>
    <m/>
  </r>
  <r>
    <n v="3836"/>
    <x v="5"/>
    <x v="61"/>
    <s v="good"/>
    <s v="adj."/>
    <s v="乖的；守规矩的"/>
    <m/>
    <m/>
    <m/>
    <m/>
    <m/>
    <s v=""/>
    <s v=""/>
    <m/>
    <m/>
  </r>
  <r>
    <n v="3837"/>
    <x v="5"/>
    <x v="61"/>
    <s v="difficult"/>
    <s v="adj."/>
    <s v="难对付的"/>
    <m/>
    <m/>
    <m/>
    <m/>
    <m/>
    <s v=""/>
    <s v=""/>
    <m/>
    <m/>
  </r>
  <r>
    <n v="3838"/>
    <x v="5"/>
    <x v="61"/>
    <s v="bathroom"/>
    <s v="n."/>
    <s v="浴室"/>
    <m/>
    <m/>
    <m/>
    <m/>
    <m/>
    <s v=""/>
    <s v=""/>
    <m/>
    <m/>
  </r>
  <r>
    <n v="3839"/>
    <x v="5"/>
    <x v="61"/>
    <s v="bedroom"/>
    <s v="n."/>
    <s v="卧室"/>
    <m/>
    <m/>
    <m/>
    <m/>
    <m/>
    <s v=""/>
    <s v=""/>
    <m/>
    <m/>
  </r>
  <r>
    <n v="3840"/>
    <x v="5"/>
    <x v="61"/>
    <s v="gardener"/>
    <s v="n."/>
    <s v="花园"/>
    <m/>
    <m/>
    <m/>
    <m/>
    <m/>
    <s v=""/>
    <s v=""/>
    <m/>
    <m/>
  </r>
  <r>
    <n v="3841"/>
    <x v="5"/>
    <x v="61"/>
    <s v="living room"/>
    <s v="n. phr."/>
    <s v="起居室；客厅"/>
    <m/>
    <m/>
    <m/>
    <m/>
    <m/>
    <s v=""/>
    <s v=""/>
    <m/>
    <m/>
  </r>
  <r>
    <n v="3842"/>
    <x v="5"/>
    <x v="61"/>
    <s v="east"/>
    <s v="adj."/>
    <s v="东面的；东部的"/>
    <m/>
    <m/>
    <m/>
    <m/>
    <m/>
    <s v=""/>
    <s v=""/>
    <m/>
    <m/>
  </r>
  <r>
    <n v="3843"/>
    <x v="5"/>
    <x v="61"/>
    <s v="east"/>
    <s v="n."/>
    <s v="东方"/>
    <m/>
    <m/>
    <m/>
    <m/>
    <m/>
    <s v=""/>
    <s v=""/>
    <m/>
    <m/>
  </r>
  <r>
    <n v="3844"/>
    <x v="5"/>
    <x v="61"/>
    <s v="coast"/>
    <s v="n."/>
    <s v="海岸"/>
    <m/>
    <m/>
    <m/>
    <m/>
    <m/>
    <s v=""/>
    <s v=""/>
    <m/>
    <m/>
  </r>
  <r>
    <n v="3845"/>
    <x v="5"/>
    <x v="61"/>
    <s v="ago"/>
    <s v="adv."/>
    <s v="以前"/>
    <m/>
    <m/>
    <m/>
    <m/>
    <m/>
    <s v=""/>
    <s v=""/>
    <m/>
    <m/>
  </r>
  <r>
    <n v="3846"/>
    <x v="5"/>
    <x v="61"/>
    <s v="store"/>
    <s v="n."/>
    <s v="商店"/>
    <m/>
    <m/>
    <m/>
    <m/>
    <m/>
    <s v=""/>
    <s v=""/>
    <m/>
    <m/>
  </r>
  <r>
    <n v="3847"/>
    <x v="5"/>
    <x v="61"/>
    <s v="movie theater"/>
    <s v="n. phr."/>
    <s v="电影院"/>
    <m/>
    <m/>
    <m/>
    <m/>
    <m/>
    <s v=""/>
    <s v=""/>
    <m/>
    <m/>
  </r>
  <r>
    <n v="3848"/>
    <x v="5"/>
    <x v="61"/>
    <s v="bored"/>
    <s v="adj."/>
    <s v="厌烦的；厌倦的"/>
    <m/>
    <m/>
    <m/>
    <m/>
    <m/>
    <s v=""/>
    <s v=""/>
    <m/>
    <m/>
  </r>
  <r>
    <n v="3849"/>
    <x v="5"/>
    <x v="61"/>
    <s v="president"/>
    <s v="n."/>
    <s v="总统"/>
    <m/>
    <m/>
    <m/>
    <m/>
    <m/>
    <s v=""/>
    <s v=""/>
    <m/>
    <m/>
  </r>
  <r>
    <n v="3850"/>
    <x v="5"/>
    <x v="61"/>
    <s v="comfortable"/>
    <s v="adj."/>
    <s v="舒适的；舒服的"/>
    <m/>
    <m/>
    <m/>
    <m/>
    <m/>
    <s v=""/>
    <s v=""/>
    <m/>
    <m/>
  </r>
  <r>
    <n v="3851"/>
    <x v="5"/>
    <x v="61"/>
    <s v="lake"/>
    <s v="n."/>
    <s v="湖"/>
    <m/>
    <m/>
    <m/>
    <m/>
    <m/>
    <s v=""/>
    <s v=""/>
    <m/>
    <m/>
  </r>
  <r>
    <n v="3852"/>
    <x v="5"/>
    <x v="61"/>
    <s v="last"/>
    <s v="adj."/>
    <s v="（星期、月份等）最近过去的，紧接现在前面的"/>
    <m/>
    <m/>
    <m/>
    <m/>
    <m/>
    <s v=""/>
    <s v=""/>
    <m/>
    <m/>
  </r>
  <r>
    <n v="3853"/>
    <x v="5"/>
    <x v="61"/>
    <s v="yesterday"/>
    <s v="adv."/>
    <s v="（在）昨天"/>
    <m/>
    <m/>
    <m/>
    <m/>
    <m/>
    <s v=""/>
    <s v=""/>
    <m/>
    <m/>
  </r>
  <r>
    <n v="3854"/>
    <x v="5"/>
    <x v="62"/>
    <s v="bank"/>
    <s v="n."/>
    <s v="银行"/>
    <m/>
    <m/>
    <m/>
    <m/>
    <m/>
    <s v=""/>
    <s v=""/>
    <m/>
    <m/>
  </r>
  <r>
    <n v="3855"/>
    <x v="5"/>
    <x v="62"/>
    <s v="museum"/>
    <s v="n."/>
    <s v="博物馆"/>
    <m/>
    <m/>
    <m/>
    <m/>
    <m/>
    <s v=""/>
    <s v=""/>
    <m/>
    <m/>
  </r>
  <r>
    <n v="3856"/>
    <x v="5"/>
    <x v="62"/>
    <s v="along"/>
    <s v="prep."/>
    <s v="沿着"/>
    <m/>
    <m/>
    <m/>
    <m/>
    <m/>
    <s v=""/>
    <s v=""/>
    <m/>
    <m/>
  </r>
  <r>
    <n v="3857"/>
    <x v="5"/>
    <x v="62"/>
    <s v="across"/>
    <s v="prep."/>
    <s v="越过"/>
    <m/>
    <m/>
    <m/>
    <m/>
    <m/>
    <s v=""/>
    <s v=""/>
    <m/>
    <m/>
  </r>
  <r>
    <n v="3858"/>
    <x v="5"/>
    <x v="62"/>
    <s v="cross"/>
    <s v="v."/>
    <s v="穿过"/>
    <m/>
    <m/>
    <m/>
    <m/>
    <m/>
    <s v=""/>
    <s v=""/>
    <m/>
    <m/>
  </r>
  <r>
    <n v="3859"/>
    <x v="5"/>
    <x v="62"/>
    <s v="opposite"/>
    <s v="prep."/>
    <s v="在…的对面"/>
    <m/>
    <m/>
    <m/>
    <m/>
    <m/>
    <s v=""/>
    <s v=""/>
    <m/>
    <m/>
  </r>
  <r>
    <n v="3860"/>
    <x v="5"/>
    <x v="62"/>
    <s v="tourist"/>
    <s v="n."/>
    <s v="游客"/>
    <m/>
    <m/>
    <m/>
    <m/>
    <m/>
    <s v=""/>
    <s v=""/>
    <m/>
    <m/>
  </r>
  <r>
    <n v="3861"/>
    <x v="5"/>
    <x v="62"/>
    <s v="excuse"/>
    <s v="v."/>
    <s v="原谅；谅解"/>
    <m/>
    <m/>
    <m/>
    <m/>
    <m/>
    <s v=""/>
    <s v=""/>
    <m/>
    <m/>
  </r>
  <r>
    <n v="3862"/>
    <x v="5"/>
    <x v="62"/>
    <s v="excuse me"/>
    <s v="v. phr."/>
    <s v="劳驾，对不起（用于礼貌地引起某人的注意）"/>
    <m/>
    <m/>
    <m/>
    <m/>
    <m/>
    <s v=""/>
    <s v=""/>
    <m/>
    <m/>
  </r>
  <r>
    <n v="3863"/>
    <x v="5"/>
    <x v="62"/>
    <s v="street"/>
    <s v="n."/>
    <s v="街道"/>
    <m/>
    <m/>
    <m/>
    <m/>
    <m/>
    <s v=""/>
    <s v=""/>
    <m/>
    <m/>
  </r>
  <r>
    <n v="3864"/>
    <x v="5"/>
    <x v="62"/>
    <s v="turn"/>
    <s v="v."/>
    <s v="换方向"/>
    <m/>
    <m/>
    <m/>
    <m/>
    <m/>
    <s v=""/>
    <s v=""/>
    <m/>
    <m/>
  </r>
  <r>
    <n v="3865"/>
    <x v="5"/>
    <x v="62"/>
    <s v="third"/>
    <s v="num."/>
    <s v="第三"/>
    <m/>
    <m/>
    <m/>
    <m/>
    <m/>
    <s v=""/>
    <s v=""/>
    <m/>
    <m/>
  </r>
  <r>
    <n v="3866"/>
    <x v="5"/>
    <x v="62"/>
    <s v="guidebook"/>
    <s v="n."/>
    <s v="导游手册；旅行指南"/>
    <m/>
    <m/>
    <m/>
    <m/>
    <m/>
    <s v=""/>
    <s v=""/>
    <m/>
    <m/>
  </r>
  <r>
    <n v="3867"/>
    <x v="5"/>
    <x v="62"/>
    <s v="bookshop"/>
    <s v="n."/>
    <s v="书店"/>
    <m/>
    <m/>
    <m/>
    <m/>
    <m/>
    <s v=""/>
    <s v=""/>
    <m/>
    <m/>
  </r>
  <r>
    <n v="3868"/>
    <x v="5"/>
    <x v="62"/>
    <s v="right"/>
    <s v="int."/>
    <s v="好了（用于变换话题或活动）；是的；好"/>
    <m/>
    <m/>
    <m/>
    <m/>
    <m/>
    <s v=""/>
    <s v=""/>
    <m/>
    <m/>
  </r>
  <r>
    <n v="3869"/>
    <x v="5"/>
    <x v="62"/>
    <s v="Why not…?"/>
    <s v="phrase"/>
    <s v="为什么不…呢？"/>
    <m/>
    <m/>
    <m/>
    <m/>
    <m/>
    <s v=""/>
    <s v=""/>
    <m/>
    <m/>
  </r>
  <r>
    <n v="3870"/>
    <x v="5"/>
    <x v="62"/>
    <s v="could"/>
    <s v="v."/>
    <s v="可以；能"/>
    <m/>
    <m/>
    <m/>
    <m/>
    <m/>
    <s v=""/>
    <s v=""/>
    <m/>
    <m/>
  </r>
  <r>
    <n v="3871"/>
    <x v="5"/>
    <x v="62"/>
    <s v="underground"/>
    <s v="n."/>
    <s v="地铁"/>
    <m/>
    <m/>
    <m/>
    <m/>
    <m/>
    <s v=""/>
    <s v=""/>
    <m/>
    <m/>
  </r>
  <r>
    <n v="3872"/>
    <x v="5"/>
    <x v="62"/>
    <s v="take"/>
    <s v="v."/>
    <s v="搭乘；乘坐；固定使用；把（某人）带往；使（某人）到"/>
    <m/>
    <m/>
    <m/>
    <m/>
    <m/>
    <s v=""/>
    <s v=""/>
    <m/>
    <m/>
  </r>
  <r>
    <n v="3873"/>
    <x v="5"/>
    <x v="62"/>
    <s v="tour"/>
    <s v="n."/>
    <s v="（短期的）参观，游览；旅行"/>
    <m/>
    <m/>
    <m/>
    <m/>
    <m/>
    <s v=""/>
    <s v=""/>
    <m/>
    <m/>
  </r>
  <r>
    <n v="3874"/>
    <x v="5"/>
    <x v="62"/>
    <s v="square"/>
    <s v="n."/>
    <s v="广场"/>
    <m/>
    <m/>
    <m/>
    <m/>
    <m/>
    <s v=""/>
    <s v=""/>
    <m/>
    <m/>
  </r>
  <r>
    <n v="3875"/>
    <x v="5"/>
    <x v="62"/>
    <s v="middle"/>
    <s v="n."/>
    <s v="中部；中间"/>
    <m/>
    <m/>
    <m/>
    <m/>
    <m/>
    <s v=""/>
    <s v=""/>
    <m/>
    <m/>
  </r>
  <r>
    <n v="3876"/>
    <x v="5"/>
    <x v="62"/>
    <s v="middle"/>
    <s v="adj."/>
    <s v="中等的；中部的"/>
    <m/>
    <m/>
    <m/>
    <m/>
    <m/>
    <s v=""/>
    <s v=""/>
    <m/>
    <m/>
  </r>
  <r>
    <n v="3877"/>
    <x v="5"/>
    <x v="62"/>
    <s v="famous"/>
    <s v="adj."/>
    <s v="著名的"/>
    <m/>
    <m/>
    <m/>
    <m/>
    <m/>
    <s v=""/>
    <s v=""/>
    <m/>
    <m/>
  </r>
  <r>
    <n v="3878"/>
    <x v="5"/>
    <x v="62"/>
    <s v="painting"/>
    <s v="n."/>
    <s v="油画；绘画"/>
    <m/>
    <m/>
    <m/>
    <m/>
    <m/>
    <s v=""/>
    <s v=""/>
    <m/>
    <m/>
  </r>
  <r>
    <n v="3879"/>
    <x v="5"/>
    <x v="62"/>
    <s v="from"/>
    <s v="prep."/>
    <s v="从…出发"/>
    <m/>
    <m/>
    <m/>
    <m/>
    <m/>
    <s v=""/>
    <s v=""/>
    <m/>
    <m/>
  </r>
  <r>
    <n v="3880"/>
    <x v="5"/>
    <x v="62"/>
    <s v="metre"/>
    <s v="n."/>
    <s v="米"/>
    <m/>
    <m/>
    <m/>
    <m/>
    <m/>
    <s v=""/>
    <s v=""/>
    <m/>
    <m/>
  </r>
  <r>
    <n v="3881"/>
    <x v="5"/>
    <x v="62"/>
    <s v="above"/>
    <s v="prep."/>
    <s v="在…上方；在…之上"/>
    <m/>
    <m/>
    <m/>
    <m/>
    <m/>
    <s v=""/>
    <s v=""/>
    <m/>
    <m/>
  </r>
  <r>
    <n v="3882"/>
    <x v="5"/>
    <x v="62"/>
    <s v="river"/>
    <s v="n."/>
    <s v="河；江"/>
    <m/>
    <m/>
    <m/>
    <m/>
    <m/>
    <s v=""/>
    <s v=""/>
    <m/>
    <m/>
  </r>
  <r>
    <n v="3883"/>
    <x v="5"/>
    <x v="62"/>
    <s v="clear"/>
    <s v="adj."/>
    <s v="（天气）晴朗的"/>
    <m/>
    <m/>
    <m/>
    <m/>
    <m/>
    <s v=""/>
    <s v=""/>
    <m/>
    <m/>
  </r>
  <r>
    <n v="3884"/>
    <x v="5"/>
    <x v="62"/>
    <s v="bridge"/>
    <s v="n."/>
    <s v="桥"/>
    <m/>
    <m/>
    <m/>
    <m/>
    <m/>
    <s v=""/>
    <s v=""/>
    <m/>
    <m/>
  </r>
  <r>
    <n v="3885"/>
    <x v="5"/>
    <x v="62"/>
    <s v="railway"/>
    <s v="n."/>
    <s v="铁路"/>
    <m/>
    <m/>
    <m/>
    <m/>
    <m/>
    <s v=""/>
    <s v=""/>
    <m/>
    <m/>
  </r>
  <r>
    <n v="3886"/>
    <x v="5"/>
    <x v="62"/>
    <s v="past"/>
    <s v="prep."/>
    <s v="路过（某物或某地）；越过"/>
    <m/>
    <m/>
    <m/>
    <m/>
    <m/>
    <s v=""/>
    <s v=""/>
    <m/>
    <m/>
  </r>
  <r>
    <n v="3887"/>
    <x v="5"/>
    <x v="62"/>
    <s v="church"/>
    <s v="n."/>
    <s v="教堂"/>
    <m/>
    <m/>
    <m/>
    <m/>
    <m/>
    <s v=""/>
    <s v=""/>
    <m/>
    <m/>
  </r>
  <r>
    <n v="3888"/>
    <x v="5"/>
    <x v="62"/>
    <s v="finish"/>
    <s v="v."/>
    <s v="结束；完成"/>
    <m/>
    <m/>
    <m/>
    <m/>
    <m/>
    <s v=""/>
    <s v=""/>
    <m/>
    <m/>
  </r>
  <r>
    <n v="3889"/>
    <x v="5"/>
    <x v="62"/>
    <s v="high"/>
    <s v="adj."/>
    <s v="高的"/>
    <m/>
    <m/>
    <m/>
    <m/>
    <m/>
    <s v=""/>
    <s v=""/>
    <m/>
    <m/>
  </r>
  <r>
    <n v="3890"/>
    <x v="5"/>
    <x v="62"/>
    <s v="post office"/>
    <s v="n. phr."/>
    <s v="邮政局"/>
    <m/>
    <m/>
    <m/>
    <m/>
    <m/>
    <s v=""/>
    <s v=""/>
    <m/>
    <m/>
  </r>
  <r>
    <n v="3891"/>
    <x v="5"/>
    <x v="62"/>
    <s v="up"/>
    <s v="prep."/>
    <s v="沿着…而去"/>
    <m/>
    <m/>
    <m/>
    <m/>
    <m/>
    <s v=""/>
    <s v=""/>
    <m/>
    <m/>
  </r>
  <r>
    <n v="3892"/>
    <x v="5"/>
    <x v="62"/>
    <s v="down"/>
    <s v="prep."/>
    <s v="沿着"/>
    <m/>
    <m/>
    <m/>
    <m/>
    <m/>
    <s v=""/>
    <s v=""/>
    <m/>
    <m/>
  </r>
  <r>
    <n v="3893"/>
    <x v="5"/>
    <x v="62"/>
    <s v="stop"/>
    <s v="n."/>
    <s v="车站"/>
    <m/>
    <m/>
    <m/>
    <m/>
    <m/>
    <s v=""/>
    <s v=""/>
    <m/>
    <m/>
  </r>
  <r>
    <n v="3894"/>
    <x v="5"/>
    <x v="62"/>
    <s v="hourse"/>
    <s v="n."/>
    <s v="马"/>
    <m/>
    <m/>
    <m/>
    <m/>
    <m/>
    <s v=""/>
    <s v=""/>
    <m/>
    <m/>
  </r>
  <r>
    <n v="3895"/>
    <x v="5"/>
    <x v="63"/>
    <s v="market"/>
    <s v="n."/>
    <s v="市场"/>
    <m/>
    <m/>
    <m/>
    <m/>
    <m/>
    <s v=""/>
    <s v=""/>
    <m/>
    <m/>
  </r>
  <r>
    <n v="3896"/>
    <x v="5"/>
    <x v="63"/>
    <s v="supermarket"/>
    <s v="n."/>
    <s v="超市"/>
    <m/>
    <m/>
    <m/>
    <m/>
    <m/>
    <s v=""/>
    <s v=""/>
    <m/>
    <m/>
  </r>
  <r>
    <n v="3897"/>
    <x v="5"/>
    <x v="63"/>
    <s v="biscuit"/>
    <s v="n."/>
    <s v="饼干"/>
    <m/>
    <m/>
    <m/>
    <m/>
    <m/>
    <s v=""/>
    <s v=""/>
    <m/>
    <m/>
  </r>
  <r>
    <n v="3898"/>
    <x v="5"/>
    <x v="63"/>
    <s v="lemon"/>
    <s v="n."/>
    <s v="柠檬"/>
    <m/>
    <m/>
    <m/>
    <m/>
    <m/>
    <s v=""/>
    <s v=""/>
    <m/>
    <m/>
  </r>
  <r>
    <n v="3899"/>
    <x v="5"/>
    <x v="63"/>
    <s v="strawberry"/>
    <s v="n."/>
    <s v="草莓"/>
    <m/>
    <m/>
    <m/>
    <m/>
    <m/>
    <s v=""/>
    <s v=""/>
    <m/>
    <m/>
  </r>
  <r>
    <n v="3900"/>
    <x v="5"/>
    <x v="63"/>
    <s v="Mother's Day"/>
    <s v="n. phr."/>
    <s v="母亲节"/>
    <m/>
    <m/>
    <m/>
    <m/>
    <m/>
    <s v=""/>
    <s v=""/>
    <m/>
    <m/>
  </r>
  <r>
    <n v="3901"/>
    <x v="5"/>
    <x v="63"/>
    <s v="size"/>
    <s v="n."/>
    <s v="尺码；号"/>
    <m/>
    <m/>
    <m/>
    <m/>
    <m/>
    <s v=""/>
    <s v=""/>
    <m/>
    <m/>
  </r>
  <r>
    <n v="3902"/>
    <x v="5"/>
    <x v="63"/>
    <s v="take"/>
    <s v="v."/>
    <s v="穿（某尺寸的衣服或鞋子）"/>
    <m/>
    <m/>
    <m/>
    <m/>
    <m/>
    <s v=""/>
    <s v=""/>
    <m/>
    <m/>
  </r>
  <r>
    <n v="3903"/>
    <x v="5"/>
    <x v="63"/>
    <s v="may"/>
    <s v="v."/>
    <s v="可以；可能"/>
    <m/>
    <m/>
    <m/>
    <m/>
    <m/>
    <s v=""/>
    <s v=""/>
    <m/>
    <m/>
  </r>
  <r>
    <n v="3904"/>
    <x v="5"/>
    <x v="63"/>
    <s v="try"/>
    <s v="v."/>
    <s v="尝试；试穿；品尝"/>
    <m/>
    <m/>
    <m/>
    <m/>
    <m/>
    <s v=""/>
    <s v=""/>
    <m/>
    <m/>
  </r>
  <r>
    <n v="3905"/>
    <x v="5"/>
    <x v="63"/>
    <s v="try on"/>
    <s v="v. phr."/>
    <s v="试穿"/>
    <m/>
    <m/>
    <m/>
    <m/>
    <m/>
    <s v=""/>
    <s v=""/>
    <m/>
    <m/>
  </r>
  <r>
    <n v="3906"/>
    <x v="5"/>
    <x v="63"/>
    <s v="certainly"/>
    <s v="adv."/>
    <s v="当然；行"/>
    <m/>
    <m/>
    <m/>
    <m/>
    <m/>
    <s v=""/>
    <s v=""/>
    <m/>
    <m/>
  </r>
  <r>
    <n v="3907"/>
    <x v="5"/>
    <x v="63"/>
    <s v="wait a minute"/>
    <s v="v. phr."/>
    <s v="别急；稍等一会"/>
    <m/>
    <m/>
    <m/>
    <m/>
    <m/>
    <s v=""/>
    <s v=""/>
    <m/>
    <m/>
  </r>
  <r>
    <n v="3908"/>
    <x v="5"/>
    <x v="63"/>
    <s v="sale"/>
    <s v="n."/>
    <s v="降价出售"/>
    <m/>
    <m/>
    <m/>
    <m/>
    <m/>
    <s v=""/>
    <s v=""/>
    <m/>
    <m/>
  </r>
  <r>
    <n v="3909"/>
    <x v="5"/>
    <x v="63"/>
    <s v="price"/>
    <s v="n."/>
    <s v="价格"/>
    <m/>
    <m/>
    <m/>
    <m/>
    <m/>
    <s v=""/>
    <s v=""/>
    <m/>
    <m/>
  </r>
  <r>
    <n v="3910"/>
    <x v="5"/>
    <x v="63"/>
    <s v="look"/>
    <s v="v."/>
    <s v="看起来；显得"/>
    <m/>
    <m/>
    <m/>
    <m/>
    <m/>
    <s v=""/>
    <s v=""/>
    <m/>
    <m/>
  </r>
  <r>
    <n v="3911"/>
    <x v="5"/>
    <x v="63"/>
    <s v="fresh"/>
    <s v="adj."/>
    <s v="新鲜的"/>
    <m/>
    <m/>
    <m/>
    <m/>
    <m/>
    <s v=""/>
    <s v=""/>
    <m/>
    <m/>
  </r>
  <r>
    <n v="3912"/>
    <x v="5"/>
    <x v="63"/>
    <s v="advantages"/>
    <s v="n."/>
    <s v="有利条件；优势"/>
    <m/>
    <m/>
    <m/>
    <m/>
    <m/>
    <s v=""/>
    <s v=""/>
    <m/>
    <m/>
  </r>
  <r>
    <n v="3913"/>
    <x v="5"/>
    <x v="63"/>
    <s v="anyone"/>
    <s v="pron."/>
    <s v="任何人"/>
    <m/>
    <m/>
    <m/>
    <m/>
    <m/>
    <s v=""/>
    <s v=""/>
    <m/>
    <m/>
  </r>
  <r>
    <n v="3914"/>
    <x v="5"/>
    <x v="63"/>
    <s v="anything"/>
    <s v="pron."/>
    <s v="任何东西；任何事情"/>
    <m/>
    <m/>
    <m/>
    <m/>
    <m/>
    <s v=""/>
    <s v=""/>
    <m/>
    <m/>
  </r>
  <r>
    <n v="3915"/>
    <x v="5"/>
    <x v="63"/>
    <s v="anywhere"/>
    <s v="adv."/>
    <s v="在任何地方；往任何地方"/>
    <m/>
    <m/>
    <m/>
    <m/>
    <m/>
    <s v=""/>
    <s v=""/>
    <m/>
    <m/>
  </r>
  <r>
    <n v="3916"/>
    <x v="5"/>
    <x v="63"/>
    <s v="compare"/>
    <s v="v."/>
    <s v="比较"/>
    <m/>
    <m/>
    <m/>
    <m/>
    <m/>
    <s v=""/>
    <s v=""/>
    <m/>
    <m/>
  </r>
  <r>
    <n v="3917"/>
    <x v="5"/>
    <x v="63"/>
    <s v="pay"/>
    <s v="v."/>
    <s v="支付；付钱"/>
    <m/>
    <m/>
    <m/>
    <m/>
    <m/>
    <s v=""/>
    <s v=""/>
    <m/>
    <m/>
  </r>
  <r>
    <n v="3918"/>
    <x v="5"/>
    <x v="63"/>
    <s v="post"/>
    <s v="n."/>
    <s v="邮寄"/>
    <m/>
    <m/>
    <m/>
    <m/>
    <m/>
    <s v=""/>
    <s v=""/>
    <m/>
    <m/>
  </r>
  <r>
    <n v="3919"/>
    <x v="5"/>
    <x v="63"/>
    <s v="post"/>
    <s v="v."/>
    <s v="邮寄"/>
    <m/>
    <m/>
    <m/>
    <m/>
    <m/>
    <s v=""/>
    <s v=""/>
    <m/>
    <m/>
  </r>
  <r>
    <n v="3920"/>
    <x v="5"/>
    <x v="63"/>
    <s v="product"/>
    <s v="n."/>
    <s v="产品"/>
    <m/>
    <m/>
    <m/>
    <m/>
    <m/>
    <s v=""/>
    <s v=""/>
    <m/>
    <m/>
  </r>
  <r>
    <n v="3921"/>
    <x v="5"/>
    <x v="63"/>
    <s v="receive"/>
    <s v="v."/>
    <s v="收到；接到"/>
    <m/>
    <m/>
    <m/>
    <m/>
    <m/>
    <s v=""/>
    <s v=""/>
    <m/>
    <m/>
  </r>
  <r>
    <n v="3922"/>
    <x v="5"/>
    <x v="63"/>
    <s v="safe"/>
    <s v="adj."/>
    <s v="安全的"/>
    <m/>
    <m/>
    <m/>
    <m/>
    <m/>
    <s v=""/>
    <s v=""/>
    <m/>
    <m/>
  </r>
  <r>
    <n v="3923"/>
    <x v="5"/>
    <x v="63"/>
    <s v="several"/>
    <s v="adj."/>
    <s v="几个；一些"/>
    <m/>
    <m/>
    <m/>
    <m/>
    <m/>
    <s v=""/>
    <s v=""/>
    <m/>
    <m/>
  </r>
  <r>
    <n v="3924"/>
    <x v="5"/>
    <x v="63"/>
    <s v="online"/>
    <s v="adj."/>
    <s v="在线的"/>
    <m/>
    <m/>
    <m/>
    <m/>
    <m/>
    <s v=""/>
    <s v=""/>
    <m/>
    <m/>
  </r>
  <r>
    <n v="3925"/>
    <x v="5"/>
    <x v="63"/>
    <s v="shopping"/>
    <s v="n."/>
    <s v="购物"/>
    <m/>
    <m/>
    <m/>
    <m/>
    <m/>
    <s v=""/>
    <s v=""/>
    <m/>
    <m/>
  </r>
  <r>
    <n v="3926"/>
    <x v="5"/>
    <x v="63"/>
    <s v="way"/>
    <s v="n."/>
    <s v="方式；道路"/>
    <m/>
    <m/>
    <m/>
    <m/>
    <m/>
    <s v=""/>
    <s v=""/>
    <m/>
    <m/>
  </r>
  <r>
    <n v="3927"/>
    <x v="5"/>
    <x v="63"/>
    <s v="out of"/>
    <s v="phrase"/>
    <s v="…之一"/>
    <m/>
    <m/>
    <m/>
    <m/>
    <m/>
    <s v=""/>
    <s v=""/>
    <m/>
    <m/>
  </r>
  <r>
    <n v="3928"/>
    <x v="5"/>
    <x v="63"/>
    <s v="almost"/>
    <s v="adv."/>
    <s v="几乎；差不多"/>
    <m/>
    <m/>
    <m/>
    <m/>
    <m/>
    <s v=""/>
    <s v=""/>
    <m/>
    <m/>
  </r>
  <r>
    <n v="3929"/>
    <x v="5"/>
    <x v="63"/>
    <s v="something"/>
    <s v="pron."/>
    <s v="某事物；某种东西"/>
    <m/>
    <m/>
    <m/>
    <m/>
    <m/>
    <s v=""/>
    <s v=""/>
    <m/>
    <m/>
  </r>
  <r>
    <n v="3930"/>
    <x v="5"/>
    <x v="63"/>
    <s v="later"/>
    <s v="adv."/>
    <s v="后来；以后"/>
    <m/>
    <m/>
    <m/>
    <m/>
    <m/>
    <s v=""/>
    <s v=""/>
    <m/>
    <m/>
  </r>
  <r>
    <n v="3931"/>
    <x v="5"/>
    <x v="63"/>
    <s v="open"/>
    <s v="adj."/>
    <s v="营业的；开放的；某种东西"/>
    <m/>
    <m/>
    <m/>
    <m/>
    <m/>
    <s v=""/>
    <s v=""/>
    <m/>
    <m/>
  </r>
  <r>
    <n v="3932"/>
    <x v="5"/>
    <x v="63"/>
    <s v="out"/>
    <s v="adv."/>
    <s v="外出；离开"/>
    <m/>
    <m/>
    <m/>
    <m/>
    <m/>
    <s v=""/>
    <s v=""/>
    <m/>
    <m/>
  </r>
  <r>
    <n v="3933"/>
    <x v="5"/>
    <x v="63"/>
    <s v="go out"/>
    <s v="v. phr."/>
    <s v="外出；游玩"/>
    <m/>
    <m/>
    <m/>
    <m/>
    <m/>
    <s v=""/>
    <s v=""/>
    <m/>
    <m/>
  </r>
  <r>
    <n v="3934"/>
    <x v="5"/>
    <x v="63"/>
    <s v="over"/>
    <s v="prep."/>
    <s v="通过；超过"/>
    <m/>
    <m/>
    <m/>
    <m/>
    <m/>
    <s v=""/>
    <s v=""/>
    <m/>
    <m/>
  </r>
  <r>
    <n v="3935"/>
    <x v="5"/>
    <x v="63"/>
    <s v="one day"/>
    <s v="n. phr."/>
    <s v="总有一天"/>
    <m/>
    <m/>
    <m/>
    <m/>
    <m/>
    <s v=""/>
    <s v=""/>
    <m/>
    <m/>
  </r>
  <r>
    <n v="3936"/>
    <x v="5"/>
    <x v="63"/>
    <s v="one"/>
    <s v="pron."/>
    <s v="（同一群人或物中）一个"/>
    <m/>
    <m/>
    <m/>
    <m/>
    <m/>
    <s v=""/>
    <s v=""/>
    <m/>
    <m/>
  </r>
  <r>
    <n v="3937"/>
    <x v="6"/>
    <x v="64"/>
    <s v="achievement"/>
    <s v="n."/>
    <s v="完成，成就，成绩"/>
    <d v="2018-07-03T13:11:40"/>
    <d v="2018-07-04T16:41:02"/>
    <d v="2018-07-04T16:41:02"/>
    <m/>
    <d v="2018-07-04T18:02:43"/>
    <d v="2018-07-04T16:41:02"/>
    <s v=""/>
    <m/>
    <m/>
  </r>
  <r>
    <n v="3938"/>
    <x v="6"/>
    <x v="64"/>
    <s v="affect"/>
    <s v="v."/>
    <s v="影响，感动"/>
    <d v="2018-07-03T13:12:47"/>
    <d v="2018-07-04T16:44:24"/>
    <d v="2018-07-04T16:44:24"/>
    <m/>
    <d v="2018-07-04T18:02:46"/>
    <d v="2018-07-04T16:44:24"/>
    <s v=""/>
    <m/>
    <m/>
  </r>
  <r>
    <n v="3939"/>
    <x v="6"/>
    <x v="64"/>
    <s v="agreement"/>
    <s v="n."/>
    <s v="协定，协议，同意"/>
    <d v="2018-07-03T13:13:11"/>
    <d v="2018-07-04T16:47:19"/>
    <d v="2018-07-04T16:47:19"/>
    <m/>
    <d v="2018-07-04T18:02:49"/>
    <d v="2018-07-04T16:47:19"/>
    <s v=""/>
    <m/>
    <m/>
  </r>
  <r>
    <n v="3940"/>
    <x v="6"/>
    <x v="64"/>
    <s v="aim"/>
    <s v="n."/>
    <s v="目标，目的"/>
    <d v="2018-07-03T13:28:34"/>
    <d v="2018-07-04T18:29:16"/>
    <d v="2018-07-04T18:29:16"/>
    <m/>
    <d v="2018-07-04T18:29:26"/>
    <d v="2018-07-04T18:29:16"/>
    <s v=""/>
    <m/>
    <m/>
  </r>
  <r>
    <n v="3941"/>
    <x v="6"/>
    <x v="64"/>
    <s v="allow"/>
    <s v="v."/>
    <s v="允许，准许"/>
    <d v="2018-07-03T13:28:19"/>
    <d v="2018-07-04T18:29:18"/>
    <d v="2018-07-04T18:29:18"/>
    <m/>
    <d v="2018-07-04T18:29:29"/>
    <d v="2018-07-04T18:29:18"/>
    <s v=""/>
    <m/>
    <m/>
  </r>
  <r>
    <n v="3942"/>
    <x v="6"/>
    <x v="64"/>
    <s v="ambulance"/>
    <s v="n."/>
    <s v="救护车，野战医院"/>
    <d v="2018-07-03T13:36:04"/>
    <d v="2018-07-03T13:36:04"/>
    <d v="2018-07-03T13:36:04"/>
    <m/>
    <d v="2018-07-04T18:21:00"/>
    <d v="2018-07-03T13:36:04"/>
    <s v=""/>
    <m/>
    <m/>
  </r>
  <r>
    <n v="3943"/>
    <x v="6"/>
    <x v="64"/>
    <s v="amount"/>
    <s v="n."/>
    <s v="总数，数量，总和"/>
    <d v="2018-07-04T10:29:22"/>
    <d v="2018-07-04T10:29:22"/>
    <d v="2018-07-04T10:29:22"/>
    <m/>
    <d v="2018-07-04T18:27:41"/>
    <d v="2018-07-04T10:29:22"/>
    <s v=""/>
    <m/>
    <m/>
  </r>
  <r>
    <n v="3944"/>
    <x v="6"/>
    <x v="64"/>
    <s v="application"/>
    <s v="n."/>
    <s v="请求，申请，施用"/>
    <d v="2018-07-04T10:34:07"/>
    <d v="2018-07-04T17:59:14"/>
    <d v="2018-07-04T17:59:14"/>
    <m/>
    <d v="2018-07-04T18:27:44"/>
    <d v="2018-07-04T17:59:14"/>
    <s v=""/>
    <m/>
    <m/>
  </r>
  <r>
    <n v="3945"/>
    <x v="6"/>
    <x v="64"/>
    <s v="aquarium"/>
    <s v="n."/>
    <s v="水族馆"/>
    <d v="2018-07-04T10:34:18"/>
    <d v="2018-07-04T10:34:18"/>
    <d v="2018-07-04T10:34:18"/>
    <m/>
    <d v="2018-07-04T18:27:47"/>
    <d v="2018-07-04T10:34:18"/>
    <s v=""/>
    <m/>
    <m/>
  </r>
  <r>
    <n v="3946"/>
    <x v="6"/>
    <x v="64"/>
    <s v="assume"/>
    <s v="v."/>
    <s v="假定，承担，呈现"/>
    <d v="2018-07-04T10:52:15"/>
    <d v="2018-07-04T10:52:15"/>
    <d v="2018-07-04T10:52:15"/>
    <m/>
    <d v="2018-07-04T18:27:51"/>
    <d v="2018-07-04T10:52:15"/>
    <s v=""/>
    <m/>
    <m/>
  </r>
  <r>
    <n v="3947"/>
    <x v="6"/>
    <x v="64"/>
    <s v="astronaut"/>
    <s v="n."/>
    <s v="宇航员"/>
    <d v="2018-07-03T13:39:01"/>
    <d v="2018-07-03T13:39:01"/>
    <d v="2018-07-03T13:39:01"/>
    <m/>
    <d v="2018-07-04T18:27:54"/>
    <d v="2018-07-03T13:39:01"/>
    <s v=""/>
    <m/>
    <m/>
  </r>
  <r>
    <n v="3948"/>
    <x v="6"/>
    <x v="64"/>
    <s v="athletic"/>
    <s v="adj."/>
    <s v="运动的；竞技的"/>
    <d v="2018-07-04T10:35:51"/>
    <d v="2018-07-04T10:35:51"/>
    <d v="2018-07-04T10:35:51"/>
    <m/>
    <d v="2018-07-04T18:27:58"/>
    <d v="2018-07-04T10:35:51"/>
    <s v=""/>
    <m/>
    <m/>
  </r>
  <r>
    <n v="3949"/>
    <x v="6"/>
    <x v="64"/>
    <s v="battery"/>
    <s v="n."/>
    <s v="电池"/>
    <d v="2018-07-04T10:38:31"/>
    <d v="2018-07-04T10:38:31"/>
    <d v="2018-07-04T10:38:31"/>
    <m/>
    <d v="2018-07-04T18:28:00"/>
    <d v="2018-07-04T10:38:31"/>
    <s v=""/>
    <m/>
    <m/>
  </r>
  <r>
    <n v="3950"/>
    <x v="6"/>
    <x v="64"/>
    <s v="battle"/>
    <s v="n."/>
    <s v="战役，斗争"/>
    <d v="2018-07-04T10:40:37"/>
    <d v="2018-07-04T17:59:17"/>
    <d v="2018-07-04T17:59:17"/>
    <m/>
    <d v="2018-07-04T18:28:03"/>
    <d v="2018-07-04T17:59:17"/>
    <s v=""/>
    <m/>
    <m/>
  </r>
  <r>
    <n v="3951"/>
    <x v="6"/>
    <x v="64"/>
    <s v="battle"/>
    <s v="v."/>
    <s v="作战"/>
    <d v="2018-07-04T10:40:41"/>
    <d v="2018-07-04T10:40:41"/>
    <d v="2018-07-04T10:40:41"/>
    <m/>
    <d v="2018-07-04T18:28:06"/>
    <d v="2018-07-04T10:40:41"/>
    <s v=""/>
    <m/>
    <m/>
  </r>
  <r>
    <n v="3952"/>
    <x v="6"/>
    <x v="64"/>
    <s v="blame"/>
    <s v="v."/>
    <s v="责备，把…归咎于"/>
    <d v="2018-07-04T10:40:47"/>
    <d v="2018-07-04T10:40:47"/>
    <d v="2018-07-04T10:40:47"/>
    <m/>
    <d v="2018-07-04T18:28:09"/>
    <d v="2018-07-04T10:40:47"/>
    <s v=""/>
    <m/>
    <m/>
  </r>
  <r>
    <n v="3953"/>
    <x v="6"/>
    <x v="64"/>
    <s v="calculation"/>
    <s v="n."/>
    <s v="计算"/>
    <d v="2018-07-03T13:41:35"/>
    <d v="2018-07-03T13:41:35"/>
    <d v="2018-07-03T13:41:35"/>
    <m/>
    <d v="2018-07-04T18:28:13"/>
    <d v="2018-07-03T13:41:35"/>
    <s v=""/>
    <m/>
    <m/>
  </r>
  <r>
    <n v="3954"/>
    <x v="6"/>
    <x v="64"/>
    <s v="cancer"/>
    <s v="n."/>
    <s v="癌，癌症"/>
    <d v="2018-07-03T13:41:55"/>
    <d v="2018-07-03T13:41:55"/>
    <d v="2018-07-03T13:41:55"/>
    <m/>
    <d v="2018-07-04T18:28:16"/>
    <d v="2018-07-03T13:41:55"/>
    <s v=""/>
    <m/>
    <m/>
  </r>
  <r>
    <n v="3955"/>
    <x v="6"/>
    <x v="64"/>
    <s v="captive"/>
    <s v="adj."/>
    <s v="俘虏的，捕获的"/>
    <d v="2018-07-04T10:52:11"/>
    <d v="2018-07-04T17:59:46"/>
    <d v="2018-07-04T17:59:46"/>
    <m/>
    <d v="2018-07-04T18:28:20"/>
    <d v="2018-07-04T17:59:46"/>
    <s v=""/>
    <m/>
    <m/>
  </r>
  <r>
    <n v="3956"/>
    <x v="6"/>
    <x v="64"/>
    <s v="caged"/>
    <s v="adj."/>
    <s v="俘虏的，捕获的"/>
    <d v="2018-07-04T10:52:09"/>
    <d v="2018-07-04T10:52:09"/>
    <d v="2018-07-04T10:52:09"/>
    <m/>
    <d v="2018-07-04T18:28:23"/>
    <d v="2018-07-04T10:52:09"/>
    <s v=""/>
    <m/>
    <m/>
  </r>
  <r>
    <n v="3957"/>
    <x v="6"/>
    <x v="64"/>
    <s v="captivity"/>
    <s v="n."/>
    <s v="囚禁，被关"/>
    <d v="2018-07-04T10:52:06"/>
    <d v="2018-07-04T18:05:35"/>
    <d v="2018-07-04T18:05:35"/>
    <m/>
    <d v="2018-07-04T18:28:28"/>
    <d v="2018-07-04T18:05:35"/>
    <s v=""/>
    <m/>
    <m/>
  </r>
  <r>
    <n v="3958"/>
    <x v="6"/>
    <x v="64"/>
    <s v="cause"/>
    <s v="n."/>
    <s v="原因，理由"/>
    <d v="2018-07-03T13:43:15"/>
    <d v="2018-07-03T13:43:15"/>
    <d v="2018-07-03T13:43:15"/>
    <m/>
    <d v="2018-07-04T18:28:31"/>
    <d v="2018-07-03T13:43:15"/>
    <s v=""/>
    <m/>
    <m/>
  </r>
  <r>
    <n v="3959"/>
    <x v="6"/>
    <x v="64"/>
    <s v="leading"/>
    <s v="adj."/>
    <s v="最主要的，第一的"/>
    <d v="2018-07-04T10:50:02"/>
    <d v="2018-07-04T10:50:02"/>
    <d v="2018-07-04T10:50:02"/>
    <m/>
    <d v="2018-07-04T18:28:34"/>
    <d v="2018-07-04T10:50:02"/>
    <s v=""/>
    <m/>
    <m/>
  </r>
  <r>
    <n v="3960"/>
    <x v="6"/>
    <x v="64"/>
    <s v="lens"/>
    <s v="n."/>
    <s v="镜头"/>
    <d v="2018-07-04T10:49:51"/>
    <d v="2018-07-04T10:49:51"/>
    <d v="2018-07-04T10:49:51"/>
    <m/>
    <d v="2018-07-04T18:28:37"/>
    <d v="2018-07-04T10:49:51"/>
    <s v=""/>
    <m/>
    <m/>
  </r>
  <r>
    <n v="3961"/>
    <x v="6"/>
    <x v="64"/>
    <s v="lower"/>
    <s v="v."/>
    <s v="低下"/>
    <d v="2018-07-03T13:43:36"/>
    <d v="2018-07-04T18:00:15"/>
    <d v="2018-07-04T18:00:15"/>
    <m/>
    <d v="2018-07-04T18:28:40"/>
    <d v="2018-07-04T18:00:15"/>
    <s v=""/>
    <m/>
    <m/>
  </r>
  <r>
    <n v="3962"/>
    <x v="6"/>
    <x v="64"/>
    <s v="major"/>
    <s v="adj."/>
    <s v="主要的，多数的"/>
    <d v="2018-07-04T10:49:43"/>
    <d v="2018-07-04T10:49:43"/>
    <d v="2018-07-04T10:49:43"/>
    <m/>
    <d v="2018-07-04T18:28:48"/>
    <d v="2018-07-04T10:49:43"/>
    <s v=""/>
    <m/>
    <m/>
  </r>
  <r>
    <n v="3963"/>
    <x v="6"/>
    <x v="64"/>
    <s v="major"/>
    <s v="n."/>
    <s v="专业"/>
    <d v="2018-07-04T10:49:40"/>
    <d v="2018-07-04T10:49:40"/>
    <d v="2018-07-04T10:49:41"/>
    <m/>
    <d v="2018-07-04T18:28:52"/>
    <d v="2018-07-04T10:49:41"/>
    <s v=""/>
    <m/>
    <m/>
  </r>
  <r>
    <n v="3964"/>
    <x v="6"/>
    <x v="64"/>
    <s v="middle-aged"/>
    <s v="adj."/>
    <s v="中年的"/>
    <d v="2018-07-03T13:43:50"/>
    <d v="2018-07-03T13:43:50"/>
    <d v="2018-07-03T13:43:50"/>
    <m/>
    <d v="2018-07-04T18:28:55"/>
    <d v="2018-07-03T13:43:50"/>
    <s v=""/>
    <m/>
    <m/>
  </r>
  <r>
    <n v="3965"/>
    <x v="6"/>
    <x v="64"/>
    <s v="mockingbird"/>
    <s v="n."/>
    <s v="模仿鸟"/>
    <d v="2018-07-03T13:43:58"/>
    <d v="2018-07-03T13:43:58"/>
    <d v="2018-07-03T13:43:58"/>
    <m/>
    <d v="2018-07-04T18:28:58"/>
    <d v="2018-07-03T13:43:58"/>
    <s v=""/>
    <m/>
    <m/>
  </r>
  <r>
    <n v="3966"/>
    <x v="6"/>
    <x v="64"/>
    <s v="native"/>
    <s v="adj."/>
    <s v="本土的，本国的"/>
    <d v="2018-07-04T10:49:37"/>
    <d v="2018-07-04T10:49:37"/>
    <d v="2018-07-04T10:49:37"/>
    <m/>
    <d v="2018-07-04T18:29:02"/>
    <d v="2018-07-04T10:49:37"/>
    <s v=""/>
    <m/>
    <m/>
  </r>
  <r>
    <n v="3967"/>
    <x v="6"/>
    <x v="65"/>
    <s v="native"/>
    <s v="n."/>
    <s v="本地人"/>
    <d v="2018-07-04T18:32:01"/>
    <d v="2018-07-04T18:32:01"/>
    <d v="2018-07-04T18:32:01"/>
    <m/>
    <d v="2018-07-04T20:08:58"/>
    <d v="2018-07-04T18:32:01"/>
    <s v=""/>
    <m/>
    <m/>
  </r>
  <r>
    <n v="3968"/>
    <x v="6"/>
    <x v="65"/>
    <s v="nervousness"/>
    <s v="adj."/>
    <s v="神经过敏；紧张"/>
    <d v="2018-07-04T18:32:12"/>
    <d v="2018-07-04T20:27:37"/>
    <d v="2018-07-04T20:27:37"/>
    <m/>
    <d v="2018-07-04T20:27:45"/>
    <d v="2018-07-04T20:27:37"/>
    <s v=""/>
    <m/>
    <m/>
  </r>
  <r>
    <n v="3969"/>
    <x v="6"/>
    <x v="65"/>
    <s v="nomads"/>
    <s v="n."/>
    <s v="游牧部落"/>
    <d v="2018-07-04T18:39:59"/>
    <d v="2018-07-04T18:39:59"/>
    <d v="2018-07-04T18:39:59"/>
    <m/>
    <d v="2018-07-04T20:09:08"/>
    <d v="2018-07-04T18:39:59"/>
    <s v=""/>
    <m/>
    <m/>
  </r>
  <r>
    <n v="3970"/>
    <x v="6"/>
    <x v="65"/>
    <s v="nutritious"/>
    <s v="adj."/>
    <s v="有营养的"/>
    <d v="2018-07-04T18:42:31"/>
    <d v="2018-07-04T18:42:31"/>
    <d v="2018-07-04T18:42:31"/>
    <m/>
    <d v="2018-07-04T20:09:11"/>
    <d v="2018-07-04T18:42:31"/>
    <s v=""/>
    <m/>
    <m/>
  </r>
  <r>
    <n v="3971"/>
    <x v="6"/>
    <x v="65"/>
    <s v="obstacle"/>
    <s v="n."/>
    <s v="障碍"/>
    <d v="2018-07-04T18:42:37"/>
    <d v="2018-07-04T20:16:16"/>
    <d v="2018-07-04T20:16:16"/>
    <m/>
    <d v="2018-07-04T20:26:51"/>
    <d v="2018-07-04T20:16:16"/>
    <s v=""/>
    <m/>
    <m/>
  </r>
  <r>
    <n v="3972"/>
    <x v="6"/>
    <x v="65"/>
    <s v="operation"/>
    <s v="n."/>
    <s v="操作；经营；手术"/>
    <d v="2018-07-04T18:47:26"/>
    <d v="2018-07-04T18:47:26"/>
    <d v="2018-07-04T18:47:26"/>
    <m/>
    <d v="2018-07-04T20:09:22"/>
    <d v="2018-07-04T18:47:26"/>
    <s v=""/>
    <m/>
    <m/>
  </r>
  <r>
    <n v="3973"/>
    <x v="6"/>
    <x v="65"/>
    <s v="orbit"/>
    <s v="n."/>
    <s v="运行轨道"/>
    <d v="2018-07-04T18:51:12"/>
    <d v="2018-07-04T18:51:12"/>
    <d v="2018-07-04T18:51:12"/>
    <m/>
    <d v="2018-07-04T20:09:26"/>
    <d v="2018-07-04T18:51:12"/>
    <s v=""/>
    <m/>
    <m/>
  </r>
  <r>
    <n v="3974"/>
    <x v="6"/>
    <x v="65"/>
    <s v="orbit"/>
    <s v="v."/>
    <s v="绕行"/>
    <d v="2018-07-04T18:51:54"/>
    <d v="2018-07-04T18:51:54"/>
    <d v="2018-07-04T18:51:54"/>
    <m/>
    <d v="2018-07-04T20:09:29"/>
    <d v="2018-07-04T18:51:54"/>
    <s v=""/>
    <m/>
    <m/>
  </r>
  <r>
    <n v="3975"/>
    <x v="6"/>
    <x v="65"/>
    <s v="ornithologist"/>
    <s v="n."/>
    <s v="鸟类学者"/>
    <d v="2018-07-04T18:53:16"/>
    <d v="2018-07-04T18:53:16"/>
    <d v="2018-07-04T18:53:16"/>
    <m/>
    <d v="2018-07-04T20:09:32"/>
    <d v="2018-07-04T18:53:16"/>
    <s v=""/>
    <m/>
    <m/>
  </r>
  <r>
    <n v="3976"/>
    <x v="6"/>
    <x v="65"/>
    <s v="outgoing"/>
    <s v="adj."/>
    <s v="友善的，即将离去的"/>
    <d v="2018-07-04T18:55:17"/>
    <d v="2018-07-04T18:55:17"/>
    <d v="2018-07-04T18:55:17"/>
    <m/>
    <d v="2018-07-04T20:09:36"/>
    <d v="2018-07-04T18:55:17"/>
    <s v=""/>
    <m/>
    <m/>
  </r>
  <r>
    <n v="3977"/>
    <x v="6"/>
    <x v="65"/>
    <s v="overacted"/>
    <s v="adj."/>
    <s v="行为夸张的"/>
    <d v="2018-07-04T18:55:35"/>
    <d v="2018-07-04T18:55:35"/>
    <d v="2018-07-04T18:55:35"/>
    <m/>
    <d v="2018-07-04T20:09:44"/>
    <d v="2018-07-04T18:55:35"/>
    <s v=""/>
    <m/>
    <m/>
  </r>
  <r>
    <n v="3978"/>
    <x v="6"/>
    <x v="65"/>
    <s v="partnership"/>
    <s v="n."/>
    <s v="合作伙伴关系"/>
    <d v="2018-07-04T18:36:11"/>
    <d v="2018-07-04T18:36:11"/>
    <d v="2018-07-04T18:36:11"/>
    <m/>
    <d v="2018-07-04T20:09:47"/>
    <d v="2018-07-04T18:36:11"/>
    <s v=""/>
    <m/>
    <m/>
  </r>
  <r>
    <n v="3979"/>
    <x v="6"/>
    <x v="65"/>
    <s v="chain"/>
    <s v="n."/>
    <s v="链，链条，项圈"/>
    <d v="2018-07-04T18:36:03"/>
    <d v="2018-07-04T18:36:03"/>
    <d v="2018-07-04T18:36:03"/>
    <m/>
    <d v="2018-07-04T20:09:50"/>
    <d v="2018-07-04T18:36:03"/>
    <s v=""/>
    <m/>
    <m/>
  </r>
  <r>
    <n v="3980"/>
    <x v="6"/>
    <x v="65"/>
    <s v="chest"/>
    <s v="n."/>
    <s v="胸腔，胸膛，箱子"/>
    <d v="2018-07-04T19:52:36"/>
    <d v="2018-07-04T19:52:36"/>
    <d v="2018-07-04T19:52:36"/>
    <m/>
    <d v="2018-07-04T20:09:54"/>
    <d v="2018-07-04T19:52:36"/>
    <s v=""/>
    <m/>
    <m/>
  </r>
  <r>
    <n v="3981"/>
    <x v="6"/>
    <x v="65"/>
    <s v="claim"/>
    <s v="v."/>
    <s v="认领"/>
    <d v="2018-07-04T20:07:38"/>
    <d v="2018-07-04T20:16:19"/>
    <d v="2018-07-04T20:16:19"/>
    <m/>
    <d v="2018-07-04T20:27:05"/>
    <d v="2018-07-04T20:16:19"/>
    <s v=""/>
    <m/>
    <m/>
  </r>
  <r>
    <n v="3982"/>
    <x v="6"/>
    <x v="65"/>
    <s v="command"/>
    <s v="v."/>
    <s v="命令，指挥，控制"/>
    <d v="2018-07-04T20:05:28"/>
    <d v="2018-07-04T20:16:21"/>
    <d v="2018-07-04T20:16:21"/>
    <m/>
    <d v="2018-07-04T20:27:09"/>
    <d v="2018-07-04T20:16:21"/>
    <s v=""/>
    <m/>
    <m/>
  </r>
  <r>
    <n v="3983"/>
    <x v="6"/>
    <x v="65"/>
    <s v="compare"/>
    <s v="v."/>
    <s v="比较，对照"/>
    <d v="2018-07-04T18:35:47"/>
    <d v="2018-07-04T18:35:47"/>
    <d v="2018-07-04T18:35:47"/>
    <m/>
    <d v="2018-07-04T20:10:14"/>
    <d v="2018-07-04T18:35:47"/>
    <s v=""/>
    <m/>
    <m/>
  </r>
  <r>
    <n v="3984"/>
    <x v="6"/>
    <x v="65"/>
    <s v="complaint"/>
    <s v="n."/>
    <s v="抱怨，控告"/>
    <d v="2018-07-04T18:35:43"/>
    <d v="2018-07-04T20:16:23"/>
    <d v="2018-07-04T20:16:23"/>
    <m/>
    <d v="2018-07-04T20:27:12"/>
    <d v="2018-07-04T20:16:23"/>
    <s v=""/>
    <m/>
    <m/>
  </r>
  <r>
    <n v="3985"/>
    <x v="6"/>
    <x v="65"/>
    <s v="counter"/>
    <s v="n."/>
    <s v="柜台，计数器"/>
    <d v="2018-07-04T20:05:25"/>
    <d v="2018-07-04T20:05:25"/>
    <d v="2018-07-04T20:05:25"/>
    <m/>
    <d v="2018-07-04T20:10:20"/>
    <d v="2018-07-04T20:05:25"/>
    <s v=""/>
    <m/>
    <m/>
  </r>
  <r>
    <n v="3986"/>
    <x v="6"/>
    <x v="65"/>
    <s v="countless"/>
    <s v="adj."/>
    <s v="无数的"/>
    <d v="2018-07-04T18:35:34"/>
    <d v="2018-07-04T18:35:34"/>
    <d v="2018-07-04T18:35:34"/>
    <m/>
    <d v="2018-07-04T20:10:25"/>
    <d v="2018-07-04T18:35:34"/>
    <s v=""/>
    <m/>
    <m/>
  </r>
  <r>
    <n v="3987"/>
    <x v="6"/>
    <x v="65"/>
    <s v="cube-shaped"/>
    <s v="adj."/>
    <s v="立方体形状的"/>
    <d v="2018-07-04T18:35:30"/>
    <d v="2018-07-04T18:35:30"/>
    <d v="2018-07-04T18:35:30"/>
    <m/>
    <d v="2018-07-04T20:10:28"/>
    <d v="2018-07-04T18:35:30"/>
    <s v=""/>
    <m/>
    <m/>
  </r>
  <r>
    <n v="3988"/>
    <x v="6"/>
    <x v="65"/>
    <s v="dairy"/>
    <s v="n."/>
    <s v="牛奶场，乳制品"/>
    <d v="2018-07-04T20:07:28"/>
    <d v="2018-07-04T20:07:29"/>
    <d v="2018-07-04T20:07:29"/>
    <m/>
    <d v="2018-07-04T20:10:31"/>
    <d v="2018-07-04T20:07:29"/>
    <s v=""/>
    <m/>
    <m/>
  </r>
  <r>
    <n v="3989"/>
    <x v="6"/>
    <x v="65"/>
    <s v="deaf"/>
    <s v="adj."/>
    <s v="聋的"/>
    <d v="2018-07-04T18:35:22"/>
    <d v="2018-07-04T18:35:22"/>
    <d v="2018-07-04T18:35:22"/>
    <m/>
    <d v="2018-07-04T20:10:33"/>
    <d v="2018-07-04T18:35:22"/>
    <s v=""/>
    <m/>
    <m/>
  </r>
  <r>
    <n v="3990"/>
    <x v="6"/>
    <x v="65"/>
    <s v="direction"/>
    <s v="n."/>
    <s v="方向，指导"/>
    <d v="2018-07-04T20:05:14"/>
    <d v="2018-07-04T20:16:25"/>
    <d v="2018-07-04T20:16:25"/>
    <m/>
    <d v="2018-07-04T20:27:14"/>
    <d v="2018-07-04T20:16:25"/>
    <s v=""/>
    <m/>
    <m/>
  </r>
  <r>
    <n v="3991"/>
    <x v="6"/>
    <x v="65"/>
    <s v="directly"/>
    <s v="adv."/>
    <s v="直接地，立即"/>
    <d v="2018-07-04T20:07:34"/>
    <d v="2018-07-04T20:16:29"/>
    <d v="2018-07-04T20:16:29"/>
    <m/>
    <d v="2018-07-04T20:27:17"/>
    <d v="2018-07-04T20:16:29"/>
    <s v=""/>
    <m/>
    <m/>
  </r>
  <r>
    <n v="3992"/>
    <x v="6"/>
    <x v="65"/>
    <s v="physically"/>
    <s v="adv."/>
    <s v="体格上，身体上"/>
    <d v="2018-07-04T19:55:33"/>
    <d v="2018-07-04T20:16:51"/>
    <d v="2018-07-04T20:16:51"/>
    <m/>
    <d v="2018-07-04T20:27:21"/>
    <d v="2018-07-04T20:16:51"/>
    <s v=""/>
    <m/>
    <m/>
  </r>
  <r>
    <n v="3993"/>
    <x v="6"/>
    <x v="65"/>
    <s v="pollute"/>
    <s v="v."/>
    <s v="污染"/>
    <d v="2018-07-04T18:32:46"/>
    <d v="2018-07-04T20:16:54"/>
    <d v="2018-07-04T20:16:54"/>
    <m/>
    <d v="2018-07-04T20:27:24"/>
    <d v="2018-07-04T20:16:54"/>
    <s v=""/>
    <m/>
    <m/>
  </r>
  <r>
    <n v="3994"/>
    <x v="6"/>
    <x v="65"/>
    <s v="powder"/>
    <s v="n."/>
    <s v="粉末；火药"/>
    <d v="2018-07-04T19:54:55"/>
    <d v="2018-07-04T19:54:55"/>
    <d v="2018-07-04T19:54:55"/>
    <m/>
    <d v="2018-07-04T20:11:06"/>
    <d v="2018-07-04T19:54:55"/>
    <s v=""/>
    <m/>
    <m/>
  </r>
  <r>
    <n v="3995"/>
    <x v="6"/>
    <x v="65"/>
    <s v="pressure"/>
    <s v="v."/>
    <s v="向…施加压力"/>
    <d v="2018-07-04T18:32:38"/>
    <d v="2018-07-04T18:32:38"/>
    <d v="2018-07-04T18:32:38"/>
    <m/>
    <d v="2018-07-04T20:11:14"/>
    <d v="2018-07-04T18:32:38"/>
    <s v=""/>
    <m/>
    <m/>
  </r>
  <r>
    <n v="3996"/>
    <x v="6"/>
    <x v="65"/>
    <s v="pressure"/>
    <s v="n."/>
    <s v="压力"/>
    <d v="2018-07-04T18:32:34"/>
    <d v="2018-07-04T18:32:34"/>
    <d v="2018-07-04T18:32:34"/>
    <m/>
    <d v="2018-07-04T20:11:17"/>
    <d v="2018-07-04T18:32:34"/>
    <s v=""/>
    <m/>
    <m/>
  </r>
  <r>
    <n v="3997"/>
    <x v="6"/>
    <x v="66"/>
    <s v="private"/>
    <s v="adj."/>
    <s v="私人的，秘密的"/>
    <d v="2018-07-05T15:06:14"/>
    <d v="2018-07-05T15:06:14"/>
    <d v="2018-07-05T15:06:14"/>
    <m/>
    <d v="2018-07-05T17:52:40"/>
    <d v="2018-07-05T15:06:14"/>
    <s v=""/>
    <m/>
    <m/>
  </r>
  <r>
    <n v="3998"/>
    <x v="6"/>
    <x v="66"/>
    <s v="producer"/>
    <s v="n."/>
    <s v="生产者"/>
    <d v="2018-07-05T14:57:00"/>
    <d v="2018-07-05T14:57:00"/>
    <d v="2018-07-05T14:57:00"/>
    <m/>
    <d v="2018-07-05T17:52:43"/>
    <d v="2018-07-05T14:57:00"/>
    <s v=""/>
    <m/>
    <m/>
  </r>
  <r>
    <n v="3999"/>
    <x v="6"/>
    <x v="66"/>
    <s v="production"/>
    <s v="n."/>
    <s v="产品；产量"/>
    <d v="2018-07-05T14:56:56"/>
    <d v="2018-07-05T14:56:56"/>
    <d v="2018-07-05T14:56:56"/>
    <m/>
    <d v="2018-07-05T17:52:46"/>
    <d v="2018-07-05T14:56:56"/>
    <s v=""/>
    <m/>
    <m/>
  </r>
  <r>
    <n v="4000"/>
    <x v="6"/>
    <x v="66"/>
    <s v="prompt"/>
    <s v="n."/>
    <s v="提示"/>
    <d v="2018-07-05T17:46:28"/>
    <d v="2018-07-05T17:46:28"/>
    <d v="2018-07-05T17:46:28"/>
    <m/>
    <d v="2018-07-05T17:52:53"/>
    <d v="2018-07-05T17:46:28"/>
    <s v=""/>
    <m/>
    <m/>
  </r>
  <r>
    <n v="4001"/>
    <x v="6"/>
    <x v="66"/>
    <s v="prove"/>
    <s v="v."/>
    <s v="证明，结果是"/>
    <d v="2018-07-05T14:56:49"/>
    <d v="2018-07-05T14:56:49"/>
    <d v="2018-07-05T14:56:49"/>
    <m/>
    <d v="2018-07-05T17:52:56"/>
    <d v="2018-07-05T14:56:49"/>
    <s v=""/>
    <m/>
    <m/>
  </r>
  <r>
    <n v="4002"/>
    <x v="6"/>
    <x v="66"/>
    <s v="psychologist"/>
    <s v="n."/>
    <s v="心理学家"/>
    <d v="2018-07-05T14:56:46"/>
    <d v="2018-07-05T14:56:46"/>
    <d v="2018-07-05T14:56:46"/>
    <m/>
    <d v="2018-07-05T17:52:58"/>
    <d v="2018-07-05T14:56:46"/>
    <s v=""/>
    <m/>
    <m/>
  </r>
  <r>
    <n v="4003"/>
    <x v="6"/>
    <x v="66"/>
    <s v="punish"/>
    <s v="v."/>
    <s v="惩罚"/>
    <d v="2018-07-05T14:56:42"/>
    <d v="2018-07-05T14:56:42"/>
    <d v="2018-07-05T14:56:42"/>
    <m/>
    <d v="2018-07-05T17:53:03"/>
    <d v="2018-07-05T14:56:42"/>
    <s v=""/>
    <m/>
    <m/>
  </r>
  <r>
    <n v="4004"/>
    <x v="6"/>
    <x v="66"/>
    <s v="purpose"/>
    <s v="n."/>
    <s v="目的，意图"/>
    <d v="2018-07-05T14:56:37"/>
    <d v="2018-07-05T18:02:18"/>
    <d v="2018-07-05T18:02:18"/>
    <m/>
    <d v="2018-07-05T18:03:33"/>
    <d v="2018-07-05T18:02:18"/>
    <s v=""/>
    <m/>
    <m/>
  </r>
  <r>
    <n v="4005"/>
    <x v="6"/>
    <x v="66"/>
    <s v="rate"/>
    <s v="n."/>
    <s v="比率；速度；价格"/>
    <d v="2018-07-05T17:48:22"/>
    <d v="2018-07-05T17:48:22"/>
    <d v="2018-07-05T17:48:22"/>
    <m/>
    <d v="2018-07-05T17:57:28"/>
    <d v="2018-07-05T17:48:22"/>
    <s v=""/>
    <m/>
    <m/>
  </r>
  <r>
    <n v="4006"/>
    <x v="6"/>
    <x v="66"/>
    <s v="rate"/>
    <s v="v."/>
    <s v="评价，估价"/>
    <d v="2018-07-05T17:48:24"/>
    <d v="2018-07-05T18:04:49"/>
    <d v="2018-07-05T18:04:49"/>
    <m/>
    <d v="2018-07-05T18:05:01"/>
    <d v="2018-07-05T18:04:49"/>
    <s v=""/>
    <m/>
    <m/>
  </r>
  <r>
    <n v="4007"/>
    <x v="6"/>
    <x v="66"/>
    <s v="raw"/>
    <s v="adj."/>
    <s v="生的；未加工的"/>
    <d v="2018-07-05T17:48:27"/>
    <d v="2018-07-05T18:02:23"/>
    <d v="2018-07-05T18:02:23"/>
    <m/>
    <d v="2018-07-05T18:03:43"/>
    <d v="2018-07-05T18:02:23"/>
    <s v=""/>
    <m/>
    <m/>
  </r>
  <r>
    <n v="4008"/>
    <x v="6"/>
    <x v="66"/>
    <s v="reference"/>
    <s v="n."/>
    <s v="证明人"/>
    <d v="2018-07-05T17:48:28"/>
    <d v="2018-07-05T17:48:28"/>
    <d v="2018-07-05T17:48:28"/>
    <m/>
    <d v="2018-07-05T17:57:45"/>
    <d v="2018-07-05T17:48:28"/>
    <s v=""/>
    <m/>
    <m/>
  </r>
  <r>
    <n v="4009"/>
    <x v="6"/>
    <x v="66"/>
    <s v="regular"/>
    <s v="adj."/>
    <s v="规则的，常规的"/>
    <d v="2018-07-05T14:58:26"/>
    <d v="2018-07-05T14:58:26"/>
    <d v="2018-07-05T14:58:26"/>
    <m/>
    <d v="2018-07-05T17:58:18"/>
    <d v="2018-07-05T14:58:26"/>
    <s v=""/>
    <m/>
    <m/>
  </r>
  <r>
    <n v="4010"/>
    <x v="6"/>
    <x v="66"/>
    <s v="relatively"/>
    <s v="adv."/>
    <s v="比较地，相对地"/>
    <d v="2018-07-05T17:50:38"/>
    <d v="2018-07-05T17:50:38"/>
    <d v="2018-07-05T17:50:38"/>
    <m/>
    <d v="2018-07-05T17:58:23"/>
    <d v="2018-07-05T17:50:38"/>
    <s v=""/>
    <m/>
    <m/>
  </r>
  <r>
    <n v="4011"/>
    <x v="6"/>
    <x v="66"/>
    <s v="relaxation"/>
    <s v="n."/>
    <s v="松弛；松懈"/>
    <d v="2018-07-05T14:56:16"/>
    <d v="2018-07-05T14:56:16"/>
    <d v="2018-07-05T14:56:16"/>
    <m/>
    <d v="2018-07-05T17:58:27"/>
    <d v="2018-07-05T14:56:16"/>
    <s v=""/>
    <m/>
    <m/>
  </r>
  <r>
    <n v="4012"/>
    <x v="6"/>
    <x v="66"/>
    <s v="requirement"/>
    <s v="n."/>
    <s v="需要，要求"/>
    <d v="2018-07-05T17:50:41"/>
    <d v="2018-07-05T17:50:41"/>
    <d v="2018-07-05T17:50:41"/>
    <m/>
    <d v="2018-07-05T17:58:36"/>
    <d v="2018-07-05T17:50:41"/>
    <s v=""/>
    <m/>
    <m/>
  </r>
  <r>
    <n v="4013"/>
    <x v="6"/>
    <x v="66"/>
    <s v="disastrous"/>
    <s v="adj."/>
    <s v="灾难性的，悲惨的"/>
    <d v="2018-07-05T17:50:43"/>
    <d v="2018-07-05T17:50:43"/>
    <d v="2018-07-05T17:50:43"/>
    <m/>
    <d v="2018-07-05T17:58:40"/>
    <d v="2018-07-05T17:50:43"/>
    <s v=""/>
    <m/>
    <m/>
  </r>
  <r>
    <n v="4014"/>
    <x v="6"/>
    <x v="66"/>
    <s v="disorder"/>
    <s v="n."/>
    <s v="混乱，骚乱"/>
    <d v="2018-07-05T14:56:04"/>
    <d v="2018-07-05T18:02:25"/>
    <d v="2018-07-05T18:02:25"/>
    <m/>
    <d v="2018-07-05T18:03:48"/>
    <d v="2018-07-05T18:02:25"/>
    <s v=""/>
    <m/>
    <m/>
  </r>
  <r>
    <n v="4015"/>
    <x v="6"/>
    <x v="66"/>
    <s v="distract"/>
    <s v="v."/>
    <s v="分散注意力"/>
    <d v="2018-07-05T17:50:45"/>
    <d v="2018-07-05T18:02:28"/>
    <d v="2018-07-05T18:02:28"/>
    <m/>
    <d v="2018-07-05T18:04:03"/>
    <d v="2018-07-05T18:02:28"/>
    <s v=""/>
    <m/>
    <m/>
  </r>
  <r>
    <n v="4016"/>
    <x v="6"/>
    <x v="66"/>
    <s v="documentary"/>
    <s v="adj."/>
    <s v="有文件的；有证件的"/>
    <d v="2018-07-05T14:55:56"/>
    <d v="2018-07-05T14:55:56"/>
    <d v="2018-07-05T14:55:56"/>
    <m/>
    <d v="2018-07-05T17:59:06"/>
    <d v="2018-07-05T14:55:56"/>
    <s v=""/>
    <m/>
    <m/>
  </r>
  <r>
    <n v="4017"/>
    <x v="6"/>
    <x v="66"/>
    <s v="earth-orbiting"/>
    <s v="adj."/>
    <s v="围绕地球轨道的"/>
    <d v="2018-07-05T14:55:49"/>
    <d v="2018-07-05T14:55:49"/>
    <d v="2018-07-05T14:55:49"/>
    <m/>
    <d v="2018-07-05T17:59:10"/>
    <d v="2018-07-05T14:55:49"/>
    <s v=""/>
    <m/>
    <m/>
  </r>
  <r>
    <n v="4018"/>
    <x v="6"/>
    <x v="66"/>
    <s v="effect"/>
    <s v="n."/>
    <s v="效果，效力"/>
    <d v="2018-07-05T14:55:38"/>
    <d v="2018-07-05T18:04:52"/>
    <d v="2018-07-05T18:04:52"/>
    <m/>
    <d v="2018-07-05T18:05:04"/>
    <d v="2018-07-05T18:04:52"/>
    <s v=""/>
    <m/>
    <m/>
  </r>
  <r>
    <n v="4019"/>
    <x v="6"/>
    <x v="66"/>
    <s v="emotionally"/>
    <s v="adv."/>
    <s v="在情绪上"/>
    <d v="2018-07-05T17:50:47"/>
    <d v="2018-07-05T18:02:38"/>
    <d v="2018-07-05T18:02:38"/>
    <m/>
    <d v="2018-07-05T18:05:08"/>
    <d v="2018-07-05T18:02:38"/>
    <s v=""/>
    <m/>
    <m/>
  </r>
  <r>
    <n v="4020"/>
    <x v="6"/>
    <x v="66"/>
    <s v="encourage"/>
    <s v="v."/>
    <s v="鼓励，支持，助长"/>
    <d v="2018-07-05T14:55:32"/>
    <d v="2018-07-05T14:55:32"/>
    <d v="2018-07-05T14:55:32"/>
    <m/>
    <d v="2018-07-05T17:59:33"/>
    <d v="2018-07-05T14:55:32"/>
    <s v=""/>
    <m/>
    <m/>
  </r>
  <r>
    <n v="4021"/>
    <x v="6"/>
    <x v="66"/>
    <s v="enhance"/>
    <s v="v."/>
    <s v="提高，增加，夸张"/>
    <d v="2018-07-05T17:50:51"/>
    <d v="2018-07-05T17:50:51"/>
    <d v="2018-07-05T17:50:51"/>
    <m/>
    <d v="2018-07-05T17:59:38"/>
    <d v="2018-07-05T17:50:51"/>
    <s v=""/>
    <m/>
    <m/>
  </r>
  <r>
    <n v="4022"/>
    <x v="6"/>
    <x v="66"/>
    <s v="expect"/>
    <s v="v."/>
    <s v="预料，预期，等待"/>
    <d v="2018-07-05T17:52:22"/>
    <d v="2018-07-05T17:52:22"/>
    <d v="2018-07-05T17:52:22"/>
    <m/>
    <d v="2018-07-05T17:59:42"/>
    <d v="2018-07-05T17:52:22"/>
    <s v=""/>
    <m/>
    <m/>
  </r>
  <r>
    <n v="4023"/>
    <x v="6"/>
    <x v="66"/>
    <s v="experienced"/>
    <s v="adj."/>
    <s v="经验丰富的"/>
    <d v="2018-07-05T17:52:25"/>
    <d v="2018-07-05T18:04:54"/>
    <d v="2018-07-05T18:04:54"/>
    <m/>
    <d v="2018-07-05T18:05:11"/>
    <d v="2018-07-05T18:04:54"/>
    <s v=""/>
    <m/>
    <m/>
  </r>
  <r>
    <n v="4024"/>
    <x v="6"/>
    <x v="66"/>
    <s v="experiment"/>
    <s v="n."/>
    <s v="实验，试验"/>
    <d v="2018-07-05T15:04:27"/>
    <d v="2018-07-05T15:04:27"/>
    <d v="2018-07-05T15:04:27"/>
    <m/>
    <d v="2018-07-05T17:59:58"/>
    <d v="2018-07-05T15:04:27"/>
    <s v=""/>
    <m/>
    <m/>
  </r>
  <r>
    <n v="4025"/>
    <x v="6"/>
    <x v="66"/>
    <s v="expert"/>
    <s v="n."/>
    <s v="专家"/>
    <d v="2018-07-05T15:03:44"/>
    <d v="2018-07-05T15:03:44"/>
    <d v="2018-07-05T15:03:44"/>
    <m/>
    <d v="2018-07-05T18:00:03"/>
    <d v="2018-07-05T15:03:44"/>
    <s v=""/>
    <m/>
    <m/>
  </r>
  <r>
    <n v="4026"/>
    <x v="6"/>
    <x v="66"/>
    <s v="explanation"/>
    <s v="n."/>
    <s v="解释，说明，辩解"/>
    <d v="2018-07-05T14:55:11"/>
    <d v="2018-07-05T14:55:11"/>
    <d v="2018-07-05T14:55:11"/>
    <m/>
    <d v="2018-07-05T18:00:06"/>
    <d v="2018-07-05T14:55:11"/>
    <s v=""/>
    <m/>
    <m/>
  </r>
  <r>
    <n v="4027"/>
    <x v="6"/>
    <x v="67"/>
    <s v="exploration"/>
    <s v="n."/>
    <s v="探索"/>
    <d v="2018-07-05T18:26:19"/>
    <d v="2018-07-05T18:26:19"/>
    <d v="2018-07-05T18:26:19"/>
    <m/>
    <m/>
    <d v="2018-07-05T18:26:19"/>
    <s v=""/>
    <m/>
    <m/>
  </r>
  <r>
    <n v="4028"/>
    <x v="6"/>
    <x v="67"/>
    <s v="explorer"/>
    <s v="n."/>
    <s v="探测者"/>
    <d v="2018-07-05T18:26:22"/>
    <d v="2018-07-05T18:26:22"/>
    <d v="2018-07-05T18:26:22"/>
    <m/>
    <m/>
    <d v="2018-07-05T18:26:22"/>
    <s v=""/>
    <m/>
    <m/>
  </r>
  <r>
    <n v="4029"/>
    <x v="6"/>
    <x v="67"/>
    <s v="expression"/>
    <s v="n."/>
    <s v="词句，表达，表情"/>
    <m/>
    <m/>
    <m/>
    <m/>
    <m/>
    <s v=""/>
    <s v=""/>
    <m/>
    <m/>
  </r>
  <r>
    <n v="4030"/>
    <x v="6"/>
    <x v="67"/>
    <s v="extremely"/>
    <s v="adv."/>
    <s v="极其，非常"/>
    <m/>
    <m/>
    <m/>
    <m/>
    <m/>
    <s v=""/>
    <s v=""/>
    <m/>
    <m/>
  </r>
  <r>
    <n v="4031"/>
    <x v="6"/>
    <x v="67"/>
    <s v="flutter"/>
    <s v="v."/>
    <s v="扑腾"/>
    <d v="2018-07-05T18:26:35"/>
    <d v="2018-07-05T18:26:35"/>
    <d v="2018-07-05T18:26:35"/>
    <m/>
    <m/>
    <d v="2018-07-05T18:26:35"/>
    <s v=""/>
    <m/>
    <m/>
  </r>
  <r>
    <n v="4032"/>
    <x v="6"/>
    <x v="67"/>
    <s v="respond"/>
    <s v="v."/>
    <s v="回应，反应"/>
    <m/>
    <m/>
    <m/>
    <m/>
    <m/>
    <s v=""/>
    <s v=""/>
    <m/>
    <m/>
  </r>
  <r>
    <n v="4033"/>
    <x v="6"/>
    <x v="67"/>
    <s v="reward"/>
    <s v="n."/>
    <s v="报答；报酬；酬金"/>
    <m/>
    <m/>
    <m/>
    <m/>
    <m/>
    <s v=""/>
    <s v=""/>
    <m/>
    <m/>
  </r>
  <r>
    <n v="4034"/>
    <x v="6"/>
    <x v="67"/>
    <s v="reward"/>
    <s v="v."/>
    <s v="报答"/>
    <m/>
    <m/>
    <m/>
    <m/>
    <m/>
    <s v=""/>
    <s v=""/>
    <m/>
    <m/>
  </r>
  <r>
    <n v="4035"/>
    <x v="6"/>
    <x v="67"/>
    <s v="roasted"/>
    <s v="adj."/>
    <s v="烤好的"/>
    <m/>
    <m/>
    <m/>
    <m/>
    <m/>
    <s v=""/>
    <s v=""/>
    <m/>
    <m/>
  </r>
  <r>
    <n v="4036"/>
    <x v="6"/>
    <x v="67"/>
    <s v="satellite"/>
    <s v="n."/>
    <s v="卫星"/>
    <m/>
    <m/>
    <m/>
    <m/>
    <m/>
    <s v=""/>
    <s v=""/>
    <m/>
    <m/>
  </r>
  <r>
    <n v="4037"/>
    <x v="6"/>
    <x v="67"/>
    <s v="satisfy"/>
    <s v="v."/>
    <s v="满足，使满意"/>
    <m/>
    <m/>
    <m/>
    <m/>
    <m/>
    <s v=""/>
    <s v=""/>
    <m/>
    <m/>
  </r>
  <r>
    <n v="4038"/>
    <x v="6"/>
    <x v="67"/>
    <s v="scientific"/>
    <s v="adj."/>
    <s v="科学的"/>
    <m/>
    <m/>
    <m/>
    <m/>
    <m/>
    <s v=""/>
    <s v=""/>
    <m/>
    <m/>
  </r>
  <r>
    <n v="4039"/>
    <x v="6"/>
    <x v="67"/>
    <s v="self-centered"/>
    <s v="adj."/>
    <s v="自我中心的，自我本位的，利己主义的"/>
    <m/>
    <m/>
    <m/>
    <m/>
    <m/>
    <s v=""/>
    <s v=""/>
    <m/>
    <m/>
  </r>
  <r>
    <n v="4040"/>
    <x v="6"/>
    <x v="67"/>
    <s v="self-pitying"/>
    <s v="adj."/>
    <s v="顾影自怜的"/>
    <m/>
    <m/>
    <m/>
    <m/>
    <m/>
    <s v=""/>
    <s v=""/>
    <m/>
    <m/>
  </r>
  <r>
    <n v="4041"/>
    <x v="6"/>
    <x v="67"/>
    <s v="separation"/>
    <s v="n."/>
    <s v="分离，分开"/>
    <m/>
    <m/>
    <m/>
    <m/>
    <m/>
    <s v=""/>
    <s v=""/>
    <m/>
    <m/>
  </r>
  <r>
    <n v="4042"/>
    <x v="6"/>
    <x v="67"/>
    <s v="signal"/>
    <s v="n."/>
    <s v="信号"/>
    <m/>
    <m/>
    <m/>
    <m/>
    <m/>
    <s v=""/>
    <s v=""/>
    <m/>
    <m/>
  </r>
  <r>
    <n v="4043"/>
    <x v="6"/>
    <x v="67"/>
    <s v="sledge"/>
    <s v="n."/>
    <s v="雪橇"/>
    <m/>
    <m/>
    <m/>
    <m/>
    <m/>
    <s v=""/>
    <s v=""/>
    <m/>
    <m/>
  </r>
  <r>
    <n v="4044"/>
    <x v="6"/>
    <x v="67"/>
    <s v="sponsor"/>
    <s v="n."/>
    <s v="发起者，赞助人"/>
    <m/>
    <m/>
    <m/>
    <m/>
    <m/>
    <s v=""/>
    <s v=""/>
    <m/>
    <m/>
  </r>
  <r>
    <n v="4045"/>
    <x v="6"/>
    <x v="67"/>
    <s v="sponsor"/>
    <s v="v."/>
    <s v="发起，赞助"/>
    <m/>
    <m/>
    <m/>
    <m/>
    <m/>
    <s v=""/>
    <s v=""/>
    <m/>
    <m/>
  </r>
  <r>
    <n v="4046"/>
    <x v="6"/>
    <x v="67"/>
    <s v="start-up"/>
    <s v="n."/>
    <s v="启动，（刚刚起步的）小公司"/>
    <m/>
    <m/>
    <m/>
    <m/>
    <m/>
    <s v=""/>
    <s v=""/>
    <m/>
    <m/>
  </r>
  <r>
    <n v="4047"/>
    <x v="6"/>
    <x v="67"/>
    <s v="strategy"/>
    <s v="n."/>
    <s v="策略"/>
    <m/>
    <m/>
    <m/>
    <m/>
    <m/>
    <s v=""/>
    <s v=""/>
    <m/>
    <m/>
  </r>
  <r>
    <n v="4048"/>
    <x v="6"/>
    <x v="67"/>
    <s v="structure"/>
    <s v="n."/>
    <s v="结构；建筑物"/>
    <m/>
    <m/>
    <m/>
    <m/>
    <m/>
    <s v=""/>
    <s v=""/>
    <m/>
    <m/>
  </r>
  <r>
    <n v="4049"/>
    <x v="6"/>
    <x v="67"/>
    <s v="structure"/>
    <s v="v."/>
    <s v="建造"/>
    <m/>
    <m/>
    <m/>
    <m/>
    <m/>
    <s v=""/>
    <s v=""/>
    <m/>
    <m/>
  </r>
  <r>
    <n v="4050"/>
    <x v="6"/>
    <x v="67"/>
    <s v="gadget"/>
    <s v="n."/>
    <s v="小器具，小配件"/>
    <m/>
    <m/>
    <m/>
    <m/>
    <m/>
    <s v=""/>
    <s v=""/>
    <m/>
    <m/>
  </r>
  <r>
    <n v="4051"/>
    <x v="6"/>
    <x v="67"/>
    <s v="gradually"/>
    <s v="adv."/>
    <s v="逐渐地，逐步地"/>
    <m/>
    <m/>
    <m/>
    <m/>
    <m/>
    <s v=""/>
    <s v=""/>
    <m/>
    <m/>
  </r>
  <r>
    <n v="4052"/>
    <x v="6"/>
    <x v="67"/>
    <s v="grain"/>
    <s v="n."/>
    <s v="谷物，谷粒，颗粒"/>
    <m/>
    <m/>
    <m/>
    <m/>
    <m/>
    <s v=""/>
    <s v=""/>
    <m/>
    <m/>
  </r>
  <r>
    <n v="4053"/>
    <x v="6"/>
    <x v="67"/>
    <s v="handout"/>
    <s v="n."/>
    <s v="分发"/>
    <m/>
    <m/>
    <m/>
    <m/>
    <m/>
    <s v=""/>
    <s v=""/>
    <m/>
    <m/>
  </r>
  <r>
    <n v="4054"/>
    <x v="6"/>
    <x v="67"/>
    <s v="headphone"/>
    <s v="n."/>
    <s v="耳机"/>
    <m/>
    <m/>
    <m/>
    <m/>
    <m/>
    <s v=""/>
    <s v=""/>
    <m/>
    <m/>
  </r>
  <r>
    <n v="4055"/>
    <x v="6"/>
    <x v="67"/>
    <s v="height"/>
    <s v="n."/>
    <s v="高度"/>
    <m/>
    <m/>
    <m/>
    <m/>
    <m/>
    <s v=""/>
    <s v=""/>
    <m/>
    <m/>
  </r>
  <r>
    <n v="4056"/>
    <x v="6"/>
    <x v="67"/>
    <s v="high-fat"/>
    <s v="adj."/>
    <s v="高脂肪的"/>
    <m/>
    <m/>
    <m/>
    <m/>
    <m/>
    <s v=""/>
    <s v=""/>
    <m/>
    <m/>
  </r>
  <r>
    <n v="4057"/>
    <x v="6"/>
    <x v="68"/>
    <s v="human-powered"/>
    <s v="adj."/>
    <s v="人力的"/>
    <m/>
    <m/>
    <m/>
    <m/>
    <m/>
    <s v=""/>
    <s v=""/>
    <m/>
    <m/>
  </r>
  <r>
    <n v="4058"/>
    <x v="6"/>
    <x v="68"/>
    <s v="ice-covered"/>
    <s v="adj."/>
    <s v="冰封的；冰覆盖的"/>
    <m/>
    <m/>
    <m/>
    <m/>
    <m/>
    <s v=""/>
    <s v=""/>
    <m/>
    <m/>
  </r>
  <r>
    <n v="4059"/>
    <x v="6"/>
    <x v="68"/>
    <s v="improve"/>
    <s v="v."/>
    <s v="改善，提高"/>
    <m/>
    <m/>
    <m/>
    <m/>
    <m/>
    <s v=""/>
    <s v=""/>
    <m/>
    <m/>
  </r>
  <r>
    <n v="4060"/>
    <x v="6"/>
    <x v="68"/>
    <s v="inexpensive"/>
    <s v="adj."/>
    <s v="廉价的"/>
    <m/>
    <m/>
    <m/>
    <m/>
    <m/>
    <s v=""/>
    <s v=""/>
    <m/>
    <m/>
  </r>
  <r>
    <n v="4061"/>
    <x v="6"/>
    <x v="68"/>
    <s v="injury"/>
    <s v="n."/>
    <s v="损害，伤害，受伤处"/>
    <m/>
    <m/>
    <m/>
    <m/>
    <m/>
    <s v=""/>
    <s v=""/>
    <m/>
    <m/>
  </r>
  <r>
    <n v="4062"/>
    <x v="6"/>
    <x v="68"/>
    <s v="instruction"/>
    <s v="n."/>
    <s v="命令，教学，教训"/>
    <m/>
    <m/>
    <m/>
    <m/>
    <m/>
    <s v=""/>
    <s v=""/>
    <m/>
    <m/>
  </r>
  <r>
    <n v="4063"/>
    <x v="6"/>
    <x v="68"/>
    <s v="intellectual"/>
    <s v="n."/>
    <s v="知识分子"/>
    <m/>
    <m/>
    <m/>
    <m/>
    <m/>
    <s v=""/>
    <s v=""/>
    <m/>
    <m/>
  </r>
  <r>
    <n v="4064"/>
    <x v="6"/>
    <x v="68"/>
    <s v="intellectual"/>
    <s v="adj."/>
    <s v="智力的"/>
    <m/>
    <m/>
    <m/>
    <m/>
    <m/>
    <s v=""/>
    <s v=""/>
    <m/>
    <m/>
  </r>
  <r>
    <n v="4065"/>
    <x v="6"/>
    <x v="68"/>
    <s v="introverted"/>
    <s v="adj."/>
    <s v="（性格）内向的"/>
    <m/>
    <m/>
    <m/>
    <m/>
    <m/>
    <s v=""/>
    <s v=""/>
    <m/>
    <m/>
  </r>
  <r>
    <n v="4066"/>
    <x v="6"/>
    <x v="68"/>
    <s v="invite"/>
    <s v="v."/>
    <s v="吸引"/>
    <m/>
    <m/>
    <m/>
    <m/>
    <m/>
    <s v=""/>
    <s v=""/>
    <m/>
    <m/>
  </r>
  <r>
    <n v="4067"/>
    <x v="6"/>
    <x v="68"/>
    <s v="item"/>
    <s v="n."/>
    <s v="提干，条款"/>
    <m/>
    <m/>
    <m/>
    <m/>
    <m/>
    <s v=""/>
    <s v=""/>
    <m/>
    <m/>
  </r>
  <r>
    <n v="4068"/>
    <x v="6"/>
    <x v="68"/>
    <s v="suffer"/>
    <s v="v."/>
    <s v="遭受…痛苦"/>
    <m/>
    <m/>
    <m/>
    <m/>
    <m/>
    <s v=""/>
    <s v=""/>
    <m/>
    <m/>
  </r>
  <r>
    <n v="4069"/>
    <x v="6"/>
    <x v="68"/>
    <s v="system"/>
    <s v="n."/>
    <s v="系统；制度"/>
    <m/>
    <m/>
    <m/>
    <m/>
    <m/>
    <s v=""/>
    <s v=""/>
    <m/>
    <m/>
  </r>
  <r>
    <n v="4070"/>
    <x v="6"/>
    <x v="68"/>
    <s v="talent"/>
    <s v="n."/>
    <s v="天才，才能"/>
    <m/>
    <m/>
    <m/>
    <m/>
    <m/>
    <s v=""/>
    <s v=""/>
    <m/>
    <m/>
  </r>
  <r>
    <n v="4071"/>
    <x v="6"/>
    <x v="68"/>
    <s v="telegram"/>
    <s v="n."/>
    <s v="电报"/>
    <m/>
    <m/>
    <m/>
    <m/>
    <m/>
    <s v=""/>
    <s v=""/>
    <m/>
    <m/>
  </r>
  <r>
    <n v="4072"/>
    <x v="6"/>
    <x v="68"/>
    <s v="theory"/>
    <s v="n."/>
    <s v="理论，学说"/>
    <m/>
    <m/>
    <m/>
    <m/>
    <m/>
    <s v=""/>
    <s v=""/>
    <m/>
    <m/>
  </r>
  <r>
    <n v="4073"/>
    <x v="6"/>
    <x v="68"/>
    <s v="thumb"/>
    <s v="n."/>
    <s v="大拇指"/>
    <m/>
    <m/>
    <m/>
    <m/>
    <m/>
    <s v=""/>
    <s v=""/>
    <m/>
    <m/>
  </r>
  <r>
    <n v="4074"/>
    <x v="6"/>
    <x v="68"/>
    <s v="tremble"/>
    <s v="v."/>
    <s v="发抖，哆嗦"/>
    <m/>
    <m/>
    <m/>
    <m/>
    <m/>
    <s v=""/>
    <s v=""/>
    <m/>
    <m/>
  </r>
  <r>
    <n v="4075"/>
    <x v="6"/>
    <x v="68"/>
    <s v="troop"/>
    <s v="n."/>
    <s v="军队"/>
    <m/>
    <m/>
    <m/>
    <m/>
    <m/>
    <s v=""/>
    <s v=""/>
    <m/>
    <m/>
  </r>
  <r>
    <n v="4076"/>
    <x v="6"/>
    <x v="68"/>
    <s v="underlined"/>
    <s v="adj."/>
    <s v="划线的，（重点强调的）"/>
    <m/>
    <m/>
    <m/>
    <m/>
    <m/>
    <s v=""/>
    <s v=""/>
    <m/>
    <m/>
  </r>
  <r>
    <n v="4077"/>
    <x v="6"/>
    <x v="68"/>
    <s v="unexpected"/>
    <s v="adj."/>
    <s v="意外的"/>
    <m/>
    <m/>
    <m/>
    <m/>
    <m/>
    <s v=""/>
    <s v=""/>
    <m/>
    <m/>
  </r>
  <r>
    <n v="4078"/>
    <x v="6"/>
    <x v="68"/>
    <s v="universal"/>
    <s v="adj."/>
    <s v="宇宙的；普遍的"/>
    <m/>
    <m/>
    <m/>
    <m/>
    <m/>
    <s v=""/>
    <s v=""/>
    <m/>
    <m/>
  </r>
  <r>
    <n v="4079"/>
    <x v="6"/>
    <x v="68"/>
    <s v="unlit"/>
    <s v="adj."/>
    <s v="未点燃的"/>
    <m/>
    <m/>
    <m/>
    <m/>
    <m/>
    <s v=""/>
    <s v=""/>
    <m/>
    <m/>
  </r>
  <r>
    <n v="4080"/>
    <x v="6"/>
    <x v="68"/>
    <s v="vacuum"/>
    <s v="n."/>
    <s v="真空"/>
    <m/>
    <m/>
    <m/>
    <m/>
    <m/>
    <s v=""/>
    <s v=""/>
    <m/>
    <m/>
  </r>
  <r>
    <n v="4081"/>
    <x v="6"/>
    <x v="68"/>
    <s v="value"/>
    <s v="n."/>
    <s v="价值，价格"/>
    <m/>
    <m/>
    <m/>
    <m/>
    <m/>
    <s v=""/>
    <s v=""/>
    <m/>
    <m/>
  </r>
  <r>
    <n v="4082"/>
    <x v="6"/>
    <x v="68"/>
    <s v="value"/>
    <s v="v."/>
    <s v="评价"/>
    <m/>
    <m/>
    <m/>
    <m/>
    <m/>
    <s v=""/>
    <s v=""/>
    <m/>
    <m/>
  </r>
  <r>
    <n v="4083"/>
    <x v="6"/>
    <x v="68"/>
    <s v="vehicle"/>
    <s v="n."/>
    <s v="车辆"/>
    <m/>
    <m/>
    <m/>
    <m/>
    <m/>
    <s v=""/>
    <s v=""/>
    <m/>
    <m/>
  </r>
  <r>
    <n v="4084"/>
    <x v="6"/>
    <x v="68"/>
    <s v="videophone"/>
    <s v="n."/>
    <s v="电视电话"/>
    <m/>
    <m/>
    <m/>
    <m/>
    <m/>
    <s v=""/>
    <s v=""/>
    <m/>
    <m/>
  </r>
  <r>
    <n v="4085"/>
    <x v="6"/>
    <x v="68"/>
    <s v="webcams"/>
    <s v="n."/>
    <s v="网络摄像机"/>
    <m/>
    <m/>
    <m/>
    <m/>
    <m/>
    <s v=""/>
    <s v=""/>
    <m/>
    <m/>
  </r>
  <r>
    <n v="4086"/>
    <x v="6"/>
    <x v="68"/>
    <s v="well-being"/>
    <s v="adj."/>
    <s v="安宁，福利"/>
    <m/>
    <m/>
    <m/>
    <m/>
    <m/>
    <s v=""/>
    <s v=""/>
    <m/>
    <m/>
  </r>
  <r>
    <n v="4087"/>
    <x v="6"/>
    <x v="68"/>
    <s v="wizardry"/>
    <s v="n."/>
    <s v="巫术"/>
    <m/>
    <m/>
    <m/>
    <m/>
    <m/>
    <s v=""/>
    <s v=""/>
    <m/>
    <m/>
  </r>
  <r>
    <n v="4088"/>
    <x v="6"/>
    <x v="68"/>
    <s v="worldwide"/>
    <s v="adj."/>
    <s v="全世界的"/>
    <m/>
    <m/>
    <m/>
    <m/>
    <m/>
    <s v=""/>
    <s v=""/>
    <m/>
    <m/>
  </r>
  <r>
    <n v="7128"/>
    <x v="7"/>
    <x v="69"/>
    <s v="zone"/>
    <s v="n."/>
    <s v="地域"/>
    <m/>
    <m/>
    <m/>
    <m/>
    <m/>
    <s v=""/>
    <s v=""/>
    <s v="【At least in temperate zones, maximum diversity is often found in mid-successional stages, not in the climax community.】"/>
    <m/>
  </r>
  <r>
    <n v="4089"/>
    <x v="7"/>
    <x v="69"/>
    <s v="abandon"/>
    <s v="v."/>
    <s v="放弃"/>
    <m/>
    <m/>
    <m/>
    <m/>
    <m/>
    <s v=""/>
    <s v=""/>
    <s v="【Legend has it that sometime toward the end of the Civil War (1861-1865) a government train carrying oxen traveling through the northern plains of eastern Wyoming was caught in a snowstorm and had to be abandoned.】"/>
    <m/>
  </r>
  <r>
    <n v="4090"/>
    <x v="7"/>
    <x v="69"/>
    <s v="ability"/>
    <s v="n."/>
    <s v="能力; 才能"/>
    <m/>
    <m/>
    <m/>
    <m/>
    <m/>
    <s v=""/>
    <s v=""/>
    <s v="【Ekman argued that the ability to accurately recognize the emotional content of facial expressions was valuable for human beings.】"/>
    <m/>
  </r>
  <r>
    <n v="4091"/>
    <x v="7"/>
    <x v="69"/>
    <s v="absence of"/>
    <s v="phrase"/>
    <s v="缺乏"/>
    <m/>
    <m/>
    <m/>
    <m/>
    <m/>
    <s v=""/>
    <s v=""/>
    <s v="【Speculation on the origin of these Pacific islanders began as soon as outsiders encountered them, in the absence of solid linguistic, archaeological, and biological data, many fanciful and mutually exclusive theories were devised.】"/>
    <m/>
  </r>
  <r>
    <n v="4092"/>
    <x v="7"/>
    <x v="69"/>
    <s v="absorb"/>
    <s v="v."/>
    <s v="吸收"/>
    <m/>
    <m/>
    <m/>
    <m/>
    <m/>
    <s v=""/>
    <s v=""/>
    <m/>
    <m/>
  </r>
  <r>
    <n v="4093"/>
    <x v="7"/>
    <x v="69"/>
    <s v="absorption"/>
    <s v="n."/>
    <s v="专心"/>
    <m/>
    <m/>
    <m/>
    <m/>
    <m/>
    <s v=""/>
    <s v=""/>
    <m/>
    <m/>
  </r>
  <r>
    <n v="4094"/>
    <x v="7"/>
    <x v="69"/>
    <s v="abstract"/>
    <s v="n."/>
    <s v="梗概；摘要 "/>
    <m/>
    <m/>
    <m/>
    <m/>
    <m/>
    <s v=""/>
    <s v=""/>
    <s v="【With spontaneous irreverence, satire rearranges perspectives, scrambles familiar objects into incongruous juxtaposition and speaks in a personal idiom instead of abstract platitude.】"/>
    <m/>
  </r>
  <r>
    <n v="4095"/>
    <x v="7"/>
    <x v="69"/>
    <s v="abstract"/>
    <s v="adj."/>
    <s v="抽象的"/>
    <m/>
    <m/>
    <m/>
    <m/>
    <m/>
    <s v=""/>
    <s v=""/>
    <m/>
    <m/>
  </r>
  <r>
    <n v="4096"/>
    <x v="7"/>
    <x v="69"/>
    <s v="abundance"/>
    <s v="n."/>
    <s v="丰富; 充足"/>
    <m/>
    <m/>
    <m/>
    <m/>
    <m/>
    <s v=""/>
    <s v=""/>
    <s v="【Above all, Roesen's art expresses the abundance that America symbolized to many of its citizens.】"/>
    <m/>
  </r>
  <r>
    <n v="4097"/>
    <x v="7"/>
    <x v="69"/>
    <s v="academic"/>
    <s v="n."/>
    <s v="学者"/>
    <m/>
    <m/>
    <m/>
    <m/>
    <m/>
    <s v=""/>
    <s v=""/>
    <s v="【Aside from perpetuating itself, the sole purpose of the American Academy and Institute of Arts and Letters is to &quot;foster, assist and sustain an interest&quot; in literature ,music, and art.】"/>
    <m/>
  </r>
  <r>
    <n v="4098"/>
    <x v="7"/>
    <x v="69"/>
    <s v="academic"/>
    <s v="adj."/>
    <s v="学院的"/>
    <m/>
    <m/>
    <m/>
    <m/>
    <m/>
    <s v=""/>
    <s v=""/>
    <m/>
    <m/>
  </r>
  <r>
    <n v="4099"/>
    <x v="7"/>
    <x v="69"/>
    <s v="academy"/>
    <s v="n."/>
    <s v="学院"/>
    <m/>
    <m/>
    <m/>
    <m/>
    <m/>
    <s v=""/>
    <s v=""/>
    <m/>
    <m/>
  </r>
  <r>
    <n v="4100"/>
    <x v="7"/>
    <x v="69"/>
    <s v="accelerate"/>
    <s v="v."/>
    <s v="使加速；加快"/>
    <m/>
    <m/>
    <m/>
    <m/>
    <m/>
    <s v=""/>
    <s v=""/>
    <s v="【This is usually followed by the drying of the soil and accelerated erosion.】"/>
    <m/>
  </r>
  <r>
    <n v="4101"/>
    <x v="7"/>
    <x v="69"/>
    <s v="access"/>
    <s v="n."/>
    <s v="接近；通道"/>
    <m/>
    <m/>
    <m/>
    <m/>
    <m/>
    <s v=""/>
    <s v=""/>
    <m/>
    <m/>
  </r>
  <r>
    <n v="4102"/>
    <x v="7"/>
    <x v="69"/>
    <s v="access"/>
    <s v="v."/>
    <s v="接近"/>
    <m/>
    <m/>
    <m/>
    <m/>
    <m/>
    <s v=""/>
    <s v=""/>
    <m/>
    <m/>
  </r>
  <r>
    <n v="4103"/>
    <x v="7"/>
    <x v="69"/>
    <s v="accessible"/>
    <s v="adj."/>
    <s v="易接近的, 可进入的"/>
    <m/>
    <m/>
    <m/>
    <m/>
    <m/>
    <s v=""/>
    <s v=""/>
    <m/>
    <m/>
  </r>
  <r>
    <n v="4104"/>
    <x v="7"/>
    <x v="69"/>
    <s v="accompany"/>
    <s v="v."/>
    <s v="陪同；伴随"/>
    <m/>
    <m/>
    <m/>
    <m/>
    <m/>
    <s v=""/>
    <s v=""/>
    <s v="【With appropriate banking of the extra food, the Mandans protected themselves against the disaster of crop failure and accompanying hunger.】"/>
    <m/>
  </r>
  <r>
    <n v="4105"/>
    <x v="7"/>
    <x v="69"/>
    <s v="accomplish"/>
    <s v="v."/>
    <s v="实现；完成"/>
    <m/>
    <m/>
    <m/>
    <m/>
    <m/>
    <s v=""/>
    <s v=""/>
    <s v="【Desertification is accomplished primarily through the loss of stabilizing natural vegetation and the subsequent accelerated erosion of the soil by wind and water.】"/>
    <m/>
  </r>
  <r>
    <n v="4106"/>
    <x v="7"/>
    <x v="69"/>
    <s v="account"/>
    <s v="n."/>
    <s v="帐单, 帐目"/>
    <m/>
    <m/>
    <m/>
    <m/>
    <m/>
    <s v=""/>
    <s v=""/>
    <s v="【The quality of preservation is almost unmatched, and quarry operations factors do not account for the interesting question of how there came to be such a concentration of pregnant ichthyosaurs in a particular place very close to their time of giving birth.】"/>
    <m/>
  </r>
  <r>
    <n v="4107"/>
    <x v="7"/>
    <x v="69"/>
    <s v="account"/>
    <s v="v."/>
    <s v="把…视为；认为"/>
    <m/>
    <m/>
    <m/>
    <m/>
    <m/>
    <s v=""/>
    <s v=""/>
    <m/>
    <m/>
  </r>
  <r>
    <n v="4108"/>
    <x v="7"/>
    <x v="70"/>
    <s v="accumulate"/>
    <s v="v."/>
    <s v="积聚, 累积"/>
    <m/>
    <m/>
    <m/>
    <m/>
    <m/>
    <s v=""/>
    <s v=""/>
    <m/>
    <m/>
  </r>
  <r>
    <n v="4109"/>
    <x v="7"/>
    <x v="70"/>
    <s v="accumulation"/>
    <s v="n."/>
    <s v="堆积; 积聚"/>
    <m/>
    <m/>
    <m/>
    <m/>
    <m/>
    <s v=""/>
    <s v=""/>
    <s v="【Certain minerals are more likely to be accumulated in large quantities than others.】"/>
    <m/>
  </r>
  <r>
    <n v="4110"/>
    <x v="7"/>
    <x v="70"/>
    <s v="accurate"/>
    <s v="adj."/>
    <s v="精确的；正确的"/>
    <m/>
    <m/>
    <m/>
    <m/>
    <m/>
    <s v=""/>
    <s v=""/>
    <s v="【Ekman argued that the ability to accurately recognize the emotional content of facial expressions was valuable for human beings.】"/>
    <m/>
  </r>
  <r>
    <n v="4111"/>
    <x v="7"/>
    <x v="70"/>
    <s v="accustom"/>
    <s v="v."/>
    <s v="使习惯于"/>
    <m/>
    <m/>
    <m/>
    <m/>
    <m/>
    <s v=""/>
    <s v=""/>
    <s v="【Gallup had to allow the chimpanzee to become accustomed to the mirror before he began the experiment.】"/>
    <m/>
  </r>
  <r>
    <n v="4112"/>
    <x v="7"/>
    <x v="70"/>
    <s v="acid"/>
    <s v="n."/>
    <s v="酸"/>
    <m/>
    <m/>
    <m/>
    <m/>
    <m/>
    <s v=""/>
    <s v=""/>
    <m/>
    <m/>
  </r>
  <r>
    <n v="4113"/>
    <x v="7"/>
    <x v="70"/>
    <s v="acid"/>
    <s v="adj."/>
    <s v="酸的"/>
    <m/>
    <m/>
    <m/>
    <m/>
    <m/>
    <s v=""/>
    <s v=""/>
    <m/>
    <m/>
  </r>
  <r>
    <n v="4114"/>
    <x v="7"/>
    <x v="70"/>
    <s v="acidic"/>
    <s v="adj."/>
    <s v="酸性的"/>
    <m/>
    <m/>
    <m/>
    <m/>
    <m/>
    <s v=""/>
    <s v=""/>
    <s v="【It turns out that some fossils can be extracted from these sediments by putting the rocks in an acid bath.】"/>
    <m/>
  </r>
  <r>
    <n v="4115"/>
    <x v="7"/>
    <x v="70"/>
    <s v="acorn"/>
    <s v="n."/>
    <s v="橡树果"/>
    <m/>
    <m/>
    <m/>
    <m/>
    <m/>
    <s v=""/>
    <s v=""/>
    <s v="【Although oaks produce thousands of acorns, the investment in a crop of acorns is small compared with the energy spent on building leaves, trunk, and roots.】"/>
    <m/>
  </r>
  <r>
    <n v="4116"/>
    <x v="7"/>
    <x v="70"/>
    <s v="acquire"/>
    <s v="v."/>
    <s v="获得, 取得"/>
    <m/>
    <m/>
    <m/>
    <m/>
    <m/>
    <s v=""/>
    <s v=""/>
    <s v="【When this widespread use of projection technology began to hurt his Kinetoscope business, Edison acquired a projector developed by Armat and introduced it as &quot;Edison's latest marvel, the Vitascope.&quot;】"/>
    <m/>
  </r>
  <r>
    <n v="4117"/>
    <x v="7"/>
    <x v="70"/>
    <s v="acreage"/>
    <s v="n."/>
    <s v="英亩数"/>
    <m/>
    <m/>
    <m/>
    <m/>
    <m/>
    <s v=""/>
    <s v=""/>
    <s v="【By 1913 Seattle had 25 parks amounting to 1,400 acres, as well as 400 acres in playgrounds, pathways, boulevards, and triangles.】"/>
    <m/>
  </r>
  <r>
    <n v="4118"/>
    <x v="7"/>
    <x v="70"/>
    <s v="acre"/>
    <s v="n."/>
    <s v="英亩"/>
    <m/>
    <m/>
    <m/>
    <m/>
    <m/>
    <s v=""/>
    <s v=""/>
    <m/>
    <m/>
  </r>
  <r>
    <n v="4119"/>
    <x v="7"/>
    <x v="70"/>
    <s v="act"/>
    <s v="n."/>
    <s v="法案 "/>
    <m/>
    <m/>
    <m/>
    <m/>
    <m/>
    <s v=""/>
    <s v=""/>
    <s v="【A survey is a study, generally in the form of an interview or a questionnaire, that provides information concerning how people think and act.】"/>
    <m/>
  </r>
  <r>
    <n v="4120"/>
    <x v="7"/>
    <x v="70"/>
    <s v="act"/>
    <s v="v."/>
    <s v="扮演; 举动像"/>
    <m/>
    <m/>
    <m/>
    <m/>
    <m/>
    <s v=""/>
    <s v=""/>
    <m/>
    <m/>
  </r>
  <r>
    <n v="4121"/>
    <x v="7"/>
    <x v="70"/>
    <s v="action"/>
    <s v="n."/>
    <s v="动作"/>
    <m/>
    <m/>
    <m/>
    <m/>
    <m/>
    <s v=""/>
    <s v=""/>
    <s v="【Young children may form long-term memories of actions they see earlier than of things they hear or are told．】"/>
    <m/>
  </r>
  <r>
    <n v="4122"/>
    <x v="7"/>
    <x v="70"/>
    <s v="active"/>
    <s v="adj."/>
    <s v="积极的"/>
    <m/>
    <m/>
    <m/>
    <m/>
    <m/>
    <s v=""/>
    <s v=""/>
    <s v="【Whigs and Democrats differed not only in their attitudes toward the market but also about how active the central government should be in people's lives.】"/>
    <m/>
  </r>
  <r>
    <n v="4123"/>
    <x v="7"/>
    <x v="70"/>
    <s v="activity"/>
    <s v="n."/>
    <s v="行动; 活动"/>
    <m/>
    <m/>
    <m/>
    <m/>
    <m/>
    <s v=""/>
    <s v=""/>
    <s v="【There is little doubt, however, that desertification in most areas results primarily from human activities rather than natural processes.】"/>
    <m/>
  </r>
  <r>
    <n v="4124"/>
    <x v="7"/>
    <x v="70"/>
    <s v="acute"/>
    <s v="adj."/>
    <s v="剧烈的；敏锐的"/>
    <m/>
    <m/>
    <m/>
    <m/>
    <m/>
    <s v=""/>
    <s v=""/>
    <s v="【Here the conversant's tone can consciously or unconsciously reflect intuitive sympathy or antipathy, lack of concern or interest, fatigue, anxiety, enthusiasm or excitement, all of which are usually discernible by the acute listener.】"/>
    <m/>
  </r>
  <r>
    <n v="4125"/>
    <x v="7"/>
    <x v="70"/>
    <s v="adaptability"/>
    <s v="n."/>
    <s v="顺应性; 适合性"/>
    <m/>
    <m/>
    <m/>
    <m/>
    <m/>
    <s v=""/>
    <s v=""/>
    <s v="【Keen observers and quick learners, they are astute about the intentions of other creatures, including researchers, and adapt at avoiding them.】"/>
    <m/>
  </r>
  <r>
    <n v="4126"/>
    <x v="7"/>
    <x v="70"/>
    <s v="adaptation"/>
    <s v="n."/>
    <s v="适应; 改写本; 改编"/>
    <m/>
    <m/>
    <m/>
    <m/>
    <m/>
    <s v=""/>
    <s v=""/>
    <m/>
    <m/>
  </r>
  <r>
    <n v="4127"/>
    <x v="7"/>
    <x v="70"/>
    <s v="adapt"/>
    <s v="v."/>
    <s v="使适应； 改写"/>
    <m/>
    <m/>
    <m/>
    <m/>
    <m/>
    <s v=""/>
    <s v=""/>
    <m/>
    <m/>
  </r>
  <r>
    <n v="4128"/>
    <x v="7"/>
    <x v="71"/>
    <s v="adaptive"/>
    <s v="adj."/>
    <s v="适合的; 适应的"/>
    <m/>
    <m/>
    <m/>
    <m/>
    <m/>
    <s v=""/>
    <s v=""/>
    <m/>
    <m/>
  </r>
  <r>
    <n v="4129"/>
    <x v="7"/>
    <x v="71"/>
    <s v="address"/>
    <s v="v."/>
    <s v="演说；写姓名地址"/>
    <m/>
    <m/>
    <m/>
    <m/>
    <m/>
    <s v=""/>
    <s v=""/>
    <s v="【Besides, the stamp covered only delivery to the post office and did not include carrying it to a private address.】"/>
    <m/>
  </r>
  <r>
    <n v="4130"/>
    <x v="7"/>
    <x v="71"/>
    <s v="address"/>
    <s v="n."/>
    <s v="地址；演讲"/>
    <m/>
    <m/>
    <m/>
    <m/>
    <m/>
    <s v=""/>
    <s v=""/>
    <m/>
    <m/>
  </r>
  <r>
    <n v="4131"/>
    <x v="7"/>
    <x v="71"/>
    <s v="adept"/>
    <s v="adj."/>
    <s v="熟练的"/>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4132"/>
    <x v="7"/>
    <x v="71"/>
    <s v="adequate"/>
    <s v="adj."/>
    <s v="充足的"/>
    <m/>
    <m/>
    <m/>
    <m/>
    <m/>
    <s v=""/>
    <s v=""/>
    <m/>
    <m/>
  </r>
  <r>
    <n v="4133"/>
    <x v="7"/>
    <x v="71"/>
    <s v="adjacent"/>
    <s v="adj."/>
    <s v="邻近的"/>
    <m/>
    <m/>
    <m/>
    <m/>
    <m/>
    <s v=""/>
    <s v=""/>
    <s v="【Water or steam may be pumped down adjacent wells to help push the oil out.】"/>
    <m/>
  </r>
  <r>
    <n v="4134"/>
    <x v="7"/>
    <x v="71"/>
    <s v="adjacent"/>
    <s v="n."/>
    <s v="近邻"/>
    <m/>
    <m/>
    <m/>
    <m/>
    <m/>
    <s v=""/>
    <s v=""/>
    <m/>
    <m/>
  </r>
  <r>
    <n v="4135"/>
    <x v="7"/>
    <x v="71"/>
    <s v="administration"/>
    <s v="n."/>
    <s v="经营；管理"/>
    <m/>
    <m/>
    <m/>
    <m/>
    <m/>
    <s v=""/>
    <s v=""/>
    <s v="【The National Marine Sanctuaries Program is administered by the National Oceanic and Atmospheric Administration, a branch of the United States Department of Commerce.】"/>
    <m/>
  </r>
  <r>
    <n v="4136"/>
    <x v="7"/>
    <x v="71"/>
    <s v="admire"/>
    <s v="v."/>
    <s v="钦佩"/>
    <m/>
    <m/>
    <m/>
    <m/>
    <m/>
    <s v=""/>
    <s v=""/>
    <s v="【Copper was used for practical items, but it was not admired for its beauty.】"/>
    <m/>
  </r>
  <r>
    <n v="4137"/>
    <x v="7"/>
    <x v="71"/>
    <s v="adopt"/>
    <s v="v."/>
    <s v="采取；收养"/>
    <m/>
    <m/>
    <m/>
    <m/>
    <m/>
    <s v=""/>
    <s v=""/>
    <m/>
    <m/>
  </r>
  <r>
    <n v="4138"/>
    <x v="7"/>
    <x v="71"/>
    <s v="adoption"/>
    <s v="n."/>
    <s v="采纳；收养"/>
    <m/>
    <m/>
    <m/>
    <m/>
    <m/>
    <s v=""/>
    <s v=""/>
    <s v="【Although early colonizers of the islands probably came from agriculture-based societies, they were obliged to adopt an economy based on fishing】"/>
    <m/>
  </r>
  <r>
    <n v="4139"/>
    <x v="7"/>
    <x v="71"/>
    <s v="adorn"/>
    <s v="v."/>
    <s v="装饰"/>
    <m/>
    <m/>
    <m/>
    <m/>
    <m/>
    <s v=""/>
    <s v=""/>
    <s v="【Some pots were adorned with incised or stamped decorations】"/>
    <m/>
  </r>
  <r>
    <n v="4140"/>
    <x v="7"/>
    <x v="71"/>
    <s v="adult"/>
    <s v="n."/>
    <s v="成人"/>
    <m/>
    <m/>
    <m/>
    <m/>
    <m/>
    <s v=""/>
    <s v=""/>
    <s v="【Classes for adult immigrants were sponsored by public schools, corporations, unions, churches, settlement houses, and other agencies.】"/>
    <m/>
  </r>
  <r>
    <n v="4141"/>
    <x v="7"/>
    <x v="71"/>
    <s v="adult"/>
    <s v="adj."/>
    <s v="成年的"/>
    <m/>
    <m/>
    <m/>
    <m/>
    <m/>
    <s v=""/>
    <s v=""/>
    <m/>
    <m/>
  </r>
  <r>
    <n v="4142"/>
    <x v="7"/>
    <x v="71"/>
    <s v="advance"/>
    <s v="n."/>
    <s v="前进; 增长; "/>
    <m/>
    <m/>
    <m/>
    <m/>
    <m/>
    <s v=""/>
    <s v=""/>
    <m/>
    <m/>
  </r>
  <r>
    <n v="4143"/>
    <x v="7"/>
    <x v="71"/>
    <s v="advance"/>
    <s v="v."/>
    <s v="使向前移动; 推进, "/>
    <m/>
    <m/>
    <m/>
    <m/>
    <m/>
    <s v=""/>
    <s v=""/>
    <m/>
    <m/>
  </r>
  <r>
    <n v="4144"/>
    <x v="7"/>
    <x v="71"/>
    <s v="advance"/>
    <s v="adj."/>
    <s v="先行的"/>
    <m/>
    <m/>
    <m/>
    <m/>
    <m/>
    <s v=""/>
    <s v=""/>
    <m/>
    <m/>
  </r>
  <r>
    <n v="4145"/>
    <x v="7"/>
    <x v="71"/>
    <s v="advancement"/>
    <s v="n."/>
    <s v="前进; 促进; 进展"/>
    <m/>
    <m/>
    <m/>
    <m/>
    <m/>
    <s v=""/>
    <s v=""/>
    <s v="【Some 800 years ago, Alaska’s Hubbard Glacier advanced toward the sea, retreated, and advanced again 500 years later.】"/>
    <m/>
  </r>
  <r>
    <n v="4146"/>
    <x v="7"/>
    <x v="71"/>
    <s v="advantage"/>
    <s v="n."/>
    <s v="优势；好处"/>
    <m/>
    <m/>
    <m/>
    <m/>
    <m/>
    <s v=""/>
    <s v=""/>
    <m/>
    <m/>
  </r>
  <r>
    <n v="4147"/>
    <x v="7"/>
    <x v="71"/>
    <s v="advantageous"/>
    <s v="adj."/>
    <s v="有利的"/>
    <m/>
    <m/>
    <m/>
    <m/>
    <m/>
    <s v=""/>
    <s v=""/>
    <s v="【Wind power has a significant cost advantage over nuclear power and has become competitive with coal-fired power plants in many places.】"/>
    <m/>
  </r>
  <r>
    <n v="4148"/>
    <x v="7"/>
    <x v="72"/>
    <s v="advent"/>
    <s v="n."/>
    <s v="出现"/>
    <m/>
    <m/>
    <m/>
    <m/>
    <m/>
    <s v=""/>
    <s v=""/>
    <s v="【They mad these until the advent of the Revolutionary War in 1775, when everything English came to be frowned upon.】"/>
    <m/>
  </r>
  <r>
    <n v="4149"/>
    <x v="7"/>
    <x v="72"/>
    <s v="adverse"/>
    <s v="adj."/>
    <s v="逆向的"/>
    <m/>
    <m/>
    <m/>
    <m/>
    <m/>
    <s v=""/>
    <s v=""/>
    <s v="【Advancing technology and strict laws, however, are helping control some of these adverse environmental effects.】"/>
    <m/>
  </r>
  <r>
    <n v="4150"/>
    <x v="7"/>
    <x v="72"/>
    <s v="advertisement"/>
    <s v="n."/>
    <s v="广告"/>
    <m/>
    <m/>
    <m/>
    <m/>
    <m/>
    <s v=""/>
    <s v=""/>
    <s v="【By 1760, Boston newspapers were advertising 50 different kinds of mixed tulip &quot;roots.&quot;】"/>
    <m/>
  </r>
  <r>
    <n v="4151"/>
    <x v="7"/>
    <x v="72"/>
    <s v="advertise"/>
    <s v="v."/>
    <s v="做广告"/>
    <m/>
    <m/>
    <m/>
    <m/>
    <m/>
    <s v=""/>
    <s v=""/>
    <m/>
    <m/>
  </r>
  <r>
    <n v="4152"/>
    <x v="7"/>
    <x v="72"/>
    <s v="advocate"/>
    <s v="v."/>
    <s v="提倡"/>
    <m/>
    <m/>
    <m/>
    <m/>
    <m/>
    <s v=""/>
    <s v=""/>
    <s v="【Advocates of organic foods—a term whose meaning varies greatly—frequently proclaim that such products are safer and more nutritious than others.】"/>
    <m/>
  </r>
  <r>
    <n v="4153"/>
    <x v="7"/>
    <x v="72"/>
    <s v="advocate"/>
    <s v="n."/>
    <s v="拥护者"/>
    <m/>
    <m/>
    <m/>
    <m/>
    <m/>
    <s v=""/>
    <s v=""/>
    <m/>
    <m/>
  </r>
  <r>
    <n v="4154"/>
    <x v="7"/>
    <x v="72"/>
    <s v="aesthetic"/>
    <s v="adj."/>
    <s v="美学的"/>
    <m/>
    <m/>
    <m/>
    <m/>
    <m/>
    <s v=""/>
    <s v=""/>
    <m/>
    <m/>
  </r>
  <r>
    <n v="4155"/>
    <x v="7"/>
    <x v="72"/>
    <s v="aesthetically"/>
    <s v="adv."/>
    <s v="审美地"/>
    <m/>
    <m/>
    <m/>
    <m/>
    <m/>
    <s v=""/>
    <s v=""/>
    <s v="【Iron, despite its structural advantages, had little aesthetic status.】"/>
    <m/>
  </r>
  <r>
    <n v="4156"/>
    <x v="7"/>
    <x v="72"/>
    <s v="affect"/>
    <s v="v."/>
    <s v="影响"/>
    <m/>
    <m/>
    <m/>
    <m/>
    <m/>
    <s v=""/>
    <s v=""/>
    <s v="【As a consequence, historian David Donald has written, &quot;Social atomization affected every segment of society,&quot; and it seemed to many people that &quot;all the recognized values of orderly civilization were gradually being eroded.&quot;】"/>
    <m/>
  </r>
  <r>
    <n v="4157"/>
    <x v="7"/>
    <x v="72"/>
    <s v="affection"/>
    <s v="n."/>
    <s v="感情；影响"/>
    <m/>
    <m/>
    <m/>
    <m/>
    <m/>
    <s v=""/>
    <s v=""/>
    <s v="【The development of attachment in human infants is a lengthy process involving changes in psychological structures that lead to a deep affectional tie between parent and baby.】"/>
    <m/>
  </r>
  <r>
    <n v="4158"/>
    <x v="7"/>
    <x v="72"/>
    <s v="agent"/>
    <s v="n."/>
    <s v="代理人"/>
    <m/>
    <m/>
    <m/>
    <m/>
    <m/>
    <s v=""/>
    <s v=""/>
    <s v="【The weather, in its many forms, is the main agent of erosion.】"/>
    <m/>
  </r>
  <r>
    <n v="4159"/>
    <x v="7"/>
    <x v="72"/>
    <s v="aggravating"/>
    <s v="adj."/>
    <s v="恶化的；加重的；(口语)恼人的"/>
    <m/>
    <m/>
    <m/>
    <m/>
    <m/>
    <s v=""/>
    <s v=""/>
    <s v="【One cognitive theory suggests that aggravating and painful events trigger unpleasant feelings.】"/>
    <m/>
  </r>
  <r>
    <n v="4160"/>
    <x v="7"/>
    <x v="72"/>
    <s v="aggression"/>
    <s v="n."/>
    <s v="进攻; 侵略"/>
    <m/>
    <m/>
    <m/>
    <m/>
    <m/>
    <s v=""/>
    <s v=""/>
    <m/>
    <m/>
  </r>
  <r>
    <n v="4161"/>
    <x v="7"/>
    <x v="72"/>
    <s v="aggressive"/>
    <s v="adj."/>
    <s v="侵犯的, 有进取精神的"/>
    <m/>
    <m/>
    <m/>
    <m/>
    <m/>
    <s v=""/>
    <s v=""/>
    <m/>
    <m/>
  </r>
  <r>
    <n v="4162"/>
    <x v="7"/>
    <x v="72"/>
    <s v="aggressiveness"/>
    <s v="n."/>
    <s v="侵犯; 进取"/>
    <m/>
    <m/>
    <m/>
    <m/>
    <m/>
    <s v=""/>
    <s v=""/>
    <s v="【When they are caused to frown, they rate cartoons as being more aggressive.】"/>
    <m/>
  </r>
  <r>
    <n v="4163"/>
    <x v="7"/>
    <x v="72"/>
    <s v="agrarian"/>
    <s v="adj."/>
    <s v="耕地的"/>
    <m/>
    <m/>
    <m/>
    <m/>
    <m/>
    <s v=""/>
    <s v=""/>
    <s v="【The Democrats wanted the rewards of the market without sacrificing the features of a simple agrarian republic.】"/>
    <m/>
  </r>
  <r>
    <n v="4164"/>
    <x v="7"/>
    <x v="72"/>
    <s v="aid"/>
    <s v="n."/>
    <s v="帮助 "/>
    <m/>
    <m/>
    <m/>
    <m/>
    <m/>
    <s v=""/>
    <s v=""/>
    <s v="【To note an exceptional piece of art constructed without the aid of technology】"/>
    <m/>
  </r>
  <r>
    <n v="4165"/>
    <x v="7"/>
    <x v="72"/>
    <s v="aid"/>
    <s v="v."/>
    <s v="帮助"/>
    <m/>
    <m/>
    <m/>
    <m/>
    <m/>
    <s v=""/>
    <s v=""/>
    <m/>
    <m/>
  </r>
  <r>
    <n v="4166"/>
    <x v="7"/>
    <x v="72"/>
    <s v="aim"/>
    <s v="v."/>
    <s v="瞄准"/>
    <m/>
    <m/>
    <m/>
    <m/>
    <m/>
    <s v=""/>
    <s v=""/>
    <s v="【The people that Democrats claimed were unfairly becoming rich.】"/>
    <m/>
  </r>
  <r>
    <n v="4167"/>
    <x v="7"/>
    <x v="72"/>
    <s v="aim"/>
    <s v="n."/>
    <s v="瞄准；目标"/>
    <m/>
    <m/>
    <m/>
    <m/>
    <m/>
    <s v=""/>
    <s v=""/>
    <m/>
    <m/>
  </r>
  <r>
    <n v="4168"/>
    <x v="7"/>
    <x v="73"/>
    <s v="aircraft"/>
    <s v="n."/>
    <s v="航空器"/>
    <m/>
    <m/>
    <m/>
    <m/>
    <m/>
    <s v=""/>
    <s v=""/>
    <s v="【Many supersonic aircraft have a similar needle at the nose.】"/>
    <m/>
  </r>
  <r>
    <n v="4169"/>
    <x v="7"/>
    <x v="73"/>
    <s v="alder"/>
    <s v="n."/>
    <s v="赤杨"/>
    <m/>
    <m/>
    <m/>
    <m/>
    <m/>
    <s v=""/>
    <s v=""/>
    <s v="【Even with snow on the ground, the high bushy understory is exposed; also snow and wind bring down leafy branches of cedar, hemlock, red alder, and other arboreal fodder.】"/>
    <m/>
  </r>
  <r>
    <n v="4170"/>
    <x v="7"/>
    <x v="73"/>
    <s v="algae"/>
    <s v="n."/>
    <s v="藻类"/>
    <m/>
    <m/>
    <m/>
    <m/>
    <m/>
    <s v=""/>
    <s v=""/>
    <s v="【These unassignable animals include a large swimming predator called Anomalocaris and a soft-bodied animal called Wiwaxia, which ate detritus or algae.】"/>
    <m/>
  </r>
  <r>
    <n v="4171"/>
    <x v="7"/>
    <x v="73"/>
    <s v="alien"/>
    <s v="n."/>
    <s v="外国人；外星人"/>
    <m/>
    <m/>
    <m/>
    <m/>
    <m/>
    <s v=""/>
    <s v=""/>
    <s v="【An alien exploring Earth would probably give priority to the planet's dominants, most- distinctive feature-the ocean..】"/>
    <m/>
  </r>
  <r>
    <n v="4172"/>
    <x v="7"/>
    <x v="73"/>
    <s v="alkali"/>
    <s v="n."/>
    <s v="碱"/>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4173"/>
    <x v="7"/>
    <x v="73"/>
    <s v="alkaloid"/>
    <s v="n."/>
    <s v="生物碱"/>
    <m/>
    <m/>
    <m/>
    <m/>
    <m/>
    <s v=""/>
    <s v=""/>
    <s v="【The success of the Colorado beetle in infesting potatoes, for example, seems to be correlated with its high tolerance to alkaloids that normally repel potential pests.】  "/>
    <m/>
  </r>
  <r>
    <n v="4174"/>
    <x v="7"/>
    <x v="73"/>
    <s v="alkaloid"/>
    <s v="adj."/>
    <s v="生物碱的"/>
    <m/>
    <m/>
    <m/>
    <m/>
    <m/>
    <s v=""/>
    <s v=""/>
    <m/>
    <m/>
  </r>
  <r>
    <n v="4175"/>
    <x v="7"/>
    <x v="73"/>
    <s v="allocate"/>
    <s v="v."/>
    <s v="分派；分配"/>
    <m/>
    <m/>
    <m/>
    <m/>
    <m/>
    <s v=""/>
    <s v=""/>
    <s v="【Almost all of an organism’s energy can be diverted to reproduction, with very little allocated to building the body.】"/>
    <m/>
  </r>
  <r>
    <n v="4176"/>
    <x v="7"/>
    <x v="73"/>
    <s v="alloy"/>
    <s v="n."/>
    <s v="合金；杂质；成色"/>
    <m/>
    <m/>
    <m/>
    <m/>
    <m/>
    <s v=""/>
    <s v=""/>
    <s v="【Silversmiths complied with these requests by melting the money in a small furnace ,adding a bit of copper to form a stronger  alloy, and casting the alloy in rectangular blocks.】"/>
    <m/>
  </r>
  <r>
    <n v="4177"/>
    <x v="7"/>
    <x v="73"/>
    <s v="alloy"/>
    <s v="v."/>
    <s v="使…成合金；使变硬；损害"/>
    <m/>
    <m/>
    <m/>
    <m/>
    <m/>
    <s v=""/>
    <s v=""/>
    <m/>
    <m/>
  </r>
  <r>
    <n v="4178"/>
    <x v="7"/>
    <x v="73"/>
    <s v="alpine"/>
    <s v="adj."/>
    <s v="高山的"/>
    <m/>
    <m/>
    <m/>
    <m/>
    <m/>
    <s v=""/>
    <s v=""/>
    <s v="【For examples, in field trials, the plant alpine pennycress removed zinc and cadmium from soils near a zinc smelter, and Indian mustard, native to Pakistan and India, has been effective in reducing levels of selenium salts by 50 percent in contaminated soils.】"/>
    <m/>
  </r>
  <r>
    <n v="4179"/>
    <x v="7"/>
    <x v="73"/>
    <s v="alter"/>
    <s v="v."/>
    <s v="改变"/>
    <m/>
    <m/>
    <m/>
    <m/>
    <m/>
    <s v=""/>
    <s v=""/>
    <s v="【Farmers could get better prices for their crops if the alternative existed of sending them directly eastward to market and merchants could sell larger quantities of their manufactured goods if these could be transported more directly and more economically to the west.】"/>
    <m/>
  </r>
  <r>
    <n v="4180"/>
    <x v="7"/>
    <x v="73"/>
    <s v="alternative"/>
    <s v="n."/>
    <s v="选择；二择一；供选择的东西 "/>
    <m/>
    <m/>
    <m/>
    <m/>
    <m/>
    <s v=""/>
    <s v=""/>
    <m/>
    <m/>
  </r>
  <r>
    <n v="4181"/>
    <x v="7"/>
    <x v="73"/>
    <s v="alternative"/>
    <s v="adj."/>
    <s v="两者择一 的；替代的"/>
    <m/>
    <m/>
    <m/>
    <m/>
    <m/>
    <s v=""/>
    <s v=""/>
    <m/>
    <m/>
  </r>
  <r>
    <n v="4182"/>
    <x v="7"/>
    <x v="73"/>
    <s v="altitude"/>
    <s v="n."/>
    <s v="高度"/>
    <m/>
    <m/>
    <m/>
    <m/>
    <m/>
    <s v=""/>
    <s v=""/>
    <s v="【In this process, sedimentary rocks that originally formed on the seabed may be folded upwards to altitudes of more than 26,000 feet.】"/>
    <m/>
  </r>
  <r>
    <n v="4183"/>
    <x v="7"/>
    <x v="73"/>
    <s v="altogether"/>
    <s v="adv."/>
    <s v="合计；完全"/>
    <m/>
    <m/>
    <m/>
    <m/>
    <m/>
    <s v=""/>
    <s v=""/>
    <s v="【However, in reality they are very different from plants and today they are placed in a separate group altogether.】"/>
    <m/>
  </r>
  <r>
    <n v="4184"/>
    <x v="7"/>
    <x v="73"/>
    <s v="aluminum"/>
    <s v="n."/>
    <s v="铝"/>
    <m/>
    <m/>
    <m/>
    <m/>
    <m/>
    <s v=""/>
    <s v=""/>
    <s v="【The rocks of the crust are composed mostly of minerals with light elements, like aluminum and sodium, while the mantle contains some heavier elements, like iron and magnesium.】"/>
    <m/>
  </r>
  <r>
    <n v="4185"/>
    <x v="7"/>
    <x v="73"/>
    <s v="amount"/>
    <s v="n."/>
    <s v="数(量)"/>
    <m/>
    <m/>
    <m/>
    <m/>
    <m/>
    <s v=""/>
    <s v=""/>
    <s v="【There are adaptations that increase the amount of forward thrust as well as those that reduce drag.】"/>
    <m/>
  </r>
  <r>
    <n v="4186"/>
    <x v="7"/>
    <x v="73"/>
    <s v="amount"/>
    <s v="v."/>
    <s v="(to)合计"/>
    <m/>
    <m/>
    <m/>
    <m/>
    <m/>
    <s v=""/>
    <s v=""/>
    <m/>
    <m/>
  </r>
  <r>
    <n v="4187"/>
    <x v="7"/>
    <x v="73"/>
    <s v="amplification"/>
    <s v="n."/>
    <s v="扩大"/>
    <m/>
    <m/>
    <m/>
    <m/>
    <m/>
    <s v=""/>
    <s v=""/>
    <s v="【Amplification by the Stimulated Emission of Radiation.】"/>
    <m/>
  </r>
  <r>
    <n v="4188"/>
    <x v="7"/>
    <x v="74"/>
    <s v="amusement"/>
    <s v="n."/>
    <s v="娱乐"/>
    <m/>
    <m/>
    <m/>
    <m/>
    <m/>
    <s v=""/>
    <s v=""/>
    <s v="【Newbery notwithstanding, Americans still looked on children's books as vehicles for instruction, not amusement, though they would accept a moderate amount of fictional entertainment for the sake of more successful instruction.】"/>
    <m/>
  </r>
  <r>
    <n v="4189"/>
    <x v="7"/>
    <x v="74"/>
    <s v="analogy"/>
    <s v="n."/>
    <s v="类似"/>
    <m/>
    <m/>
    <m/>
    <m/>
    <m/>
    <s v=""/>
    <s v=""/>
    <s v="【The eggshell analogy may be quite accurate since the ice could be as little as a few kilometers thick--a tree shell around what is likely a subsurface liquid ocean that, in turn, encases a rocky core.】"/>
    <m/>
  </r>
  <r>
    <n v="4190"/>
    <x v="7"/>
    <x v="74"/>
    <s v="analysis"/>
    <s v="n."/>
    <s v="分析; 解析"/>
    <m/>
    <m/>
    <m/>
    <m/>
    <m/>
    <s v=""/>
    <s v=""/>
    <m/>
    <m/>
  </r>
  <r>
    <n v="4191"/>
    <x v="7"/>
    <x v="74"/>
    <s v="analyst"/>
    <s v="n."/>
    <s v="分析者; 分解者"/>
    <m/>
    <m/>
    <m/>
    <m/>
    <m/>
    <s v=""/>
    <s v=""/>
    <s v="【Structures can be analyzed in terms of how they deal with downward forces created by gravity.】"/>
    <m/>
  </r>
  <r>
    <n v="4192"/>
    <x v="7"/>
    <x v="74"/>
    <s v="analyze"/>
    <s v="v."/>
    <s v="分析"/>
    <m/>
    <m/>
    <m/>
    <m/>
    <m/>
    <s v=""/>
    <s v=""/>
    <m/>
    <m/>
  </r>
  <r>
    <n v="4193"/>
    <x v="7"/>
    <x v="74"/>
    <s v="ancestor"/>
    <s v="n."/>
    <s v="祖先；原型"/>
    <m/>
    <m/>
    <m/>
    <m/>
    <m/>
    <s v=""/>
    <s v=""/>
    <s v="【The fossil consists of a complete skull of an archaeocyte, an extinct group of ancestors of modern cetaceans.】"/>
    <m/>
  </r>
  <r>
    <n v="4194"/>
    <x v="7"/>
    <x v="74"/>
    <s v="ancient"/>
    <s v="adj."/>
    <s v="远古的, 年老的"/>
    <m/>
    <m/>
    <m/>
    <m/>
    <m/>
    <s v=""/>
    <s v=""/>
    <s v="【To explain how ancient builders reduced the amount of time necessary to construct buildings from stone.】"/>
    <m/>
  </r>
  <r>
    <n v="4195"/>
    <x v="7"/>
    <x v="74"/>
    <s v="andes"/>
    <s v="n."/>
    <s v="安第斯山脉"/>
    <m/>
    <m/>
    <m/>
    <m/>
    <m/>
    <s v=""/>
    <s v=""/>
    <s v="【All birds living today, from the great condors of the Andes to the tiniest wrens ,race their origin back to the Mesozoic dinosaurs.】"/>
    <m/>
  </r>
  <r>
    <n v="4196"/>
    <x v="7"/>
    <x v="74"/>
    <s v="angle"/>
    <s v="n."/>
    <s v="角"/>
    <m/>
    <m/>
    <m/>
    <m/>
    <m/>
    <s v=""/>
    <s v=""/>
    <s v="【We contract the eyebrows and lower the corners of the mouth; in geometric terms, we make angles and diagonals on our faces.】"/>
    <m/>
  </r>
  <r>
    <n v="4197"/>
    <x v="7"/>
    <x v="74"/>
    <s v="animation"/>
    <s v="n."/>
    <s v="卡通制作, 活泼"/>
    <m/>
    <m/>
    <m/>
    <m/>
    <m/>
    <s v=""/>
    <s v=""/>
    <s v="【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
    <m/>
  </r>
  <r>
    <n v="4198"/>
    <x v="7"/>
    <x v="74"/>
    <s v="annual"/>
    <s v="adj."/>
    <s v="每年的"/>
    <m/>
    <m/>
    <m/>
    <m/>
    <m/>
    <s v=""/>
    <s v=""/>
    <m/>
    <m/>
  </r>
  <r>
    <n v="4199"/>
    <x v="7"/>
    <x v="74"/>
    <s v="annually"/>
    <s v="adv."/>
    <s v="每年"/>
    <m/>
    <m/>
    <m/>
    <m/>
    <m/>
    <s v=""/>
    <s v=""/>
    <s v="【The cave-making recipe calls for a steady emission of volcanic gas and heat, a heavy annual snowfall at an elevation high enough to keep it from melting during the summer, and a bowl-shaped crater to hold the snow.】"/>
    <m/>
  </r>
  <r>
    <n v="4200"/>
    <x v="7"/>
    <x v="74"/>
    <s v="antarctica"/>
    <s v="n."/>
    <s v="南极洲"/>
    <m/>
    <m/>
    <m/>
    <m/>
    <m/>
    <s v=""/>
    <s v=""/>
    <s v="【Some of the meteorites that have landed in Antarctica are believed to have conic from the Moon and even as far away as Mars, when large impacts blasted out chunks of material and hurled them toward Earth.】"/>
    <m/>
  </r>
  <r>
    <n v="4201"/>
    <x v="7"/>
    <x v="74"/>
    <s v="antenna"/>
    <s v="n."/>
    <s v="触角；天线"/>
    <m/>
    <m/>
    <m/>
    <m/>
    <m/>
    <s v=""/>
    <s v=""/>
    <s v="【The vapor of the evaporating pheromone over the trail guides an ant along the way, and the ant detects this signal with receptors in its antennae.】"/>
    <m/>
  </r>
  <r>
    <n v="4202"/>
    <x v="7"/>
    <x v="74"/>
    <s v="anthropologist"/>
    <s v="n."/>
    <s v="人类学家"/>
    <m/>
    <m/>
    <m/>
    <m/>
    <m/>
    <s v=""/>
    <s v=""/>
    <s v="【The anthropologist Alexander Marshack has an interesting interpretation of some of the engravings made during the Upper Paleolithic.】"/>
    <m/>
  </r>
  <r>
    <n v="4203"/>
    <x v="7"/>
    <x v="74"/>
    <s v="antibiotic"/>
    <s v="n."/>
    <s v="抗菌素"/>
    <m/>
    <m/>
    <m/>
    <m/>
    <m/>
    <s v=""/>
    <s v=""/>
    <s v="【In addition, fungi are the source of many of the most potent antibiotics used in clinical medicine, including penicillin.】"/>
    <m/>
  </r>
  <r>
    <n v="4204"/>
    <x v="7"/>
    <x v="74"/>
    <s v="anticipate"/>
    <s v="v."/>
    <s v="预期；预料"/>
    <m/>
    <m/>
    <m/>
    <m/>
    <m/>
    <s v=""/>
    <s v=""/>
    <s v="【The most eagerly anticipated social events were the rural fairs, Hundreds of men, women, and children attended from far and near.】"/>
    <m/>
  </r>
  <r>
    <n v="4205"/>
    <x v="7"/>
    <x v="74"/>
    <s v="apart"/>
    <s v="adv."/>
    <s v="分别地"/>
    <m/>
    <m/>
    <m/>
    <m/>
    <m/>
    <s v=""/>
    <s v=""/>
    <s v="【Demonstrations of infants’ and toddlers' long-term memory have involved their repeating motor activities that they had seen or done earlier，such as reaching in the dark for objects, putting a bottle in a doll’s mouth, or pulling apart two pieces of a toy.】"/>
    <m/>
  </r>
  <r>
    <n v="4206"/>
    <x v="7"/>
    <x v="74"/>
    <s v="apartment"/>
    <s v="n."/>
    <s v="公寓"/>
    <m/>
    <m/>
    <m/>
    <m/>
    <m/>
    <s v=""/>
    <s v=""/>
    <s v="【The presence in Baltimore of Barnum's City Hotel, a six-story building with two hundred apartments helps explain why many other early national political conventions were held there.】"/>
    <m/>
  </r>
  <r>
    <n v="4207"/>
    <x v="7"/>
    <x v="74"/>
    <s v="apparently"/>
    <s v="adv."/>
    <s v="显然地"/>
    <m/>
    <m/>
    <m/>
    <m/>
    <m/>
    <s v=""/>
    <s v=""/>
    <s v="【Smiling is apparently a universal sign of friendliness and approval.】"/>
    <m/>
  </r>
  <r>
    <n v="4208"/>
    <x v="7"/>
    <x v="75"/>
    <s v="appeal"/>
    <s v="v."/>
    <s v="要求； 吸引"/>
    <m/>
    <m/>
    <m/>
    <m/>
    <m/>
    <s v=""/>
    <s v=""/>
    <s v="【Neither party could win an election by appealing exclusively to the rich or the poor.】"/>
    <m/>
  </r>
  <r>
    <n v="4209"/>
    <x v="7"/>
    <x v="75"/>
    <s v="appeal"/>
    <s v="n."/>
    <s v="请求；吸引力"/>
    <m/>
    <m/>
    <m/>
    <m/>
    <m/>
    <s v=""/>
    <s v=""/>
    <m/>
    <m/>
  </r>
  <r>
    <n v="4210"/>
    <x v="7"/>
    <x v="75"/>
    <s v="appear"/>
    <s v="v."/>
    <s v="出现"/>
    <m/>
    <m/>
    <m/>
    <m/>
    <m/>
    <s v=""/>
    <s v=""/>
    <m/>
    <m/>
  </r>
  <r>
    <n v="4211"/>
    <x v="7"/>
    <x v="75"/>
    <s v="appearance"/>
    <s v="n."/>
    <s v="出现"/>
    <m/>
    <m/>
    <m/>
    <m/>
    <m/>
    <s v=""/>
    <s v=""/>
    <m/>
    <m/>
  </r>
  <r>
    <n v="4212"/>
    <x v="7"/>
    <x v="75"/>
    <s v="application"/>
    <s v="n."/>
    <s v="申请(表,书)"/>
    <m/>
    <m/>
    <m/>
    <m/>
    <m/>
    <s v=""/>
    <s v=""/>
    <s v="【To demonstrate that an understanding of stability in ecosystems can be applied to help understand stability in other situations】"/>
    <m/>
  </r>
  <r>
    <n v="4213"/>
    <x v="7"/>
    <x v="75"/>
    <s v="apply"/>
    <s v="v."/>
    <s v="使用；适用于"/>
    <m/>
    <m/>
    <m/>
    <m/>
    <m/>
    <s v=""/>
    <s v=""/>
    <m/>
    <m/>
  </r>
  <r>
    <n v="4214"/>
    <x v="7"/>
    <x v="75"/>
    <s v="appreciable"/>
    <s v="adj."/>
    <s v="可感知的"/>
    <m/>
    <m/>
    <m/>
    <m/>
    <m/>
    <s v=""/>
    <s v=""/>
    <s v="【To appreciated fully the diversity and abundance of life in the sea, it helps to think small.】"/>
    <m/>
  </r>
  <r>
    <n v="4215"/>
    <x v="7"/>
    <x v="75"/>
    <s v="appreciate"/>
    <s v="v."/>
    <s v="赏识；感激"/>
    <m/>
    <m/>
    <m/>
    <m/>
    <m/>
    <s v=""/>
    <s v=""/>
    <m/>
    <m/>
  </r>
  <r>
    <n v="4216"/>
    <x v="7"/>
    <x v="75"/>
    <s v="appreciation"/>
    <s v="n."/>
    <s v="赏识；感激"/>
    <m/>
    <m/>
    <m/>
    <m/>
    <m/>
    <s v=""/>
    <s v=""/>
    <m/>
    <m/>
  </r>
  <r>
    <n v="4217"/>
    <x v="7"/>
    <x v="75"/>
    <s v="apprentice"/>
    <s v="n."/>
    <s v="学徒"/>
    <m/>
    <m/>
    <m/>
    <m/>
    <m/>
    <s v=""/>
    <s v=""/>
    <s v="【As master craft workers, they imparted the knowledge of their trades to apprentices and journeymen.】"/>
    <m/>
  </r>
  <r>
    <n v="4218"/>
    <x v="7"/>
    <x v="75"/>
    <s v="approach"/>
    <s v="n."/>
    <s v="方法, 接近"/>
    <m/>
    <m/>
    <m/>
    <m/>
    <m/>
    <s v=""/>
    <s v=""/>
    <s v="【Approaching crafts from the point of view of function, we can divide them into simple categories: containers, shelters and supports.】"/>
    <m/>
  </r>
  <r>
    <n v="4219"/>
    <x v="7"/>
    <x v="75"/>
    <s v="approach"/>
    <s v="v."/>
    <s v="靠近; 接近"/>
    <m/>
    <m/>
    <m/>
    <m/>
    <m/>
    <s v=""/>
    <s v=""/>
    <m/>
    <m/>
  </r>
  <r>
    <n v="4220"/>
    <x v="7"/>
    <x v="75"/>
    <s v="appropriate"/>
    <s v="adj."/>
    <s v="适当的"/>
    <m/>
    <m/>
    <m/>
    <m/>
    <m/>
    <s v=""/>
    <s v=""/>
    <m/>
    <m/>
  </r>
  <r>
    <n v="4221"/>
    <x v="7"/>
    <x v="75"/>
    <s v="approval"/>
    <s v="n."/>
    <s v="赞成"/>
    <m/>
    <m/>
    <m/>
    <m/>
    <m/>
    <s v=""/>
    <s v=""/>
    <s v="【Smiling is apparently a universal sign of friendliness and approval.】"/>
    <m/>
  </r>
  <r>
    <n v="4222"/>
    <x v="7"/>
    <x v="75"/>
    <s v="approximately"/>
    <s v="adv."/>
    <s v="大概"/>
    <m/>
    <m/>
    <m/>
    <m/>
    <m/>
    <s v=""/>
    <s v=""/>
    <s v="【Edison was more interested in the sale of Kinetoscopes (for roughly $1,000 apiece) to these parlors than in the films that would be run in them (which cost approximately $10 to $15 each).】"/>
    <m/>
  </r>
  <r>
    <n v="4223"/>
    <x v="7"/>
    <x v="75"/>
    <s v="aqueduct"/>
    <s v="n."/>
    <s v="水渠"/>
    <m/>
    <m/>
    <m/>
    <m/>
    <m/>
    <s v=""/>
    <s v=""/>
    <s v="【The agricultural potential of the area was enormous if water for irrigation could be found, and the city founders had the vision and dating to obtain it by constructing a 225- mile aqueduct, completed in 1913, to tap the water of the Owens River.】"/>
    <m/>
  </r>
  <r>
    <n v="4224"/>
    <x v="7"/>
    <x v="75"/>
    <s v="aquifer"/>
    <s v="n."/>
    <s v="含水土层, 地下蓄水层"/>
    <m/>
    <m/>
    <m/>
    <m/>
    <m/>
    <s v=""/>
    <s v=""/>
    <s v="【This aquifer was named the Ogallala aquifer after the Ogallala Sioux Indians, who once inhabited the region.】"/>
    <m/>
  </r>
  <r>
    <n v="4225"/>
    <x v="7"/>
    <x v="75"/>
    <s v="arbitrary"/>
    <s v="adj."/>
    <s v="专制的"/>
    <m/>
    <m/>
    <m/>
    <m/>
    <m/>
    <s v=""/>
    <s v=""/>
    <s v="【The general form of applied-art objects is limited by some arbitrary decision that is not determined by the laws of physics.】"/>
    <m/>
  </r>
  <r>
    <n v="4226"/>
    <x v="7"/>
    <x v="75"/>
    <s v="arboreal"/>
    <s v="adj."/>
    <s v="树木的"/>
    <m/>
    <m/>
    <m/>
    <m/>
    <m/>
    <s v=""/>
    <s v=""/>
    <s v="【Even with snow on the ground, the high bushy understory is exposed; also snow and wind bring down leafy branches of cedar, hemlock, red alder, and other arboreal fodder.】"/>
    <m/>
  </r>
  <r>
    <n v="4227"/>
    <x v="7"/>
    <x v="75"/>
    <s v="arc"/>
    <s v="n."/>
    <s v="弧"/>
    <m/>
    <m/>
    <m/>
    <m/>
    <m/>
    <s v=""/>
    <s v=""/>
    <s v="【The fungi arc believed to supply water, minerals, and physical support to the partnership.】"/>
    <m/>
  </r>
  <r>
    <n v="4228"/>
    <x v="7"/>
    <x v="76"/>
    <s v="arcade"/>
    <s v="n."/>
    <s v="拱廊"/>
    <m/>
    <m/>
    <m/>
    <m/>
    <m/>
    <s v=""/>
    <s v=""/>
    <s v="【It was designed for use in Kinetoscope parlors, or arcades, which contained only a few individual machines and permitted only one customer to view a short, 50-foot film at any one time.】"/>
    <m/>
  </r>
  <r>
    <n v="4229"/>
    <x v="7"/>
    <x v="76"/>
    <s v="arch"/>
    <s v="n."/>
    <s v="拱门, 弓形"/>
    <m/>
    <m/>
    <m/>
    <m/>
    <m/>
    <s v=""/>
    <s v=""/>
    <s v="【Roman builders perfected the semicircular arch made of separate blocks of stone.】"/>
    <m/>
  </r>
  <r>
    <n v="4230"/>
    <x v="7"/>
    <x v="76"/>
    <s v="arch"/>
    <s v="v."/>
    <s v="使成弧形, 拱起"/>
    <m/>
    <m/>
    <m/>
    <m/>
    <m/>
    <s v=""/>
    <s v=""/>
    <m/>
    <m/>
  </r>
  <r>
    <n v="4231"/>
    <x v="7"/>
    <x v="76"/>
    <s v="archaeocyte"/>
    <s v="adj."/>
    <s v="考古学的"/>
    <m/>
    <m/>
    <m/>
    <m/>
    <m/>
    <s v=""/>
    <s v=""/>
    <s v="【The fossil consists of a complete skull of an archaeocyte, an extinct group of ancestors of modern cetaceans.】"/>
    <m/>
  </r>
  <r>
    <n v="4232"/>
    <x v="7"/>
    <x v="76"/>
    <s v="archaeological"/>
    <s v="adj."/>
    <s v="考古学的"/>
    <m/>
    <m/>
    <m/>
    <m/>
    <m/>
    <s v=""/>
    <s v=""/>
    <s v="【This newer emphasis on archaeology as social history has shown great promise, and indeed work done in this area has lead to a reinterpretation of the United States past.】"/>
    <m/>
  </r>
  <r>
    <n v="4233"/>
    <x v="7"/>
    <x v="76"/>
    <s v="archaeologist"/>
    <s v="n."/>
    <s v="考古学家"/>
    <m/>
    <m/>
    <m/>
    <m/>
    <m/>
    <s v=""/>
    <s v=""/>
    <m/>
    <m/>
  </r>
  <r>
    <n v="4234"/>
    <x v="7"/>
    <x v="76"/>
    <s v="archaeology"/>
    <s v="n."/>
    <s v="考古学"/>
    <m/>
    <m/>
    <m/>
    <m/>
    <m/>
    <s v=""/>
    <s v=""/>
    <m/>
    <m/>
  </r>
  <r>
    <n v="4235"/>
    <x v="7"/>
    <x v="76"/>
    <s v="archaeopteryx"/>
    <s v="n."/>
    <s v="始祖鸟"/>
    <m/>
    <m/>
    <m/>
    <m/>
    <m/>
    <s v=""/>
    <s v=""/>
    <s v="【That is because of the unusual preservation in a limestone quarry in southern Germany of Archaeopteryx, a fossil that many have called the link between dinosaurs and birds.】"/>
    <m/>
  </r>
  <r>
    <n v="4236"/>
    <x v="7"/>
    <x v="76"/>
    <s v="archaic"/>
    <s v="adj."/>
    <s v="古代的"/>
    <m/>
    <m/>
    <m/>
    <m/>
    <m/>
    <s v=""/>
    <s v=""/>
    <s v="【By the end of the Archaic era, people in eastern North America had domesticated certain native plants, including sunflowers; weeds called goosefoot, sumpweed, or marsh elder; and squash or gourds of some kind.】"/>
    <m/>
  </r>
  <r>
    <n v="4237"/>
    <x v="7"/>
    <x v="76"/>
    <s v="architect"/>
    <s v="n."/>
    <s v="建筑师"/>
    <m/>
    <m/>
    <m/>
    <m/>
    <m/>
    <s v=""/>
    <s v=""/>
    <s v="【To be architecture, a building must achieve a working harmony with a variety of elements.】"/>
    <m/>
  </r>
  <r>
    <n v="4238"/>
    <x v="7"/>
    <x v="76"/>
    <s v="architectural"/>
    <s v="adj."/>
    <s v="建筑学的"/>
    <m/>
    <m/>
    <m/>
    <m/>
    <m/>
    <s v=""/>
    <s v=""/>
    <m/>
    <m/>
  </r>
  <r>
    <n v="4239"/>
    <x v="7"/>
    <x v="76"/>
    <s v="architecture"/>
    <s v="n."/>
    <s v="建筑学"/>
    <m/>
    <m/>
    <m/>
    <m/>
    <m/>
    <s v=""/>
    <s v=""/>
    <m/>
    <m/>
  </r>
  <r>
    <n v="4240"/>
    <x v="7"/>
    <x v="76"/>
    <s v="arduous"/>
    <s v="adj."/>
    <s v="艰巨的"/>
    <m/>
    <m/>
    <m/>
    <m/>
    <m/>
    <s v=""/>
    <s v=""/>
    <s v="【In the past, whole cities grew from the arduous task of cutting and piling stone upon.】"/>
    <m/>
  </r>
  <r>
    <n v="4241"/>
    <x v="7"/>
    <x v="76"/>
    <s v="arid"/>
    <s v="adj."/>
    <s v="干燥的"/>
    <m/>
    <m/>
    <m/>
    <m/>
    <m/>
    <s v=""/>
    <s v=""/>
    <s v="【This region has a semiarid climate, and for 50 years after its settlement, it supported a low-intensity agricultural economy of cattle ranching and wheat farming.】"/>
    <m/>
  </r>
  <r>
    <n v="4242"/>
    <x v="7"/>
    <x v="76"/>
    <s v="aristocracy"/>
    <s v="n."/>
    <s v="贵族；上层社会"/>
    <m/>
    <m/>
    <m/>
    <m/>
    <m/>
    <s v=""/>
    <s v=""/>
    <s v="【The Democrats tended to view society as a continuing conflict between &quot;the people”- farmers, planters, and workers-and a set of greedy aristocrats.】"/>
    <m/>
  </r>
  <r>
    <n v="4243"/>
    <x v="7"/>
    <x v="76"/>
    <s v="aristocrat"/>
    <s v="n."/>
    <s v="贵族；持贵族观点的人"/>
    <m/>
    <m/>
    <m/>
    <m/>
    <m/>
    <s v=""/>
    <s v=""/>
    <m/>
    <m/>
  </r>
  <r>
    <n v="4244"/>
    <x v="7"/>
    <x v="76"/>
    <s v="armat"/>
    <s v="n."/>
    <s v="盔甲"/>
    <m/>
    <m/>
    <m/>
    <m/>
    <m/>
    <s v=""/>
    <s v=""/>
    <s v="【When this widespread use of projection technology began to hurt his Kinetoscope business, Edison acquired a projector developed by Armat and introduced it as &quot;Edison's latest marvel, the Vitascope.&quot;】"/>
    <m/>
  </r>
  <r>
    <n v="4245"/>
    <x v="7"/>
    <x v="76"/>
    <s v="arise"/>
    <s v="v."/>
    <s v="升起；产生"/>
    <m/>
    <m/>
    <m/>
    <m/>
    <m/>
    <s v=""/>
    <s v=""/>
    <s v="【The earliest pterosaurs arose near the end of the Triassic period of the Mesozoic Era, some 70 million years before the first known fossils of true birds occur, and they presumably dominated the skies until they were eventually displaced by birds.】"/>
    <m/>
  </r>
  <r>
    <n v="4246"/>
    <x v="7"/>
    <x v="76"/>
    <s v="arousal"/>
    <s v="n."/>
    <s v="唤起"/>
    <m/>
    <m/>
    <m/>
    <m/>
    <m/>
    <s v=""/>
    <s v=""/>
    <s v="【Self-perception of heightened arousal then leads to heightened emotional activity.】"/>
    <m/>
  </r>
  <r>
    <n v="4247"/>
    <x v="7"/>
    <x v="76"/>
    <s v="arrange"/>
    <s v="v."/>
    <s v="整理; 安排"/>
    <m/>
    <m/>
    <m/>
    <m/>
    <m/>
    <s v=""/>
    <s v=""/>
    <s v="【Since the conductor seldom saw the films until the night before they were to be shown (if, indeed, the conductor was lucky enough to see them then), the musical arrangement was normally improvised in the greatest hurry.】"/>
    <m/>
  </r>
  <r>
    <n v="4248"/>
    <x v="7"/>
    <x v="77"/>
    <s v="arrangement"/>
    <s v="n."/>
    <s v="安排；约定"/>
    <m/>
    <m/>
    <m/>
    <m/>
    <m/>
    <s v=""/>
    <s v=""/>
    <m/>
    <m/>
  </r>
  <r>
    <n v="4249"/>
    <x v="7"/>
    <x v="77"/>
    <s v="array"/>
    <s v="n."/>
    <s v="军队；编队"/>
    <m/>
    <m/>
    <m/>
    <m/>
    <m/>
    <s v=""/>
    <s v=""/>
    <s v="【The urban middle class was now able to buy a wide array of food products and clothing-baked goods, canned goods, suits, shirts, shoes, and dresses.】"/>
    <m/>
  </r>
  <r>
    <n v="4250"/>
    <x v="7"/>
    <x v="77"/>
    <s v="art"/>
    <s v="n."/>
    <s v="艺术"/>
    <m/>
    <m/>
    <m/>
    <m/>
    <m/>
    <s v=""/>
    <s v=""/>
    <s v="【Tunas, mackerels, and billfishes have made streamlining into an art form .Their bodies are sleek and compact.】"/>
    <m/>
  </r>
  <r>
    <n v="4251"/>
    <x v="7"/>
    <x v="77"/>
    <s v="article"/>
    <s v="n."/>
    <s v="物品；文章"/>
    <m/>
    <m/>
    <m/>
    <m/>
    <m/>
    <s v=""/>
    <s v=""/>
    <s v="【In addition, women often worked in their homes part-time, making finished articles from raw material supplied by merchant capitalists.】"/>
    <m/>
  </r>
  <r>
    <n v="4252"/>
    <x v="7"/>
    <x v="77"/>
    <s v="artificial"/>
    <s v="adj."/>
    <s v="人工的"/>
    <m/>
    <m/>
    <m/>
    <m/>
    <m/>
    <s v=""/>
    <s v=""/>
    <s v="【Rene-Antoine de Reaumur, a French scientist, tried to make artificial feathers from glass.】"/>
    <m/>
  </r>
  <r>
    <n v="4253"/>
    <x v="7"/>
    <x v="77"/>
    <s v="artisan"/>
    <s v="n."/>
    <s v="工匠; 技工"/>
    <m/>
    <m/>
    <m/>
    <m/>
    <m/>
    <s v=""/>
    <s v=""/>
    <s v="【Unlike modern industrial potters, prehistoric artisans created each of their pieces individually, using the simplest technology but demonstrating remarkable skill in making and adorning their vessels.】"/>
    <m/>
  </r>
  <r>
    <n v="4254"/>
    <x v="7"/>
    <x v="77"/>
    <s v="artistic"/>
    <s v="adj."/>
    <s v="艺术的; 美术的"/>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255"/>
    <x v="7"/>
    <x v="77"/>
    <s v="artist"/>
    <s v="n."/>
    <s v="艺术家"/>
    <m/>
    <m/>
    <m/>
    <m/>
    <m/>
    <s v=""/>
    <s v=""/>
    <m/>
    <m/>
  </r>
  <r>
    <n v="4256"/>
    <x v="7"/>
    <x v="77"/>
    <s v="artwork"/>
    <s v="n."/>
    <s v="有艺术价值的作品"/>
    <m/>
    <m/>
    <m/>
    <m/>
    <m/>
    <s v=""/>
    <s v=""/>
    <s v="【The result of these activities is a group of artworks that reflect the diversity of contemporary art and the varying character and goals of the sponsoring communities.】"/>
    <m/>
  </r>
  <r>
    <n v="4257"/>
    <x v="7"/>
    <x v="77"/>
    <s v="ascending"/>
    <s v="adj."/>
    <s v="上升的"/>
    <m/>
    <m/>
    <m/>
    <m/>
    <m/>
    <s v=""/>
    <s v=""/>
    <s v="【Then, to connect the pueblos and to give access to the surrounding tableland, the architects laid out a system of public roads with stone staircases for ascending cliff faces.】 "/>
    <m/>
  </r>
  <r>
    <n v="4258"/>
    <x v="7"/>
    <x v="77"/>
    <s v="ascent"/>
    <s v="n."/>
    <s v="上升"/>
    <m/>
    <m/>
    <m/>
    <m/>
    <m/>
    <s v=""/>
    <s v=""/>
    <s v="【They can cause severe pains, particularly around the joints Another complication may result if the breath is held during ascent.】"/>
    <m/>
  </r>
  <r>
    <n v="4259"/>
    <x v="7"/>
    <x v="77"/>
    <s v="ash"/>
    <s v="n."/>
    <s v="灰"/>
    <m/>
    <m/>
    <m/>
    <m/>
    <m/>
    <s v=""/>
    <s v=""/>
    <s v="【Sometimes phlogiston seemed to show a positive weight, when, for example, wood burned, the ash weighed less than the starting material.】"/>
    <m/>
  </r>
  <r>
    <n v="4260"/>
    <x v="7"/>
    <x v="77"/>
    <s v="aspect"/>
    <s v="n."/>
    <s v="方向，外观"/>
    <m/>
    <m/>
    <m/>
    <m/>
    <m/>
    <s v=""/>
    <s v=""/>
    <s v="【We need to know what aspects of a community are most important to the community’s resistance to destruction, as well as its recovery.】"/>
    <m/>
  </r>
  <r>
    <n v="4261"/>
    <x v="7"/>
    <x v="77"/>
    <s v="assemble"/>
    <s v="v."/>
    <s v="集合; 装配"/>
    <m/>
    <m/>
    <m/>
    <m/>
    <m/>
    <s v=""/>
    <s v=""/>
    <s v="【Plant communities assemble themselves flexibly, and their particular structure depends on the specific history of the area.】"/>
    <m/>
  </r>
  <r>
    <n v="4262"/>
    <x v="7"/>
    <x v="77"/>
    <s v="assert"/>
    <s v="v."/>
    <s v="声称；断言"/>
    <m/>
    <m/>
    <m/>
    <m/>
    <m/>
    <s v=""/>
    <s v=""/>
    <s v="【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
    <m/>
  </r>
  <r>
    <n v="4263"/>
    <x v="7"/>
    <x v="77"/>
    <s v="assign"/>
    <s v="v."/>
    <s v="分派；分配"/>
    <m/>
    <m/>
    <m/>
    <m/>
    <m/>
    <s v=""/>
    <s v=""/>
    <s v="【While animal fossils from before the Cambrian explosion have no modern descendants, many animals that evolved during the Cambrian explosion can be assigned to modern groups.】"/>
    <m/>
  </r>
  <r>
    <n v="4264"/>
    <x v="7"/>
    <x v="77"/>
    <s v="assist"/>
    <s v="v."/>
    <s v="协助；支持"/>
    <m/>
    <m/>
    <m/>
    <m/>
    <m/>
    <s v=""/>
    <s v=""/>
    <s v="【Neoclassical sculptors seldom held a mallet or chisel in their own hands, readily conceding that the assistants they employed were far better than they were at carving the finished marble.】"/>
    <m/>
  </r>
  <r>
    <n v="4265"/>
    <x v="7"/>
    <x v="77"/>
    <s v="assistant"/>
    <s v="n."/>
    <s v="助手"/>
    <m/>
    <m/>
    <m/>
    <m/>
    <m/>
    <s v=""/>
    <s v=""/>
    <m/>
    <m/>
  </r>
  <r>
    <n v="4266"/>
    <x v="7"/>
    <x v="77"/>
    <s v="assistant"/>
    <s v="adj."/>
    <s v="辅助的"/>
    <m/>
    <m/>
    <m/>
    <m/>
    <m/>
    <s v=""/>
    <s v=""/>
    <m/>
    <m/>
  </r>
  <r>
    <n v="4267"/>
    <x v="7"/>
    <x v="77"/>
    <s v="association"/>
    <s v="n."/>
    <s v="协会；结合"/>
    <m/>
    <m/>
    <m/>
    <m/>
    <m/>
    <s v=""/>
    <s v=""/>
    <s v="【If the indications of feathers had not been preserved in association with Archaeopteryx, it is likely that these fossils would have been classified among the dinosaurs, for they show numerous theropod characteristics.】"/>
    <m/>
  </r>
  <r>
    <n v="4268"/>
    <x v="7"/>
    <x v="78"/>
    <s v="assume"/>
    <s v="v."/>
    <s v="以为; 认为"/>
    <m/>
    <m/>
    <m/>
    <m/>
    <m/>
    <s v=""/>
    <s v=""/>
    <m/>
    <m/>
  </r>
  <r>
    <n v="4269"/>
    <x v="7"/>
    <x v="78"/>
    <s v="assumption"/>
    <s v="n."/>
    <s v="设想, 假定"/>
    <m/>
    <m/>
    <m/>
    <m/>
    <m/>
    <s v=""/>
    <s v=""/>
    <s v="【The first Europeans to reach the area assumed that the islands’ original inhabitants must have drifted to Oceania, perhaps from Egypt or the Americas.】"/>
    <m/>
  </r>
  <r>
    <n v="4270"/>
    <x v="7"/>
    <x v="78"/>
    <s v="assure"/>
    <s v="v."/>
    <s v="担保；保证"/>
    <m/>
    <m/>
    <m/>
    <m/>
    <m/>
    <s v=""/>
    <s v=""/>
    <s v="【Nesting material should be added in sufficient amounts to avoid both extreme temperature situations mentioned above and assure that the eggs have a soft, secure place to rest.】"/>
    <m/>
  </r>
  <r>
    <n v="4271"/>
    <x v="7"/>
    <x v="78"/>
    <s v="astounding"/>
    <s v="adj."/>
    <s v="令人惊骇的"/>
    <m/>
    <m/>
    <m/>
    <m/>
    <m/>
    <s v=""/>
    <s v=""/>
    <s v="【In July of 1994, an astounding series of events took place.】"/>
    <m/>
  </r>
  <r>
    <n v="4272"/>
    <x v="7"/>
    <x v="78"/>
    <s v="astronomer"/>
    <s v="n."/>
    <s v="天文学家"/>
    <m/>
    <m/>
    <m/>
    <m/>
    <m/>
    <s v=""/>
    <s v=""/>
    <m/>
    <m/>
  </r>
  <r>
    <n v="4273"/>
    <x v="7"/>
    <x v="78"/>
    <s v="astronomical"/>
    <s v="adj."/>
    <s v="天文学的"/>
    <m/>
    <m/>
    <m/>
    <m/>
    <m/>
    <s v=""/>
    <s v=""/>
    <s v="【These double radio sources present astronomers with a puzzle.】"/>
    <m/>
  </r>
  <r>
    <n v="4274"/>
    <x v="7"/>
    <x v="78"/>
    <s v="astronomy"/>
    <s v="n."/>
    <s v="天文学"/>
    <m/>
    <m/>
    <m/>
    <m/>
    <m/>
    <s v=""/>
    <s v=""/>
    <m/>
    <m/>
  </r>
  <r>
    <n v="4275"/>
    <x v="7"/>
    <x v="78"/>
    <s v="Atlantic"/>
    <s v="adj."/>
    <s v="大西洋的"/>
    <m/>
    <m/>
    <m/>
    <m/>
    <m/>
    <s v=""/>
    <s v=""/>
    <s v="【The Atlantic Ocean formed like this as the American and Afro-European plates move in opposite directions.】"/>
    <m/>
  </r>
  <r>
    <n v="4276"/>
    <x v="7"/>
    <x v="78"/>
    <s v="atmosphere"/>
    <s v="n."/>
    <s v="大气, 气氛"/>
    <m/>
    <m/>
    <m/>
    <m/>
    <m/>
    <s v=""/>
    <s v=""/>
    <m/>
    <m/>
  </r>
  <r>
    <n v="4277"/>
    <x v="7"/>
    <x v="78"/>
    <s v="atmospheric"/>
    <s v="adj."/>
    <s v="大气的"/>
    <m/>
    <m/>
    <m/>
    <m/>
    <m/>
    <s v=""/>
    <s v=""/>
    <s v="【The explosion lifted about 100 trillion tons of dust into the atmosphere, as can be determined by measuring the thickness of the sediment layer formed when this dust settled to the surface.】"/>
    <m/>
  </r>
  <r>
    <n v="4278"/>
    <x v="7"/>
    <x v="78"/>
    <s v="atom"/>
    <s v="n."/>
    <s v="原子"/>
    <m/>
    <m/>
    <m/>
    <m/>
    <m/>
    <s v=""/>
    <s v=""/>
    <s v="【Ordinary light, from the Sun or a light bulb, is emitted spontaneously, when atoms or molecules get rid of excess energy by themselves, without any outside intervention.】"/>
    <m/>
  </r>
  <r>
    <n v="4279"/>
    <x v="7"/>
    <x v="78"/>
    <s v="attach"/>
    <s v="v."/>
    <s v="贴上；使附属"/>
    <m/>
    <m/>
    <m/>
    <m/>
    <m/>
    <s v=""/>
    <s v=""/>
    <m/>
    <m/>
  </r>
  <r>
    <n v="4280"/>
    <x v="7"/>
    <x v="78"/>
    <s v="attachment"/>
    <s v="n."/>
    <s v="附属"/>
    <m/>
    <m/>
    <m/>
    <m/>
    <m/>
    <s v=""/>
    <s v=""/>
    <s v="【In its early history, the violin had a dull and rather quiet tone resulting from the fact that the strings were thick and were attached to the body of the instrument very loosely.】"/>
    <m/>
  </r>
  <r>
    <n v="4281"/>
    <x v="7"/>
    <x v="78"/>
    <s v="attack"/>
    <s v="n."/>
    <s v="攻击 "/>
    <m/>
    <m/>
    <m/>
    <m/>
    <m/>
    <s v=""/>
    <s v=""/>
    <s v="【The exposed rocks are attacked by the various weather processes and gradually broken down into fragments, which are then carried away and later deposited as sediments.】"/>
    <m/>
  </r>
  <r>
    <n v="4282"/>
    <x v="7"/>
    <x v="78"/>
    <s v="attack"/>
    <s v="v."/>
    <s v="抨击"/>
    <m/>
    <m/>
    <m/>
    <m/>
    <m/>
    <s v=""/>
    <s v=""/>
    <m/>
    <m/>
  </r>
  <r>
    <n v="4283"/>
    <x v="7"/>
    <x v="78"/>
    <s v="attain"/>
    <s v="v."/>
    <s v="达到；获得"/>
    <m/>
    <m/>
    <m/>
    <m/>
    <m/>
    <s v=""/>
    <s v=""/>
    <s v="【Far higher temperatures were attained in special ovens, known as kilns, which would not only bake the clay and remove its plasticity, but also dissolve carbons and iron compounds.】"/>
    <m/>
  </r>
  <r>
    <n v="4284"/>
    <x v="7"/>
    <x v="78"/>
    <s v="attempt"/>
    <s v="n."/>
    <s v="尝试；攻击"/>
    <m/>
    <m/>
    <m/>
    <m/>
    <m/>
    <s v=""/>
    <s v=""/>
    <s v="【Although governmental attempts to eradicate fairs and auctions were less than successful, the ordinary course of economic development was on the merchants' side, as increasing business specialization became the order of the day.】"/>
    <m/>
  </r>
  <r>
    <n v="4285"/>
    <x v="7"/>
    <x v="78"/>
    <s v="attempt"/>
    <s v="v."/>
    <s v="尝试"/>
    <m/>
    <m/>
    <m/>
    <m/>
    <m/>
    <s v=""/>
    <s v=""/>
    <m/>
    <m/>
  </r>
  <r>
    <n v="4286"/>
    <x v="7"/>
    <x v="78"/>
    <s v="attention"/>
    <s v="n."/>
    <s v="注意"/>
    <m/>
    <m/>
    <m/>
    <m/>
    <m/>
    <s v=""/>
    <s v=""/>
    <s v="【Perhaps the aspect of butterfly diversity that has received the most attention over the past century is the striking difference in species richness between tropical and temperate regions.】"/>
    <m/>
  </r>
  <r>
    <n v="4287"/>
    <x v="7"/>
    <x v="78"/>
    <s v="attentive"/>
    <s v="adj."/>
    <s v="注意的"/>
    <m/>
    <m/>
    <m/>
    <m/>
    <m/>
    <s v=""/>
    <s v=""/>
    <s v="【Children normally desire to vent aggressive impulses on other people, including their parents, because even the most attentive parents cannot gratify all of their demands immediately.】"/>
    <m/>
  </r>
  <r>
    <n v="4288"/>
    <x v="7"/>
    <x v="79"/>
    <s v="attest"/>
    <s v="v."/>
    <s v="证实"/>
    <m/>
    <m/>
    <m/>
    <m/>
    <m/>
    <s v=""/>
    <s v=""/>
    <s v="【That attests to the chemically corrosive nature of salt, but it is not the way salt destroys rocks.】"/>
    <m/>
  </r>
  <r>
    <n v="4289"/>
    <x v="7"/>
    <x v="79"/>
    <s v="attitude"/>
    <s v="n."/>
    <s v="态度; 看法"/>
    <m/>
    <m/>
    <m/>
    <m/>
    <m/>
    <s v=""/>
    <s v=""/>
    <s v="【Whigs and Democrats held different attitudes toward the changes brought about by the market, banks, and commerce.】"/>
    <m/>
  </r>
  <r>
    <n v="4290"/>
    <x v="7"/>
    <x v="79"/>
    <s v="attract"/>
    <s v="v."/>
    <s v="引起"/>
    <m/>
    <m/>
    <m/>
    <m/>
    <m/>
    <s v=""/>
    <s v=""/>
    <m/>
    <m/>
  </r>
  <r>
    <n v="4291"/>
    <x v="7"/>
    <x v="79"/>
    <s v="attraction"/>
    <s v="n."/>
    <s v="吸引"/>
    <m/>
    <m/>
    <m/>
    <m/>
    <m/>
    <s v=""/>
    <s v=""/>
    <s v="【Whigs were able to attract support only in the wealthiest parts of the economy because Democrats dominated in other areas.】"/>
    <m/>
  </r>
  <r>
    <n v="4292"/>
    <x v="7"/>
    <x v="79"/>
    <s v="attractive"/>
    <s v="adj."/>
    <s v="吸引人的"/>
    <m/>
    <m/>
    <m/>
    <m/>
    <m/>
    <s v=""/>
    <s v=""/>
    <m/>
    <m/>
  </r>
  <r>
    <n v="4293"/>
    <x v="7"/>
    <x v="79"/>
    <s v="attribute"/>
    <s v="v."/>
    <s v="归于 "/>
    <m/>
    <m/>
    <m/>
    <m/>
    <m/>
    <s v=""/>
    <s v=""/>
    <s v="【The physical attributes of the site allow its use as a natural calendar/clock.】"/>
    <m/>
  </r>
  <r>
    <n v="4294"/>
    <x v="7"/>
    <x v="79"/>
    <s v="attribute"/>
    <s v="n."/>
    <s v="属性；特征"/>
    <m/>
    <m/>
    <m/>
    <m/>
    <m/>
    <s v=""/>
    <s v=""/>
    <m/>
    <m/>
  </r>
  <r>
    <n v="4295"/>
    <x v="7"/>
    <x v="79"/>
    <s v="audience"/>
    <s v="n."/>
    <s v="观众, 听众"/>
    <m/>
    <m/>
    <m/>
    <m/>
    <m/>
    <s v=""/>
    <s v=""/>
    <s v="【They not only hide the real face of the mask wearer but they often evoke powerful emotions in the audience---anger, fear, sadness, joy.】"/>
    <m/>
  </r>
  <r>
    <n v="4296"/>
    <x v="7"/>
    <x v="79"/>
    <s v="auditorium"/>
    <s v="n."/>
    <s v="听众席；礼堂"/>
    <m/>
    <m/>
    <m/>
    <m/>
    <m/>
    <s v=""/>
    <s v=""/>
    <s v="【The directional aspect of sound has taken on new importance as well Loudspeakers or groups of instruments may be placed at opposite ends of the stage, in the balcony, or at the back and sides of the auditorium.】"/>
    <m/>
  </r>
  <r>
    <n v="4297"/>
    <x v="7"/>
    <x v="79"/>
    <s v="aurora"/>
    <s v="n."/>
    <s v="曙光"/>
    <m/>
    <m/>
    <m/>
    <m/>
    <m/>
    <s v=""/>
    <s v=""/>
    <s v="【To understand the cause of auroras, first picture the Earth enclosed by its magnetosphere, a huge region created by the Earth's magnetic field.】"/>
    <m/>
  </r>
  <r>
    <n v="4298"/>
    <x v="7"/>
    <x v="79"/>
    <s v="author"/>
    <s v="n."/>
    <s v="作者"/>
    <m/>
    <m/>
    <m/>
    <m/>
    <m/>
    <s v=""/>
    <s v=""/>
    <m/>
    <m/>
  </r>
  <r>
    <n v="4299"/>
    <x v="7"/>
    <x v="79"/>
    <s v="authority"/>
    <s v="n."/>
    <s v="专家, 威信"/>
    <m/>
    <m/>
    <m/>
    <m/>
    <m/>
    <s v=""/>
    <s v=""/>
    <s v="【The author presents two theories for a historical phenomenon.】"/>
    <m/>
  </r>
  <r>
    <n v="4300"/>
    <x v="7"/>
    <x v="79"/>
    <s v="automated"/>
    <s v="adj."/>
    <s v="机械化的"/>
    <m/>
    <m/>
    <m/>
    <m/>
    <m/>
    <s v=""/>
    <s v=""/>
    <s v="【As early as 1782 the prolific Delaware inventor Oliver Evans had built a highly automated, laborsaving flour mill driven by water power.】"/>
    <m/>
  </r>
  <r>
    <n v="4301"/>
    <x v="7"/>
    <x v="79"/>
    <s v="automatically"/>
    <s v="adv."/>
    <s v="自动地"/>
    <m/>
    <m/>
    <m/>
    <m/>
    <m/>
    <s v=""/>
    <s v=""/>
    <s v="【This process continues automatically, and the finished barbed wire is wound onto reels, usually made of wire in length of 400 meters or in weights of up to 50 kilograms.】"/>
    <m/>
  </r>
  <r>
    <n v="4302"/>
    <x v="7"/>
    <x v="79"/>
    <s v="automobile"/>
    <s v="n."/>
    <s v="汽车"/>
    <m/>
    <m/>
    <m/>
    <m/>
    <m/>
    <s v=""/>
    <s v=""/>
    <s v="【In 1914 Henry Ford reduced daily work hours at his automobile plants from 9 to 8.】"/>
    <m/>
  </r>
  <r>
    <n v="4303"/>
    <x v="7"/>
    <x v="79"/>
    <s v="autonomous"/>
    <s v="adj."/>
    <s v="自治的"/>
    <m/>
    <m/>
    <m/>
    <m/>
    <m/>
    <s v=""/>
    <s v=""/>
    <s v="【Another condition that contributes to the development of autonomous theater is the emergence of the aesthetic sense.】"/>
    <m/>
  </r>
  <r>
    <n v="4304"/>
    <x v="7"/>
    <x v="79"/>
    <s v="availability"/>
    <s v="n."/>
    <s v="有效; 可利用性"/>
    <m/>
    <m/>
    <m/>
    <m/>
    <m/>
    <s v=""/>
    <s v=""/>
    <s v="【Much of the world’s great architecture has been constructed of stone because of its beauty, permanence, and availability.】"/>
    <m/>
  </r>
  <r>
    <n v="4305"/>
    <x v="7"/>
    <x v="79"/>
    <s v="avoid"/>
    <s v="v."/>
    <s v="躲开, 避开"/>
    <m/>
    <m/>
    <m/>
    <m/>
    <m/>
    <s v=""/>
    <s v=""/>
    <s v="【This enables them to avoid the worst rigors of high winds and permits them to make use of the higher temperatures immediately adjacent to the ground surface.】"/>
    <m/>
  </r>
  <r>
    <n v="4306"/>
    <x v="7"/>
    <x v="79"/>
    <s v="award"/>
    <s v="n."/>
    <s v="奖品；奖学金 "/>
    <m/>
    <m/>
    <m/>
    <m/>
    <m/>
    <s v=""/>
    <s v=""/>
    <s v="【Annual cash awards are given to deserving artists in various categories of creativity: architecture, musical composition, theater, novels, serious poetry, light verse, painting, sculpture.】"/>
    <m/>
  </r>
  <r>
    <n v="4307"/>
    <x v="7"/>
    <x v="79"/>
    <s v="award"/>
    <s v="v."/>
    <s v="赏给"/>
    <m/>
    <m/>
    <m/>
    <m/>
    <m/>
    <s v=""/>
    <s v=""/>
    <m/>
    <m/>
  </r>
  <r>
    <n v="4308"/>
    <x v="7"/>
    <x v="80"/>
    <s v="aware"/>
    <s v="adj."/>
    <s v="知道的 （固定搭配：be aware of 知道~~~）"/>
    <m/>
    <m/>
    <m/>
    <m/>
    <m/>
    <s v=""/>
    <s v=""/>
    <s v="【Satire serves to prod people into an awareness of truth though rarely to any action on behalf of truth.】"/>
    <m/>
  </r>
  <r>
    <n v="4309"/>
    <x v="7"/>
    <x v="80"/>
    <s v="awareness"/>
    <s v="n."/>
    <s v="察觉"/>
    <m/>
    <m/>
    <m/>
    <m/>
    <m/>
    <s v=""/>
    <s v=""/>
    <m/>
    <m/>
  </r>
  <r>
    <n v="4310"/>
    <x v="7"/>
    <x v="80"/>
    <s v="babylonian"/>
    <s v="n."/>
    <s v="巴比伦人"/>
    <m/>
    <m/>
    <m/>
    <m/>
    <m/>
    <s v=""/>
    <s v=""/>
    <s v="【Archaeological discoveries have led some scholars to believe that the first Mesopotamian inventors of writing may have been a people the later Babylonians called Subarians.】"/>
    <m/>
  </r>
  <r>
    <n v="4311"/>
    <x v="7"/>
    <x v="80"/>
    <s v="babylonian"/>
    <s v="adj."/>
    <s v="巴比伦的"/>
    <m/>
    <m/>
    <m/>
    <m/>
    <m/>
    <s v=""/>
    <s v=""/>
    <m/>
    <m/>
  </r>
  <r>
    <n v="4312"/>
    <x v="7"/>
    <x v="80"/>
    <s v="backbone"/>
    <s v="n."/>
    <s v="脊椎；骨干"/>
    <m/>
    <m/>
    <m/>
    <m/>
    <m/>
    <s v=""/>
    <s v=""/>
    <s v="【England passed legislation in 1750 to prohibit colonists from making finished iron products, but by 1771, when entrepreneur Mark Bird established the Hopewell blast furnace in Pennsylvania, iron making had become the backbone of American industry.】"/>
    <m/>
  </r>
  <r>
    <n v="4313"/>
    <x v="7"/>
    <x v="80"/>
    <s v="backdrop"/>
    <s v="n."/>
    <s v="背景幕"/>
    <m/>
    <m/>
    <m/>
    <m/>
    <m/>
    <s v=""/>
    <s v=""/>
    <s v="【The paintings rest on bare walls, with no backdrops or environmental trappings.】"/>
    <m/>
  </r>
  <r>
    <n v="4314"/>
    <x v="7"/>
    <x v="80"/>
    <s v="background"/>
    <s v="n."/>
    <s v="背景；背景知识"/>
    <m/>
    <m/>
    <m/>
    <m/>
    <m/>
    <s v=""/>
    <s v=""/>
    <s v="【From this unity created by the convergence of artists from various social and geographical backgrounds came a new spirit, which, particularly in densely populated Harlem, was to result in greater group awareness and self-determination.】"/>
    <m/>
  </r>
  <r>
    <n v="4315"/>
    <x v="7"/>
    <x v="80"/>
    <s v="backup"/>
    <s v="n."/>
    <s v="备用物"/>
    <m/>
    <m/>
    <m/>
    <m/>
    <m/>
    <s v=""/>
    <s v=""/>
    <s v="【In areas where the wind dies down, backup electricity from a utility company or from an energy storage system becomes necessary.】"/>
    <m/>
  </r>
  <r>
    <n v="4316"/>
    <x v="7"/>
    <x v="80"/>
    <s v="bacteria"/>
    <s v="n."/>
    <s v="细菌"/>
    <m/>
    <m/>
    <m/>
    <m/>
    <m/>
    <s v=""/>
    <s v=""/>
    <m/>
    <m/>
  </r>
  <r>
    <n v="4317"/>
    <x v="7"/>
    <x v="80"/>
    <s v="bacterial"/>
    <s v="adj."/>
    <s v="细菌的；细菌引起的"/>
    <m/>
    <m/>
    <m/>
    <m/>
    <m/>
    <s v=""/>
    <s v=""/>
    <s v="【Passive plant defense comprises physical and chemical barriers that prevent entry of pathogens, such as bacteria, or render tissues unpalatable or toxic to the invader.】"/>
    <m/>
  </r>
  <r>
    <n v="4318"/>
    <x v="7"/>
    <x v="80"/>
    <s v="bake"/>
    <s v="v."/>
    <s v="烘, 烤"/>
    <m/>
    <m/>
    <m/>
    <m/>
    <m/>
    <s v=""/>
    <s v=""/>
    <s v="【The embers were later removed, bread dough was put into the oven, and the oven was sealed shut until the bread was fully baked.】"/>
    <m/>
  </r>
  <r>
    <n v="4319"/>
    <x v="7"/>
    <x v="80"/>
    <s v="balance"/>
    <s v="n."/>
    <s v="平衡 "/>
    <m/>
    <m/>
    <m/>
    <m/>
    <m/>
    <s v=""/>
    <s v=""/>
    <s v="【Only rarely do these competing forces of heat and cold operate in perfect balance to create a phenomenon such as the steam caves at Mount Rainier National Park.】"/>
    <m/>
  </r>
  <r>
    <n v="4320"/>
    <x v="7"/>
    <x v="80"/>
    <s v="balance"/>
    <s v="v."/>
    <s v="使平衡"/>
    <m/>
    <m/>
    <m/>
    <m/>
    <m/>
    <s v=""/>
    <s v=""/>
    <m/>
    <m/>
  </r>
  <r>
    <n v="4321"/>
    <x v="7"/>
    <x v="80"/>
    <s v="band"/>
    <s v="n."/>
    <s v="带；乐队"/>
    <m/>
    <m/>
    <m/>
    <m/>
    <m/>
    <s v=""/>
    <s v=""/>
    <s v="【Composers such as Krzysztof Pmderecki create sound that borders on electronic noise through tone clusters—closely spaced tones played together and heard as a mass, block ,or band of sound.】"/>
    <m/>
  </r>
  <r>
    <n v="4322"/>
    <x v="7"/>
    <x v="80"/>
    <s v="barb"/>
    <s v="n."/>
    <s v="倒钩"/>
    <m/>
    <m/>
    <m/>
    <m/>
    <m/>
    <s v=""/>
    <s v=""/>
    <s v="【Barbed wire, first patented in the United States in 1867, played an important part in the development of American farming, as it enabled the settlers to make effective fencing to enclose their land and keep cattle away from their crops.】"/>
    <m/>
  </r>
  <r>
    <n v="4323"/>
    <x v="7"/>
    <x v="80"/>
    <s v="barb"/>
    <s v="v."/>
    <s v="装倒钩"/>
    <m/>
    <m/>
    <m/>
    <m/>
    <m/>
    <s v=""/>
    <s v=""/>
    <m/>
    <m/>
  </r>
  <r>
    <n v="4324"/>
    <x v="7"/>
    <x v="80"/>
    <s v="bare"/>
    <s v="adj."/>
    <s v="赤裸的；极少的"/>
    <m/>
    <m/>
    <m/>
    <m/>
    <m/>
    <s v=""/>
    <s v=""/>
    <s v="【The paintings rest on bare walls, with no backdrops or environmental trappings.】"/>
    <m/>
  </r>
  <r>
    <n v="4325"/>
    <x v="7"/>
    <x v="80"/>
    <s v="bark"/>
    <s v="n."/>
    <s v="树皮；吠声；轻舟"/>
    <m/>
    <m/>
    <m/>
    <m/>
    <m/>
    <s v=""/>
    <s v=""/>
    <s v="【Stone, wood, tree bark, clay, and sand are generally available materials.】"/>
    <m/>
  </r>
  <r>
    <n v="4326"/>
    <x v="7"/>
    <x v="80"/>
    <s v="bark"/>
    <s v="v."/>
    <s v="吠"/>
    <m/>
    <m/>
    <m/>
    <m/>
    <m/>
    <s v=""/>
    <s v=""/>
    <m/>
    <m/>
  </r>
  <r>
    <n v="4327"/>
    <x v="7"/>
    <x v="80"/>
    <s v="barn"/>
    <s v="n."/>
    <s v="谷仓"/>
    <m/>
    <m/>
    <m/>
    <m/>
    <m/>
    <s v=""/>
    <s v=""/>
    <s v="【When a neighbor needed help, families rallied from miles around to assist In building a house or barn, husking corn, shearing sheep or chopping wood.】"/>
    <m/>
  </r>
  <r>
    <n v="4328"/>
    <x v="7"/>
    <x v="81"/>
    <s v="barren"/>
    <s v="adj."/>
    <s v="贫瘠的；不结果实的"/>
    <m/>
    <m/>
    <m/>
    <m/>
    <m/>
    <s v=""/>
    <s v=""/>
    <s v="【Its soil is pure silica, so barren it supports only lichens as ground cover.】"/>
    <m/>
  </r>
  <r>
    <n v="4329"/>
    <x v="7"/>
    <x v="81"/>
    <s v="barrier"/>
    <s v="n."/>
    <s v="栅栏"/>
    <m/>
    <m/>
    <m/>
    <m/>
    <m/>
    <s v=""/>
    <s v=""/>
    <s v="【The Wilmington field near Long Beach, California, has subsided nine meters in 50 years; protective barriers have had to be built to prevent seawater from flooding the area.】"/>
    <m/>
  </r>
  <r>
    <n v="4330"/>
    <x v="7"/>
    <x v="81"/>
    <s v="barter"/>
    <s v="v."/>
    <s v="作物物交换"/>
    <m/>
    <m/>
    <m/>
    <m/>
    <m/>
    <s v=""/>
    <s v=""/>
    <s v="【Its peoples became great traders, bartering jewellery, pottery, animal pelts, tools, and other goods along extensive trading networks that stretched up and down eastern North America and as far west as the Rocky Mountains.】"/>
    <m/>
  </r>
  <r>
    <n v="4331"/>
    <x v="7"/>
    <x v="81"/>
    <s v="basalt"/>
    <s v="n."/>
    <s v="玄武岩"/>
    <m/>
    <m/>
    <m/>
    <m/>
    <m/>
    <s v=""/>
    <s v=""/>
    <s v="【Like sandstone, basalt is a crystalline rock that is very porous.】 "/>
    <m/>
  </r>
  <r>
    <n v="4332"/>
    <x v="7"/>
    <x v="81"/>
    <s v="base"/>
    <s v="n."/>
    <s v="基"/>
    <m/>
    <m/>
    <m/>
    <m/>
    <m/>
    <s v=""/>
    <s v=""/>
    <s v="【Unlike building materials, the methods of support used in architecture have not changed over time because they are based on physical laws.】"/>
    <m/>
  </r>
  <r>
    <n v="4333"/>
    <x v="7"/>
    <x v="81"/>
    <s v="base"/>
    <s v="v."/>
    <s v="(on)建在…的基础上"/>
    <m/>
    <m/>
    <m/>
    <m/>
    <m/>
    <s v=""/>
    <s v=""/>
    <m/>
    <m/>
  </r>
  <r>
    <n v="4334"/>
    <x v="7"/>
    <x v="81"/>
    <s v="basin"/>
    <s v="n."/>
    <s v="盆地；盆；水池"/>
    <m/>
    <m/>
    <m/>
    <m/>
    <m/>
    <s v=""/>
    <s v=""/>
    <s v="【There seem to have been several periods within the last tens of thousands of years when water accumulated in these basins.】"/>
    <m/>
  </r>
  <r>
    <n v="4335"/>
    <x v="7"/>
    <x v="81"/>
    <s v="basis"/>
    <s v="n."/>
    <s v="基础"/>
    <m/>
    <m/>
    <m/>
    <m/>
    <m/>
    <s v=""/>
    <s v=""/>
    <s v="【The President began to address the Senate on a regular basis.】"/>
    <m/>
  </r>
  <r>
    <n v="4336"/>
    <x v="7"/>
    <x v="81"/>
    <s v="bath"/>
    <s v="n."/>
    <s v="沐浴"/>
    <m/>
    <m/>
    <m/>
    <m/>
    <m/>
    <s v=""/>
    <s v=""/>
    <s v="【The novelist John Steinbeck recorded the contents of a young osprey nest built in his garden, which included three shirts, a bath towel, and one arrow.】"/>
    <m/>
  </r>
  <r>
    <n v="4337"/>
    <x v="7"/>
    <x v="81"/>
    <s v="battle"/>
    <s v="n."/>
    <s v="战斗"/>
    <m/>
    <m/>
    <m/>
    <m/>
    <m/>
    <s v=""/>
    <s v=""/>
    <s v="【It is, therefore, an environment in which organisms battle for survival.】"/>
    <m/>
  </r>
  <r>
    <n v="4338"/>
    <x v="7"/>
    <x v="81"/>
    <s v="battle"/>
    <s v="v."/>
    <s v="作战"/>
    <m/>
    <m/>
    <m/>
    <m/>
    <m/>
    <s v=""/>
    <s v=""/>
    <m/>
    <m/>
  </r>
  <r>
    <n v="4339"/>
    <x v="7"/>
    <x v="81"/>
    <s v="bay"/>
    <s v="n."/>
    <s v="海湾"/>
    <m/>
    <m/>
    <m/>
    <m/>
    <m/>
    <s v=""/>
    <s v=""/>
    <s v="【The fort had become the headquarters for the Hudson's Bay Company.】"/>
    <m/>
  </r>
  <r>
    <n v="4340"/>
    <x v="7"/>
    <x v="81"/>
    <s v="beach"/>
    <s v="n."/>
    <s v="海滩"/>
    <m/>
    <m/>
    <m/>
    <m/>
    <m/>
    <s v=""/>
    <s v=""/>
    <s v="【The most thoroughly studied cases of deception strategies employed by ground- nesting birds involve plovers, small birds that typically nest on beaches or in open fields, their nests merely scrapes in the sand or earth.】"/>
    <m/>
  </r>
  <r>
    <n v="4341"/>
    <x v="7"/>
    <x v="81"/>
    <s v="bead"/>
    <s v="n."/>
    <s v="珠子; 水珠"/>
    <m/>
    <m/>
    <m/>
    <m/>
    <m/>
    <s v=""/>
    <s v=""/>
    <s v="【The earliest discovered traces of art are beads and carvings, and then paintings, from sites dating back to the Upper Paleolithic period.】"/>
    <m/>
  </r>
  <r>
    <n v="4342"/>
    <x v="7"/>
    <x v="81"/>
    <s v="beak"/>
    <s v="n."/>
    <s v="鸟嘴"/>
    <m/>
    <m/>
    <m/>
    <m/>
    <m/>
    <s v=""/>
    <s v=""/>
    <s v="【This primitive tool is then held in the beak and used to probe for insects in holes in trees that the bird cannot probe directly with its beak.】"/>
    <m/>
  </r>
  <r>
    <n v="4343"/>
    <x v="7"/>
    <x v="81"/>
    <s v="beam"/>
    <s v="n."/>
    <s v="横梁 "/>
    <m/>
    <m/>
    <m/>
    <m/>
    <m/>
    <s v=""/>
    <s v=""/>
    <s v="【The doorways and windows are made possible by placing over the open spaces thick stone beams that support the weight from above.】"/>
    <m/>
  </r>
  <r>
    <n v="4344"/>
    <x v="7"/>
    <x v="81"/>
    <s v="beam"/>
    <s v="v."/>
    <s v="照射"/>
    <m/>
    <m/>
    <m/>
    <m/>
    <m/>
    <s v=""/>
    <s v=""/>
    <m/>
    <m/>
  </r>
  <r>
    <n v="4345"/>
    <x v="7"/>
    <x v="81"/>
    <s v="bean"/>
    <s v="n."/>
    <s v="豆子"/>
    <m/>
    <m/>
    <m/>
    <m/>
    <m/>
    <s v=""/>
    <s v=""/>
    <s v="【Alder roots contain clusters of nitrogen-fixing nodules like those found on legumes such as beans.】"/>
    <m/>
  </r>
  <r>
    <n v="4346"/>
    <x v="7"/>
    <x v="81"/>
    <s v="beast"/>
    <s v="n."/>
    <s v="野兽；兽性"/>
    <m/>
    <m/>
    <m/>
    <m/>
    <m/>
    <s v=""/>
    <s v=""/>
    <s v="【Many of these beasts are as large as 16 feet (almost 5 meters).】"/>
    <m/>
  </r>
  <r>
    <n v="4347"/>
    <x v="7"/>
    <x v="81"/>
    <s v="beat"/>
    <s v="v."/>
    <s v="打"/>
    <m/>
    <m/>
    <m/>
    <m/>
    <m/>
    <s v=""/>
    <s v=""/>
    <s v="【Perhaps this is primeval heat or beat generated by the continued gravitational contraction of the planet.】 "/>
    <m/>
  </r>
  <r>
    <n v="4348"/>
    <x v="7"/>
    <x v="82"/>
    <s v="beat"/>
    <s v="n."/>
    <s v="敲打；拍子"/>
    <m/>
    <m/>
    <m/>
    <m/>
    <m/>
    <s v=""/>
    <s v=""/>
    <m/>
    <m/>
  </r>
  <r>
    <n v="4349"/>
    <x v="7"/>
    <x v="82"/>
    <s v="behavior"/>
    <s v="n."/>
    <s v="行为, 举止"/>
    <m/>
    <m/>
    <m/>
    <m/>
    <m/>
    <s v=""/>
    <s v=""/>
    <m/>
    <m/>
  </r>
  <r>
    <n v="4350"/>
    <x v="7"/>
    <x v="82"/>
    <s v="behavioral"/>
    <s v="adj."/>
    <s v="行为的"/>
    <m/>
    <m/>
    <m/>
    <m/>
    <m/>
    <s v=""/>
    <s v=""/>
    <s v="【When one animal attacks another, it engages in the most obvious example of aggressive behavior.】"/>
    <m/>
  </r>
  <r>
    <n v="4351"/>
    <x v="7"/>
    <x v="82"/>
    <s v="belief"/>
    <s v="n."/>
    <s v="相信; 信念"/>
    <m/>
    <m/>
    <m/>
    <m/>
    <m/>
    <s v=""/>
    <s v=""/>
    <s v="【These laws are universal in their application, regardless of cultural beliefs, geography, or climate.】"/>
    <m/>
  </r>
  <r>
    <n v="4352"/>
    <x v="7"/>
    <x v="82"/>
    <s v="belong"/>
    <s v="v."/>
    <s v="属于"/>
    <m/>
    <m/>
    <m/>
    <m/>
    <m/>
    <s v=""/>
    <s v=""/>
    <s v="【Animals in the Tommotian fossil beds were initially assigned to modern animal groups but are now thought to belong to groups that emerged and died out during the Cambrian period.】"/>
    <m/>
  </r>
  <r>
    <n v="4353"/>
    <x v="7"/>
    <x v="82"/>
    <s v="bemoan"/>
    <s v="v."/>
    <s v="惋惜"/>
    <m/>
    <m/>
    <m/>
    <m/>
    <m/>
    <s v=""/>
    <s v=""/>
    <s v="【The early explorers and settlers told of abundant deer in the early 1800s and yet almost in the same breath bemoaned the lack of this succulent game animal.】"/>
    <m/>
  </r>
  <r>
    <n v="4354"/>
    <x v="7"/>
    <x v="82"/>
    <s v="beneath"/>
    <s v="adv."/>
    <s v="在…之下"/>
    <m/>
    <m/>
    <m/>
    <m/>
    <m/>
    <s v=""/>
    <s v=""/>
    <s v="【At the same time at margins of converging plates, the oceanic crust is being reabsorbed by being subducted into the mantle and remelted beneath the ocean trenches.】"/>
    <m/>
  </r>
  <r>
    <n v="4355"/>
    <x v="7"/>
    <x v="82"/>
    <s v="beneficial"/>
    <s v="adj."/>
    <s v="有益的; 有帮助的"/>
    <m/>
    <m/>
    <m/>
    <m/>
    <m/>
    <s v=""/>
    <s v=""/>
    <s v="【Economic growth would benefit everyone by raising national income and expanding opportunity.】"/>
    <m/>
  </r>
  <r>
    <n v="4356"/>
    <x v="7"/>
    <x v="82"/>
    <s v="benefit"/>
    <s v="n."/>
    <s v="利益, 好处"/>
    <m/>
    <m/>
    <m/>
    <m/>
    <m/>
    <s v=""/>
    <s v=""/>
    <m/>
    <m/>
  </r>
  <r>
    <n v="4357"/>
    <x v="7"/>
    <x v="82"/>
    <s v="benefit"/>
    <s v="v."/>
    <s v="有益于; 有助于"/>
    <m/>
    <m/>
    <m/>
    <m/>
    <m/>
    <s v=""/>
    <s v=""/>
    <m/>
    <m/>
  </r>
  <r>
    <n v="4358"/>
    <x v="7"/>
    <x v="82"/>
    <s v="besides"/>
    <s v="prep."/>
    <s v="此外"/>
    <m/>
    <m/>
    <m/>
    <m/>
    <m/>
    <s v=""/>
    <s v=""/>
    <s v="【Besides cave paintings, Upper Paleolithic people produced several other kinds of artwork, one of which has been thought to provide evidence of complex thought.】"/>
    <m/>
  </r>
  <r>
    <n v="4359"/>
    <x v="7"/>
    <x v="82"/>
    <s v="bias"/>
    <s v="n."/>
    <s v="偏见"/>
    <m/>
    <m/>
    <m/>
    <m/>
    <m/>
    <s v=""/>
    <s v=""/>
    <s v="【They were, by training, social scientists, not historians, and their work tended to reflect this bias.】"/>
    <m/>
  </r>
  <r>
    <n v="4360"/>
    <x v="7"/>
    <x v="82"/>
    <s v="bilingual"/>
    <s v="adj."/>
    <s v="双语的"/>
    <m/>
    <m/>
    <m/>
    <m/>
    <m/>
    <s v=""/>
    <s v=""/>
    <s v="【Scholars have deciphered other ancient languages, such as Sumerian, Akkadian, and Babylonian, which used the cuneiform script, because of the fortuitous discovery of bilingual inscriptions.】"/>
    <m/>
  </r>
  <r>
    <n v="4361"/>
    <x v="7"/>
    <x v="82"/>
    <s v="bill"/>
    <s v="n."/>
    <s v="帐单；鸟嘴 "/>
    <m/>
    <m/>
    <m/>
    <m/>
    <m/>
    <s v=""/>
    <s v=""/>
    <s v="【In the world of birds, bill design is a prime example of evolutionary fine-tuning.】"/>
    <m/>
  </r>
  <r>
    <n v="4362"/>
    <x v="7"/>
    <x v="82"/>
    <s v="bill"/>
    <s v="v."/>
    <s v="给…开帐单"/>
    <m/>
    <m/>
    <m/>
    <m/>
    <m/>
    <s v=""/>
    <s v=""/>
    <m/>
    <m/>
  </r>
  <r>
    <n v="4363"/>
    <x v="7"/>
    <x v="82"/>
    <s v="bind"/>
    <s v="v."/>
    <s v="捆；粘结"/>
    <m/>
    <m/>
    <m/>
    <m/>
    <m/>
    <s v=""/>
    <s v=""/>
    <s v="【By 1880 a self-binding reaper had been perfected that not only cut the grain, but also gathered the stalks and bound them with twine.】"/>
    <m/>
  </r>
  <r>
    <n v="4364"/>
    <x v="7"/>
    <x v="82"/>
    <s v="biography"/>
    <s v="n."/>
    <s v="传记"/>
    <m/>
    <m/>
    <m/>
    <m/>
    <m/>
    <s v=""/>
    <s v=""/>
    <s v="【To demonstrate that women were making significant contributions to American life, female authors singled out women leaders and wrote biographies, or else important women produced their autobiographies.】"/>
    <m/>
  </r>
  <r>
    <n v="4365"/>
    <x v="7"/>
    <x v="82"/>
    <s v="biological"/>
    <s v="adj."/>
    <s v="生物学的"/>
    <m/>
    <m/>
    <m/>
    <m/>
    <m/>
    <s v=""/>
    <s v=""/>
    <m/>
    <m/>
  </r>
  <r>
    <n v="4366"/>
    <x v="7"/>
    <x v="82"/>
    <s v="biologist"/>
    <s v="n."/>
    <s v="生物学家"/>
    <m/>
    <m/>
    <m/>
    <m/>
    <m/>
    <s v=""/>
    <s v=""/>
    <m/>
    <m/>
  </r>
  <r>
    <n v="4367"/>
    <x v="7"/>
    <x v="82"/>
    <s v="biotic"/>
    <s v="adj."/>
    <s v="生物的"/>
    <m/>
    <m/>
    <m/>
    <m/>
    <m/>
    <s v=""/>
    <s v=""/>
    <s v="【As a consequence, they are perhaps the best group of insects for examining patterns of terrestrial biotic diversity and distribution.】"/>
    <m/>
  </r>
  <r>
    <n v="4368"/>
    <x v="7"/>
    <x v="83"/>
    <s v="bison"/>
    <s v="n."/>
    <s v="野牛"/>
    <m/>
    <m/>
    <m/>
    <m/>
    <m/>
    <s v=""/>
    <s v=""/>
    <s v="【The animals are bulls, wild horses, reindeer, bison, and mammoths outlined with charcoal and painted mostly in reds, yellow, and browns.】"/>
    <m/>
  </r>
  <r>
    <n v="4369"/>
    <x v="7"/>
    <x v="83"/>
    <s v="bit"/>
    <s v="n."/>
    <s v="少量"/>
    <m/>
    <m/>
    <m/>
    <m/>
    <m/>
    <s v=""/>
    <s v=""/>
    <s v="【Silversmiths complied with these requests by melting the money in a small furnace, adding a bit of copper to form a stronger alloy, and casting the alloy in rectangular blocks.】"/>
    <m/>
  </r>
  <r>
    <n v="4370"/>
    <x v="7"/>
    <x v="83"/>
    <s v="block"/>
    <s v="n."/>
    <s v="街区；石块；阻碍"/>
    <m/>
    <m/>
    <m/>
    <m/>
    <m/>
    <s v=""/>
    <s v=""/>
    <s v="【Such a quantity of material would have blocked the sunlight completely from reaching the surface, plunging earth into a period of cold and darkness that lasted at least several months.】"/>
    <m/>
  </r>
  <r>
    <n v="4371"/>
    <x v="7"/>
    <x v="83"/>
    <s v="block"/>
    <s v="v."/>
    <s v="阻塞；封锁"/>
    <m/>
    <m/>
    <m/>
    <m/>
    <m/>
    <s v=""/>
    <s v=""/>
    <m/>
    <m/>
  </r>
  <r>
    <n v="4372"/>
    <x v="7"/>
    <x v="83"/>
    <s v="blow"/>
    <s v="v."/>
    <s v="刮blow 的过去时"/>
    <m/>
    <m/>
    <m/>
    <m/>
    <m/>
    <s v=""/>
    <s v=""/>
    <s v="【One, the less common kind, contains electrically charged (i.e., ionized) atoms of gas, which are blown off directly in the direction away from the Sun by the magnetic field of the solar wind.】"/>
    <m/>
  </r>
  <r>
    <n v="4373"/>
    <x v="7"/>
    <x v="83"/>
    <s v="bluish"/>
    <s v="adj."/>
    <s v="带蓝色的"/>
    <m/>
    <m/>
    <m/>
    <m/>
    <m/>
    <s v=""/>
    <s v=""/>
    <s v="【This accounts for the bluish tinge of what were once bright greens in, for example, woven tapestry.】"/>
    <m/>
  </r>
  <r>
    <n v="4374"/>
    <x v="7"/>
    <x v="83"/>
    <s v="board"/>
    <s v="n."/>
    <s v="木板；管理委员会；食物"/>
    <m/>
    <m/>
    <m/>
    <m/>
    <m/>
    <s v=""/>
    <s v=""/>
    <s v="【Nearly all interstate commerce was carried out by sailing ships that served the bays and harbors of the seaboard.】"/>
    <m/>
  </r>
  <r>
    <n v="4375"/>
    <x v="7"/>
    <x v="83"/>
    <s v="board"/>
    <s v="v."/>
    <s v="乘船；用板铺；供膳食"/>
    <m/>
    <m/>
    <m/>
    <m/>
    <m/>
    <s v=""/>
    <s v=""/>
    <m/>
    <m/>
  </r>
  <r>
    <n v="4376"/>
    <x v="7"/>
    <x v="83"/>
    <s v="boast"/>
    <s v="n."/>
    <s v="自吹；引以为荣的事物"/>
    <m/>
    <m/>
    <m/>
    <m/>
    <m/>
    <s v=""/>
    <s v=""/>
    <s v="【Most of these towns boasted at least one major flat-topped mound on which stood a temple that contained a sacred flame.】"/>
    <m/>
  </r>
  <r>
    <n v="4377"/>
    <x v="7"/>
    <x v="83"/>
    <s v="boast"/>
    <s v="v."/>
    <s v="吹牛；拥有"/>
    <m/>
    <m/>
    <m/>
    <m/>
    <m/>
    <s v=""/>
    <s v=""/>
    <m/>
    <m/>
  </r>
  <r>
    <n v="4378"/>
    <x v="7"/>
    <x v="83"/>
    <s v="boil"/>
    <s v="v."/>
    <s v="沸腾"/>
    <m/>
    <m/>
    <m/>
    <m/>
    <m/>
    <s v=""/>
    <s v=""/>
    <s v="【Pasteur constructed a swan-necked flask in which putrefying materials could he heated to boiling, but air could reenter.】"/>
    <m/>
  </r>
  <r>
    <n v="4379"/>
    <x v="7"/>
    <x v="83"/>
    <s v="boil"/>
    <s v="n."/>
    <s v="沸腾"/>
    <m/>
    <m/>
    <m/>
    <m/>
    <m/>
    <s v=""/>
    <s v=""/>
    <m/>
    <m/>
  </r>
  <r>
    <n v="4380"/>
    <x v="7"/>
    <x v="83"/>
    <s v="bombard"/>
    <s v="v."/>
    <s v="炮击"/>
    <m/>
    <m/>
    <m/>
    <m/>
    <m/>
    <s v=""/>
    <s v=""/>
    <s v="【It carries fine particles of sand, which bombard exposed rock surfaces, thereby wearing them into yet more sand.】"/>
    <m/>
  </r>
  <r>
    <n v="4381"/>
    <x v="7"/>
    <x v="83"/>
    <s v="bond"/>
    <s v="v."/>
    <s v="使结合；结合"/>
    <m/>
    <m/>
    <m/>
    <m/>
    <m/>
    <s v=""/>
    <s v=""/>
    <s v="【It helped workers of all skill levels form a strong bond with each other.】"/>
    <m/>
  </r>
  <r>
    <n v="4382"/>
    <x v="7"/>
    <x v="83"/>
    <s v="bond"/>
    <s v="n."/>
    <s v="结合"/>
    <m/>
    <m/>
    <m/>
    <m/>
    <m/>
    <s v=""/>
    <s v=""/>
    <m/>
    <m/>
  </r>
  <r>
    <n v="4383"/>
    <x v="7"/>
    <x v="83"/>
    <s v="bone"/>
    <s v="n."/>
    <s v="骨头"/>
    <m/>
    <m/>
    <m/>
    <m/>
    <m/>
    <s v=""/>
    <s v=""/>
    <s v="【They have the skull and teeth of a reptile as well as a bony tail, but in the line-grained limestone in which these fossils occur there are delicate impressions of 206 feathers and fine details of bone structure that make it clear that Archaeopteryx was a bird.】"/>
    <m/>
  </r>
  <r>
    <n v="4384"/>
    <x v="7"/>
    <x v="83"/>
    <s v="boom"/>
    <s v="v."/>
    <s v="激增；暴涨"/>
    <m/>
    <m/>
    <m/>
    <m/>
    <m/>
    <s v=""/>
    <s v=""/>
    <s v="【Whatever the final answer to the water crisis may be, it is evident that within the High Plains, irrigation water will never again be the abundant, inexpensive resource it was during the agricultural boom years of the mid-twentieth century.】"/>
    <m/>
  </r>
  <r>
    <n v="4385"/>
    <x v="7"/>
    <x v="83"/>
    <s v="border"/>
    <s v="n."/>
    <s v="边缘"/>
    <m/>
    <m/>
    <m/>
    <m/>
    <m/>
    <s v=""/>
    <s v=""/>
    <s v="【Most important, perhaps, was that they had all maintained with a certain fidelity a manner of technique and composition consistent with those of America's first popular landscape artist, Thomas Cole, who built a career painting the Catskill Mountain scenery bordering the Hudson River.】"/>
    <m/>
  </r>
  <r>
    <n v="4386"/>
    <x v="7"/>
    <x v="83"/>
    <s v="border"/>
    <s v="v."/>
    <s v="接近；毗邻"/>
    <m/>
    <m/>
    <m/>
    <m/>
    <m/>
    <s v=""/>
    <s v=""/>
    <m/>
    <m/>
  </r>
  <r>
    <n v="4387"/>
    <x v="7"/>
    <x v="83"/>
    <s v="botanical"/>
    <s v="adj."/>
    <s v="植物学的"/>
    <m/>
    <m/>
    <m/>
    <m/>
    <m/>
    <s v=""/>
    <s v=""/>
    <m/>
    <m/>
  </r>
  <r>
    <n v="4388"/>
    <x v="7"/>
    <x v="84"/>
    <s v="botanist"/>
    <s v="n."/>
    <s v="植物学家"/>
    <m/>
    <m/>
    <m/>
    <m/>
    <m/>
    <s v=""/>
    <s v=""/>
    <s v="【In eighteenth-century colonial America, flowers and fruit were typically the province of the botanical artist interested in scientific illustration rather than being the subjects of fine art.】"/>
    <m/>
  </r>
  <r>
    <n v="4389"/>
    <x v="7"/>
    <x v="84"/>
    <s v="bottom"/>
    <s v="n."/>
    <s v="底; 下端"/>
    <m/>
    <m/>
    <m/>
    <m/>
    <m/>
    <s v=""/>
    <s v=""/>
    <s v="【If a pot has no bottom or has large openings in its sides, it could hardly be considered a container in any traditional sense.】"/>
    <m/>
  </r>
  <r>
    <n v="4390"/>
    <x v="7"/>
    <x v="84"/>
    <s v="bottom"/>
    <s v="adj."/>
    <s v="最下的"/>
    <m/>
    <m/>
    <m/>
    <m/>
    <m/>
    <s v=""/>
    <s v=""/>
    <m/>
    <m/>
  </r>
  <r>
    <n v="4391"/>
    <x v="7"/>
    <x v="84"/>
    <s v="boulder"/>
    <s v="n."/>
    <s v="卵石"/>
    <m/>
    <m/>
    <m/>
    <m/>
    <m/>
    <s v=""/>
    <s v=""/>
    <s v="【As the Sun continues to move to the west, the spot continues to move across the shelter floor and down the butte, or hill, toward a group of small boulders】"/>
    <m/>
  </r>
  <r>
    <n v="4392"/>
    <x v="7"/>
    <x v="84"/>
    <s v="boundary"/>
    <s v="n."/>
    <s v="边界"/>
    <m/>
    <m/>
    <m/>
    <m/>
    <m/>
    <s v=""/>
    <s v=""/>
    <s v="【Hawaii, Easter Island, and New Zealand mark the boundaries of Polynesia.】"/>
    <m/>
  </r>
  <r>
    <n v="4393"/>
    <x v="7"/>
    <x v="84"/>
    <s v="bovine"/>
    <s v="n."/>
    <s v="牛科动物"/>
    <m/>
    <m/>
    <m/>
    <m/>
    <m/>
    <s v=""/>
    <s v=""/>
    <s v="【That is, mammoths, bovines, and horses are portrayed more often than deer and reindeer.】"/>
    <m/>
  </r>
  <r>
    <n v="4394"/>
    <x v="7"/>
    <x v="84"/>
    <s v="bovine"/>
    <s v="adj."/>
    <s v="牛的"/>
    <m/>
    <m/>
    <m/>
    <m/>
    <m/>
    <s v=""/>
    <s v=""/>
    <m/>
    <m/>
  </r>
  <r>
    <n v="4395"/>
    <x v="7"/>
    <x v="84"/>
    <s v="bowl"/>
    <s v="n."/>
    <s v="碗；保龄球戏"/>
    <m/>
    <m/>
    <m/>
    <m/>
    <m/>
    <s v=""/>
    <s v=""/>
    <s v="【Articles for nearly every household activity and ornament could be bought in Rockingham ware: dishes and bowls, of course; also bedpans, foot warmers, cuspidors, lamp bases, doorknobs, molds, picture frames, even curtain tiebacks.】"/>
    <m/>
  </r>
  <r>
    <n v="4396"/>
    <x v="7"/>
    <x v="84"/>
    <s v="branch"/>
    <s v="n."/>
    <s v="树枝 "/>
    <m/>
    <m/>
    <m/>
    <m/>
    <m/>
    <s v=""/>
    <s v=""/>
    <s v="【Walking or leaping species of a similar or even larger size access the outer twigs either by snapping off and retrieving the whole branch or by clutching stiff branches with the feet or tail and plucking food with their hands.】"/>
    <m/>
  </r>
  <r>
    <n v="4397"/>
    <x v="7"/>
    <x v="84"/>
    <s v="branch"/>
    <s v="v."/>
    <s v="分支"/>
    <m/>
    <m/>
    <m/>
    <m/>
    <m/>
    <s v=""/>
    <s v=""/>
    <m/>
    <m/>
  </r>
  <r>
    <n v="4398"/>
    <x v="7"/>
    <x v="84"/>
    <s v="brass"/>
    <s v="n."/>
    <s v="黄铜"/>
    <m/>
    <m/>
    <m/>
    <m/>
    <m/>
    <s v=""/>
    <s v=""/>
    <s v="【A brass or woodwind player may hum while playing, to produce two pitches at once ;a pianist may reach inside the piano to pluck a string and then run a metal blade along it.】"/>
    <m/>
  </r>
  <r>
    <n v="4399"/>
    <x v="7"/>
    <x v="84"/>
    <s v="breed"/>
    <s v="n."/>
    <s v="品种；种类 "/>
    <m/>
    <m/>
    <m/>
    <m/>
    <m/>
    <s v=""/>
    <s v=""/>
    <s v="【They began using improved implements, tried new crops and pure animal breeds, and became more receptive to modern theories of soil improvement.】"/>
    <m/>
  </r>
  <r>
    <n v="4400"/>
    <x v="7"/>
    <x v="84"/>
    <s v="breed"/>
    <s v="v."/>
    <s v="养育"/>
    <m/>
    <m/>
    <m/>
    <m/>
    <m/>
    <s v=""/>
    <s v=""/>
    <m/>
    <m/>
  </r>
  <r>
    <n v="4401"/>
    <x v="7"/>
    <x v="84"/>
    <s v="brick"/>
    <s v="n."/>
    <s v="砖"/>
    <m/>
    <m/>
    <m/>
    <m/>
    <m/>
    <s v=""/>
    <s v=""/>
    <s v="【When he used an icebox of his own design to transport his butter to market, he found that customers would pass up the rapidly melting stuff in the rubs of his competitors to pay a premium price for his butter, still fresh and hard in neat, one-pound bricks.】"/>
    <m/>
  </r>
  <r>
    <n v="4402"/>
    <x v="7"/>
    <x v="84"/>
    <s v="brief"/>
    <s v="adj."/>
    <s v="简短的"/>
    <m/>
    <m/>
    <m/>
    <m/>
    <m/>
    <s v=""/>
    <s v=""/>
    <s v="【The process perceived by these anthropologists may be summarized briefly.】"/>
    <m/>
  </r>
  <r>
    <n v="4403"/>
    <x v="7"/>
    <x v="84"/>
    <s v="brief"/>
    <s v="n."/>
    <s v="摘要；简报"/>
    <m/>
    <m/>
    <m/>
    <m/>
    <m/>
    <s v=""/>
    <s v=""/>
    <m/>
    <m/>
  </r>
  <r>
    <n v="4404"/>
    <x v="7"/>
    <x v="84"/>
    <s v="brief"/>
    <s v="v."/>
    <s v="摘要"/>
    <m/>
    <m/>
    <m/>
    <m/>
    <m/>
    <s v=""/>
    <s v=""/>
    <m/>
    <m/>
  </r>
  <r>
    <n v="4405"/>
    <x v="7"/>
    <x v="84"/>
    <s v="brightness"/>
    <s v="n."/>
    <s v="明亮；活泼"/>
    <m/>
    <m/>
    <m/>
    <m/>
    <m/>
    <s v=""/>
    <s v=""/>
    <s v="【As a result, the brightness available today is millions of times that of x-ray tubes, which, for most of the century, were the only available sources of soft x-rays.】"/>
    <m/>
  </r>
  <r>
    <n v="4406"/>
    <x v="7"/>
    <x v="84"/>
    <s v="brilliance"/>
    <s v="n."/>
    <s v="光辉"/>
    <m/>
    <m/>
    <m/>
    <m/>
    <m/>
    <s v=""/>
    <s v=""/>
    <s v="【Now, scientists have data from satellites and ground-based observations from which we know that the aurora brilliance is an immense electrical discharge similar to that occurring in a neon sign.】"/>
    <m/>
  </r>
  <r>
    <n v="4407"/>
    <x v="7"/>
    <x v="84"/>
    <s v="broadside"/>
    <s v="n."/>
    <s v="舷侧"/>
    <m/>
    <m/>
    <m/>
    <m/>
    <m/>
    <s v=""/>
    <s v=""/>
    <s v="【In addition to broadsides, books and pamphlets, consisting mainly of political tracts, catechisms, primers, and chapbooks were relatively inexpensive to print and to buy.】"/>
    <m/>
  </r>
  <r>
    <n v="4408"/>
    <x v="7"/>
    <x v="85"/>
    <s v="bronze"/>
    <s v="n."/>
    <s v="青铜"/>
    <m/>
    <m/>
    <m/>
    <m/>
    <m/>
    <s v=""/>
    <s v=""/>
    <s v="【For example, in the early Italian Renaissance, bronze statues of horses with a raised foreleg usually had a cannonball under that hoof.】"/>
    <m/>
  </r>
  <r>
    <n v="4409"/>
    <x v="7"/>
    <x v="85"/>
    <s v="brush"/>
    <s v="n."/>
    <s v="刷子 "/>
    <m/>
    <m/>
    <m/>
    <m/>
    <m/>
    <s v=""/>
    <s v=""/>
    <s v="【One technique involves first moving quietly toward an approaching animal and then setting off noisily through the grass or brush in a low, crouching run away from the nest, while emitting rodent like squeaks.】"/>
    <m/>
  </r>
  <r>
    <n v="4410"/>
    <x v="7"/>
    <x v="85"/>
    <s v="brush"/>
    <s v="v."/>
    <s v="刷"/>
    <m/>
    <m/>
    <m/>
    <m/>
    <m/>
    <s v=""/>
    <s v=""/>
    <m/>
    <m/>
  </r>
  <r>
    <n v="4411"/>
    <x v="7"/>
    <x v="85"/>
    <s v="bubble"/>
    <s v="n."/>
    <s v="泡沫"/>
    <m/>
    <m/>
    <m/>
    <m/>
    <m/>
    <s v=""/>
    <s v=""/>
    <s v="【Most crystalline rocks are much more solid; a common exception is basalt, a form of solidified volcanic lava, which is sometimes full of tiny bubbles that make it very porous.】"/>
    <m/>
  </r>
  <r>
    <n v="4412"/>
    <x v="7"/>
    <x v="85"/>
    <s v="bud"/>
    <s v="n."/>
    <s v="花蕾"/>
    <m/>
    <m/>
    <m/>
    <m/>
    <m/>
    <s v=""/>
    <s v=""/>
    <s v="【Rich in symbolic overtones, the beautifully painted objects carry additional meanings： butterflies or fallen buds suggest the impermanence of life, a bird's nest with eggs means fertility, and so on.】"/>
    <m/>
  </r>
  <r>
    <n v="4413"/>
    <x v="7"/>
    <x v="85"/>
    <s v="bulb"/>
    <s v="n."/>
    <s v="球茎；电灯泡"/>
    <m/>
    <m/>
    <m/>
    <m/>
    <m/>
    <s v=""/>
    <s v=""/>
    <s v="【Thomas Hancock, an English settler, wrote thanking his plant supplier for a gift of some tulip bulbs from England, but his letter the following year grumbled that they were all dead.】"/>
    <m/>
  </r>
  <r>
    <n v="4414"/>
    <x v="7"/>
    <x v="85"/>
    <s v="bureau"/>
    <s v="n."/>
    <s v="局"/>
    <m/>
    <m/>
    <m/>
    <m/>
    <m/>
    <s v=""/>
    <s v=""/>
    <s v="【The changing profile of a city in the United States is apparent in the shifting definitions used by the United States Bureau of the Census.】"/>
    <m/>
  </r>
  <r>
    <n v="4415"/>
    <x v="7"/>
    <x v="85"/>
    <s v="burial"/>
    <s v="n."/>
    <s v="埋葬, 葬礼"/>
    <m/>
    <m/>
    <m/>
    <m/>
    <m/>
    <s v=""/>
    <s v=""/>
    <s v="【A favored device of the style was to imitate the iridescent surface seen on ancient glass that had been buried.】"/>
    <m/>
  </r>
  <r>
    <n v="4416"/>
    <x v="7"/>
    <x v="85"/>
    <s v="bury"/>
    <s v="v."/>
    <s v="埋葬; 隐藏"/>
    <m/>
    <m/>
    <m/>
    <m/>
    <m/>
    <s v=""/>
    <s v=""/>
    <m/>
    <m/>
  </r>
  <r>
    <n v="4417"/>
    <x v="7"/>
    <x v="85"/>
    <s v="burst"/>
    <s v="v."/>
    <s v="爆炸"/>
    <m/>
    <m/>
    <m/>
    <m/>
    <m/>
    <s v=""/>
    <s v=""/>
    <s v="【Following each mass extinction, there is a sudden evolutionary burst as new species develop to fill the ecological niches opened by the event.】"/>
    <m/>
  </r>
  <r>
    <n v="4418"/>
    <x v="7"/>
    <x v="85"/>
    <s v="bushy"/>
    <s v="adj."/>
    <s v="灌木茂密的"/>
    <m/>
    <m/>
    <m/>
    <m/>
    <m/>
    <s v=""/>
    <s v=""/>
    <s v="【Even with snow on the ground, the high bushy understory is exposed; also snow and wind bring down leafy branches of cedar, hemlock, red alder, and other arboreal fodder.】"/>
    <m/>
  </r>
  <r>
    <n v="4419"/>
    <x v="7"/>
    <x v="85"/>
    <s v="butter"/>
    <s v="n."/>
    <s v="奶油"/>
    <m/>
    <m/>
    <m/>
    <m/>
    <m/>
    <s v=""/>
    <s v=""/>
    <s v="【Ice was used in hotels, taverns, and hospitals, and by some forward-looking city dealers in fresh meat, fresh fish, and butter.】"/>
    <m/>
  </r>
  <r>
    <n v="4420"/>
    <x v="7"/>
    <x v="85"/>
    <s v="butterfly"/>
    <s v="n."/>
    <s v="蝴蝶"/>
    <m/>
    <m/>
    <m/>
    <m/>
    <m/>
    <s v=""/>
    <s v=""/>
    <s v="【The New World butterflies make up the preponderance of examples because they are the most familiar species.】"/>
    <m/>
  </r>
  <r>
    <n v="4421"/>
    <x v="7"/>
    <x v="85"/>
    <s v="cabin"/>
    <s v="n."/>
    <s v="小屋"/>
    <m/>
    <m/>
    <m/>
    <m/>
    <m/>
    <s v=""/>
    <s v=""/>
    <s v="【Covered with canvas and drawn by four to six horses, the Conestoga wagon rivaled the log cabin as the primary symbol of the frontier.】"/>
    <m/>
  </r>
  <r>
    <n v="4422"/>
    <x v="7"/>
    <x v="85"/>
    <s v="calcareous"/>
    <s v="adj."/>
    <s v="钙质的"/>
    <m/>
    <m/>
    <m/>
    <m/>
    <m/>
    <s v=""/>
    <s v=""/>
    <s v="【Thick deposits of calcareous ooze made up of the tiny remains of the calcium carbonate-secreting plankton also accumulated as never before.】"/>
    <m/>
  </r>
  <r>
    <n v="4423"/>
    <x v="7"/>
    <x v="85"/>
    <s v="calcium"/>
    <s v="n."/>
    <s v="钙"/>
    <m/>
    <m/>
    <m/>
    <m/>
    <m/>
    <s v=""/>
    <s v=""/>
    <s v="【So-called serpentine soils, for example, are deficient in calcium, and only plants able to tolerate low levels of this mineral can survive.】"/>
    <m/>
  </r>
  <r>
    <n v="4424"/>
    <x v="7"/>
    <x v="85"/>
    <s v="calculate"/>
    <s v="v."/>
    <s v="计算"/>
    <m/>
    <m/>
    <m/>
    <m/>
    <m/>
    <s v=""/>
    <s v=""/>
    <m/>
    <m/>
  </r>
  <r>
    <n v="4425"/>
    <x v="7"/>
    <x v="85"/>
    <s v="calculation"/>
    <s v="n."/>
    <s v="计算"/>
    <m/>
    <m/>
    <m/>
    <m/>
    <m/>
    <s v=""/>
    <s v=""/>
    <s v="【A decision is mathematically calculated by adding these values together.】"/>
    <m/>
  </r>
  <r>
    <n v="4426"/>
    <x v="7"/>
    <x v="85"/>
    <s v="calendar"/>
    <s v="n."/>
    <s v="日历；时间表"/>
    <m/>
    <m/>
    <m/>
    <m/>
    <m/>
    <s v=""/>
    <s v=""/>
    <s v="【If a person is seated on a certain one of these rocks as the spot reaches it, the Sun can be viewed through the calendar hole.】"/>
    <m/>
  </r>
  <r>
    <n v="4427"/>
    <x v="7"/>
    <x v="85"/>
    <s v="california"/>
    <s v="n."/>
    <s v="加州"/>
    <m/>
    <m/>
    <m/>
    <m/>
    <m/>
    <s v=""/>
    <s v=""/>
    <s v="【Most were in Denmark (which got 3 percent of its electricity from wind turbines) and California (where 17,000 machines produced 1 percent of the state’s electricity, enough to meet the residential needs of a city as large as San Francisco).】"/>
    <m/>
  </r>
  <r>
    <n v="4428"/>
    <x v="7"/>
    <x v="86"/>
    <s v="camel"/>
    <s v="n."/>
    <s v="骆驼"/>
    <m/>
    <m/>
    <m/>
    <m/>
    <m/>
    <s v=""/>
    <s v=""/>
    <s v="【Desert animals can drink prodigious volumes in a short time, and camels have been known to imbibe over 100 liters in a few minutes.】"/>
    <m/>
  </r>
  <r>
    <n v="4429"/>
    <x v="7"/>
    <x v="86"/>
    <s v="campus"/>
    <s v="n."/>
    <s v="校园"/>
    <m/>
    <m/>
    <m/>
    <m/>
    <m/>
    <s v=""/>
    <s v=""/>
    <s v="【According to one report, squirrels destroyed tens of thousands of fallen acorns from an oak stand on the University of Indiana campus.】 "/>
    <m/>
  </r>
  <r>
    <n v="4430"/>
    <x v="7"/>
    <x v="86"/>
    <s v="canal"/>
    <s v="n."/>
    <s v="运河；水道"/>
    <m/>
    <m/>
    <m/>
    <m/>
    <m/>
    <s v=""/>
    <s v=""/>
    <s v="【The participation of state governments in railroad, canal, and turnpike construction.】"/>
    <m/>
  </r>
  <r>
    <n v="4431"/>
    <x v="7"/>
    <x v="86"/>
    <s v="candidate"/>
    <s v="n."/>
    <s v="候选人"/>
    <m/>
    <m/>
    <m/>
    <m/>
    <m/>
    <s v=""/>
    <s v=""/>
    <s v="【By giving citizens independent access to the candidates, television diminished the role of the political party in the selection of the major party candidates.】"/>
    <m/>
  </r>
  <r>
    <n v="4432"/>
    <x v="7"/>
    <x v="86"/>
    <s v="candle"/>
    <s v="n."/>
    <s v="蜡烛"/>
    <m/>
    <m/>
    <m/>
    <m/>
    <m/>
    <s v=""/>
    <s v=""/>
    <s v="【Coal gas rivaled smoky oil lamps and flickering candles, and early in the new century, well—to—do Londoners grew accustomed to gaslit houses and even streets.】"/>
    <m/>
  </r>
  <r>
    <n v="4433"/>
    <x v="7"/>
    <x v="86"/>
    <s v="canoe"/>
    <s v="n."/>
    <s v="独木舟"/>
    <m/>
    <m/>
    <m/>
    <m/>
    <m/>
    <s v=""/>
    <s v=""/>
    <s v="【Just as important, the culture also possessed the basic foundation for an effective maritime adaptation, including outrigger canoes and a variety of fishing techniques that could be effective for overseas voyaging.】"/>
    <m/>
  </r>
  <r>
    <n v="4434"/>
    <x v="7"/>
    <x v="86"/>
    <s v="canopy"/>
    <s v="n."/>
    <s v="帐篷"/>
    <m/>
    <m/>
    <m/>
    <m/>
    <m/>
    <s v=""/>
    <s v=""/>
    <s v="【Small climbing animals may reach twigs readily, but it is harder for them than for large climbing animals to cross the wide gaps from on tree crown to the next that typify the high canopy.】"/>
    <m/>
  </r>
  <r>
    <n v="4435"/>
    <x v="7"/>
    <x v="86"/>
    <s v="canvas"/>
    <s v="n."/>
    <s v="帆布；画布"/>
    <m/>
    <m/>
    <m/>
    <m/>
    <m/>
    <s v=""/>
    <s v=""/>
    <s v="【Paintings must have rigid stretchers so that the canvas will be taut, and the paint must not deteriorate, crack, or discolor.】"/>
    <m/>
  </r>
  <r>
    <n v="4436"/>
    <x v="7"/>
    <x v="86"/>
    <s v="cap"/>
    <s v="n."/>
    <s v="帽子"/>
    <m/>
    <m/>
    <m/>
    <m/>
    <m/>
    <s v=""/>
    <s v=""/>
    <s v="【Both have an ice cap that is melting rapidly.】"/>
    <m/>
  </r>
  <r>
    <n v="4437"/>
    <x v="7"/>
    <x v="86"/>
    <s v="capacity"/>
    <s v="n."/>
    <s v="容量, 才能"/>
    <m/>
    <m/>
    <m/>
    <m/>
    <m/>
    <s v=""/>
    <s v=""/>
    <s v="【One is that people's capacity to outwit other species, not their aggressiveness, appears to be the dominant factor in human survival.】"/>
    <m/>
  </r>
  <r>
    <n v="4438"/>
    <x v="7"/>
    <x v="86"/>
    <s v="capillary"/>
    <s v="adj."/>
    <s v="毛细管的"/>
    <m/>
    <m/>
    <m/>
    <m/>
    <m/>
    <s v=""/>
    <s v=""/>
    <s v="【Somewhat more promising have been recent experiments for releasing capillary water (water in the soil) above the water table by injecting compressed are into the ground.】"/>
    <m/>
  </r>
  <r>
    <n v="4439"/>
    <x v="7"/>
    <x v="86"/>
    <s v="capillary"/>
    <s v="n."/>
    <s v="毛细管"/>
    <m/>
    <m/>
    <m/>
    <m/>
    <m/>
    <s v=""/>
    <s v=""/>
    <m/>
    <m/>
  </r>
  <r>
    <n v="4440"/>
    <x v="7"/>
    <x v="86"/>
    <s v="capital"/>
    <s v="n."/>
    <s v="资本；首府"/>
    <m/>
    <m/>
    <m/>
    <m/>
    <m/>
    <s v=""/>
    <s v=""/>
    <m/>
    <m/>
  </r>
  <r>
    <n v="4441"/>
    <x v="7"/>
    <x v="86"/>
    <s v="capitalist"/>
    <s v="n."/>
    <s v="资本家"/>
    <m/>
    <m/>
    <m/>
    <m/>
    <m/>
    <s v=""/>
    <s v=""/>
    <s v="【Cheap transportation networks, the rise of cities, and the availability of capital and credit all stimulated the shift to factory production.】"/>
    <m/>
  </r>
  <r>
    <n v="4442"/>
    <x v="7"/>
    <x v="86"/>
    <s v="capture"/>
    <s v="v."/>
    <s v="捕获 "/>
    <m/>
    <m/>
    <m/>
    <m/>
    <m/>
    <s v=""/>
    <s v=""/>
    <s v="【But in the nineteenth century the capture on film of a falling cat constituted a scientific experiment.】"/>
    <m/>
  </r>
  <r>
    <n v="4443"/>
    <x v="7"/>
    <x v="86"/>
    <s v="capture"/>
    <s v="n."/>
    <s v="捕获之物"/>
    <m/>
    <m/>
    <m/>
    <m/>
    <m/>
    <s v=""/>
    <s v=""/>
    <m/>
    <m/>
  </r>
  <r>
    <n v="4444"/>
    <x v="7"/>
    <x v="86"/>
    <s v="carbohydrate"/>
    <s v="n."/>
    <s v="碳水化合物, 醣"/>
    <m/>
    <m/>
    <m/>
    <m/>
    <m/>
    <s v=""/>
    <s v=""/>
    <m/>
    <m/>
  </r>
  <r>
    <n v="4445"/>
    <x v="7"/>
    <x v="86"/>
    <s v="carbon"/>
    <s v="n."/>
    <s v="碳"/>
    <m/>
    <m/>
    <m/>
    <m/>
    <m/>
    <s v=""/>
    <s v=""/>
    <m/>
    <m/>
  </r>
  <r>
    <n v="4446"/>
    <x v="7"/>
    <x v="86"/>
    <s v="carbonate"/>
    <s v="n."/>
    <s v="碳酸盐"/>
    <m/>
    <m/>
    <m/>
    <m/>
    <m/>
    <s v=""/>
    <s v=""/>
    <m/>
    <m/>
  </r>
  <r>
    <n v="4447"/>
    <x v="7"/>
    <x v="86"/>
    <s v="carbonate"/>
    <s v="v."/>
    <s v="使变成碳酸盐"/>
    <m/>
    <m/>
    <m/>
    <m/>
    <m/>
    <s v=""/>
    <s v=""/>
    <m/>
    <m/>
  </r>
  <r>
    <n v="4448"/>
    <x v="7"/>
    <x v="87"/>
    <s v="carbonic"/>
    <s v="adj."/>
    <s v="碳的; 由碳得到的"/>
    <m/>
    <m/>
    <m/>
    <m/>
    <m/>
    <s v=""/>
    <s v=""/>
    <s v="【Many of the more important air pollutants, such as sulfur oxides, carbon monoxide, and nitrogen oxides, are found in nature .As the Earth developed, the concentrations of these pollutants were altered by various chemical reactions; they became components in biogeochemical cycle.】"/>
    <m/>
  </r>
  <r>
    <n v="4449"/>
    <x v="7"/>
    <x v="87"/>
    <s v="carboniferous"/>
    <s v="adj."/>
    <s v="含碳或煤的"/>
    <m/>
    <m/>
    <m/>
    <m/>
    <m/>
    <s v=""/>
    <s v=""/>
    <m/>
    <m/>
  </r>
  <r>
    <n v="4450"/>
    <x v="7"/>
    <x v="87"/>
    <s v="career"/>
    <s v="n."/>
    <s v="事业"/>
    <m/>
    <m/>
    <m/>
    <m/>
    <m/>
    <s v=""/>
    <s v=""/>
    <s v="【Focusing on long-range goals, a graduating student might revise the question above to &quot;What will I do after graduation that will lead to successful career?&quot;】"/>
    <m/>
  </r>
  <r>
    <n v="4451"/>
    <x v="7"/>
    <x v="87"/>
    <s v="cargo"/>
    <s v="n."/>
    <s v="货物"/>
    <m/>
    <m/>
    <m/>
    <m/>
    <m/>
    <s v=""/>
    <s v=""/>
    <s v="【It was required for the glassworks, the first factory in the British colonies, and was produced in sufficient quantity to permit the inclusion of potash in the first cargo shipped out of Jamestown.】"/>
    <m/>
  </r>
  <r>
    <n v="4452"/>
    <x v="7"/>
    <x v="87"/>
    <s v="carpenter"/>
    <s v="n."/>
    <s v="木匠"/>
    <m/>
    <m/>
    <m/>
    <m/>
    <m/>
    <s v=""/>
    <s v=""/>
    <s v="【Since architecture was not yet a specialized profession in the colonies, the design of buildings was left either to amateur designers or to carpenters who undertook to interpret architectural manuals imported from England.】"/>
    <m/>
  </r>
  <r>
    <n v="4453"/>
    <x v="7"/>
    <x v="87"/>
    <s v="carved"/>
    <s v="v."/>
    <s v="刻"/>
    <m/>
    <m/>
    <m/>
    <m/>
    <m/>
    <s v=""/>
    <s v=""/>
    <s v="【Archaeological records—paintings, drawings, and carvings of humans engaged in activities involving the use of hands—indicate that humans have been predominantly right-handed for more than 5,000 years.】"/>
    <m/>
  </r>
  <r>
    <n v="4454"/>
    <x v="7"/>
    <x v="87"/>
    <s v="carve"/>
    <s v="v."/>
    <s v="刻"/>
    <m/>
    <m/>
    <m/>
    <m/>
    <m/>
    <s v=""/>
    <s v=""/>
    <m/>
    <m/>
  </r>
  <r>
    <n v="4455"/>
    <x v="7"/>
    <x v="87"/>
    <s v="cast"/>
    <s v="n."/>
    <s v="演员阵容, 铸件"/>
    <m/>
    <m/>
    <m/>
    <m/>
    <m/>
    <s v=""/>
    <s v=""/>
    <m/>
    <m/>
  </r>
  <r>
    <n v="4456"/>
    <x v="7"/>
    <x v="87"/>
    <s v="cast"/>
    <s v="v."/>
    <s v="投；图谋"/>
    <m/>
    <m/>
    <m/>
    <m/>
    <m/>
    <s v=""/>
    <s v=""/>
    <s v="【It also casts off attached structures such as tentacles.】"/>
    <m/>
  </r>
  <r>
    <n v="4457"/>
    <x v="7"/>
    <x v="87"/>
    <s v="caste"/>
    <s v="n."/>
    <s v="种姓制度"/>
    <m/>
    <m/>
    <m/>
    <m/>
    <m/>
    <s v=""/>
    <s v=""/>
    <s v="【Moreover, ants specializing in particular labor categories typically constitute a caste specialized by age or body form or both.】"/>
    <m/>
  </r>
  <r>
    <n v="4458"/>
    <x v="7"/>
    <x v="87"/>
    <s v="catastrophe"/>
    <s v="n."/>
    <s v="大灾难"/>
    <m/>
    <m/>
    <m/>
    <m/>
    <m/>
    <s v=""/>
    <s v=""/>
    <s v="【If an impact is large enough, it can disturb the environment of the entire Earth and cause an ecological catastrophe.】"/>
    <m/>
  </r>
  <r>
    <n v="4459"/>
    <x v="7"/>
    <x v="87"/>
    <s v="category"/>
    <s v="n."/>
    <s v="种类"/>
    <m/>
    <m/>
    <m/>
    <m/>
    <m/>
    <s v=""/>
    <s v=""/>
    <s v="【General knowledge of categories of events such as a birthday party or a visit to the doctor's office helps older individuals encode their experiences, but again, infants and toddlers are unlikely to encode many experiences within such knowledge structures．】"/>
    <m/>
  </r>
  <r>
    <n v="4460"/>
    <x v="7"/>
    <x v="87"/>
    <s v="cattle"/>
    <s v="n."/>
    <s v="牛; 牲口"/>
    <m/>
    <m/>
    <m/>
    <m/>
    <m/>
    <s v=""/>
    <s v=""/>
    <s v="【This region has a semiarid climate, and for 50 years after its settlement, it supported a low-intensity agricultural economy of cattle ranching and wheat farming.】"/>
    <m/>
  </r>
  <r>
    <n v="4461"/>
    <x v="7"/>
    <x v="87"/>
    <s v="cause"/>
    <s v="v."/>
    <s v="导致 "/>
    <m/>
    <m/>
    <m/>
    <m/>
    <m/>
    <s v=""/>
    <s v=""/>
    <s v="【Wind velocity also increases with altitude and may cause serious stress for trees, as is made evident by the deformed shapes at high altitudes.】"/>
    <m/>
  </r>
  <r>
    <n v="4462"/>
    <x v="7"/>
    <x v="87"/>
    <s v="cause"/>
    <s v="n."/>
    <s v="原因"/>
    <m/>
    <m/>
    <m/>
    <m/>
    <m/>
    <s v=""/>
    <s v=""/>
    <m/>
    <m/>
  </r>
  <r>
    <n v="4463"/>
    <x v="7"/>
    <x v="87"/>
    <s v="cave"/>
    <s v="n."/>
    <s v="洞穴 "/>
    <m/>
    <m/>
    <m/>
    <m/>
    <m/>
    <s v=""/>
    <s v=""/>
    <m/>
    <m/>
  </r>
  <r>
    <n v="4464"/>
    <x v="7"/>
    <x v="87"/>
    <s v="cave"/>
    <s v="v."/>
    <s v="挖洞"/>
    <m/>
    <m/>
    <m/>
    <m/>
    <m/>
    <s v=""/>
    <s v=""/>
    <m/>
    <m/>
  </r>
  <r>
    <n v="4465"/>
    <x v="7"/>
    <x v="87"/>
    <s v="cavern"/>
    <s v="n."/>
    <s v="巨穴"/>
    <m/>
    <m/>
    <m/>
    <m/>
    <m/>
    <s v=""/>
    <s v=""/>
    <s v="【Scholars have wondered about the meaning of the subjects, location, and over painting of Lascaux cave images.】"/>
    <m/>
  </r>
  <r>
    <n v="4466"/>
    <x v="7"/>
    <x v="87"/>
    <s v="cavity"/>
    <s v="n."/>
    <s v="洞"/>
    <m/>
    <m/>
    <m/>
    <m/>
    <m/>
    <s v=""/>
    <s v=""/>
    <s v="【But note that porosity is not the same as permeability, which measures the ease with which water can flow through a material; this depends on the sizes of the individual cavities and the crevices linking them.】"/>
    <m/>
  </r>
  <r>
    <n v="4467"/>
    <x v="7"/>
    <x v="87"/>
    <s v="cease"/>
    <s v="v."/>
    <s v="停止"/>
    <m/>
    <m/>
    <m/>
    <m/>
    <m/>
    <s v=""/>
    <s v=""/>
    <s v="【But in that period, when getting food no longer depended on hunting large game animals (because they were becoming extinct), the art ceased to focus on portrayals of animals.】"/>
    <m/>
  </r>
  <r>
    <n v="4468"/>
    <x v="7"/>
    <x v="88"/>
    <s v="cedar"/>
    <s v="n."/>
    <s v="雪松"/>
    <m/>
    <m/>
    <m/>
    <m/>
    <m/>
    <s v=""/>
    <s v=""/>
    <s v="【Even with snow on the ground, the high bushy understory is exposed; also snow and wind bring down leafy branches of cedar, hemlock, red alder, and other arboreal fodder.】"/>
    <m/>
  </r>
  <r>
    <n v="4469"/>
    <x v="7"/>
    <x v="88"/>
    <s v="celebrate"/>
    <s v="v."/>
    <s v="庆祝"/>
    <m/>
    <m/>
    <m/>
    <m/>
    <m/>
    <s v=""/>
    <s v=""/>
    <s v="【The most celebrated was Emile Galle (1846-1904).】"/>
    <m/>
  </r>
  <r>
    <n v="4470"/>
    <x v="7"/>
    <x v="88"/>
    <s v="celestial"/>
    <s v="adj."/>
    <s v="天空的"/>
    <m/>
    <m/>
    <m/>
    <m/>
    <m/>
    <s v=""/>
    <s v=""/>
    <s v="【Stars may be spheres, but not every celestial object is spherical.】"/>
    <m/>
  </r>
  <r>
    <n v="4471"/>
    <x v="7"/>
    <x v="88"/>
    <s v="celled"/>
    <s v="adj."/>
    <s v="含有某种或若干小细胞的"/>
    <m/>
    <m/>
    <m/>
    <m/>
    <m/>
    <s v=""/>
    <s v=""/>
    <s v="【Backup power could also be provided by linking wind farms with a solar cell, with conventional or pumped-storage hydropower, or with efficient natural-gas-burning turbines.】"/>
    <m/>
  </r>
  <r>
    <n v="4472"/>
    <x v="7"/>
    <x v="88"/>
    <s v="cell"/>
    <s v="n."/>
    <s v="单元, 电池"/>
    <m/>
    <m/>
    <m/>
    <m/>
    <m/>
    <s v=""/>
    <s v=""/>
    <m/>
    <m/>
  </r>
  <r>
    <n v="4473"/>
    <x v="7"/>
    <x v="88"/>
    <s v="celluloid"/>
    <s v="n."/>
    <s v="(口语)电影；‘商标’赛璐珞"/>
    <m/>
    <m/>
    <m/>
    <m/>
    <m/>
    <s v=""/>
    <s v=""/>
    <s v="【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
    <m/>
  </r>
  <r>
    <n v="4474"/>
    <x v="7"/>
    <x v="88"/>
    <s v="cellulose"/>
    <s v="n."/>
    <s v="纤维素"/>
    <m/>
    <m/>
    <m/>
    <m/>
    <m/>
    <s v=""/>
    <s v=""/>
    <s v="【Furthermore the walls of fungal cells are not made of cellulose, as those of plants are, but of another complex sugar like polymer called chitin, the material from which the hard outer skeletons of shrimps, spiders, and insects are made.】"/>
    <m/>
  </r>
  <r>
    <n v="4475"/>
    <x v="7"/>
    <x v="88"/>
    <s v="celsius"/>
    <s v="n."/>
    <s v="摄氏温度计的"/>
    <m/>
    <m/>
    <m/>
    <m/>
    <m/>
    <s v=""/>
    <s v=""/>
    <s v="【The overheated body then cools down during the cold desert night, and indeed the temperature may fall unusually low by dawn, as low as 34 degrees Celsius in the camel.】"/>
    <m/>
  </r>
  <r>
    <n v="4476"/>
    <x v="7"/>
    <x v="88"/>
    <s v="cement"/>
    <s v="n."/>
    <s v="水泥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4477"/>
    <x v="7"/>
    <x v="88"/>
    <s v="cement"/>
    <s v="v."/>
    <s v="接合"/>
    <m/>
    <m/>
    <m/>
    <m/>
    <m/>
    <s v=""/>
    <s v=""/>
    <m/>
    <m/>
  </r>
  <r>
    <n v="4478"/>
    <x v="7"/>
    <x v="88"/>
    <s v="census"/>
    <s v="n."/>
    <s v="人口普查"/>
    <m/>
    <m/>
    <m/>
    <m/>
    <m/>
    <s v=""/>
    <s v=""/>
    <s v="【While the Census Bureau and the United States government used the term SMSA (by 1969 there were 233 of them), social scientists were also using new terms to describe the elusive, vaguely defined areas reaching out from what used to be simple &quot;town&quot; and &quot;cities&quot;.】"/>
    <m/>
  </r>
  <r>
    <n v="4479"/>
    <x v="7"/>
    <x v="88"/>
    <s v="center"/>
    <s v="n."/>
    <s v="中心；中心点 "/>
    <m/>
    <m/>
    <m/>
    <m/>
    <m/>
    <s v=""/>
    <s v=""/>
    <s v="【As Philadelphia grew from a small town into a city in the first half of the eighteenth century, it became an increasingly important marketing center for a vast and growing agricultural hinterland.】"/>
    <m/>
  </r>
  <r>
    <n v="4480"/>
    <x v="7"/>
    <x v="88"/>
    <s v="center"/>
    <s v="v."/>
    <s v="集中"/>
    <m/>
    <m/>
    <m/>
    <m/>
    <m/>
    <s v=""/>
    <s v=""/>
    <m/>
    <m/>
  </r>
  <r>
    <n v="4481"/>
    <x v="7"/>
    <x v="88"/>
    <s v="centimeter"/>
    <s v="n."/>
    <s v="公分"/>
    <m/>
    <m/>
    <m/>
    <m/>
    <m/>
    <s v=""/>
    <s v=""/>
    <s v="【Although the aquifer has been adding water at the rate of only half a centimeter a year, it will eventually accumulate enough water of fill Lake Huron.】"/>
    <m/>
  </r>
  <r>
    <n v="4482"/>
    <x v="7"/>
    <x v="88"/>
    <s v="centralize"/>
    <s v="v."/>
    <s v="把…集中于中央"/>
    <m/>
    <m/>
    <m/>
    <m/>
    <m/>
    <s v=""/>
    <s v=""/>
    <s v="【This new form of manufacturing depended on the movement of goods to distant locations and a centralized source of laborers.】"/>
    <m/>
  </r>
  <r>
    <n v="4483"/>
    <x v="7"/>
    <x v="88"/>
    <s v="century"/>
    <s v="n."/>
    <s v="世纪;百年"/>
    <m/>
    <m/>
    <m/>
    <m/>
    <m/>
    <s v=""/>
    <s v=""/>
    <s v="【Even though the fine arts in the twentieth century often treat materials in new ways, the basic difference in attitude of artists in relation to their materials in the fine arts and the applied arts remains relatively constant.】"/>
    <m/>
  </r>
  <r>
    <n v="4484"/>
    <x v="7"/>
    <x v="88"/>
    <s v="ceremonial"/>
    <s v="adj."/>
    <s v="正式的"/>
    <m/>
    <m/>
    <m/>
    <m/>
    <m/>
    <s v=""/>
    <s v=""/>
    <s v="【Unfortunately, this explanation fails to explain the hidden locations, unless the migrations were celebrated with secret ceremonies.】"/>
    <m/>
  </r>
  <r>
    <n v="4485"/>
    <x v="7"/>
    <x v="88"/>
    <s v="ceremony"/>
    <s v="n."/>
    <s v="仪式"/>
    <m/>
    <m/>
    <m/>
    <m/>
    <m/>
    <s v=""/>
    <s v=""/>
    <m/>
    <m/>
  </r>
  <r>
    <n v="4486"/>
    <x v="7"/>
    <x v="88"/>
    <s v="cetacean"/>
    <s v="n."/>
    <s v="鲸"/>
    <m/>
    <m/>
    <m/>
    <m/>
    <m/>
    <s v=""/>
    <s v=""/>
    <s v="【Very exciting discoveries have finally allowed scientists to reconstruct the most likely origins of cetaceans.】"/>
    <m/>
  </r>
  <r>
    <n v="4487"/>
    <x v="7"/>
    <x v="88"/>
    <s v="chain"/>
    <s v="n."/>
    <s v="链"/>
    <m/>
    <m/>
    <m/>
    <m/>
    <m/>
    <s v=""/>
    <s v=""/>
    <s v="【Lower mountains tend to be older, and are often the eroded relics of much higher mountain chains.】"/>
    <m/>
  </r>
  <r>
    <n v="4488"/>
    <x v="7"/>
    <x v="89"/>
    <s v="chain"/>
    <s v="v."/>
    <s v="束缚"/>
    <m/>
    <m/>
    <m/>
    <m/>
    <m/>
    <s v=""/>
    <s v=""/>
    <m/>
    <m/>
  </r>
  <r>
    <n v="4489"/>
    <x v="7"/>
    <x v="89"/>
    <s v="chamber"/>
    <s v="n."/>
    <s v="室"/>
    <m/>
    <m/>
    <m/>
    <m/>
    <m/>
    <s v=""/>
    <s v=""/>
    <s v="【Heat rising from numerous openings (called fumaroles) along the inner crater walls melts out chambers between the rocky walls and the overlying ice pack.】"/>
    <m/>
  </r>
  <r>
    <n v="4490"/>
    <x v="7"/>
    <x v="89"/>
    <s v="champion"/>
    <s v="n."/>
    <s v="冠军；拥护者"/>
    <m/>
    <m/>
    <m/>
    <m/>
    <m/>
    <s v=""/>
    <s v=""/>
    <s v="【He was a champion of the City Beautiful Movement---an effort to increase the presence of urban art---and defended the central role that sculpture played in its national program.】"/>
    <m/>
  </r>
  <r>
    <n v="4491"/>
    <x v="7"/>
    <x v="89"/>
    <s v="champion"/>
    <s v="v."/>
    <s v="保卫, 拥护"/>
    <m/>
    <m/>
    <m/>
    <m/>
    <m/>
    <s v=""/>
    <s v=""/>
    <m/>
    <m/>
  </r>
  <r>
    <n v="4492"/>
    <x v="7"/>
    <x v="89"/>
    <s v="channel"/>
    <s v="n."/>
    <s v="水道；航道；海峡；频道"/>
    <m/>
    <m/>
    <m/>
    <m/>
    <m/>
    <s v=""/>
    <s v=""/>
    <s v="【The rapidly accumulating sediments in flood plains, deltas, and stream channels buried freshwater organisms, along with other plants and animals that happened to fall into the water.】"/>
    <m/>
  </r>
  <r>
    <n v="4493"/>
    <x v="7"/>
    <x v="89"/>
    <s v="channel"/>
    <s v="v."/>
    <s v="引导"/>
    <m/>
    <m/>
    <m/>
    <m/>
    <m/>
    <s v=""/>
    <s v=""/>
    <m/>
    <m/>
  </r>
  <r>
    <n v="4494"/>
    <x v="7"/>
    <x v="89"/>
    <s v="characteristic"/>
    <s v="n."/>
    <s v="特性, 特色 "/>
    <m/>
    <m/>
    <m/>
    <m/>
    <m/>
    <s v=""/>
    <s v=""/>
    <m/>
    <m/>
  </r>
  <r>
    <n v="4495"/>
    <x v="7"/>
    <x v="89"/>
    <s v="characteristic"/>
    <s v="adj."/>
    <s v="特有的"/>
    <m/>
    <m/>
    <m/>
    <m/>
    <m/>
    <s v=""/>
    <s v=""/>
    <m/>
    <m/>
  </r>
  <r>
    <n v="4496"/>
    <x v="7"/>
    <x v="89"/>
    <s v="characterize"/>
    <s v="v."/>
    <s v="赋予特色"/>
    <m/>
    <m/>
    <m/>
    <m/>
    <m/>
    <s v=""/>
    <s v=""/>
    <s v="【The most striking characteristic of the plants of the alpine zone is their low growth form.】"/>
    <m/>
  </r>
  <r>
    <n v="4497"/>
    <x v="7"/>
    <x v="89"/>
    <s v="character"/>
    <s v="n."/>
    <s v="个性；特点"/>
    <m/>
    <m/>
    <m/>
    <m/>
    <m/>
    <s v=""/>
    <s v=""/>
    <s v="【It should be noted, however, that the pure opportunist or pure competitor is rare in nature, as most species fall between the extremes of a continuum, exhibiting a blend of some opportunistic and some competitive characteristics.】"/>
    <m/>
  </r>
  <r>
    <n v="4498"/>
    <x v="7"/>
    <x v="89"/>
    <s v="charcoal"/>
    <s v="n."/>
    <s v="木炭"/>
    <m/>
    <m/>
    <m/>
    <m/>
    <m/>
    <s v=""/>
    <s v=""/>
    <s v="【The companies building the canals to transport coal needed surveyors to help them find the coal deposits worth mining as well as to determine the best courses for the canals．】"/>
    <m/>
  </r>
  <r>
    <n v="4499"/>
    <x v="7"/>
    <x v="89"/>
    <s v="charge"/>
    <s v="n."/>
    <s v="指控,费用 "/>
    <m/>
    <m/>
    <m/>
    <m/>
    <m/>
    <s v=""/>
    <s v=""/>
    <m/>
    <m/>
  </r>
  <r>
    <n v="4500"/>
    <x v="7"/>
    <x v="89"/>
    <s v="charge"/>
    <s v="v."/>
    <s v="对…索费；控诉；使充满；充电"/>
    <m/>
    <m/>
    <m/>
    <m/>
    <m/>
    <s v=""/>
    <s v=""/>
    <m/>
    <m/>
  </r>
  <r>
    <n v="4501"/>
    <x v="7"/>
    <x v="89"/>
    <s v="chart"/>
    <s v="n."/>
    <s v="图表 "/>
    <m/>
    <m/>
    <m/>
    <m/>
    <m/>
    <s v=""/>
    <s v=""/>
    <s v="【Although some newspapers that had carried the United States Weather Bureau's national weather map in 1912 dropped it once the novelty had passed, many continued to print the daily weather chart provided by their local forecasting office.】"/>
    <m/>
  </r>
  <r>
    <n v="4502"/>
    <x v="7"/>
    <x v="89"/>
    <s v="chart"/>
    <s v="v."/>
    <s v="制成图表"/>
    <m/>
    <m/>
    <m/>
    <m/>
    <m/>
    <s v=""/>
    <s v=""/>
    <m/>
    <m/>
  </r>
  <r>
    <n v="4503"/>
    <x v="7"/>
    <x v="89"/>
    <s v="cheese"/>
    <s v="n."/>
    <s v="乳酪"/>
    <m/>
    <m/>
    <m/>
    <m/>
    <m/>
    <s v=""/>
    <s v=""/>
    <s v="【The women also made a cheese-like substance from a mixture of fish and roe by aging it in storehouses or by burying it in wooden boxes or pits lined with rocks and tree leaves.】"/>
    <m/>
  </r>
  <r>
    <n v="4504"/>
    <x v="7"/>
    <x v="89"/>
    <s v="chemically"/>
    <s v="adv."/>
    <s v="以化学方法"/>
    <m/>
    <m/>
    <m/>
    <m/>
    <m/>
    <s v=""/>
    <s v=""/>
    <s v="【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
    <m/>
  </r>
  <r>
    <n v="4505"/>
    <x v="7"/>
    <x v="89"/>
    <s v="chemical"/>
    <s v="n."/>
    <s v="化学物质"/>
    <m/>
    <m/>
    <m/>
    <m/>
    <m/>
    <s v=""/>
    <s v=""/>
    <m/>
    <m/>
  </r>
  <r>
    <n v="4506"/>
    <x v="7"/>
    <x v="89"/>
    <s v="chemical"/>
    <s v="adj."/>
    <s v="化学的"/>
    <m/>
    <m/>
    <m/>
    <m/>
    <m/>
    <s v=""/>
    <s v=""/>
    <m/>
    <m/>
  </r>
  <r>
    <n v="4507"/>
    <x v="7"/>
    <x v="89"/>
    <s v="chief"/>
    <s v="adj."/>
    <s v="主要的"/>
    <m/>
    <m/>
    <m/>
    <m/>
    <m/>
    <s v=""/>
    <s v=""/>
    <s v="【In the seventeenth century the organ, the clavichord, and the harpsichord became the chief instruments of the keyboard group, a supremacy they maintained until the piano supplanted them at the end of the eighteenth century.】"/>
    <m/>
  </r>
  <r>
    <n v="4508"/>
    <x v="7"/>
    <x v="90"/>
    <s v="chief"/>
    <s v="n."/>
    <s v="领袖；长官"/>
    <m/>
    <m/>
    <m/>
    <m/>
    <m/>
    <s v=""/>
    <s v=""/>
    <m/>
    <m/>
  </r>
  <r>
    <n v="4509"/>
    <x v="7"/>
    <x v="90"/>
    <s v="chimney"/>
    <s v="n."/>
    <s v="烟囱"/>
    <m/>
    <m/>
    <m/>
    <m/>
    <m/>
    <s v=""/>
    <s v=""/>
    <s v="【It was made like a small ,secondary fireplace with a flue leading into the main chimney to draw out smoke.】"/>
    <m/>
  </r>
  <r>
    <n v="4510"/>
    <x v="7"/>
    <x v="90"/>
    <s v="chimpanzee"/>
    <s v="n."/>
    <s v="黑猩猩"/>
    <m/>
    <m/>
    <m/>
    <m/>
    <m/>
    <s v=""/>
    <s v=""/>
    <s v="【The first time Gallup tried the experiment with a chimpanzee, the animal acted as if it knew that the reflection was its own, it touched the red spot on its forehead.】"/>
    <m/>
  </r>
  <r>
    <n v="4511"/>
    <x v="7"/>
    <x v="90"/>
    <s v="chip"/>
    <s v="n."/>
    <s v="屑片；瑕疵"/>
    <m/>
    <m/>
    <m/>
    <m/>
    <m/>
    <s v=""/>
    <s v=""/>
    <s v="【This theory is suggested by evidence of chips in the painted figures, perhaps made by spears thrown at the drawings.】"/>
    <m/>
  </r>
  <r>
    <n v="4512"/>
    <x v="7"/>
    <x v="90"/>
    <s v="chisel"/>
    <s v="n."/>
    <s v="凿子 "/>
    <m/>
    <m/>
    <m/>
    <m/>
    <m/>
    <s v=""/>
    <s v=""/>
    <s v="【Direct carving - in which the sculptors themselves carve stone or wood with mallet and chisel - must be recognized as something more than just a technique.】"/>
    <m/>
  </r>
  <r>
    <n v="4513"/>
    <x v="7"/>
    <x v="90"/>
    <s v="chisel"/>
    <s v="v."/>
    <s v="凿"/>
    <m/>
    <m/>
    <m/>
    <m/>
    <m/>
    <s v=""/>
    <s v=""/>
    <m/>
    <m/>
  </r>
  <r>
    <n v="4514"/>
    <x v="7"/>
    <x v="90"/>
    <s v="chlorophyll"/>
    <s v="n."/>
    <s v="叶绿素"/>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4515"/>
    <x v="7"/>
    <x v="90"/>
    <s v="church"/>
    <s v="n."/>
    <s v="教堂"/>
    <m/>
    <m/>
    <m/>
    <m/>
    <m/>
    <s v=""/>
    <s v=""/>
    <s v="【Classes for adult immigrants were sponsored by public schools, corporations, unions, churches, settlement houses, and other agencies.】"/>
    <m/>
  </r>
  <r>
    <n v="4516"/>
    <x v="7"/>
    <x v="90"/>
    <s v="circular"/>
    <s v="adj."/>
    <s v="圆形的；循环的"/>
    <m/>
    <m/>
    <m/>
    <m/>
    <m/>
    <s v=""/>
    <s v=""/>
    <m/>
    <m/>
  </r>
  <r>
    <n v="4517"/>
    <x v="7"/>
    <x v="90"/>
    <s v="circulation"/>
    <s v="n."/>
    <s v="流通；发行量"/>
    <m/>
    <m/>
    <m/>
    <m/>
    <m/>
    <s v=""/>
    <s v=""/>
    <s v="【Besides living quarters, each pueblo included one or more kivas-circular underground chambers faced with stone.】"/>
    <m/>
  </r>
  <r>
    <n v="4518"/>
    <x v="7"/>
    <x v="90"/>
    <s v="circumference"/>
    <s v="n."/>
    <s v="圆周"/>
    <m/>
    <m/>
    <m/>
    <m/>
    <m/>
    <s v=""/>
    <s v=""/>
    <s v="【Under most circumstances groups of workers arc better able to forage for food and defend the nest, because they can switch from individual to group response and back again swiftly and according to need.】"/>
    <m/>
  </r>
  <r>
    <n v="4519"/>
    <x v="7"/>
    <x v="90"/>
    <s v="circumscribe"/>
    <s v="v."/>
    <s v="限制"/>
    <m/>
    <m/>
    <m/>
    <m/>
    <m/>
    <s v=""/>
    <s v=""/>
    <m/>
    <m/>
  </r>
  <r>
    <n v="4520"/>
    <x v="7"/>
    <x v="90"/>
    <s v="circumstance"/>
    <s v="n."/>
    <s v="环境"/>
    <m/>
    <m/>
    <m/>
    <m/>
    <m/>
    <s v=""/>
    <s v=""/>
    <m/>
    <m/>
  </r>
  <r>
    <n v="4521"/>
    <x v="7"/>
    <x v="90"/>
    <s v="cite"/>
    <s v="v."/>
    <s v="引用"/>
    <m/>
    <m/>
    <m/>
    <m/>
    <m/>
    <s v=""/>
    <s v=""/>
    <s v="【In their &quot;Pleistocene overkill hypothesis,&quot; they cite what seems to be a remarkable coincidence between the arrival of prehistoric peoples in North and South America and the time during which mammoths, giant ground sloths, the giant bison, and numerous other large mammals became extinct.】"/>
    <m/>
  </r>
  <r>
    <n v="4522"/>
    <x v="7"/>
    <x v="90"/>
    <s v="citizen"/>
    <s v="n."/>
    <s v="市民; 公民"/>
    <m/>
    <m/>
    <m/>
    <m/>
    <m/>
    <s v=""/>
    <s v=""/>
    <s v="【Not only did they cater to the governor and his circle, but citizens from all over the colony came to the capital for legislative sessions of the assembly and council and the meetings of the courts of justice.】"/>
    <m/>
  </r>
  <r>
    <n v="4523"/>
    <x v="7"/>
    <x v="90"/>
    <s v="civil"/>
    <s v="adj."/>
    <s v="公民的"/>
    <m/>
    <m/>
    <m/>
    <m/>
    <m/>
    <s v=""/>
    <s v=""/>
    <m/>
    <m/>
  </r>
  <r>
    <n v="4524"/>
    <x v="7"/>
    <x v="90"/>
    <s v="civilization"/>
    <s v="n."/>
    <s v="文明"/>
    <m/>
    <m/>
    <m/>
    <m/>
    <m/>
    <s v=""/>
    <s v=""/>
    <s v="【However, it was the onset of the Civil War in 1861 that provided the great stimulus for the mechanization of northern agriculture.】"/>
    <m/>
  </r>
  <r>
    <n v="4525"/>
    <x v="7"/>
    <x v="90"/>
    <s v="claim"/>
    <s v="v."/>
    <s v="要求; 声称"/>
    <m/>
    <m/>
    <m/>
    <m/>
    <m/>
    <s v=""/>
    <s v=""/>
    <s v="【An oak tree is a good example of a competitor .A massive oak claims its ground for 200 years or more, outcompeting all other would-be canopy trees by casting a dense shade and drawing up any free water in the soil.】"/>
    <m/>
  </r>
  <r>
    <n v="4526"/>
    <x v="7"/>
    <x v="90"/>
    <s v="clan"/>
    <s v="n."/>
    <s v="氏族, 党派"/>
    <m/>
    <m/>
    <m/>
    <m/>
    <m/>
    <s v=""/>
    <s v=""/>
    <s v="【A folk culture is small, isolated, cohesive, conservative, nearly self-sufficient group that is homogeneous in custom and race, with a strong family or clan structure and highly developed rituals.】"/>
    <m/>
  </r>
  <r>
    <n v="4527"/>
    <x v="7"/>
    <x v="90"/>
    <s v="clarify"/>
    <s v="v."/>
    <s v="使明晰"/>
    <m/>
    <m/>
    <m/>
    <m/>
    <m/>
    <s v=""/>
    <s v=""/>
    <s v="【It clarify which plants grew better in places where trees were not cut down.】"/>
    <m/>
  </r>
  <r>
    <n v="4528"/>
    <x v="7"/>
    <x v="91"/>
    <s v="classical"/>
    <s v="adj."/>
    <s v="古典的"/>
    <m/>
    <m/>
    <m/>
    <m/>
    <m/>
    <s v=""/>
    <s v=""/>
    <s v="【The subject of a sculpture should be derived from classical stories.】"/>
    <m/>
  </r>
  <r>
    <n v="4529"/>
    <x v="7"/>
    <x v="91"/>
    <s v="classify"/>
    <s v="v."/>
    <s v="分类"/>
    <m/>
    <m/>
    <m/>
    <m/>
    <m/>
    <s v=""/>
    <s v=""/>
    <s v="【Because their seeds grow in places where competing plants are no longer present, dandelions are classified as opportunists.】"/>
    <m/>
  </r>
  <r>
    <n v="4530"/>
    <x v="7"/>
    <x v="91"/>
    <s v="clay"/>
    <s v="n."/>
    <s v="粘土"/>
    <m/>
    <m/>
    <m/>
    <m/>
    <m/>
    <s v=""/>
    <s v=""/>
    <s v="【The impact of raindrops on the loose soil tends to transfer fine clay particles into the tiniest soil spaces, sealing them and producing a surface that allows very little water penetration.】"/>
    <m/>
  </r>
  <r>
    <n v="4531"/>
    <x v="7"/>
    <x v="91"/>
    <s v="client"/>
    <s v="n."/>
    <s v="客户；委托人"/>
    <m/>
    <m/>
    <m/>
    <m/>
    <m/>
    <s v=""/>
    <s v=""/>
    <s v="【Both clients and architects are responsible for the mediocre designs of some modern buildings.】"/>
    <m/>
  </r>
  <r>
    <n v="4532"/>
    <x v="7"/>
    <x v="91"/>
    <s v="cliff"/>
    <s v="n."/>
    <s v="悬崖"/>
    <m/>
    <m/>
    <m/>
    <m/>
    <m/>
    <s v=""/>
    <s v=""/>
    <s v="【The early Australians may have painted on the walls of rock shelters and cliff faces at least 30,000 years ago, and maybe as much as 60,000 years ago.】"/>
    <m/>
  </r>
  <r>
    <n v="4533"/>
    <x v="7"/>
    <x v="91"/>
    <s v="climate"/>
    <s v="n."/>
    <s v="气候"/>
    <m/>
    <m/>
    <m/>
    <m/>
    <m/>
    <s v=""/>
    <s v=""/>
    <m/>
    <m/>
  </r>
  <r>
    <n v="4534"/>
    <x v="7"/>
    <x v="91"/>
    <s v="climatic"/>
    <s v="adj."/>
    <s v="气候上的"/>
    <m/>
    <m/>
    <m/>
    <m/>
    <m/>
    <s v=""/>
    <s v=""/>
    <s v="【A fundamental difference between Whigs and Democrats involved the importance of the market in society.】"/>
    <m/>
  </r>
  <r>
    <n v="4535"/>
    <x v="7"/>
    <x v="91"/>
    <s v="climax"/>
    <s v="n."/>
    <s v="高潮, 极点"/>
    <m/>
    <m/>
    <m/>
    <m/>
    <m/>
    <s v=""/>
    <s v=""/>
    <s v="【Ecologists are especially interested to know what factors contribute to the resilience of communities because climax communities all over the world are being severely damaged or destroyed by human activities.】"/>
    <m/>
  </r>
  <r>
    <n v="4536"/>
    <x v="7"/>
    <x v="91"/>
    <s v="clinical"/>
    <s v="adj."/>
    <s v="临床的"/>
    <m/>
    <m/>
    <m/>
    <m/>
    <m/>
    <s v=""/>
    <s v=""/>
    <s v="【The stages of development of clinical nutrition as a field of study.】"/>
    <m/>
  </r>
  <r>
    <n v="4537"/>
    <x v="7"/>
    <x v="91"/>
    <s v="closet"/>
    <s v="n."/>
    <s v="壁橱"/>
    <m/>
    <m/>
    <m/>
    <m/>
    <m/>
    <s v=""/>
    <s v=""/>
    <s v="【When her family bought her new and well-designed articles of clothing(she seldom bought any herself), she left them hanging in the closet for weeks before wearing them once.】 "/>
    <m/>
  </r>
  <r>
    <n v="4538"/>
    <x v="7"/>
    <x v="91"/>
    <s v="clue"/>
    <s v="n."/>
    <s v="线索, 提示"/>
    <m/>
    <m/>
    <m/>
    <m/>
    <m/>
    <s v=""/>
    <s v=""/>
    <s v="【This 700-million-year-old formation gives few clues to the origins of modern animals, however, because paleontologists believe it represents an evolutionary experiment that failed.】"/>
    <m/>
  </r>
  <r>
    <n v="4539"/>
    <x v="7"/>
    <x v="91"/>
    <s v="cluster"/>
    <s v="n."/>
    <s v="串；丛"/>
    <m/>
    <m/>
    <m/>
    <m/>
    <m/>
    <s v=""/>
    <s v=""/>
    <s v="【Alder roots contain clusters of nitrogen-fixing nodules like those found on legumes such as beans.】"/>
    <m/>
  </r>
  <r>
    <n v="4540"/>
    <x v="7"/>
    <x v="91"/>
    <s v="coach"/>
    <s v="v."/>
    <s v="训练, 指导 "/>
    <m/>
    <m/>
    <m/>
    <m/>
    <m/>
    <s v=""/>
    <s v=""/>
    <s v="【Smith used mail coaches to travel as much as 10000 miles per year.】"/>
    <m/>
  </r>
  <r>
    <n v="4541"/>
    <x v="7"/>
    <x v="91"/>
    <s v="coach"/>
    <s v="n."/>
    <s v="四轮大马车, 教练"/>
    <m/>
    <m/>
    <m/>
    <m/>
    <m/>
    <s v=""/>
    <s v=""/>
    <m/>
    <m/>
  </r>
  <r>
    <n v="4542"/>
    <x v="7"/>
    <x v="91"/>
    <s v="coal"/>
    <s v="n."/>
    <s v="煤"/>
    <m/>
    <m/>
    <m/>
    <m/>
    <m/>
    <s v=""/>
    <s v=""/>
    <m/>
    <m/>
  </r>
  <r>
    <n v="4543"/>
    <x v="7"/>
    <x v="91"/>
    <s v="coarse"/>
    <s v="adj."/>
    <s v="粗糙的"/>
    <m/>
    <m/>
    <m/>
    <m/>
    <m/>
    <s v=""/>
    <s v=""/>
    <s v="【Extensive falls of volcanic ash and coarser particles overwhelm and bury all forms of life, from flying insects to great trees.】"/>
    <m/>
  </r>
  <r>
    <n v="4544"/>
    <x v="7"/>
    <x v="91"/>
    <s v="coast"/>
    <s v="n."/>
    <s v="海岸"/>
    <m/>
    <m/>
    <m/>
    <m/>
    <m/>
    <s v=""/>
    <s v=""/>
    <m/>
    <m/>
  </r>
  <r>
    <n v="4545"/>
    <x v="7"/>
    <x v="91"/>
    <s v="coastal"/>
    <s v="adj."/>
    <s v="海岸的"/>
    <m/>
    <m/>
    <m/>
    <m/>
    <m/>
    <s v=""/>
    <s v=""/>
    <m/>
    <m/>
  </r>
  <r>
    <n v="4546"/>
    <x v="7"/>
    <x v="91"/>
    <s v="coastline"/>
    <s v="n."/>
    <s v="海岸线"/>
    <m/>
    <m/>
    <m/>
    <m/>
    <m/>
    <s v=""/>
    <s v=""/>
    <s v="【As Patrick Kirch, an American anthropologist, points out, rather than being brought by rafting South Americans, sweet potatoes might just have easily been brought back by returning Polynesian navigators who could have reached the west coast of South America.】"/>
    <m/>
  </r>
  <r>
    <n v="4547"/>
    <x v="7"/>
    <x v="91"/>
    <s v="cognitive"/>
    <s v="adj."/>
    <s v="认知的"/>
    <m/>
    <m/>
    <m/>
    <m/>
    <m/>
    <s v=""/>
    <s v=""/>
    <s v="【One cognitive theory suggests that aggravating and painful events trigger unpleasant feelings.】"/>
    <m/>
  </r>
  <r>
    <n v="4548"/>
    <x v="7"/>
    <x v="92"/>
    <s v="cohesion"/>
    <s v="n."/>
    <s v="结合"/>
    <m/>
    <m/>
    <m/>
    <m/>
    <m/>
    <s v=""/>
    <s v=""/>
    <s v="【The cohesive political and social organization of the Anasazi made it almost impossible for other groups to conquer them.】"/>
    <m/>
  </r>
  <r>
    <n v="4549"/>
    <x v="7"/>
    <x v="92"/>
    <s v="cohesive"/>
    <s v="adj."/>
    <s v="粘着的"/>
    <m/>
    <m/>
    <m/>
    <m/>
    <m/>
    <s v=""/>
    <s v=""/>
    <m/>
    <m/>
  </r>
  <r>
    <n v="4550"/>
    <x v="7"/>
    <x v="92"/>
    <s v="coin"/>
    <s v="n."/>
    <s v="硬币；货币 "/>
    <m/>
    <m/>
    <m/>
    <m/>
    <m/>
    <s v=""/>
    <s v=""/>
    <s v="【Unlike the silver coins from which they were made, silver articles were readily identifiable.】 "/>
    <m/>
  </r>
  <r>
    <n v="4551"/>
    <x v="7"/>
    <x v="92"/>
    <s v="coin"/>
    <s v="v."/>
    <s v="铸造；创造"/>
    <m/>
    <m/>
    <m/>
    <m/>
    <m/>
    <s v=""/>
    <s v=""/>
    <m/>
    <m/>
  </r>
  <r>
    <n v="4552"/>
    <x v="7"/>
    <x v="92"/>
    <s v="colleague"/>
    <s v="n."/>
    <s v="同事"/>
    <m/>
    <m/>
    <m/>
    <m/>
    <m/>
    <s v=""/>
    <s v=""/>
    <s v="【Psychologist Joel Arnoff and his colleagues compared two types of wooden face masks from many different societies---masks described as threatening versus masks associated with nonthreatenting functions.】"/>
    <m/>
  </r>
  <r>
    <n v="4553"/>
    <x v="7"/>
    <x v="92"/>
    <s v="collectible"/>
    <s v="adj."/>
    <s v="可收集的"/>
    <m/>
    <m/>
    <m/>
    <m/>
    <m/>
    <s v=""/>
    <s v=""/>
    <s v="【Growing tightly packed together and collectively weaving a dense canopy of branches, a stand of red alder trees can totally dominate a site to the exclusion of almost everything else.】"/>
    <m/>
  </r>
  <r>
    <n v="4554"/>
    <x v="7"/>
    <x v="92"/>
    <s v="collection"/>
    <s v="n."/>
    <s v="收藏; 搜集品"/>
    <m/>
    <m/>
    <m/>
    <m/>
    <m/>
    <s v=""/>
    <s v=""/>
    <m/>
    <m/>
  </r>
  <r>
    <n v="4555"/>
    <x v="7"/>
    <x v="92"/>
    <s v="collectively"/>
    <s v="adv."/>
    <s v="全体地"/>
    <m/>
    <m/>
    <m/>
    <m/>
    <m/>
    <s v=""/>
    <s v=""/>
    <m/>
    <m/>
  </r>
  <r>
    <n v="4556"/>
    <x v="7"/>
    <x v="92"/>
    <s v="collide"/>
    <s v="v."/>
    <s v="碰撞"/>
    <m/>
    <m/>
    <m/>
    <m/>
    <m/>
    <s v=""/>
    <s v=""/>
    <s v="【When two plates carrying continents collide, the continental blocks, too light to be drawn down, continue to float and therefore buckle to form a mountain chain along the length of the margin of the plates.】"/>
    <m/>
  </r>
  <r>
    <n v="4557"/>
    <x v="7"/>
    <x v="92"/>
    <s v="collision"/>
    <s v="n."/>
    <s v="碰撞"/>
    <m/>
    <m/>
    <m/>
    <m/>
    <m/>
    <s v=""/>
    <s v=""/>
    <s v="【One of the great truths revealed by the last few decades of planetary exploration is that collisions between bodies of all sizes are relatively commonplace, at least in geologic terms, and were even more frequent in the early solar system.】"/>
    <m/>
  </r>
  <r>
    <n v="4558"/>
    <x v="7"/>
    <x v="92"/>
    <s v="colonial"/>
    <s v="adj."/>
    <s v="殖民地的"/>
    <m/>
    <m/>
    <m/>
    <m/>
    <m/>
    <s v=""/>
    <s v=""/>
    <m/>
    <m/>
  </r>
  <r>
    <n v="4559"/>
    <x v="7"/>
    <x v="92"/>
    <s v="colony"/>
    <s v="n."/>
    <s v="殖民地"/>
    <m/>
    <m/>
    <m/>
    <m/>
    <m/>
    <s v=""/>
    <s v=""/>
    <m/>
    <m/>
  </r>
  <r>
    <n v="4560"/>
    <x v="7"/>
    <x v="92"/>
    <s v="colonization"/>
    <s v="n."/>
    <s v="殖民；殖民地化"/>
    <m/>
    <m/>
    <m/>
    <m/>
    <m/>
    <s v=""/>
    <s v=""/>
    <s v="【During the seventeenth and eighteenth centuries, almost nothing was written about the contributions of women during the colonial period and the early history of the newly formed United States.】"/>
    <m/>
  </r>
  <r>
    <n v="4561"/>
    <x v="7"/>
    <x v="92"/>
    <s v="colonize"/>
    <s v="v."/>
    <s v="建立殖民地"/>
    <m/>
    <m/>
    <m/>
    <m/>
    <m/>
    <s v=""/>
    <s v=""/>
    <m/>
    <m/>
  </r>
  <r>
    <n v="4562"/>
    <x v="7"/>
    <x v="92"/>
    <s v="columbia"/>
    <s v="n."/>
    <s v="哥伦比亚"/>
    <m/>
    <m/>
    <m/>
    <m/>
    <m/>
    <s v=""/>
    <s v=""/>
    <s v="【The other species, the Columbian white-tailed deer, in earlier times was common in the open prairie country, it is now restricted to the low, marshy islands and flood plains along the lower Columbia River.】"/>
    <m/>
  </r>
  <r>
    <n v="4563"/>
    <x v="7"/>
    <x v="92"/>
    <s v="column"/>
    <s v="n."/>
    <s v="专栏；圆柱"/>
    <m/>
    <m/>
    <m/>
    <m/>
    <m/>
    <s v=""/>
    <s v=""/>
    <s v="【This cohesive strength permits columns of water to be pulled to great heights without being broken.】"/>
    <m/>
  </r>
  <r>
    <n v="4564"/>
    <x v="7"/>
    <x v="92"/>
    <s v="combination"/>
    <s v="n."/>
    <s v="结合；联合"/>
    <m/>
    <m/>
    <m/>
    <m/>
    <m/>
    <s v=""/>
    <s v=""/>
    <s v="【They were spurred by the inflation of the 1970's, which, combined with California's rapid population growth, pushed housing prices, as well as rents, to record levels.】"/>
    <m/>
  </r>
  <r>
    <n v="4565"/>
    <x v="7"/>
    <x v="92"/>
    <s v="combine"/>
    <s v="v."/>
    <s v="使结合；混合"/>
    <m/>
    <m/>
    <m/>
    <m/>
    <m/>
    <s v=""/>
    <s v=""/>
    <m/>
    <m/>
  </r>
  <r>
    <n v="4566"/>
    <x v="7"/>
    <x v="92"/>
    <s v="combustible"/>
    <s v="adj."/>
    <s v="可燃的"/>
    <m/>
    <m/>
    <m/>
    <m/>
    <m/>
    <s v=""/>
    <s v=""/>
    <m/>
    <m/>
  </r>
  <r>
    <n v="4567"/>
    <x v="7"/>
    <x v="92"/>
    <s v="combustion"/>
    <s v="n."/>
    <s v="燃烧"/>
    <m/>
    <m/>
    <m/>
    <m/>
    <m/>
    <s v=""/>
    <s v=""/>
    <s v="【When the air had become saturated, no additional amounts of phlogiston could leave the combustible substance, and the burning would stop.】"/>
    <m/>
  </r>
  <r>
    <n v="4568"/>
    <x v="7"/>
    <x v="93"/>
    <s v="comet"/>
    <s v="n."/>
    <s v="彗星"/>
    <m/>
    <m/>
    <m/>
    <m/>
    <m/>
    <s v=""/>
    <s v=""/>
    <s v="【Objects in the universe show a variety of shapes: round planets (some with rings), tailed comets, wispy cosmic gas and dust clouds, ringed nebulae, pinwheel-shaped spiral galaxies, and so on.】"/>
    <m/>
  </r>
  <r>
    <n v="4569"/>
    <x v="7"/>
    <x v="93"/>
    <s v="commerce"/>
    <s v="n."/>
    <s v="商业, 贸易"/>
    <m/>
    <m/>
    <m/>
    <m/>
    <m/>
    <s v=""/>
    <s v=""/>
    <m/>
    <m/>
  </r>
  <r>
    <n v="4570"/>
    <x v="7"/>
    <x v="93"/>
    <s v="commercial"/>
    <s v="adj."/>
    <s v="商业的"/>
    <m/>
    <m/>
    <m/>
    <m/>
    <m/>
    <s v=""/>
    <s v=""/>
    <m/>
    <m/>
  </r>
  <r>
    <n v="4571"/>
    <x v="7"/>
    <x v="93"/>
    <s v="commercially"/>
    <s v="adv."/>
    <s v="商业上"/>
    <m/>
    <m/>
    <m/>
    <m/>
    <m/>
    <s v=""/>
    <s v=""/>
    <s v="【Aviculturists, people who raise birds for commercial sale, have not yet learned how to simulate the natural incubation of parrot eggs in the wild.】"/>
    <m/>
  </r>
  <r>
    <n v="4572"/>
    <x v="7"/>
    <x v="93"/>
    <s v="commission"/>
    <s v="v."/>
    <s v="委任"/>
    <m/>
    <m/>
    <m/>
    <m/>
    <m/>
    <s v=""/>
    <s v=""/>
    <s v="【When the Continental Congress fled there from Philadelphia in 1776, it commissioned Ms.Goddard to print the first official version of the Declaration of Independence in January 1777.】"/>
    <m/>
  </r>
  <r>
    <n v="4573"/>
    <x v="7"/>
    <x v="93"/>
    <s v="commission"/>
    <s v="n."/>
    <s v="任务；权限；委任"/>
    <m/>
    <m/>
    <m/>
    <m/>
    <m/>
    <s v=""/>
    <s v=""/>
    <m/>
    <m/>
  </r>
  <r>
    <n v="4574"/>
    <x v="7"/>
    <x v="93"/>
    <s v="committee"/>
    <s v="n."/>
    <s v="委员会"/>
    <m/>
    <m/>
    <m/>
    <m/>
    <m/>
    <s v=""/>
    <s v=""/>
    <s v="【To the end, he headed the NSS committee that oversaw the sculptural decoration of the Library of Congress Reading Room in Washington D.C.as well as the building and decorating of the Dewey Arch----a monument in New York to honor Admiral George Dewey.】"/>
    <m/>
  </r>
  <r>
    <n v="4575"/>
    <x v="7"/>
    <x v="93"/>
    <s v="commodity"/>
    <s v="n."/>
    <s v="物品；商品"/>
    <m/>
    <m/>
    <m/>
    <m/>
    <m/>
    <s v=""/>
    <s v=""/>
    <s v="【Advertising was generally confined to the back pages and simply listed commodities received by local stores.】"/>
    <m/>
  </r>
  <r>
    <n v="4576"/>
    <x v="7"/>
    <x v="93"/>
    <s v="commonly"/>
    <s v="adv."/>
    <s v="通常地"/>
    <m/>
    <m/>
    <m/>
    <m/>
    <m/>
    <s v=""/>
    <s v=""/>
    <s v="【Cro-Magnon cave paintings some 27,000 years old commonly show outlines of human hands made by placing one hand against the cave wall and applying paint with the other.】"/>
    <m/>
  </r>
  <r>
    <n v="4577"/>
    <x v="7"/>
    <x v="93"/>
    <s v="commonplace"/>
    <s v="adj."/>
    <s v="平凡的"/>
    <m/>
    <m/>
    <m/>
    <m/>
    <m/>
    <s v=""/>
    <s v=""/>
    <s v="【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
    <m/>
  </r>
  <r>
    <n v="4578"/>
    <x v="7"/>
    <x v="93"/>
    <s v="commonsense"/>
    <s v="adj."/>
    <s v="常识的"/>
    <m/>
    <m/>
    <m/>
    <m/>
    <m/>
    <s v=""/>
    <s v=""/>
    <s v="【They are stimulating and refreshing because with commonsense briskness they brush away illusions and secondhand opinions.】"/>
    <m/>
  </r>
  <r>
    <n v="4579"/>
    <x v="7"/>
    <x v="93"/>
    <s v="communal"/>
    <s v="adj."/>
    <s v="公有的"/>
    <m/>
    <m/>
    <m/>
    <m/>
    <m/>
    <s v=""/>
    <s v=""/>
    <s v="【The reasons for roosting communally are not always obvious, but there are some likely benefits.】"/>
    <m/>
  </r>
  <r>
    <n v="4580"/>
    <x v="7"/>
    <x v="93"/>
    <s v="communicate"/>
    <s v="v."/>
    <s v="沟通；交流思想"/>
    <m/>
    <m/>
    <m/>
    <m/>
    <m/>
    <s v=""/>
    <s v=""/>
    <s v="【The first is the broad area of communication, which includes imparting information by use of language, communicating with a group or an individual, and specialized line communication through performance.】"/>
    <m/>
  </r>
  <r>
    <n v="4581"/>
    <x v="7"/>
    <x v="93"/>
    <s v="communication"/>
    <s v="n."/>
    <s v="沟通, 交通"/>
    <m/>
    <m/>
    <m/>
    <m/>
    <m/>
    <s v=""/>
    <s v=""/>
    <m/>
    <m/>
  </r>
  <r>
    <n v="4582"/>
    <x v="7"/>
    <x v="93"/>
    <s v="community"/>
    <s v="n."/>
    <s v="人群，很多个体的集合体，社 区"/>
    <m/>
    <m/>
    <m/>
    <m/>
    <m/>
    <s v=""/>
    <s v=""/>
    <s v="【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
    <m/>
  </r>
  <r>
    <n v="4583"/>
    <x v="7"/>
    <x v="93"/>
    <s v="compact"/>
    <s v="v."/>
    <s v="压紧；使紧密"/>
    <m/>
    <m/>
    <m/>
    <m/>
    <m/>
    <s v=""/>
    <s v=""/>
    <s v="【Snow accumulating yearly in Rainier's summit craters is compacted and compressed into a dense form of ice called firm, a substance midway between ordinary ice and the denser crystalline ice that makes up glaciers.】"/>
    <m/>
  </r>
  <r>
    <n v="4584"/>
    <x v="7"/>
    <x v="93"/>
    <s v="compact"/>
    <s v="adj."/>
    <s v="紧密的"/>
    <m/>
    <m/>
    <m/>
    <m/>
    <m/>
    <s v=""/>
    <s v=""/>
    <m/>
    <m/>
  </r>
  <r>
    <n v="4585"/>
    <x v="7"/>
    <x v="93"/>
    <s v="compact"/>
    <s v="n."/>
    <s v="合同"/>
    <m/>
    <m/>
    <m/>
    <m/>
    <m/>
    <s v=""/>
    <s v=""/>
    <m/>
    <m/>
  </r>
  <r>
    <n v="4586"/>
    <x v="7"/>
    <x v="93"/>
    <s v="comparable"/>
    <s v="adj."/>
    <s v="比得上的"/>
    <m/>
    <m/>
    <m/>
    <m/>
    <m/>
    <s v=""/>
    <s v=""/>
    <m/>
    <m/>
  </r>
  <r>
    <n v="4587"/>
    <x v="7"/>
    <x v="93"/>
    <s v="comparatively"/>
    <s v="adv."/>
    <s v="相当地"/>
    <m/>
    <m/>
    <m/>
    <m/>
    <m/>
    <s v=""/>
    <s v=""/>
    <s v="【The origin of multicellular forms of life seems a relatively simple step compared to the origin of life itself.】"/>
    <m/>
  </r>
  <r>
    <n v="4588"/>
    <x v="7"/>
    <x v="94"/>
    <s v="compare"/>
    <s v="v."/>
    <s v="比较；与…比较"/>
    <m/>
    <m/>
    <m/>
    <m/>
    <m/>
    <s v=""/>
    <s v=""/>
    <m/>
    <m/>
  </r>
  <r>
    <n v="4589"/>
    <x v="7"/>
    <x v="94"/>
    <s v="comparison"/>
    <s v="n."/>
    <s v="比较"/>
    <m/>
    <m/>
    <m/>
    <m/>
    <m/>
    <s v=""/>
    <s v=""/>
    <m/>
    <m/>
  </r>
  <r>
    <n v="4590"/>
    <x v="7"/>
    <x v="94"/>
    <s v="compensate"/>
    <s v="v."/>
    <s v="补偿"/>
    <m/>
    <m/>
    <m/>
    <m/>
    <m/>
    <s v=""/>
    <s v=""/>
    <s v="【They were compensation for the loss of an overseas supplier.】"/>
    <m/>
  </r>
  <r>
    <n v="4591"/>
    <x v="7"/>
    <x v="94"/>
    <s v="compensation"/>
    <s v="n."/>
    <s v="补偿"/>
    <m/>
    <m/>
    <m/>
    <m/>
    <m/>
    <s v=""/>
    <s v=""/>
    <m/>
    <m/>
  </r>
  <r>
    <n v="4592"/>
    <x v="7"/>
    <x v="94"/>
    <s v="compete"/>
    <s v="v."/>
    <s v="比赛; 与…竞争"/>
    <m/>
    <m/>
    <m/>
    <m/>
    <m/>
    <s v=""/>
    <s v=""/>
    <m/>
    <m/>
  </r>
  <r>
    <n v="4593"/>
    <x v="7"/>
    <x v="94"/>
    <s v="competition"/>
    <s v="n."/>
    <s v="竞争; 竞赛"/>
    <m/>
    <m/>
    <m/>
    <m/>
    <m/>
    <s v=""/>
    <s v=""/>
    <m/>
    <m/>
  </r>
  <r>
    <n v="4594"/>
    <x v="7"/>
    <x v="94"/>
    <s v="competitive"/>
    <s v="adj."/>
    <s v="竞争的"/>
    <m/>
    <m/>
    <m/>
    <m/>
    <m/>
    <s v=""/>
    <s v=""/>
    <s v="【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
    <m/>
  </r>
  <r>
    <n v="4595"/>
    <x v="7"/>
    <x v="94"/>
    <s v="competitor"/>
    <s v="n."/>
    <s v="竞争者"/>
    <m/>
    <m/>
    <m/>
    <m/>
    <m/>
    <s v=""/>
    <s v=""/>
    <m/>
    <m/>
  </r>
  <r>
    <n v="4596"/>
    <x v="7"/>
    <x v="94"/>
    <s v="complain"/>
    <s v="v."/>
    <s v="抱怨"/>
    <m/>
    <m/>
    <m/>
    <m/>
    <m/>
    <s v=""/>
    <s v=""/>
    <s v="【One mill worker who finally quit complained revealingly about &quot;obedience to the ding-dong of the bell-just as though we are so many living machines.&quot;】"/>
    <m/>
  </r>
  <r>
    <n v="4597"/>
    <x v="7"/>
    <x v="94"/>
    <s v="complement"/>
    <s v="n."/>
    <s v="补足物"/>
    <m/>
    <m/>
    <m/>
    <m/>
    <m/>
    <s v=""/>
    <s v=""/>
    <s v="【Many incomplete skeletons were found but they included, for the first time in an archaeocyte, a complete hind leg that features a foot with three tiny toes.】"/>
    <m/>
  </r>
  <r>
    <n v="4598"/>
    <x v="7"/>
    <x v="94"/>
    <s v="complete"/>
    <s v="v."/>
    <s v="使齐全；完成"/>
    <m/>
    <m/>
    <m/>
    <m/>
    <m/>
    <s v=""/>
    <s v=""/>
    <m/>
    <m/>
  </r>
  <r>
    <n v="4599"/>
    <x v="7"/>
    <x v="94"/>
    <s v="complete"/>
    <s v="adj."/>
    <s v="完整的"/>
    <m/>
    <m/>
    <m/>
    <m/>
    <m/>
    <s v=""/>
    <s v=""/>
    <m/>
    <m/>
  </r>
  <r>
    <n v="4600"/>
    <x v="7"/>
    <x v="94"/>
    <s v="completely"/>
    <s v="adv."/>
    <s v="完整地; 彻底地"/>
    <m/>
    <m/>
    <m/>
    <m/>
    <m/>
    <s v=""/>
    <s v=""/>
    <m/>
    <m/>
  </r>
  <r>
    <n v="4601"/>
    <x v="7"/>
    <x v="94"/>
    <s v="complex"/>
    <s v="adj."/>
    <s v="复杂的, 合成的"/>
    <m/>
    <m/>
    <m/>
    <m/>
    <m/>
    <s v=""/>
    <s v=""/>
    <m/>
    <m/>
  </r>
  <r>
    <n v="4602"/>
    <x v="7"/>
    <x v="94"/>
    <s v="complex"/>
    <s v="n."/>
    <s v="复合物, 综合体"/>
    <m/>
    <m/>
    <m/>
    <m/>
    <m/>
    <s v=""/>
    <s v=""/>
    <m/>
    <m/>
  </r>
  <r>
    <n v="4603"/>
    <x v="7"/>
    <x v="94"/>
    <s v="complexity"/>
    <s v="n."/>
    <s v="复杂; 复杂性"/>
    <m/>
    <m/>
    <m/>
    <m/>
    <m/>
    <s v=""/>
    <s v=""/>
    <s v="【Besides cave paintings, Upper Paleolithic people produced several other kinds of artwork, one of which has been thought to provide evidence of complex thought。】"/>
    <m/>
  </r>
  <r>
    <n v="4604"/>
    <x v="7"/>
    <x v="94"/>
    <s v="complicated"/>
    <s v="adj."/>
    <s v="复杂的"/>
    <m/>
    <m/>
    <m/>
    <m/>
    <m/>
    <s v=""/>
    <s v=""/>
    <s v="【But this type of engine was expensive and complicated, requiring many precision- fitted moving parts.】"/>
    <m/>
  </r>
  <r>
    <n v="4605"/>
    <x v="7"/>
    <x v="94"/>
    <s v="component"/>
    <s v="n."/>
    <s v="零件；构成要素"/>
    <m/>
    <m/>
    <m/>
    <m/>
    <m/>
    <s v=""/>
    <s v=""/>
    <s v="【Even diluted by the terrestrial material excavated from the crater, this component of meteorites is easily identified.】"/>
    <m/>
  </r>
  <r>
    <n v="4606"/>
    <x v="7"/>
    <x v="94"/>
    <s v="compose"/>
    <s v="v."/>
    <s v="组成, 作曲"/>
    <m/>
    <m/>
    <m/>
    <m/>
    <m/>
    <s v=""/>
    <s v=""/>
    <m/>
    <m/>
  </r>
  <r>
    <n v="4607"/>
    <x v="7"/>
    <x v="94"/>
    <s v="composer"/>
    <s v="n."/>
    <s v="作曲家, 设计者"/>
    <m/>
    <m/>
    <m/>
    <m/>
    <m/>
    <s v=""/>
    <s v=""/>
    <s v="【They are composed of iron and nickel along with sulfur, carbon, and traces of other elements.】"/>
    <m/>
  </r>
  <r>
    <n v="4608"/>
    <x v="7"/>
    <x v="95"/>
    <s v="composition"/>
    <s v="n."/>
    <s v="写作; 作品"/>
    <m/>
    <m/>
    <m/>
    <m/>
    <m/>
    <s v=""/>
    <s v=""/>
    <m/>
    <m/>
  </r>
  <r>
    <n v="4609"/>
    <x v="7"/>
    <x v="95"/>
    <s v="compound"/>
    <s v="n."/>
    <s v="混合物 "/>
    <m/>
    <m/>
    <m/>
    <m/>
    <m/>
    <s v=""/>
    <s v=""/>
    <s v="【At least 50 different aromatic compounds have been analyzed in the orchid family, each blended to attract one or at most a few species of insects or birds.】"/>
    <m/>
  </r>
  <r>
    <n v="4610"/>
    <x v="7"/>
    <x v="95"/>
    <s v="compound"/>
    <s v="v."/>
    <s v="使化合；使混合"/>
    <m/>
    <m/>
    <m/>
    <m/>
    <m/>
    <s v=""/>
    <s v=""/>
    <m/>
    <m/>
  </r>
  <r>
    <n v="4611"/>
    <x v="7"/>
    <x v="95"/>
    <s v="compound"/>
    <s v="adj."/>
    <s v="合成的"/>
    <m/>
    <m/>
    <m/>
    <m/>
    <m/>
    <s v=""/>
    <s v=""/>
    <m/>
    <m/>
  </r>
  <r>
    <n v="4612"/>
    <x v="7"/>
    <x v="95"/>
    <s v="compress"/>
    <s v="v."/>
    <s v="压缩"/>
    <m/>
    <m/>
    <m/>
    <m/>
    <m/>
    <s v=""/>
    <s v=""/>
    <s v="【It works in compression to divert the weight above it out to the sides, where the weight is borne by the vertical elements on either side of the arch.】"/>
    <m/>
  </r>
  <r>
    <n v="4613"/>
    <x v="7"/>
    <x v="95"/>
    <s v="compression"/>
    <s v="n."/>
    <s v="压缩"/>
    <m/>
    <m/>
    <m/>
    <m/>
    <m/>
    <s v=""/>
    <s v=""/>
    <m/>
    <m/>
  </r>
  <r>
    <n v="4614"/>
    <x v="7"/>
    <x v="95"/>
    <s v="comprise"/>
    <s v="v."/>
    <s v="包含"/>
    <m/>
    <m/>
    <m/>
    <m/>
    <m/>
    <s v=""/>
    <s v=""/>
    <s v="【Passive plant defense comprises physical and chemical barriers that prevent entry of pathogens, such as bacteria, or render tissues unpalatable or toxic to the invader.】"/>
    <m/>
  </r>
  <r>
    <n v="4615"/>
    <x v="7"/>
    <x v="95"/>
    <s v="compromise"/>
    <s v="v."/>
    <s v="妥协"/>
    <m/>
    <m/>
    <m/>
    <m/>
    <m/>
    <s v=""/>
    <s v=""/>
    <s v="【That this device was a necessary structural compromise is clear from the fact that the cannonball quickly disappeared when sculptors learned how to strengthen the internal structure of a statue with iron braces (iron being much stronger than bronze).】"/>
    <m/>
  </r>
  <r>
    <n v="4616"/>
    <x v="7"/>
    <x v="95"/>
    <s v="compromise"/>
    <s v="n."/>
    <s v="妥协；折衷"/>
    <m/>
    <m/>
    <m/>
    <m/>
    <m/>
    <s v=""/>
    <s v=""/>
    <m/>
    <m/>
  </r>
  <r>
    <n v="4617"/>
    <x v="7"/>
    <x v="95"/>
    <s v="concentrated"/>
    <s v="adj."/>
    <s v="集中的"/>
    <m/>
    <m/>
    <m/>
    <m/>
    <m/>
    <s v=""/>
    <s v=""/>
    <s v="【Saline soils, which have high concentrations of sodium chloride and other salts, limit plant growth, and research continues to focus on developing salt-tolerant varieties of agricultural crops.】"/>
    <m/>
  </r>
  <r>
    <n v="4618"/>
    <x v="7"/>
    <x v="95"/>
    <s v="concentration"/>
    <s v="n."/>
    <s v="集中; 专心"/>
    <m/>
    <m/>
    <m/>
    <m/>
    <m/>
    <s v=""/>
    <s v=""/>
    <m/>
    <m/>
  </r>
  <r>
    <n v="4619"/>
    <x v="7"/>
    <x v="95"/>
    <s v="concept"/>
    <s v="n."/>
    <s v="观念; 概念"/>
    <m/>
    <m/>
    <m/>
    <m/>
    <m/>
    <s v=""/>
    <s v=""/>
    <m/>
    <m/>
  </r>
  <r>
    <n v="4620"/>
    <x v="7"/>
    <x v="95"/>
    <s v="conception"/>
    <s v="n."/>
    <s v="构想"/>
    <m/>
    <m/>
    <m/>
    <m/>
    <m/>
    <s v=""/>
    <s v=""/>
    <s v="【Indeed, for Whigs the concept of government promoting the general welfare went beyond the economy.】"/>
    <m/>
  </r>
  <r>
    <n v="4621"/>
    <x v="7"/>
    <x v="95"/>
    <s v="concert"/>
    <s v="n."/>
    <s v="音乐会；合奏"/>
    <m/>
    <m/>
    <m/>
    <m/>
    <m/>
    <s v=""/>
    <s v=""/>
    <s v="【The clavichord's tone was metallic and never powerful; nevertheless, because of the variety of tone possible to it, many composers found the clavichord a sympathetic instrument for concert use, but the character of the tone could not be varied save by mechanical or structural devices.】"/>
    <m/>
  </r>
  <r>
    <n v="4622"/>
    <x v="7"/>
    <x v="95"/>
    <s v="concert"/>
    <s v="v."/>
    <s v="商议, 使协调"/>
    <m/>
    <m/>
    <m/>
    <m/>
    <m/>
    <s v=""/>
    <s v=""/>
    <m/>
    <m/>
  </r>
  <r>
    <n v="4623"/>
    <x v="7"/>
    <x v="95"/>
    <s v="conclude"/>
    <s v="v."/>
    <s v="断定；推断"/>
    <m/>
    <m/>
    <m/>
    <m/>
    <m/>
    <s v=""/>
    <s v=""/>
    <m/>
    <m/>
  </r>
  <r>
    <n v="4624"/>
    <x v="7"/>
    <x v="95"/>
    <s v="conclusion"/>
    <s v="n."/>
    <s v="结论"/>
    <m/>
    <m/>
    <m/>
    <m/>
    <m/>
    <s v=""/>
    <s v=""/>
    <m/>
    <m/>
  </r>
  <r>
    <n v="4625"/>
    <x v="7"/>
    <x v="95"/>
    <s v="conclusive"/>
    <s v="adj."/>
    <s v="决定性的"/>
    <m/>
    <m/>
    <m/>
    <m/>
    <m/>
    <s v=""/>
    <s v=""/>
    <s v="【There have also been less dramatic extinctions, as when natural competition between species reached an extreme conclusion.】"/>
    <m/>
  </r>
  <r>
    <n v="4626"/>
    <x v="7"/>
    <x v="95"/>
    <s v="concrete"/>
    <s v="n."/>
    <s v="水泥 "/>
    <m/>
    <m/>
    <m/>
    <m/>
    <m/>
    <s v=""/>
    <s v=""/>
    <s v="【These hominids walked across a stretch of moist volcanic ash, which was subsequently turned to mud by rain, and which then set like concrete.】"/>
    <m/>
  </r>
  <r>
    <n v="4627"/>
    <x v="7"/>
    <x v="95"/>
    <s v="concrete"/>
    <s v="v."/>
    <s v="使凝固"/>
    <m/>
    <m/>
    <m/>
    <m/>
    <m/>
    <s v=""/>
    <s v=""/>
    <m/>
    <m/>
  </r>
  <r>
    <n v="4628"/>
    <x v="7"/>
    <x v="96"/>
    <s v="concrete"/>
    <s v="adj."/>
    <s v="具体的,水泥的"/>
    <m/>
    <m/>
    <m/>
    <m/>
    <m/>
    <s v=""/>
    <s v=""/>
    <m/>
    <m/>
  </r>
  <r>
    <n v="4629"/>
    <x v="7"/>
    <x v="96"/>
    <s v="concur"/>
    <s v="v."/>
    <s v="意见相同"/>
    <m/>
    <m/>
    <m/>
    <m/>
    <m/>
    <s v=""/>
    <s v=""/>
    <s v="【Most investigators concur that certain facial expressions suggest the same emotions in all people.】"/>
    <m/>
  </r>
  <r>
    <n v="4630"/>
    <x v="7"/>
    <x v="96"/>
    <s v="condense"/>
    <s v="v."/>
    <s v="浓缩；摘要"/>
    <m/>
    <m/>
    <m/>
    <m/>
    <m/>
    <s v=""/>
    <s v=""/>
    <s v="【With much of the water vapor already condensed into water and the concentration of carbon dioxide dwindling, the atmosphere gradually became rich nitrogen.】"/>
    <m/>
  </r>
  <r>
    <n v="4631"/>
    <x v="7"/>
    <x v="96"/>
    <s v="condition"/>
    <s v="n."/>
    <s v="情况; 环境"/>
    <m/>
    <m/>
    <m/>
    <m/>
    <m/>
    <s v=""/>
    <s v=""/>
    <s v="【In some regions, the increase in desert areas is occurring largely as the result of a trend toward drier climatic conditions.】"/>
    <m/>
  </r>
  <r>
    <n v="4632"/>
    <x v="7"/>
    <x v="96"/>
    <s v="conduct"/>
    <s v="n."/>
    <s v="行为；指导"/>
    <m/>
    <m/>
    <m/>
    <m/>
    <m/>
    <s v=""/>
    <s v=""/>
    <m/>
    <m/>
  </r>
  <r>
    <n v="4633"/>
    <x v="7"/>
    <x v="96"/>
    <s v="conduct"/>
    <s v="v."/>
    <s v="引导；管理"/>
    <m/>
    <m/>
    <m/>
    <m/>
    <m/>
    <s v=""/>
    <s v=""/>
    <m/>
    <m/>
  </r>
  <r>
    <n v="4634"/>
    <x v="7"/>
    <x v="96"/>
    <s v="conductor"/>
    <s v="n."/>
    <s v="领导者"/>
    <m/>
    <m/>
    <m/>
    <m/>
    <m/>
    <s v=""/>
    <s v=""/>
    <s v="【The particular symbolic significance of the cave paintings in southwestern France is more explicitly revealed, perhaps, by the results of a study conducted by researchers Patricia Rice and Ann Paterson.】"/>
    <m/>
  </r>
  <r>
    <n v="4635"/>
    <x v="7"/>
    <x v="96"/>
    <s v="cone"/>
    <s v="n."/>
    <s v="圆锥体, 球果"/>
    <m/>
    <m/>
    <m/>
    <m/>
    <m/>
    <s v=""/>
    <s v=""/>
    <s v="【During long dormant intervals, glaciers gain the upper hand cutting deeply into volcanic cones and eventually reducing them to rubble.】"/>
    <m/>
  </r>
  <r>
    <n v="4636"/>
    <x v="7"/>
    <x v="96"/>
    <s v="confine"/>
    <s v="v."/>
    <s v="限制"/>
    <m/>
    <m/>
    <m/>
    <m/>
    <m/>
    <s v=""/>
    <s v=""/>
    <s v="【Upper Paleolithic art was not confined to cave paintings.】"/>
    <m/>
  </r>
  <r>
    <n v="4637"/>
    <x v="7"/>
    <x v="96"/>
    <s v="confirm"/>
    <s v="v."/>
    <s v="确定"/>
    <m/>
    <m/>
    <m/>
    <m/>
    <m/>
    <s v=""/>
    <s v=""/>
    <s v="【When hypotheses are confirmed, they are incorporated into theories.】"/>
    <m/>
  </r>
  <r>
    <n v="4638"/>
    <x v="7"/>
    <x v="96"/>
    <s v="conflict"/>
    <s v="n."/>
    <s v="冲突, 矛盾"/>
    <m/>
    <m/>
    <m/>
    <m/>
    <m/>
    <s v=""/>
    <s v=""/>
    <s v="【Expressive leader are less concerned with the overall goals of the group than with providing emotional support to group members and attempting to minimize tension and conflict among them.】"/>
    <m/>
  </r>
  <r>
    <n v="4639"/>
    <x v="7"/>
    <x v="96"/>
    <s v="conflict"/>
    <s v="v."/>
    <s v="矛盾, 冲突"/>
    <m/>
    <m/>
    <m/>
    <m/>
    <m/>
    <s v=""/>
    <s v=""/>
    <m/>
    <m/>
  </r>
  <r>
    <n v="4640"/>
    <x v="7"/>
    <x v="96"/>
    <s v="confuse"/>
    <s v="v."/>
    <s v="使糊涂"/>
    <m/>
    <m/>
    <m/>
    <m/>
    <m/>
    <s v=""/>
    <s v=""/>
    <m/>
    <m/>
  </r>
  <r>
    <n v="4641"/>
    <x v="7"/>
    <x v="96"/>
    <s v="confusion"/>
    <s v="n."/>
    <s v="混乱"/>
    <m/>
    <m/>
    <m/>
    <m/>
    <m/>
    <s v=""/>
    <s v=""/>
    <s v="【Ecologists often confuse the word “stability” with the word “resilience.”】"/>
    <m/>
  </r>
  <r>
    <n v="4642"/>
    <x v="7"/>
    <x v="96"/>
    <s v="congress"/>
    <s v="n."/>
    <s v="会议"/>
    <m/>
    <m/>
    <m/>
    <m/>
    <m/>
    <s v=""/>
    <s v=""/>
    <s v="【In 1991 the United States Congress asked NASA to investigate the hazard posed today by large impacts on Earth.】"/>
    <m/>
  </r>
  <r>
    <n v="4643"/>
    <x v="7"/>
    <x v="96"/>
    <s v="conifer"/>
    <s v="n."/>
    <s v="针叶树"/>
    <m/>
    <m/>
    <m/>
    <m/>
    <m/>
    <s v=""/>
    <s v=""/>
    <s v="【Furthermore, the conifers, which are among the tallest trees, have unusually low root pressures.】"/>
    <m/>
  </r>
  <r>
    <n v="4644"/>
    <x v="7"/>
    <x v="96"/>
    <s v="conscious"/>
    <s v="adj."/>
    <s v="有意识的"/>
    <m/>
    <m/>
    <m/>
    <m/>
    <m/>
    <s v=""/>
    <s v=""/>
    <s v="【Advocates for this opinion point to reports from people who have experienced a trance state, a highly suggestive state of low consciousness between waking and sleeping.】"/>
    <m/>
  </r>
  <r>
    <n v="4645"/>
    <x v="7"/>
    <x v="96"/>
    <s v="consciously"/>
    <s v="adv."/>
    <s v="有意识地; 自觉地"/>
    <m/>
    <m/>
    <m/>
    <m/>
    <m/>
    <s v=""/>
    <s v=""/>
    <m/>
    <m/>
  </r>
  <r>
    <n v="4646"/>
    <x v="7"/>
    <x v="96"/>
    <s v="consciousness"/>
    <s v="n."/>
    <s v="意识；自觉"/>
    <m/>
    <m/>
    <m/>
    <m/>
    <m/>
    <s v=""/>
    <s v=""/>
    <m/>
    <m/>
  </r>
  <r>
    <n v="4647"/>
    <x v="7"/>
    <x v="96"/>
    <s v="consequence"/>
    <s v="n."/>
    <s v="结果; 推论"/>
    <m/>
    <m/>
    <m/>
    <m/>
    <m/>
    <s v=""/>
    <s v=""/>
    <m/>
    <m/>
  </r>
  <r>
    <n v="4648"/>
    <x v="7"/>
    <x v="97"/>
    <s v="consequently"/>
    <s v="adv."/>
    <s v="结果"/>
    <m/>
    <m/>
    <m/>
    <m/>
    <m/>
    <s v=""/>
    <s v=""/>
    <m/>
    <m/>
  </r>
  <r>
    <n v="4649"/>
    <x v="7"/>
    <x v="97"/>
    <s v="conservation"/>
    <s v="n."/>
    <s v="保存"/>
    <m/>
    <m/>
    <m/>
    <m/>
    <m/>
    <s v=""/>
    <s v=""/>
    <m/>
    <m/>
  </r>
  <r>
    <n v="4650"/>
    <x v="7"/>
    <x v="97"/>
    <s v="conservative"/>
    <s v="adj."/>
    <s v="保守的"/>
    <m/>
    <m/>
    <m/>
    <m/>
    <m/>
    <s v=""/>
    <s v=""/>
    <s v="【Second, conservation has been insured by limiting times for and types of hunting.】"/>
    <m/>
  </r>
  <r>
    <n v="4651"/>
    <x v="7"/>
    <x v="97"/>
    <s v="conserve"/>
    <s v="v."/>
    <s v="保存"/>
    <m/>
    <m/>
    <m/>
    <m/>
    <m/>
    <s v=""/>
    <s v=""/>
    <s v="【Many have been attempting to conserve water by irrigating less frequently or by switching to crops that require less water.】"/>
    <m/>
  </r>
  <r>
    <n v="4652"/>
    <x v="7"/>
    <x v="97"/>
    <s v="considerable"/>
    <s v="adj."/>
    <s v="可观的，相当的"/>
    <m/>
    <m/>
    <m/>
    <m/>
    <m/>
    <s v=""/>
    <s v=""/>
    <m/>
    <m/>
  </r>
  <r>
    <n v="4653"/>
    <x v="7"/>
    <x v="97"/>
    <s v="considerably"/>
    <s v="adv."/>
    <s v="相当地"/>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654"/>
    <x v="7"/>
    <x v="97"/>
    <s v="consider"/>
    <s v="v."/>
    <s v="考虑; 认为"/>
    <m/>
    <m/>
    <m/>
    <m/>
    <m/>
    <s v=""/>
    <s v=""/>
    <m/>
    <m/>
  </r>
  <r>
    <n v="4655"/>
    <x v="7"/>
    <x v="97"/>
    <s v="consistent"/>
    <s v="adj."/>
    <s v="一致的, 并立的"/>
    <m/>
    <m/>
    <m/>
    <m/>
    <m/>
    <s v=""/>
    <s v=""/>
    <s v="【The total volume of water in the saturated sample must therefore be thought of as consisting of water that can, and water that cannot, drain away.】"/>
    <m/>
  </r>
  <r>
    <n v="4656"/>
    <x v="7"/>
    <x v="97"/>
    <s v="consist"/>
    <s v="v."/>
    <s v="组成, 构成"/>
    <m/>
    <m/>
    <m/>
    <m/>
    <m/>
    <s v=""/>
    <s v=""/>
    <m/>
    <m/>
  </r>
  <r>
    <n v="4657"/>
    <x v="7"/>
    <x v="97"/>
    <s v="conspicuous"/>
    <s v="adj."/>
    <s v="显著的"/>
    <m/>
    <m/>
    <m/>
    <m/>
    <m/>
    <s v=""/>
    <s v=""/>
    <s v="【The most graphic proof that the grand spectacle of a comet develops from a relatively small and inconspicuous chunk of ice and dust was the close-up image obtained in 1986 by the European Giotto probe of the nucleus of Halley's Comet.】 "/>
    <m/>
  </r>
  <r>
    <n v="4658"/>
    <x v="7"/>
    <x v="97"/>
    <s v="constant"/>
    <s v="adj."/>
    <s v="不变的; 坚决的; 持续的"/>
    <m/>
    <m/>
    <m/>
    <m/>
    <m/>
    <s v=""/>
    <s v=""/>
    <m/>
    <m/>
  </r>
  <r>
    <n v="4659"/>
    <x v="7"/>
    <x v="97"/>
    <s v="constantly"/>
    <s v="adv."/>
    <s v="不断地"/>
    <m/>
    <m/>
    <m/>
    <m/>
    <m/>
    <s v=""/>
    <s v=""/>
    <s v="【These very short-lived plants reproduce prolifically; that is to say they provide a constant rain of seed in the neighborhood of parent plants.】"/>
    <m/>
  </r>
  <r>
    <n v="4660"/>
    <x v="7"/>
    <x v="97"/>
    <s v="constituent"/>
    <s v="n."/>
    <s v="要素"/>
    <m/>
    <m/>
    <m/>
    <m/>
    <m/>
    <s v=""/>
    <s v=""/>
    <s v="【In the eighteenth century, Antoine Lavoisier, on the basis of careful experimentation, was led to propose a different theory of burning, one that required a constituent of air- later shown to be oxygen- for combustion.】"/>
    <m/>
  </r>
  <r>
    <n v="4661"/>
    <x v="7"/>
    <x v="97"/>
    <s v="constitute"/>
    <s v="v."/>
    <s v="制定；组成"/>
    <m/>
    <m/>
    <m/>
    <m/>
    <m/>
    <s v=""/>
    <s v=""/>
    <s v="【But in the nineteenth century the capture on film of a falling cat constituted a scientific experiment.】"/>
    <m/>
  </r>
  <r>
    <n v="4662"/>
    <x v="7"/>
    <x v="97"/>
    <s v="construct"/>
    <s v="v."/>
    <s v="建造"/>
    <m/>
    <m/>
    <m/>
    <m/>
    <m/>
    <s v=""/>
    <s v=""/>
    <m/>
    <m/>
  </r>
  <r>
    <n v="4663"/>
    <x v="7"/>
    <x v="97"/>
    <s v="construction"/>
    <s v="n."/>
    <s v="建造，建造物"/>
    <m/>
    <m/>
    <m/>
    <m/>
    <m/>
    <s v=""/>
    <s v=""/>
    <m/>
    <m/>
  </r>
  <r>
    <n v="4664"/>
    <x v="7"/>
    <x v="97"/>
    <s v="constructive"/>
    <s v="adj."/>
    <s v="建设性的"/>
    <m/>
    <m/>
    <m/>
    <m/>
    <m/>
    <s v=""/>
    <s v=""/>
    <s v="【It is the work of architects to create buildings that are not simply constructions but also offer inspiration and delight.】"/>
    <m/>
  </r>
  <r>
    <n v="4665"/>
    <x v="7"/>
    <x v="97"/>
    <s v="consume"/>
    <s v="v."/>
    <s v="消耗；消灭；消费"/>
    <m/>
    <m/>
    <m/>
    <m/>
    <m/>
    <s v=""/>
    <s v=""/>
    <m/>
    <m/>
  </r>
  <r>
    <n v="4666"/>
    <x v="7"/>
    <x v="97"/>
    <s v="consumer"/>
    <s v="n."/>
    <s v="消费者"/>
    <m/>
    <m/>
    <m/>
    <m/>
    <m/>
    <s v=""/>
    <s v=""/>
    <s v="【The explosion is also calculated to have produced vast quantities of nitric acid and melted rock that sprayed out over much of Earth, starting widespread fires that must have consumed most terrestrial forests and grassland.】"/>
    <m/>
  </r>
  <r>
    <n v="4667"/>
    <x v="7"/>
    <x v="97"/>
    <s v="consumption"/>
    <s v="n."/>
    <s v="消费；消耗"/>
    <m/>
    <m/>
    <m/>
    <m/>
    <m/>
    <s v=""/>
    <s v=""/>
    <m/>
    <m/>
  </r>
  <r>
    <n v="4668"/>
    <x v="7"/>
    <x v="98"/>
    <s v="contact"/>
    <s v="v."/>
    <s v="接触;联系 "/>
    <m/>
    <m/>
    <m/>
    <m/>
    <m/>
    <s v=""/>
    <s v=""/>
    <s v="【Nest construction can contribute to this temperature gradient Nests of loosely arranged sticks, rocks, or dirt are cooler in temperature at the bottom where the egg contacts the nesting material.】"/>
    <m/>
  </r>
  <r>
    <n v="4669"/>
    <x v="7"/>
    <x v="98"/>
    <s v="contact"/>
    <s v="n."/>
    <s v="接触;联系"/>
    <m/>
    <m/>
    <m/>
    <m/>
    <m/>
    <s v=""/>
    <s v=""/>
    <m/>
    <m/>
  </r>
  <r>
    <n v="4670"/>
    <x v="7"/>
    <x v="98"/>
    <s v="contain"/>
    <s v="v."/>
    <s v="包含"/>
    <m/>
    <m/>
    <m/>
    <m/>
    <m/>
    <s v=""/>
    <s v=""/>
    <m/>
    <m/>
  </r>
  <r>
    <n v="4671"/>
    <x v="7"/>
    <x v="98"/>
    <s v="container"/>
    <s v="n."/>
    <s v="容器; 集装箱"/>
    <m/>
    <m/>
    <m/>
    <m/>
    <m/>
    <s v=""/>
    <s v=""/>
    <s v="【The situation is most critical in Texas, where the climate is driest, the greatest amount of water is being pumped, and the aquifer contains the least water.】"/>
    <m/>
  </r>
  <r>
    <n v="4672"/>
    <x v="7"/>
    <x v="98"/>
    <s v="contemporary"/>
    <s v="n."/>
    <s v="同时代的人"/>
    <m/>
    <m/>
    <m/>
    <m/>
    <m/>
    <s v=""/>
    <s v=""/>
    <s v="【Granite may be found on the surface of the contemporary landscape, but from its coarse texture we know that it must have formed through slow cooling at a great depth and later been laid bare by erosion.】"/>
    <m/>
  </r>
  <r>
    <n v="4673"/>
    <x v="7"/>
    <x v="98"/>
    <s v="contemporary"/>
    <s v="adj."/>
    <s v="同时代的"/>
    <m/>
    <m/>
    <m/>
    <m/>
    <m/>
    <s v=""/>
    <s v=""/>
    <m/>
    <m/>
  </r>
  <r>
    <n v="4674"/>
    <x v="7"/>
    <x v="98"/>
    <s v="content"/>
    <s v="n."/>
    <s v="内容"/>
    <m/>
    <m/>
    <m/>
    <m/>
    <m/>
    <s v=""/>
    <s v=""/>
    <s v="【They advised film-makers on appropriate movie content.】"/>
    <m/>
  </r>
  <r>
    <n v="4675"/>
    <x v="7"/>
    <x v="98"/>
    <s v="context"/>
    <s v="n."/>
    <s v="上下文"/>
    <m/>
    <m/>
    <m/>
    <m/>
    <m/>
    <s v=""/>
    <s v=""/>
    <s v="【It is unclear when humans began to use home bases, what kind of communications and social relations were involved, and what the ecological and food-choice contexts of the shift were.】"/>
    <m/>
  </r>
  <r>
    <n v="4676"/>
    <x v="7"/>
    <x v="98"/>
    <s v="continent"/>
    <s v="n."/>
    <s v="大陆, 陆地"/>
    <m/>
    <m/>
    <m/>
    <m/>
    <m/>
    <s v=""/>
    <s v=""/>
    <m/>
    <m/>
  </r>
  <r>
    <n v="4677"/>
    <x v="7"/>
    <x v="98"/>
    <s v="continental"/>
    <s v="adj."/>
    <s v="大陆的, 洲的"/>
    <m/>
    <m/>
    <m/>
    <m/>
    <m/>
    <s v=""/>
    <s v=""/>
    <m/>
    <m/>
  </r>
  <r>
    <n v="4678"/>
    <x v="7"/>
    <x v="98"/>
    <s v="continue"/>
    <s v="v."/>
    <s v="继续, 延长"/>
    <m/>
    <m/>
    <m/>
    <m/>
    <m/>
    <s v=""/>
    <s v=""/>
    <m/>
    <m/>
  </r>
  <r>
    <n v="4679"/>
    <x v="7"/>
    <x v="98"/>
    <s v="continuity"/>
    <s v="n."/>
    <s v="连续性"/>
    <m/>
    <m/>
    <m/>
    <m/>
    <m/>
    <s v=""/>
    <s v=""/>
    <s v="【Later on in the early years of the nineteenth century, when Fort Vancouver became the headquarters of the Hudson's Bay Company, deer populations continued to fluctuate.】  "/>
    <m/>
  </r>
  <r>
    <n v="4680"/>
    <x v="7"/>
    <x v="98"/>
    <s v="continuous"/>
    <s v="adj."/>
    <s v="连续的, 连续不断的"/>
    <m/>
    <m/>
    <m/>
    <m/>
    <m/>
    <s v=""/>
    <s v=""/>
    <m/>
    <m/>
  </r>
  <r>
    <n v="4681"/>
    <x v="7"/>
    <x v="98"/>
    <s v="continuum"/>
    <s v="n."/>
    <s v="连续"/>
    <m/>
    <m/>
    <m/>
    <m/>
    <m/>
    <s v=""/>
    <s v=""/>
    <m/>
    <m/>
  </r>
  <r>
    <n v="4682"/>
    <x v="7"/>
    <x v="98"/>
    <s v="contour"/>
    <s v="n."/>
    <s v="轮廓"/>
    <m/>
    <m/>
    <m/>
    <m/>
    <m/>
    <s v=""/>
    <s v=""/>
    <s v="【A detailed study has been made of the prints using photogrammetry, a technique for obtaining measurements through photographs, which created a drawing showing all the curves and contours of the prints.】"/>
    <m/>
  </r>
  <r>
    <n v="4683"/>
    <x v="7"/>
    <x v="98"/>
    <s v="contraction"/>
    <s v="n."/>
    <s v="收缩"/>
    <m/>
    <m/>
    <m/>
    <m/>
    <m/>
    <s v=""/>
    <s v=""/>
    <s v="【The contraction of facial muscles both influences the internal emotional state and reflects it.】"/>
    <m/>
  </r>
  <r>
    <n v="4684"/>
    <x v="7"/>
    <x v="98"/>
    <s v="contradictory"/>
    <s v="adj."/>
    <s v="反驳的；反对的"/>
    <m/>
    <m/>
    <m/>
    <m/>
    <m/>
    <s v=""/>
    <s v=""/>
    <s v="【It can be inferred from the passage that astronomy textbooks prior to 1979 provided many contradictory statistics about Europa.】"/>
    <m/>
  </r>
  <r>
    <n v="4685"/>
    <x v="7"/>
    <x v="98"/>
    <s v="contrary"/>
    <s v="n."/>
    <s v="相反 , 对立面"/>
    <m/>
    <m/>
    <m/>
    <m/>
    <m/>
    <s v=""/>
    <s v=""/>
    <s v="【And in Sacramento an excavation at the size of a fashionable nineteenth-century hotel revealed that garbage had been stashed in the building's basement despite sanitation laws to the contrary.】"/>
    <m/>
  </r>
  <r>
    <n v="4686"/>
    <x v="7"/>
    <x v="98"/>
    <s v="contrary"/>
    <s v="adj."/>
    <s v="相反的 , 对立的 , 矛盾的"/>
    <m/>
    <m/>
    <m/>
    <m/>
    <m/>
    <s v=""/>
    <s v=""/>
    <m/>
    <m/>
  </r>
  <r>
    <n v="4687"/>
    <x v="7"/>
    <x v="98"/>
    <s v="contrary"/>
    <s v="adv."/>
    <s v="相反地"/>
    <m/>
    <m/>
    <m/>
    <m/>
    <m/>
    <s v=""/>
    <s v=""/>
    <m/>
    <m/>
  </r>
  <r>
    <n v="4688"/>
    <x v="7"/>
    <x v="99"/>
    <s v="contrast"/>
    <s v="n."/>
    <s v="对比; 差异; 对照, 相反"/>
    <m/>
    <m/>
    <m/>
    <m/>
    <m/>
    <s v=""/>
    <s v=""/>
    <s v="【To contrast them to desert mammals.】"/>
    <m/>
  </r>
  <r>
    <n v="4689"/>
    <x v="7"/>
    <x v="99"/>
    <s v="contrast"/>
    <s v="v."/>
    <s v="使对比, 使对照"/>
    <m/>
    <m/>
    <m/>
    <m/>
    <m/>
    <s v=""/>
    <s v=""/>
    <m/>
    <m/>
  </r>
  <r>
    <n v="4690"/>
    <x v="7"/>
    <x v="99"/>
    <s v="contribute"/>
    <s v="v."/>
    <s v="有助于"/>
    <m/>
    <m/>
    <m/>
    <m/>
    <m/>
    <s v=""/>
    <s v=""/>
    <m/>
    <m/>
  </r>
  <r>
    <n v="4691"/>
    <x v="7"/>
    <x v="99"/>
    <s v="contribution"/>
    <s v="n."/>
    <s v="贡献"/>
    <m/>
    <m/>
    <m/>
    <m/>
    <m/>
    <s v=""/>
    <s v=""/>
    <s v="【Even living things contribute to the formation of landscapes.】"/>
    <m/>
  </r>
  <r>
    <n v="4692"/>
    <x v="7"/>
    <x v="99"/>
    <s v="control"/>
    <s v="n."/>
    <s v="控制；实验（对照组） "/>
    <m/>
    <m/>
    <m/>
    <m/>
    <m/>
    <s v=""/>
    <s v=""/>
    <s v="【In 1943 the federal government imposed rent controls to help solve the problem of housing shortages during wartime.】"/>
    <m/>
  </r>
  <r>
    <n v="4693"/>
    <x v="7"/>
    <x v="99"/>
    <s v="control"/>
    <s v="v."/>
    <s v="控制; 管理"/>
    <m/>
    <m/>
    <m/>
    <m/>
    <m/>
    <s v=""/>
    <s v=""/>
    <m/>
    <m/>
  </r>
  <r>
    <n v="4694"/>
    <x v="7"/>
    <x v="99"/>
    <s v="controversial"/>
    <s v="adj."/>
    <s v="争论的"/>
    <m/>
    <m/>
    <m/>
    <m/>
    <m/>
    <s v=""/>
    <s v=""/>
    <m/>
    <m/>
  </r>
  <r>
    <n v="4695"/>
    <x v="7"/>
    <x v="99"/>
    <s v="controversy"/>
    <s v="n."/>
    <s v="辩论"/>
    <m/>
    <m/>
    <m/>
    <m/>
    <m/>
    <s v=""/>
    <s v=""/>
    <s v="【Politics in the United States has become substantially more controversial since the introduction of television.】"/>
    <m/>
  </r>
  <r>
    <n v="4696"/>
    <x v="7"/>
    <x v="99"/>
    <s v="convenience"/>
    <s v="n."/>
    <s v="方便"/>
    <m/>
    <m/>
    <m/>
    <m/>
    <m/>
    <s v=""/>
    <s v=""/>
    <s v="【News publishers, threatened by increased competition from television for readers' attention, sought to package the news more conveniently and attractively.】"/>
    <m/>
  </r>
  <r>
    <n v="4697"/>
    <x v="7"/>
    <x v="99"/>
    <s v="convenient"/>
    <s v="adj."/>
    <s v="方便的"/>
    <m/>
    <m/>
    <m/>
    <m/>
    <m/>
    <s v=""/>
    <s v=""/>
    <m/>
    <m/>
  </r>
  <r>
    <n v="4698"/>
    <x v="7"/>
    <x v="99"/>
    <s v="conventional"/>
    <s v="adj."/>
    <s v="传统的, 约定的"/>
    <m/>
    <m/>
    <m/>
    <m/>
    <m/>
    <s v=""/>
    <s v=""/>
    <m/>
    <m/>
  </r>
  <r>
    <n v="4699"/>
    <x v="7"/>
    <x v="99"/>
    <s v="convention"/>
    <s v="n."/>
    <s v="大会；协定"/>
    <m/>
    <m/>
    <m/>
    <m/>
    <m/>
    <s v=""/>
    <s v=""/>
    <s v="【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
    <m/>
  </r>
  <r>
    <n v="4700"/>
    <x v="7"/>
    <x v="99"/>
    <s v="convert"/>
    <s v="v."/>
    <s v="转变；转换"/>
    <m/>
    <m/>
    <m/>
    <m/>
    <m/>
    <s v=""/>
    <s v=""/>
    <s v="【In the 1760s, James Watt perfected a separate condenser for the steam, so that the cylinder did not have to be cooled at every stroke；then he devised a way to make the piston turn a wheel and thus convert reciprocating (back and forth) motion into rotary motion.】"/>
    <m/>
  </r>
  <r>
    <n v="4701"/>
    <x v="7"/>
    <x v="99"/>
    <s v="convince"/>
    <s v="v."/>
    <s v="使相信"/>
    <m/>
    <m/>
    <m/>
    <m/>
    <m/>
    <s v=""/>
    <s v=""/>
    <s v="【Few farmers are convinced that the aquifer will eventually run dry.】"/>
    <m/>
  </r>
  <r>
    <n v="4702"/>
    <x v="7"/>
    <x v="99"/>
    <s v="cope"/>
    <s v="v."/>
    <s v="对付;竞争"/>
    <m/>
    <m/>
    <m/>
    <m/>
    <m/>
    <s v=""/>
    <s v=""/>
    <s v="【Feeding postpones that moment until a young animal has grown to such a size that it is better able to cope.】"/>
    <m/>
  </r>
  <r>
    <n v="4703"/>
    <x v="7"/>
    <x v="99"/>
    <s v="cope"/>
    <s v="n."/>
    <s v="斗篷式长袍;笼罩"/>
    <m/>
    <m/>
    <m/>
    <m/>
    <m/>
    <s v=""/>
    <s v=""/>
    <m/>
    <m/>
  </r>
  <r>
    <n v="4704"/>
    <x v="7"/>
    <x v="99"/>
    <s v="copper"/>
    <s v="n."/>
    <s v="铜"/>
    <m/>
    <m/>
    <m/>
    <m/>
    <m/>
    <s v=""/>
    <s v=""/>
    <m/>
    <m/>
  </r>
  <r>
    <n v="4705"/>
    <x v="7"/>
    <x v="99"/>
    <s v="coppersmith"/>
    <s v="n."/>
    <s v="铜匠"/>
    <m/>
    <m/>
    <m/>
    <m/>
    <m/>
    <s v=""/>
    <s v=""/>
    <s v="【Virtually all copper worked by smiths was imported as sheets or obtained by recycling old copper goods.】"/>
    <m/>
  </r>
  <r>
    <n v="4706"/>
    <x v="7"/>
    <x v="99"/>
    <s v="copy"/>
    <s v="v."/>
    <s v="抄写；复制"/>
    <m/>
    <m/>
    <m/>
    <m/>
    <m/>
    <s v=""/>
    <s v=""/>
    <s v="【Often working with no staff at all, these editors wrote copy, set type, delivered papers, oversaw billing, and sold advertising.】"/>
    <m/>
  </r>
  <r>
    <n v="4707"/>
    <x v="7"/>
    <x v="99"/>
    <s v="copy"/>
    <s v="n."/>
    <s v="副本；拷贝"/>
    <m/>
    <m/>
    <m/>
    <m/>
    <m/>
    <s v=""/>
    <s v=""/>
    <m/>
    <m/>
  </r>
  <r>
    <n v="4708"/>
    <x v="7"/>
    <x v="100"/>
    <s v="coral"/>
    <s v="n."/>
    <s v="珊瑚"/>
    <m/>
    <m/>
    <m/>
    <m/>
    <m/>
    <s v=""/>
    <s v=""/>
    <s v="【Others range from the well-known Australian Great Barrer Reef Marine Park to lesser- known parks in countries such as Thailand and Indonesia, where tourism is placing growing pressures on fragile coral reef systems.】"/>
    <m/>
  </r>
  <r>
    <n v="4709"/>
    <x v="7"/>
    <x v="100"/>
    <s v="cord"/>
    <s v="n."/>
    <s v="绳"/>
    <m/>
    <m/>
    <m/>
    <m/>
    <m/>
    <s v=""/>
    <s v=""/>
    <s v="【These are the central nervous system (the nerve cord mentions above), consisting of the brain and spinal cord, and the peripheral nervous system, consisting of the cranial, spinal, and peripheral nerves, together with their motor and sensory endings.】"/>
    <m/>
  </r>
  <r>
    <n v="4710"/>
    <x v="7"/>
    <x v="100"/>
    <s v="core"/>
    <s v="n."/>
    <s v="争论的核心, 果心"/>
    <m/>
    <m/>
    <m/>
    <m/>
    <m/>
    <s v=""/>
    <s v=""/>
    <s v="【Their composition is thought to he similar to that of Earth's iron core and indeed they might have once made up the core of a large planetoid that disintegrated long ago.】"/>
    <m/>
  </r>
  <r>
    <n v="4711"/>
    <x v="7"/>
    <x v="100"/>
    <s v="corn"/>
    <s v="n."/>
    <s v="小麦; 玉米"/>
    <m/>
    <m/>
    <m/>
    <m/>
    <m/>
    <s v=""/>
    <s v=""/>
    <s v="【Ogallala water has enabled the High Plains region to supply significant amounts of the cotton, sorghum, wheat, and corn grown in the United States.】"/>
    <m/>
  </r>
  <r>
    <n v="4712"/>
    <x v="7"/>
    <x v="100"/>
    <s v="corporation"/>
    <s v="n."/>
    <s v="股份公司"/>
    <m/>
    <m/>
    <m/>
    <m/>
    <m/>
    <s v=""/>
    <s v=""/>
    <s v="【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
    <m/>
  </r>
  <r>
    <n v="4713"/>
    <x v="7"/>
    <x v="100"/>
    <s v="corpse"/>
    <s v="n."/>
    <s v="尸体"/>
    <m/>
    <m/>
    <m/>
    <m/>
    <m/>
    <s v=""/>
    <s v=""/>
    <s v="【The decomposing corpse of a dead ant also generates a signal, to which workers respond by eliminating the corpse from the nest.】"/>
    <m/>
  </r>
  <r>
    <n v="4714"/>
    <x v="7"/>
    <x v="100"/>
    <s v="corresponding"/>
    <s v="adj."/>
    <s v="符合的；一致的"/>
    <m/>
    <m/>
    <m/>
    <m/>
    <m/>
    <s v=""/>
    <s v=""/>
    <m/>
    <m/>
  </r>
  <r>
    <n v="4715"/>
    <x v="7"/>
    <x v="100"/>
    <s v="cosmic"/>
    <s v="adj."/>
    <s v="宇宙的"/>
    <m/>
    <m/>
    <m/>
    <m/>
    <m/>
    <s v=""/>
    <s v=""/>
    <s v="【Cosmic jets have ranked among the hottest topics of astronomical research in recent years as astronomers strive to understand where they come from.】"/>
    <m/>
  </r>
  <r>
    <n v="4716"/>
    <x v="7"/>
    <x v="100"/>
    <s v="costume"/>
    <s v="n."/>
    <s v="服装"/>
    <m/>
    <m/>
    <m/>
    <m/>
    <m/>
    <s v=""/>
    <s v=""/>
    <s v="【Wearing masks and costumes, they often impersonated other people, animals, or supernatural beings, and mimed the desired effect-success in hunt or battle, the coming rain, the revival of the Sun-as an actor might.】"/>
    <m/>
  </r>
  <r>
    <n v="4717"/>
    <x v="7"/>
    <x v="100"/>
    <s v="costume"/>
    <s v="v."/>
    <s v="为…设计服装"/>
    <m/>
    <m/>
    <m/>
    <m/>
    <m/>
    <s v=""/>
    <s v=""/>
    <m/>
    <m/>
  </r>
  <r>
    <n v="4718"/>
    <x v="7"/>
    <x v="100"/>
    <s v="cotta"/>
    <s v="n."/>
    <s v="白色短衣"/>
    <m/>
    <m/>
    <m/>
    <m/>
    <m/>
    <s v=""/>
    <s v=""/>
    <s v="【The broad utility of terra-cotta was such that workers in clay could generally afford to confine themselves to either decorated ware and housewares like cooking pots and storage Jars or building materials like roof tiles and drainpipes.】"/>
    <m/>
  </r>
  <r>
    <n v="4719"/>
    <x v="7"/>
    <x v="100"/>
    <s v="council"/>
    <s v="n."/>
    <s v="会议"/>
    <m/>
    <m/>
    <m/>
    <m/>
    <m/>
    <s v=""/>
    <s v=""/>
    <s v="【In November of 1903 the city council of Seattle adopted the Olmsted Report, and it automatically became the master plan for the city's park system.】"/>
    <m/>
  </r>
  <r>
    <n v="4720"/>
    <x v="7"/>
    <x v="100"/>
    <s v="count"/>
    <s v="v."/>
    <s v="计算；认为；看作"/>
    <m/>
    <m/>
    <m/>
    <m/>
    <m/>
    <s v=""/>
    <s v=""/>
    <s v="【Probably the earliest way of keeping a count was by some simple tally method, employing the principle of one-to-one correspondence.】"/>
    <m/>
  </r>
  <r>
    <n v="4721"/>
    <x v="7"/>
    <x v="100"/>
    <s v="count"/>
    <s v="n."/>
    <s v="计数；总数；计算"/>
    <m/>
    <m/>
    <m/>
    <m/>
    <m/>
    <s v=""/>
    <s v=""/>
    <m/>
    <m/>
  </r>
  <r>
    <n v="4722"/>
    <x v="7"/>
    <x v="100"/>
    <s v="counterpart"/>
    <s v="n."/>
    <s v="配对物；副本"/>
    <m/>
    <m/>
    <m/>
    <m/>
    <m/>
    <s v=""/>
    <s v=""/>
    <s v="【Imitative as they were, these early American stories wee quite distinguishable from their British counterparts.】"/>
    <m/>
  </r>
  <r>
    <n v="4723"/>
    <x v="7"/>
    <x v="100"/>
    <s v="countryside"/>
    <s v="n."/>
    <s v="乡下地方"/>
    <m/>
    <m/>
    <m/>
    <m/>
    <m/>
    <s v=""/>
    <s v=""/>
    <s v="【Many ants forage across the countryside in large numbers and undertake mass migrations; these activities proceed because one ant lays a trail on the ground for the others to follow.】"/>
    <m/>
  </r>
  <r>
    <n v="4724"/>
    <x v="7"/>
    <x v="100"/>
    <s v="course"/>
    <s v="n."/>
    <s v="过程；进程；课程"/>
    <m/>
    <m/>
    <m/>
    <m/>
    <m/>
    <s v=""/>
    <s v=""/>
    <s v="【The companies building the canals to transport coal needed surveyors to help them find the coal deposits worth mining as well as to determine the best courses for the canals．】"/>
    <m/>
  </r>
  <r>
    <n v="4725"/>
    <x v="7"/>
    <x v="100"/>
    <s v="court"/>
    <s v="n."/>
    <s v="法院"/>
    <m/>
    <m/>
    <m/>
    <m/>
    <m/>
    <s v=""/>
    <s v=""/>
    <s v="【Not only did they cater to the governor and his circle, but citizens from all over the colony came to the capital for legislative sessions of the assembly and council and the meetings of the courts of justice.】"/>
    <m/>
  </r>
  <r>
    <n v="4726"/>
    <x v="7"/>
    <x v="100"/>
    <s v="coverage"/>
    <s v="n."/>
    <s v="覆盖范围"/>
    <m/>
    <m/>
    <m/>
    <m/>
    <m/>
    <s v=""/>
    <s v=""/>
    <s v="【Recognizing the power of television's pictures, politicians craft televisual, staged events, called pseudo-event, designed to attract media coverage.】"/>
    <m/>
  </r>
  <r>
    <n v="4727"/>
    <x v="7"/>
    <x v="100"/>
    <s v="cow"/>
    <s v="n."/>
    <s v="母牛"/>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4728"/>
    <x v="7"/>
    <x v="101"/>
    <s v="cow"/>
    <s v="v."/>
    <s v="恐吓；威胁"/>
    <m/>
    <m/>
    <m/>
    <m/>
    <m/>
    <s v=""/>
    <s v=""/>
    <m/>
    <m/>
  </r>
  <r>
    <n v="4729"/>
    <x v="7"/>
    <x v="101"/>
    <s v="crab"/>
    <s v="n."/>
    <s v="螃蟹"/>
    <m/>
    <m/>
    <m/>
    <m/>
    <m/>
    <s v=""/>
    <s v=""/>
    <s v="【For example, a well-known Burgess Shale animal called Sidneyia is a representative of a previously unknown group of arthropods (a category of animals that includes insects, spiders, mites, and crabs).】"/>
    <m/>
  </r>
  <r>
    <n v="4730"/>
    <x v="7"/>
    <x v="101"/>
    <s v="crack"/>
    <s v="n."/>
    <s v="裂缝 "/>
    <m/>
    <m/>
    <m/>
    <m/>
    <m/>
    <s v=""/>
    <s v=""/>
    <s v="【Rain washes away loose soil and penetrates cracks in the rocks.】"/>
    <m/>
  </r>
  <r>
    <n v="4731"/>
    <x v="7"/>
    <x v="101"/>
    <s v="crack"/>
    <s v="v."/>
    <s v="爆裂"/>
    <m/>
    <m/>
    <m/>
    <m/>
    <m/>
    <s v=""/>
    <s v=""/>
    <m/>
    <m/>
  </r>
  <r>
    <n v="4732"/>
    <x v="7"/>
    <x v="101"/>
    <s v="craft"/>
    <s v="n."/>
    <s v="技艺,手艺"/>
    <m/>
    <m/>
    <m/>
    <m/>
    <m/>
    <s v=""/>
    <s v=""/>
    <m/>
    <m/>
  </r>
  <r>
    <n v="4733"/>
    <x v="7"/>
    <x v="101"/>
    <s v="craftsmanship"/>
    <s v="n."/>
    <s v="技能; 技术"/>
    <m/>
    <m/>
    <m/>
    <m/>
    <m/>
    <s v=""/>
    <s v=""/>
    <s v="【The earliest American folk art portraits come, not surprisingly, form New England- especially Connecticut and Massachusetts-for this was a wealthy and populous region and the center of a strong craft tradition.】"/>
    <m/>
  </r>
  <r>
    <n v="4734"/>
    <x v="7"/>
    <x v="101"/>
    <s v="craftspeople"/>
    <s v="n."/>
    <s v="艺术家"/>
    <m/>
    <m/>
    <m/>
    <m/>
    <m/>
    <s v=""/>
    <s v=""/>
    <m/>
    <m/>
  </r>
  <r>
    <n v="4735"/>
    <x v="7"/>
    <x v="101"/>
    <s v="cramp"/>
    <s v="v."/>
    <s v="用夹钳夹紧；约束"/>
    <m/>
    <m/>
    <m/>
    <m/>
    <m/>
    <s v=""/>
    <s v=""/>
    <s v="【This means that artists were forced to work in cramped spaces and without sources of natural light.】"/>
    <m/>
  </r>
  <r>
    <n v="4736"/>
    <x v="7"/>
    <x v="101"/>
    <s v="cramp"/>
    <s v="n."/>
    <s v="铁夹钳；约束物"/>
    <m/>
    <m/>
    <m/>
    <m/>
    <m/>
    <s v=""/>
    <s v=""/>
    <m/>
    <m/>
  </r>
  <r>
    <n v="4737"/>
    <x v="7"/>
    <x v="101"/>
    <s v="cranial"/>
    <s v="adj."/>
    <s v="头盖的, 头盖形的"/>
    <m/>
    <m/>
    <m/>
    <m/>
    <m/>
    <s v=""/>
    <s v=""/>
    <s v="【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
    <m/>
  </r>
  <r>
    <n v="4738"/>
    <x v="7"/>
    <x v="101"/>
    <s v="crater"/>
    <s v="n."/>
    <s v="火山口"/>
    <m/>
    <m/>
    <m/>
    <m/>
    <m/>
    <s v=""/>
    <s v=""/>
    <s v="【Close observation of craters, combined with the way the Moon diffusely reflects sunlight, led to the understanding that the Moon is covered by a surface layer, or regolith, that overlies the solid rock of the Moon.】"/>
    <m/>
  </r>
  <r>
    <n v="4739"/>
    <x v="7"/>
    <x v="101"/>
    <s v="creative"/>
    <s v="adj."/>
    <s v="创造性的"/>
    <m/>
    <m/>
    <m/>
    <m/>
    <m/>
    <s v=""/>
    <s v=""/>
    <s v="【Even though early exhibitors shaped their film programs by mixing films and other entertainments together in which eve way they thought would be most attractive to audiences or by accompanying them with lectures their creative control remained limited.】"/>
    <m/>
  </r>
  <r>
    <n v="4740"/>
    <x v="7"/>
    <x v="101"/>
    <s v="creator"/>
    <s v="n."/>
    <s v="创造者"/>
    <m/>
    <m/>
    <m/>
    <m/>
    <m/>
    <s v=""/>
    <s v=""/>
    <s v="【Architecture reflects the cultural values of its creators.】"/>
    <m/>
  </r>
  <r>
    <n v="4741"/>
    <x v="7"/>
    <x v="101"/>
    <s v="creature"/>
    <s v="n."/>
    <s v="人；生物"/>
    <m/>
    <m/>
    <m/>
    <m/>
    <m/>
    <s v=""/>
    <s v=""/>
    <s v="【For tens of millions of years, those great creatures had flourished.】"/>
    <m/>
  </r>
  <r>
    <n v="4742"/>
    <x v="7"/>
    <x v="101"/>
    <s v="credit"/>
    <s v="v."/>
    <s v="归功于, 信任"/>
    <m/>
    <m/>
    <m/>
    <m/>
    <m/>
    <s v=""/>
    <s v=""/>
    <s v="【The painter or master who is credited with having created the painting may have designed the work and overseen its production, but it is highly unlikely that the artist's hand applied every stroke of the brush.】"/>
    <m/>
  </r>
  <r>
    <n v="4743"/>
    <x v="7"/>
    <x v="101"/>
    <s v="credit"/>
    <s v="n."/>
    <s v="信誉；信赖"/>
    <m/>
    <m/>
    <m/>
    <m/>
    <m/>
    <s v=""/>
    <s v=""/>
    <m/>
    <m/>
  </r>
  <r>
    <n v="4744"/>
    <x v="7"/>
    <x v="101"/>
    <s v="cretaceous"/>
    <s v="adj."/>
    <s v="白垩的"/>
    <m/>
    <m/>
    <m/>
    <m/>
    <m/>
    <s v=""/>
    <s v=""/>
    <s v="【The best-documented such impact took place 65 million years ago at the end of the Cretaceous period of geological history.】"/>
    <m/>
  </r>
  <r>
    <n v="4745"/>
    <x v="7"/>
    <x v="101"/>
    <s v="crevice"/>
    <s v="n."/>
    <s v="裂缝"/>
    <m/>
    <m/>
    <m/>
    <m/>
    <m/>
    <s v=""/>
    <s v=""/>
    <s v="【But note that porosity is 67 not the same as permeability, which measures the ease with which water can flow through a material; this depends on the sizes of the individual cavities and the crevices linking them.】"/>
    <m/>
  </r>
  <r>
    <n v="4746"/>
    <x v="7"/>
    <x v="101"/>
    <s v="crisis"/>
    <s v="n."/>
    <s v="危机"/>
    <m/>
    <m/>
    <m/>
    <m/>
    <m/>
    <s v=""/>
    <s v=""/>
    <s v="【Releasing capillary water and introducing drought-resistant crops are less-promising solutions to the water supply crisis than bringing in river water】"/>
    <m/>
  </r>
  <r>
    <n v="4747"/>
    <x v="7"/>
    <x v="101"/>
    <s v="criterion"/>
    <s v="n."/>
    <s v="标准"/>
    <m/>
    <m/>
    <m/>
    <m/>
    <m/>
    <s v=""/>
    <s v=""/>
    <s v="【Yet an equally important criterion is the ability of a species to survive random global ecological catastrophes due to impacts.】"/>
    <m/>
  </r>
  <r>
    <n v="4748"/>
    <x v="7"/>
    <x v="102"/>
    <s v="critical"/>
    <s v="adj."/>
    <s v="批评的, 危险的"/>
    <m/>
    <m/>
    <m/>
    <m/>
    <m/>
    <s v=""/>
    <s v=""/>
    <m/>
    <m/>
  </r>
  <r>
    <n v="4749"/>
    <x v="7"/>
    <x v="102"/>
    <s v="criticism"/>
    <s v="n."/>
    <s v="批评"/>
    <m/>
    <m/>
    <m/>
    <m/>
    <m/>
    <s v=""/>
    <s v=""/>
    <s v="【In Texas, a great deal of attention is being paid to genetic engineering because it is there that the most critical situation exists.】"/>
    <m/>
  </r>
  <r>
    <n v="4750"/>
    <x v="7"/>
    <x v="102"/>
    <s v="criticize"/>
    <s v="v."/>
    <s v="批评；评价"/>
    <m/>
    <m/>
    <m/>
    <m/>
    <m/>
    <s v=""/>
    <s v=""/>
    <m/>
    <m/>
  </r>
  <r>
    <n v="4751"/>
    <x v="7"/>
    <x v="102"/>
    <s v="crowd"/>
    <s v="n."/>
    <s v="人群；许多"/>
    <m/>
    <m/>
    <m/>
    <m/>
    <m/>
    <s v=""/>
    <s v=""/>
    <s v="【Market days saw the crowded city even more crowded, as fanners from within a radius of 24 or more kilometers brought their sheep, cows, pigs, vegetables, cider, and other products for direct sale to the towns people.】"/>
    <m/>
  </r>
  <r>
    <n v="4752"/>
    <x v="7"/>
    <x v="102"/>
    <s v="crowd"/>
    <s v="v."/>
    <s v="挤, 拥挤"/>
    <m/>
    <m/>
    <m/>
    <m/>
    <m/>
    <s v=""/>
    <s v=""/>
    <m/>
    <m/>
  </r>
  <r>
    <n v="4753"/>
    <x v="7"/>
    <x v="102"/>
    <s v="crown"/>
    <s v="n."/>
    <s v="王冠, 顶点 "/>
    <m/>
    <m/>
    <m/>
    <m/>
    <m/>
    <s v=""/>
    <s v=""/>
    <s v="【Finally, for the many small mammals that supplement their insect diet with fruits or seeds an inability to span open gaps between tree crowns may be problematic, since trees that yield these foods can be sparse.】"/>
    <m/>
  </r>
  <r>
    <n v="4754"/>
    <x v="7"/>
    <x v="102"/>
    <s v="crown"/>
    <s v="v."/>
    <s v="加冕"/>
    <m/>
    <m/>
    <m/>
    <m/>
    <m/>
    <s v=""/>
    <s v=""/>
    <m/>
    <m/>
  </r>
  <r>
    <n v="4755"/>
    <x v="7"/>
    <x v="102"/>
    <s v="crow"/>
    <s v="n."/>
    <s v="乌鸦；欢呼声"/>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4756"/>
    <x v="7"/>
    <x v="102"/>
    <s v="crow"/>
    <s v="v."/>
    <s v="啼, 报晓"/>
    <m/>
    <m/>
    <m/>
    <m/>
    <m/>
    <s v=""/>
    <s v=""/>
    <m/>
    <m/>
  </r>
  <r>
    <n v="4757"/>
    <x v="7"/>
    <x v="102"/>
    <s v="crucial"/>
    <s v="adj."/>
    <s v="决定性的"/>
    <m/>
    <m/>
    <m/>
    <m/>
    <m/>
    <s v=""/>
    <s v=""/>
    <s v="【The most crucial factor behind this phenomenal upsurge in productivity was the widespread adoption of labor-saving machinery by northern farmers.】"/>
    <m/>
  </r>
  <r>
    <n v="4758"/>
    <x v="7"/>
    <x v="102"/>
    <s v="crude"/>
    <s v="adj."/>
    <s v="天然的, 粗糙的"/>
    <m/>
    <m/>
    <m/>
    <m/>
    <m/>
    <s v=""/>
    <s v=""/>
    <s v="【At a refinery, the crude oil from underground is separated into natural gas, gasoline, kerosene, and various oils.】"/>
    <m/>
  </r>
  <r>
    <n v="4759"/>
    <x v="7"/>
    <x v="102"/>
    <s v="crust"/>
    <s v="n."/>
    <s v="地壳；外壳"/>
    <m/>
    <m/>
    <m/>
    <m/>
    <m/>
    <s v=""/>
    <s v=""/>
    <m/>
    <m/>
  </r>
  <r>
    <n v="4760"/>
    <x v="7"/>
    <x v="102"/>
    <s v="crustal"/>
    <s v="adj."/>
    <s v="地壳的"/>
    <m/>
    <m/>
    <m/>
    <m/>
    <m/>
    <s v=""/>
    <s v=""/>
    <s v="【Normally, slow cooling occurs when the crust is invaded by magma that remains buried well below the surface.】"/>
    <m/>
  </r>
  <r>
    <n v="4761"/>
    <x v="7"/>
    <x v="102"/>
    <s v="cry"/>
    <s v="v."/>
    <s v="哭, 喊"/>
    <m/>
    <m/>
    <m/>
    <m/>
    <m/>
    <s v=""/>
    <s v=""/>
    <s v="【They will stop crying when they hear a person talking, but not if they hear a bell or the sound of a rattle】"/>
    <m/>
  </r>
  <r>
    <n v="4762"/>
    <x v="7"/>
    <x v="102"/>
    <s v="cry"/>
    <s v="n."/>
    <s v="大叫；哭声"/>
    <m/>
    <m/>
    <m/>
    <m/>
    <m/>
    <s v=""/>
    <s v=""/>
    <m/>
    <m/>
  </r>
  <r>
    <n v="4763"/>
    <x v="7"/>
    <x v="102"/>
    <s v="crystalline"/>
    <s v="adj."/>
    <s v="水晶的, 结晶性的"/>
    <m/>
    <m/>
    <m/>
    <m/>
    <m/>
    <s v=""/>
    <s v=""/>
    <s v="【In effect, as molten glass cools, it progressively stiffens until rigid, but does so without setting up a network of interlocking crystals customarily associated with that process.】"/>
    <m/>
  </r>
  <r>
    <n v="4764"/>
    <x v="7"/>
    <x v="102"/>
    <s v="crystal"/>
    <s v="n."/>
    <s v="水晶"/>
    <m/>
    <m/>
    <m/>
    <m/>
    <m/>
    <s v=""/>
    <s v=""/>
    <m/>
    <m/>
  </r>
  <r>
    <n v="4765"/>
    <x v="7"/>
    <x v="102"/>
    <s v="cucumber"/>
    <s v="n."/>
    <s v="黄瓜"/>
    <m/>
    <m/>
    <m/>
    <m/>
    <m/>
    <s v=""/>
    <s v=""/>
    <s v="【Certainly no creature in the sea is odder than the common sea cucumber.】"/>
    <m/>
  </r>
  <r>
    <n v="4766"/>
    <x v="7"/>
    <x v="102"/>
    <s v="cue"/>
    <s v="n."/>
    <s v="提示 "/>
    <m/>
    <m/>
    <m/>
    <m/>
    <m/>
    <s v=""/>
    <s v=""/>
    <s v="【Adults make it as easy as they can for babies to pick up a language by exaggerating such cues.】"/>
    <m/>
  </r>
  <r>
    <n v="4767"/>
    <x v="7"/>
    <x v="102"/>
    <s v="cue"/>
    <s v="v."/>
    <s v="暗示"/>
    <m/>
    <m/>
    <m/>
    <m/>
    <m/>
    <s v=""/>
    <s v=""/>
    <m/>
    <m/>
  </r>
  <r>
    <n v="4768"/>
    <x v="7"/>
    <x v="103"/>
    <s v="cultivate"/>
    <s v="v."/>
    <s v="培养; 耕作"/>
    <m/>
    <m/>
    <m/>
    <m/>
    <m/>
    <s v=""/>
    <s v=""/>
    <m/>
    <m/>
  </r>
  <r>
    <n v="4769"/>
    <x v="7"/>
    <x v="103"/>
    <s v="cultivation"/>
    <s v="n."/>
    <s v="耕作；（细菌等）培养"/>
    <m/>
    <m/>
    <m/>
    <m/>
    <m/>
    <s v=""/>
    <s v=""/>
    <s v="【The culture of that time, based on archaeology and linguistic reconstruction, is assumed to have had a broad inventory of cultivated plants including taro, yarns, banana, sugarcane, breadfruit, coconut, sago, and rice.】"/>
    <m/>
  </r>
  <r>
    <n v="4770"/>
    <x v="7"/>
    <x v="103"/>
    <s v="cultural"/>
    <s v="adj."/>
    <s v="有修养的; 有文化的"/>
    <m/>
    <m/>
    <m/>
    <m/>
    <m/>
    <s v=""/>
    <s v=""/>
    <s v="【The arch was used was used by the early cultures of the Mediterranean area chiefly for underground drains, but it was the Romans who first developed and used the arch extensively in aboveground structures.】"/>
    <m/>
  </r>
  <r>
    <n v="4771"/>
    <x v="7"/>
    <x v="103"/>
    <s v="culture"/>
    <s v="n."/>
    <s v="文化, 耕种 "/>
    <m/>
    <m/>
    <m/>
    <m/>
    <m/>
    <s v=""/>
    <s v=""/>
    <m/>
    <m/>
  </r>
  <r>
    <n v="4772"/>
    <x v="7"/>
    <x v="103"/>
    <s v="culture"/>
    <s v="v."/>
    <s v="耕种"/>
    <m/>
    <m/>
    <m/>
    <m/>
    <m/>
    <s v=""/>
    <s v=""/>
    <m/>
    <m/>
  </r>
  <r>
    <n v="4773"/>
    <x v="7"/>
    <x v="103"/>
    <s v="cuneiform"/>
    <s v="n."/>
    <s v="楔形文字"/>
    <m/>
    <m/>
    <m/>
    <m/>
    <m/>
    <s v=""/>
    <s v=""/>
    <s v="【Then inscriptions found in baa at the end of the eighteenth century provided a link: these inscriptions were written in cuneiform and in two other ancient languages, Old Persian and New Elamite--languages that had already been deciphered.】"/>
    <m/>
  </r>
  <r>
    <n v="4774"/>
    <x v="7"/>
    <x v="103"/>
    <s v="cure"/>
    <s v="v."/>
    <s v="治愈"/>
    <m/>
    <m/>
    <m/>
    <m/>
    <m/>
    <s v=""/>
    <s v=""/>
    <s v="【Others cured meats, silversmiths, candle or otherwise produced needed goods and commodities.】"/>
    <m/>
  </r>
  <r>
    <n v="4775"/>
    <x v="7"/>
    <x v="103"/>
    <s v="curious"/>
    <s v="adj."/>
    <s v="好奇的；古怪的"/>
    <m/>
    <m/>
    <m/>
    <m/>
    <m/>
    <s v=""/>
    <s v=""/>
    <s v="【The town of Pullman became a popular tourist stop, attracting more than its share of curious travelers.】"/>
    <m/>
  </r>
  <r>
    <n v="4776"/>
    <x v="7"/>
    <x v="103"/>
    <s v="current"/>
    <s v="n."/>
    <s v="气流；倾向；电流"/>
    <m/>
    <m/>
    <m/>
    <m/>
    <m/>
    <s v=""/>
    <s v=""/>
    <s v="【Still, their fossilization required a suite of factors: a slow rate of decay of soft tissues, little scavenging by other animals, a lack if swift currents and waves to jumble and carry away small bones, and fairly rapid burial.】"/>
    <m/>
  </r>
  <r>
    <n v="4777"/>
    <x v="7"/>
    <x v="103"/>
    <s v="current"/>
    <s v="adj."/>
    <s v="当前的; 流行的"/>
    <m/>
    <m/>
    <m/>
    <m/>
    <m/>
    <s v=""/>
    <s v=""/>
    <m/>
    <m/>
  </r>
  <r>
    <n v="4778"/>
    <x v="7"/>
    <x v="103"/>
    <s v="curtain"/>
    <s v="n."/>
    <s v="帐"/>
    <m/>
    <m/>
    <m/>
    <m/>
    <m/>
    <s v=""/>
    <s v=""/>
    <s v="【Each aurora hangs like a curtain of light stretching over the polar regions and into the higher latitudes.】"/>
    <m/>
  </r>
  <r>
    <n v="4779"/>
    <x v="7"/>
    <x v="103"/>
    <s v="curtain"/>
    <s v="v."/>
    <s v="装帘子于；遮掉"/>
    <m/>
    <m/>
    <m/>
    <m/>
    <m/>
    <s v=""/>
    <s v=""/>
    <m/>
    <m/>
  </r>
  <r>
    <n v="4780"/>
    <x v="7"/>
    <x v="103"/>
    <s v="curve"/>
    <s v="v."/>
    <s v="使弯曲"/>
    <m/>
    <m/>
    <m/>
    <m/>
    <m/>
    <s v=""/>
    <s v=""/>
    <s v="【That invention was the arch, a curved structure originally made of separate stone or brick segments.】"/>
    <m/>
  </r>
  <r>
    <n v="4781"/>
    <x v="7"/>
    <x v="103"/>
    <s v="custom"/>
    <s v="n."/>
    <s v="习惯；风俗"/>
    <m/>
    <m/>
    <m/>
    <m/>
    <m/>
    <s v=""/>
    <s v=""/>
    <s v="【A folk culture is small, isolated, cohesive, conservative, nearly self-sufficient group that is homogeneous in custom and race】"/>
    <m/>
  </r>
  <r>
    <n v="4782"/>
    <x v="7"/>
    <x v="103"/>
    <s v="customary"/>
    <s v="adj."/>
    <s v="惯常的"/>
    <m/>
    <m/>
    <m/>
    <m/>
    <m/>
    <s v=""/>
    <s v=""/>
    <s v="【It is customary to number prints as they come off thepress, the earlier impressions being the finest and therefore the most desirable.】"/>
    <m/>
  </r>
  <r>
    <n v="4783"/>
    <x v="7"/>
    <x v="103"/>
    <s v="cycle"/>
    <s v="n."/>
    <s v="周期；循环 "/>
    <m/>
    <m/>
    <m/>
    <m/>
    <m/>
    <s v=""/>
    <s v=""/>
    <s v="【If their population is tracked through time, it will be seen to be particularly unstable—soaring and plummeting in irregular cycles.】"/>
    <m/>
  </r>
  <r>
    <n v="4784"/>
    <x v="7"/>
    <x v="103"/>
    <s v="cycle"/>
    <s v="v."/>
    <s v="循环"/>
    <m/>
    <m/>
    <m/>
    <m/>
    <m/>
    <s v=""/>
    <s v=""/>
    <m/>
    <m/>
  </r>
  <r>
    <n v="4785"/>
    <x v="7"/>
    <x v="103"/>
    <s v="Dakota"/>
    <s v="n."/>
    <s v="达科他州"/>
    <m/>
    <m/>
    <m/>
    <m/>
    <m/>
    <s v=""/>
    <s v=""/>
    <s v="【In principle, all the power needs of the United States could be provided by exploiting the wind potential of just three states—North Dakota, South Dakota, and Texas.】"/>
    <m/>
  </r>
  <r>
    <n v="4786"/>
    <x v="7"/>
    <x v="103"/>
    <s v="dam"/>
    <s v="n."/>
    <s v="水坝"/>
    <m/>
    <m/>
    <m/>
    <m/>
    <m/>
    <s v=""/>
    <s v=""/>
    <s v="【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
    <m/>
  </r>
  <r>
    <n v="4787"/>
    <x v="7"/>
    <x v="103"/>
    <s v="damp"/>
    <s v="v."/>
    <s v="使潮湿；抑制"/>
    <m/>
    <m/>
    <m/>
    <m/>
    <m/>
    <s v=""/>
    <s v=""/>
    <s v="【Clay particles are highly cohesive, and when dampened ,behave as a plastic.】  "/>
    <m/>
  </r>
  <r>
    <n v="4788"/>
    <x v="7"/>
    <x v="104"/>
    <s v="damp"/>
    <s v="n."/>
    <s v="湿气"/>
    <m/>
    <m/>
    <m/>
    <m/>
    <m/>
    <s v=""/>
    <s v=""/>
    <m/>
    <m/>
  </r>
  <r>
    <n v="4789"/>
    <x v="7"/>
    <x v="104"/>
    <s v="damp"/>
    <s v="adj."/>
    <s v="潮湿的"/>
    <m/>
    <m/>
    <m/>
    <m/>
    <m/>
    <s v=""/>
    <s v=""/>
    <m/>
    <m/>
  </r>
  <r>
    <n v="4790"/>
    <x v="7"/>
    <x v="104"/>
    <s v="data"/>
    <s v="n."/>
    <s v="数据（复数）"/>
    <m/>
    <m/>
    <m/>
    <m/>
    <m/>
    <s v=""/>
    <s v=""/>
    <s v="【Linguistic, archaeological, and biological data connected the islands to Egypt.】"/>
    <m/>
  </r>
  <r>
    <n v="4791"/>
    <x v="7"/>
    <x v="104"/>
    <s v="debate"/>
    <s v="v."/>
    <s v="辩论"/>
    <m/>
    <m/>
    <m/>
    <m/>
    <m/>
    <s v=""/>
    <s v=""/>
    <s v="【The advantages claimed for such foods over conventionally grown and marketed food products are now being debated.】"/>
    <m/>
  </r>
  <r>
    <n v="4792"/>
    <x v="7"/>
    <x v="104"/>
    <s v="debate"/>
    <s v="n."/>
    <s v="辩论；讨论"/>
    <m/>
    <m/>
    <m/>
    <m/>
    <m/>
    <s v=""/>
    <s v=""/>
    <m/>
    <m/>
  </r>
  <r>
    <n v="4793"/>
    <x v="7"/>
    <x v="104"/>
    <s v="debris"/>
    <s v="n."/>
    <s v="碎片；残骸"/>
    <m/>
    <m/>
    <m/>
    <m/>
    <m/>
    <s v=""/>
    <s v=""/>
    <s v="【These springs are the sources of streams and rivers, which cut through the rocks and carry away debris from the mountains to the lowlands.】"/>
    <m/>
  </r>
  <r>
    <n v="4794"/>
    <x v="7"/>
    <x v="104"/>
    <s v="decade"/>
    <s v="n."/>
    <s v="十年"/>
    <m/>
    <m/>
    <m/>
    <m/>
    <m/>
    <s v=""/>
    <s v=""/>
    <s v="【Biological diversity has become widely recognized as a critical conservation issue only in the past two decades.】"/>
    <m/>
  </r>
  <r>
    <n v="4795"/>
    <x v="7"/>
    <x v="104"/>
    <s v="decay"/>
    <s v="v."/>
    <s v="腐朽, 腐烂"/>
    <m/>
    <m/>
    <m/>
    <m/>
    <m/>
    <s v=""/>
    <s v=""/>
    <s v="【As soon as the oxygen is gone, decay stops and the remaining organic matter is preserved.】"/>
    <m/>
  </r>
  <r>
    <n v="4796"/>
    <x v="7"/>
    <x v="104"/>
    <s v="decay"/>
    <s v="n."/>
    <s v="腐朽, 腐烂"/>
    <m/>
    <m/>
    <m/>
    <m/>
    <m/>
    <s v=""/>
    <s v=""/>
    <m/>
    <m/>
  </r>
  <r>
    <n v="4797"/>
    <x v="7"/>
    <x v="104"/>
    <s v="deception"/>
    <s v="n."/>
    <s v="欺骗"/>
    <m/>
    <m/>
    <m/>
    <m/>
    <m/>
    <s v=""/>
    <s v=""/>
    <s v="【Another deception begins with quiet movement to an exposed and visible location wellaway from the nest.】"/>
    <m/>
  </r>
  <r>
    <n v="4798"/>
    <x v="7"/>
    <x v="104"/>
    <s v="deciduous"/>
    <s v="adj."/>
    <s v="每年落叶的"/>
    <m/>
    <m/>
    <m/>
    <m/>
    <m/>
    <s v=""/>
    <s v=""/>
    <s v="【In the Canadian North, needle-leaf forests dominate, but these coniferous trees become mixed with broadleaf deciduous trees as one crosses the border into the Northeast United States.】"/>
    <m/>
  </r>
  <r>
    <n v="4799"/>
    <x v="7"/>
    <x v="104"/>
    <s v="decipher"/>
    <s v="v."/>
    <s v="译解"/>
    <m/>
    <m/>
    <m/>
    <m/>
    <m/>
    <s v=""/>
    <s v=""/>
    <s v="【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
    <m/>
  </r>
  <r>
    <n v="4800"/>
    <x v="7"/>
    <x v="104"/>
    <s v="decline"/>
    <s v="n."/>
    <s v="下降; 衰退"/>
    <m/>
    <m/>
    <m/>
    <m/>
    <m/>
    <s v=""/>
    <s v=""/>
    <s v="【Partly this decline reflected the low level of births during the depression and the war, but it was also caused by changes in Canadian society.】"/>
    <m/>
  </r>
  <r>
    <n v="4801"/>
    <x v="7"/>
    <x v="104"/>
    <s v="decline"/>
    <s v="v."/>
    <s v="下降, 下跌"/>
    <m/>
    <m/>
    <m/>
    <m/>
    <m/>
    <s v=""/>
    <s v=""/>
    <m/>
    <m/>
  </r>
  <r>
    <n v="4802"/>
    <x v="7"/>
    <x v="104"/>
    <s v="decompose"/>
    <s v="v."/>
    <s v="分解"/>
    <m/>
    <m/>
    <m/>
    <m/>
    <m/>
    <s v=""/>
    <s v=""/>
    <s v="【Many kinds of ants perceive a natural decomposition product of dead insects as a signal to remove a corpse.】"/>
    <m/>
  </r>
  <r>
    <n v="4803"/>
    <x v="7"/>
    <x v="104"/>
    <s v="decomposition"/>
    <s v="n."/>
    <s v="分解"/>
    <m/>
    <m/>
    <m/>
    <m/>
    <m/>
    <s v=""/>
    <s v=""/>
    <m/>
    <m/>
  </r>
  <r>
    <n v="4804"/>
    <x v="7"/>
    <x v="104"/>
    <s v="decorate"/>
    <s v="v."/>
    <s v="装饰； 油漆"/>
    <m/>
    <m/>
    <m/>
    <m/>
    <m/>
    <s v=""/>
    <s v=""/>
    <m/>
    <m/>
  </r>
  <r>
    <n v="4805"/>
    <x v="7"/>
    <x v="104"/>
    <s v="decoration"/>
    <s v="n."/>
    <s v="装饰, 装潢"/>
    <m/>
    <m/>
    <m/>
    <m/>
    <m/>
    <s v=""/>
    <s v=""/>
    <m/>
    <m/>
  </r>
  <r>
    <n v="4806"/>
    <x v="7"/>
    <x v="104"/>
    <s v="decorative"/>
    <s v="adj."/>
    <s v="装饰性的"/>
    <m/>
    <m/>
    <m/>
    <m/>
    <m/>
    <s v=""/>
    <s v=""/>
    <s v="【Brightly colored Slips were often used and formed painted decorations on the vessel.】"/>
    <m/>
  </r>
  <r>
    <n v="4807"/>
    <x v="7"/>
    <x v="104"/>
    <s v="decoy"/>
    <s v="n."/>
    <s v="引诱人或物；圈套"/>
    <m/>
    <m/>
    <m/>
    <m/>
    <m/>
    <s v=""/>
    <s v=""/>
    <s v="【What keeps the black-tailed deer a lived in the harsher seasons of plant decoy and dormancy?】"/>
    <m/>
  </r>
  <r>
    <n v="4808"/>
    <x v="7"/>
    <x v="105"/>
    <s v="decoy"/>
    <s v="v."/>
    <s v="诱骗"/>
    <m/>
    <m/>
    <m/>
    <m/>
    <m/>
    <s v=""/>
    <s v=""/>
    <m/>
    <m/>
  </r>
  <r>
    <n v="4809"/>
    <x v="7"/>
    <x v="105"/>
    <s v="decrease"/>
    <s v="v."/>
    <s v="减; 减少"/>
    <m/>
    <m/>
    <m/>
    <m/>
    <m/>
    <s v=""/>
    <s v=""/>
    <s v="【As the size of families decreased, the roles of husband and wife became more clearly differentiated than ever before.】"/>
    <m/>
  </r>
  <r>
    <n v="4810"/>
    <x v="7"/>
    <x v="105"/>
    <s v="dedicate"/>
    <s v="v."/>
    <s v="致力；献"/>
    <m/>
    <m/>
    <m/>
    <m/>
    <m/>
    <s v=""/>
    <s v=""/>
    <s v="【For example, Edward Bellamy's utopian novel, Looking Backward, sold over a million copies in 1888, giving rise to the growth of organizations dedicated to the realization of Bellamy's vision of the future.】"/>
    <m/>
  </r>
  <r>
    <n v="4811"/>
    <x v="7"/>
    <x v="105"/>
    <s v="deepen"/>
    <s v="v."/>
    <s v="加深；深化"/>
    <m/>
    <m/>
    <m/>
    <m/>
    <m/>
    <s v=""/>
    <s v=""/>
    <s v="【In places, the water table is declining at a rate of a meter a year, necessitating the periodic deepening of wells and the use of ever-more-powerful pumps.】"/>
    <m/>
  </r>
  <r>
    <n v="4812"/>
    <x v="7"/>
    <x v="105"/>
    <s v="defend"/>
    <s v="v."/>
    <s v="防卫"/>
    <m/>
    <m/>
    <m/>
    <m/>
    <m/>
    <s v=""/>
    <s v=""/>
    <s v="【But the most spectacular thing about the sea cucumber is the way it defends itself.】"/>
    <m/>
  </r>
  <r>
    <n v="4813"/>
    <x v="7"/>
    <x v="105"/>
    <s v="defense"/>
    <s v="n."/>
    <s v="防御, 防护"/>
    <m/>
    <m/>
    <m/>
    <m/>
    <m/>
    <s v=""/>
    <s v=""/>
    <m/>
    <m/>
  </r>
  <r>
    <n v="4814"/>
    <x v="7"/>
    <x v="105"/>
    <s v="defenseless"/>
    <s v="adj."/>
    <s v="无防御的"/>
    <m/>
    <m/>
    <m/>
    <m/>
    <m/>
    <s v=""/>
    <s v=""/>
    <s v="【The tannins are part of the defense mechanism that is essential to longevity.】"/>
    <m/>
  </r>
  <r>
    <n v="4815"/>
    <x v="7"/>
    <x v="105"/>
    <s v="deficiency"/>
    <s v="n."/>
    <s v="缺乏"/>
    <m/>
    <m/>
    <m/>
    <m/>
    <m/>
    <s v=""/>
    <s v=""/>
    <s v="【Vitamins came to be recognized in foods, and deficiency syndromes were described.】"/>
    <m/>
  </r>
  <r>
    <n v="4816"/>
    <x v="7"/>
    <x v="105"/>
    <s v="define"/>
    <s v="v."/>
    <s v="给（词语等）下定义；阐明（某事）"/>
    <m/>
    <m/>
    <m/>
    <m/>
    <m/>
    <s v=""/>
    <s v=""/>
    <m/>
    <m/>
  </r>
  <r>
    <n v="4817"/>
    <x v="7"/>
    <x v="105"/>
    <s v="definition"/>
    <s v="n."/>
    <s v="定义"/>
    <m/>
    <m/>
    <m/>
    <m/>
    <m/>
    <s v=""/>
    <s v=""/>
    <s v="【The theater, then, is one tool whereby people define and understand their world or escape from unpleasant realities.】"/>
    <m/>
  </r>
  <r>
    <n v="4818"/>
    <x v="7"/>
    <x v="105"/>
    <s v="deforest"/>
    <s v="v."/>
    <s v="采伐森林"/>
    <m/>
    <m/>
    <m/>
    <m/>
    <m/>
    <s v=""/>
    <s v=""/>
    <s v="【Great tracts of lowland country deforested by logging, fire, or both have become ideal feeding grounds of deer.】"/>
    <m/>
  </r>
  <r>
    <n v="4819"/>
    <x v="7"/>
    <x v="105"/>
    <s v="deform"/>
    <s v="v."/>
    <s v="使变形；变畸形"/>
    <m/>
    <m/>
    <m/>
    <m/>
    <m/>
    <s v=""/>
    <s v=""/>
    <m/>
    <m/>
  </r>
  <r>
    <n v="4820"/>
    <x v="7"/>
    <x v="105"/>
    <s v="dehydrate"/>
    <s v="v."/>
    <s v="脱水"/>
    <m/>
    <m/>
    <m/>
    <m/>
    <m/>
    <s v=""/>
    <s v=""/>
    <s v="【Desert-adapted mammals have the further ability to feed normally when extremely dehydrated, it is a common experience in people that appetite is lost even under conditions of moderate thirst.】"/>
    <m/>
  </r>
  <r>
    <n v="4821"/>
    <x v="7"/>
    <x v="105"/>
    <s v="deliberate"/>
    <s v="adj."/>
    <s v="深思熟虑的"/>
    <m/>
    <m/>
    <m/>
    <m/>
    <m/>
    <s v=""/>
    <s v=""/>
    <s v="【On this perfect surface, the artist would sketch a composition with chalk, refine it with inks, and then begin the deliberate process of applying thin layers of egg tempera paint (egg yolk in which pigments are suspended) with small brushes.】"/>
    <m/>
  </r>
  <r>
    <n v="4822"/>
    <x v="7"/>
    <x v="105"/>
    <s v="delicate"/>
    <s v="adj."/>
    <s v="细致优雅的；易碎的"/>
    <m/>
    <m/>
    <m/>
    <m/>
    <m/>
    <s v=""/>
    <s v=""/>
    <s v="【A fresh snowfall is a fluffy mass of loosely packed snowflakes, small delicate ice crystals grown in the atmosphere.】"/>
    <m/>
  </r>
  <r>
    <n v="4823"/>
    <x v="7"/>
    <x v="105"/>
    <s v="delight"/>
    <s v="v."/>
    <s v="高兴 "/>
    <m/>
    <m/>
    <m/>
    <m/>
    <m/>
    <s v=""/>
    <s v=""/>
    <s v="【For babies, language is a sensory-motor delight rather than the route to prosaic meaning that it often is for adults.】"/>
    <m/>
  </r>
  <r>
    <n v="4824"/>
    <x v="7"/>
    <x v="105"/>
    <s v="delight"/>
    <s v="n."/>
    <s v="高兴, 愉快"/>
    <m/>
    <m/>
    <m/>
    <m/>
    <m/>
    <s v=""/>
    <s v=""/>
    <m/>
    <m/>
  </r>
  <r>
    <n v="4825"/>
    <x v="7"/>
    <x v="105"/>
    <s v="deliver"/>
    <s v="v."/>
    <s v="递送"/>
    <m/>
    <m/>
    <m/>
    <m/>
    <m/>
    <s v=""/>
    <s v=""/>
    <s v="【In 1825, the United States Congress permitted local postmasters to give letters to mail carriers for home delivery, but these carriers received no government salary and their entire compensation on what they were paid by the recipients of individual letters.】"/>
    <m/>
  </r>
  <r>
    <n v="4826"/>
    <x v="7"/>
    <x v="105"/>
    <s v="delivery"/>
    <s v="n."/>
    <s v="投递"/>
    <m/>
    <m/>
    <m/>
    <m/>
    <m/>
    <s v=""/>
    <s v=""/>
    <m/>
    <m/>
  </r>
  <r>
    <n v="4827"/>
    <x v="7"/>
    <x v="105"/>
    <s v="demise"/>
    <s v="n."/>
    <s v="死亡；转让"/>
    <m/>
    <m/>
    <m/>
    <m/>
    <m/>
    <s v=""/>
    <s v=""/>
    <s v="【Direct competition may have brought about the demise of large carnivores such as the saber-toothed cats.】"/>
    <m/>
  </r>
  <r>
    <n v="4828"/>
    <x v="7"/>
    <x v="106"/>
    <s v="democratic"/>
    <s v="adj."/>
    <s v="民主的"/>
    <m/>
    <m/>
    <m/>
    <m/>
    <m/>
    <s v=""/>
    <s v=""/>
    <s v="【In contrast to the Democrats, the Whigs favored government aid for education.】  "/>
    <m/>
  </r>
  <r>
    <n v="4829"/>
    <x v="7"/>
    <x v="106"/>
    <s v="democrat"/>
    <s v="n."/>
    <s v="民主主义者"/>
    <m/>
    <m/>
    <m/>
    <m/>
    <m/>
    <s v=""/>
    <s v=""/>
    <m/>
    <m/>
  </r>
  <r>
    <n v="4830"/>
    <x v="7"/>
    <x v="106"/>
    <s v="demonstrate"/>
    <s v="v."/>
    <s v="论证, 证明"/>
    <m/>
    <m/>
    <m/>
    <m/>
    <m/>
    <s v=""/>
    <s v=""/>
    <s v="【This universality in the recognition of emotions was demonstrated by using rather simple methods.】"/>
    <m/>
  </r>
  <r>
    <n v="4831"/>
    <x v="7"/>
    <x v="106"/>
    <s v="dense"/>
    <s v="adj."/>
    <s v="密集的"/>
    <m/>
    <m/>
    <m/>
    <m/>
    <m/>
    <s v=""/>
    <s v=""/>
    <s v="【Bloodhounds apparently have denser concentrations of receptor sites tuned to human scents.】"/>
    <m/>
  </r>
  <r>
    <n v="4832"/>
    <x v="7"/>
    <x v="106"/>
    <s v="density"/>
    <s v="n."/>
    <s v="密度"/>
    <m/>
    <m/>
    <m/>
    <m/>
    <m/>
    <s v=""/>
    <s v=""/>
    <s v="【Petroleum tends to rise to the surface, since it is lower in density than water.】"/>
    <m/>
  </r>
  <r>
    <n v="4833"/>
    <x v="7"/>
    <x v="106"/>
    <s v="depart"/>
    <s v="v."/>
    <s v="出发；违反"/>
    <m/>
    <m/>
    <m/>
    <m/>
    <m/>
    <s v=""/>
    <s v=""/>
    <s v="【Desert mammals also depart from the normal mammalian practice of maintaining a constant body temperature.】"/>
    <m/>
  </r>
  <r>
    <n v="4834"/>
    <x v="7"/>
    <x v="106"/>
    <s v="depend"/>
    <s v="v."/>
    <s v="依靠；相信"/>
    <m/>
    <m/>
    <m/>
    <m/>
    <m/>
    <s v=""/>
    <s v=""/>
    <m/>
    <m/>
  </r>
  <r>
    <n v="4835"/>
    <x v="7"/>
    <x v="106"/>
    <s v="dependent"/>
    <s v="n."/>
    <s v="依赖他人者"/>
    <m/>
    <m/>
    <m/>
    <m/>
    <m/>
    <s v=""/>
    <s v=""/>
    <m/>
    <m/>
  </r>
  <r>
    <n v="4836"/>
    <x v="7"/>
    <x v="106"/>
    <s v="dependent"/>
    <s v="adj."/>
    <s v="依赖的, 从属的"/>
    <m/>
    <m/>
    <m/>
    <m/>
    <m/>
    <s v=""/>
    <s v=""/>
    <m/>
    <m/>
  </r>
  <r>
    <n v="4837"/>
    <x v="7"/>
    <x v="106"/>
    <s v="depict"/>
    <s v="v."/>
    <s v="描述"/>
    <m/>
    <m/>
    <m/>
    <m/>
    <m/>
    <s v=""/>
    <s v=""/>
    <s v="【In ancient Egyptian artwork, for examples, the right hand is depicted as the dominant one in about 90 percent of the example.】"/>
    <m/>
  </r>
  <r>
    <n v="4838"/>
    <x v="7"/>
    <x v="106"/>
    <s v="deplete"/>
    <s v="v."/>
    <s v="耗尽"/>
    <m/>
    <m/>
    <m/>
    <m/>
    <m/>
    <s v=""/>
    <s v=""/>
    <s v="【The reaction of farmers to the inevitable depletion of the Ogallala varies.】"/>
    <m/>
  </r>
  <r>
    <n v="4839"/>
    <x v="7"/>
    <x v="106"/>
    <s v="depletion"/>
    <s v="n."/>
    <s v="消耗"/>
    <m/>
    <m/>
    <m/>
    <m/>
    <m/>
    <s v=""/>
    <s v=""/>
    <m/>
    <m/>
  </r>
  <r>
    <n v="4840"/>
    <x v="7"/>
    <x v="106"/>
    <s v="deposition"/>
    <s v="n."/>
    <s v="罢免; 宣誓作证"/>
    <m/>
    <m/>
    <m/>
    <m/>
    <m/>
    <s v=""/>
    <s v=""/>
    <s v="【Continued sedimentation—the process of deposits’settling on the sea bottom—buries the organic matter and subjects it to higher temperatures and pressures, which convert the organic matter to oil and gas.】"/>
    <m/>
  </r>
  <r>
    <n v="4841"/>
    <x v="7"/>
    <x v="106"/>
    <s v="deposit"/>
    <s v="n."/>
    <s v="存款, 堆积物"/>
    <m/>
    <m/>
    <m/>
    <m/>
    <m/>
    <s v=""/>
    <s v=""/>
    <m/>
    <m/>
  </r>
  <r>
    <n v="4842"/>
    <x v="7"/>
    <x v="106"/>
    <s v="depressed"/>
    <s v="adj."/>
    <s v="沮丧的"/>
    <m/>
    <m/>
    <m/>
    <m/>
    <m/>
    <s v=""/>
    <s v=""/>
    <s v="【When not in use, the fins are tucked into special grooves or depressions so that they lie flush with the body and do not break up its smooth contours.】"/>
    <m/>
  </r>
  <r>
    <n v="4843"/>
    <x v="7"/>
    <x v="106"/>
    <s v="depression"/>
    <s v="n."/>
    <s v="衰退； 消沉"/>
    <m/>
    <m/>
    <m/>
    <m/>
    <m/>
    <s v=""/>
    <s v=""/>
    <m/>
    <m/>
  </r>
  <r>
    <n v="4844"/>
    <x v="7"/>
    <x v="106"/>
    <s v="deprive"/>
    <s v="v."/>
    <s v="剥夺"/>
    <m/>
    <m/>
    <m/>
    <m/>
    <m/>
    <s v=""/>
    <s v=""/>
    <s v="【For example, if children are deprived of adequate food or physical and social stimulation during the early years of life, will their intelligence be permanently impaired?】"/>
    <m/>
  </r>
  <r>
    <n v="4845"/>
    <x v="7"/>
    <x v="106"/>
    <s v="derive"/>
    <s v="v."/>
    <s v="得自; 起源"/>
    <m/>
    <m/>
    <m/>
    <m/>
    <m/>
    <s v=""/>
    <s v=""/>
    <s v="【The motivation derived from the text, and in the case of singing, the music, in combination with the performer's skills, personality, and ability to create empathy will determine the success of artistic, political, or pedagogic communication.】"/>
    <m/>
  </r>
  <r>
    <n v="4846"/>
    <x v="7"/>
    <x v="106"/>
    <s v="descendant"/>
    <s v="n."/>
    <s v="后代"/>
    <m/>
    <m/>
    <m/>
    <m/>
    <m/>
    <s v=""/>
    <s v=""/>
    <s v="【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
    <m/>
  </r>
  <r>
    <n v="4847"/>
    <x v="7"/>
    <x v="106"/>
    <s v="descent"/>
    <s v="n."/>
    <s v="降落；家系"/>
    <m/>
    <m/>
    <m/>
    <m/>
    <m/>
    <s v=""/>
    <s v=""/>
    <s v="【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
    <m/>
  </r>
  <r>
    <n v="4848"/>
    <x v="7"/>
    <x v="107"/>
    <s v="desert"/>
    <s v="n."/>
    <s v="沙漠"/>
    <m/>
    <m/>
    <m/>
    <m/>
    <m/>
    <s v=""/>
    <s v=""/>
    <m/>
    <m/>
  </r>
  <r>
    <n v="4849"/>
    <x v="7"/>
    <x v="107"/>
    <s v="desertification"/>
    <s v="n."/>
    <s v="沙漠化"/>
    <m/>
    <m/>
    <m/>
    <m/>
    <m/>
    <s v=""/>
    <s v=""/>
    <s v="【Many factors have contributed to the great increase in desertification in recent decades.】"/>
    <m/>
  </r>
  <r>
    <n v="4850"/>
    <x v="7"/>
    <x v="107"/>
    <s v="design"/>
    <s v="v."/>
    <s v="设计"/>
    <m/>
    <m/>
    <m/>
    <m/>
    <m/>
    <s v=""/>
    <s v=""/>
    <m/>
    <m/>
  </r>
  <r>
    <n v="4851"/>
    <x v="7"/>
    <x v="107"/>
    <s v="designate"/>
    <s v="v."/>
    <s v="任命；指出 "/>
    <m/>
    <m/>
    <m/>
    <m/>
    <m/>
    <s v=""/>
    <s v=""/>
    <s v="【To that existing for land areas designated as national parks.】"/>
    <m/>
  </r>
  <r>
    <n v="4852"/>
    <x v="7"/>
    <x v="107"/>
    <s v="designate"/>
    <s v="adj."/>
    <s v="指定的"/>
    <m/>
    <m/>
    <m/>
    <m/>
    <m/>
    <s v=""/>
    <s v=""/>
    <m/>
    <m/>
  </r>
  <r>
    <n v="4853"/>
    <x v="7"/>
    <x v="107"/>
    <s v="designer"/>
    <s v="n."/>
    <s v="设计者"/>
    <m/>
    <m/>
    <m/>
    <m/>
    <m/>
    <s v=""/>
    <s v=""/>
    <s v="【Architecture is the art and science of designing structures that organize and enclose space for practical and symbolic purposes.】"/>
    <m/>
  </r>
  <r>
    <n v="4854"/>
    <x v="7"/>
    <x v="107"/>
    <s v="desirable"/>
    <s v="adj."/>
    <s v="值得向往的"/>
    <m/>
    <m/>
    <m/>
    <m/>
    <m/>
    <s v=""/>
    <s v=""/>
    <m/>
    <m/>
  </r>
  <r>
    <n v="4855"/>
    <x v="7"/>
    <x v="107"/>
    <s v="desire"/>
    <s v="n."/>
    <s v="欲望, 要求"/>
    <m/>
    <m/>
    <m/>
    <m/>
    <m/>
    <s v=""/>
    <s v=""/>
    <m/>
    <m/>
  </r>
  <r>
    <n v="4856"/>
    <x v="7"/>
    <x v="107"/>
    <s v="desire"/>
    <s v="v."/>
    <s v="想要, 请求"/>
    <m/>
    <m/>
    <m/>
    <m/>
    <m/>
    <s v=""/>
    <s v=""/>
    <m/>
    <m/>
  </r>
  <r>
    <n v="4857"/>
    <x v="7"/>
    <x v="107"/>
    <s v="desired"/>
    <s v="adj."/>
    <s v="渴望的,想得到的"/>
    <m/>
    <m/>
    <m/>
    <m/>
    <m/>
    <s v=""/>
    <s v=""/>
    <m/>
    <m/>
  </r>
  <r>
    <n v="4858"/>
    <x v="7"/>
    <x v="107"/>
    <s v="despondent"/>
    <s v="adj."/>
    <s v="没有精神的；失望的"/>
    <m/>
    <m/>
    <m/>
    <m/>
    <m/>
    <s v=""/>
    <s v=""/>
    <s v="【Joy and sadness are experienced by people in all cultures around the world, but how can we tell when other people are happy or despondent?】"/>
    <m/>
  </r>
  <r>
    <n v="4859"/>
    <x v="7"/>
    <x v="107"/>
    <s v="destruction"/>
    <s v="n."/>
    <s v="破坏; 毁灭"/>
    <m/>
    <m/>
    <m/>
    <m/>
    <m/>
    <s v=""/>
    <s v=""/>
    <s v="【There are two principal influences that shape the terrain: constructive processes such as uplift, which create new landscape features, and destructive forces such as erosion, which gradually wear away exposed landforms.】"/>
    <m/>
  </r>
  <r>
    <n v="4860"/>
    <x v="7"/>
    <x v="107"/>
    <s v="destructive"/>
    <s v="adj."/>
    <s v="破坏的; 消极的"/>
    <m/>
    <m/>
    <m/>
    <m/>
    <m/>
    <s v=""/>
    <s v=""/>
    <m/>
    <m/>
  </r>
  <r>
    <n v="4861"/>
    <x v="7"/>
    <x v="107"/>
    <s v="detach"/>
    <s v="v."/>
    <s v="分开；分离"/>
    <m/>
    <m/>
    <m/>
    <m/>
    <m/>
    <s v=""/>
    <s v=""/>
    <s v="【For example, one sign of this condition is the appearance of the comic vision, since comedy requires sufficient detachment to view some deviations from social norms as ridiculous rather than as serious threats to the welfare of the entire group.】"/>
    <m/>
  </r>
  <r>
    <n v="4862"/>
    <x v="7"/>
    <x v="107"/>
    <s v="detachment"/>
    <s v="n."/>
    <s v="分离；客观"/>
    <m/>
    <m/>
    <m/>
    <m/>
    <m/>
    <s v=""/>
    <s v=""/>
    <m/>
    <m/>
  </r>
  <r>
    <n v="4863"/>
    <x v="7"/>
    <x v="107"/>
    <s v="detail"/>
    <s v="n."/>
    <s v="细节；详情 "/>
    <m/>
    <m/>
    <m/>
    <m/>
    <m/>
    <s v=""/>
    <s v=""/>
    <s v="【The group conducting the study concluded from a detailed analysis that impacts from meteorites can indeed be hazardous.】"/>
    <m/>
  </r>
  <r>
    <n v="4864"/>
    <x v="7"/>
    <x v="107"/>
    <s v="detail"/>
    <s v="v."/>
    <s v="详述"/>
    <m/>
    <m/>
    <m/>
    <m/>
    <m/>
    <s v=""/>
    <s v=""/>
    <m/>
    <m/>
  </r>
  <r>
    <n v="4865"/>
    <x v="7"/>
    <x v="107"/>
    <s v="detect"/>
    <s v="v."/>
    <s v="察觉；侦查"/>
    <m/>
    <m/>
    <m/>
    <m/>
    <m/>
    <s v=""/>
    <s v=""/>
    <m/>
    <m/>
  </r>
  <r>
    <n v="4866"/>
    <x v="7"/>
    <x v="107"/>
    <s v="detectable"/>
    <s v="adj."/>
    <s v="可发觉的"/>
    <m/>
    <m/>
    <m/>
    <m/>
    <m/>
    <s v=""/>
    <s v=""/>
    <s v="【These experiments were designed to detect consciousness-that is, signs of self- awareness or self-recognition-in animals other than humans.】"/>
    <m/>
  </r>
  <r>
    <n v="4867"/>
    <x v="7"/>
    <x v="107"/>
    <s v="deterioration"/>
    <s v="n."/>
    <s v="恶化"/>
    <m/>
    <m/>
    <m/>
    <m/>
    <m/>
    <s v=""/>
    <s v=""/>
    <s v="【In areas where considerable soil still remains, though, a rigorously enforced program of land protection and cover-crop planting may make it possible to reverse the present deterioration of the surface.】"/>
    <m/>
  </r>
  <r>
    <n v="4868"/>
    <x v="7"/>
    <x v="108"/>
    <s v="determination"/>
    <s v="n."/>
    <s v="决心"/>
    <m/>
    <m/>
    <m/>
    <m/>
    <m/>
    <s v=""/>
    <s v=""/>
    <s v="【It is now believed that the process of colonization required a great deal of skill, determination, and planning and could not have happened by chance.】"/>
    <m/>
  </r>
  <r>
    <n v="4869"/>
    <x v="7"/>
    <x v="108"/>
    <s v="device"/>
    <s v="n."/>
    <s v="装置；设计"/>
    <m/>
    <m/>
    <m/>
    <m/>
    <m/>
    <s v=""/>
    <s v=""/>
    <s v="【Bands, radio transmitters, or other identifying devices can be attached to them, but this of course requires catching live crows, who are among the wariest and most untrappable of birds.】"/>
    <m/>
  </r>
  <r>
    <n v="4870"/>
    <x v="7"/>
    <x v="108"/>
    <s v="devise"/>
    <s v="v."/>
    <s v="设计"/>
    <m/>
    <m/>
    <m/>
    <m/>
    <m/>
    <s v=""/>
    <s v=""/>
    <s v="【The world’s architectural structures have also been devised in relation to the objective limitations of materials.】"/>
    <m/>
  </r>
  <r>
    <n v="4871"/>
    <x v="7"/>
    <x v="108"/>
    <s v="devoid"/>
    <s v="adj."/>
    <s v="缺乏的；全无的"/>
    <m/>
    <m/>
    <m/>
    <m/>
    <m/>
    <s v=""/>
    <s v=""/>
    <s v="【Most of their member stars are very old and since ellipticals are devoid of interstellar gas, no new stars are forming in them】"/>
    <m/>
  </r>
  <r>
    <n v="4872"/>
    <x v="7"/>
    <x v="108"/>
    <s v="devote"/>
    <s v="v."/>
    <s v="献身于"/>
    <m/>
    <m/>
    <m/>
    <m/>
    <m/>
    <s v=""/>
    <s v=""/>
    <s v="【Harold Strauss, a devoted editor at Alfred A.Knopf, the New York publishing house, and Mildred Strauss, his wife, were wealthy and childless.】"/>
    <m/>
  </r>
  <r>
    <n v="4873"/>
    <x v="7"/>
    <x v="108"/>
    <s v="devour"/>
    <s v="v."/>
    <s v="吞没；挥霍"/>
    <m/>
    <m/>
    <m/>
    <m/>
    <m/>
    <s v=""/>
    <s v=""/>
    <s v="【If it were not for this faculty, they would devour all the food available in s short time and would probably starve themselves out of existence.】"/>
    <m/>
  </r>
  <r>
    <n v="4874"/>
    <x v="7"/>
    <x v="108"/>
    <s v="dialect"/>
    <s v="n."/>
    <s v="方言；语调"/>
    <m/>
    <m/>
    <m/>
    <m/>
    <m/>
    <s v=""/>
    <s v=""/>
    <s v="【Determined to portray life as it was, with fidelity to real life and accurate representation without idealization, they studied local dialects, wrote stories which focused on life in specific regions of the country, and emphasized the &quot;true&quot; relationships between people.】"/>
    <m/>
  </r>
  <r>
    <n v="4875"/>
    <x v="7"/>
    <x v="108"/>
    <s v="diameter"/>
    <s v="n."/>
    <s v="直径"/>
    <m/>
    <m/>
    <m/>
    <m/>
    <m/>
    <s v=""/>
    <s v=""/>
    <s v="【The body that impacted Earth at the end of the Cretaceous period was a meteorite with a mass of more than a trillion tons and a diameter of at least 10 kilometers.】"/>
    <m/>
  </r>
  <r>
    <n v="4876"/>
    <x v="7"/>
    <x v="108"/>
    <s v="dictate"/>
    <s v="v."/>
    <s v="要求；口授"/>
    <m/>
    <m/>
    <m/>
    <m/>
    <m/>
    <s v=""/>
    <s v=""/>
    <s v="【The quality of the hinterland dictated the pace of growth of the cities.】"/>
    <m/>
  </r>
  <r>
    <n v="4877"/>
    <x v="7"/>
    <x v="108"/>
    <s v="diet"/>
    <s v="n."/>
    <s v="饮食, 食物"/>
    <m/>
    <m/>
    <m/>
    <m/>
    <m/>
    <s v=""/>
    <s v=""/>
    <m/>
    <m/>
  </r>
  <r>
    <n v="4878"/>
    <x v="7"/>
    <x v="108"/>
    <s v="diet"/>
    <s v="v."/>
    <s v="节食"/>
    <m/>
    <m/>
    <m/>
    <m/>
    <m/>
    <s v=""/>
    <s v=""/>
    <m/>
    <m/>
  </r>
  <r>
    <n v="4879"/>
    <x v="7"/>
    <x v="108"/>
    <s v="dietary"/>
    <s v="adj."/>
    <s v="饮食的"/>
    <m/>
    <m/>
    <m/>
    <m/>
    <m/>
    <s v=""/>
    <s v=""/>
    <s v="【The growing interest of consumers in the safety and more nutritional quality of the typical North American diet is a welcome development.】"/>
    <m/>
  </r>
  <r>
    <n v="4880"/>
    <x v="7"/>
    <x v="108"/>
    <s v="differ"/>
    <s v="v."/>
    <s v="差异；不同"/>
    <m/>
    <m/>
    <m/>
    <m/>
    <m/>
    <s v=""/>
    <s v=""/>
    <m/>
    <m/>
  </r>
  <r>
    <n v="4881"/>
    <x v="7"/>
    <x v="108"/>
    <s v="differentiate"/>
    <s v="v."/>
    <s v="使有差异; 区别"/>
    <m/>
    <m/>
    <m/>
    <m/>
    <m/>
    <s v=""/>
    <s v=""/>
    <s v="【Rather, each person is expected to perform a great variety of tasks, though duties many differ between the sexes.】"/>
    <m/>
  </r>
  <r>
    <n v="4882"/>
    <x v="7"/>
    <x v="108"/>
    <s v="diffuse"/>
    <s v="v."/>
    <s v="扩散；传播 "/>
    <m/>
    <m/>
    <m/>
    <m/>
    <m/>
    <s v=""/>
    <s v=""/>
    <s v="【The reverse occurs when the diver surfaces; the nitrogen pressure in the lungs falls and the nitrogen diffuses from the tissues into the blood and from the blood into the lungs.】"/>
    <m/>
  </r>
  <r>
    <n v="4883"/>
    <x v="7"/>
    <x v="108"/>
    <s v="diffuse"/>
    <s v="adj."/>
    <s v="散开的"/>
    <m/>
    <m/>
    <m/>
    <m/>
    <m/>
    <s v=""/>
    <s v=""/>
    <m/>
    <m/>
  </r>
  <r>
    <n v="4884"/>
    <x v="7"/>
    <x v="108"/>
    <s v="digest"/>
    <s v="v."/>
    <s v="消化 "/>
    <m/>
    <m/>
    <m/>
    <m/>
    <m/>
    <s v=""/>
    <s v=""/>
    <s v="【Common in cool water on both Atlantic and Pacific shores, it has the ability to suck up mud or sand and digest whatever nutrients are present】"/>
    <m/>
  </r>
  <r>
    <n v="4885"/>
    <x v="7"/>
    <x v="108"/>
    <s v="digest"/>
    <s v="n."/>
    <s v="摘要"/>
    <m/>
    <m/>
    <m/>
    <m/>
    <m/>
    <s v=""/>
    <s v=""/>
    <m/>
    <m/>
  </r>
  <r>
    <n v="4886"/>
    <x v="7"/>
    <x v="108"/>
    <s v="dig"/>
    <s v="n."/>
    <s v="刺, 碰"/>
    <m/>
    <m/>
    <m/>
    <m/>
    <m/>
    <s v=""/>
    <s v=""/>
    <s v="【To make a twig more effective for digging out termites, for example,a chimp may first strip it of its leaves.】"/>
    <m/>
  </r>
  <r>
    <n v="4887"/>
    <x v="7"/>
    <x v="108"/>
    <s v="dig"/>
    <s v="v."/>
    <s v="掘；挖"/>
    <m/>
    <m/>
    <m/>
    <m/>
    <m/>
    <s v=""/>
    <s v=""/>
    <m/>
    <m/>
  </r>
  <r>
    <n v="4888"/>
    <x v="7"/>
    <x v="109"/>
    <s v="dimensional"/>
    <s v="adj."/>
    <s v="空间的"/>
    <m/>
    <m/>
    <m/>
    <m/>
    <m/>
    <s v=""/>
    <s v=""/>
    <m/>
    <m/>
  </r>
  <r>
    <n v="4889"/>
    <x v="7"/>
    <x v="109"/>
    <s v="dimension"/>
    <s v="n."/>
    <s v="尺寸"/>
    <m/>
    <m/>
    <m/>
    <m/>
    <m/>
    <s v=""/>
    <s v=""/>
    <s v="【But sculpture as a high art, practiced by artists who knew both the artistic theory of their Renaissance-Baroque-Rococo predecessors and the various technical procedures of modeling, casting, and carving rich three-dimensional forms, was not known among Americans in 1776.】"/>
    <m/>
  </r>
  <r>
    <n v="4890"/>
    <x v="7"/>
    <x v="109"/>
    <s v="diminish"/>
    <s v="v."/>
    <s v="减少"/>
    <m/>
    <m/>
    <m/>
    <m/>
    <m/>
    <s v=""/>
    <s v=""/>
    <s v="【During the dry periods that are common phenomena along the desert margins, though, the pressure on the land is often far in excess of its diminished capacity, and desertification results.】"/>
    <m/>
  </r>
  <r>
    <n v="4891"/>
    <x v="7"/>
    <x v="109"/>
    <s v="dinosaur"/>
    <s v="n."/>
    <s v="恐龙"/>
    <m/>
    <m/>
    <m/>
    <m/>
    <m/>
    <s v=""/>
    <s v=""/>
    <s v="【While there are a dozen or more mass extinctions in the geological record, the Cretaceous mass extinction has always intrigued paleontologists because it marks the end of the age of the dinosaurs.】"/>
    <m/>
  </r>
  <r>
    <n v="4892"/>
    <x v="7"/>
    <x v="109"/>
    <s v="dioxide"/>
    <s v="n."/>
    <s v="二氧化物"/>
    <m/>
    <m/>
    <m/>
    <m/>
    <m/>
    <s v=""/>
    <s v=""/>
    <s v="【We assume that volcanoes spewed out the same gasses then as they do today: mostly water vapor (about g0 percent), carbon dioxide (about ten percent), and up to a few 10 percent nitrogen.】"/>
    <m/>
  </r>
  <r>
    <n v="4893"/>
    <x v="7"/>
    <x v="109"/>
    <s v="direct"/>
    <s v="v."/>
    <s v="指挥"/>
    <m/>
    <m/>
    <m/>
    <m/>
    <m/>
    <s v=""/>
    <s v=""/>
    <m/>
    <m/>
  </r>
  <r>
    <n v="4894"/>
    <x v="7"/>
    <x v="109"/>
    <s v="directional"/>
    <s v="adj."/>
    <s v="方向的"/>
    <m/>
    <m/>
    <m/>
    <m/>
    <m/>
    <s v=""/>
    <s v=""/>
    <s v="【The war chief led the men in fighting during occasional conflicts that broke out with neighboring villages and directed the men in community building projects.】"/>
    <m/>
  </r>
  <r>
    <n v="4895"/>
    <x v="7"/>
    <x v="109"/>
    <s v="dirt"/>
    <s v="n."/>
    <s v="污垢"/>
    <m/>
    <m/>
    <m/>
    <m/>
    <m/>
    <s v=""/>
    <s v=""/>
    <s v="【Counts could also be maintained by making scratches in the dirt or on a stone, by cutting notches in a piece of wood, or by tying knots in a string.】"/>
    <m/>
  </r>
  <r>
    <n v="4896"/>
    <x v="7"/>
    <x v="109"/>
    <s v="disadvantage"/>
    <s v="n."/>
    <s v="不利(条件)"/>
    <m/>
    <m/>
    <m/>
    <m/>
    <m/>
    <s v=""/>
    <s v=""/>
    <m/>
    <m/>
  </r>
  <r>
    <n v="4897"/>
    <x v="7"/>
    <x v="109"/>
    <s v="disappear"/>
    <s v="v."/>
    <s v="消失"/>
    <m/>
    <m/>
    <m/>
    <m/>
    <m/>
    <s v=""/>
    <s v=""/>
    <s v="【Numerous biological structures and chemicals appear to be involved in aggression.】"/>
    <m/>
  </r>
  <r>
    <n v="4898"/>
    <x v="7"/>
    <x v="109"/>
    <s v="discard"/>
    <s v="v."/>
    <s v="解雇, 抛弃 "/>
    <m/>
    <m/>
    <m/>
    <m/>
    <m/>
    <s v=""/>
    <s v=""/>
    <s v="【Squirrels pry off the caps of acorns, bite through the shells to get at the nutritious inner kernels, and then discard them half-eaten.】"/>
    <m/>
  </r>
  <r>
    <n v="4899"/>
    <x v="7"/>
    <x v="109"/>
    <s v="discard"/>
    <s v="n."/>
    <s v="垫牌, 抛弃"/>
    <m/>
    <m/>
    <m/>
    <m/>
    <m/>
    <s v=""/>
    <s v=""/>
    <m/>
    <m/>
  </r>
  <r>
    <n v="4900"/>
    <x v="7"/>
    <x v="109"/>
    <s v="discern"/>
    <s v="v."/>
    <s v="分辨；领悟"/>
    <m/>
    <m/>
    <m/>
    <m/>
    <m/>
    <s v=""/>
    <s v=""/>
    <s v="【Although it is not easy to discern such details in the Proterozoic examples, they are almost certainly glacial varves.】"/>
    <m/>
  </r>
  <r>
    <n v="4901"/>
    <x v="7"/>
    <x v="109"/>
    <s v="discipline"/>
    <s v="n."/>
    <s v="训练, 纪律 "/>
    <m/>
    <m/>
    <m/>
    <m/>
    <m/>
    <s v=""/>
    <s v=""/>
    <s v="【With the baby boom, the focus of educators and of laymen interested in education inevitably turned toward the lower grades and back to basic academic skills and discipline.】"/>
    <m/>
  </r>
  <r>
    <n v="4902"/>
    <x v="7"/>
    <x v="109"/>
    <s v="discipline"/>
    <s v="v."/>
    <s v="训练"/>
    <m/>
    <m/>
    <m/>
    <m/>
    <m/>
    <s v=""/>
    <s v=""/>
    <m/>
    <m/>
  </r>
  <r>
    <n v="4903"/>
    <x v="7"/>
    <x v="109"/>
    <s v="discover"/>
    <s v="v."/>
    <s v="发现; 找到"/>
    <m/>
    <m/>
    <m/>
    <m/>
    <m/>
    <s v=""/>
    <s v=""/>
    <s v="【The best-known specimens are the remarkable tracks discovered at Lactoli, Tanzania, by Mary Leaky.】"/>
    <m/>
  </r>
  <r>
    <n v="4904"/>
    <x v="7"/>
    <x v="109"/>
    <s v="discrete"/>
    <s v="adj."/>
    <s v="不连续的"/>
    <m/>
    <m/>
    <m/>
    <m/>
    <m/>
    <s v=""/>
    <s v=""/>
    <s v="【By such ingenious adaptations to specific pollinators, orchids have avoided the hazards of rampant crossbreeding in the wild, assuring the survival of species as discrete identities】"/>
    <m/>
  </r>
  <r>
    <n v="4905"/>
    <x v="7"/>
    <x v="109"/>
    <s v="disguise"/>
    <s v="v."/>
    <s v="假装；隐瞒"/>
    <m/>
    <m/>
    <m/>
    <m/>
    <m/>
    <s v=""/>
    <s v=""/>
    <s v="【Their streamlined bodies, the absence of hind legs, and the presence of a fluke and blowhole cannot disguise their affinities with land-dwelling mammals.】"/>
    <m/>
  </r>
  <r>
    <n v="4906"/>
    <x v="7"/>
    <x v="109"/>
    <s v="disgust"/>
    <s v="v."/>
    <s v="厌恶"/>
    <m/>
    <m/>
    <m/>
    <m/>
    <m/>
    <s v=""/>
    <s v=""/>
    <s v="【In classic research Paul Ekman took photographs of people exhibiting the emotions of anger, disgust, fear, happiness, and sadness.】"/>
    <m/>
  </r>
  <r>
    <n v="4907"/>
    <x v="7"/>
    <x v="109"/>
    <s v="dispersal"/>
    <s v="n."/>
    <s v="疏散；散布"/>
    <m/>
    <m/>
    <m/>
    <m/>
    <m/>
    <s v=""/>
    <s v=""/>
    <s v="【Squirrels may devour many acorns, but by storing and failing to recover up to 74 percent of them (as they do when seeds are abundant), these arboreal o\rodents can also aid regeneration and dispersal of the oaks.】"/>
    <m/>
  </r>
  <r>
    <n v="4908"/>
    <x v="7"/>
    <x v="110"/>
    <s v="displace"/>
    <s v="v."/>
    <s v="取代"/>
    <m/>
    <m/>
    <m/>
    <m/>
    <m/>
    <s v=""/>
    <s v=""/>
    <s v="【Opportunists must constantly invade new areas to compensate for being displaced by more competitive species.】"/>
    <m/>
  </r>
  <r>
    <n v="4909"/>
    <x v="7"/>
    <x v="110"/>
    <s v="display"/>
    <s v="n."/>
    <s v="显示 "/>
    <m/>
    <m/>
    <m/>
    <m/>
    <m/>
    <s v=""/>
    <s v=""/>
    <s v="【The Fore also displayed familiar facial expressions when asked how they would respond if they were the characters in stories that called for basic emotional responses.】"/>
    <m/>
  </r>
  <r>
    <n v="4910"/>
    <x v="7"/>
    <x v="110"/>
    <s v="display"/>
    <s v="v."/>
    <s v="陈列; 显示"/>
    <m/>
    <m/>
    <m/>
    <m/>
    <m/>
    <s v=""/>
    <s v=""/>
    <m/>
    <m/>
  </r>
  <r>
    <n v="4911"/>
    <x v="7"/>
    <x v="110"/>
    <s v="disproportionate"/>
    <s v="adj."/>
    <s v="不成比例的"/>
    <m/>
    <m/>
    <m/>
    <m/>
    <m/>
    <s v=""/>
    <s v=""/>
    <s v="【At the same time, the image that the spectator looked at expanded from the minuscule peepshow dimensions of 1 or 2 inches (in height) to the life-size proportions of 6 or 9 feet.】"/>
    <m/>
  </r>
  <r>
    <n v="4912"/>
    <x v="7"/>
    <x v="110"/>
    <s v="disprove"/>
    <s v="v."/>
    <s v="证明…是虚假；反驳"/>
    <m/>
    <m/>
    <m/>
    <m/>
    <m/>
    <s v=""/>
    <s v=""/>
    <s v="【In 1979, a team looking for fossils in northern Pakistan found what proved to be the oldest fossil whale.】"/>
    <m/>
  </r>
  <r>
    <n v="4913"/>
    <x v="7"/>
    <x v="110"/>
    <s v="disrupt"/>
    <s v="v."/>
    <s v="使分裂；使混乱"/>
    <m/>
    <m/>
    <m/>
    <m/>
    <m/>
    <s v=""/>
    <s v=""/>
    <s v="【These incursions disrupted the Old European sedentary farming lifestyle that had existed for 3,000 years.】"/>
    <m/>
  </r>
  <r>
    <n v="4914"/>
    <x v="7"/>
    <x v="110"/>
    <s v="disseminate"/>
    <s v="v."/>
    <s v="散播"/>
    <m/>
    <m/>
    <m/>
    <m/>
    <m/>
    <s v=""/>
    <s v=""/>
    <s v="【Hollywood not only supplied jobs; it disseminated an image of the good life in Southern California on screens all across the nation.】"/>
    <m/>
  </r>
  <r>
    <n v="4915"/>
    <x v="7"/>
    <x v="110"/>
    <s v="dissolve"/>
    <s v="v."/>
    <s v="分解; 使融化"/>
    <m/>
    <m/>
    <m/>
    <m/>
    <m/>
    <s v=""/>
    <s v=""/>
    <s v="【The organic matter may partially decompose, using up the dissolved oxygen in the sediment.】"/>
    <m/>
  </r>
  <r>
    <n v="4916"/>
    <x v="7"/>
    <x v="110"/>
    <s v="distant"/>
    <s v="adj."/>
    <s v="远的"/>
    <m/>
    <m/>
    <m/>
    <m/>
    <m/>
    <s v=""/>
    <s v=""/>
    <s v="【By opening vast areas of unoccupied land for residential expansion, the omnibuses, horse railways, commuter trains, and electric trolleys pulled settled regions outward two to four times more distant from city centers than they were in the pre-modern era.】"/>
    <m/>
  </r>
  <r>
    <n v="4917"/>
    <x v="7"/>
    <x v="110"/>
    <s v="distinct"/>
    <s v="adj."/>
    <s v="清楚的；明显的"/>
    <m/>
    <m/>
    <m/>
    <m/>
    <m/>
    <s v=""/>
    <s v=""/>
    <m/>
    <m/>
  </r>
  <r>
    <n v="4918"/>
    <x v="7"/>
    <x v="110"/>
    <s v="distinction"/>
    <s v="n."/>
    <s v="区别；差别"/>
    <m/>
    <m/>
    <m/>
    <m/>
    <m/>
    <s v=""/>
    <s v=""/>
    <s v="【Throughout history buildings have been constructed like human bodies, needing distinct “organ” systems in order to function.】"/>
    <m/>
  </r>
  <r>
    <n v="4919"/>
    <x v="7"/>
    <x v="110"/>
    <s v="distinctive"/>
    <s v="adj."/>
    <s v="有特色的"/>
    <m/>
    <m/>
    <m/>
    <m/>
    <m/>
    <s v=""/>
    <s v=""/>
    <m/>
    <m/>
  </r>
  <r>
    <n v="4920"/>
    <x v="7"/>
    <x v="110"/>
    <s v="distinguish"/>
    <s v="v."/>
    <s v="区别…；辨认出"/>
    <m/>
    <m/>
    <m/>
    <m/>
    <m/>
    <s v=""/>
    <s v=""/>
    <s v="【Still, the proclivity to play hot distinguished the jazz musician from other instrumentalists.】"/>
    <m/>
  </r>
  <r>
    <n v="4921"/>
    <x v="7"/>
    <x v="110"/>
    <s v="distort"/>
    <s v="v."/>
    <s v="歪曲"/>
    <m/>
    <m/>
    <m/>
    <m/>
    <m/>
    <s v=""/>
    <s v=""/>
    <s v="【Surrounding the column are three sepals and three petals, sometimes easily recognizable as such, often distorted into gorgeous, weird, but always functional shapes.】"/>
    <m/>
  </r>
  <r>
    <n v="4922"/>
    <x v="7"/>
    <x v="110"/>
    <s v="distribute"/>
    <s v="v."/>
    <s v="分发；分配"/>
    <m/>
    <m/>
    <m/>
    <m/>
    <m/>
    <s v=""/>
    <s v=""/>
    <s v="【Sculptures must, for example, be stable, which requires an understanding of the properties of mass, weight distribution, and stress.】"/>
    <m/>
  </r>
  <r>
    <n v="4923"/>
    <x v="7"/>
    <x v="110"/>
    <s v="distribution"/>
    <s v="n."/>
    <s v="配给物；分发"/>
    <m/>
    <m/>
    <m/>
    <m/>
    <m/>
    <s v=""/>
    <s v=""/>
    <m/>
    <m/>
  </r>
  <r>
    <n v="4924"/>
    <x v="7"/>
    <x v="110"/>
    <s v="district"/>
    <s v="n."/>
    <s v="区域；区"/>
    <m/>
    <m/>
    <m/>
    <m/>
    <m/>
    <s v=""/>
    <s v=""/>
    <s v="【The district in New York City know as Harlem was the capital of the movement.】"/>
    <m/>
  </r>
  <r>
    <n v="4925"/>
    <x v="7"/>
    <x v="110"/>
    <s v="distrust"/>
    <s v="n."/>
    <s v="不信任 "/>
    <m/>
    <m/>
    <m/>
    <m/>
    <m/>
    <s v=""/>
    <s v=""/>
    <s v="【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
    <m/>
  </r>
  <r>
    <n v="4926"/>
    <x v="7"/>
    <x v="110"/>
    <s v="distrust"/>
    <s v="v."/>
    <s v="不信任"/>
    <m/>
    <m/>
    <m/>
    <m/>
    <m/>
    <s v=""/>
    <s v=""/>
    <m/>
    <m/>
  </r>
  <r>
    <n v="4927"/>
    <x v="7"/>
    <x v="110"/>
    <s v="disturb"/>
    <s v="v."/>
    <s v="打扰"/>
    <m/>
    <m/>
    <m/>
    <m/>
    <m/>
    <s v=""/>
    <s v=""/>
    <m/>
    <m/>
  </r>
  <r>
    <n v="4928"/>
    <x v="7"/>
    <x v="111"/>
    <s v="disturbance"/>
    <s v="n."/>
    <s v="扰乱"/>
    <m/>
    <m/>
    <m/>
    <m/>
    <m/>
    <s v=""/>
    <s v=""/>
    <s v="【To provide evidence that an impact can be large enough to disturb the environment of the entire planet and cause an ecological disaster.】"/>
    <m/>
  </r>
  <r>
    <n v="4929"/>
    <x v="7"/>
    <x v="111"/>
    <s v="dive"/>
    <s v="v."/>
    <s v="跳水；潜水"/>
    <m/>
    <m/>
    <m/>
    <m/>
    <m/>
    <s v=""/>
    <s v=""/>
    <s v="【To avoid this event, a diver must ascent slowly, never at a rate exceeding the rise of the exhaled air bubbles, and must exhale during ascent.】"/>
    <m/>
  </r>
  <r>
    <n v="4930"/>
    <x v="7"/>
    <x v="111"/>
    <s v="diver"/>
    <s v="n."/>
    <s v="潜水者"/>
    <m/>
    <m/>
    <m/>
    <m/>
    <m/>
    <s v=""/>
    <s v=""/>
    <m/>
    <m/>
  </r>
  <r>
    <n v="4931"/>
    <x v="7"/>
    <x v="111"/>
    <s v="diverse"/>
    <s v="adj."/>
    <s v="不同的; 变化多的"/>
    <m/>
    <m/>
    <m/>
    <m/>
    <m/>
    <s v=""/>
    <s v=""/>
    <m/>
    <m/>
  </r>
  <r>
    <n v="4932"/>
    <x v="7"/>
    <x v="111"/>
    <s v="diversion"/>
    <s v="n."/>
    <s v="转移"/>
    <m/>
    <m/>
    <m/>
    <m/>
    <m/>
    <s v=""/>
    <s v=""/>
    <s v="【But on reflection it becomes clear that the more critically useful as well as the more frequently employed sense of the term concerns the artfulness of the verbal creation, not its mode of presentation.】"/>
    <m/>
  </r>
  <r>
    <n v="4933"/>
    <x v="7"/>
    <x v="111"/>
    <s v="diversity"/>
    <s v="n."/>
    <s v="差异; 多样性"/>
    <m/>
    <m/>
    <m/>
    <m/>
    <m/>
    <s v=""/>
    <s v=""/>
    <m/>
    <m/>
  </r>
  <r>
    <n v="4934"/>
    <x v="7"/>
    <x v="111"/>
    <s v="divide"/>
    <s v="v."/>
    <s v="分, 划分"/>
    <m/>
    <m/>
    <m/>
    <m/>
    <m/>
    <s v=""/>
    <s v=""/>
    <s v="【These can be divided into preformed or passive defense mechanisms and inducible or active systems.】"/>
    <m/>
  </r>
  <r>
    <n v="4935"/>
    <x v="7"/>
    <x v="111"/>
    <s v="document"/>
    <s v="n."/>
    <s v="文件 "/>
    <m/>
    <m/>
    <m/>
    <m/>
    <m/>
    <s v=""/>
    <s v=""/>
    <s v="【In documenting geographical variation in butterfly diversity, some arbitrary, practical decisions are made.】"/>
    <m/>
  </r>
  <r>
    <n v="4936"/>
    <x v="7"/>
    <x v="111"/>
    <s v="document"/>
    <s v="v."/>
    <s v="证明"/>
    <m/>
    <m/>
    <m/>
    <m/>
    <m/>
    <s v=""/>
    <s v=""/>
    <m/>
    <m/>
  </r>
  <r>
    <n v="4937"/>
    <x v="7"/>
    <x v="111"/>
    <s v="dolphin"/>
    <s v="n."/>
    <s v="海豚"/>
    <m/>
    <m/>
    <m/>
    <m/>
    <m/>
    <s v=""/>
    <s v=""/>
    <s v="【This passage discusses fossils that help to explain the likely origins of cetaceans whales, porpoises, and dolphins.】"/>
    <m/>
  </r>
  <r>
    <n v="4938"/>
    <x v="7"/>
    <x v="111"/>
    <s v="domestic"/>
    <s v="adj."/>
    <s v="家庭的；国内的"/>
    <m/>
    <m/>
    <m/>
    <m/>
    <m/>
    <s v=""/>
    <s v=""/>
    <s v="【The Arts and Crafts Movement was much more than a particular style; it was a philosophy of domestic life.】"/>
    <m/>
  </r>
  <r>
    <n v="4939"/>
    <x v="7"/>
    <x v="111"/>
    <s v="domesticate"/>
    <s v="v."/>
    <s v="驯养"/>
    <m/>
    <m/>
    <m/>
    <m/>
    <m/>
    <s v=""/>
    <s v=""/>
    <m/>
    <m/>
  </r>
  <r>
    <n v="4940"/>
    <x v="7"/>
    <x v="111"/>
    <s v="domestication"/>
    <s v="n."/>
    <s v="驯养"/>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4941"/>
    <x v="7"/>
    <x v="111"/>
    <s v="dominance"/>
    <s v="n."/>
    <s v="优势; 支配"/>
    <m/>
    <m/>
    <m/>
    <m/>
    <m/>
    <s v=""/>
    <s v=""/>
    <s v="【To take an extreme example, farmlands dominated by a single crop are so unstable that one year of bad weather or the invasion of a single pest can destroy the entire crop.】"/>
    <m/>
  </r>
  <r>
    <n v="4942"/>
    <x v="7"/>
    <x v="111"/>
    <s v="dominant"/>
    <s v="adj."/>
    <s v="占优势的"/>
    <m/>
    <m/>
    <m/>
    <m/>
    <m/>
    <s v=""/>
    <s v=""/>
    <m/>
    <m/>
  </r>
  <r>
    <n v="4943"/>
    <x v="7"/>
    <x v="111"/>
    <s v="dominate"/>
    <s v="v."/>
    <s v="支配, 控制"/>
    <m/>
    <m/>
    <m/>
    <m/>
    <m/>
    <s v=""/>
    <s v=""/>
    <m/>
    <m/>
  </r>
  <r>
    <n v="4944"/>
    <x v="7"/>
    <x v="111"/>
    <s v="dormancy"/>
    <s v="n."/>
    <s v="休眠状态"/>
    <m/>
    <m/>
    <m/>
    <m/>
    <m/>
    <s v=""/>
    <s v=""/>
    <s v="【What keeps the black-tailed deer a lived in the harsher seasons of plant decoy and dormancy?】"/>
    <m/>
  </r>
  <r>
    <n v="4945"/>
    <x v="7"/>
    <x v="111"/>
    <s v="dot"/>
    <s v="n."/>
    <s v="点 "/>
    <m/>
    <m/>
    <m/>
    <m/>
    <m/>
    <s v=""/>
    <s v=""/>
    <s v="【The deer which once picturesquely dotted the meadows around the fort were gone [in 1832], hunted to extermination in order to protect the crops.&quot;】"/>
    <m/>
  </r>
  <r>
    <n v="4946"/>
    <x v="7"/>
    <x v="111"/>
    <s v="dot"/>
    <s v="v."/>
    <s v="打点于；布满"/>
    <m/>
    <m/>
    <m/>
    <m/>
    <m/>
    <s v=""/>
    <s v=""/>
    <m/>
    <m/>
  </r>
  <r>
    <n v="4947"/>
    <x v="7"/>
    <x v="111"/>
    <s v="dozen"/>
    <s v="n."/>
    <s v="打；十二个"/>
    <m/>
    <m/>
    <m/>
    <m/>
    <m/>
    <s v=""/>
    <s v=""/>
    <s v="【Tens of thousands of rural women, paid according to the amount they produced, fabricated the &quot;uppers&quot; of shoes, which were bound to the soles by wage-earning journeymen shoemakers in dozens of Massachusetts towns, whereas previously journeymen would have made the enure shoe.】"/>
    <m/>
  </r>
  <r>
    <n v="4948"/>
    <x v="7"/>
    <x v="112"/>
    <s v="drag"/>
    <s v="v."/>
    <s v="拉, 拖"/>
    <m/>
    <m/>
    <m/>
    <m/>
    <m/>
    <s v=""/>
    <s v=""/>
    <s v="【There are adaptations that increase the amount of forward thrust as well as those that reduce drag.】"/>
    <m/>
  </r>
  <r>
    <n v="4949"/>
    <x v="7"/>
    <x v="112"/>
    <s v="drain"/>
    <s v="n."/>
    <s v="排水沟；排水 "/>
    <m/>
    <m/>
    <m/>
    <m/>
    <m/>
    <s v=""/>
    <s v=""/>
    <m/>
    <m/>
  </r>
  <r>
    <n v="4950"/>
    <x v="7"/>
    <x v="112"/>
    <s v="drain"/>
    <s v="v."/>
    <s v="排水；耗尽"/>
    <m/>
    <m/>
    <m/>
    <m/>
    <m/>
    <s v=""/>
    <s v=""/>
    <m/>
    <m/>
  </r>
  <r>
    <n v="4951"/>
    <x v="7"/>
    <x v="112"/>
    <s v="drainage"/>
    <s v="n."/>
    <s v="排水"/>
    <m/>
    <m/>
    <m/>
    <m/>
    <m/>
    <s v=""/>
    <s v=""/>
    <s v="【Much of the water in a sample of water-saturated sediment or rock will drain from it if the sample is put in a suitable dry place.】"/>
    <m/>
  </r>
  <r>
    <n v="4952"/>
    <x v="7"/>
    <x v="112"/>
    <s v="drama"/>
    <s v="n."/>
    <s v="戏剧"/>
    <m/>
    <m/>
    <m/>
    <m/>
    <m/>
    <s v=""/>
    <s v=""/>
    <s v="【Several other mass extinctions in the geological record have been tentatively identified with large impacts, but none is so dramatic as the Cretaceous event.】"/>
    <m/>
  </r>
  <r>
    <n v="4953"/>
    <x v="7"/>
    <x v="112"/>
    <s v="dramatic"/>
    <s v="adj."/>
    <s v="剧烈的；戏剧性的"/>
    <m/>
    <m/>
    <m/>
    <m/>
    <m/>
    <s v=""/>
    <s v=""/>
    <m/>
    <m/>
  </r>
  <r>
    <n v="4954"/>
    <x v="7"/>
    <x v="112"/>
    <s v="drastically"/>
    <s v="adv."/>
    <s v="大大地"/>
    <m/>
    <m/>
    <m/>
    <m/>
    <m/>
    <s v=""/>
    <s v=""/>
    <s v="【Their uplift was completed some 289 million years ago, and they have been drastically eroded ever since.】"/>
    <m/>
  </r>
  <r>
    <n v="4955"/>
    <x v="7"/>
    <x v="112"/>
    <s v="draw"/>
    <s v="n."/>
    <s v="平局；吸引人的事物 "/>
    <m/>
    <m/>
    <m/>
    <m/>
    <m/>
    <s v=""/>
    <s v=""/>
    <s v="【This theory is suggested by evidence of chips in the painted figures, perhaps made by spears thrown at the drawings.】"/>
    <m/>
  </r>
  <r>
    <n v="4956"/>
    <x v="7"/>
    <x v="112"/>
    <s v="draw"/>
    <s v="v."/>
    <s v="取, 画"/>
    <m/>
    <m/>
    <m/>
    <m/>
    <m/>
    <s v=""/>
    <s v=""/>
    <m/>
    <m/>
  </r>
  <r>
    <n v="4957"/>
    <x v="7"/>
    <x v="112"/>
    <s v="drift"/>
    <s v="v."/>
    <s v="漂；漂流"/>
    <m/>
    <m/>
    <m/>
    <m/>
    <m/>
    <s v=""/>
    <s v=""/>
    <s v="【South Americans who drifted on balsa-wood rafts and the prevailing wind and current ,but from the west, by groups from mainland Asia who gradually spread from island to island out into the Pacific.】"/>
    <m/>
  </r>
  <r>
    <n v="4958"/>
    <x v="7"/>
    <x v="112"/>
    <s v="drift"/>
    <s v="n."/>
    <s v="漂流"/>
    <m/>
    <m/>
    <m/>
    <m/>
    <m/>
    <s v=""/>
    <s v=""/>
    <m/>
    <m/>
  </r>
  <r>
    <n v="4959"/>
    <x v="7"/>
    <x v="112"/>
    <s v="drill"/>
    <s v="n."/>
    <s v="钻, 钻头"/>
    <m/>
    <m/>
    <m/>
    <m/>
    <m/>
    <s v=""/>
    <s v=""/>
    <s v="【Thus drilling into the ice was tantamount to drilling back through time.】"/>
    <m/>
  </r>
  <r>
    <n v="4960"/>
    <x v="7"/>
    <x v="112"/>
    <s v="drill"/>
    <s v="v."/>
    <s v="钻;钻孔"/>
    <m/>
    <m/>
    <m/>
    <m/>
    <m/>
    <s v=""/>
    <s v=""/>
    <m/>
    <m/>
  </r>
  <r>
    <n v="4961"/>
    <x v="7"/>
    <x v="112"/>
    <s v="droplet"/>
    <s v="n."/>
    <s v="小滴"/>
    <m/>
    <m/>
    <m/>
    <m/>
    <m/>
    <s v=""/>
    <s v=""/>
    <s v="【As muddy sediments are pressed together, the gas and small droplets of oil may be squeezed out of the mud and may move into sandy layers nearby.】"/>
    <m/>
  </r>
  <r>
    <n v="4962"/>
    <x v="7"/>
    <x v="112"/>
    <s v="drought"/>
    <s v="n."/>
    <s v="干旱"/>
    <m/>
    <m/>
    <m/>
    <m/>
    <m/>
    <s v=""/>
    <s v=""/>
    <s v="【For good measure, during the spring and summer, drought, heat, hail, grasshoppers, and other frustrations might await the wary grower.】"/>
    <m/>
  </r>
  <r>
    <n v="4963"/>
    <x v="7"/>
    <x v="112"/>
    <s v="due to"/>
    <s v="phrase"/>
    <s v="因为，由于"/>
    <m/>
    <m/>
    <m/>
    <m/>
    <m/>
    <s v=""/>
    <s v=""/>
    <s v="【Yet an equally important criterion is the ability of a species to survive random global ecological catastrophes due to impacts.】"/>
    <m/>
  </r>
  <r>
    <n v="4964"/>
    <x v="7"/>
    <x v="112"/>
    <s v="dull"/>
    <s v="adj."/>
    <s v="黯淡的；枯燥无味的"/>
    <m/>
    <m/>
    <m/>
    <m/>
    <m/>
    <s v=""/>
    <s v=""/>
    <s v="【However, after 1885, with the high gloss of the experiment dulled, it became clear that the residents of Pullman had honest grievances about the overcharging of rent and other services.】"/>
    <m/>
  </r>
  <r>
    <n v="4965"/>
    <x v="7"/>
    <x v="112"/>
    <s v="durability"/>
    <s v="n."/>
    <s v="耐久性"/>
    <m/>
    <m/>
    <m/>
    <m/>
    <m/>
    <s v=""/>
    <s v=""/>
    <s v="【Since surface finishes provided a pleasing appearance and also improved the durability.】"/>
    <m/>
  </r>
  <r>
    <n v="4966"/>
    <x v="7"/>
    <x v="112"/>
    <s v="durable"/>
    <s v="adj."/>
    <s v="持久的"/>
    <m/>
    <m/>
    <m/>
    <m/>
    <m/>
    <s v=""/>
    <s v=""/>
    <s v="【Therefore the higher the clay content in a sample, the more refined and durable the shapes into which it can be molded.】"/>
    <m/>
  </r>
  <r>
    <n v="4967"/>
    <x v="7"/>
    <x v="112"/>
    <s v="dust"/>
    <s v="n."/>
    <s v="灰尘, 粉末"/>
    <m/>
    <m/>
    <m/>
    <m/>
    <m/>
    <s v=""/>
    <s v=""/>
    <s v="【Scientists first identified this impact in 1980 from the worldwide layer of sediment deposited from the dust cloud that enveloped the planet after the impact.】"/>
    <m/>
  </r>
  <r>
    <n v="4968"/>
    <x v="7"/>
    <x v="113"/>
    <s v="dutch"/>
    <s v="n."/>
    <s v="荷兰人"/>
    <m/>
    <m/>
    <m/>
    <m/>
    <m/>
    <s v=""/>
    <s v=""/>
    <s v="【In Kingston, New York, for example, evidence has been uncovered that indicates that English goods were being smuggled into that city at a time when the Dutch supposedly controlled trading in the area.】"/>
    <m/>
  </r>
  <r>
    <n v="4969"/>
    <x v="7"/>
    <x v="113"/>
    <s v="dwarf"/>
    <s v="v."/>
    <s v="使矮小；阻碍…的生长"/>
    <m/>
    <m/>
    <m/>
    <m/>
    <m/>
    <s v=""/>
    <s v=""/>
    <s v="【It can be dwarfed by nature's output of pollutants in the localized region.】"/>
    <m/>
  </r>
  <r>
    <n v="4970"/>
    <x v="7"/>
    <x v="113"/>
    <s v="dwarf"/>
    <s v="n."/>
    <s v="矮子"/>
    <m/>
    <m/>
    <m/>
    <m/>
    <m/>
    <s v=""/>
    <s v=""/>
    <m/>
    <m/>
  </r>
  <r>
    <n v="4971"/>
    <x v="7"/>
    <x v="113"/>
    <s v="dweller"/>
    <s v="n."/>
    <s v="居民"/>
    <m/>
    <m/>
    <m/>
    <m/>
    <m/>
    <s v=""/>
    <s v=""/>
    <m/>
    <m/>
  </r>
  <r>
    <n v="4972"/>
    <x v="7"/>
    <x v="113"/>
    <s v="dwell"/>
    <s v="v."/>
    <s v="居住"/>
    <m/>
    <m/>
    <m/>
    <m/>
    <m/>
    <s v=""/>
    <s v=""/>
    <s v="【But city dwellers also developed other pleasures which only compact communities made possible.】"/>
    <m/>
  </r>
  <r>
    <n v="4973"/>
    <x v="7"/>
    <x v="113"/>
    <s v="dye"/>
    <s v="n."/>
    <s v="染料; 染色"/>
    <m/>
    <m/>
    <m/>
    <m/>
    <m/>
    <s v=""/>
    <s v=""/>
    <s v="【Petrochemicals such as dyes, fertilizer, and plastic are also manufactured from the petroleum.】"/>
    <m/>
  </r>
  <r>
    <n v="4974"/>
    <x v="7"/>
    <x v="113"/>
    <s v="dye"/>
    <s v="v."/>
    <s v="染, 染色"/>
    <m/>
    <m/>
    <m/>
    <m/>
    <m/>
    <s v=""/>
    <s v=""/>
    <m/>
    <m/>
  </r>
  <r>
    <n v="4975"/>
    <x v="7"/>
    <x v="113"/>
    <s v="dynamic"/>
    <s v="adj."/>
    <s v="动力学的；动力的"/>
    <m/>
    <m/>
    <m/>
    <m/>
    <m/>
    <s v=""/>
    <s v=""/>
    <s v="【These expeditions were likely driven by population growth and political dynamics on the home islands, as well as the challenge and excitement of exploring unknown waters.】"/>
    <m/>
  </r>
  <r>
    <n v="4976"/>
    <x v="7"/>
    <x v="113"/>
    <s v="eager"/>
    <s v="adj."/>
    <s v="热心的"/>
    <m/>
    <m/>
    <m/>
    <m/>
    <m/>
    <s v=""/>
    <s v=""/>
    <s v="【Whigs appealed to planters who needed credit to finance their cotton and rice trade in the world market, to farmers who were eager to sell their surpluses, and to workers who wished to improve themselves.】"/>
    <m/>
  </r>
  <r>
    <n v="4977"/>
    <x v="7"/>
    <x v="113"/>
    <s v="earthenware"/>
    <s v="n."/>
    <s v="陶器"/>
    <m/>
    <m/>
    <m/>
    <m/>
    <m/>
    <s v=""/>
    <s v=""/>
    <s v="【The name of the ware was probably derived from its resemblance to English brown- glazed earthenware made in South Yorkshire.】"/>
    <m/>
  </r>
  <r>
    <n v="4978"/>
    <x v="7"/>
    <x v="113"/>
    <s v="earthquake"/>
    <s v="n."/>
    <s v="地震"/>
    <m/>
    <m/>
    <m/>
    <m/>
    <m/>
    <s v=""/>
    <s v=""/>
    <s v="【Other mountains may be raised by earthquakes, which fracture the Earth's crust and can displace enough rock to produce block mountains.】"/>
    <m/>
  </r>
  <r>
    <n v="4979"/>
    <x v="7"/>
    <x v="113"/>
    <s v="ease"/>
    <s v="v."/>
    <s v="放松"/>
    <m/>
    <m/>
    <m/>
    <m/>
    <m/>
    <s v=""/>
    <s v=""/>
    <s v="【But note that porosity is not the same as permeability, which measures the ease with which water can flow through a material; this depends on the sizes of the individual cavities and the crevices linking them.】 "/>
    <m/>
  </r>
  <r>
    <n v="4980"/>
    <x v="7"/>
    <x v="113"/>
    <s v="ecological"/>
    <s v="adj."/>
    <s v="生态的"/>
    <m/>
    <m/>
    <m/>
    <m/>
    <m/>
    <s v=""/>
    <s v=""/>
    <s v="【Large meteorite impacts, such as one at the end of the Cretaceous period, can seriously affect climate, ecological niches, plants, and animals.】"/>
    <m/>
  </r>
  <r>
    <n v="4981"/>
    <x v="7"/>
    <x v="113"/>
    <s v="ecologist"/>
    <s v="n."/>
    <s v="生态学者"/>
    <m/>
    <m/>
    <m/>
    <m/>
    <m/>
    <s v=""/>
    <s v=""/>
    <s v="【Ecologists use the term “succession” to refer to the changes that happen in plant communities and ecosystems over time.】"/>
    <m/>
  </r>
  <r>
    <n v="4982"/>
    <x v="7"/>
    <x v="113"/>
    <s v="economic"/>
    <s v="adj."/>
    <s v="经济上的; 合算的"/>
    <m/>
    <m/>
    <m/>
    <m/>
    <m/>
    <s v=""/>
    <s v=""/>
    <m/>
    <m/>
  </r>
  <r>
    <n v="4983"/>
    <x v="7"/>
    <x v="113"/>
    <s v="economical"/>
    <s v="adj."/>
    <s v="节俭的"/>
    <m/>
    <m/>
    <m/>
    <m/>
    <m/>
    <s v=""/>
    <s v=""/>
    <s v="【To indicate that not all economic activity in the High Plains is dependent on irrigation.】"/>
    <m/>
  </r>
  <r>
    <n v="4984"/>
    <x v="7"/>
    <x v="113"/>
    <s v="economically"/>
    <s v="adv."/>
    <s v="节俭地"/>
    <m/>
    <m/>
    <m/>
    <m/>
    <m/>
    <s v=""/>
    <s v=""/>
    <m/>
    <m/>
  </r>
  <r>
    <n v="4985"/>
    <x v="7"/>
    <x v="113"/>
    <s v="economy"/>
    <s v="n."/>
    <s v="经济"/>
    <m/>
    <m/>
    <m/>
    <m/>
    <m/>
    <s v=""/>
    <s v=""/>
    <m/>
    <m/>
  </r>
  <r>
    <n v="4986"/>
    <x v="7"/>
    <x v="113"/>
    <s v="ecosystem"/>
    <s v="n."/>
    <s v="生态系统"/>
    <m/>
    <m/>
    <m/>
    <m/>
    <m/>
    <s v=""/>
    <s v=""/>
    <s v="【Coincident with concerns about the accelerating loss of species and habitats has been a growing appreciation of the importance of biological diversity, the number of species in a particular ecosystem, to the health of the Earth and human well-being.】"/>
    <m/>
  </r>
  <r>
    <n v="4987"/>
    <x v="7"/>
    <x v="113"/>
    <s v="eddy"/>
    <s v="n."/>
    <s v="漩涡"/>
    <m/>
    <m/>
    <m/>
    <m/>
    <m/>
    <s v=""/>
    <s v=""/>
    <s v="【Perhaps most important of all to these and other fast swimmers is their ability to sense and make use of swirls and eddies (circular currents) in the water.】"/>
    <m/>
  </r>
  <r>
    <n v="4988"/>
    <x v="7"/>
    <x v="114"/>
    <s v="edge"/>
    <s v="n."/>
    <s v="边缘"/>
    <m/>
    <m/>
    <m/>
    <m/>
    <m/>
    <s v=""/>
    <s v=""/>
    <s v="【In many semiarid areas there is also a lower timberline where the forest passes into steppe or desert at its lower edge, usually because of a lack of moisture.】"/>
    <m/>
  </r>
  <r>
    <n v="4989"/>
    <x v="7"/>
    <x v="114"/>
    <s v="edition"/>
    <s v="n."/>
    <s v="版本"/>
    <m/>
    <m/>
    <m/>
    <m/>
    <m/>
    <s v=""/>
    <s v=""/>
    <s v="【Pamphlets and chapbooks did not require fine paper or a great deal of type to produce they could thus be printed in large, cost effective editions and sold cheaply.】"/>
    <m/>
  </r>
  <r>
    <n v="4990"/>
    <x v="7"/>
    <x v="114"/>
    <s v="effect"/>
    <s v="n."/>
    <s v="结果 "/>
    <m/>
    <m/>
    <m/>
    <m/>
    <m/>
    <s v=""/>
    <s v=""/>
    <m/>
    <m/>
  </r>
  <r>
    <n v="4991"/>
    <x v="7"/>
    <x v="114"/>
    <s v="effect"/>
    <s v="v."/>
    <s v="造成"/>
    <m/>
    <m/>
    <m/>
    <m/>
    <m/>
    <s v=""/>
    <s v=""/>
    <m/>
    <m/>
  </r>
  <r>
    <n v="4992"/>
    <x v="7"/>
    <x v="114"/>
    <s v="effective"/>
    <s v="adj."/>
    <s v="有效的"/>
    <m/>
    <m/>
    <m/>
    <m/>
    <m/>
    <s v=""/>
    <s v=""/>
    <m/>
    <m/>
  </r>
  <r>
    <n v="4993"/>
    <x v="7"/>
    <x v="114"/>
    <s v="effectiveness"/>
    <s v="n."/>
    <s v="效力"/>
    <m/>
    <m/>
    <m/>
    <m/>
    <m/>
    <s v=""/>
    <s v=""/>
    <s v="【But for the black-tailed deer, human pressure has had just the opposite effect.】"/>
    <m/>
  </r>
  <r>
    <n v="4994"/>
    <x v="7"/>
    <x v="114"/>
    <s v="efficiency"/>
    <s v="n."/>
    <s v="效率"/>
    <m/>
    <m/>
    <m/>
    <m/>
    <m/>
    <s v=""/>
    <s v=""/>
    <s v="【The government postal service lost volume to private competition and was not able to handle efficiently even the business it had.】"/>
    <m/>
  </r>
  <r>
    <n v="4995"/>
    <x v="7"/>
    <x v="114"/>
    <s v="efficiently"/>
    <s v="adv."/>
    <s v="高效地；有效地"/>
    <m/>
    <m/>
    <m/>
    <m/>
    <m/>
    <s v=""/>
    <s v=""/>
    <m/>
    <m/>
  </r>
  <r>
    <n v="4996"/>
    <x v="7"/>
    <x v="114"/>
    <s v="effort"/>
    <s v="n."/>
    <s v="努力; 成就"/>
    <m/>
    <m/>
    <m/>
    <m/>
    <m/>
    <s v=""/>
    <s v=""/>
    <s v="【African American graphic artists took their place beside the poets and writers of the Harlem Renaissance and carried on efforts to increase and promote the visual arts.】"/>
    <m/>
  </r>
  <r>
    <n v="4997"/>
    <x v="7"/>
    <x v="114"/>
    <s v="eggshell"/>
    <s v="n."/>
    <s v="蛋壳"/>
    <m/>
    <m/>
    <m/>
    <m/>
    <m/>
    <s v=""/>
    <s v=""/>
    <m/>
    <m/>
  </r>
  <r>
    <n v="4998"/>
    <x v="7"/>
    <x v="114"/>
    <s v="elaborate"/>
    <s v="v."/>
    <s v="精心制作 "/>
    <m/>
    <m/>
    <m/>
    <m/>
    <m/>
    <s v=""/>
    <s v=""/>
    <m/>
    <m/>
  </r>
  <r>
    <n v="4999"/>
    <x v="7"/>
    <x v="114"/>
    <s v="elaborate"/>
    <s v="adj."/>
    <s v="精细的"/>
    <m/>
    <m/>
    <m/>
    <m/>
    <m/>
    <s v=""/>
    <s v=""/>
    <m/>
    <m/>
  </r>
  <r>
    <n v="5000"/>
    <x v="7"/>
    <x v="114"/>
    <s v="elaborately"/>
    <s v="adv."/>
    <s v="精心地"/>
    <m/>
    <m/>
    <m/>
    <m/>
    <m/>
    <s v=""/>
    <s v=""/>
    <s v="【Thus, the recalling of an event (a hunt, battle, or other feat) is elaborated through the narrator’s pantomime and impersonation and eventually through each role being assumed by a different person.】"/>
    <m/>
  </r>
  <r>
    <n v="5001"/>
    <x v="7"/>
    <x v="114"/>
    <s v="elect"/>
    <s v="v."/>
    <s v="选举"/>
    <m/>
    <m/>
    <m/>
    <m/>
    <m/>
    <s v=""/>
    <s v=""/>
    <s v="【In larger groups, leaders are usually chosen formally through election or recruitment.】"/>
    <m/>
  </r>
  <r>
    <n v="5002"/>
    <x v="7"/>
    <x v="114"/>
    <s v="election"/>
    <s v="n."/>
    <s v="选举"/>
    <m/>
    <m/>
    <m/>
    <m/>
    <m/>
    <s v=""/>
    <s v=""/>
    <m/>
    <m/>
  </r>
  <r>
    <n v="5003"/>
    <x v="7"/>
    <x v="114"/>
    <s v="electric"/>
    <s v="adj."/>
    <s v="导电的, 电动的"/>
    <m/>
    <m/>
    <m/>
    <m/>
    <m/>
    <s v=""/>
    <s v=""/>
    <s v="【In 1994 there were nearly 20,000 wind turbines worldwide, most grouped in clusters called wind farms that collectively produced 3,000 megawatts of electricity.】"/>
    <m/>
  </r>
  <r>
    <n v="5004"/>
    <x v="7"/>
    <x v="114"/>
    <s v="electrical"/>
    <s v="adj."/>
    <s v="与电有关的,；用电的"/>
    <m/>
    <m/>
    <m/>
    <m/>
    <m/>
    <s v=""/>
    <s v=""/>
    <m/>
    <m/>
  </r>
  <r>
    <n v="5005"/>
    <x v="7"/>
    <x v="114"/>
    <s v="electricity"/>
    <s v="n."/>
    <s v="电, 电学, 电流"/>
    <m/>
    <m/>
    <m/>
    <m/>
    <m/>
    <s v=""/>
    <s v=""/>
    <m/>
    <m/>
  </r>
  <r>
    <n v="5006"/>
    <x v="7"/>
    <x v="114"/>
    <s v="electron"/>
    <s v="n."/>
    <s v="电子"/>
    <m/>
    <m/>
    <m/>
    <m/>
    <m/>
    <s v=""/>
    <s v=""/>
    <m/>
    <m/>
  </r>
  <r>
    <n v="5007"/>
    <x v="7"/>
    <x v="114"/>
    <s v="electronic"/>
    <s v="adj."/>
    <s v="电子的"/>
    <m/>
    <m/>
    <m/>
    <m/>
    <m/>
    <s v=""/>
    <s v=""/>
    <m/>
    <m/>
  </r>
  <r>
    <n v="5008"/>
    <x v="7"/>
    <x v="115"/>
    <s v="electronically"/>
    <s v="adv."/>
    <s v="电子地"/>
    <m/>
    <m/>
    <m/>
    <m/>
    <m/>
    <s v=""/>
    <s v=""/>
    <s v="【Their radio emission arises from the synchrotron process, in which electrons accelerated to nearly the speed of light move through magnetic fields.】"/>
    <m/>
  </r>
  <r>
    <n v="5009"/>
    <x v="7"/>
    <x v="115"/>
    <s v="elegant"/>
    <s v="adj."/>
    <s v="雅致的"/>
    <m/>
    <m/>
    <m/>
    <m/>
    <m/>
    <s v=""/>
    <s v=""/>
    <s v="【The glass objects of this style were elegant in outline, although often deliberately distorted, with pale or iridescent surfaces.】"/>
    <m/>
  </r>
  <r>
    <n v="5010"/>
    <x v="7"/>
    <x v="115"/>
    <s v="element"/>
    <s v="n."/>
    <s v="元素；组成成分"/>
    <m/>
    <m/>
    <m/>
    <m/>
    <m/>
    <s v=""/>
    <s v=""/>
    <s v="【It works in compression to divert the weight above it out to the sides, where the weight is borne by the vertical elements on either side of the arch.】"/>
    <m/>
  </r>
  <r>
    <n v="5011"/>
    <x v="7"/>
    <x v="115"/>
    <s v="elevation"/>
    <s v="n."/>
    <s v="海拔"/>
    <m/>
    <m/>
    <m/>
    <m/>
    <m/>
    <s v=""/>
    <s v=""/>
    <s v="【Deer may move from high-elevation browse areas in summer down to the lowland areas in late fall.】"/>
    <m/>
  </r>
  <r>
    <n v="5012"/>
    <x v="7"/>
    <x v="115"/>
    <s v="eliminate"/>
    <s v="v."/>
    <s v="除去"/>
    <m/>
    <m/>
    <m/>
    <m/>
    <m/>
    <s v=""/>
    <s v=""/>
    <s v="【The engine eliminated water in the mines by driving efficient pumps, which made possible deeper and deeper mining.】"/>
    <m/>
  </r>
  <r>
    <n v="5013"/>
    <x v="7"/>
    <x v="115"/>
    <s v="elliptical"/>
    <s v="adj."/>
    <s v="椭圆的"/>
    <m/>
    <m/>
    <m/>
    <m/>
    <m/>
    <s v=""/>
    <s v=""/>
    <s v="【Most of their member stars are very old and since ellipticals are devoid of interstellar gas, no new stars are forming in them.】"/>
    <m/>
  </r>
  <r>
    <n v="5014"/>
    <x v="7"/>
    <x v="115"/>
    <s v="elongate"/>
    <s v="v."/>
    <s v="拉长；延长"/>
    <m/>
    <m/>
    <m/>
    <m/>
    <m/>
    <s v=""/>
    <s v=""/>
    <s v="【Wherever men appear they are crudely drawn and their bodies are elongated and rigid.】"/>
    <m/>
  </r>
  <r>
    <n v="5015"/>
    <x v="7"/>
    <x v="115"/>
    <s v="elsewhere"/>
    <s v="adv."/>
    <s v="在别处"/>
    <m/>
    <m/>
    <m/>
    <m/>
    <m/>
    <s v=""/>
    <s v=""/>
    <s v="【Moreover, during the war and in the boom times that followed large numbers of teachers left their profession for better -paying jobs elsewhere in the economy.】"/>
    <m/>
  </r>
  <r>
    <n v="5016"/>
    <x v="7"/>
    <x v="115"/>
    <s v="embed"/>
    <s v="v."/>
    <s v="使嵌入"/>
    <m/>
    <m/>
    <m/>
    <m/>
    <m/>
    <s v=""/>
    <s v=""/>
    <s v="【When meteorites fall on the continent) they are embedded in the moving ice sheets.】"/>
    <m/>
  </r>
  <r>
    <n v="5017"/>
    <x v="7"/>
    <x v="115"/>
    <s v="ember"/>
    <s v="n."/>
    <s v="灰烬"/>
    <m/>
    <m/>
    <m/>
    <m/>
    <m/>
    <s v=""/>
    <s v=""/>
    <s v="【This is said to have worked well when it was placed in the fireplace, surrounded by glowing wood embers, with more embers piled on its lid.】"/>
    <m/>
  </r>
  <r>
    <n v="5018"/>
    <x v="7"/>
    <x v="115"/>
    <s v="embryo"/>
    <s v="n."/>
    <s v="胚胎"/>
    <m/>
    <m/>
    <m/>
    <m/>
    <m/>
    <s v=""/>
    <s v=""/>
    <s v="【Similarly, these boxes should be protected from direct sunlight to avoid high temperatures that are also fatal to the growing embryo.】"/>
    <m/>
  </r>
  <r>
    <n v="5019"/>
    <x v="7"/>
    <x v="115"/>
    <s v="emergence"/>
    <s v="n."/>
    <s v="出现; 露头"/>
    <m/>
    <m/>
    <m/>
    <m/>
    <m/>
    <s v=""/>
    <s v=""/>
    <s v="【The Milky Way is a spiral galaxy, a flattish disc of stars with two spiral arms emerging from its central nucleus.】"/>
    <m/>
  </r>
  <r>
    <n v="5020"/>
    <x v="7"/>
    <x v="115"/>
    <s v="emerge"/>
    <s v="v."/>
    <s v="浮现；源于"/>
    <m/>
    <m/>
    <m/>
    <m/>
    <m/>
    <s v=""/>
    <s v=""/>
    <m/>
    <m/>
  </r>
  <r>
    <n v="5021"/>
    <x v="7"/>
    <x v="115"/>
    <s v="emission"/>
    <s v="n."/>
    <s v="散发；发射"/>
    <m/>
    <m/>
    <m/>
    <m/>
    <m/>
    <s v=""/>
    <s v=""/>
    <s v="【They sought ways by which one atom or molecule could stimulate many others to emit light, amplifying it to much higher powers.】"/>
    <m/>
  </r>
  <r>
    <n v="5022"/>
    <x v="7"/>
    <x v="115"/>
    <s v="emit"/>
    <s v="v."/>
    <s v="散发；发出"/>
    <m/>
    <m/>
    <m/>
    <m/>
    <m/>
    <s v=""/>
    <s v=""/>
    <m/>
    <m/>
  </r>
  <r>
    <n v="5023"/>
    <x v="7"/>
    <x v="115"/>
    <s v="emotional"/>
    <s v="adj."/>
    <s v="情绪的"/>
    <m/>
    <m/>
    <m/>
    <m/>
    <m/>
    <s v=""/>
    <s v=""/>
    <s v="【In psychodynamic theory, the purging of strong emotions or the relieving of tensions.】"/>
    <m/>
  </r>
  <r>
    <n v="5024"/>
    <x v="7"/>
    <x v="115"/>
    <s v="emotion"/>
    <s v="n."/>
    <s v="情绪"/>
    <m/>
    <m/>
    <m/>
    <m/>
    <m/>
    <s v=""/>
    <s v=""/>
    <m/>
    <m/>
  </r>
  <r>
    <n v="5025"/>
    <x v="7"/>
    <x v="115"/>
    <s v="emphasis"/>
    <s v="n."/>
    <s v="对…的强调, 加强"/>
    <m/>
    <m/>
    <m/>
    <m/>
    <m/>
    <s v=""/>
    <s v=""/>
    <s v="【Instrumental leadership is leadership that emphasizes the completion of tasks by a social group.】"/>
    <m/>
  </r>
  <r>
    <n v="5026"/>
    <x v="7"/>
    <x v="115"/>
    <s v="emphasize"/>
    <s v="v."/>
    <s v="强调"/>
    <m/>
    <m/>
    <m/>
    <m/>
    <m/>
    <s v=""/>
    <s v=""/>
    <m/>
    <m/>
  </r>
  <r>
    <n v="5027"/>
    <x v="7"/>
    <x v="115"/>
    <s v="employ"/>
    <s v="v."/>
    <s v="雇用；使从事于；使用"/>
    <m/>
    <m/>
    <m/>
    <m/>
    <m/>
    <s v=""/>
    <s v=""/>
    <m/>
    <m/>
  </r>
  <r>
    <n v="5028"/>
    <x v="7"/>
    <x v="116"/>
    <s v="employee"/>
    <s v="n."/>
    <s v="职员"/>
    <m/>
    <m/>
    <m/>
    <m/>
    <m/>
    <s v=""/>
    <s v=""/>
    <m/>
    <m/>
  </r>
  <r>
    <n v="5029"/>
    <x v="7"/>
    <x v="116"/>
    <s v="employer"/>
    <s v="n."/>
    <s v="老板"/>
    <m/>
    <m/>
    <m/>
    <m/>
    <m/>
    <s v=""/>
    <s v=""/>
    <s v="【Thomas Newcomen, embodied revolutionary principles, but it was so slow and wasteful of fuel that it could not be employed outside the coal mines for which it had been designed.】"/>
    <m/>
  </r>
  <r>
    <n v="5030"/>
    <x v="7"/>
    <x v="116"/>
    <s v="employment"/>
    <s v="n."/>
    <s v="雇用, 工作"/>
    <m/>
    <m/>
    <m/>
    <m/>
    <m/>
    <s v=""/>
    <s v=""/>
    <m/>
    <m/>
  </r>
  <r>
    <n v="5031"/>
    <x v="7"/>
    <x v="116"/>
    <s v="encase"/>
    <s v="v."/>
    <s v="装入"/>
    <m/>
    <m/>
    <m/>
    <m/>
    <m/>
    <s v=""/>
    <s v=""/>
    <s v="【A worsening of the plight of deer was to be expected as settlers encroached on the land, logging, burning, and clearing, eventually replacing a wilderness landscape with roads, cities, towns, and factories.】 "/>
    <m/>
  </r>
  <r>
    <n v="5032"/>
    <x v="7"/>
    <x v="116"/>
    <s v="enclose"/>
    <s v="v."/>
    <s v="围绕, 装入"/>
    <m/>
    <m/>
    <m/>
    <m/>
    <m/>
    <s v=""/>
    <s v=""/>
    <s v="【Architects in earlier times did not have enough building materials to enclose large spaces.】"/>
    <m/>
  </r>
  <r>
    <n v="5033"/>
    <x v="7"/>
    <x v="116"/>
    <s v="encounter"/>
    <s v="v."/>
    <s v="遇见"/>
    <m/>
    <m/>
    <m/>
    <m/>
    <m/>
    <s v=""/>
    <s v=""/>
    <s v="【In the 1600's when the Spanish moved into what later was to become the southwestern United States, they encountered the ancestors of the modern-day Pueblo, Hopi, and Zuni peoples.】"/>
    <m/>
  </r>
  <r>
    <n v="5034"/>
    <x v="7"/>
    <x v="116"/>
    <s v="encourage"/>
    <s v="v."/>
    <s v="鼓励"/>
    <m/>
    <m/>
    <m/>
    <m/>
    <m/>
    <s v=""/>
    <s v=""/>
    <m/>
    <m/>
  </r>
  <r>
    <n v="5035"/>
    <x v="7"/>
    <x v="116"/>
    <s v="encouraging"/>
    <s v="adj."/>
    <s v="令人鼓舞的"/>
    <m/>
    <m/>
    <m/>
    <m/>
    <m/>
    <s v=""/>
    <s v=""/>
    <s v="【Other studies, however, suggest that letting some steam escape actually encourages more aggression later on.】"/>
    <m/>
  </r>
  <r>
    <n v="5036"/>
    <x v="7"/>
    <x v="116"/>
    <s v="encroach"/>
    <s v="v."/>
    <s v="侵犯；蚕食"/>
    <m/>
    <m/>
    <m/>
    <m/>
    <m/>
    <s v=""/>
    <s v=""/>
    <s v="【A worsening of the plight of deer was to be expected as settlers encroached on the land, logging, burning, and clearing, eventually replacing a wilderness landscape with roads, cities, towns, and factories.】"/>
    <m/>
  </r>
  <r>
    <n v="5037"/>
    <x v="7"/>
    <x v="116"/>
    <s v="endanger"/>
    <s v="adj."/>
    <s v="有危险的"/>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5038"/>
    <x v="7"/>
    <x v="116"/>
    <s v="endless"/>
    <s v="adj."/>
    <s v="不停的"/>
    <m/>
    <m/>
    <m/>
    <m/>
    <m/>
    <s v=""/>
    <s v=""/>
    <s v="【Some visitors from the east coast were dismayed at the endless urban sprawl and dismissed Los Angeles as a mere collection of suburbs in search of a city.】"/>
    <m/>
  </r>
  <r>
    <n v="5039"/>
    <x v="7"/>
    <x v="116"/>
    <s v="endure"/>
    <s v="v."/>
    <s v="忍耐"/>
    <m/>
    <m/>
    <m/>
    <m/>
    <m/>
    <s v=""/>
    <s v=""/>
    <s v="【Despite being adjacent to the timberline, the alpine tundra is an area where certain kinds of low trees can endure high winds and very low temperatures.】"/>
    <m/>
  </r>
  <r>
    <n v="5040"/>
    <x v="7"/>
    <x v="116"/>
    <s v="energetic"/>
    <s v="adj."/>
    <s v="精力充沛的"/>
    <m/>
    <m/>
    <m/>
    <m/>
    <m/>
    <s v=""/>
    <s v=""/>
    <s v="【Growth, reproduction, and daily metabolism all require an organism to expend energy.】"/>
    <m/>
  </r>
  <r>
    <n v="5041"/>
    <x v="7"/>
    <x v="116"/>
    <s v="energy"/>
    <s v="n."/>
    <s v="精力;精神"/>
    <m/>
    <m/>
    <m/>
    <m/>
    <m/>
    <s v=""/>
    <s v=""/>
    <m/>
    <m/>
  </r>
  <r>
    <n v="5042"/>
    <x v="7"/>
    <x v="116"/>
    <s v="engage"/>
    <s v="v."/>
    <s v="雇佣；预定；涉及"/>
    <m/>
    <m/>
    <m/>
    <m/>
    <m/>
    <s v=""/>
    <s v=""/>
    <s v="【It would therefore not be too great an exaggeration to say that practitioners of the fine arts work to overcome the limitations of their materials, whereas those engaged in the applied arts work in concert with their materials.】"/>
    <m/>
  </r>
  <r>
    <n v="5043"/>
    <x v="7"/>
    <x v="116"/>
    <s v="engineering"/>
    <s v="n."/>
    <s v="工程"/>
    <m/>
    <m/>
    <m/>
    <m/>
    <m/>
    <s v=""/>
    <s v=""/>
    <s v="【To provide evidence that airplane engine have studied the design of fish bodies】"/>
    <m/>
  </r>
  <r>
    <n v="5044"/>
    <x v="7"/>
    <x v="116"/>
    <s v="engine"/>
    <s v="n."/>
    <s v="引擎"/>
    <m/>
    <m/>
    <m/>
    <m/>
    <m/>
    <s v=""/>
    <s v=""/>
    <m/>
    <m/>
  </r>
  <r>
    <n v="5045"/>
    <x v="7"/>
    <x v="116"/>
    <s v="engrave"/>
    <s v="v."/>
    <s v="雕刻"/>
    <m/>
    <m/>
    <m/>
    <m/>
    <m/>
    <s v=""/>
    <s v=""/>
    <s v="【The anthropologist Alexander Marshack has an interesting interpretation of some of the engravings made during the Upper Paleolithic.】"/>
    <m/>
  </r>
  <r>
    <n v="5046"/>
    <x v="7"/>
    <x v="116"/>
    <s v="enhance"/>
    <s v="v."/>
    <s v="提高, 增加"/>
    <m/>
    <m/>
    <m/>
    <m/>
    <m/>
    <s v=""/>
    <s v=""/>
    <s v="【Humans instinctively seek structures that will shelter and enhance their way of life.】"/>
    <m/>
  </r>
  <r>
    <n v="5047"/>
    <x v="7"/>
    <x v="116"/>
    <s v="enlarge"/>
    <s v="v."/>
    <s v="扩大"/>
    <m/>
    <m/>
    <m/>
    <m/>
    <m/>
    <s v=""/>
    <s v=""/>
    <s v="【During his administration, he immeasurably enlarged the power of the presidency.】"/>
    <m/>
  </r>
  <r>
    <n v="5048"/>
    <x v="7"/>
    <x v="117"/>
    <s v="enormous"/>
    <s v="adj."/>
    <s v="巨大的"/>
    <m/>
    <m/>
    <m/>
    <m/>
    <m/>
    <s v=""/>
    <s v=""/>
    <s v="【Enormous changes in materials and techniques of construction within the last few generations have made it possible to enclose space with much greater ease and speed and with a minimum of material.】"/>
    <m/>
  </r>
  <r>
    <n v="5049"/>
    <x v="7"/>
    <x v="117"/>
    <s v="enrich"/>
    <s v="v."/>
    <s v="使富裕；使丰富"/>
    <m/>
    <m/>
    <m/>
    <m/>
    <m/>
    <s v=""/>
    <s v=""/>
    <s v="【This sediment layer is enriched in the rare metal iridium and other elements that are relatively abundant in a meteorite but very rare in the crust of Earth.】"/>
    <m/>
  </r>
  <r>
    <n v="5050"/>
    <x v="7"/>
    <x v="117"/>
    <s v="ensuing"/>
    <s v="adj."/>
    <s v="接踵而至的"/>
    <m/>
    <m/>
    <m/>
    <m/>
    <m/>
    <s v=""/>
    <s v=""/>
    <s v="【The ensuing rapid expansion of irrigation agriculture, especially from the 1950's onward, transformed the economy of the region.】"/>
    <m/>
  </r>
  <r>
    <n v="5051"/>
    <x v="7"/>
    <x v="117"/>
    <s v="enterprise"/>
    <s v="n."/>
    <s v="企业"/>
    <m/>
    <m/>
    <m/>
    <m/>
    <m/>
    <s v=""/>
    <s v=""/>
    <s v="【All such work was done by collective enterprise in the workshops.】"/>
    <m/>
  </r>
  <r>
    <n v="5052"/>
    <x v="7"/>
    <x v="117"/>
    <s v="entertainment"/>
    <s v="n."/>
    <s v="娱乐"/>
    <m/>
    <m/>
    <m/>
    <m/>
    <m/>
    <s v=""/>
    <s v=""/>
    <s v="【When this occurs, the first step has been taken toward theater as an autonomous activity, and thereafter entertainment and aesthetic values may gradually replace the former mystical and socially efficacious concerns.】"/>
    <m/>
  </r>
  <r>
    <n v="5053"/>
    <x v="7"/>
    <x v="117"/>
    <s v="enthusiasm"/>
    <s v="n."/>
    <s v="狂热"/>
    <m/>
    <m/>
    <m/>
    <m/>
    <m/>
    <s v=""/>
    <s v=""/>
    <s v="【Newspaper publishers in the United States have long been enthusiastic users and distributors of weather maps.】"/>
    <m/>
  </r>
  <r>
    <n v="5054"/>
    <x v="7"/>
    <x v="117"/>
    <s v="enthusiastic"/>
    <s v="adj."/>
    <s v="狂热的"/>
    <m/>
    <m/>
    <m/>
    <m/>
    <m/>
    <s v=""/>
    <s v=""/>
    <m/>
    <m/>
  </r>
  <r>
    <n v="5055"/>
    <x v="7"/>
    <x v="117"/>
    <s v="entire"/>
    <s v="adj."/>
    <s v="全体的, 全部的"/>
    <m/>
    <m/>
    <m/>
    <m/>
    <m/>
    <s v=""/>
    <s v=""/>
    <s v="【This new design concept, coupled with the sharp postwar reactions to the styles and conventions of the preceding decades, created an entirely new public taste which caused Art Nouveau types of glass to fall out of favor.】"/>
    <m/>
  </r>
  <r>
    <n v="5056"/>
    <x v="7"/>
    <x v="117"/>
    <s v="entrance"/>
    <s v="n."/>
    <s v="入口；进入"/>
    <m/>
    <m/>
    <m/>
    <m/>
    <m/>
    <s v=""/>
    <s v=""/>
    <m/>
    <m/>
  </r>
  <r>
    <n v="5057"/>
    <x v="7"/>
    <x v="117"/>
    <s v="entrepreneur"/>
    <s v="n."/>
    <s v="企业家"/>
    <m/>
    <m/>
    <m/>
    <m/>
    <m/>
    <s v=""/>
    <s v=""/>
    <s v="【Democrats attracted farmers isolated from the market or uncomfortable with it, workers alienated from the emerging industrial system, and rising entrepreneurs who wanted to break monopolies and open the economy to newcomers like themselves.】"/>
    <m/>
  </r>
  <r>
    <n v="5058"/>
    <x v="7"/>
    <x v="117"/>
    <s v="entry"/>
    <s v="n."/>
    <s v="登录; 进入"/>
    <m/>
    <m/>
    <m/>
    <m/>
    <m/>
    <s v=""/>
    <s v=""/>
    <s v="【Unlike painters of the recently discovered paintings, other Lascaux cave painters usually painted on rocks near cave entrances or in open spaces outside the caves.】"/>
    <m/>
  </r>
  <r>
    <n v="5059"/>
    <x v="7"/>
    <x v="117"/>
    <s v="envelop"/>
    <s v="v."/>
    <s v="包围；遮盖"/>
    <m/>
    <m/>
    <m/>
    <m/>
    <m/>
    <s v=""/>
    <s v=""/>
    <s v="【A second, more dense atmosphere, however, gradually enveloped Earth as gasses from molten rocks within its hot interior escaped through volcanoes and steam vents.】"/>
    <m/>
  </r>
  <r>
    <n v="5060"/>
    <x v="7"/>
    <x v="117"/>
    <s v="environment"/>
    <s v="n."/>
    <s v="环境"/>
    <m/>
    <m/>
    <m/>
    <m/>
    <m/>
    <s v=""/>
    <s v=""/>
    <m/>
    <m/>
  </r>
  <r>
    <n v="5061"/>
    <x v="7"/>
    <x v="117"/>
    <s v="environmentalist"/>
    <s v="n."/>
    <s v="环境保护论者"/>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5062"/>
    <x v="7"/>
    <x v="117"/>
    <s v="envision"/>
    <s v="v."/>
    <s v="想像；预想"/>
    <m/>
    <m/>
    <m/>
    <m/>
    <m/>
    <s v=""/>
    <s v=""/>
    <s v="【However, unlike the cases of sea otters and pinnipeds (seals, sea lions, and walruses, whose limbs are functional both on land and at sea), it is not easy to envision what the first whales looked like.】"/>
    <m/>
  </r>
  <r>
    <n v="5063"/>
    <x v="7"/>
    <x v="117"/>
    <s v="enzyme"/>
    <s v="n."/>
    <s v="酵母"/>
    <m/>
    <m/>
    <m/>
    <m/>
    <m/>
    <s v=""/>
    <s v=""/>
    <s v="【It is these cellulose-destroying enzymes that enable fungi to attack anything made from wood, wood pulp, cotton, flax, or other plant material.】"/>
    <m/>
  </r>
  <r>
    <n v="5064"/>
    <x v="7"/>
    <x v="117"/>
    <s v="episode"/>
    <s v="n."/>
    <s v="一集；插曲"/>
    <m/>
    <m/>
    <m/>
    <m/>
    <m/>
    <s v=""/>
    <s v=""/>
    <s v="【Nor does the hypothesis that infantile amnesia reflects repression-or holding back-of sexually charged episodes explain the phenomenon】"/>
    <m/>
  </r>
  <r>
    <n v="5065"/>
    <x v="7"/>
    <x v="117"/>
    <s v="epitome"/>
    <s v="n."/>
    <s v="象征"/>
    <m/>
    <m/>
    <m/>
    <m/>
    <m/>
    <s v=""/>
    <s v=""/>
    <s v="【Hills and mountains are often regarded as the epitome of permanence, successfully resisting the destructive forces of nature, but in fact they tend to be relatively short-lived in geological terms.】"/>
    <m/>
  </r>
  <r>
    <n v="5066"/>
    <x v="7"/>
    <x v="117"/>
    <s v="epoch"/>
    <s v="n."/>
    <s v="新纪元；时代"/>
    <m/>
    <m/>
    <m/>
    <m/>
    <m/>
    <s v=""/>
    <s v=""/>
    <s v="【An important controversy centering on the question of human effects on prehistoric wildlife concerns the sudden disappearance of so many species of large animals at or near the end of the Pleistocene epoch.】"/>
    <m/>
  </r>
  <r>
    <n v="5067"/>
    <x v="7"/>
    <x v="117"/>
    <s v="equal"/>
    <s v="v."/>
    <s v="等于；比得上"/>
    <m/>
    <m/>
    <m/>
    <m/>
    <m/>
    <s v=""/>
    <s v=""/>
    <m/>
    <m/>
  </r>
  <r>
    <n v="5068"/>
    <x v="7"/>
    <x v="118"/>
    <s v="equal"/>
    <s v="adj."/>
    <s v="相等的"/>
    <m/>
    <m/>
    <m/>
    <m/>
    <m/>
    <s v=""/>
    <s v=""/>
    <m/>
    <m/>
  </r>
  <r>
    <n v="5069"/>
    <x v="7"/>
    <x v="118"/>
    <s v="equally"/>
    <s v="adv."/>
    <s v="相等地"/>
    <m/>
    <m/>
    <m/>
    <m/>
    <m/>
    <s v=""/>
    <s v=""/>
    <s v="【The pressure of the gases being breathed must equal the external pressure applied to the body; otherwise breathing is very difficult.】"/>
    <m/>
  </r>
  <r>
    <n v="5070"/>
    <x v="7"/>
    <x v="118"/>
    <s v="equatorial"/>
    <s v="adj."/>
    <s v="赤道的"/>
    <m/>
    <m/>
    <m/>
    <m/>
    <m/>
    <s v=""/>
    <s v=""/>
    <s v="【In the equatorial mountains, they tend to be lower than in mountains elsewhere.】"/>
    <m/>
  </r>
  <r>
    <n v="5071"/>
    <x v="7"/>
    <x v="118"/>
    <s v="equivalent"/>
    <s v="n."/>
    <s v="同等物"/>
    <m/>
    <m/>
    <m/>
    <m/>
    <m/>
    <s v=""/>
    <s v=""/>
    <s v="【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
    <m/>
  </r>
  <r>
    <n v="5072"/>
    <x v="7"/>
    <x v="118"/>
    <s v="era"/>
    <s v="n."/>
    <s v="时代"/>
    <m/>
    <m/>
    <m/>
    <m/>
    <m/>
    <s v=""/>
    <s v=""/>
    <s v="【The second era was initiated in the early decades of the twentieth century and might be called &quot;the vitamin period.&quot;】"/>
    <m/>
  </r>
  <r>
    <n v="5073"/>
    <x v="7"/>
    <x v="118"/>
    <s v="erect"/>
    <s v="v."/>
    <s v="使竖立"/>
    <m/>
    <m/>
    <m/>
    <m/>
    <m/>
    <s v=""/>
    <s v=""/>
    <s v="【Gradually, as they became more skilled at gardening, they settled into permanent villages and developed a rich culture, characterized by the great earthen mounds they erected as monuments to their gods and as tombs for their distinguished dead.】"/>
    <m/>
  </r>
  <r>
    <n v="5074"/>
    <x v="7"/>
    <x v="118"/>
    <s v="erectus"/>
    <s v="n."/>
    <s v="直立人"/>
    <m/>
    <m/>
    <m/>
    <m/>
    <m/>
    <s v=""/>
    <s v=""/>
    <s v="【Populations of Neanderthals, such as Homo erectus and Homo habilis, seem to have been predominantly right-handed, as we are.】"/>
    <m/>
  </r>
  <r>
    <n v="5075"/>
    <x v="7"/>
    <x v="118"/>
    <s v="erode"/>
    <s v="v."/>
    <s v="腐蚀；侵蚀"/>
    <m/>
    <m/>
    <m/>
    <m/>
    <m/>
    <s v=""/>
    <s v=""/>
    <s v="【Lower mountains tend to be older, and are often the eroded relics of much higher mountain chains.】"/>
    <m/>
  </r>
  <r>
    <n v="5076"/>
    <x v="7"/>
    <x v="118"/>
    <s v="erosion"/>
    <s v="n."/>
    <s v="冲蚀,侵蚀"/>
    <m/>
    <m/>
    <m/>
    <m/>
    <m/>
    <s v=""/>
    <s v=""/>
    <s v="【Dandelions are called opportunists because they contribute to the natural processes of erosion and the creation of gaps in the forest canopy.】"/>
    <m/>
  </r>
  <r>
    <n v="5077"/>
    <x v="7"/>
    <x v="118"/>
    <s v="eruption"/>
    <s v="n."/>
    <s v="爆发"/>
    <m/>
    <m/>
    <m/>
    <m/>
    <m/>
    <s v=""/>
    <s v=""/>
    <s v="【For example, the edge of the Pacific Ocean has been called the &quot;Ring of Fire&quot; because so many volcanic eruptions and earthquakes happen there.】"/>
    <m/>
  </r>
  <r>
    <n v="5078"/>
    <x v="7"/>
    <x v="118"/>
    <s v="essence"/>
    <s v="n."/>
    <s v="基本；精髓"/>
    <m/>
    <m/>
    <m/>
    <m/>
    <m/>
    <s v=""/>
    <s v=""/>
    <s v="【The essence of the Olmsted park plan was to develop a continuous driveway, twenty miles long, that would tie together a whole series of parks, playgrounds, and parkways.】"/>
    <m/>
  </r>
  <r>
    <n v="5079"/>
    <x v="7"/>
    <x v="118"/>
    <s v="essential"/>
    <s v="adj."/>
    <s v="重要的,本质的"/>
    <m/>
    <m/>
    <m/>
    <m/>
    <m/>
    <s v=""/>
    <s v=""/>
    <m/>
    <m/>
  </r>
  <r>
    <n v="5080"/>
    <x v="7"/>
    <x v="118"/>
    <s v="essentially"/>
    <s v="adv."/>
    <s v="实质上; 本来"/>
    <m/>
    <m/>
    <m/>
    <m/>
    <m/>
    <s v=""/>
    <s v=""/>
    <s v="【Another opinion is that the paintings were directly related to hunting and were an essential part of a special preparation ceremony.】"/>
    <m/>
  </r>
  <r>
    <n v="5081"/>
    <x v="7"/>
    <x v="118"/>
    <s v="establish"/>
    <s v="v."/>
    <s v="建立, 制定"/>
    <m/>
    <m/>
    <m/>
    <m/>
    <m/>
    <s v=""/>
    <s v=""/>
    <m/>
    <m/>
  </r>
  <r>
    <n v="5082"/>
    <x v="7"/>
    <x v="118"/>
    <s v="establishment"/>
    <s v="n."/>
    <s v="确立; 设施"/>
    <m/>
    <m/>
    <m/>
    <m/>
    <m/>
    <s v=""/>
    <s v=""/>
    <s v="【Once an oak tree becomes established, it is likely to survive minor cycles of drought and even fire.】"/>
    <m/>
  </r>
  <r>
    <n v="5083"/>
    <x v="7"/>
    <x v="118"/>
    <s v="estate"/>
    <s v="n."/>
    <s v="不动产"/>
    <m/>
    <m/>
    <m/>
    <m/>
    <m/>
    <s v=""/>
    <s v=""/>
    <s v="【Real estate subdivision there proceeded much faster than population growth.】"/>
    <m/>
  </r>
  <r>
    <n v="5084"/>
    <x v="7"/>
    <x v="118"/>
    <s v="estimate"/>
    <s v="v."/>
    <s v="估计"/>
    <m/>
    <m/>
    <m/>
    <m/>
    <m/>
    <s v=""/>
    <s v=""/>
    <s v="【In North America, potash making quickly became an adjunct to the clearing of land for agriculture, for it was estimated that as much as half the cost of clearing land could be recovered by the sale of potash.】"/>
    <m/>
  </r>
  <r>
    <n v="5085"/>
    <x v="7"/>
    <x v="118"/>
    <s v="ether"/>
    <s v="n."/>
    <s v="乙醚"/>
    <m/>
    <m/>
    <m/>
    <m/>
    <m/>
    <s v=""/>
    <s v=""/>
    <s v="【After the guncotton was dissolved in a mixture of alcohol and ether, the particles that it had trapped fell to the bottom of the liquid and were examined on a microscope slide.】"/>
    <m/>
  </r>
  <r>
    <n v="5086"/>
    <x v="7"/>
    <x v="118"/>
    <s v="ethnic"/>
    <s v="adj."/>
    <s v="种族的"/>
    <m/>
    <m/>
    <m/>
    <m/>
    <m/>
    <s v=""/>
    <s v=""/>
    <s v="【The philosophy of the movement combined realism, ethnic Lin consciousness, and Americanism.】"/>
    <m/>
  </r>
  <r>
    <n v="5087"/>
    <x v="7"/>
    <x v="118"/>
    <s v="ethological"/>
    <s v="adj."/>
    <s v="动物行为学的"/>
    <m/>
    <m/>
    <m/>
    <m/>
    <m/>
    <s v=""/>
    <s v=""/>
    <s v="【Ethology is concerned with the study of adaptive, or survival, value of behavior and its Evolutionary history.】"/>
    <m/>
  </r>
  <r>
    <n v="5088"/>
    <x v="7"/>
    <x v="119"/>
    <s v="ethology"/>
    <s v="n."/>
    <s v="动物行为学"/>
    <m/>
    <m/>
    <m/>
    <m/>
    <m/>
    <s v=""/>
    <s v=""/>
    <m/>
    <m/>
  </r>
  <r>
    <n v="5089"/>
    <x v="7"/>
    <x v="119"/>
    <s v="european"/>
    <s v="adj."/>
    <s v="欧洲的"/>
    <m/>
    <m/>
    <m/>
    <m/>
    <m/>
    <s v=""/>
    <s v=""/>
    <s v="【Those queried ranged from European college students to members of the Fore, a tribe that dwells in the New Guinea highlands.】"/>
    <m/>
  </r>
  <r>
    <n v="5090"/>
    <x v="7"/>
    <x v="119"/>
    <s v="european"/>
    <s v="n."/>
    <s v="欧洲人"/>
    <m/>
    <m/>
    <m/>
    <m/>
    <m/>
    <s v=""/>
    <s v=""/>
    <m/>
    <m/>
  </r>
  <r>
    <n v="5091"/>
    <x v="7"/>
    <x v="119"/>
    <s v="evaluate"/>
    <s v="v."/>
    <s v="评估"/>
    <m/>
    <m/>
    <m/>
    <m/>
    <m/>
    <s v=""/>
    <s v=""/>
    <s v="【In performing verbal art , the performer assumes responsibility for the manner as well as the content of the performance, while the audience assumes the responsibility for evaluating the performer’s competence in both areas.】"/>
    <m/>
  </r>
  <r>
    <n v="5092"/>
    <x v="7"/>
    <x v="119"/>
    <s v="evaporate"/>
    <s v="v."/>
    <s v="使蒸发; 蒸发"/>
    <m/>
    <m/>
    <m/>
    <m/>
    <m/>
    <s v=""/>
    <s v=""/>
    <m/>
    <m/>
  </r>
  <r>
    <n v="5093"/>
    <x v="7"/>
    <x v="119"/>
    <s v="evaporation"/>
    <s v="n."/>
    <s v="蒸发; 消失"/>
    <m/>
    <m/>
    <m/>
    <m/>
    <m/>
    <s v=""/>
    <s v=""/>
    <s v="【As the water that collects in the bottom of the nest evaporates, the water vapor rises and is heated by the incubating bird, which adds significant humidity to the incubation environment.】"/>
    <m/>
  </r>
  <r>
    <n v="5094"/>
    <x v="7"/>
    <x v="119"/>
    <s v="eventually"/>
    <s v="adv."/>
    <s v="最后; 终于"/>
    <m/>
    <m/>
    <m/>
    <m/>
    <m/>
    <s v=""/>
    <s v=""/>
    <s v="【The earliest pterosaurs arose near the end of the Triassic period of the Mesozoic Era, some 70 million years before the first known fossils of true birds occur, and they presumably dominated the skies until they were eventually displaced by birds.】"/>
    <m/>
  </r>
  <r>
    <n v="5095"/>
    <x v="7"/>
    <x v="119"/>
    <s v="evergreen"/>
    <s v="adj."/>
    <s v="常绿的"/>
    <m/>
    <m/>
    <m/>
    <m/>
    <m/>
    <s v=""/>
    <s v=""/>
    <s v="【Companies engaged in intensive timber cropping naturally take a dim view of alders suppressing more valuable evergreen trees.】"/>
    <m/>
  </r>
  <r>
    <n v="5096"/>
    <x v="7"/>
    <x v="119"/>
    <s v="evidence"/>
    <s v="v."/>
    <s v="证明"/>
    <m/>
    <m/>
    <m/>
    <m/>
    <m/>
    <s v=""/>
    <s v=""/>
    <s v="【Supporting evidence comes from research showing that aggressive people often distort other people's motives.】"/>
    <m/>
  </r>
  <r>
    <n v="5097"/>
    <x v="7"/>
    <x v="119"/>
    <s v="evidence"/>
    <s v="n."/>
    <s v="证据, 迹象"/>
    <m/>
    <m/>
    <m/>
    <m/>
    <m/>
    <s v=""/>
    <s v=""/>
    <m/>
    <m/>
  </r>
  <r>
    <n v="5098"/>
    <x v="7"/>
    <x v="119"/>
    <s v="evident"/>
    <s v="adj."/>
    <s v="显然的"/>
    <m/>
    <m/>
    <m/>
    <m/>
    <m/>
    <s v=""/>
    <s v=""/>
    <s v="【Variation between the brain's hemispheres was not evident in the skulls of Homo erectus and Homo habilis.】"/>
    <m/>
  </r>
  <r>
    <n v="5099"/>
    <x v="7"/>
    <x v="119"/>
    <s v="evolution"/>
    <s v="n."/>
    <s v="进化, 进展"/>
    <m/>
    <m/>
    <m/>
    <m/>
    <m/>
    <s v=""/>
    <s v=""/>
    <m/>
    <m/>
  </r>
  <r>
    <n v="5100"/>
    <x v="7"/>
    <x v="119"/>
    <s v="evolutionary"/>
    <s v="adj."/>
    <s v="发展的; 渐进的"/>
    <m/>
    <m/>
    <m/>
    <m/>
    <m/>
    <s v=""/>
    <s v=""/>
    <s v="【They are an example of a common theme in evolution, the more or less parallel development of different types of body structure and function for the same reason-in this case, for flight.】"/>
    <m/>
  </r>
  <r>
    <n v="5101"/>
    <x v="7"/>
    <x v="119"/>
    <s v="evolve"/>
    <s v="v."/>
    <s v="逐渐形成；进化"/>
    <m/>
    <m/>
    <m/>
    <m/>
    <m/>
    <s v=""/>
    <s v=""/>
    <s v="【Birds, despite sharing common reptilian ancestors with pterosaurs, evolved quite separately and have been much more successful in their dominance of the air.】  "/>
    <m/>
  </r>
  <r>
    <n v="5102"/>
    <x v="7"/>
    <x v="119"/>
    <s v="exact"/>
    <s v="adj."/>
    <s v="精确的"/>
    <m/>
    <m/>
    <m/>
    <m/>
    <m/>
    <s v=""/>
    <s v=""/>
    <s v="【The quick-drying tempera demanded that the artist know exactly where each stroke be placed before the brush met the panel, and it required the use of fine brushes.】"/>
    <m/>
  </r>
  <r>
    <n v="5103"/>
    <x v="7"/>
    <x v="119"/>
    <s v="exactly"/>
    <s v="adv."/>
    <s v="正确地"/>
    <m/>
    <m/>
    <m/>
    <m/>
    <m/>
    <s v=""/>
    <s v=""/>
    <m/>
    <m/>
  </r>
  <r>
    <n v="5104"/>
    <x v="7"/>
    <x v="119"/>
    <s v="exaggerate"/>
    <s v="v."/>
    <s v="夸张"/>
    <m/>
    <m/>
    <m/>
    <m/>
    <m/>
    <s v=""/>
    <s v=""/>
    <s v="【In addition to other artworks, figurines representing the human female in exaggerated form have also been found at Upper Paleolithic sites.】"/>
    <m/>
  </r>
  <r>
    <n v="5105"/>
    <x v="7"/>
    <x v="119"/>
    <s v="excavate"/>
    <s v="v."/>
    <s v="挖掘"/>
    <m/>
    <m/>
    <m/>
    <m/>
    <m/>
    <s v=""/>
    <s v=""/>
    <s v="【So do the naturalistic paintings on slabs of stone excavated in southern Africa.】"/>
    <m/>
  </r>
  <r>
    <n v="5106"/>
    <x v="7"/>
    <x v="119"/>
    <s v="excess"/>
    <s v="adj."/>
    <s v="过度的；额外的"/>
    <m/>
    <m/>
    <m/>
    <m/>
    <m/>
    <s v=""/>
    <s v=""/>
    <s v="【This is an advantage since the heat of the first few hours of daylight is absorbed in warming up the body, and an excessive buildup of heat does not begin until well into the day.】"/>
    <m/>
  </r>
  <r>
    <n v="5107"/>
    <x v="7"/>
    <x v="119"/>
    <s v="excess"/>
    <s v="n."/>
    <s v="过度"/>
    <m/>
    <m/>
    <m/>
    <m/>
    <m/>
    <s v=""/>
    <s v=""/>
    <m/>
    <m/>
  </r>
  <r>
    <n v="5108"/>
    <x v="7"/>
    <x v="120"/>
    <s v="excessive"/>
    <s v="adj."/>
    <s v="过度的"/>
    <m/>
    <m/>
    <m/>
    <m/>
    <m/>
    <s v=""/>
    <s v=""/>
    <m/>
    <m/>
  </r>
  <r>
    <n v="5109"/>
    <x v="7"/>
    <x v="120"/>
    <s v="exchange"/>
    <s v="v."/>
    <s v="交换；交易"/>
    <m/>
    <m/>
    <m/>
    <m/>
    <m/>
    <s v=""/>
    <s v=""/>
    <s v="【With only an apprentice as an assistant, the rural artisan provided the neighborhood with common goods from furniture to shoes to farm equipment in exchange for cash or for “goods in kind” from the customer’s field, pasture, or dairy.】"/>
    <m/>
  </r>
  <r>
    <n v="5110"/>
    <x v="7"/>
    <x v="120"/>
    <s v="excitation"/>
    <s v="n."/>
    <s v="刺激；激励"/>
    <m/>
    <m/>
    <m/>
    <m/>
    <m/>
    <s v=""/>
    <s v=""/>
    <s v="【The dominant greenish white light comes from low energy excitation of oxygen atoms.】"/>
    <m/>
  </r>
  <r>
    <n v="5111"/>
    <x v="7"/>
    <x v="120"/>
    <s v="exclusively"/>
    <s v="adv."/>
    <s v="排外地"/>
    <m/>
    <m/>
    <m/>
    <m/>
    <m/>
    <s v=""/>
    <s v=""/>
    <s v="【The Ediacara fossil formation, which contains the oldest known animal fossils, consists exclusively of soft-bodied forms.】"/>
    <m/>
  </r>
  <r>
    <n v="5112"/>
    <x v="7"/>
    <x v="120"/>
    <s v="execution"/>
    <s v="n."/>
    <s v="实行；执行"/>
    <m/>
    <m/>
    <m/>
    <m/>
    <m/>
    <s v=""/>
    <s v=""/>
    <s v="【With the turn-of-the-century Crafts movement and the discovery of nontraditional sources of inspiration, such as wooden African figures and masks, there arose a new urge for hands-on, personal execution of art and an interaction with the medium.】"/>
    <m/>
  </r>
  <r>
    <n v="5113"/>
    <x v="7"/>
    <x v="120"/>
    <s v="exempt"/>
    <s v="v."/>
    <s v="豁免"/>
    <m/>
    <m/>
    <m/>
    <m/>
    <m/>
    <s v=""/>
    <s v=""/>
    <s v="【In New York City, except for government-subsidized construction, the only rental units being built are luxury units, which are exempt from controls.】"/>
    <m/>
  </r>
  <r>
    <n v="5114"/>
    <x v="7"/>
    <x v="120"/>
    <s v="exempt"/>
    <s v="adj."/>
    <s v="免除的"/>
    <m/>
    <m/>
    <m/>
    <m/>
    <m/>
    <s v=""/>
    <s v=""/>
    <m/>
    <m/>
  </r>
  <r>
    <n v="5115"/>
    <x v="7"/>
    <x v="120"/>
    <s v="exert"/>
    <s v="v."/>
    <s v="发挥；运用"/>
    <m/>
    <m/>
    <m/>
    <m/>
    <m/>
    <s v=""/>
    <s v=""/>
    <s v="【The pressure exerted on the human body increases by 1 atmosphere for every 10 meters of depth in seawater, so that at 30 meters in seawater a diver is exposed to a pressure of about 4 atmospheres.】"/>
    <m/>
  </r>
  <r>
    <n v="5116"/>
    <x v="7"/>
    <x v="120"/>
    <s v="exhibit"/>
    <s v="v."/>
    <s v="展现, 展览"/>
    <m/>
    <m/>
    <m/>
    <m/>
    <m/>
    <s v=""/>
    <s v=""/>
    <m/>
    <m/>
  </r>
  <r>
    <n v="5117"/>
    <x v="7"/>
    <x v="120"/>
    <s v="exhibition"/>
    <s v="n."/>
    <s v="展览；展览会"/>
    <m/>
    <m/>
    <m/>
    <m/>
    <m/>
    <s v=""/>
    <s v=""/>
    <m/>
    <m/>
  </r>
  <r>
    <n v="5118"/>
    <x v="7"/>
    <x v="120"/>
    <s v="exhibitor"/>
    <s v="n."/>
    <s v="展示者; 参展者"/>
    <m/>
    <m/>
    <m/>
    <m/>
    <m/>
    <s v=""/>
    <s v=""/>
    <s v="【From the very beginning, music was regarded as an indispensable accompaniment; when the Lumiere films were shown at the first public film exhibition in the United States in February 1896, they were accompanied by piano improvisations on popular tunes.】"/>
    <m/>
  </r>
  <r>
    <n v="5119"/>
    <x v="7"/>
    <x v="120"/>
    <s v="exist"/>
    <s v="v."/>
    <s v="存在"/>
    <m/>
    <m/>
    <m/>
    <m/>
    <m/>
    <s v=""/>
    <s v=""/>
    <m/>
    <m/>
  </r>
  <r>
    <n v="5120"/>
    <x v="7"/>
    <x v="120"/>
    <s v="existence"/>
    <s v="n."/>
    <s v="存在"/>
    <m/>
    <m/>
    <m/>
    <m/>
    <m/>
    <s v=""/>
    <s v=""/>
    <s v="【According to Freud, however, impulses that have been repressed continue to exist and demand expression.】"/>
    <m/>
  </r>
  <r>
    <n v="5121"/>
    <x v="7"/>
    <x v="120"/>
    <s v="expand"/>
    <s v="v."/>
    <s v="使膨胀; 扩张"/>
    <m/>
    <m/>
    <m/>
    <m/>
    <m/>
    <s v=""/>
    <s v=""/>
    <s v="【The technology is in place for a major expansion of wind power worldwide.】"/>
    <m/>
  </r>
  <r>
    <n v="5122"/>
    <x v="7"/>
    <x v="120"/>
    <s v="expansion"/>
    <s v="n."/>
    <s v="扩充; 膨胀"/>
    <m/>
    <m/>
    <m/>
    <m/>
    <m/>
    <s v=""/>
    <s v=""/>
    <m/>
    <m/>
  </r>
  <r>
    <n v="5123"/>
    <x v="7"/>
    <x v="120"/>
    <s v="expectation"/>
    <s v="n."/>
    <s v="期待"/>
    <m/>
    <m/>
    <m/>
    <m/>
    <m/>
    <s v=""/>
    <s v=""/>
    <s v="【A worsening of the plight of deer was to be expected as settlers encroached on the land, logging, burning, and clearing, eventually replacing a wilderness landscape with roads, cities, towns, and factories.】"/>
    <m/>
  </r>
  <r>
    <n v="5124"/>
    <x v="7"/>
    <x v="120"/>
    <s v="expect"/>
    <s v="v."/>
    <s v="期待"/>
    <m/>
    <m/>
    <m/>
    <m/>
    <m/>
    <s v=""/>
    <s v=""/>
    <m/>
    <m/>
  </r>
  <r>
    <n v="5125"/>
    <x v="7"/>
    <x v="120"/>
    <s v="expedition"/>
    <s v="n."/>
    <s v="探险"/>
    <m/>
    <m/>
    <m/>
    <m/>
    <m/>
    <s v=""/>
    <s v=""/>
    <s v="【And when game moved out of the lowlands in early spring, the expedition decided to return east rather than face possible starvation.】"/>
    <m/>
  </r>
  <r>
    <n v="5126"/>
    <x v="7"/>
    <x v="120"/>
    <s v="expenditure"/>
    <s v="n."/>
    <s v="开支"/>
    <m/>
    <m/>
    <m/>
    <m/>
    <m/>
    <s v=""/>
    <s v=""/>
    <s v="【New waterways were needed .Sectional jealousies and constitutional scruples stood in the way of action by the federal government and necessary expenditures were too great for private enterprise.】"/>
    <m/>
  </r>
  <r>
    <n v="5127"/>
    <x v="7"/>
    <x v="120"/>
    <s v="experience"/>
    <s v="n."/>
    <s v="经验, 经历"/>
    <m/>
    <m/>
    <m/>
    <m/>
    <m/>
    <s v=""/>
    <s v=""/>
    <s v="【Even the most mundane beads may have traveled great distances and been exposed to many human experiences.】"/>
    <m/>
  </r>
  <r>
    <n v="5128"/>
    <x v="7"/>
    <x v="121"/>
    <s v="experience"/>
    <s v="v."/>
    <s v="经历; 感受"/>
    <m/>
    <m/>
    <m/>
    <m/>
    <m/>
    <s v=""/>
    <s v=""/>
    <m/>
    <m/>
  </r>
  <r>
    <n v="5129"/>
    <x v="7"/>
    <x v="121"/>
    <s v="experimentation"/>
    <s v="n."/>
    <s v="实验"/>
    <m/>
    <m/>
    <m/>
    <m/>
    <m/>
    <s v=""/>
    <s v=""/>
    <s v="【The earliest cultivation seems to have taken place along the river valleys of the Midwest and the Southeast, with experimentation beginning as early as 7,000 years ago and domestication beginning 4,000 to 2,000 years ago.】"/>
    <m/>
  </r>
  <r>
    <n v="5130"/>
    <x v="7"/>
    <x v="121"/>
    <s v="expert"/>
    <s v="n."/>
    <s v="专家"/>
    <m/>
    <m/>
    <m/>
    <m/>
    <m/>
    <s v=""/>
    <s v=""/>
    <s v="【Of all these experts, none excelled the Pomo - a group who lived on or near the coast during the 1800's, and whose descendants continue to live in parts of the same region to the same region to this day.】"/>
    <m/>
  </r>
  <r>
    <n v="5131"/>
    <x v="7"/>
    <x v="121"/>
    <s v="exploit"/>
    <s v="v."/>
    <s v="开采"/>
    <m/>
    <m/>
    <m/>
    <m/>
    <m/>
    <s v=""/>
    <s v=""/>
    <s v="【The source had long been known but not exploited.】"/>
    <m/>
  </r>
  <r>
    <n v="5132"/>
    <x v="7"/>
    <x v="121"/>
    <s v="exploration"/>
    <s v="n."/>
    <s v="勘查"/>
    <m/>
    <m/>
    <m/>
    <m/>
    <m/>
    <s v=""/>
    <s v=""/>
    <m/>
    <m/>
  </r>
  <r>
    <n v="5133"/>
    <x v="7"/>
    <x v="121"/>
    <s v="exploratory"/>
    <s v="adj."/>
    <s v="探险的"/>
    <m/>
    <m/>
    <m/>
    <m/>
    <m/>
    <s v=""/>
    <s v=""/>
    <s v="【Existing technology cannot fully explore the properties of pheromones.】"/>
    <m/>
  </r>
  <r>
    <n v="5134"/>
    <x v="7"/>
    <x v="121"/>
    <s v="explore"/>
    <s v="v."/>
    <s v="探测；探险"/>
    <m/>
    <m/>
    <m/>
    <m/>
    <m/>
    <s v=""/>
    <s v=""/>
    <m/>
    <m/>
  </r>
  <r>
    <n v="5135"/>
    <x v="7"/>
    <x v="121"/>
    <s v="explorer"/>
    <s v="n."/>
    <s v="探险家"/>
    <m/>
    <m/>
    <m/>
    <m/>
    <m/>
    <s v=""/>
    <s v=""/>
    <m/>
    <m/>
  </r>
  <r>
    <n v="5136"/>
    <x v="7"/>
    <x v="121"/>
    <s v="explosion"/>
    <s v="n."/>
    <s v="爆发; 爆炸"/>
    <m/>
    <m/>
    <m/>
    <m/>
    <m/>
    <s v=""/>
    <s v=""/>
    <s v="【The Ediacara fossil formation provides the most information about the Cambrian explosion, while the earlier, Tommotian and Burgess Shale formations give clues about Precambrian evolution.】"/>
    <m/>
  </r>
  <r>
    <n v="5137"/>
    <x v="7"/>
    <x v="121"/>
    <s v="export"/>
    <s v="v."/>
    <s v="出口"/>
    <m/>
    <m/>
    <m/>
    <m/>
    <m/>
    <s v=""/>
    <s v=""/>
    <s v="【Export merchants became differentiated from their importing counterparts, and specialty shops began to appear in addition to general stores selling a variety of goods.】"/>
    <m/>
  </r>
  <r>
    <n v="5138"/>
    <x v="7"/>
    <x v="121"/>
    <s v="export"/>
    <s v="n."/>
    <s v="输出品"/>
    <m/>
    <m/>
    <m/>
    <m/>
    <m/>
    <s v=""/>
    <s v=""/>
    <m/>
    <m/>
  </r>
  <r>
    <n v="5139"/>
    <x v="7"/>
    <x v="121"/>
    <s v="expose"/>
    <s v="v."/>
    <s v="暴露"/>
    <m/>
    <m/>
    <m/>
    <m/>
    <m/>
    <s v=""/>
    <s v=""/>
    <m/>
    <m/>
  </r>
  <r>
    <n v="5140"/>
    <x v="7"/>
    <x v="121"/>
    <s v="exposition"/>
    <s v="n."/>
    <s v="讲解；展览会"/>
    <m/>
    <m/>
    <m/>
    <m/>
    <m/>
    <s v=""/>
    <s v=""/>
    <m/>
    <m/>
  </r>
  <r>
    <n v="5141"/>
    <x v="7"/>
    <x v="121"/>
    <s v="exposure"/>
    <s v="n."/>
    <s v="暴露"/>
    <m/>
    <m/>
    <m/>
    <m/>
    <m/>
    <s v=""/>
    <s v=""/>
    <s v="【The exposed rocks are attacked by the various weather processes and gradually broken down into fragments, which are then carried away and later deposited as sediments.】"/>
    <m/>
  </r>
  <r>
    <n v="5142"/>
    <x v="7"/>
    <x v="121"/>
    <s v="express"/>
    <s v="n."/>
    <s v="快递 "/>
    <m/>
    <m/>
    <m/>
    <m/>
    <m/>
    <s v=""/>
    <s v=""/>
    <m/>
    <m/>
  </r>
  <r>
    <n v="5143"/>
    <x v="7"/>
    <x v="121"/>
    <s v="express"/>
    <s v="v."/>
    <s v="表达; 表示"/>
    <m/>
    <m/>
    <m/>
    <m/>
    <m/>
    <s v=""/>
    <s v=""/>
    <m/>
    <m/>
  </r>
  <r>
    <n v="5144"/>
    <x v="7"/>
    <x v="121"/>
    <s v="expression"/>
    <s v="n."/>
    <s v="表达, 措辞"/>
    <m/>
    <m/>
    <m/>
    <m/>
    <m/>
    <s v=""/>
    <s v=""/>
    <m/>
    <m/>
  </r>
  <r>
    <n v="5145"/>
    <x v="7"/>
    <x v="121"/>
    <s v="expressive"/>
    <s v="adj."/>
    <s v="表达的"/>
    <m/>
    <m/>
    <m/>
    <m/>
    <m/>
    <s v=""/>
    <s v=""/>
    <s v="【the differences between the written and oral modes of expression are not without consequences for an understanding of Native American literature.】"/>
    <m/>
  </r>
  <r>
    <n v="5146"/>
    <x v="7"/>
    <x v="121"/>
    <s v="extend"/>
    <s v="v."/>
    <s v="延长, 延伸"/>
    <m/>
    <m/>
    <m/>
    <m/>
    <m/>
    <s v=""/>
    <s v=""/>
    <s v="【Offshore drilling platforms extend the search for oil to the ocean’s continental shelves—those gently sloping submarine regions at the edges of the continents.】"/>
    <m/>
  </r>
  <r>
    <n v="5147"/>
    <x v="7"/>
    <x v="121"/>
    <s v="extensively"/>
    <s v="adv."/>
    <s v="广泛地"/>
    <m/>
    <m/>
    <m/>
    <m/>
    <m/>
    <s v=""/>
    <s v=""/>
    <s v="【Butterflies are among the most extensively studied insects—an estimated 90 percent of the world's species have scientific names.】"/>
    <m/>
  </r>
  <r>
    <n v="5148"/>
    <x v="7"/>
    <x v="122"/>
    <s v="extent"/>
    <s v="n."/>
    <s v="范围；程度"/>
    <m/>
    <m/>
    <m/>
    <m/>
    <m/>
    <s v=""/>
    <s v=""/>
    <s v="【The investigation begins with an evaluation of toxic sites in the target area to determine the extent of contamination.】"/>
    <m/>
  </r>
  <r>
    <n v="5149"/>
    <x v="7"/>
    <x v="122"/>
    <s v="exterior"/>
    <s v="n."/>
    <s v="外部"/>
    <m/>
    <m/>
    <m/>
    <m/>
    <m/>
    <s v=""/>
    <s v=""/>
    <s v="【The external surfaces of plants, in addition to being covered by an epidermis and a waxy cuticle, often carry spiky hairs known as trichomes, which either prevent feeding by insects or may even puncture and kill insect larvae.】"/>
    <m/>
  </r>
  <r>
    <n v="5150"/>
    <x v="7"/>
    <x v="122"/>
    <s v="extermination"/>
    <s v="n."/>
    <s v="灭绝"/>
    <m/>
    <m/>
    <m/>
    <m/>
    <m/>
    <s v=""/>
    <s v=""/>
    <s v="【The deer which once picturesquely dotted the meadows around the fort were gone [in 1832], hunted to extermination in order to protect the crops.&quot;】"/>
    <m/>
  </r>
  <r>
    <n v="5151"/>
    <x v="7"/>
    <x v="122"/>
    <s v="external"/>
    <s v="adj."/>
    <s v="外部的"/>
    <m/>
    <m/>
    <m/>
    <m/>
    <m/>
    <s v=""/>
    <s v=""/>
    <m/>
    <m/>
  </r>
  <r>
    <n v="5152"/>
    <x v="7"/>
    <x v="122"/>
    <s v="extinct"/>
    <s v="adj."/>
    <s v="灭绝的"/>
    <m/>
    <m/>
    <m/>
    <m/>
    <m/>
    <s v=""/>
    <s v=""/>
    <s v="【This break in Earth's history is marked by a mass extinction, when as many as half the species on the planet became extinct.】"/>
    <m/>
  </r>
  <r>
    <n v="5153"/>
    <x v="7"/>
    <x v="122"/>
    <s v="extinction"/>
    <s v="n."/>
    <s v="消失"/>
    <m/>
    <m/>
    <m/>
    <m/>
    <m/>
    <s v=""/>
    <s v=""/>
    <m/>
    <m/>
  </r>
  <r>
    <n v="5154"/>
    <x v="7"/>
    <x v="122"/>
    <s v="extra"/>
    <s v="adj."/>
    <s v="额外的"/>
    <m/>
    <m/>
    <m/>
    <m/>
    <m/>
    <s v=""/>
    <s v=""/>
    <s v="【They can glide past eddies that would slow them down and then gain extra thrust by &quot;pushing off&quot; the eddies.】"/>
    <m/>
  </r>
  <r>
    <n v="5155"/>
    <x v="7"/>
    <x v="122"/>
    <s v="extract"/>
    <s v="v."/>
    <s v="摘录, 吸取"/>
    <m/>
    <m/>
    <m/>
    <m/>
    <m/>
    <s v=""/>
    <s v=""/>
    <m/>
    <m/>
  </r>
  <r>
    <n v="5156"/>
    <x v="7"/>
    <x v="122"/>
    <s v="extraction"/>
    <s v="n."/>
    <s v="抽出"/>
    <m/>
    <m/>
    <m/>
    <m/>
    <m/>
    <s v=""/>
    <s v=""/>
    <s v="【Through hearing stories with a clear beginning，middle, and ending children may learn to extract the gist of events in ways that they will be able to describe many years later.】"/>
    <m/>
  </r>
  <r>
    <n v="5157"/>
    <x v="7"/>
    <x v="122"/>
    <s v="extraordinary"/>
    <s v="adj."/>
    <s v="非常的"/>
    <m/>
    <m/>
    <m/>
    <m/>
    <m/>
    <s v=""/>
    <s v=""/>
    <s v="【Ordinary meteoric water is water that has soaked into the ground from the surface, from precipitation (rain and snow) and from lakes and streams.】"/>
    <m/>
  </r>
  <r>
    <n v="5158"/>
    <x v="7"/>
    <x v="122"/>
    <s v="extreme"/>
    <s v="n."/>
    <s v="极端, 末端 "/>
    <m/>
    <m/>
    <m/>
    <m/>
    <m/>
    <s v=""/>
    <s v=""/>
    <m/>
    <m/>
  </r>
  <r>
    <n v="5159"/>
    <x v="7"/>
    <x v="122"/>
    <s v="extreme"/>
    <s v="adj."/>
    <s v="极端的, 尽头的"/>
    <m/>
    <m/>
    <m/>
    <m/>
    <m/>
    <s v=""/>
    <s v=""/>
    <m/>
    <m/>
  </r>
  <r>
    <n v="5160"/>
    <x v="7"/>
    <x v="122"/>
    <s v="extremely"/>
    <s v="adv."/>
    <s v="极端地, 很"/>
    <m/>
    <m/>
    <m/>
    <m/>
    <m/>
    <s v=""/>
    <s v=""/>
    <s v="【Birch is one of the few species of tree that can survive in the extreme environments of the upper timberline.】"/>
    <m/>
  </r>
  <r>
    <n v="5161"/>
    <x v="7"/>
    <x v="122"/>
    <s v="exuberant"/>
    <s v="adj."/>
    <s v="丰富的；繁茂的"/>
    <m/>
    <m/>
    <m/>
    <m/>
    <m/>
    <s v=""/>
    <s v=""/>
    <s v="【Self-image can be indicated by a tone of voice that is confident, pretentious, shy, aggressive, outgoing, or exuberant, to name only a few personality traits.】"/>
    <m/>
  </r>
  <r>
    <n v="5162"/>
    <x v="7"/>
    <x v="122"/>
    <s v="fabric"/>
    <s v="n."/>
    <s v="织品"/>
    <m/>
    <m/>
    <m/>
    <m/>
    <m/>
    <s v=""/>
    <s v=""/>
    <s v="【This term was usually applied to a fabric of wool and linen used in heavy clothing and quilted petticoats worn in the wintertime.】"/>
    <m/>
  </r>
  <r>
    <n v="5163"/>
    <x v="7"/>
    <x v="122"/>
    <s v="facial"/>
    <s v="adj."/>
    <s v="脸的, 脸部的"/>
    <m/>
    <m/>
    <m/>
    <m/>
    <m/>
    <s v=""/>
    <s v=""/>
    <s v="【A person's facial expression may reflect the person's emotional state.】"/>
    <m/>
  </r>
  <r>
    <n v="5164"/>
    <x v="7"/>
    <x v="122"/>
    <s v="facilitate"/>
    <s v="v."/>
    <s v="使容易；促进"/>
    <m/>
    <m/>
    <m/>
    <m/>
    <m/>
    <s v=""/>
    <s v=""/>
    <s v="【Molds were used to create particular effects for some products, such as relief- decorated vessels and figurines; for other products such as roof tiles, which were needed in some quantity, they were used to facilitate mass production.】"/>
    <m/>
  </r>
  <r>
    <n v="5165"/>
    <x v="7"/>
    <x v="122"/>
    <s v="facility"/>
    <s v="n."/>
    <s v="设备"/>
    <m/>
    <m/>
    <m/>
    <m/>
    <m/>
    <s v=""/>
    <s v=""/>
    <s v="【With many cities now undergoing renewed development ,opportunities are continuously emerging for the inclusion or art in new or renewed public environments, including buildings, plazas, parks, and transportation facilities.】"/>
    <m/>
  </r>
  <r>
    <n v="5166"/>
    <x v="7"/>
    <x v="122"/>
    <s v="factor"/>
    <s v="n."/>
    <s v="因素"/>
    <m/>
    <m/>
    <m/>
    <m/>
    <m/>
    <s v=""/>
    <s v=""/>
    <s v="【Various environmental factors may play a role.】"/>
    <m/>
  </r>
  <r>
    <n v="5167"/>
    <x v="7"/>
    <x v="122"/>
    <s v="fade"/>
    <s v="v."/>
    <s v="褪色；消失"/>
    <m/>
    <m/>
    <m/>
    <m/>
    <m/>
    <s v=""/>
    <s v=""/>
    <s v="【These writers who can genuinely be said to have created a genre, the &quot;railroad novel&quot; are now mostly forgotten, their names having faded from memory.】"/>
    <m/>
  </r>
  <r>
    <n v="5168"/>
    <x v="7"/>
    <x v="123"/>
    <s v="fail"/>
    <s v="v."/>
    <s v="失败；不及格"/>
    <m/>
    <m/>
    <m/>
    <m/>
    <m/>
    <s v=""/>
    <s v=""/>
    <m/>
    <m/>
  </r>
  <r>
    <n v="5169"/>
    <x v="7"/>
    <x v="123"/>
    <s v="failure"/>
    <s v="n."/>
    <s v="失败"/>
    <m/>
    <m/>
    <m/>
    <m/>
    <m/>
    <s v=""/>
    <s v=""/>
    <s v="【Few predators fail to pursue such obviously vulnerable prey.】"/>
    <m/>
  </r>
  <r>
    <n v="5170"/>
    <x v="7"/>
    <x v="123"/>
    <s v="fairground"/>
    <s v="n."/>
    <s v="露天市场"/>
    <m/>
    <m/>
    <m/>
    <m/>
    <m/>
    <s v=""/>
    <s v=""/>
    <s v="【Frequent trains and trolley cars connected the fairgrounds of the exposition with the town, and on several occasions, George Pullman himself guided the tours.】"/>
    <m/>
  </r>
  <r>
    <n v="5171"/>
    <x v="7"/>
    <x v="123"/>
    <s v="falcon"/>
    <s v="n."/>
    <s v="猎鹰"/>
    <m/>
    <m/>
    <m/>
    <m/>
    <m/>
    <s v=""/>
    <s v=""/>
    <s v="【Large wind farms in certain areas kill hawks, falcons, and eagles and thus might create a more ideal path for the flight of migratory birds.】"/>
    <m/>
  </r>
  <r>
    <n v="5172"/>
    <x v="7"/>
    <x v="123"/>
    <s v="fame"/>
    <s v="n."/>
    <s v="名望"/>
    <m/>
    <m/>
    <m/>
    <m/>
    <m/>
    <s v=""/>
    <s v=""/>
    <s v="【Famed for their high-elevation forests, the Appalachian Mountains sweep south from Quebec to Alabama.】"/>
    <m/>
  </r>
  <r>
    <n v="5173"/>
    <x v="7"/>
    <x v="123"/>
    <s v="familiar"/>
    <s v="adj."/>
    <s v="熟悉的, 亲密的"/>
    <m/>
    <m/>
    <m/>
    <m/>
    <m/>
    <s v=""/>
    <s v=""/>
    <s v="【The Fore were asked to display familiar facial expressions when they told their stories.】"/>
    <m/>
  </r>
  <r>
    <n v="5174"/>
    <x v="7"/>
    <x v="123"/>
    <s v="fantasy"/>
    <s v="n."/>
    <s v="幻想"/>
    <m/>
    <m/>
    <m/>
    <m/>
    <m/>
    <s v=""/>
    <s v=""/>
    <s v="【The human capacities for imitation and fantasy are considered possible reasons why societies develop theater.】"/>
    <m/>
  </r>
  <r>
    <n v="5175"/>
    <x v="7"/>
    <x v="123"/>
    <s v="fare"/>
    <s v="n."/>
    <s v="费用"/>
    <m/>
    <m/>
    <m/>
    <m/>
    <m/>
    <s v=""/>
    <s v=""/>
    <s v="【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
    <m/>
  </r>
  <r>
    <n v="5176"/>
    <x v="7"/>
    <x v="123"/>
    <s v="fascinating"/>
    <s v="adj."/>
    <s v="迷人的"/>
    <m/>
    <m/>
    <m/>
    <m/>
    <m/>
    <s v=""/>
    <s v=""/>
    <s v="【What is truly fascinating is that Native Americans quickly learned these construction techniques and probably did as much as colonists to spread the practice of log construction across the frontiers of colonial North America.】"/>
    <m/>
  </r>
  <r>
    <n v="5177"/>
    <x v="7"/>
    <x v="123"/>
    <s v="fatal"/>
    <s v="adj."/>
    <s v="重大的；致命的"/>
    <m/>
    <m/>
    <m/>
    <m/>
    <m/>
    <s v=""/>
    <s v=""/>
    <s v="【Another strategy of large desert animals is to tolerate the loss of body water to a point that would be fatal for non-adapted animals.】"/>
    <m/>
  </r>
  <r>
    <n v="5178"/>
    <x v="7"/>
    <x v="123"/>
    <s v="fate"/>
    <s v="n."/>
    <s v="命运"/>
    <m/>
    <m/>
    <m/>
    <m/>
    <m/>
    <s v=""/>
    <s v=""/>
    <s v="【Pushing evolutionary theory to its limits, they wrote of a world in which a cruel and merciless environment determined human fate.】"/>
    <m/>
  </r>
  <r>
    <n v="5179"/>
    <x v="7"/>
    <x v="123"/>
    <s v="fathom"/>
    <s v="n."/>
    <s v="深度单位"/>
    <m/>
    <m/>
    <m/>
    <m/>
    <m/>
    <s v=""/>
    <s v=""/>
    <s v="【The zoologist Edward Forbes argued that no life existed below a depth of 300 fathoms (about 600 meters), a view widely accepted until disproved by the voyage of the British research vessel HMS Challenger (1872-1876).】"/>
    <m/>
  </r>
  <r>
    <n v="5180"/>
    <x v="7"/>
    <x v="123"/>
    <s v="favor"/>
    <s v="n."/>
    <s v="赞成"/>
    <m/>
    <m/>
    <m/>
    <m/>
    <m/>
    <s v=""/>
    <s v=""/>
    <s v="【Having little understanding of natural causes, it attributes both desirable and undesirable occurrences to supernatural or magical forces, and it searches for means to win the favor of these forces.】"/>
    <m/>
  </r>
  <r>
    <n v="5181"/>
    <x v="7"/>
    <x v="123"/>
    <s v="feasible"/>
    <s v="adj."/>
    <s v="可行的"/>
    <m/>
    <m/>
    <m/>
    <m/>
    <m/>
    <s v=""/>
    <s v=""/>
    <s v="【Buildings contribute to human life when they provide shelter, enrich space, complement their site, suit the climate, and are economically feasible.】"/>
    <m/>
  </r>
  <r>
    <n v="5182"/>
    <x v="7"/>
    <x v="123"/>
    <s v="feat"/>
    <s v="n."/>
    <s v="壮举；功绩"/>
    <m/>
    <m/>
    <m/>
    <m/>
    <m/>
    <s v=""/>
    <s v=""/>
    <s v="【The peopling of the Pacific Islands has been described as the greatest feat of maritime colonization in human history.】"/>
    <m/>
  </r>
  <r>
    <n v="5183"/>
    <x v="7"/>
    <x v="123"/>
    <s v="feather"/>
    <s v="n."/>
    <s v="羽毛"/>
    <m/>
    <m/>
    <m/>
    <m/>
    <m/>
    <s v=""/>
    <s v=""/>
    <s v="【By the mid-1870's, however, the best glass fibers were finer than silk and could be woven into fabrics or assembled into imitation ostrich feathers to decorate hats.】"/>
    <m/>
  </r>
  <r>
    <n v="5184"/>
    <x v="7"/>
    <x v="123"/>
    <s v="feature"/>
    <s v="n."/>
    <s v="特征, 特色"/>
    <m/>
    <m/>
    <m/>
    <m/>
    <m/>
    <s v=""/>
    <s v=""/>
    <s v="【It is a nonselective part of parental care and the defining feature of a mammal, the most important thing that mammals-- whether marsupials, platypuses, spiny anteaters, or placental mammals -- have in common.】"/>
    <m/>
  </r>
  <r>
    <n v="5185"/>
    <x v="7"/>
    <x v="123"/>
    <s v="federal"/>
    <s v="adj."/>
    <s v="联邦的"/>
    <m/>
    <m/>
    <m/>
    <m/>
    <m/>
    <s v=""/>
    <s v=""/>
    <s v="【Sectional jealousies and constitutional scruples stood in the way of action by the federal government and necessary expenditures were too great for private enterprise.】"/>
    <m/>
  </r>
  <r>
    <n v="5186"/>
    <x v="7"/>
    <x v="123"/>
    <s v="feedback"/>
    <s v="n."/>
    <s v="反应；反馈"/>
    <m/>
    <m/>
    <m/>
    <m/>
    <m/>
    <s v=""/>
    <s v=""/>
    <s v="【Great tracts of lowland country deforested by logging, fire, or both have become ideal feeding grounds of deer.】"/>
    <m/>
  </r>
  <r>
    <n v="5187"/>
    <x v="7"/>
    <x v="123"/>
    <s v="feed"/>
    <s v="v."/>
    <s v="喂养; 放牧"/>
    <m/>
    <m/>
    <m/>
    <m/>
    <m/>
    <s v=""/>
    <s v=""/>
    <m/>
    <m/>
  </r>
  <r>
    <n v="5188"/>
    <x v="7"/>
    <x v="124"/>
    <s v="feet"/>
    <s v="n."/>
    <s v="脚, 英尺"/>
    <m/>
    <m/>
    <m/>
    <m/>
    <m/>
    <s v=""/>
    <s v=""/>
    <s v="【Today, well over a century later, there is still little direct evidence of what lies beneath our feet.】"/>
    <m/>
  </r>
  <r>
    <n v="5189"/>
    <x v="7"/>
    <x v="124"/>
    <s v="feldspar"/>
    <s v="n."/>
    <s v="长石"/>
    <m/>
    <m/>
    <m/>
    <m/>
    <m/>
    <s v=""/>
    <s v=""/>
    <s v="【Feldspar, which is the most abundant mineral on the Earth's surface, is basically made up of the oxides silica and alumina combined with alkalies like potassium and some so- called impurities such as iron.】"/>
    <m/>
  </r>
  <r>
    <n v="5190"/>
    <x v="7"/>
    <x v="124"/>
    <s v="fern"/>
    <s v="n."/>
    <s v="蕨类植物"/>
    <m/>
    <m/>
    <m/>
    <m/>
    <m/>
    <s v=""/>
    <s v=""/>
    <s v="【Certain species such as salmonberry and sword ferns have Line adapted to the limited sunlight dappling through the canopy, but few evergreen trees will survive there; still fewer can compete with the early prodigious growth of alders.】"/>
    <m/>
  </r>
  <r>
    <n v="5191"/>
    <x v="7"/>
    <x v="124"/>
    <s v="fertile"/>
    <s v="adj."/>
    <s v="肥沃的"/>
    <m/>
    <m/>
    <m/>
    <m/>
    <m/>
    <s v=""/>
    <s v=""/>
    <m/>
    <m/>
  </r>
  <r>
    <n v="5192"/>
    <x v="7"/>
    <x v="124"/>
    <s v="fertility"/>
    <s v="n."/>
    <s v="肥沃"/>
    <m/>
    <m/>
    <m/>
    <m/>
    <m/>
    <s v=""/>
    <s v=""/>
    <m/>
    <m/>
  </r>
  <r>
    <n v="5193"/>
    <x v="7"/>
    <x v="124"/>
    <s v="fertilize"/>
    <s v="v."/>
    <s v="施肥"/>
    <m/>
    <m/>
    <m/>
    <m/>
    <m/>
    <s v=""/>
    <s v=""/>
    <s v="【In addition, newly developing soils exposed by recent glacier retreat and planted with alders show that these trees are applying the equivalent of ten bags of high-nitrogen fertilizer to each hectare per year.】"/>
    <m/>
  </r>
  <r>
    <n v="5194"/>
    <x v="7"/>
    <x v="124"/>
    <s v="fertilizer"/>
    <s v="n."/>
    <s v="肥料"/>
    <m/>
    <m/>
    <m/>
    <m/>
    <m/>
    <s v=""/>
    <s v=""/>
    <m/>
    <m/>
  </r>
  <r>
    <n v="5195"/>
    <x v="7"/>
    <x v="124"/>
    <s v="fiber"/>
    <s v="n."/>
    <s v="纤维"/>
    <m/>
    <m/>
    <m/>
    <m/>
    <m/>
    <s v=""/>
    <s v=""/>
    <s v="【Although we now tend to refer to the various crafts according to the materials used to construct them-clay, glass, wood, fiber, and metal-it was once common to think of crafts in terms of function, which led to their being known as the &quot;applied arts.&quot;】"/>
    <m/>
  </r>
  <r>
    <n v="5196"/>
    <x v="7"/>
    <x v="124"/>
    <s v="fiction"/>
    <s v="n."/>
    <s v="小说"/>
    <m/>
    <m/>
    <m/>
    <m/>
    <m/>
    <s v=""/>
    <s v=""/>
    <m/>
    <m/>
  </r>
  <r>
    <n v="5197"/>
    <x v="7"/>
    <x v="124"/>
    <s v="fictional"/>
    <s v="adj."/>
    <s v="虚构的"/>
    <m/>
    <m/>
    <m/>
    <m/>
    <m/>
    <s v=""/>
    <s v=""/>
    <s v="【Thus, fantasy or fiction (of which drama is one form) permits people to objectify their anxieties and fears, confront them, and fulfill their hopes in fiction if not fact.】"/>
    <m/>
  </r>
  <r>
    <n v="5198"/>
    <x v="7"/>
    <x v="124"/>
    <s v="figure"/>
    <s v="n."/>
    <s v="图形；数字 "/>
    <m/>
    <m/>
    <m/>
    <m/>
    <m/>
    <s v=""/>
    <s v=""/>
    <s v="【Upper Paleolithic men and women believed that the drawing of a human image could cause death of injury, and if that were indeed their belief, it might explain why human figures are rarely depicted in cave art.】"/>
    <m/>
  </r>
  <r>
    <n v="5199"/>
    <x v="7"/>
    <x v="124"/>
    <s v="figure"/>
    <s v="v."/>
    <s v="想出, 估计"/>
    <m/>
    <m/>
    <m/>
    <m/>
    <m/>
    <s v=""/>
    <s v=""/>
    <m/>
    <m/>
  </r>
  <r>
    <n v="5200"/>
    <x v="7"/>
    <x v="124"/>
    <s v="figurine"/>
    <s v="n."/>
    <s v="小雕像"/>
    <m/>
    <m/>
    <m/>
    <m/>
    <m/>
    <s v=""/>
    <s v=""/>
    <s v="【They may have used figurines to portray an ideal type or to express a desire for fertility.】"/>
    <m/>
  </r>
  <r>
    <n v="5201"/>
    <x v="7"/>
    <x v="124"/>
    <s v="financial"/>
    <s v="adj."/>
    <s v="财政的"/>
    <m/>
    <m/>
    <m/>
    <m/>
    <m/>
    <s v=""/>
    <s v=""/>
    <s v="【Financial problems loomed large in both the North and the South.】"/>
    <m/>
  </r>
  <r>
    <n v="5202"/>
    <x v="7"/>
    <x v="124"/>
    <s v="finch"/>
    <s v="n."/>
    <s v="雀类"/>
    <m/>
    <m/>
    <m/>
    <m/>
    <m/>
    <s v=""/>
    <s v=""/>
    <s v="【Two species of these finches, named for the way the upper and lower parts of their bills cross, rather than meet in the middle, reside in the evergreen forests of North America and feed on the seeds held within the cones of coniferous trees.】"/>
    <m/>
  </r>
  <r>
    <n v="5203"/>
    <x v="7"/>
    <x v="124"/>
    <s v="fingerboard"/>
    <s v="n."/>
    <s v="键盘"/>
    <m/>
    <m/>
    <m/>
    <m/>
    <m/>
    <s v=""/>
    <s v=""/>
    <s v="【It consists in essence of a hollow, varnished wooden sound box, or resonator, and a long neck, covered with a fingerboard, along which four strings are stretched at high tension.】"/>
    <m/>
  </r>
  <r>
    <n v="5204"/>
    <x v="7"/>
    <x v="124"/>
    <s v="fin"/>
    <s v="n."/>
    <s v="鳍"/>
    <m/>
    <m/>
    <m/>
    <m/>
    <m/>
    <s v=""/>
    <s v=""/>
    <s v="【The fins are stiff, smooth, and narrow, qualities that also help cut drag.】"/>
    <m/>
  </r>
  <r>
    <n v="5205"/>
    <x v="7"/>
    <x v="124"/>
    <s v="fir"/>
    <s v="n."/>
    <s v="杉木"/>
    <m/>
    <m/>
    <m/>
    <m/>
    <m/>
    <s v=""/>
    <s v=""/>
    <s v="【Roof beams of pine or fir had to be carried from logging areas in the mountain forests many kilometers away.】"/>
    <m/>
  </r>
  <r>
    <n v="5206"/>
    <x v="7"/>
    <x v="124"/>
    <s v="firearm"/>
    <s v="n."/>
    <s v="火器；枪炮"/>
    <m/>
    <m/>
    <m/>
    <m/>
    <m/>
    <s v=""/>
    <s v=""/>
    <s v="【In France and England, unlike Scandinavia, hunting had been long reserved for the nobility, and so few French and English settlers had much experience in handling firearms or understanding the patterns of game animals.】"/>
    <m/>
  </r>
  <r>
    <n v="5207"/>
    <x v="7"/>
    <x v="124"/>
    <s v="fireplace"/>
    <s v="n."/>
    <s v="壁炉"/>
    <m/>
    <m/>
    <m/>
    <m/>
    <m/>
    <s v=""/>
    <s v=""/>
    <s v="【It was made like a small, secondary fireplace with a flue leading into the main chimney to draw out smoke.】"/>
    <m/>
  </r>
  <r>
    <n v="5208"/>
    <x v="7"/>
    <x v="125"/>
    <s v="firm"/>
    <s v="n."/>
    <s v="公司 "/>
    <m/>
    <m/>
    <m/>
    <m/>
    <m/>
    <s v=""/>
    <s v=""/>
    <m/>
    <m/>
  </r>
  <r>
    <n v="5209"/>
    <x v="7"/>
    <x v="125"/>
    <s v="firm"/>
    <s v="v."/>
    <s v="使稳固；变坚实"/>
    <m/>
    <m/>
    <m/>
    <m/>
    <m/>
    <s v=""/>
    <s v=""/>
    <m/>
    <m/>
  </r>
  <r>
    <n v="5210"/>
    <x v="7"/>
    <x v="125"/>
    <s v="firm"/>
    <s v="adj."/>
    <s v="稳固的；坚定的"/>
    <m/>
    <m/>
    <m/>
    <m/>
    <m/>
    <s v=""/>
    <s v=""/>
    <m/>
    <m/>
  </r>
  <r>
    <n v="5211"/>
    <x v="7"/>
    <x v="125"/>
    <s v="firmly"/>
    <s v="adv."/>
    <s v="坚固地"/>
    <m/>
    <m/>
    <m/>
    <m/>
    <m/>
    <s v=""/>
    <s v=""/>
    <s v="【At the time, Ford received criticism from other firms such as United States Steel and Westinghouse, but the idea was popular with workers.】"/>
    <m/>
  </r>
  <r>
    <n v="5212"/>
    <x v="7"/>
    <x v="125"/>
    <s v="fit"/>
    <s v="v."/>
    <s v="合…身; 适合于；符合；适合"/>
    <m/>
    <m/>
    <m/>
    <m/>
    <m/>
    <s v=""/>
    <s v=""/>
    <s v="【The notion that an artist could or would dash off an idea in a fit of spontaneous inspiration was completely alien to these deliberately produced works.】"/>
    <m/>
  </r>
  <r>
    <n v="5213"/>
    <x v="7"/>
    <x v="125"/>
    <s v="fit"/>
    <s v="adj."/>
    <s v="适合的; 恰当的"/>
    <m/>
    <m/>
    <m/>
    <m/>
    <m/>
    <s v=""/>
    <s v=""/>
    <m/>
    <m/>
  </r>
  <r>
    <n v="5214"/>
    <x v="7"/>
    <x v="125"/>
    <s v="flake"/>
    <s v="n."/>
    <s v="小薄片 "/>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215"/>
    <x v="7"/>
    <x v="125"/>
    <s v="flake"/>
    <s v="v."/>
    <s v="使成薄片"/>
    <m/>
    <m/>
    <m/>
    <m/>
    <m/>
    <s v=""/>
    <s v=""/>
    <m/>
    <m/>
  </r>
  <r>
    <n v="5216"/>
    <x v="7"/>
    <x v="125"/>
    <s v="flask"/>
    <s v="n."/>
    <s v="细颈瓶"/>
    <m/>
    <m/>
    <m/>
    <m/>
    <m/>
    <s v=""/>
    <s v=""/>
    <s v="【The proponents of spontaneous generation declared that fresh air was necessary for spontaneous generation and that the air inside the sealed flask was affected in some way by heating so that it would no longer support spontaneous generation.】"/>
    <m/>
  </r>
  <r>
    <n v="5217"/>
    <x v="7"/>
    <x v="125"/>
    <s v="flat"/>
    <s v="n."/>
    <s v="平面；浅滩；沼地"/>
    <m/>
    <m/>
    <m/>
    <m/>
    <m/>
    <s v=""/>
    <s v=""/>
    <s v="【They select a large flat stone as an anvil (a heavy block on which to place the nuts) and a smaller stone as a hammer.】"/>
    <m/>
  </r>
  <r>
    <n v="5218"/>
    <x v="7"/>
    <x v="125"/>
    <s v="flat"/>
    <s v="adj."/>
    <s v="平的, 平坦的"/>
    <m/>
    <m/>
    <m/>
    <m/>
    <m/>
    <s v=""/>
    <s v=""/>
    <m/>
    <m/>
  </r>
  <r>
    <n v="5219"/>
    <x v="7"/>
    <x v="125"/>
    <s v="flax"/>
    <s v="n."/>
    <s v="亚麻"/>
    <m/>
    <m/>
    <m/>
    <m/>
    <m/>
    <s v=""/>
    <s v=""/>
    <s v="【By far the most important United States export product in the eighteenth and nineteenth centuries was cotton, favored by the European textile industry over flax or wool because it was easy to process and soft to tile touch.】"/>
    <m/>
  </r>
  <r>
    <n v="5220"/>
    <x v="7"/>
    <x v="125"/>
    <s v="fleece"/>
    <s v="n."/>
    <s v="羊毛"/>
    <m/>
    <m/>
    <m/>
    <m/>
    <m/>
    <s v=""/>
    <s v=""/>
    <s v="【Much of the selective breeding that led to the fleece types known today took place in prehistory, and even the later developments went largely unchronicled.】"/>
    <m/>
  </r>
  <r>
    <n v="5221"/>
    <x v="7"/>
    <x v="125"/>
    <s v="flesh"/>
    <s v="n."/>
    <s v="肉"/>
    <m/>
    <m/>
    <m/>
    <m/>
    <m/>
    <s v=""/>
    <s v=""/>
    <s v="【Other features, however, show experts that Pakicetus is a transitional form between a group of extinct flesh-eating mammals, the mesonychids, and cetaceans .It has been suggested that Pakicetus fed on fish in shallow water and was not yet adapted for life in the open ocean.】"/>
    <m/>
  </r>
  <r>
    <n v="5222"/>
    <x v="7"/>
    <x v="125"/>
    <s v="flesh"/>
    <s v="v."/>
    <s v="使长肉"/>
    <m/>
    <m/>
    <m/>
    <m/>
    <m/>
    <s v=""/>
    <s v=""/>
    <m/>
    <m/>
  </r>
  <r>
    <n v="5223"/>
    <x v="7"/>
    <x v="125"/>
    <s v="flexible"/>
    <s v="adj."/>
    <s v="易曲的, 柔软的"/>
    <m/>
    <m/>
    <m/>
    <m/>
    <m/>
    <s v=""/>
    <s v=""/>
    <s v="【In the mid-1700s James Watt transformed an inefficient steam pump into a fast ，flexible，fuel-efficient engine.】"/>
    <m/>
  </r>
  <r>
    <n v="5224"/>
    <x v="7"/>
    <x v="125"/>
    <s v="flight"/>
    <s v="n."/>
    <s v="飞行; 飞跃"/>
    <m/>
    <m/>
    <m/>
    <m/>
    <m/>
    <s v=""/>
    <s v=""/>
    <s v="【Needless to say, each short run between &quot;flight attempts&quot; is directed away from the nest.】"/>
    <m/>
  </r>
  <r>
    <n v="5225"/>
    <x v="7"/>
    <x v="125"/>
    <s v="float"/>
    <s v="v."/>
    <s v="飘浮"/>
    <m/>
    <m/>
    <m/>
    <m/>
    <m/>
    <s v=""/>
    <s v=""/>
    <s v="【These fine-grained, layered sediments even contain occasional large pebbles or “dropstones,” a characteristic feature of glacial environments where coarse material is sometimes carried on floating ice and dropped far from its source, into otherwise very fine grained sediment.】"/>
    <m/>
  </r>
  <r>
    <n v="5226"/>
    <x v="7"/>
    <x v="125"/>
    <s v="flock"/>
    <s v="n."/>
    <s v="群"/>
    <m/>
    <m/>
    <m/>
    <m/>
    <m/>
    <s v=""/>
    <s v=""/>
    <s v="【Birds that feed in flocks commonly retire together into roosts.】"/>
    <m/>
  </r>
  <r>
    <n v="5227"/>
    <x v="7"/>
    <x v="125"/>
    <s v="flock"/>
    <s v="v."/>
    <s v="聚集"/>
    <m/>
    <m/>
    <m/>
    <m/>
    <m/>
    <s v=""/>
    <s v=""/>
    <m/>
    <m/>
  </r>
  <r>
    <n v="5228"/>
    <x v="7"/>
    <x v="126"/>
    <s v="flood"/>
    <s v="n."/>
    <s v="洪水"/>
    <m/>
    <m/>
    <m/>
    <m/>
    <m/>
    <s v=""/>
    <s v=""/>
    <s v="【If at such a spreading contact the two plates support continents, a rift is formed that will gradually widen and become flooded by the sea.】"/>
    <m/>
  </r>
  <r>
    <n v="5229"/>
    <x v="7"/>
    <x v="126"/>
    <s v="flood"/>
    <s v="v."/>
    <s v="淹没"/>
    <m/>
    <m/>
    <m/>
    <m/>
    <m/>
    <s v=""/>
    <s v=""/>
    <m/>
    <m/>
  </r>
  <r>
    <n v="5230"/>
    <x v="7"/>
    <x v="126"/>
    <s v="florida"/>
    <s v="n."/>
    <s v="佛罗里达州"/>
    <m/>
    <m/>
    <m/>
    <m/>
    <m/>
    <s v=""/>
    <s v=""/>
    <s v="【Florida’s ancient scrub demonstrates this principle.】"/>
    <m/>
  </r>
  <r>
    <n v="5231"/>
    <x v="7"/>
    <x v="126"/>
    <s v="flour"/>
    <s v="n."/>
    <s v="面粉"/>
    <m/>
    <m/>
    <m/>
    <m/>
    <m/>
    <s v=""/>
    <s v=""/>
    <s v="【They did not allow flour to cool before it was placed in Barrels.】"/>
    <m/>
  </r>
  <r>
    <n v="5232"/>
    <x v="7"/>
    <x v="126"/>
    <s v="flourish"/>
    <s v="v."/>
    <s v="繁荣"/>
    <m/>
    <m/>
    <m/>
    <m/>
    <m/>
    <s v=""/>
    <s v=""/>
    <s v="【Boston, Philadelphia, New York, Montreal, and other cities flourished, and, as the colonies grew, these cities increased in importance.】"/>
    <m/>
  </r>
  <r>
    <n v="5233"/>
    <x v="7"/>
    <x v="126"/>
    <s v="flow"/>
    <s v="v."/>
    <s v="流动; 涨 "/>
    <m/>
    <m/>
    <m/>
    <m/>
    <m/>
    <s v=""/>
    <s v=""/>
    <s v="【The keels, finlets, and corselet help direct the flow of water over the body surface in such as way as to reduce resistance (see the figure).】"/>
    <m/>
  </r>
  <r>
    <n v="5234"/>
    <x v="7"/>
    <x v="126"/>
    <s v="flow"/>
    <s v="n."/>
    <s v="流"/>
    <m/>
    <m/>
    <m/>
    <m/>
    <m/>
    <s v=""/>
    <s v=""/>
    <m/>
    <m/>
  </r>
  <r>
    <n v="5235"/>
    <x v="7"/>
    <x v="126"/>
    <s v="fluctuate"/>
    <s v="v."/>
    <s v="变动, 动摇"/>
    <m/>
    <m/>
    <m/>
    <m/>
    <m/>
    <s v=""/>
    <s v=""/>
    <s v="【Thus, in the trees, where shelter from heat and cold may be scarce and conditions may fluctuate, a small mammal may have trouble maintaining its body temperature.】"/>
    <m/>
  </r>
  <r>
    <n v="5236"/>
    <x v="7"/>
    <x v="126"/>
    <s v="fluid"/>
    <s v="n."/>
    <s v="液体 "/>
    <m/>
    <m/>
    <m/>
    <m/>
    <m/>
    <s v=""/>
    <s v=""/>
    <s v="【It is thought to be a gaseous and fluid planet without solid surfaces】"/>
    <m/>
  </r>
  <r>
    <n v="5237"/>
    <x v="7"/>
    <x v="126"/>
    <s v="fluid"/>
    <s v="adj."/>
    <s v="流动的"/>
    <m/>
    <m/>
    <m/>
    <m/>
    <m/>
    <s v=""/>
    <s v=""/>
    <m/>
    <m/>
  </r>
  <r>
    <n v="5238"/>
    <x v="7"/>
    <x v="126"/>
    <s v="flush"/>
    <s v="v."/>
    <s v="发红；放水（冲卫生间）"/>
    <m/>
    <m/>
    <m/>
    <m/>
    <m/>
    <s v=""/>
    <s v=""/>
    <s v="【The eyes lie flush with the body and do not protrude at all.】"/>
    <m/>
  </r>
  <r>
    <n v="5239"/>
    <x v="7"/>
    <x v="126"/>
    <s v="focus"/>
    <s v="n."/>
    <s v="焦点; 中心,"/>
    <m/>
    <m/>
    <m/>
    <m/>
    <m/>
    <s v=""/>
    <s v=""/>
    <s v="【These writers, called naturalists, often focused on economic hardship, studying people struggling with poverty, and other aspects of urban and industrial life.】"/>
    <m/>
  </r>
  <r>
    <n v="5240"/>
    <x v="7"/>
    <x v="126"/>
    <s v="focus"/>
    <s v="v."/>
    <s v="使聚焦；聚焦在"/>
    <m/>
    <m/>
    <m/>
    <m/>
    <m/>
    <s v=""/>
    <s v=""/>
    <m/>
    <m/>
  </r>
  <r>
    <n v="5241"/>
    <x v="7"/>
    <x v="126"/>
    <s v="fodder"/>
    <s v="n."/>
    <s v="饲料"/>
    <m/>
    <m/>
    <m/>
    <m/>
    <m/>
    <s v=""/>
    <s v=""/>
    <s v="【Even with snow on the ground, the high bushy understory is exposed; also snow and wind bring down leafy branches of cedar, hemlock, red alder, and other arboreal fodder.】 "/>
    <m/>
  </r>
  <r>
    <n v="5242"/>
    <x v="7"/>
    <x v="126"/>
    <s v="fold"/>
    <s v="n."/>
    <s v="折叠"/>
    <m/>
    <m/>
    <m/>
    <m/>
    <m/>
    <s v=""/>
    <s v=""/>
    <s v="【However, some modern architectural designs, such as those using folded plates of concreter or air-inflated structures, are again unifying skeleton and skin.】"/>
    <m/>
  </r>
  <r>
    <n v="5243"/>
    <x v="7"/>
    <x v="126"/>
    <s v="fold"/>
    <s v="v."/>
    <s v="折叠"/>
    <m/>
    <m/>
    <m/>
    <m/>
    <m/>
    <s v=""/>
    <s v=""/>
    <m/>
    <m/>
  </r>
  <r>
    <n v="5244"/>
    <x v="7"/>
    <x v="126"/>
    <s v="foliage"/>
    <s v="n."/>
    <s v="树叶"/>
    <m/>
    <m/>
    <m/>
    <m/>
    <m/>
    <s v=""/>
    <s v=""/>
    <s v="【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
    <m/>
  </r>
  <r>
    <n v="5245"/>
    <x v="7"/>
    <x v="126"/>
    <s v="folk"/>
    <s v="n."/>
    <s v="人们"/>
    <m/>
    <m/>
    <m/>
    <m/>
    <m/>
    <s v=""/>
    <s v=""/>
    <s v="【A folk culture is small, isolated, cohesive, conservative, nearly self-sufficient group that is homogeneous in custom and race, with a strong family or clan structure and highly developed rituals.】"/>
    <m/>
  </r>
  <r>
    <n v="5246"/>
    <x v="7"/>
    <x v="126"/>
    <s v="folk"/>
    <s v="adj."/>
    <s v="民间的, 民众的"/>
    <m/>
    <m/>
    <m/>
    <m/>
    <m/>
    <s v=""/>
    <s v=""/>
    <m/>
    <m/>
  </r>
  <r>
    <n v="5247"/>
    <x v="7"/>
    <x v="126"/>
    <s v="forage"/>
    <s v="n."/>
    <s v="饲料"/>
    <m/>
    <m/>
    <m/>
    <m/>
    <m/>
    <s v=""/>
    <s v=""/>
    <m/>
    <m/>
  </r>
  <r>
    <n v="5248"/>
    <x v="7"/>
    <x v="127"/>
    <s v="forager"/>
    <s v="n."/>
    <s v="强征者"/>
    <m/>
    <m/>
    <m/>
    <m/>
    <m/>
    <s v=""/>
    <s v=""/>
    <s v="【During the day, parties of birds will have spread out to forage over a very large area.】"/>
    <m/>
  </r>
  <r>
    <n v="5249"/>
    <x v="7"/>
    <x v="127"/>
    <s v="forbidden"/>
    <s v="adj."/>
    <s v="被禁止的"/>
    <m/>
    <m/>
    <m/>
    <m/>
    <m/>
    <s v=""/>
    <s v=""/>
    <s v="【Some oil lies under regions where drilling is forbidden, such as national parks or other public lands.】"/>
    <m/>
  </r>
  <r>
    <n v="5250"/>
    <x v="7"/>
    <x v="127"/>
    <s v="force"/>
    <s v="n."/>
    <s v="力量, 势力, 武力 "/>
    <m/>
    <m/>
    <m/>
    <m/>
    <m/>
    <s v=""/>
    <s v=""/>
    <s v="【Lacking the right to vote and absent from the seats of power, women were not considered an important force in history.】"/>
    <m/>
  </r>
  <r>
    <n v="5251"/>
    <x v="7"/>
    <x v="127"/>
    <s v="force"/>
    <s v="v."/>
    <s v="强迫, 推动"/>
    <m/>
    <m/>
    <m/>
    <m/>
    <m/>
    <s v=""/>
    <s v=""/>
    <m/>
    <m/>
  </r>
  <r>
    <n v="5252"/>
    <x v="7"/>
    <x v="127"/>
    <s v="forecast"/>
    <s v="v."/>
    <s v="预报"/>
    <m/>
    <m/>
    <m/>
    <m/>
    <m/>
    <s v=""/>
    <s v=""/>
    <s v="【As meteorologists have begun using these new technologies in weather forecasting offices, Now casting is becoming a reality.】"/>
    <m/>
  </r>
  <r>
    <n v="5253"/>
    <x v="7"/>
    <x v="127"/>
    <s v="forehead"/>
    <s v="n."/>
    <s v="前额,前部"/>
    <m/>
    <m/>
    <m/>
    <m/>
    <m/>
    <s v=""/>
    <s v=""/>
    <s v="【The experiment called for familiarizing the animal with the mirror and then marking the animal's forehead with a red spot.】"/>
    <m/>
  </r>
  <r>
    <n v="5254"/>
    <x v="7"/>
    <x v="127"/>
    <s v="foremost"/>
    <s v="adj."/>
    <s v="最初的；最重要的"/>
    <m/>
    <m/>
    <m/>
    <m/>
    <m/>
    <s v=""/>
    <s v=""/>
    <s v="【Theodore Dreiser, the foremost naturalist writer, in novels such as Sister Carrie, grimly portrayed a dark world in which human beings were tossed about by forces beyond their understanding or control.】"/>
    <m/>
  </r>
  <r>
    <n v="5255"/>
    <x v="7"/>
    <x v="127"/>
    <s v="form"/>
    <s v="n."/>
    <s v="形状 "/>
    <m/>
    <m/>
    <m/>
    <m/>
    <m/>
    <s v=""/>
    <s v=""/>
    <m/>
    <m/>
  </r>
  <r>
    <n v="5256"/>
    <x v="7"/>
    <x v="127"/>
    <s v="form"/>
    <s v="v."/>
    <s v="形成"/>
    <m/>
    <m/>
    <m/>
    <m/>
    <m/>
    <s v=""/>
    <s v=""/>
    <m/>
    <m/>
  </r>
  <r>
    <n v="5257"/>
    <x v="7"/>
    <x v="127"/>
    <s v="formal"/>
    <s v="adj."/>
    <s v="正式的"/>
    <m/>
    <m/>
    <m/>
    <m/>
    <m/>
    <s v=""/>
    <s v=""/>
    <m/>
    <m/>
  </r>
  <r>
    <n v="5258"/>
    <x v="7"/>
    <x v="127"/>
    <s v="formalize"/>
    <s v="v."/>
    <s v="正式化; 使形式化"/>
    <m/>
    <m/>
    <m/>
    <m/>
    <m/>
    <s v=""/>
    <s v=""/>
    <s v="【The arrival of a great wave of southern and eastern European immigrants at the turn of the century coincided with and contributed to an enormous expansion of formal schooling.】"/>
    <m/>
  </r>
  <r>
    <n v="5259"/>
    <x v="7"/>
    <x v="127"/>
    <s v="former"/>
    <s v="adj."/>
    <s v="从前的；前者的；在前的"/>
    <m/>
    <m/>
    <m/>
    <m/>
    <m/>
    <s v=""/>
    <s v=""/>
    <s v="【When this occurs, the first step has been taken toward theater as an autonomous activity, and thereafter entertainment and aesthetic values may gradually replace the former mystical and socially efficacious concerns.】"/>
    <m/>
  </r>
  <r>
    <n v="5260"/>
    <x v="7"/>
    <x v="127"/>
    <s v="formidable"/>
    <s v="adj."/>
    <s v="强大的；可怕的"/>
    <m/>
    <m/>
    <m/>
    <m/>
    <m/>
    <s v=""/>
    <s v=""/>
    <s v="【Hubbard’s surge closed off Russell Fiord with a formidable ice dam, some 2,500 feet wide and up to 800 feet high, whose caged waters threatened the town of Yakutat to the south.】"/>
    <m/>
  </r>
  <r>
    <n v="5261"/>
    <x v="7"/>
    <x v="127"/>
    <s v="formula"/>
    <s v="n."/>
    <s v="公式；规则"/>
    <m/>
    <m/>
    <m/>
    <m/>
    <m/>
    <s v=""/>
    <s v=""/>
    <s v="【In full computer animation, complex mathematical formulas are used to produce the final sequence of pictures.】"/>
    <m/>
  </r>
  <r>
    <n v="5262"/>
    <x v="7"/>
    <x v="127"/>
    <s v="fort"/>
    <s v="n."/>
    <s v="堡垒, 要塞"/>
    <m/>
    <m/>
    <m/>
    <m/>
    <m/>
    <s v=""/>
    <s v=""/>
    <s v="【Found a disturbing change in the animal life around the fort during the period between his first visit in 1825 and his final contact with the fort in 1832.】"/>
    <m/>
  </r>
  <r>
    <n v="5263"/>
    <x v="7"/>
    <x v="127"/>
    <s v="fortuitous"/>
    <s v="adj."/>
    <s v="偶然的"/>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5264"/>
    <x v="7"/>
    <x v="127"/>
    <s v="fortunate"/>
    <s v="adj."/>
    <s v="幸运的"/>
    <m/>
    <m/>
    <m/>
    <m/>
    <m/>
    <s v=""/>
    <s v=""/>
    <s v="【For the most part, the remains of organisms are recycled in the earth, which is fortunate because otherwise soil and water would soon become depleted of essential nutrients.】"/>
    <m/>
  </r>
  <r>
    <n v="5265"/>
    <x v="7"/>
    <x v="127"/>
    <s v="fossilization"/>
    <s v="n."/>
    <s v="化石作用"/>
    <m/>
    <m/>
    <m/>
    <m/>
    <m/>
    <s v=""/>
    <s v=""/>
    <m/>
    <m/>
  </r>
  <r>
    <n v="5266"/>
    <x v="7"/>
    <x v="127"/>
    <s v="fossilize"/>
    <s v="v."/>
    <s v="使成化石"/>
    <m/>
    <m/>
    <m/>
    <m/>
    <m/>
    <s v=""/>
    <s v=""/>
    <s v="【Pakicetus is the oldest fossil whale yet to be found.】"/>
    <m/>
  </r>
  <r>
    <n v="5267"/>
    <x v="7"/>
    <x v="127"/>
    <s v="fossil"/>
    <s v="n."/>
    <s v="化石"/>
    <m/>
    <m/>
    <m/>
    <m/>
    <m/>
    <s v=""/>
    <s v=""/>
    <m/>
    <m/>
  </r>
  <r>
    <n v="5268"/>
    <x v="7"/>
    <x v="128"/>
    <s v="foster"/>
    <s v="v."/>
    <s v="养育"/>
    <m/>
    <m/>
    <m/>
    <m/>
    <m/>
    <s v=""/>
    <s v=""/>
    <s v="【They came to the short-lived colony known as New Sweden, founded in 1638, Loose organization and local autonomy fostered a cultural fusion between native and settler cultures that proved one of the most notable—and least understood—developments of early North American history.】"/>
    <m/>
  </r>
  <r>
    <n v="5269"/>
    <x v="7"/>
    <x v="128"/>
    <s v="foul"/>
    <s v="v."/>
    <s v="弄脏"/>
    <m/>
    <m/>
    <m/>
    <m/>
    <m/>
    <s v=""/>
    <s v=""/>
    <s v="【Offshore platforms may also lose oil, creating oil slicks that drift ashore and foul the beaches, harming the environment.】"/>
    <m/>
  </r>
  <r>
    <n v="5270"/>
    <x v="7"/>
    <x v="128"/>
    <s v="foul"/>
    <s v="adj."/>
    <s v="污秽的"/>
    <m/>
    <m/>
    <m/>
    <m/>
    <m/>
    <s v=""/>
    <s v=""/>
    <m/>
    <m/>
  </r>
  <r>
    <n v="5271"/>
    <x v="7"/>
    <x v="128"/>
    <s v="foundation"/>
    <s v="n."/>
    <s v="基础；建立"/>
    <m/>
    <m/>
    <m/>
    <m/>
    <m/>
    <s v=""/>
    <s v=""/>
    <s v="【In areas where weather can become cold after eggs are laid, it is very important to maintain a deep foundation of nesting material to act as insulator against the cold bottom of the box.】"/>
    <m/>
  </r>
  <r>
    <n v="5272"/>
    <x v="7"/>
    <x v="128"/>
    <s v="founder"/>
    <s v="n."/>
    <s v="奠基者"/>
    <m/>
    <m/>
    <m/>
    <m/>
    <m/>
    <s v=""/>
    <s v=""/>
    <s v="【The agricultural potential of the area was enormous if water for irrigation could be found, and the city founders had the vision and dating to obtain it by constructing a 225- mile aqueduct, completed in 1913, to tap the water of the Owens River.】"/>
    <m/>
  </r>
  <r>
    <n v="5273"/>
    <x v="7"/>
    <x v="128"/>
    <s v="fraction"/>
    <s v="n."/>
    <s v="小部分；破片"/>
    <m/>
    <m/>
    <m/>
    <m/>
    <m/>
    <s v=""/>
    <s v=""/>
    <s v="【Only a small fraction of all the organisms that have ever lived are preserved as fossils.】"/>
    <m/>
  </r>
  <r>
    <n v="5274"/>
    <x v="7"/>
    <x v="128"/>
    <s v="fracture"/>
    <s v="v."/>
    <s v="使折断；使骨折"/>
    <m/>
    <m/>
    <m/>
    <m/>
    <m/>
    <s v=""/>
    <s v=""/>
    <s v="【Fracture or wear patterns on tools also indicate that a majority of ancient people were right-handed.】"/>
    <m/>
  </r>
  <r>
    <n v="5275"/>
    <x v="7"/>
    <x v="128"/>
    <s v="fracture"/>
    <s v="n."/>
    <s v="骨折"/>
    <m/>
    <m/>
    <m/>
    <m/>
    <m/>
    <s v=""/>
    <s v=""/>
    <m/>
    <m/>
  </r>
  <r>
    <n v="5276"/>
    <x v="7"/>
    <x v="128"/>
    <s v="fragile"/>
    <s v="adj."/>
    <s v="易碎的"/>
    <m/>
    <m/>
    <m/>
    <m/>
    <m/>
    <s v=""/>
    <s v=""/>
    <s v="【In that case, climax communities would be the most fragile and the least stable, since they can require hundreds of years to return to the climax state.】"/>
    <m/>
  </r>
  <r>
    <n v="5277"/>
    <x v="7"/>
    <x v="128"/>
    <s v="fragment"/>
    <s v="n."/>
    <s v="碎片"/>
    <m/>
    <m/>
    <m/>
    <m/>
    <m/>
    <s v=""/>
    <s v=""/>
    <s v="【In contrast, the roots of grasses and other small plants may help to hold loose soil fragments together, thereby helping to prevent erosion by the wind.】"/>
    <m/>
  </r>
  <r>
    <n v="5278"/>
    <x v="7"/>
    <x v="128"/>
    <s v="frame"/>
    <s v="n."/>
    <s v="框；结构"/>
    <m/>
    <m/>
    <m/>
    <m/>
    <m/>
    <s v=""/>
    <s v=""/>
    <s v="【The carpenter's shop probably provided the frame and perhaps supplied the panel, and yet another shop supplied the gold.】"/>
    <m/>
  </r>
  <r>
    <n v="5279"/>
    <x v="7"/>
    <x v="128"/>
    <s v="frame"/>
    <s v="v."/>
    <s v="构成；制定"/>
    <m/>
    <m/>
    <m/>
    <m/>
    <m/>
    <s v=""/>
    <s v=""/>
    <m/>
    <m/>
  </r>
  <r>
    <n v="5280"/>
    <x v="7"/>
    <x v="128"/>
    <s v="freeze"/>
    <s v="v."/>
    <s v="冻结"/>
    <m/>
    <m/>
    <m/>
    <m/>
    <m/>
    <s v=""/>
    <s v=""/>
    <s v="【Unlike metals that flow or &quot;freeze&quot; at specific temperatures glass progressively softens as the temperature rises, going through varying stages of malleability until it flows like a thick syrup.】"/>
    <m/>
  </r>
  <r>
    <n v="5281"/>
    <x v="7"/>
    <x v="128"/>
    <s v="freight"/>
    <s v="n."/>
    <s v="货运"/>
    <m/>
    <m/>
    <m/>
    <m/>
    <m/>
    <s v=""/>
    <s v=""/>
    <s v="【After the Civil War (1861-1865), as ice was used to refrigerate freight cars, it also came into household use.】"/>
    <m/>
  </r>
  <r>
    <n v="5282"/>
    <x v="7"/>
    <x v="128"/>
    <s v="frequency"/>
    <s v="n."/>
    <s v="频率"/>
    <m/>
    <m/>
    <m/>
    <m/>
    <m/>
    <s v=""/>
    <s v=""/>
    <s v="【The intensity and frequency of the events discouraged development and contributed to persistent poverty in the valley.】"/>
    <m/>
  </r>
  <r>
    <n v="5283"/>
    <x v="7"/>
    <x v="128"/>
    <s v="frequent"/>
    <s v="adj."/>
    <s v="时常发生的"/>
    <m/>
    <m/>
    <m/>
    <m/>
    <m/>
    <s v=""/>
    <s v=""/>
    <s v="【Some humans hunt more frequently than gray wolves.】"/>
    <m/>
  </r>
  <r>
    <n v="5284"/>
    <x v="7"/>
    <x v="128"/>
    <s v="frequently"/>
    <s v="adv."/>
    <s v="频繁地, 屡次地"/>
    <m/>
    <m/>
    <m/>
    <m/>
    <m/>
    <s v=""/>
    <s v=""/>
    <m/>
    <m/>
  </r>
  <r>
    <n v="5285"/>
    <x v="7"/>
    <x v="128"/>
    <s v="fresh"/>
    <s v="adj."/>
    <s v="新鲜的"/>
    <m/>
    <m/>
    <m/>
    <m/>
    <m/>
    <s v=""/>
    <s v=""/>
    <m/>
    <m/>
  </r>
  <r>
    <n v="5286"/>
    <x v="7"/>
    <x v="128"/>
    <s v="freshwater"/>
    <s v="adj."/>
    <s v="淡水的"/>
    <m/>
    <m/>
    <m/>
    <m/>
    <m/>
    <s v=""/>
    <s v=""/>
    <m/>
    <m/>
  </r>
  <r>
    <n v="5287"/>
    <x v="7"/>
    <x v="128"/>
    <s v="friction"/>
    <s v="n."/>
    <s v="摩擦"/>
    <m/>
    <m/>
    <m/>
    <m/>
    <m/>
    <s v=""/>
    <s v=""/>
    <s v="【The forward movement of a small animal is seriously reduced by the air friction against the relatively large surface area of its body.】"/>
    <m/>
  </r>
  <r>
    <n v="5288"/>
    <x v="7"/>
    <x v="129"/>
    <s v="friendliness"/>
    <s v="n."/>
    <s v="善"/>
    <m/>
    <m/>
    <m/>
    <m/>
    <m/>
    <s v=""/>
    <s v=""/>
    <s v="【Smiling is apparently a universal sign of friendliness and approval.】"/>
    <m/>
  </r>
  <r>
    <n v="5289"/>
    <x v="7"/>
    <x v="129"/>
    <s v="frighten"/>
    <s v="v."/>
    <s v="使害怕"/>
    <m/>
    <m/>
    <m/>
    <m/>
    <m/>
    <s v=""/>
    <s v=""/>
    <s v="【Second, television interviews tend to attract outgoing people who are willing to appear on the air, while they frighten away others who may feel intimidated by a camera.】"/>
    <m/>
  </r>
  <r>
    <n v="5290"/>
    <x v="7"/>
    <x v="129"/>
    <s v="frog"/>
    <s v="n."/>
    <s v="蛙"/>
    <m/>
    <m/>
    <m/>
    <m/>
    <m/>
    <s v=""/>
    <s v=""/>
    <s v="【Similarly, some frogs and lizards have brightly colored patches or frills that may serve a “flash” function when they move quickly.】"/>
    <m/>
  </r>
  <r>
    <n v="5291"/>
    <x v="7"/>
    <x v="129"/>
    <s v="frontier"/>
    <s v="n."/>
    <s v="边境"/>
    <m/>
    <m/>
    <m/>
    <m/>
    <m/>
    <s v=""/>
    <s v=""/>
    <s v="【The ocean bottom-a region nearly 2.5 times greater than the total land area of the Earth-is a vast frontier that even today is largely unexplored and uncharted.】"/>
    <m/>
  </r>
  <r>
    <n v="5292"/>
    <x v="7"/>
    <x v="129"/>
    <s v="frost"/>
    <s v="n."/>
    <s v="霜"/>
    <m/>
    <m/>
    <m/>
    <m/>
    <m/>
    <s v=""/>
    <s v=""/>
    <s v="【Winter often lingered; autumn could be ushered in by severe frost.】"/>
    <m/>
  </r>
  <r>
    <n v="5293"/>
    <x v="7"/>
    <x v="129"/>
    <s v="frown"/>
    <s v="v."/>
    <s v="皱眉；不赞成 "/>
    <m/>
    <m/>
    <m/>
    <m/>
    <m/>
    <s v=""/>
    <s v=""/>
    <s v="【Fulfillment in life-as opposed to concern about an afterlife- became a desirable goal, and expressing the entire range of human emotions and enjoying the pleasures of the senses were no longer frowned on.】 "/>
    <m/>
  </r>
  <r>
    <n v="5294"/>
    <x v="7"/>
    <x v="129"/>
    <s v="frown"/>
    <s v="n."/>
    <s v="皱眉；不悦之色"/>
    <m/>
    <m/>
    <m/>
    <m/>
    <m/>
    <s v=""/>
    <s v=""/>
    <m/>
    <m/>
  </r>
  <r>
    <n v="5295"/>
    <x v="7"/>
    <x v="129"/>
    <s v="frozen"/>
    <s v="adj."/>
    <s v="冰冻的"/>
    <m/>
    <m/>
    <m/>
    <m/>
    <m/>
    <s v=""/>
    <s v=""/>
    <s v="【As a result, its clouds, which are composed largely of frozen and liquid ammonia, have been whipped into alternating dark and bright bands that circle the planet at different speeds in different latitudes.】"/>
    <m/>
  </r>
  <r>
    <n v="5296"/>
    <x v="7"/>
    <x v="129"/>
    <s v="frustration"/>
    <s v="n."/>
    <s v="挫败"/>
    <m/>
    <m/>
    <m/>
    <m/>
    <m/>
    <s v=""/>
    <s v=""/>
    <s v="【Sigmund Freud, for example, believed that aggressive impulses are inevitable reactions to the frustrations of daily life.】"/>
    <m/>
  </r>
  <r>
    <n v="5297"/>
    <x v="7"/>
    <x v="129"/>
    <s v="fuel"/>
    <s v="n."/>
    <s v="燃料"/>
    <m/>
    <m/>
    <m/>
    <m/>
    <m/>
    <s v=""/>
    <s v=""/>
    <s v="【The main advantages of low-pressure engines were safe operation and economy of fuel consumption, neither of which meant much in the West.】"/>
    <m/>
  </r>
  <r>
    <n v="5298"/>
    <x v="7"/>
    <x v="129"/>
    <s v="fuel"/>
    <s v="v."/>
    <s v="加燃料"/>
    <m/>
    <m/>
    <m/>
    <m/>
    <m/>
    <s v=""/>
    <s v=""/>
    <m/>
    <m/>
  </r>
  <r>
    <n v="5299"/>
    <x v="7"/>
    <x v="129"/>
    <s v="function"/>
    <s v="n."/>
    <s v="功能 "/>
    <m/>
    <m/>
    <m/>
    <m/>
    <m/>
    <s v=""/>
    <s v=""/>
    <m/>
    <m/>
  </r>
  <r>
    <n v="5300"/>
    <x v="7"/>
    <x v="129"/>
    <s v="function"/>
    <s v="v."/>
    <s v="活动 ; 运行"/>
    <m/>
    <m/>
    <m/>
    <m/>
    <m/>
    <s v=""/>
    <s v=""/>
    <m/>
    <m/>
  </r>
  <r>
    <n v="5301"/>
    <x v="7"/>
    <x v="129"/>
    <s v="functional"/>
    <s v="adj."/>
    <s v="功能的；实用的"/>
    <m/>
    <m/>
    <m/>
    <m/>
    <m/>
    <s v=""/>
    <s v=""/>
    <m/>
    <m/>
  </r>
  <r>
    <n v="5302"/>
    <x v="7"/>
    <x v="129"/>
    <s v="functionalism"/>
    <s v="n."/>
    <s v="功能主义"/>
    <m/>
    <m/>
    <m/>
    <m/>
    <m/>
    <s v=""/>
    <s v=""/>
    <s v="【Each advance in microscopic technique has provided scientists with new perspectives on the function of living organisms and the nature of matter itself.】"/>
    <m/>
  </r>
  <r>
    <n v="5303"/>
    <x v="7"/>
    <x v="129"/>
    <s v="fund"/>
    <s v="n."/>
    <s v="资金"/>
    <m/>
    <m/>
    <m/>
    <m/>
    <m/>
    <s v=""/>
    <s v=""/>
    <s v="【By 1988, the fund had grown enough so that two winners, novelists Diane Johnson and Robert Stone, each got $50,000 a year for five years.】"/>
    <m/>
  </r>
  <r>
    <n v="5304"/>
    <x v="7"/>
    <x v="129"/>
    <s v="fund"/>
    <s v="v."/>
    <s v="拨款"/>
    <m/>
    <m/>
    <m/>
    <m/>
    <m/>
    <s v=""/>
    <s v=""/>
    <m/>
    <m/>
  </r>
  <r>
    <n v="5305"/>
    <x v="7"/>
    <x v="129"/>
    <s v="fundamental"/>
    <s v="n."/>
    <s v="基本原则"/>
    <m/>
    <m/>
    <m/>
    <m/>
    <m/>
    <s v=""/>
    <s v=""/>
    <s v="【Such a perspective fundamentally changes our view of biological evolution.】"/>
    <m/>
  </r>
  <r>
    <n v="5306"/>
    <x v="7"/>
    <x v="129"/>
    <s v="fundamental"/>
    <s v="adj."/>
    <s v="基本的；重要的"/>
    <m/>
    <m/>
    <m/>
    <m/>
    <m/>
    <s v=""/>
    <s v=""/>
    <m/>
    <m/>
  </r>
  <r>
    <n v="5307"/>
    <x v="7"/>
    <x v="129"/>
    <s v="fungal"/>
    <s v="adj."/>
    <s v="真菌的"/>
    <m/>
    <m/>
    <m/>
    <m/>
    <m/>
    <s v=""/>
    <s v=""/>
    <s v="【Based upon Hazen's previous research at Columbia University, where she had built an impressive collection of fungus cultures, both were convinced that an antifungal organism already existed in certain soils.】"/>
    <m/>
  </r>
  <r>
    <n v="5308"/>
    <x v="7"/>
    <x v="130"/>
    <s v="fungi"/>
    <s v="n."/>
    <s v="菌类"/>
    <m/>
    <m/>
    <m/>
    <m/>
    <m/>
    <s v=""/>
    <s v=""/>
    <s v="【These enzymes are often produced by bacteria and fungi.】"/>
    <m/>
  </r>
  <r>
    <n v="5309"/>
    <x v="7"/>
    <x v="130"/>
    <s v="fungus"/>
    <s v="n."/>
    <s v="菌类"/>
    <m/>
    <m/>
    <m/>
    <m/>
    <m/>
    <s v=""/>
    <s v=""/>
    <s v="【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
    <m/>
  </r>
  <r>
    <n v="5310"/>
    <x v="7"/>
    <x v="130"/>
    <s v="furnace"/>
    <s v="n."/>
    <s v="火炉"/>
    <m/>
    <m/>
    <m/>
    <m/>
    <m/>
    <s v=""/>
    <s v=""/>
    <s v="【In the modern manufacturing process, liquid glass is fed directly from a glass-melting furnace into a bushing, a receptacle pierced with hundreds of fine nozzles, from which the liquid issues in fine streams.】"/>
    <m/>
  </r>
  <r>
    <n v="5311"/>
    <x v="7"/>
    <x v="130"/>
    <s v="furniture"/>
    <s v="n."/>
    <s v="家具"/>
    <m/>
    <m/>
    <m/>
    <m/>
    <m/>
    <s v=""/>
    <s v=""/>
    <s v="【They may be expressed toward parents in indirect ways such as destroying furniture, or they may be expressed toward strangers later in life.】"/>
    <m/>
  </r>
  <r>
    <n v="5312"/>
    <x v="7"/>
    <x v="130"/>
    <s v="furthermore"/>
    <s v="adv."/>
    <s v="此外"/>
    <m/>
    <m/>
    <m/>
    <m/>
    <m/>
    <s v=""/>
    <s v=""/>
    <s v="【Furthermore, music changed so rapidly during this century and a half-though at different rates in different countries-that we cannot define a single Renaissance style.】"/>
    <m/>
  </r>
  <r>
    <n v="5313"/>
    <x v="7"/>
    <x v="130"/>
    <s v="fusion"/>
    <s v="n."/>
    <s v="熔化; 熔合"/>
    <m/>
    <m/>
    <m/>
    <m/>
    <m/>
    <s v=""/>
    <s v=""/>
    <s v="【New Sweden, founded in 1638, Loose organization and local autonomy fostered a cultural Line fusion between native and settler cultures that proved one of the most notable—and least 5 understood—developments of early North American history.】"/>
    <m/>
  </r>
  <r>
    <n v="5314"/>
    <x v="7"/>
    <x v="130"/>
    <s v="gain"/>
    <s v="v."/>
    <s v="得到"/>
    <m/>
    <m/>
    <m/>
    <m/>
    <m/>
    <s v=""/>
    <s v=""/>
    <s v="【Because a small body has more surface area per unit of weight than a large one of similar shape, it gains or loses heat more swiftly.】"/>
    <m/>
  </r>
  <r>
    <n v="5315"/>
    <x v="7"/>
    <x v="130"/>
    <s v="galaxy"/>
    <s v="n."/>
    <s v="星系；银河"/>
    <m/>
    <m/>
    <m/>
    <m/>
    <m/>
    <s v=""/>
    <s v=""/>
    <s v="【Astronomers have measured the abundance of helium throughout our galaxy and in other galaxies as well.】"/>
    <m/>
  </r>
  <r>
    <n v="5316"/>
    <x v="7"/>
    <x v="130"/>
    <s v="gallery"/>
    <s v="n."/>
    <s v="画廊"/>
    <m/>
    <m/>
    <m/>
    <m/>
    <m/>
    <s v=""/>
    <s v=""/>
    <s v="【There was almost no room for sculpture at the influential Fine Arts Society’s 57th Street Galleries in New York.】"/>
    <m/>
  </r>
  <r>
    <n v="5317"/>
    <x v="7"/>
    <x v="130"/>
    <s v="gap"/>
    <s v="n."/>
    <s v="缝隙；缺口"/>
    <m/>
    <m/>
    <m/>
    <m/>
    <m/>
    <s v=""/>
    <s v=""/>
    <s v="【Finally, for the many small mammals that supplement their insect diet with fruits or seeds an inability to span open gaps between tree crowns may be problematic, since trees that yield these foods can be sparse.】"/>
    <m/>
  </r>
  <r>
    <n v="5318"/>
    <x v="7"/>
    <x v="130"/>
    <s v="gar"/>
    <s v="n."/>
    <s v="长嘴硬鳞鱼"/>
    <m/>
    <m/>
    <m/>
    <m/>
    <m/>
    <s v=""/>
    <s v=""/>
    <s v="【The strangest-looking fish in the Everglades wetland region of southern Florida is the Florida gar, whose unusual appearance includes sharp needlelike teeth that ftil a long snout.】"/>
    <m/>
  </r>
  <r>
    <n v="5319"/>
    <x v="7"/>
    <x v="130"/>
    <s v="gas"/>
    <s v="n."/>
    <s v="气体"/>
    <m/>
    <m/>
    <m/>
    <m/>
    <m/>
    <s v=""/>
    <s v=""/>
    <m/>
    <m/>
  </r>
  <r>
    <n v="5320"/>
    <x v="7"/>
    <x v="130"/>
    <s v="gasoline"/>
    <s v="n."/>
    <s v="汽油"/>
    <m/>
    <m/>
    <m/>
    <m/>
    <m/>
    <s v=""/>
    <s v=""/>
    <m/>
    <m/>
  </r>
  <r>
    <n v="5321"/>
    <x v="7"/>
    <x v="130"/>
    <s v="gather"/>
    <s v="v."/>
    <s v="使聚集"/>
    <m/>
    <m/>
    <m/>
    <m/>
    <m/>
    <s v=""/>
    <s v=""/>
    <s v="【Four specific activities have been identified as major contributors to the desertification processes: over cultivation, overgrazing, firewood gathering, and over irrigation.】"/>
    <m/>
  </r>
  <r>
    <n v="5322"/>
    <x v="7"/>
    <x v="130"/>
    <s v="gear"/>
    <s v="n."/>
    <s v="齿轮"/>
    <m/>
    <m/>
    <m/>
    <m/>
    <m/>
    <s v=""/>
    <s v=""/>
    <s v="【Airplanes retract their landing gear while in flight for the same reason.】"/>
    <m/>
  </r>
  <r>
    <n v="5323"/>
    <x v="7"/>
    <x v="130"/>
    <s v="gender"/>
    <s v="n."/>
    <s v="性别"/>
    <m/>
    <m/>
    <m/>
    <m/>
    <m/>
    <s v=""/>
    <s v=""/>
    <s v="【Such a gender division of labor was much like that practiced by Scandinavian settlers.】"/>
    <m/>
  </r>
  <r>
    <n v="5324"/>
    <x v="7"/>
    <x v="130"/>
    <s v="generally"/>
    <s v="adv."/>
    <s v="通常, 普遍地, 逐渐地; 一般来说"/>
    <m/>
    <m/>
    <m/>
    <m/>
    <m/>
    <s v=""/>
    <s v=""/>
    <s v="【Above the tree line there is a zone that is generally called alpine tundra.】"/>
    <m/>
  </r>
  <r>
    <n v="5325"/>
    <x v="7"/>
    <x v="130"/>
    <s v="generate"/>
    <s v="v."/>
    <s v="产生, 导致"/>
    <m/>
    <m/>
    <m/>
    <m/>
    <m/>
    <s v=""/>
    <s v=""/>
    <s v="【It is hoped that by focusing on them, the errors generated by imperfect and incomplete taxonomy will be minimized.】"/>
    <m/>
  </r>
  <r>
    <n v="5326"/>
    <x v="7"/>
    <x v="130"/>
    <s v="generation"/>
    <s v="n."/>
    <s v="一代；产生"/>
    <m/>
    <m/>
    <m/>
    <m/>
    <m/>
    <s v=""/>
    <s v=""/>
    <s v="【Enormous changes in materials and techniques of construction within the last few generations have made it possible to enclose space with much greater ease and speed and with a minimum of material.】"/>
    <m/>
  </r>
  <r>
    <n v="5327"/>
    <x v="7"/>
    <x v="130"/>
    <s v="generous"/>
    <s v="adj."/>
    <s v="有雅量的"/>
    <m/>
    <m/>
    <m/>
    <m/>
    <m/>
    <s v=""/>
    <s v=""/>
    <s v="【Although President Abraham Lincoln signed the original Pacific Railroad bill in 1862 and a revised, financially much more generous version in 1864】"/>
    <m/>
  </r>
  <r>
    <n v="5328"/>
    <x v="7"/>
    <x v="131"/>
    <s v="genetically"/>
    <s v="adv."/>
    <s v="从遗传学角度"/>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5329"/>
    <x v="7"/>
    <x v="131"/>
    <s v="genuine"/>
    <s v="adj."/>
    <s v="真正的"/>
    <m/>
    <m/>
    <m/>
    <m/>
    <m/>
    <s v=""/>
    <s v=""/>
    <s v="【These writers who can genuinely be said to have created a genre, the &quot;railroad novel&quot; are now mostly forgotten, their names having faded from memory.】"/>
    <m/>
  </r>
  <r>
    <n v="5330"/>
    <x v="7"/>
    <x v="131"/>
    <s v="geographer"/>
    <s v="n."/>
    <s v="地理学者"/>
    <m/>
    <m/>
    <m/>
    <m/>
    <m/>
    <s v=""/>
    <s v=""/>
    <s v="【The geographical location of an upper timberline has an impact on both the types of trees found there and their physical characteristics.】"/>
    <m/>
  </r>
  <r>
    <n v="5331"/>
    <x v="7"/>
    <x v="131"/>
    <s v="geographic"/>
    <s v="adj."/>
    <s v="地理学的"/>
    <m/>
    <m/>
    <m/>
    <m/>
    <m/>
    <s v=""/>
    <s v=""/>
    <m/>
    <m/>
  </r>
  <r>
    <n v="5332"/>
    <x v="7"/>
    <x v="131"/>
    <s v="geographical"/>
    <s v="adj."/>
    <s v="地理学的"/>
    <m/>
    <m/>
    <m/>
    <m/>
    <m/>
    <s v=""/>
    <s v=""/>
    <m/>
    <m/>
  </r>
  <r>
    <n v="5333"/>
    <x v="7"/>
    <x v="131"/>
    <s v="geologic"/>
    <s v="adj."/>
    <s v="地质学的"/>
    <m/>
    <m/>
    <m/>
    <m/>
    <m/>
    <s v=""/>
    <s v=""/>
    <s v="【During a geologically brief 100-million-year period, all modern animal groups (along with other animals that are now extinct) evolved.】"/>
    <m/>
  </r>
  <r>
    <n v="5334"/>
    <x v="7"/>
    <x v="131"/>
    <s v="geological"/>
    <s v="adj."/>
    <s v="地质学的"/>
    <m/>
    <m/>
    <m/>
    <m/>
    <m/>
    <s v=""/>
    <s v=""/>
    <m/>
    <m/>
  </r>
  <r>
    <n v="5335"/>
    <x v="7"/>
    <x v="131"/>
    <s v="geologist"/>
    <s v="n."/>
    <s v="地质学者"/>
    <m/>
    <m/>
    <m/>
    <m/>
    <m/>
    <s v=""/>
    <s v=""/>
    <m/>
    <m/>
  </r>
  <r>
    <n v="5336"/>
    <x v="7"/>
    <x v="131"/>
    <s v="geometric"/>
    <s v="adj."/>
    <s v="几何学的"/>
    <m/>
    <m/>
    <m/>
    <m/>
    <m/>
    <s v=""/>
    <s v=""/>
    <s v="【Soon a distinct aesthetic code evolved: from should be simple, surfaces plain, and any ornament should be based on geometric relationships.】"/>
    <m/>
  </r>
  <r>
    <n v="5337"/>
    <x v="7"/>
    <x v="131"/>
    <s v="giant"/>
    <s v="adj."/>
    <s v="庞大的"/>
    <m/>
    <m/>
    <m/>
    <m/>
    <m/>
    <s v=""/>
    <s v=""/>
    <s v="【A galaxy is giant family of many millions of stars, and it is held together by its own gravitational field.】"/>
    <m/>
  </r>
  <r>
    <n v="5338"/>
    <x v="7"/>
    <x v="131"/>
    <s v="gibbon"/>
    <s v="n."/>
    <s v="长臂猿"/>
    <m/>
    <m/>
    <m/>
    <m/>
    <m/>
    <s v=""/>
    <s v=""/>
    <s v="【A macaque or gibbon can hurl itself farther than a mouse can: it can achieve a running start, and it can more effectively use a branch as a springboard, even bouncing on a climb several times before jumping.】"/>
    <m/>
  </r>
  <r>
    <n v="5339"/>
    <x v="7"/>
    <x v="131"/>
    <s v="gigantic"/>
    <s v="adj."/>
    <s v="巨大的"/>
    <m/>
    <m/>
    <m/>
    <m/>
    <m/>
    <s v=""/>
    <s v=""/>
    <s v="【Scientists speculate it might be a gigantic hurricane, which because of its large size the Earth could easily fit inside it, lasts for hundreds of years.】"/>
    <m/>
  </r>
  <r>
    <n v="5340"/>
    <x v="7"/>
    <x v="131"/>
    <s v="gill"/>
    <s v="n."/>
    <s v="鳃"/>
    <m/>
    <m/>
    <m/>
    <m/>
    <m/>
    <s v=""/>
    <s v=""/>
    <s v="【Because they are always swimming, tunas simply have to open their mouths and water is forced in and over their gills.】"/>
    <m/>
  </r>
  <r>
    <n v="5341"/>
    <x v="7"/>
    <x v="131"/>
    <s v="gin"/>
    <s v="n."/>
    <s v="杜松子酒"/>
    <m/>
    <m/>
    <m/>
    <m/>
    <m/>
    <s v=""/>
    <s v=""/>
    <s v="【American producers were able to meet this demand largely because of tile invention of the cotton gin by Eli Whitney in 1793.】"/>
    <m/>
  </r>
  <r>
    <n v="5342"/>
    <x v="7"/>
    <x v="131"/>
    <s v="girder"/>
    <s v="n."/>
    <s v="梁"/>
    <m/>
    <m/>
    <m/>
    <m/>
    <m/>
    <s v=""/>
    <s v=""/>
    <s v="【One example is the Bessemer converter (an industrial process for manufacturing steel), which provided steel girders for the construction of skyscrapers.】"/>
    <m/>
  </r>
  <r>
    <n v="5343"/>
    <x v="7"/>
    <x v="131"/>
    <s v="glacial"/>
    <s v="adj."/>
    <s v="冰的; 冰河的"/>
    <m/>
    <m/>
    <m/>
    <m/>
    <m/>
    <s v=""/>
    <s v=""/>
    <m/>
    <m/>
  </r>
  <r>
    <n v="5344"/>
    <x v="7"/>
    <x v="131"/>
    <s v="glaciation"/>
    <s v="n."/>
    <s v="冰蚀"/>
    <m/>
    <m/>
    <m/>
    <m/>
    <m/>
    <s v=""/>
    <s v=""/>
    <m/>
    <m/>
  </r>
  <r>
    <n v="5345"/>
    <x v="7"/>
    <x v="131"/>
    <s v="glacier"/>
    <s v="n."/>
    <s v="冰河"/>
    <m/>
    <m/>
    <m/>
    <m/>
    <m/>
    <s v=""/>
    <s v=""/>
    <m/>
    <m/>
  </r>
  <r>
    <n v="5346"/>
    <x v="7"/>
    <x v="131"/>
    <s v="gland"/>
    <s v="n."/>
    <s v="腺"/>
    <m/>
    <m/>
    <m/>
    <m/>
    <m/>
    <s v=""/>
    <s v=""/>
    <s v="【The modulation of chemical signals occurs via the elaboration of the number of exocrine glands that produce pheromones.】"/>
    <m/>
  </r>
  <r>
    <n v="5347"/>
    <x v="7"/>
    <x v="131"/>
    <s v="glaze"/>
    <s v="n."/>
    <s v="釉；上光 "/>
    <m/>
    <m/>
    <m/>
    <m/>
    <m/>
    <s v=""/>
    <s v=""/>
    <s v="【A glaze is a form of slip that turns to a glasslike finish during high-temperature firing.】"/>
    <m/>
  </r>
  <r>
    <n v="5348"/>
    <x v="7"/>
    <x v="132"/>
    <s v="glaze"/>
    <s v="v."/>
    <s v="上光"/>
    <m/>
    <m/>
    <m/>
    <m/>
    <m/>
    <s v=""/>
    <s v=""/>
    <m/>
    <m/>
  </r>
  <r>
    <n v="5349"/>
    <x v="7"/>
    <x v="132"/>
    <s v="global"/>
    <s v="adj."/>
    <s v="全世界的；球形的"/>
    <m/>
    <m/>
    <m/>
    <m/>
    <m/>
    <s v=""/>
    <s v=""/>
    <s v="【The process may be accelerated in subsequent decades if global warming resulting from air pollution seriously increases.】"/>
    <m/>
  </r>
  <r>
    <n v="5350"/>
    <x v="7"/>
    <x v="132"/>
    <s v="glow"/>
    <s v="v."/>
    <s v="发红光；发热"/>
    <m/>
    <m/>
    <m/>
    <m/>
    <m/>
    <s v=""/>
    <s v=""/>
    <s v="【Viewed from outer space, auroras can be seen as dimly glowing belts wrapped around each of the Earth's magnetic poles.】"/>
    <m/>
  </r>
  <r>
    <n v="5351"/>
    <x v="7"/>
    <x v="132"/>
    <s v="goal"/>
    <s v="n."/>
    <s v="目标"/>
    <m/>
    <m/>
    <m/>
    <m/>
    <m/>
    <s v=""/>
    <s v=""/>
    <s v="【They give orders and may discipline group members who inhibit attainment of the group’s goals.】"/>
    <m/>
  </r>
  <r>
    <n v="5352"/>
    <x v="7"/>
    <x v="132"/>
    <s v="goods"/>
    <s v="n."/>
    <s v="货物，商品"/>
    <m/>
    <m/>
    <m/>
    <m/>
    <m/>
    <s v=""/>
    <s v=""/>
    <s v="【This new form of manufacturing depended on the movement of goods to distant locations and a centralized source of laborers.】"/>
    <m/>
  </r>
  <r>
    <n v="5353"/>
    <x v="7"/>
    <x v="132"/>
    <s v="goose"/>
    <s v="n."/>
    <s v="鹅"/>
    <m/>
    <m/>
    <m/>
    <m/>
    <m/>
    <s v=""/>
    <s v=""/>
    <s v="【If the mother goose is not present during this time, but an object resembling her in important features is, young goslings may imprint on it instead.】"/>
    <m/>
  </r>
  <r>
    <n v="5354"/>
    <x v="7"/>
    <x v="132"/>
    <s v="gosling"/>
    <s v="n."/>
    <s v="年轻无知者"/>
    <m/>
    <m/>
    <m/>
    <m/>
    <m/>
    <s v=""/>
    <s v=""/>
    <s v="【If the mother goose is not present during this time, but an object resembling her in important features is, young goslings may imprint on it instead.】"/>
    <m/>
  </r>
  <r>
    <n v="5355"/>
    <x v="7"/>
    <x v="132"/>
    <s v="govern"/>
    <s v="v."/>
    <s v="统治; 决定"/>
    <m/>
    <m/>
    <m/>
    <m/>
    <m/>
    <s v=""/>
    <s v=""/>
    <s v="【In contrast to the Democrats, the Whigs favored government aid for education.】"/>
    <m/>
  </r>
  <r>
    <n v="5356"/>
    <x v="7"/>
    <x v="132"/>
    <s v="government"/>
    <s v="n."/>
    <s v="政府"/>
    <m/>
    <m/>
    <m/>
    <m/>
    <m/>
    <s v=""/>
    <s v=""/>
    <m/>
    <m/>
  </r>
  <r>
    <n v="5357"/>
    <x v="7"/>
    <x v="132"/>
    <s v="gradient"/>
    <s v="n."/>
    <s v="倾斜度"/>
    <m/>
    <m/>
    <m/>
    <m/>
    <m/>
    <s v=""/>
    <s v=""/>
    <s v="【Nest construction can contribute to this temperature gradient Nests of loosely arranged sticks, rocks, or dirt are cooler in temperature at the bottom where the egg contacts the nesting material.】"/>
    <m/>
  </r>
  <r>
    <n v="5358"/>
    <x v="7"/>
    <x v="132"/>
    <s v="gradually"/>
    <s v="adv."/>
    <s v="慢慢地；渐渐地"/>
    <m/>
    <m/>
    <m/>
    <m/>
    <m/>
    <s v=""/>
    <s v=""/>
    <s v="【Then as industrialization became increasingly complicated, the craft techniques of preindustrial society gradually gave way to a technology based on the systematic application of scientific knowledge and scientific methods.】"/>
    <m/>
  </r>
  <r>
    <n v="5359"/>
    <x v="7"/>
    <x v="132"/>
    <s v="grain"/>
    <s v="n."/>
    <s v="小颗粒；谷物"/>
    <m/>
    <m/>
    <m/>
    <m/>
    <m/>
    <s v=""/>
    <s v=""/>
    <s v="【In agriculture, the transformation was marked by the emergence of the grain elevators, the cotton presses, the warehouses, and the commodity exchanges that seemed to so many of the nation's farmers the visible sign of a vast conspiracy against them.】"/>
    <m/>
  </r>
  <r>
    <n v="5360"/>
    <x v="7"/>
    <x v="132"/>
    <s v="grain"/>
    <s v="v."/>
    <s v="使成粒状"/>
    <m/>
    <m/>
    <m/>
    <m/>
    <m/>
    <s v=""/>
    <s v=""/>
    <m/>
    <m/>
  </r>
  <r>
    <n v="5361"/>
    <x v="7"/>
    <x v="132"/>
    <s v="grandiose"/>
    <s v="adj."/>
    <s v="宏伟的"/>
    <m/>
    <m/>
    <m/>
    <m/>
    <m/>
    <s v=""/>
    <s v=""/>
    <s v="【In the face of the upcoming water supply crisis, a number of grandiose schemes have been developed to transport vast quantities of water by canal or pipeline from the Mississippi, the Missouri, or the Arkansas rivers.】"/>
    <m/>
  </r>
  <r>
    <n v="5362"/>
    <x v="7"/>
    <x v="132"/>
    <s v="granite"/>
    <s v="n."/>
    <s v="花岗岩"/>
    <m/>
    <m/>
    <m/>
    <m/>
    <m/>
    <s v=""/>
    <s v=""/>
    <s v="【Granite, for instance, is a coarse-grained igneous rock whose individual mineral crystals have formed to a size easily seen by the naked eye.】"/>
    <m/>
  </r>
  <r>
    <n v="5363"/>
    <x v="7"/>
    <x v="132"/>
    <s v="grant"/>
    <s v="v."/>
    <s v="允许；授予"/>
    <m/>
    <m/>
    <m/>
    <m/>
    <m/>
    <s v=""/>
    <s v=""/>
    <s v="【It is often taken for granted that this is also true for the maker of fine-art objects.】"/>
    <m/>
  </r>
  <r>
    <n v="5364"/>
    <x v="7"/>
    <x v="132"/>
    <s v="graphic"/>
    <s v="adj."/>
    <s v="图解的"/>
    <m/>
    <m/>
    <m/>
    <m/>
    <m/>
    <s v=""/>
    <s v=""/>
    <s v="【Meteorologists and computer scientists now work together to design computer programs and video equipment capable of transforming raw weather data into words, symbols, and vivid graphic displays that forecasters can interpret easily and quickly.】"/>
    <m/>
  </r>
  <r>
    <n v="5365"/>
    <x v="7"/>
    <x v="132"/>
    <s v="grass"/>
    <s v="n."/>
    <s v="草, 草原 "/>
    <m/>
    <m/>
    <m/>
    <m/>
    <m/>
    <s v=""/>
    <s v=""/>
    <m/>
    <m/>
  </r>
  <r>
    <n v="5366"/>
    <x v="7"/>
    <x v="132"/>
    <s v="grass"/>
    <s v="v."/>
    <s v="使吃草, 放牧"/>
    <m/>
    <m/>
    <m/>
    <m/>
    <m/>
    <s v=""/>
    <s v=""/>
    <m/>
    <m/>
  </r>
  <r>
    <n v="5367"/>
    <x v="7"/>
    <x v="132"/>
    <s v="grasshopper"/>
    <s v="n."/>
    <s v="蚱蜢; 轻型飞机"/>
    <m/>
    <m/>
    <m/>
    <m/>
    <m/>
    <s v=""/>
    <s v=""/>
    <m/>
    <m/>
  </r>
  <r>
    <n v="5368"/>
    <x v="7"/>
    <x v="133"/>
    <s v="grassland"/>
    <s v="n."/>
    <s v="牧草地; 草原"/>
    <m/>
    <m/>
    <m/>
    <m/>
    <m/>
    <s v=""/>
    <s v=""/>
    <s v="【In the eastern parts of the United States, the preferred grass for forage was a cultivated plant.】"/>
    <m/>
  </r>
  <r>
    <n v="5369"/>
    <x v="7"/>
    <x v="133"/>
    <s v="gratify"/>
    <s v="v."/>
    <s v="使满足"/>
    <m/>
    <m/>
    <m/>
    <m/>
    <m/>
    <s v=""/>
    <s v=""/>
    <s v="【The word gratify in the passage is closest in meaning to satisfy】"/>
    <m/>
  </r>
  <r>
    <n v="5370"/>
    <x v="7"/>
    <x v="133"/>
    <s v="gravel"/>
    <s v="n."/>
    <s v="砂砾"/>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5371"/>
    <x v="7"/>
    <x v="133"/>
    <s v="gravitational"/>
    <s v="adj."/>
    <s v="重力的"/>
    <m/>
    <m/>
    <m/>
    <m/>
    <m/>
    <s v=""/>
    <s v=""/>
    <s v="【Perhaps this is primeval heat or beat generated by the continued gravitational contraction of the planet.】"/>
    <m/>
  </r>
  <r>
    <n v="5372"/>
    <x v="7"/>
    <x v="133"/>
    <s v="gray"/>
    <s v="n."/>
    <s v="灰色"/>
    <m/>
    <m/>
    <m/>
    <m/>
    <m/>
    <s v=""/>
    <s v=""/>
    <s v="【Stone carvers engraved their motifs of skulls and crossbones and other religious icons of death into the gray slabs that we still see standing today in old burial grounds.】"/>
    <m/>
  </r>
  <r>
    <n v="5373"/>
    <x v="7"/>
    <x v="133"/>
    <s v="graze"/>
    <s v="v."/>
    <s v="放牧"/>
    <m/>
    <m/>
    <m/>
    <m/>
    <m/>
    <s v=""/>
    <s v=""/>
    <m/>
    <m/>
  </r>
  <r>
    <n v="5374"/>
    <x v="7"/>
    <x v="133"/>
    <s v="greedy"/>
    <s v="adj."/>
    <s v="贪婪的"/>
    <m/>
    <m/>
    <m/>
    <m/>
    <m/>
    <s v=""/>
    <s v=""/>
    <s v="【The Democrats tended to view society as a continuing conflict between &quot;the people”- farmers, planters, and workers-and a set of greedy aristocrats.】"/>
    <m/>
  </r>
  <r>
    <n v="5375"/>
    <x v="7"/>
    <x v="133"/>
    <s v="greek"/>
    <s v="n."/>
    <s v="希腊人"/>
    <m/>
    <m/>
    <m/>
    <m/>
    <m/>
    <s v=""/>
    <s v=""/>
    <s v="【The stone carried the same message written in ancient Greek, Egyptian hieroglyphs, and Egyptian hieratic, a simplified form of hieroglyphs.】"/>
    <m/>
  </r>
  <r>
    <n v="5376"/>
    <x v="7"/>
    <x v="133"/>
    <s v="greenish"/>
    <s v="adj."/>
    <s v="呈绿色的"/>
    <m/>
    <m/>
    <m/>
    <m/>
    <m/>
    <s v=""/>
    <s v=""/>
    <s v="【The dominant greenish white light comes from low energy excitation of oxygen atoms.】"/>
    <m/>
  </r>
  <r>
    <n v="5377"/>
    <x v="7"/>
    <x v="133"/>
    <s v="groove"/>
    <s v="n."/>
    <s v="凹槽"/>
    <m/>
    <m/>
    <m/>
    <m/>
    <m/>
    <s v=""/>
    <s v=""/>
    <s v="【Some species of tuna have specialized grooves in their tongue.】"/>
    <m/>
  </r>
  <r>
    <n v="5378"/>
    <x v="7"/>
    <x v="133"/>
    <s v="ground water"/>
    <s v="n."/>
    <s v="地下水"/>
    <m/>
    <m/>
    <m/>
    <m/>
    <m/>
    <s v=""/>
    <s v=""/>
    <s v="【This unprecedented development of a finite groundwater resource with an almost negligible natural recharge rate—that is, virtually no natural water source to replenish the water supply—has caused water tables in the region to fall drastically.】"/>
    <m/>
  </r>
  <r>
    <n v="5379"/>
    <x v="7"/>
    <x v="133"/>
    <s v="guarantee"/>
    <s v="v."/>
    <s v="保证"/>
    <m/>
    <m/>
    <m/>
    <m/>
    <m/>
    <s v=""/>
    <s v=""/>
    <s v="【The government's responsibility was to provide a well-regulated economy that guaranteed opportunity for citizens of ability.】"/>
    <m/>
  </r>
  <r>
    <n v="5380"/>
    <x v="7"/>
    <x v="133"/>
    <s v="gulf"/>
    <s v="n."/>
    <s v="海湾；深渊"/>
    <m/>
    <m/>
    <m/>
    <m/>
    <m/>
    <s v=""/>
    <s v=""/>
    <s v="【About 20 similar glaciers around the Gulf of Alaska are heading toward the sea.】"/>
    <m/>
  </r>
  <r>
    <n v="5381"/>
    <x v="7"/>
    <x v="133"/>
    <s v="gull"/>
    <s v="n."/>
    <s v="海鸥"/>
    <m/>
    <m/>
    <m/>
    <m/>
    <m/>
    <s v=""/>
    <s v=""/>
    <s v="【The gulls want to capture the falcons.】"/>
    <m/>
  </r>
  <r>
    <n v="5382"/>
    <x v="7"/>
    <x v="133"/>
    <s v="guncotton"/>
    <s v="n."/>
    <s v="棉火药"/>
    <m/>
    <m/>
    <m/>
    <m/>
    <m/>
    <s v=""/>
    <s v=""/>
    <s v="【He did this by passing air through guncotton filters, the fibers of which stop solid particles】"/>
    <m/>
  </r>
  <r>
    <n v="5383"/>
    <x v="7"/>
    <x v="133"/>
    <s v="habitat"/>
    <s v="n."/>
    <s v="栖息地，居留地"/>
    <m/>
    <m/>
    <m/>
    <m/>
    <m/>
    <s v=""/>
    <s v=""/>
    <s v="【Human landscapes of lawns, fields, or flowerbeds provide settings with bare soil and a lack of competitors that are perfect habitats for colonization by opportunists.】"/>
    <m/>
  </r>
  <r>
    <n v="5384"/>
    <x v="7"/>
    <x v="133"/>
    <s v="hall"/>
    <s v="n."/>
    <s v="门厅"/>
    <m/>
    <m/>
    <m/>
    <m/>
    <m/>
    <s v=""/>
    <s v=""/>
    <s v="【Significantly, the use of exposed iron occurred mainly in the new building types spawned by the Industrial Revolution: in factories, warehouses, commercial offices, exhibition halls, and railroad stations, where its practical advantages far outweighed its lack of status.】"/>
    <m/>
  </r>
  <r>
    <n v="5385"/>
    <x v="7"/>
    <x v="133"/>
    <s v="hamper"/>
    <s v="v."/>
    <s v="妨碍"/>
    <m/>
    <m/>
    <m/>
    <m/>
    <m/>
    <s v=""/>
    <s v=""/>
    <s v="【Horse-drawn coaches were neither a competitive nor a comfortable alternative given the deplorable slate of the nation's highways; and though bicycles were popular in both town and country, they, too, were hampered by poor road surfaces】"/>
    <m/>
  </r>
  <r>
    <n v="5386"/>
    <x v="7"/>
    <x v="133"/>
    <s v="hamper"/>
    <s v="n."/>
    <s v="障碍物"/>
    <m/>
    <m/>
    <m/>
    <m/>
    <m/>
    <s v=""/>
    <s v=""/>
    <m/>
    <m/>
  </r>
  <r>
    <n v="5387"/>
    <x v="7"/>
    <x v="133"/>
    <s v="handcrafted"/>
    <s v="adj."/>
    <s v="手工制作的"/>
    <m/>
    <m/>
    <m/>
    <m/>
    <m/>
    <s v=""/>
    <s v=""/>
    <m/>
    <m/>
  </r>
  <r>
    <n v="5388"/>
    <x v="7"/>
    <x v="134"/>
    <s v="handle"/>
    <s v="v."/>
    <s v="解决"/>
    <m/>
    <m/>
    <m/>
    <m/>
    <m/>
    <s v=""/>
    <s v=""/>
    <s v="【The government postal service lost volume to private competition and was not able to handle efficiently even the business it had.】"/>
    <m/>
  </r>
  <r>
    <n v="5389"/>
    <x v="7"/>
    <x v="134"/>
    <s v="handle"/>
    <s v="n."/>
    <s v="把手"/>
    <m/>
    <m/>
    <m/>
    <m/>
    <m/>
    <s v=""/>
    <s v=""/>
    <m/>
    <m/>
  </r>
  <r>
    <n v="5390"/>
    <x v="7"/>
    <x v="134"/>
    <s v="harbor"/>
    <s v="n."/>
    <s v="港湾"/>
    <m/>
    <m/>
    <m/>
    <m/>
    <m/>
    <s v=""/>
    <s v=""/>
    <s v="【The city had a superb natural harbor, as well as excellent rail connections.】"/>
    <m/>
  </r>
  <r>
    <n v="5391"/>
    <x v="7"/>
    <x v="134"/>
    <s v="harlem"/>
    <s v="n."/>
    <s v="黑人住宅区"/>
    <m/>
    <m/>
    <m/>
    <m/>
    <m/>
    <s v=""/>
    <s v=""/>
    <s v="【The district in New York City know as Harlem was the capital of the movement.】"/>
    <m/>
  </r>
  <r>
    <n v="5392"/>
    <x v="7"/>
    <x v="134"/>
    <s v="harm"/>
    <s v="v."/>
    <s v="伤害"/>
    <m/>
    <m/>
    <m/>
    <m/>
    <m/>
    <s v=""/>
    <s v=""/>
    <s v="【Though beneficial in lower levels, high levels of salts, other minerals, and heavy metals can be harmful to plants.】"/>
    <m/>
  </r>
  <r>
    <n v="5393"/>
    <x v="7"/>
    <x v="134"/>
    <s v="harmful"/>
    <s v="adj."/>
    <s v="有害的"/>
    <m/>
    <m/>
    <m/>
    <m/>
    <m/>
    <s v=""/>
    <s v=""/>
    <m/>
    <m/>
  </r>
  <r>
    <n v="5394"/>
    <x v="7"/>
    <x v="134"/>
    <s v="harmony"/>
    <s v="n."/>
    <s v="和睦,协调"/>
    <m/>
    <m/>
    <m/>
    <m/>
    <m/>
    <s v=""/>
    <s v=""/>
    <s v="【Unlike string and wind instrument, the piano is completely self-sufficient, as it is able to play both the melody and its accompanying harmony at the same time.】"/>
    <m/>
  </r>
  <r>
    <n v="5395"/>
    <x v="7"/>
    <x v="134"/>
    <s v="harsh"/>
    <s v="adj."/>
    <s v="刺耳的"/>
    <m/>
    <m/>
    <m/>
    <m/>
    <m/>
    <s v=""/>
    <s v=""/>
    <s v="【Emotional health is evidenced in the voice by free and melodic sounds of the happy, by constricted and harsh sound of the angry, and by dull and lethargic qualities of the depressed.】"/>
    <m/>
  </r>
  <r>
    <n v="5396"/>
    <x v="7"/>
    <x v="134"/>
    <s v="hatch"/>
    <s v="n."/>
    <s v="孵化 "/>
    <m/>
    <m/>
    <m/>
    <m/>
    <m/>
    <s v=""/>
    <s v=""/>
    <s v="【This temperature gradient may be vital to successful hatching.】"/>
    <m/>
  </r>
  <r>
    <n v="5397"/>
    <x v="7"/>
    <x v="134"/>
    <s v="hatch"/>
    <s v="v."/>
    <s v="孵化"/>
    <m/>
    <m/>
    <m/>
    <m/>
    <m/>
    <s v=""/>
    <s v=""/>
    <m/>
    <m/>
  </r>
  <r>
    <n v="5398"/>
    <x v="7"/>
    <x v="134"/>
    <s v="haul"/>
    <s v="v."/>
    <s v="拖拉"/>
    <m/>
    <m/>
    <m/>
    <m/>
    <m/>
    <s v=""/>
    <s v=""/>
    <s v="【Farm women had to haul large quantities of water into the house from wells or pumps for every purpose.】"/>
    <m/>
  </r>
  <r>
    <n v="5399"/>
    <x v="7"/>
    <x v="134"/>
    <s v="hawk"/>
    <s v="n."/>
    <s v="鹰"/>
    <m/>
    <m/>
    <m/>
    <m/>
    <m/>
    <s v=""/>
    <s v=""/>
    <s v="【Hawks, falcons, and eagles prefer to hunt along ridge lines, where wind turbines can kill large numbers of migratory birds.】"/>
    <m/>
  </r>
  <r>
    <n v="5400"/>
    <x v="7"/>
    <x v="134"/>
    <s v="hay"/>
    <s v="n."/>
    <s v="干草"/>
    <m/>
    <m/>
    <m/>
    <m/>
    <m/>
    <s v=""/>
    <s v=""/>
    <s v="【It grew well with enough rain, then when cut and stored it would cure and become nourishing hay for winter feed .But in the dry grazing lands of the West that familiar blue joint grass was often killed by drought.】"/>
    <m/>
  </r>
  <r>
    <n v="5401"/>
    <x v="7"/>
    <x v="134"/>
    <s v="hazard"/>
    <s v="n."/>
    <s v="危险"/>
    <m/>
    <m/>
    <m/>
    <m/>
    <m/>
    <s v=""/>
    <s v=""/>
    <s v="【Such impacts continue to pose a natural hazard to life on Earth.】"/>
    <m/>
  </r>
  <r>
    <n v="5402"/>
    <x v="7"/>
    <x v="134"/>
    <s v="headmask"/>
    <s v="n."/>
    <s v="英国中小学校长"/>
    <m/>
    <m/>
    <m/>
    <m/>
    <m/>
    <s v=""/>
    <s v=""/>
    <s v="【Performers may wear costumes and masks to represent the mythical characters or supernatural forces in the rituals or in accompanying celebrations.】"/>
    <m/>
  </r>
  <r>
    <n v="5403"/>
    <x v="7"/>
    <x v="134"/>
    <s v="headquarter"/>
    <s v="v."/>
    <s v="以…作总部"/>
    <m/>
    <m/>
    <m/>
    <m/>
    <m/>
    <s v=""/>
    <s v=""/>
    <s v="【Later on in the early years of the nineteenth century, when Fort Vancouver became the headquarters of the Hudson's Bay Company, deer populations continued to fluctuate .David Douglas, Scottish botanical explorer of the 1830s.】"/>
    <m/>
  </r>
  <r>
    <n v="5404"/>
    <x v="7"/>
    <x v="134"/>
    <s v="headquarter"/>
    <s v="n."/>
    <s v="以…作总部"/>
    <m/>
    <m/>
    <m/>
    <m/>
    <m/>
    <s v=""/>
    <s v=""/>
    <m/>
    <m/>
  </r>
  <r>
    <n v="5405"/>
    <x v="7"/>
    <x v="134"/>
    <s v="health"/>
    <s v="n."/>
    <s v="健康"/>
    <m/>
    <m/>
    <m/>
    <m/>
    <m/>
    <s v=""/>
    <s v=""/>
    <s v="【But in many cases consumers are misled if they believe organic foods can maintain health and provide better nutritional quality than conventionally grown foods.】"/>
    <m/>
  </r>
  <r>
    <n v="5406"/>
    <x v="7"/>
    <x v="134"/>
    <s v="heat"/>
    <s v="v."/>
    <s v="把…加热; 使激动 "/>
    <m/>
    <m/>
    <m/>
    <m/>
    <m/>
    <s v=""/>
    <s v=""/>
    <s v="【Increase pressure and heat from the weight of the sediment turn the organic remains into petroleum.】"/>
    <m/>
  </r>
  <r>
    <n v="5407"/>
    <x v="7"/>
    <x v="134"/>
    <s v="heat"/>
    <s v="n."/>
    <s v="热, 高潮, 热度"/>
    <m/>
    <m/>
    <m/>
    <m/>
    <m/>
    <s v=""/>
    <s v=""/>
    <m/>
    <m/>
  </r>
  <r>
    <n v="5408"/>
    <x v="7"/>
    <x v="135"/>
    <s v="heel"/>
    <s v="n."/>
    <s v="脚后跟"/>
    <m/>
    <m/>
    <m/>
    <m/>
    <m/>
    <s v=""/>
    <s v=""/>
    <s v="【Examination of he shape of the prints revealed to Mary Leakey that the feet had a raised arch, a rounded heel, a pronounced ball, and a big toe that pointed forward.】"/>
    <m/>
  </r>
  <r>
    <n v="5409"/>
    <x v="7"/>
    <x v="135"/>
    <s v="height"/>
    <s v="n."/>
    <s v="高度"/>
    <m/>
    <m/>
    <m/>
    <m/>
    <m/>
    <s v=""/>
    <s v=""/>
    <m/>
    <m/>
  </r>
  <r>
    <n v="5410"/>
    <x v="7"/>
    <x v="135"/>
    <s v="heighten"/>
    <s v="v."/>
    <s v="增高, 加强"/>
    <m/>
    <m/>
    <m/>
    <m/>
    <m/>
    <s v=""/>
    <s v=""/>
    <s v="【The Paris Exhibition of 1889 included both the widest span and the greatest height achieved so far with the Halle does Machines, spanning 362 feet, and the Eiffel Tower 1,000 feet high.】"/>
    <m/>
  </r>
  <r>
    <n v="5411"/>
    <x v="7"/>
    <x v="135"/>
    <s v="helium"/>
    <s v="n."/>
    <s v="氦"/>
    <m/>
    <m/>
    <m/>
    <m/>
    <m/>
    <s v=""/>
    <s v=""/>
    <s v="【Jupiter and the other giant planets are of a low-density type quite distinct from the terrestrial planets: they are composed predominantly of such substances as hydrogen, helium, ammonia, and methane, unlike terrestrial planets.】"/>
    <m/>
  </r>
  <r>
    <n v="5412"/>
    <x v="7"/>
    <x v="135"/>
    <s v="hemisphere"/>
    <s v="n."/>
    <s v="大脑半球；地球的半球"/>
    <m/>
    <m/>
    <m/>
    <m/>
    <m/>
    <s v=""/>
    <s v=""/>
    <s v="【The variation between the hemispheres corresponds to which side of the body is used to perform specific activities.】"/>
    <m/>
  </r>
  <r>
    <n v="5413"/>
    <x v="7"/>
    <x v="135"/>
    <s v="hemlock"/>
    <s v="n."/>
    <s v="铁杉"/>
    <m/>
    <m/>
    <m/>
    <m/>
    <m/>
    <s v=""/>
    <s v=""/>
    <s v="【Even more shade-tolerant species of trees such as hemlock may remain badly suppressed beneath aggressive young alders.】"/>
    <m/>
  </r>
  <r>
    <n v="5414"/>
    <x v="7"/>
    <x v="135"/>
    <s v="hence"/>
    <s v="adv."/>
    <s v="因此"/>
    <m/>
    <m/>
    <m/>
    <m/>
    <m/>
    <s v=""/>
    <s v=""/>
    <s v="【Hence, they are an excellent group for communicating information on science and conservation issues such as diversity.】"/>
    <m/>
  </r>
  <r>
    <n v="5415"/>
    <x v="7"/>
    <x v="135"/>
    <s v="herb"/>
    <s v="n."/>
    <s v="药草"/>
    <m/>
    <m/>
    <m/>
    <m/>
    <m/>
    <s v=""/>
    <s v=""/>
    <s v="【Where the forest inhibits the growth of grass and other meadow plants, the black- tailed deer browses on huckleberry, salad, dogwood, and almost any other shrub or herb.】"/>
    <m/>
  </r>
  <r>
    <n v="5416"/>
    <x v="7"/>
    <x v="135"/>
    <s v="herd"/>
    <s v="n."/>
    <s v="兽群；人群"/>
    <m/>
    <m/>
    <m/>
    <m/>
    <m/>
    <s v=""/>
    <s v=""/>
    <s v="【One opinion is that the paintings were a record of seasonal migrations made by herds.】"/>
    <m/>
  </r>
  <r>
    <n v="5417"/>
    <x v="7"/>
    <x v="135"/>
    <s v="hibernate"/>
    <s v="v."/>
    <s v="冬眠"/>
    <m/>
    <m/>
    <m/>
    <m/>
    <m/>
    <s v=""/>
    <s v=""/>
    <s v="【One compensation for not hibernating is the built-in urge to migrate.】"/>
    <m/>
  </r>
  <r>
    <n v="5418"/>
    <x v="7"/>
    <x v="135"/>
    <s v="hieroglyphic"/>
    <s v="adj."/>
    <s v="象形文字的"/>
    <m/>
    <m/>
    <m/>
    <m/>
    <m/>
    <s v=""/>
    <s v=""/>
    <s v="【The Rosetta stone thwarted scholars' efforts for several decades until the early nineteenth century when several key hieroglyphic phrases were decoded using the Greek inscriptions.】"/>
    <m/>
  </r>
  <r>
    <n v="5419"/>
    <x v="7"/>
    <x v="135"/>
    <s v="highlight"/>
    <s v="v."/>
    <s v="强调；使显著"/>
    <m/>
    <m/>
    <m/>
    <m/>
    <m/>
    <s v=""/>
    <s v=""/>
    <s v="【Which of the sentences below best expresses the essential information in the highlighted sentence in the passage?】"/>
    <m/>
  </r>
  <r>
    <n v="5420"/>
    <x v="7"/>
    <x v="135"/>
    <s v="himalayas"/>
    <s v="n."/>
    <s v="喜马拉雅山脉"/>
    <m/>
    <m/>
    <m/>
    <m/>
    <m/>
    <s v=""/>
    <s v=""/>
    <s v="【The highest plants in the world occur at around 6,100 meters on Makalu in the Himalayas.】"/>
    <m/>
  </r>
  <r>
    <n v="5421"/>
    <x v="7"/>
    <x v="135"/>
    <s v="hind"/>
    <s v="adj."/>
    <s v="后面的"/>
    <m/>
    <m/>
    <m/>
    <m/>
    <m/>
    <s v=""/>
    <s v=""/>
    <s v="【The large hind legs were used for propulsion in water.】"/>
    <m/>
  </r>
  <r>
    <n v="5422"/>
    <x v="7"/>
    <x v="135"/>
    <s v="hinterland"/>
    <s v="n."/>
    <s v="内陆"/>
    <m/>
    <m/>
    <m/>
    <m/>
    <m/>
    <s v=""/>
    <s v=""/>
    <s v="【The quality of the hinterland dictated the pace of growth of the cities.】"/>
    <m/>
  </r>
  <r>
    <n v="5423"/>
    <x v="7"/>
    <x v="135"/>
    <s v="historian"/>
    <s v="n."/>
    <s v="历史学家"/>
    <m/>
    <m/>
    <m/>
    <m/>
    <m/>
    <s v=""/>
    <s v=""/>
    <s v="【These writers, like most of their male counterparts, were amateur historians.】"/>
    <m/>
  </r>
  <r>
    <n v="5424"/>
    <x v="7"/>
    <x v="135"/>
    <s v="hold"/>
    <s v="v."/>
    <s v="认为；握着"/>
    <m/>
    <m/>
    <m/>
    <m/>
    <m/>
    <s v=""/>
    <s v=""/>
    <s v="【And virtually all policy makers, whether they subscribed to the tenets of the philosophy held by Jefferson or not, recognized agriculture as the key component of the American economy.】"/>
    <m/>
  </r>
  <r>
    <n v="5425"/>
    <x v="7"/>
    <x v="135"/>
    <s v="hole"/>
    <s v="n."/>
    <s v="洞"/>
    <m/>
    <m/>
    <m/>
    <m/>
    <m/>
    <s v=""/>
    <s v=""/>
    <s v="【They contained niches for ceremonial objects, a central fire pit, and holes in the floor for communicating with the spirits of tribal ancestors.】"/>
    <m/>
  </r>
  <r>
    <n v="5426"/>
    <x v="7"/>
    <x v="135"/>
    <s v="hollow"/>
    <s v="n."/>
    <s v="洞"/>
    <m/>
    <m/>
    <m/>
    <m/>
    <m/>
    <s v=""/>
    <s v=""/>
    <s v="【The nervous system of vertebrates is characterized by a hollow, dorsal nerve cord that ends in the head region as an enlargement, the brain.】"/>
    <m/>
  </r>
  <r>
    <n v="5427"/>
    <x v="7"/>
    <x v="135"/>
    <s v="homemaking"/>
    <s v="n."/>
    <s v="家政"/>
    <m/>
    <m/>
    <m/>
    <m/>
    <m/>
    <s v=""/>
    <s v=""/>
    <s v="【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
    <m/>
  </r>
  <r>
    <n v="5428"/>
    <x v="7"/>
    <x v="136"/>
    <s v="homestead"/>
    <s v="n."/>
    <s v="家园"/>
    <m/>
    <m/>
    <m/>
    <m/>
    <m/>
    <s v=""/>
    <s v=""/>
    <m/>
    <m/>
  </r>
  <r>
    <n v="5429"/>
    <x v="7"/>
    <x v="136"/>
    <s v="homesteader"/>
    <s v="n."/>
    <s v="农场所有权人"/>
    <m/>
    <m/>
    <m/>
    <m/>
    <m/>
    <s v=""/>
    <s v=""/>
    <s v="【It permitted access to public western lands on increasingly easy terms, culminating in the Homestead Act of 1862, by which title to land could be claimed on the basis of residence alone.】"/>
    <m/>
  </r>
  <r>
    <n v="5430"/>
    <x v="7"/>
    <x v="136"/>
    <s v="hominid"/>
    <s v="n."/>
    <s v="原始人类"/>
    <m/>
    <m/>
    <m/>
    <m/>
    <m/>
    <s v=""/>
    <s v=""/>
    <s v="【One area of paleoanthropological study involves the eating and dietary habits of hominids, erect bipedal primates—including early humans.】"/>
    <m/>
  </r>
  <r>
    <n v="5431"/>
    <x v="7"/>
    <x v="136"/>
    <s v="homogeneous"/>
    <s v="adj."/>
    <s v="同种的"/>
    <m/>
    <m/>
    <m/>
    <m/>
    <m/>
    <s v=""/>
    <s v=""/>
    <s v="【The homogeneous mass thus formed by melting then cools to create glass, but in contrast to most materials formed in this way (metals, for instance), glass lacks the crystalline structure normally associated with solids, and instead retains the random molecular structure of a liquid.】"/>
    <m/>
  </r>
  <r>
    <n v="5432"/>
    <x v="7"/>
    <x v="136"/>
    <s v="honest"/>
    <s v="adj."/>
    <s v="诚实的"/>
    <m/>
    <m/>
    <m/>
    <m/>
    <m/>
    <s v=""/>
    <s v=""/>
    <s v="【Naturalists brought to their writing a passion for direct and honest experience.】"/>
    <m/>
  </r>
  <r>
    <n v="5433"/>
    <x v="7"/>
    <x v="136"/>
    <s v="honor"/>
    <s v="n."/>
    <s v="荣誉"/>
    <m/>
    <m/>
    <m/>
    <m/>
    <m/>
    <s v=""/>
    <s v=""/>
    <s v="【The fossil was officially named Pakicefus in honor of the country where the discovery was made.】"/>
    <m/>
  </r>
  <r>
    <n v="5434"/>
    <x v="7"/>
    <x v="136"/>
    <s v="horizontal"/>
    <s v="n."/>
    <s v="水平线"/>
    <m/>
    <m/>
    <m/>
    <m/>
    <m/>
    <s v=""/>
    <s v=""/>
    <s v="【The second manifestation of art deco was the 1930’s streamlined modern style—a Futuristic-looking aerodynamic style of rounded corners and horizontal bands known as “speed stripes.”】"/>
    <m/>
  </r>
  <r>
    <n v="5435"/>
    <x v="7"/>
    <x v="136"/>
    <s v="horizontal"/>
    <s v="adj."/>
    <s v="地平线的；水平的"/>
    <m/>
    <m/>
    <m/>
    <m/>
    <m/>
    <s v=""/>
    <s v=""/>
    <m/>
    <m/>
  </r>
  <r>
    <n v="5436"/>
    <x v="7"/>
    <x v="136"/>
    <s v="hormone"/>
    <s v="n."/>
    <s v="荷尔蒙"/>
    <m/>
    <m/>
    <m/>
    <m/>
    <m/>
    <s v=""/>
    <s v=""/>
    <s v="【Pheromones, which are sometimes called Line &quot;social hormones,&quot; affect a group of individuals somewhat like hormones do an individual animal.】"/>
    <m/>
  </r>
  <r>
    <n v="5437"/>
    <x v="7"/>
    <x v="136"/>
    <s v="horn"/>
    <s v="n."/>
    <s v="角"/>
    <m/>
    <m/>
    <m/>
    <m/>
    <m/>
    <s v=""/>
    <s v=""/>
    <s v="【In addition, depending on the locality, other resources may be accessible: shells, horns, gold, copper, and silver.】"/>
    <m/>
  </r>
  <r>
    <n v="5438"/>
    <x v="7"/>
    <x v="136"/>
    <s v="host"/>
    <s v="n."/>
    <s v="主人"/>
    <m/>
    <m/>
    <m/>
    <m/>
    <m/>
    <s v=""/>
    <s v=""/>
    <s v="【In 1866 the National Academy of Design was host to an exhibition of watercolor painting in its elaborate neo-Venetian Gothic building on Twenty-Third Street in New York City.】"/>
    <m/>
  </r>
  <r>
    <n v="5439"/>
    <x v="7"/>
    <x v="136"/>
    <s v="hostile"/>
    <s v="adj."/>
    <s v="怀敌意的"/>
    <m/>
    <m/>
    <m/>
    <m/>
    <m/>
    <s v=""/>
    <s v=""/>
    <s v="【Totally without light and subjected to intense pressures hundreds of times greater than at the Earth's surface, the deep-ocean bottom is a hostile environment to humans, in some ways as forbidding and remote as the void of outer space.】"/>
    <m/>
  </r>
  <r>
    <n v="5440"/>
    <x v="7"/>
    <x v="136"/>
    <s v="huddle"/>
    <s v="v."/>
    <s v="挤作一团；推挤"/>
    <m/>
    <m/>
    <m/>
    <m/>
    <m/>
    <s v=""/>
    <s v=""/>
    <s v="【Two kinglets huddling together were found to reduce their heat losses by a quarter and three together saved a third of their heat.】"/>
    <m/>
  </r>
  <r>
    <n v="5441"/>
    <x v="7"/>
    <x v="136"/>
    <s v="huge"/>
    <s v="adj."/>
    <s v="巨大的"/>
    <m/>
    <m/>
    <m/>
    <m/>
    <m/>
    <s v=""/>
    <s v=""/>
    <s v="【For example, as the great ice sheets that covered North America during the last ice age steadily melted away, huge volumes of water flowed from them.】"/>
    <m/>
  </r>
  <r>
    <n v="5442"/>
    <x v="7"/>
    <x v="136"/>
    <s v="humanitarian"/>
    <s v="n."/>
    <s v="人道主义者"/>
    <m/>
    <m/>
    <m/>
    <m/>
    <m/>
    <s v=""/>
    <s v=""/>
    <s v="【Humanity's primal efforts to systematize the concepts of size, shapes, and number are usually regarded as the earliest mathematics.】"/>
    <m/>
  </r>
  <r>
    <n v="5443"/>
    <x v="7"/>
    <x v="136"/>
    <s v="humanity"/>
    <s v="n."/>
    <s v="人性"/>
    <m/>
    <m/>
    <m/>
    <m/>
    <m/>
    <s v=""/>
    <s v=""/>
    <m/>
    <m/>
  </r>
  <r>
    <n v="5444"/>
    <x v="7"/>
    <x v="136"/>
    <s v="humidity"/>
    <s v="n."/>
    <s v="湿度"/>
    <m/>
    <m/>
    <m/>
    <m/>
    <m/>
    <s v=""/>
    <s v=""/>
    <s v="【When parrots incubate their eggs in the wild, the temperature and humidity of the nest are controlled naturally.】"/>
    <m/>
  </r>
  <r>
    <n v="5445"/>
    <x v="7"/>
    <x v="136"/>
    <s v="humorous"/>
    <s v="adj."/>
    <s v="富幽默感的"/>
    <m/>
    <m/>
    <m/>
    <m/>
    <m/>
    <s v=""/>
    <s v=""/>
    <s v="【Samuel Clemens, who adopted the pen name Mark Twain, became the country's most outstanding realist author, observing life around him with a humorous and skeptical eye.】"/>
    <m/>
  </r>
  <r>
    <n v="5446"/>
    <x v="7"/>
    <x v="136"/>
    <s v="hydrogen"/>
    <s v="n."/>
    <s v="氢"/>
    <m/>
    <m/>
    <m/>
    <m/>
    <m/>
    <s v=""/>
    <s v=""/>
    <s v="【In the long run, electricity from large wind farms in remote areas might be used to make hydrogen gas from water during periods when there is less than peak demand for electricity.】"/>
    <m/>
  </r>
  <r>
    <n v="5447"/>
    <x v="7"/>
    <x v="136"/>
    <s v="hydropower"/>
    <s v="n."/>
    <s v="水力发出的电力"/>
    <m/>
    <m/>
    <m/>
    <m/>
    <m/>
    <s v=""/>
    <s v=""/>
    <s v="【In the future, wind power is likely to become a major source of the world’s energy supply.】"/>
    <m/>
  </r>
  <r>
    <n v="5448"/>
    <x v="7"/>
    <x v="137"/>
    <s v="hypersensitive"/>
    <s v="adj."/>
    <s v="高灵敏度的"/>
    <m/>
    <m/>
    <m/>
    <m/>
    <m/>
    <s v=""/>
    <s v=""/>
    <s v="【Wind power is a virtually unlimited source of energy at favorable sites, and even excluding environmentally sensitive areas, the global potential of wind power is much higher than the current world electricity use.】"/>
    <m/>
  </r>
  <r>
    <n v="5449"/>
    <x v="7"/>
    <x v="137"/>
    <s v="hypothalamus"/>
    <s v="n."/>
    <s v="丘脑下部"/>
    <m/>
    <m/>
    <m/>
    <m/>
    <m/>
    <s v=""/>
    <s v=""/>
    <s v="【The hypothalamus appears to be involved in this inborn reaction pattern: electrical stimulation of part of the hypothalamus triggers stereotypical aggressive behaviors in many animals.】"/>
    <m/>
  </r>
  <r>
    <n v="5450"/>
    <x v="7"/>
    <x v="137"/>
    <s v="hypothesis"/>
    <s v="n."/>
    <s v="假设 hypotheses（复数）"/>
    <m/>
    <m/>
    <m/>
    <m/>
    <m/>
    <s v=""/>
    <s v=""/>
    <m/>
    <m/>
  </r>
  <r>
    <n v="5451"/>
    <x v="7"/>
    <x v="137"/>
    <s v="hypothesize"/>
    <s v="v."/>
    <s v="假设"/>
    <m/>
    <m/>
    <m/>
    <m/>
    <m/>
    <s v=""/>
    <s v=""/>
    <s v="【Psychological research has given rise to some interesting findings concerning the facial-feedback hypothesis.】"/>
    <m/>
  </r>
  <r>
    <n v="5452"/>
    <x v="7"/>
    <x v="137"/>
    <s v="hypothetical"/>
    <s v="adj."/>
    <s v="假设的, 假定的"/>
    <m/>
    <m/>
    <m/>
    <m/>
    <m/>
    <s v=""/>
    <s v=""/>
    <m/>
    <m/>
  </r>
  <r>
    <n v="5453"/>
    <x v="7"/>
    <x v="137"/>
    <s v="icy"/>
    <s v="adj."/>
    <s v="多冰的"/>
    <m/>
    <m/>
    <m/>
    <m/>
    <m/>
    <s v=""/>
    <s v=""/>
    <s v="【The impact caused an explosion clearly visible from Earth, a bright flaming fire that quickly expanded as each icy mass incinerated itself.】"/>
    <m/>
  </r>
  <r>
    <n v="5454"/>
    <x v="7"/>
    <x v="137"/>
    <s v="ideal"/>
    <s v="n."/>
    <s v="理想；典范 "/>
    <m/>
    <m/>
    <m/>
    <m/>
    <m/>
    <s v=""/>
    <s v=""/>
    <s v="【It was, therefore, an ideal technique for emphasizing the hard linear edges and pure, fine areas of color that were so much a part of the overall aesthetic of the time.】"/>
    <m/>
  </r>
  <r>
    <n v="5455"/>
    <x v="7"/>
    <x v="137"/>
    <s v="ideal"/>
    <s v="adj."/>
    <s v="理想的"/>
    <m/>
    <m/>
    <m/>
    <m/>
    <m/>
    <s v=""/>
    <s v=""/>
    <m/>
    <m/>
  </r>
  <r>
    <n v="5456"/>
    <x v="7"/>
    <x v="137"/>
    <s v="identical"/>
    <s v="adj."/>
    <s v="同一的；完全相同的"/>
    <m/>
    <m/>
    <m/>
    <m/>
    <m/>
    <s v=""/>
    <s v=""/>
    <s v="【On the other hand, if the same magma flows onto the surface and is quickly cooled by the atmosphere, the resulting rock will be fine-grained and appear quite different from granite, although the chemical composition will be identical.】"/>
    <m/>
  </r>
  <r>
    <n v="5457"/>
    <x v="7"/>
    <x v="137"/>
    <s v="identifiable"/>
    <s v="adj."/>
    <s v="可认明的；可识别的"/>
    <m/>
    <m/>
    <m/>
    <m/>
    <m/>
    <s v=""/>
    <s v=""/>
    <s v="【To identify a historically significant mountain range in the West】"/>
    <m/>
  </r>
  <r>
    <n v="5458"/>
    <x v="7"/>
    <x v="137"/>
    <s v="identify"/>
    <s v="v."/>
    <s v="确认；识别"/>
    <m/>
    <m/>
    <m/>
    <m/>
    <m/>
    <s v=""/>
    <s v=""/>
    <m/>
    <m/>
  </r>
  <r>
    <n v="5459"/>
    <x v="7"/>
    <x v="137"/>
    <s v="igneous"/>
    <s v="adj."/>
    <s v="火的"/>
    <m/>
    <m/>
    <m/>
    <m/>
    <m/>
    <s v=""/>
    <s v=""/>
    <s v="【Therefore, if the Earth began as a superheated sphere in space, all the rocks making up its crust may well have been igneous and thus the ancestors of all other rocks.】"/>
    <m/>
  </r>
  <r>
    <n v="5460"/>
    <x v="7"/>
    <x v="137"/>
    <s v="ignite"/>
    <s v="v."/>
    <s v="点燃"/>
    <m/>
    <m/>
    <m/>
    <m/>
    <m/>
    <s v=""/>
    <s v=""/>
    <s v="【The flash was fired by piercing the bulb and allowing the oxygen to come into contact with the metal, which ignited spontaneously.】"/>
    <m/>
  </r>
  <r>
    <n v="5461"/>
    <x v="7"/>
    <x v="137"/>
    <s v="ignore"/>
    <s v="v."/>
    <s v="忽视；不顾"/>
    <m/>
    <m/>
    <m/>
    <m/>
    <m/>
    <s v=""/>
    <s v=""/>
    <s v="【Babies ignore facial expressions in comprehending aural language.】"/>
    <m/>
  </r>
  <r>
    <n v="5462"/>
    <x v="7"/>
    <x v="137"/>
    <s v="illumination"/>
    <s v="n."/>
    <s v="照明"/>
    <m/>
    <m/>
    <m/>
    <m/>
    <m/>
    <s v=""/>
    <s v=""/>
    <s v="【The ready availability of coal inspired William Murdoch during the 1790s to develop the first new form of nighttime illumination to be discovered in a millennium and a half.】"/>
    <m/>
  </r>
  <r>
    <n v="5463"/>
    <x v="7"/>
    <x v="137"/>
    <s v="illustrate"/>
    <s v="v."/>
    <s v="举例说明, 阐明"/>
    <m/>
    <m/>
    <m/>
    <m/>
    <m/>
    <s v=""/>
    <s v=""/>
    <m/>
    <m/>
  </r>
  <r>
    <n v="5464"/>
    <x v="7"/>
    <x v="137"/>
    <s v="illustration"/>
    <s v="n."/>
    <s v="例证, 插图"/>
    <m/>
    <m/>
    <m/>
    <m/>
    <m/>
    <s v=""/>
    <s v=""/>
    <s v="【Three of the answer choices below are used in the passage to illustrate constructive processes and two are used to illustrate destructive processes.】"/>
    <m/>
  </r>
  <r>
    <n v="5465"/>
    <x v="7"/>
    <x v="137"/>
    <s v="imaginary"/>
    <s v="adj."/>
    <s v="想像中的"/>
    <m/>
    <m/>
    <m/>
    <m/>
    <m/>
    <s v=""/>
    <s v=""/>
    <s v="【It is conceivable that before going hunting the hunters would draw or study pictures of animals and imagine a successful hunt.】"/>
    <m/>
  </r>
  <r>
    <n v="5466"/>
    <x v="7"/>
    <x v="137"/>
    <s v="imagination"/>
    <s v="n."/>
    <s v="想像力"/>
    <m/>
    <m/>
    <m/>
    <m/>
    <m/>
    <s v=""/>
    <s v=""/>
    <m/>
    <m/>
  </r>
  <r>
    <n v="5467"/>
    <x v="7"/>
    <x v="137"/>
    <s v="imagine"/>
    <s v="v."/>
    <s v="想像"/>
    <m/>
    <m/>
    <m/>
    <m/>
    <m/>
    <s v=""/>
    <s v=""/>
    <m/>
    <m/>
  </r>
  <r>
    <n v="5468"/>
    <x v="7"/>
    <x v="138"/>
    <s v="imitate"/>
    <s v="v."/>
    <s v="模仿"/>
    <m/>
    <m/>
    <m/>
    <m/>
    <m/>
    <s v=""/>
    <s v=""/>
    <m/>
    <m/>
  </r>
  <r>
    <n v="5469"/>
    <x v="7"/>
    <x v="138"/>
    <s v="imitation"/>
    <s v="n."/>
    <s v="模仿"/>
    <m/>
    <m/>
    <m/>
    <m/>
    <m/>
    <s v=""/>
    <s v=""/>
    <m/>
    <m/>
  </r>
  <r>
    <n v="5470"/>
    <x v="7"/>
    <x v="138"/>
    <s v="imitative"/>
    <s v="adj."/>
    <s v="模仿的"/>
    <m/>
    <m/>
    <m/>
    <m/>
    <m/>
    <s v=""/>
    <s v=""/>
    <s v="【More likely, numerous assistants, who had been trained to imitate the artist's style, applied the paint.】"/>
    <m/>
  </r>
  <r>
    <n v="5471"/>
    <x v="7"/>
    <x v="138"/>
    <s v="immeasurably"/>
    <s v="adv."/>
    <s v="不可测量地; 广大无边地"/>
    <m/>
    <m/>
    <m/>
    <m/>
    <m/>
    <s v=""/>
    <s v=""/>
    <s v="【Clay is far too small to sieve accurately； therefore, in soils with a high proportion of clay, the fine particles are measured on the basis of their settling velocity when suspended in water.】"/>
    <m/>
  </r>
  <r>
    <n v="5472"/>
    <x v="7"/>
    <x v="138"/>
    <s v="immediate"/>
    <s v="adj."/>
    <s v="立即的"/>
    <m/>
    <m/>
    <m/>
    <m/>
    <m/>
    <s v=""/>
    <s v=""/>
    <s v="【Evidence of magical-religious activities has been found in galleries immediately off the inhabited areas of caves.】"/>
    <m/>
  </r>
  <r>
    <n v="5473"/>
    <x v="7"/>
    <x v="138"/>
    <s v="immediately"/>
    <s v="adv."/>
    <s v="立刻"/>
    <m/>
    <m/>
    <m/>
    <m/>
    <m/>
    <s v=""/>
    <s v=""/>
    <m/>
    <m/>
  </r>
  <r>
    <n v="5474"/>
    <x v="7"/>
    <x v="138"/>
    <s v="immense"/>
    <s v="adj."/>
    <s v="极广大的"/>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5475"/>
    <x v="7"/>
    <x v="138"/>
    <s v="immigrant"/>
    <s v="n."/>
    <s v="移民"/>
    <m/>
    <m/>
    <m/>
    <m/>
    <m/>
    <s v=""/>
    <s v=""/>
    <s v="【Kindergartens, vacation schools, extracurricular activities, and vocational education and counseling extended the influence of public schools over the lives of students, many of whom in the larger industrial cities were the children of immigrants.】"/>
    <m/>
  </r>
  <r>
    <n v="5476"/>
    <x v="7"/>
    <x v="138"/>
    <s v="immigration"/>
    <s v="n."/>
    <s v="外来的移民"/>
    <m/>
    <m/>
    <m/>
    <m/>
    <m/>
    <s v=""/>
    <s v=""/>
    <s v="【Later Heyerdahl suggested that the Pacific was peopled by three migrations: by Native Americans from the Pacific Northwest of North America drifting to Hawaii, by Peruvians drifting to Easter Island, and by Melanesians.】"/>
    <m/>
  </r>
  <r>
    <n v="5477"/>
    <x v="7"/>
    <x v="138"/>
    <s v="immune"/>
    <s v="adj."/>
    <s v="免疫的"/>
    <m/>
    <m/>
    <m/>
    <m/>
    <m/>
    <s v=""/>
    <s v=""/>
    <s v="【Variously known as buffalo grass, gram a grass, or mesquite grass, not only were they immune to drought; but they were actually preserved by the lack of summer and autumn rains.】"/>
    <m/>
  </r>
  <r>
    <n v="5478"/>
    <x v="7"/>
    <x v="138"/>
    <s v="impact"/>
    <s v="v."/>
    <s v="影响;撞击"/>
    <m/>
    <m/>
    <m/>
    <m/>
    <m/>
    <s v=""/>
    <s v=""/>
    <s v="【If an impact is large enough, it can disturb the environment of the entire Earth and cause an ecological catastrophe.】"/>
    <m/>
  </r>
  <r>
    <n v="5479"/>
    <x v="7"/>
    <x v="138"/>
    <s v="impact"/>
    <s v="n."/>
    <s v="作用,冲击"/>
    <m/>
    <m/>
    <m/>
    <m/>
    <m/>
    <s v=""/>
    <s v=""/>
    <m/>
    <m/>
  </r>
  <r>
    <n v="5480"/>
    <x v="7"/>
    <x v="138"/>
    <s v="impart"/>
    <s v="v."/>
    <s v="告知"/>
    <m/>
    <m/>
    <m/>
    <m/>
    <m/>
    <s v=""/>
    <s v=""/>
    <s v="【Thus, interest is imparted to the bead both by use and the effects of time.】"/>
    <m/>
  </r>
  <r>
    <n v="5481"/>
    <x v="7"/>
    <x v="138"/>
    <s v="impersonation"/>
    <s v="n."/>
    <s v="扮演；模仿"/>
    <m/>
    <m/>
    <m/>
    <m/>
    <m/>
    <s v=""/>
    <s v=""/>
    <s v="【According to this view, tales (about the hunt, war, or other feats) are gradually elaborated, at first through the use of impersonation, action, and dialogue by a narrator and then through the assumption of each of the roles by a different person.】"/>
    <m/>
  </r>
  <r>
    <n v="5482"/>
    <x v="7"/>
    <x v="138"/>
    <s v="implement"/>
    <s v="n."/>
    <s v="工具"/>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483"/>
    <x v="7"/>
    <x v="138"/>
    <s v="implement"/>
    <s v="v."/>
    <s v="实现"/>
    <m/>
    <m/>
    <m/>
    <m/>
    <m/>
    <s v=""/>
    <s v=""/>
    <m/>
    <m/>
  </r>
  <r>
    <n v="5484"/>
    <x v="7"/>
    <x v="138"/>
    <s v="implication"/>
    <s v="n."/>
    <s v="含意"/>
    <m/>
    <m/>
    <m/>
    <m/>
    <m/>
    <s v=""/>
    <s v=""/>
    <s v="【But several questions remain unanswered: how frequently meat eating occurred; what the social implications of meat eating were; and whether the increased use of meat coincides with the beginnings of the use of home bases.】"/>
    <m/>
  </r>
  <r>
    <n v="5485"/>
    <x v="7"/>
    <x v="138"/>
    <s v="import"/>
    <s v="v."/>
    <s v="进口"/>
    <m/>
    <m/>
    <m/>
    <m/>
    <m/>
    <s v=""/>
    <s v=""/>
    <s v="【He imported such a Boulton and Watt engine from England to run the Clemont.】"/>
    <m/>
  </r>
  <r>
    <n v="5486"/>
    <x v="7"/>
    <x v="138"/>
    <s v="impose"/>
    <s v="v."/>
    <s v="把…强加于"/>
    <m/>
    <m/>
    <m/>
    <m/>
    <m/>
    <s v=""/>
    <s v=""/>
    <s v="【Yet the engineering tasks were imposing.】"/>
    <m/>
  </r>
  <r>
    <n v="5487"/>
    <x v="7"/>
    <x v="138"/>
    <s v="impress"/>
    <s v="v."/>
    <s v="使有印象"/>
    <m/>
    <m/>
    <m/>
    <m/>
    <m/>
    <s v=""/>
    <s v=""/>
    <s v="【IN Them(1969) she focused on Detroit from the Depression through the notes of 1967, drawing much of her material from the deep impression made on her by the problems of one of her students.】"/>
    <m/>
  </r>
  <r>
    <n v="5488"/>
    <x v="7"/>
    <x v="139"/>
    <s v="impressionism"/>
    <s v="n."/>
    <s v="印象主义"/>
    <m/>
    <m/>
    <m/>
    <m/>
    <m/>
    <s v=""/>
    <s v=""/>
    <m/>
    <m/>
  </r>
  <r>
    <n v="5489"/>
    <x v="7"/>
    <x v="139"/>
    <s v="impressionist"/>
    <s v="n."/>
    <s v="印象主义者"/>
    <m/>
    <m/>
    <m/>
    <m/>
    <m/>
    <s v=""/>
    <s v=""/>
    <m/>
    <m/>
  </r>
  <r>
    <n v="5490"/>
    <x v="7"/>
    <x v="139"/>
    <s v="impression"/>
    <s v="n."/>
    <s v="印象"/>
    <m/>
    <m/>
    <m/>
    <m/>
    <m/>
    <s v=""/>
    <s v=""/>
    <m/>
    <m/>
  </r>
  <r>
    <n v="5491"/>
    <x v="7"/>
    <x v="139"/>
    <s v="impressive"/>
    <s v="adj."/>
    <s v="给人深刻印象的"/>
    <m/>
    <m/>
    <m/>
    <m/>
    <m/>
    <s v=""/>
    <s v=""/>
    <m/>
    <m/>
  </r>
  <r>
    <n v="5492"/>
    <x v="7"/>
    <x v="139"/>
    <s v="imprint"/>
    <s v="n."/>
    <s v="印痕"/>
    <m/>
    <m/>
    <m/>
    <m/>
    <m/>
    <s v=""/>
    <s v=""/>
    <s v="【The most well-known of these is imprinting, the carly following behavior of certain baby birds that ensures that the young will stay close to their mother and be fed and protected from danger.】"/>
    <m/>
  </r>
  <r>
    <n v="5493"/>
    <x v="7"/>
    <x v="139"/>
    <s v="imprint"/>
    <s v="v."/>
    <s v="印"/>
    <m/>
    <m/>
    <m/>
    <m/>
    <m/>
    <s v=""/>
    <s v=""/>
    <m/>
    <m/>
  </r>
  <r>
    <n v="5494"/>
    <x v="7"/>
    <x v="139"/>
    <s v="improve"/>
    <s v="v."/>
    <s v="改良；改善"/>
    <m/>
    <m/>
    <m/>
    <m/>
    <m/>
    <s v=""/>
    <s v=""/>
    <s v="【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
    <m/>
  </r>
  <r>
    <n v="5495"/>
    <x v="7"/>
    <x v="139"/>
    <s v="improvement"/>
    <s v="n."/>
    <s v="改进; 进步"/>
    <m/>
    <m/>
    <m/>
    <m/>
    <m/>
    <s v=""/>
    <s v=""/>
    <m/>
    <m/>
  </r>
  <r>
    <n v="5496"/>
    <x v="7"/>
    <x v="139"/>
    <s v="impulse"/>
    <s v="n."/>
    <s v="冲动, 刺激, 脉冲"/>
    <m/>
    <m/>
    <m/>
    <m/>
    <m/>
    <s v=""/>
    <s v=""/>
    <s v="【Other links may involve changes in brain temperature and the release of neurotransmitters (substances that transmit nerve impulses.)】"/>
    <m/>
  </r>
  <r>
    <n v="5497"/>
    <x v="7"/>
    <x v="139"/>
    <s v="in spite of"/>
    <s v="phrase"/>
    <s v="虽然"/>
    <m/>
    <m/>
    <m/>
    <m/>
    <m/>
    <s v=""/>
    <s v=""/>
    <s v="【Deeper still, the pressure is even more intense, preventing the rock from melting in spite of a higher temperature.】"/>
    <m/>
  </r>
  <r>
    <n v="5498"/>
    <x v="7"/>
    <x v="139"/>
    <s v="inaccessible"/>
    <s v="adj."/>
    <s v="难接近的"/>
    <m/>
    <m/>
    <m/>
    <m/>
    <m/>
    <s v=""/>
    <s v=""/>
    <s v="【Hearing the stories may lead preschoolers to encode aspects of events that allow them to form memories they can access as adults．】"/>
    <m/>
  </r>
  <r>
    <n v="5499"/>
    <x v="7"/>
    <x v="139"/>
    <s v="inadequate"/>
    <s v="adj."/>
    <s v="不充分的；不适当的"/>
    <m/>
    <m/>
    <m/>
    <m/>
    <m/>
    <s v=""/>
    <s v=""/>
    <s v="【However, much of this interest has been sparked by sweeping claims that the food supply is unsafe or in adequate in meeting nutritional needs.】"/>
    <m/>
  </r>
  <r>
    <n v="5500"/>
    <x v="7"/>
    <x v="139"/>
    <s v="inappropriate"/>
    <s v="adj."/>
    <s v="不适当的"/>
    <m/>
    <m/>
    <m/>
    <m/>
    <m/>
    <s v=""/>
    <s v=""/>
    <s v="【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
    <m/>
  </r>
  <r>
    <n v="5501"/>
    <x v="7"/>
    <x v="139"/>
    <s v="incentive"/>
    <s v="n."/>
    <s v="动机"/>
    <m/>
    <m/>
    <m/>
    <m/>
    <m/>
    <s v=""/>
    <s v=""/>
    <s v="【The incentive of the farmers who wish to conserve water is reduced by their knowledge that many of their neighbors are profiting by using great amounts of water, and in the process are drawing down the entire region’s water supplies.】"/>
    <m/>
  </r>
  <r>
    <n v="5502"/>
    <x v="7"/>
    <x v="139"/>
    <s v="incidental"/>
    <s v="adj."/>
    <s v="附带的"/>
    <m/>
    <m/>
    <m/>
    <m/>
    <m/>
    <s v=""/>
    <s v=""/>
    <s v="【What varies is not the basic form but the incidental details that do not obstruct the object's primary function.】 "/>
    <m/>
  </r>
  <r>
    <n v="5503"/>
    <x v="7"/>
    <x v="139"/>
    <s v="incise"/>
    <s v="v."/>
    <s v="切割"/>
    <m/>
    <m/>
    <m/>
    <m/>
    <m/>
    <s v=""/>
    <s v=""/>
    <s v="【The image is incised into a highly polished metal plate, usually copper, with a cutting instrument, or burin.】"/>
    <m/>
  </r>
  <r>
    <n v="5504"/>
    <x v="7"/>
    <x v="139"/>
    <s v="inclination"/>
    <s v="n."/>
    <s v="倾向"/>
    <m/>
    <m/>
    <m/>
    <m/>
    <m/>
    <s v=""/>
    <s v=""/>
    <s v="【Despite Andrew Jackson's inclination to be a strong President, Democrats as a rule believed in limited government.】"/>
    <m/>
  </r>
  <r>
    <n v="5505"/>
    <x v="7"/>
    <x v="139"/>
    <s v="include"/>
    <s v="v."/>
    <s v="包括; 包含"/>
    <m/>
    <m/>
    <m/>
    <m/>
    <m/>
    <s v=""/>
    <s v=""/>
    <m/>
    <m/>
  </r>
  <r>
    <n v="5506"/>
    <x v="7"/>
    <x v="139"/>
    <s v="inclusion"/>
    <s v="n."/>
    <s v="内含; 内含物"/>
    <m/>
    <m/>
    <m/>
    <m/>
    <m/>
    <s v=""/>
    <s v=""/>
    <s v="【Some drawbacks to wind farms include visual pollution and noise, although these can be overcome by improving their design and locating them in isolated areas.】"/>
    <m/>
  </r>
  <r>
    <n v="5507"/>
    <x v="7"/>
    <x v="139"/>
    <s v="income"/>
    <s v="n."/>
    <s v="收入"/>
    <m/>
    <m/>
    <m/>
    <m/>
    <m/>
    <s v=""/>
    <s v=""/>
    <s v="【By far, the most appealing publishing investments were to be found in small books that had proven to be steady sellers, providing a reasonably reliable source of income for the publisher.】"/>
    <m/>
  </r>
  <r>
    <n v="5508"/>
    <x v="7"/>
    <x v="140"/>
    <s v="incomplete"/>
    <s v="adj."/>
    <s v="不完全的"/>
    <m/>
    <m/>
    <m/>
    <m/>
    <m/>
    <s v=""/>
    <s v=""/>
    <m/>
    <m/>
  </r>
  <r>
    <n v="5509"/>
    <x v="7"/>
    <x v="140"/>
    <s v="inconspicuous"/>
    <s v="adj."/>
    <s v="不显眼的"/>
    <m/>
    <m/>
    <m/>
    <m/>
    <m/>
    <s v=""/>
    <s v=""/>
    <m/>
    <m/>
  </r>
  <r>
    <n v="5510"/>
    <x v="7"/>
    <x v="140"/>
    <s v="incorporate"/>
    <s v="v."/>
    <s v="合并"/>
    <m/>
    <m/>
    <m/>
    <m/>
    <m/>
    <s v=""/>
    <s v=""/>
    <m/>
    <m/>
  </r>
  <r>
    <n v="5511"/>
    <x v="7"/>
    <x v="140"/>
    <s v="increase"/>
    <s v="v."/>
    <s v="增加"/>
    <m/>
    <m/>
    <m/>
    <m/>
    <m/>
    <s v=""/>
    <s v=""/>
    <s v="【To increase the society’s prosperity】"/>
    <m/>
  </r>
  <r>
    <n v="5512"/>
    <x v="7"/>
    <x v="140"/>
    <s v="incubate"/>
    <s v="v."/>
    <s v="孵卵"/>
    <m/>
    <m/>
    <m/>
    <m/>
    <m/>
    <s v=""/>
    <s v=""/>
    <m/>
    <m/>
  </r>
  <r>
    <n v="5513"/>
    <x v="7"/>
    <x v="140"/>
    <s v="incubation"/>
    <s v="n."/>
    <s v="孵卵"/>
    <m/>
    <m/>
    <m/>
    <m/>
    <m/>
    <s v=""/>
    <s v=""/>
    <s v="【Most commercial incubators heat the eggs fairly evenly from top to bottom, thus ignoring the bird's method of natural incubation, and perhaps reducing the viability and survivability of the hatching chicks.】"/>
    <m/>
  </r>
  <r>
    <n v="5514"/>
    <x v="7"/>
    <x v="140"/>
    <s v="incubator"/>
    <s v="n."/>
    <s v="孵卵器"/>
    <m/>
    <m/>
    <m/>
    <m/>
    <m/>
    <s v=""/>
    <s v=""/>
    <s v="【Once there, the bird pretends to incubate a brood.】"/>
    <m/>
  </r>
  <r>
    <n v="5515"/>
    <x v="7"/>
    <x v="140"/>
    <s v="incursion"/>
    <s v="n."/>
    <s v="入侵"/>
    <m/>
    <m/>
    <m/>
    <m/>
    <m/>
    <s v=""/>
    <s v=""/>
    <s v="【Tim incursions of Indo-European tribes into Old Europe from the late fifth to the early third millennia B.C.caused a linguistic and cultural discontinuity.】"/>
    <m/>
  </r>
  <r>
    <n v="5516"/>
    <x v="7"/>
    <x v="140"/>
    <s v="indefinite"/>
    <s v="adj."/>
    <s v="模糊的；不确定的"/>
    <m/>
    <m/>
    <m/>
    <m/>
    <m/>
    <s v=""/>
    <s v=""/>
    <s v="【Wild life zoologist Hulmut Buechner (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5517"/>
    <x v="7"/>
    <x v="140"/>
    <s v="independence"/>
    <s v="n."/>
    <s v="独立"/>
    <m/>
    <m/>
    <m/>
    <m/>
    <m/>
    <s v=""/>
    <s v=""/>
    <m/>
    <m/>
  </r>
  <r>
    <n v="5518"/>
    <x v="7"/>
    <x v="140"/>
    <s v="independent"/>
    <s v="adj."/>
    <s v="独立自主的"/>
    <m/>
    <m/>
    <m/>
    <m/>
    <m/>
    <s v=""/>
    <s v=""/>
    <s v="【The plantations maintained their independence because they were located on navigable streams and each had a wharf accessible to the small shipping of that day.】"/>
    <m/>
  </r>
  <r>
    <n v="5519"/>
    <x v="7"/>
    <x v="140"/>
    <s v="indicate"/>
    <s v="v."/>
    <s v="指出"/>
    <m/>
    <m/>
    <m/>
    <m/>
    <m/>
    <s v=""/>
    <s v=""/>
    <m/>
    <m/>
  </r>
  <r>
    <n v="5520"/>
    <x v="7"/>
    <x v="140"/>
    <s v="indication"/>
    <s v="n."/>
    <s v="指出; 迹象"/>
    <m/>
    <m/>
    <m/>
    <m/>
    <m/>
    <s v=""/>
    <s v=""/>
    <s v="【To indicate that trance states were often associated with activities that took place inside caves】"/>
    <m/>
  </r>
  <r>
    <n v="5521"/>
    <x v="7"/>
    <x v="140"/>
    <s v="indispensable"/>
    <s v="adj."/>
    <s v="不可缺少的"/>
    <m/>
    <m/>
    <m/>
    <m/>
    <m/>
    <s v=""/>
    <s v=""/>
    <s v="【Moreover, for any species, the study of the embryological development of the nervous system is indispensable for an understanding of adult morphology.】"/>
    <m/>
  </r>
  <r>
    <n v="5522"/>
    <x v="7"/>
    <x v="140"/>
    <s v="individual"/>
    <s v="n."/>
    <s v="人, 个体 "/>
    <m/>
    <m/>
    <m/>
    <m/>
    <m/>
    <s v=""/>
    <s v=""/>
    <m/>
    <m/>
  </r>
  <r>
    <n v="5523"/>
    <x v="7"/>
    <x v="140"/>
    <s v="individual"/>
    <s v="adj."/>
    <s v="个别的"/>
    <m/>
    <m/>
    <m/>
    <m/>
    <m/>
    <s v=""/>
    <s v=""/>
    <m/>
    <m/>
  </r>
  <r>
    <n v="5524"/>
    <x v="7"/>
    <x v="140"/>
    <s v="individualism"/>
    <s v="n."/>
    <s v="利己主义"/>
    <m/>
    <m/>
    <m/>
    <m/>
    <m/>
    <s v=""/>
    <s v=""/>
    <s v="【Because each individual is short-lived, the population of an opportunist species is likely to be adversely affected by drought, bad winters, or floods.】"/>
    <m/>
  </r>
  <r>
    <n v="5525"/>
    <x v="7"/>
    <x v="140"/>
    <s v="industrialism"/>
    <s v="n."/>
    <s v="工业主义"/>
    <m/>
    <m/>
    <m/>
    <m/>
    <m/>
    <s v=""/>
    <s v=""/>
    <m/>
    <m/>
  </r>
  <r>
    <n v="5526"/>
    <x v="7"/>
    <x v="140"/>
    <s v="industrialization"/>
    <s v="n."/>
    <s v="工业化"/>
    <m/>
    <m/>
    <m/>
    <m/>
    <m/>
    <s v=""/>
    <s v=""/>
    <m/>
    <m/>
  </r>
  <r>
    <n v="5527"/>
    <x v="7"/>
    <x v="140"/>
    <s v="industrialized"/>
    <s v="adj."/>
    <s v="工业化的"/>
    <m/>
    <m/>
    <m/>
    <m/>
    <m/>
    <s v=""/>
    <s v=""/>
    <m/>
    <m/>
  </r>
  <r>
    <n v="5528"/>
    <x v="7"/>
    <x v="141"/>
    <s v="inevitable"/>
    <s v="adj."/>
    <s v="不可避免的"/>
    <m/>
    <m/>
    <m/>
    <m/>
    <m/>
    <s v=""/>
    <s v=""/>
    <s v="【The reaction of farmers to the inevitable depletion of the Ogallala varies.】"/>
    <m/>
  </r>
  <r>
    <n v="5529"/>
    <x v="7"/>
    <x v="141"/>
    <s v="infant"/>
    <s v="n."/>
    <s v="婴儿"/>
    <m/>
    <m/>
    <m/>
    <m/>
    <m/>
    <s v=""/>
    <s v=""/>
    <s v="【At first, the sounds that an infant notices might be only those words that receive the heaviest emphasis and that often occur at the ends of utterances.】"/>
    <m/>
  </r>
  <r>
    <n v="5530"/>
    <x v="7"/>
    <x v="141"/>
    <s v="infant"/>
    <s v="adj."/>
    <s v="婴儿的"/>
    <m/>
    <m/>
    <m/>
    <m/>
    <m/>
    <s v=""/>
    <s v=""/>
    <m/>
    <m/>
  </r>
  <r>
    <n v="5531"/>
    <x v="7"/>
    <x v="141"/>
    <s v="inferior"/>
    <s v="adj."/>
    <s v="下等的"/>
    <m/>
    <m/>
    <m/>
    <m/>
    <m/>
    <s v=""/>
    <s v=""/>
    <s v="【The photographer used inferior equipment】"/>
    <m/>
  </r>
  <r>
    <n v="5532"/>
    <x v="7"/>
    <x v="141"/>
    <s v="influence"/>
    <s v="v."/>
    <s v="影响"/>
    <m/>
    <m/>
    <m/>
    <m/>
    <m/>
    <s v=""/>
    <s v=""/>
    <m/>
    <m/>
  </r>
  <r>
    <n v="5533"/>
    <x v="7"/>
    <x v="141"/>
    <s v="influence"/>
    <s v="n."/>
    <s v="影响"/>
    <m/>
    <m/>
    <m/>
    <m/>
    <m/>
    <s v=""/>
    <s v=""/>
    <m/>
    <m/>
  </r>
  <r>
    <n v="5534"/>
    <x v="7"/>
    <x v="141"/>
    <s v="influential"/>
    <s v="adj."/>
    <s v="有影响的"/>
    <m/>
    <m/>
    <m/>
    <m/>
    <m/>
    <s v=""/>
    <s v=""/>
    <s v="【Impacts by meteorites represent one mechanism that could cause global catastrophes and seriously influence the evolution of life all over the planet.】"/>
    <m/>
  </r>
  <r>
    <n v="5535"/>
    <x v="7"/>
    <x v="141"/>
    <s v="influx"/>
    <s v="n."/>
    <s v="流入；河口"/>
    <m/>
    <m/>
    <m/>
    <m/>
    <m/>
    <s v=""/>
    <s v=""/>
    <s v="【Matching the influx of foreign immigrants into the larger cities of the United States during the late nineteenth century was a domestic migration, from town and farm to city , within the United States.】"/>
    <m/>
  </r>
  <r>
    <n v="5536"/>
    <x v="7"/>
    <x v="141"/>
    <s v="inform"/>
    <s v="v."/>
    <s v="通知"/>
    <m/>
    <m/>
    <m/>
    <m/>
    <m/>
    <s v=""/>
    <s v=""/>
    <s v="【However, in a word in which politics is increasingly visual, informed citizenship requires a new set of skills.】"/>
    <m/>
  </r>
  <r>
    <n v="5537"/>
    <x v="7"/>
    <x v="141"/>
    <s v="ingredient"/>
    <s v="n."/>
    <s v="成分；因素"/>
    <m/>
    <m/>
    <m/>
    <m/>
    <m/>
    <s v=""/>
    <s v=""/>
    <s v="【It was first made from a mixture of silica, line and an alkali such as soda or potash, and these remained the basic ingredients of glass until the development of lead glass in the seventeenth century.】"/>
    <m/>
  </r>
  <r>
    <n v="5538"/>
    <x v="7"/>
    <x v="141"/>
    <s v="inhabitant"/>
    <s v="n."/>
    <s v="居民; 居住者"/>
    <m/>
    <m/>
    <m/>
    <m/>
    <m/>
    <s v=""/>
    <s v=""/>
    <m/>
    <m/>
  </r>
  <r>
    <n v="5539"/>
    <x v="7"/>
    <x v="141"/>
    <s v="inhabit"/>
    <s v="v."/>
    <s v="居住于, 栖息"/>
    <m/>
    <m/>
    <m/>
    <m/>
    <m/>
    <s v=""/>
    <s v=""/>
    <s v="【&quot;Urban population&quot; was defined as persons living in towns of 8,000 inhabitants or more .But after 1900 it meant persons living in incorporated places having 2,500 or more inhabitants.】"/>
    <m/>
  </r>
  <r>
    <n v="5540"/>
    <x v="7"/>
    <x v="141"/>
    <s v="inherit"/>
    <s v="v."/>
    <s v="继承"/>
    <m/>
    <m/>
    <m/>
    <m/>
    <m/>
    <s v=""/>
    <s v=""/>
    <s v="【The sculptural legacy that the new United States inherited from its colonial predecessors was far from a rich one, and in fact, in 1776 sculpture as an art form was still in the hands of artisans and craftspeople.】"/>
    <m/>
  </r>
  <r>
    <n v="5541"/>
    <x v="7"/>
    <x v="141"/>
    <s v="inhibit"/>
    <s v="v."/>
    <s v="禁止；抑制"/>
    <m/>
    <m/>
    <m/>
    <m/>
    <m/>
    <s v=""/>
    <s v=""/>
    <s v="【Where the forest inhibits the growth of grass and other meadow plants, the black- tailed deer browses on huckleberry, salad, dogwood, and almost any other shrub or herb.】"/>
    <m/>
  </r>
  <r>
    <n v="5542"/>
    <x v="7"/>
    <x v="141"/>
    <s v="initial"/>
    <s v="adj."/>
    <s v="开始的；最初的"/>
    <m/>
    <m/>
    <m/>
    <m/>
    <m/>
    <s v=""/>
    <s v=""/>
    <s v="【The cinema did not emerge as a form of mass consumption until its technology evolved from the initial &quot;peepshow&quot; format to the point where images were projected on a screen in a darkened theater.】"/>
    <m/>
  </r>
  <r>
    <n v="5543"/>
    <x v="7"/>
    <x v="141"/>
    <s v="initiate"/>
    <s v="v."/>
    <s v="开始"/>
    <m/>
    <m/>
    <m/>
    <m/>
    <m/>
    <s v=""/>
    <s v=""/>
    <s v="【The additional sea ice floating toward the tropics would increase Earth’s albedo and lower global temperatures, perhaps enough to initiate a new ice age.】"/>
    <m/>
  </r>
  <r>
    <n v="5544"/>
    <x v="7"/>
    <x v="141"/>
    <s v="inject"/>
    <s v="v."/>
    <s v="注射"/>
    <m/>
    <m/>
    <m/>
    <m/>
    <m/>
    <s v=""/>
    <s v=""/>
    <s v="【Somewhat more promising have been recent experiments for releasing capillary water (water in the soil)above the water table by injecting compressed are into the ground.】"/>
    <m/>
  </r>
  <r>
    <n v="5545"/>
    <x v="7"/>
    <x v="141"/>
    <s v="injure"/>
    <s v="v."/>
    <s v="伤害"/>
    <m/>
    <m/>
    <m/>
    <m/>
    <m/>
    <s v=""/>
    <s v=""/>
    <s v="【The photographer thought the cat might be injured.】"/>
    <m/>
  </r>
  <r>
    <n v="5546"/>
    <x v="7"/>
    <x v="141"/>
    <s v="inner"/>
    <s v="adj."/>
    <s v="内部的"/>
    <m/>
    <m/>
    <m/>
    <m/>
    <m/>
    <s v=""/>
    <s v=""/>
    <m/>
    <m/>
  </r>
  <r>
    <n v="5547"/>
    <x v="7"/>
    <x v="141"/>
    <s v="innermost"/>
    <s v="adj."/>
    <s v="内心的, 最深处的"/>
    <m/>
    <m/>
    <m/>
    <m/>
    <m/>
    <s v=""/>
    <s v=""/>
    <s v="【Using the combined action of the bill and tongue, the bird cracks open and discards the woody seed covering action and swallows the nutritious inner kernel.】"/>
    <m/>
  </r>
  <r>
    <n v="5548"/>
    <x v="7"/>
    <x v="142"/>
    <s v="innovation"/>
    <s v="n."/>
    <s v="革新"/>
    <m/>
    <m/>
    <m/>
    <m/>
    <m/>
    <s v=""/>
    <s v=""/>
    <m/>
    <m/>
  </r>
  <r>
    <n v="5549"/>
    <x v="7"/>
    <x v="142"/>
    <s v="innovative"/>
    <s v="adj."/>
    <s v="创新的"/>
    <m/>
    <m/>
    <m/>
    <m/>
    <m/>
    <s v=""/>
    <s v=""/>
    <s v="【Over the course of the history of building, innovations in material and methods of construction have given architects ever greater freedom to express themselves.】"/>
    <m/>
  </r>
  <r>
    <n v="5550"/>
    <x v="7"/>
    <x v="142"/>
    <s v="inscribe"/>
    <s v="v."/>
    <s v="刻"/>
    <m/>
    <m/>
    <m/>
    <m/>
    <m/>
    <s v=""/>
    <s v=""/>
    <s v="【But it was not until the 1890's that archaeologists excavating in city-states well to the south of Nieveh found many thousands of tablets inscribed in Sumerian only.】"/>
    <m/>
  </r>
  <r>
    <n v="5551"/>
    <x v="7"/>
    <x v="142"/>
    <s v="inscription"/>
    <s v="n."/>
    <s v="题字；碑铭"/>
    <m/>
    <m/>
    <m/>
    <m/>
    <m/>
    <s v=""/>
    <s v=""/>
    <s v="【Because these inscriptions mad reference to the king of Sumer and Akkad, a scholar suggested that the mew language be called Sumerian.】"/>
    <m/>
  </r>
  <r>
    <n v="5552"/>
    <x v="7"/>
    <x v="142"/>
    <s v="insect"/>
    <s v="n."/>
    <s v="昆虫"/>
    <m/>
    <m/>
    <m/>
    <m/>
    <m/>
    <s v=""/>
    <s v=""/>
    <s v="【Small size makes it easy to scramble among twigs and branches in the canopy for insects, flowers, or fruit, but small mammals are surpassed, in the competition for food, by large ones that have their own tactics for browsing among food-rich twigs.】"/>
    <m/>
  </r>
  <r>
    <n v="5553"/>
    <x v="7"/>
    <x v="142"/>
    <s v="inspection"/>
    <s v="n."/>
    <s v="检查"/>
    <m/>
    <m/>
    <m/>
    <m/>
    <m/>
    <s v=""/>
    <s v=""/>
    <s v="【In the early nineteenth century, state governments also engaged in a surprisingly large amount of direct regulatory activity, including extensive licensing and inspection programs.】"/>
    <m/>
  </r>
  <r>
    <n v="5554"/>
    <x v="7"/>
    <x v="142"/>
    <s v="inspiration"/>
    <s v="n."/>
    <s v="灵感；妙计"/>
    <m/>
    <m/>
    <m/>
    <m/>
    <m/>
    <s v=""/>
    <s v=""/>
    <s v="【The findings of these geologists inspired others to examine the rock and fossil records in different parts of the world．】"/>
    <m/>
  </r>
  <r>
    <n v="5555"/>
    <x v="7"/>
    <x v="142"/>
    <s v="inspire"/>
    <s v="v."/>
    <s v="启示；激发"/>
    <m/>
    <m/>
    <m/>
    <m/>
    <m/>
    <s v=""/>
    <s v=""/>
    <m/>
    <m/>
  </r>
  <r>
    <n v="5556"/>
    <x v="7"/>
    <x v="142"/>
    <s v="instance"/>
    <s v="n."/>
    <s v="例证 "/>
    <m/>
    <m/>
    <m/>
    <m/>
    <m/>
    <s v=""/>
    <s v=""/>
    <s v="【In many instances the specimens are less than one-tenth of a millimeter in diameter.】"/>
    <m/>
  </r>
  <r>
    <n v="5557"/>
    <x v="7"/>
    <x v="142"/>
    <s v="instance"/>
    <s v="v."/>
    <s v="引以为例"/>
    <m/>
    <m/>
    <m/>
    <m/>
    <m/>
    <s v=""/>
    <s v=""/>
    <m/>
    <m/>
  </r>
  <r>
    <n v="5558"/>
    <x v="7"/>
    <x v="142"/>
    <s v="instantly"/>
    <s v="adv."/>
    <s v="立即地"/>
    <m/>
    <m/>
    <m/>
    <m/>
    <m/>
    <s v=""/>
    <s v=""/>
    <s v="【It is held there by the force of surface tension without which water would drain instantly from any wet surface, leaving it totally dry.】"/>
    <m/>
  </r>
  <r>
    <n v="5559"/>
    <x v="7"/>
    <x v="142"/>
    <s v="instinct"/>
    <s v="n."/>
    <s v="本能"/>
    <m/>
    <m/>
    <m/>
    <m/>
    <m/>
    <s v=""/>
    <s v=""/>
    <s v="【Cats know this instinctively, but scientists could not be sure how it happened until they increased the speed of their perceptions a thousand fold.】"/>
    <m/>
  </r>
  <r>
    <n v="5560"/>
    <x v="7"/>
    <x v="142"/>
    <s v="instinctive"/>
    <s v="adj."/>
    <s v="本能的"/>
    <m/>
    <m/>
    <m/>
    <m/>
    <m/>
    <s v=""/>
    <s v=""/>
    <m/>
    <m/>
  </r>
  <r>
    <n v="5561"/>
    <x v="7"/>
    <x v="142"/>
    <s v="institute"/>
    <s v="n."/>
    <s v="协会；学院"/>
    <m/>
    <m/>
    <m/>
    <m/>
    <m/>
    <s v=""/>
    <s v=""/>
    <m/>
    <m/>
  </r>
  <r>
    <n v="5562"/>
    <x v="7"/>
    <x v="142"/>
    <s v="institute"/>
    <s v="v."/>
    <s v="创立"/>
    <m/>
    <m/>
    <m/>
    <m/>
    <m/>
    <s v=""/>
    <s v=""/>
    <m/>
    <m/>
  </r>
  <r>
    <n v="5563"/>
    <x v="7"/>
    <x v="142"/>
    <s v="institution"/>
    <s v="n."/>
    <s v="机构"/>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5564"/>
    <x v="7"/>
    <x v="142"/>
    <s v="instruction"/>
    <s v="n."/>
    <s v="指示"/>
    <m/>
    <m/>
    <m/>
    <m/>
    <m/>
    <s v=""/>
    <s v=""/>
    <m/>
    <m/>
  </r>
  <r>
    <n v="5565"/>
    <x v="7"/>
    <x v="142"/>
    <s v="instructive"/>
    <s v="adj."/>
    <s v="教育性的"/>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5566"/>
    <x v="7"/>
    <x v="142"/>
    <s v="instrumental"/>
    <s v="adj."/>
    <s v="仪器的"/>
    <m/>
    <m/>
    <m/>
    <m/>
    <m/>
    <s v=""/>
    <s v=""/>
    <s v="【For a century and a half the piano has been one of the most popular solo instruments for Western music.】"/>
    <m/>
  </r>
  <r>
    <n v="5567"/>
    <x v="7"/>
    <x v="142"/>
    <s v="instrument"/>
    <s v="n."/>
    <s v="乐器; 器具"/>
    <m/>
    <m/>
    <m/>
    <m/>
    <m/>
    <s v=""/>
    <s v=""/>
    <m/>
    <m/>
  </r>
  <r>
    <n v="5568"/>
    <x v="7"/>
    <x v="143"/>
    <s v="insufficient"/>
    <s v="adj."/>
    <s v="不够的"/>
    <m/>
    <m/>
    <m/>
    <m/>
    <m/>
    <s v=""/>
    <s v=""/>
    <s v="【Nesting material should be added in sufficient amounts to avoid both extreme temperature situations mentioned above and assure that the eggs have a soft, secure place to rest.】"/>
    <m/>
  </r>
  <r>
    <n v="5569"/>
    <x v="7"/>
    <x v="143"/>
    <s v="insulation"/>
    <s v="n."/>
    <s v="隔离；孤立"/>
    <m/>
    <m/>
    <m/>
    <m/>
    <m/>
    <s v=""/>
    <s v=""/>
    <s v="【Not until near the end of the nineteenth century did inventors achieve the delicate balance of insulation and circulation needed for an efficient icebox.】"/>
    <m/>
  </r>
  <r>
    <n v="5570"/>
    <x v="7"/>
    <x v="143"/>
    <s v="intact"/>
    <s v="adj."/>
    <s v="完整的"/>
    <m/>
    <m/>
    <m/>
    <m/>
    <m/>
    <s v=""/>
    <s v=""/>
    <s v="【The illumination used, so-called soft x-rays in the wavelength range of twenty to forty angstroms (an angstrom is one ten-billionth of a meter), is also sufficiently penetrating to image intact biological cells in many cases.】"/>
    <m/>
  </r>
  <r>
    <n v="5571"/>
    <x v="7"/>
    <x v="143"/>
    <s v="integral"/>
    <s v="adj."/>
    <s v="整体的"/>
    <m/>
    <m/>
    <m/>
    <m/>
    <m/>
    <s v=""/>
    <s v=""/>
    <s v="【It is a lifelong process, a process that starts long before the start of school, and one that should be an integral part of one's entire life.】"/>
    <m/>
  </r>
  <r>
    <n v="5572"/>
    <x v="7"/>
    <x v="143"/>
    <s v="integrate"/>
    <s v="v."/>
    <s v="使结合"/>
    <m/>
    <m/>
    <m/>
    <m/>
    <m/>
    <s v=""/>
    <s v=""/>
    <s v="【At that point in time, medical schools started to become more interested in having their curricula integrate nutritional concepts into the basic sciences.】"/>
    <m/>
  </r>
  <r>
    <n v="5573"/>
    <x v="7"/>
    <x v="143"/>
    <s v="integrity"/>
    <s v="n."/>
    <s v="正直；完整"/>
    <m/>
    <m/>
    <m/>
    <m/>
    <m/>
    <s v=""/>
    <s v=""/>
    <s v="【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
    <m/>
  </r>
  <r>
    <n v="5574"/>
    <x v="7"/>
    <x v="143"/>
    <s v="intellectual"/>
    <s v="n."/>
    <s v="知识分子"/>
    <m/>
    <m/>
    <m/>
    <m/>
    <m/>
    <s v=""/>
    <s v=""/>
    <s v="【Artists and intellectuals from many parts of the United States and the Caribbean had Been attracted to Harlem by the pulse and beat of its unique and dynamic culture.】"/>
    <m/>
  </r>
  <r>
    <n v="5575"/>
    <x v="7"/>
    <x v="143"/>
    <s v="intellectual"/>
    <s v="adj."/>
    <s v="智力的"/>
    <m/>
    <m/>
    <m/>
    <m/>
    <m/>
    <s v=""/>
    <s v=""/>
    <m/>
    <m/>
  </r>
  <r>
    <n v="5576"/>
    <x v="7"/>
    <x v="143"/>
    <s v="intelligence"/>
    <s v="n."/>
    <s v="智力"/>
    <m/>
    <m/>
    <m/>
    <m/>
    <m/>
    <s v=""/>
    <s v=""/>
    <m/>
    <m/>
  </r>
  <r>
    <n v="5577"/>
    <x v="7"/>
    <x v="143"/>
    <s v="intelligent"/>
    <s v="adj."/>
    <s v="聪明的"/>
    <m/>
    <m/>
    <m/>
    <m/>
    <m/>
    <s v=""/>
    <s v=""/>
    <s v="【Most researchers assume that the ability to perform and encode the dance is innate and shows no special intelligence.】"/>
    <m/>
  </r>
  <r>
    <n v="5578"/>
    <x v="7"/>
    <x v="143"/>
    <s v="intend"/>
    <s v="v."/>
    <s v="计划"/>
    <m/>
    <m/>
    <m/>
    <m/>
    <m/>
    <s v=""/>
    <s v=""/>
    <m/>
    <m/>
  </r>
  <r>
    <n v="5579"/>
    <x v="7"/>
    <x v="143"/>
    <s v="intense"/>
    <s v="adj."/>
    <s v="强烈的；非常的"/>
    <m/>
    <m/>
    <m/>
    <m/>
    <m/>
    <s v=""/>
    <s v=""/>
    <m/>
    <m/>
  </r>
  <r>
    <n v="5580"/>
    <x v="7"/>
    <x v="143"/>
    <s v="intensify"/>
    <s v="v."/>
    <s v="加强; 强化"/>
    <m/>
    <m/>
    <m/>
    <m/>
    <m/>
    <s v=""/>
    <s v=""/>
    <s v="【The participants generally agreed on which two emotions were being shown and which emotion was more intense.】"/>
    <m/>
  </r>
  <r>
    <n v="5581"/>
    <x v="7"/>
    <x v="143"/>
    <s v="intensity"/>
    <s v="n."/>
    <s v="强烈, 强"/>
    <m/>
    <m/>
    <m/>
    <m/>
    <m/>
    <s v=""/>
    <s v=""/>
    <m/>
    <m/>
  </r>
  <r>
    <n v="5582"/>
    <x v="7"/>
    <x v="143"/>
    <s v="intensive"/>
    <s v="adj."/>
    <s v="加强的; 精深的"/>
    <m/>
    <m/>
    <m/>
    <m/>
    <m/>
    <s v=""/>
    <s v=""/>
    <m/>
    <m/>
  </r>
  <r>
    <n v="5583"/>
    <x v="7"/>
    <x v="143"/>
    <s v="intent"/>
    <s v="n."/>
    <s v="意图"/>
    <m/>
    <m/>
    <m/>
    <m/>
    <m/>
    <s v=""/>
    <s v=""/>
    <s v="【In other words, the demands of the laws of physics, not the sculptor's aesthetic intentions, placed the ball there.】"/>
    <m/>
  </r>
  <r>
    <n v="5584"/>
    <x v="7"/>
    <x v="143"/>
    <s v="intention"/>
    <s v="n."/>
    <s v="意图"/>
    <m/>
    <m/>
    <m/>
    <m/>
    <m/>
    <s v=""/>
    <s v=""/>
    <m/>
    <m/>
  </r>
  <r>
    <n v="5585"/>
    <x v="7"/>
    <x v="143"/>
    <s v="interact"/>
    <s v="v."/>
    <s v="互动"/>
    <m/>
    <m/>
    <m/>
    <m/>
    <m/>
    <s v=""/>
    <s v=""/>
    <s v="【New evidence suggests that, rather than being isolated, Pacific islanders engaged in trade and social interaction with peoples living in Southeast Asia.】"/>
    <m/>
  </r>
  <r>
    <n v="5586"/>
    <x v="7"/>
    <x v="143"/>
    <s v="interaction"/>
    <s v="n."/>
    <s v="交互作用"/>
    <m/>
    <m/>
    <m/>
    <m/>
    <m/>
    <s v=""/>
    <s v=""/>
    <m/>
    <m/>
  </r>
  <r>
    <n v="5587"/>
    <x v="7"/>
    <x v="143"/>
    <s v="intercity"/>
    <s v="adj."/>
    <s v="城市间的"/>
    <m/>
    <m/>
    <m/>
    <m/>
    <m/>
    <s v=""/>
    <s v=""/>
    <s v="【Not only did buses largely replace trams and trolleys in urban mass transit, they also opened up new avenues of intercity travel both to those Americans who could not afford cars and to those car owners who preferred to leave distance driving to others.】"/>
    <m/>
  </r>
  <r>
    <n v="5588"/>
    <x v="7"/>
    <x v="144"/>
    <s v="interdependence"/>
    <s v="n."/>
    <s v="互相依赖"/>
    <m/>
    <m/>
    <m/>
    <m/>
    <m/>
    <s v=""/>
    <s v=""/>
    <s v="【Depending on how the tool is used ,characteristic chip page patterns and microscopically distinguishable polishes develop near the edges.】"/>
    <m/>
  </r>
  <r>
    <n v="5589"/>
    <x v="7"/>
    <x v="144"/>
    <s v="interest"/>
    <s v="n."/>
    <s v="利息, 嗜好 "/>
    <m/>
    <m/>
    <m/>
    <m/>
    <m/>
    <s v=""/>
    <s v=""/>
    <s v="【The Democratic Party primarily represented the interests of the market, banks, and commerce.】"/>
    <m/>
  </r>
  <r>
    <n v="5590"/>
    <x v="7"/>
    <x v="144"/>
    <s v="interest"/>
    <s v="v."/>
    <s v="使感兴趣"/>
    <m/>
    <m/>
    <m/>
    <m/>
    <m/>
    <s v=""/>
    <s v=""/>
    <m/>
    <m/>
  </r>
  <r>
    <n v="5591"/>
    <x v="7"/>
    <x v="144"/>
    <s v="interfere"/>
    <s v="v."/>
    <s v="妨碍；抵触"/>
    <m/>
    <m/>
    <m/>
    <m/>
    <m/>
    <s v=""/>
    <s v=""/>
    <s v="【Large wind farms might also interfere with the flight patterns of migratory birds in certain areas, and they have killed large birds of prey (especially hawks, falcons, and eagles) that prefer to hunt along the same ridge lines that are ideal for wind turbines.】"/>
    <m/>
  </r>
  <r>
    <n v="5592"/>
    <x v="7"/>
    <x v="144"/>
    <s v="interglacial"/>
    <s v="n."/>
    <s v="两个冰河世纪之间的温暖时间段"/>
    <m/>
    <m/>
    <m/>
    <m/>
    <m/>
    <s v=""/>
    <s v=""/>
    <s v="【Sediments that hold water were spread by glaciers and are still spread by rivers and streams.】"/>
    <m/>
  </r>
  <r>
    <n v="5593"/>
    <x v="7"/>
    <x v="144"/>
    <s v="interior"/>
    <s v="n."/>
    <s v="内部, 内政"/>
    <m/>
    <m/>
    <m/>
    <m/>
    <m/>
    <s v=""/>
    <s v=""/>
    <s v="【Modern architectural forms generally have three separate components comparable to elements of the human body; a supporting skeleton or frame, an outer skin enclosing the interior spaces, equipment, similar to the body’s vital organs and systems.】"/>
    <m/>
  </r>
  <r>
    <n v="5594"/>
    <x v="7"/>
    <x v="144"/>
    <s v="interior"/>
    <s v="adj."/>
    <s v="内的, 内侧的"/>
    <m/>
    <m/>
    <m/>
    <m/>
    <m/>
    <s v=""/>
    <s v=""/>
    <m/>
    <m/>
  </r>
  <r>
    <n v="5595"/>
    <x v="7"/>
    <x v="144"/>
    <s v="intermediate"/>
    <s v="adj."/>
    <s v="中间的；中级的"/>
    <m/>
    <m/>
    <m/>
    <m/>
    <m/>
    <s v=""/>
    <s v=""/>
    <s v="【Missing until recently were fossils clearly intermediate, or transitional, between land mammals and cetaceans.】"/>
    <m/>
  </r>
  <r>
    <n v="5596"/>
    <x v="7"/>
    <x v="144"/>
    <s v="intermediate"/>
    <s v="n."/>
    <s v="中间物"/>
    <m/>
    <m/>
    <m/>
    <m/>
    <m/>
    <s v=""/>
    <s v=""/>
    <m/>
    <m/>
  </r>
  <r>
    <n v="5597"/>
    <x v="7"/>
    <x v="144"/>
    <s v="internal"/>
    <s v="n."/>
    <s v="本质, 本性 "/>
    <m/>
    <m/>
    <m/>
    <m/>
    <m/>
    <s v=""/>
    <s v=""/>
    <s v="【If Jupiter had had more mass, it would have developed internal nuclear reactions.】"/>
    <m/>
  </r>
  <r>
    <n v="5598"/>
    <x v="7"/>
    <x v="144"/>
    <s v="internal"/>
    <s v="adj."/>
    <s v="内在的"/>
    <m/>
    <m/>
    <m/>
    <m/>
    <m/>
    <s v=""/>
    <s v=""/>
    <m/>
    <m/>
  </r>
  <r>
    <n v="5599"/>
    <x v="7"/>
    <x v="144"/>
    <s v="interpret"/>
    <s v="v."/>
    <s v="解释, 诠释"/>
    <m/>
    <m/>
    <m/>
    <m/>
    <m/>
    <s v=""/>
    <s v=""/>
    <m/>
    <m/>
  </r>
  <r>
    <n v="5600"/>
    <x v="7"/>
    <x v="144"/>
    <s v="interpretation"/>
    <s v="n."/>
    <s v="解释, 翻译"/>
    <m/>
    <m/>
    <m/>
    <m/>
    <m/>
    <s v=""/>
    <s v=""/>
    <s v="【Cognitive psychologists assert that our behavior is influenced by our values, by the ways in which we interpret our situations and by choice.】"/>
    <m/>
  </r>
  <r>
    <n v="5601"/>
    <x v="7"/>
    <x v="144"/>
    <s v="interrupt"/>
    <s v="v."/>
    <s v="打断；妨碍"/>
    <m/>
    <m/>
    <m/>
    <m/>
    <m/>
    <s v=""/>
    <s v=""/>
    <s v="【When the American Revolution (1775-1783) interrupted the flow of the superior European ware, there was incentive for American potters to replace the imports with comparable domestic goods.】"/>
    <m/>
  </r>
  <r>
    <n v="5602"/>
    <x v="7"/>
    <x v="144"/>
    <s v="interstellar"/>
    <s v="adj."/>
    <s v="星际的"/>
    <m/>
    <m/>
    <m/>
    <m/>
    <m/>
    <s v=""/>
    <s v=""/>
    <s v="【Helium has been found In old stars, in relatively young ones, in interstellar gas, and in the distant objects known as quasars.】"/>
    <m/>
  </r>
  <r>
    <n v="5603"/>
    <x v="7"/>
    <x v="144"/>
    <s v="interval"/>
    <s v="n."/>
    <s v="间隔"/>
    <m/>
    <m/>
    <m/>
    <m/>
    <m/>
    <s v=""/>
    <s v=""/>
    <s v="【Some terrestrial distances can be expressed as intervals of time, the time to fly from one continent to another or the time it takes to drive to work, for example.】"/>
    <m/>
  </r>
  <r>
    <n v="5604"/>
    <x v="7"/>
    <x v="144"/>
    <s v="interview"/>
    <s v="n."/>
    <s v="面谈"/>
    <m/>
    <m/>
    <m/>
    <m/>
    <m/>
    <s v=""/>
    <s v=""/>
    <s v="【While such interviews can be highly entertaining, they are not necessarily an accurate indication of public opinion.】"/>
    <m/>
  </r>
  <r>
    <n v="5605"/>
    <x v="7"/>
    <x v="144"/>
    <s v="intimate"/>
    <s v="adj."/>
    <s v="秘密的；私人的"/>
    <m/>
    <m/>
    <m/>
    <m/>
    <m/>
    <s v=""/>
    <s v=""/>
    <s v="【Beads were probably the first durable ornaments humans possessed, and the intimate relationship they had with their owners is reflected in the fact that beads are among the most common items found in ancient archaeological sites.】"/>
    <m/>
  </r>
  <r>
    <n v="5606"/>
    <x v="7"/>
    <x v="144"/>
    <s v="intoxication"/>
    <s v="n."/>
    <s v="兴奋；醉"/>
    <m/>
    <m/>
    <m/>
    <m/>
    <m/>
    <s v=""/>
    <s v=""/>
    <s v="【A very dehydrated person, on the other hand, cannot drink enough water to rehydrate at one session, because the human stomach is not sufficiently big and because a too rapid dilution of the body fluids causes death from water intoxication.】"/>
    <m/>
  </r>
  <r>
    <n v="5607"/>
    <x v="7"/>
    <x v="144"/>
    <s v="intricate"/>
    <s v="adj."/>
    <s v="复杂的"/>
    <m/>
    <m/>
    <m/>
    <m/>
    <m/>
    <s v=""/>
    <s v=""/>
    <s v="【Notwithstanding preening and constant care, the marvelously intricate structure of a bird’s Feather inevitably wears out.】"/>
    <m/>
  </r>
  <r>
    <n v="5608"/>
    <x v="7"/>
    <x v="145"/>
    <s v="intrigue"/>
    <s v="v."/>
    <s v="引起；激起"/>
    <m/>
    <m/>
    <m/>
    <m/>
    <m/>
    <s v=""/>
    <s v=""/>
    <s v="【While there are a dozen or more mass extinctions in the geological record, the Cretaceous mass extinction has always intrigued paleontologists because it marks the end of the age of the dinosaurs.】"/>
    <m/>
  </r>
  <r>
    <n v="5609"/>
    <x v="7"/>
    <x v="145"/>
    <s v="introductory"/>
    <s v="adj."/>
    <s v="介绍性的"/>
    <m/>
    <m/>
    <m/>
    <m/>
    <m/>
    <s v=""/>
    <s v=""/>
    <s v="【An introductory sentence for a brief summary of the passage is provided below.】"/>
    <m/>
  </r>
  <r>
    <n v="5610"/>
    <x v="7"/>
    <x v="145"/>
    <s v="invade"/>
    <s v="v."/>
    <s v="侵略"/>
    <m/>
    <m/>
    <m/>
    <m/>
    <m/>
    <s v=""/>
    <s v=""/>
    <s v="【The immune system recognizes and takes action against foreign invaders and transplanted tissues that are treated as foreign cells.】"/>
    <m/>
  </r>
  <r>
    <n v="5611"/>
    <x v="7"/>
    <x v="145"/>
    <s v="invader"/>
    <s v="n."/>
    <s v="入侵者"/>
    <m/>
    <m/>
    <m/>
    <m/>
    <m/>
    <s v=""/>
    <s v=""/>
    <m/>
    <m/>
  </r>
  <r>
    <n v="5612"/>
    <x v="7"/>
    <x v="145"/>
    <s v="invariably"/>
    <s v="adv."/>
    <s v="不变地, 一定地"/>
    <m/>
    <m/>
    <m/>
    <m/>
    <m/>
    <s v=""/>
    <s v=""/>
    <s v="【Facial expressions and emotional states interact with each other through a variety of feedback mechanisms.】"/>
    <m/>
  </r>
  <r>
    <n v="5613"/>
    <x v="7"/>
    <x v="145"/>
    <s v="invasion"/>
    <s v="n."/>
    <s v="侵犯"/>
    <m/>
    <m/>
    <m/>
    <m/>
    <m/>
    <s v=""/>
    <s v=""/>
    <s v="【To take an extreme example, farmlands dominated by a single crop are so unstable that one year of bad weather or the invasion of a single pest can destroy the entire crop.】"/>
    <m/>
  </r>
  <r>
    <n v="5614"/>
    <x v="7"/>
    <x v="145"/>
    <s v="invent"/>
    <s v="v."/>
    <s v="发明"/>
    <m/>
    <m/>
    <m/>
    <m/>
    <m/>
    <s v=""/>
    <s v=""/>
    <m/>
    <m/>
  </r>
  <r>
    <n v="5615"/>
    <x v="7"/>
    <x v="145"/>
    <s v="invention"/>
    <s v="n."/>
    <s v="发明"/>
    <m/>
    <m/>
    <m/>
    <m/>
    <m/>
    <s v=""/>
    <s v=""/>
    <s v="【This “atmospheric engine,” invented by Thomas Savery and vastly improved by his partner．】"/>
    <m/>
  </r>
  <r>
    <n v="5616"/>
    <x v="7"/>
    <x v="145"/>
    <s v="inventor"/>
    <s v="n."/>
    <s v="发明家"/>
    <m/>
    <m/>
    <m/>
    <m/>
    <m/>
    <s v=""/>
    <s v=""/>
    <m/>
    <m/>
  </r>
  <r>
    <n v="5617"/>
    <x v="7"/>
    <x v="145"/>
    <s v="invertebrate"/>
    <s v="n."/>
    <s v="无脊椎动物"/>
    <m/>
    <m/>
    <m/>
    <m/>
    <m/>
    <s v=""/>
    <s v=""/>
    <s v="【Indeed, comparisons of numbers of species among the Amazon basin, tropical Asia, and Africa are still mostly &quot;personal communication&quot; citations, even for vertebrates.】"/>
    <m/>
  </r>
  <r>
    <n v="5618"/>
    <x v="7"/>
    <x v="145"/>
    <s v="invest"/>
    <s v="v."/>
    <s v="投资"/>
    <m/>
    <m/>
    <m/>
    <m/>
    <m/>
    <s v=""/>
    <s v=""/>
    <s v="【Thus, a minimum investment has been made in the body that becomes a platform for seed dispersal.】"/>
    <m/>
  </r>
  <r>
    <n v="5619"/>
    <x v="7"/>
    <x v="145"/>
    <s v="investigate"/>
    <s v="v."/>
    <s v="调查, 研究"/>
    <m/>
    <m/>
    <m/>
    <m/>
    <m/>
    <s v=""/>
    <s v=""/>
    <s v="【This has been called &quot;historical archaeology,&quot; a term that is used in the United States to refer to any archaeological investigation into North American sites that postdate the arrival of Europeans.】"/>
    <m/>
  </r>
  <r>
    <n v="5620"/>
    <x v="7"/>
    <x v="145"/>
    <s v="investigation"/>
    <s v="n."/>
    <s v="调查; 研究"/>
    <m/>
    <m/>
    <m/>
    <m/>
    <m/>
    <s v=""/>
    <s v=""/>
    <m/>
    <m/>
  </r>
  <r>
    <n v="5621"/>
    <x v="7"/>
    <x v="145"/>
    <s v="investigator"/>
    <s v="n."/>
    <s v="调查者, 研究者"/>
    <m/>
    <m/>
    <m/>
    <m/>
    <m/>
    <s v=""/>
    <s v=""/>
    <m/>
    <m/>
  </r>
  <r>
    <n v="5622"/>
    <x v="7"/>
    <x v="145"/>
    <s v="investment"/>
    <s v="n."/>
    <s v="投资"/>
    <m/>
    <m/>
    <m/>
    <m/>
    <m/>
    <s v=""/>
    <s v=""/>
    <m/>
    <m/>
  </r>
  <r>
    <n v="5623"/>
    <x v="7"/>
    <x v="145"/>
    <s v="investor"/>
    <s v="n."/>
    <s v="投资人"/>
    <m/>
    <m/>
    <m/>
    <m/>
    <m/>
    <s v=""/>
    <s v=""/>
    <m/>
    <m/>
  </r>
  <r>
    <n v="5624"/>
    <x v="7"/>
    <x v="145"/>
    <s v="invisible"/>
    <s v="adj."/>
    <s v="看不见的"/>
    <m/>
    <m/>
    <m/>
    <m/>
    <m/>
    <s v=""/>
    <s v=""/>
    <s v="【Townes and Arthur Schawlow, then at Bell Telephone Laboratories, wrote a long paper outlining the conditions needed to amplify stimulated emission of visible light waves.】"/>
    <m/>
  </r>
  <r>
    <n v="5625"/>
    <x v="7"/>
    <x v="145"/>
    <s v="involve"/>
    <s v="v."/>
    <s v="包括"/>
    <m/>
    <m/>
    <m/>
    <m/>
    <m/>
    <s v=""/>
    <s v=""/>
    <m/>
    <m/>
  </r>
  <r>
    <n v="5626"/>
    <x v="7"/>
    <x v="145"/>
    <s v="involvement"/>
    <s v="n."/>
    <s v="包含"/>
    <m/>
    <m/>
    <m/>
    <m/>
    <m/>
    <s v=""/>
    <s v=""/>
    <s v="【Spillage from huge oil-carrying cargo ships, called tankers, involved in collisions or accidental groundings (such as the one off Alaska in 1989) can create oil slicks at sea.】"/>
    <m/>
  </r>
  <r>
    <n v="5627"/>
    <x v="7"/>
    <x v="145"/>
    <s v="iridium"/>
    <s v="n."/>
    <s v="白金"/>
    <m/>
    <m/>
    <m/>
    <m/>
    <m/>
    <s v=""/>
    <s v=""/>
    <s v="【An iridium-enriched sediment layer and a large impact crater in the Yucat provide evidence that a large meteorite struck Earth about 65 million years ago.】"/>
    <m/>
  </r>
  <r>
    <n v="5628"/>
    <x v="7"/>
    <x v="146"/>
    <s v="iron"/>
    <s v="n."/>
    <s v="铁; 熨斗"/>
    <m/>
    <m/>
    <m/>
    <m/>
    <m/>
    <s v=""/>
    <s v=""/>
    <s v="【Scientific analysis reveals that the colors were derived from ocher and other iron oxides ground into a fine powder.】"/>
    <m/>
  </r>
  <r>
    <n v="5629"/>
    <x v="7"/>
    <x v="146"/>
    <s v="iron"/>
    <s v="adj."/>
    <s v="铁的"/>
    <m/>
    <m/>
    <m/>
    <m/>
    <m/>
    <s v=""/>
    <s v=""/>
    <m/>
    <m/>
  </r>
  <r>
    <n v="5630"/>
    <x v="7"/>
    <x v="146"/>
    <s v="irregular"/>
    <s v="adj."/>
    <s v="不规则的"/>
    <m/>
    <m/>
    <m/>
    <m/>
    <m/>
    <s v=""/>
    <s v=""/>
    <s v="【Absenteeism and lateness hurt productivity and, since work was specialized, disrupted the regular factory routine.】"/>
    <m/>
  </r>
  <r>
    <n v="5631"/>
    <x v="7"/>
    <x v="146"/>
    <s v="irrigate"/>
    <s v="v."/>
    <s v="灌溉"/>
    <m/>
    <m/>
    <m/>
    <m/>
    <m/>
    <s v=""/>
    <s v=""/>
    <m/>
    <m/>
  </r>
  <r>
    <n v="5632"/>
    <x v="7"/>
    <x v="146"/>
    <s v="irrigation"/>
    <s v="n."/>
    <s v="灌溉"/>
    <m/>
    <m/>
    <m/>
    <m/>
    <m/>
    <s v=""/>
    <s v=""/>
    <m/>
    <m/>
  </r>
  <r>
    <n v="5633"/>
    <x v="7"/>
    <x v="146"/>
    <s v="isolate"/>
    <s v="v."/>
    <s v="使隔离; 使绝缘"/>
    <m/>
    <m/>
    <m/>
    <m/>
    <m/>
    <s v=""/>
    <s v=""/>
    <m/>
    <m/>
  </r>
  <r>
    <n v="5634"/>
    <x v="7"/>
    <x v="146"/>
    <s v="isolation"/>
    <s v="n."/>
    <s v="隔绝；孤立"/>
    <m/>
    <m/>
    <m/>
    <m/>
    <m/>
    <s v=""/>
    <s v=""/>
    <s v="【The semisubsistence farming areas dominated by Democrats became increasingly isolated by the Whigs' control of the market economy.】"/>
    <m/>
  </r>
  <r>
    <n v="5635"/>
    <x v="7"/>
    <x v="146"/>
    <s v="isotope"/>
    <s v="n."/>
    <s v="同位素"/>
    <m/>
    <m/>
    <m/>
    <m/>
    <m/>
    <s v=""/>
    <s v=""/>
    <s v="【Instruments were used to measure the ratio of certain isotopes in the frozen water to get an idea of the prevailing atmospheric temperature at the time when that particular bit of water became locked in the glacier.】 "/>
    <m/>
  </r>
  <r>
    <n v="5636"/>
    <x v="7"/>
    <x v="146"/>
    <s v="issue"/>
    <s v="n."/>
    <s v="文章；问题"/>
    <m/>
    <m/>
    <m/>
    <m/>
    <m/>
    <s v=""/>
    <s v=""/>
    <s v="【They offer sympathy when someone experiences difficulties or is subjected to discipline, are quick to lighten a serious moment with humor ,and try to resolve issues that threaten to divide the group.】"/>
    <m/>
  </r>
  <r>
    <n v="5637"/>
    <x v="7"/>
    <x v="146"/>
    <s v="issue"/>
    <s v="v."/>
    <s v="发行"/>
    <m/>
    <m/>
    <m/>
    <m/>
    <m/>
    <s v=""/>
    <s v=""/>
    <m/>
    <m/>
  </r>
  <r>
    <n v="5638"/>
    <x v="7"/>
    <x v="146"/>
    <s v="item"/>
    <s v="n."/>
    <s v="名词；项目"/>
    <m/>
    <m/>
    <m/>
    <m/>
    <m/>
    <s v=""/>
    <s v=""/>
    <s v="【Linens and stockings from Germantown, for example, were popular items.】"/>
    <m/>
  </r>
  <r>
    <n v="5639"/>
    <x v="7"/>
    <x v="146"/>
    <s v="jaw"/>
    <s v="n."/>
    <s v="咽喉"/>
    <m/>
    <m/>
    <m/>
    <m/>
    <m/>
    <s v=""/>
    <s v=""/>
    <s v="【These flying reptiles had large, tooth-filled jaws, but their bodies were small and probably without the necessary powerful muscles for sustained wing movement.】"/>
    <m/>
  </r>
  <r>
    <n v="5640"/>
    <x v="7"/>
    <x v="146"/>
    <s v="jet"/>
    <s v="n."/>
    <s v="发动机；喷射器"/>
    <m/>
    <m/>
    <m/>
    <m/>
    <m/>
    <s v=""/>
    <s v=""/>
    <s v="【With the advent of high-resolution radio interferometers during the late 1970's, part of the answer became clear: the electrons are produced in jets that are shot out in opposite directions from the center of galaxy.】"/>
    <m/>
  </r>
  <r>
    <n v="5641"/>
    <x v="7"/>
    <x v="146"/>
    <s v="jewelry"/>
    <s v="n."/>
    <s v="珠宝"/>
    <m/>
    <m/>
    <m/>
    <m/>
    <m/>
    <s v=""/>
    <s v=""/>
    <s v="【The women made baskets and pottery, the men wove textile and crafted turquoise jewelry.】 "/>
    <m/>
  </r>
  <r>
    <n v="5642"/>
    <x v="7"/>
    <x v="146"/>
    <s v="journal"/>
    <s v="n."/>
    <s v="杂志"/>
    <m/>
    <m/>
    <m/>
    <m/>
    <m/>
    <s v=""/>
    <s v=""/>
    <m/>
    <m/>
  </r>
  <r>
    <n v="5643"/>
    <x v="7"/>
    <x v="146"/>
    <s v="journalism"/>
    <s v="n."/>
    <s v="新闻业"/>
    <m/>
    <m/>
    <m/>
    <m/>
    <m/>
    <s v=""/>
    <s v=""/>
    <s v="【Towns and Schawlow published their ideas in a scientific journal, Physical Review Letter, but Gould filed a patent application.】"/>
    <m/>
  </r>
  <r>
    <n v="5644"/>
    <x v="7"/>
    <x v="146"/>
    <s v="journeymen"/>
    <s v="n."/>
    <s v="熟练工人"/>
    <m/>
    <m/>
    <m/>
    <m/>
    <m/>
    <s v=""/>
    <s v=""/>
    <s v="【As master craft workers, they imparted the knowledge of their trades to apprentices and journeymen.】"/>
    <m/>
  </r>
  <r>
    <n v="5645"/>
    <x v="7"/>
    <x v="146"/>
    <s v="Jupiter"/>
    <s v="n."/>
    <s v="木星"/>
    <m/>
    <m/>
    <m/>
    <m/>
    <m/>
    <s v=""/>
    <s v=""/>
    <s v="【The world anxiously watched as, every few hours, a hurtling chunk of comet plunged into the atmosphere of Jupiter.】"/>
    <m/>
  </r>
  <r>
    <n v="5646"/>
    <x v="7"/>
    <x v="146"/>
    <s v="justify"/>
    <s v="v."/>
    <s v="证明；证明合法"/>
    <m/>
    <m/>
    <m/>
    <m/>
    <m/>
    <s v=""/>
    <s v=""/>
    <s v="【People who believe that aggression is necessary and justified do not necessarily act aggressively during wartime.】"/>
    <m/>
  </r>
  <r>
    <n v="5647"/>
    <x v="7"/>
    <x v="146"/>
    <s v="keen"/>
    <s v="v."/>
    <s v="恸哭, 哀号"/>
    <m/>
    <m/>
    <m/>
    <m/>
    <m/>
    <s v=""/>
    <s v=""/>
    <s v="【During the nineteenth century, however, certain feminists showed a keen sense of history by keeping records of activities in which women were engaged .National, regional ,and local women’s organizations compiled accounts of their doings.】"/>
    <m/>
  </r>
  <r>
    <n v="5648"/>
    <x v="7"/>
    <x v="147"/>
    <s v="keen"/>
    <s v="adj."/>
    <s v="热衷的；锋利的；敏锐的"/>
    <m/>
    <m/>
    <m/>
    <m/>
    <m/>
    <s v=""/>
    <s v=""/>
    <m/>
    <m/>
  </r>
  <r>
    <n v="5649"/>
    <x v="7"/>
    <x v="147"/>
    <s v="kerosene"/>
    <s v="n."/>
    <s v="煤油"/>
    <m/>
    <m/>
    <m/>
    <m/>
    <m/>
    <s v=""/>
    <s v=""/>
    <s v="【At a refinery, the crude oil from underground is separated into natural gas, gasoline, kerosene, and various oils.】"/>
    <m/>
  </r>
  <r>
    <n v="5650"/>
    <x v="7"/>
    <x v="147"/>
    <s v="kettle"/>
    <s v="n."/>
    <s v="茶壶"/>
    <m/>
    <m/>
    <m/>
    <m/>
    <m/>
    <s v=""/>
    <s v=""/>
    <s v="【Also used was an iron &quot;bake kettle,&quot; which looked like a stewpot on legs and which had an iron lid.】 "/>
    <m/>
  </r>
  <r>
    <n v="5651"/>
    <x v="7"/>
    <x v="147"/>
    <s v="kiln"/>
    <s v="n."/>
    <s v="窑"/>
    <m/>
    <m/>
    <m/>
    <m/>
    <m/>
    <s v=""/>
    <s v=""/>
    <s v="【Kilns were also used for glazing, when two firings were needed, once fired, the pots were allowed to cool slowly, and small cracks were repaired before they were ready for use.】"/>
    <m/>
  </r>
  <r>
    <n v="5652"/>
    <x v="7"/>
    <x v="147"/>
    <s v="kinetic"/>
    <s v="adj."/>
    <s v="运动的"/>
    <m/>
    <m/>
    <m/>
    <m/>
    <m/>
    <s v=""/>
    <s v=""/>
    <s v="【A good example of this is found in the kinetic molecular theory, in which gases are pictured as being made up of many small particles that are in constant motion.】"/>
    <m/>
  </r>
  <r>
    <n v="5653"/>
    <x v="7"/>
    <x v="147"/>
    <s v="kivas"/>
    <s v="n."/>
    <s v="大地穴 (美国西部印第安人村落中房屋下 ,用作宗教典礼集会室或卧 室)"/>
    <m/>
    <m/>
    <m/>
    <m/>
    <m/>
    <s v=""/>
    <s v=""/>
    <s v="【Besides living quarters, each pueblo included one or more kivas-circular underground chambers faced with stone.】"/>
    <m/>
  </r>
  <r>
    <n v="5654"/>
    <x v="7"/>
    <x v="147"/>
    <s v="labor"/>
    <s v="n."/>
    <s v="劳工; 劳动"/>
    <m/>
    <m/>
    <m/>
    <m/>
    <m/>
    <s v=""/>
    <s v=""/>
    <m/>
    <m/>
  </r>
  <r>
    <n v="5655"/>
    <x v="7"/>
    <x v="147"/>
    <s v="laboratory"/>
    <s v="n."/>
    <s v="实验室"/>
    <m/>
    <m/>
    <m/>
    <m/>
    <m/>
    <s v=""/>
    <s v=""/>
    <s v="【Differences between the behavior of animals in their natural environments and in laboratory experiments.】"/>
    <m/>
  </r>
  <r>
    <n v="5656"/>
    <x v="7"/>
    <x v="147"/>
    <s v="laborer"/>
    <s v="n."/>
    <s v="劳动者"/>
    <m/>
    <m/>
    <m/>
    <m/>
    <m/>
    <s v=""/>
    <s v=""/>
    <s v="【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
    <m/>
  </r>
  <r>
    <n v="5657"/>
    <x v="7"/>
    <x v="147"/>
    <s v="laborious"/>
    <s v="adj."/>
    <s v="费力的, 吃力的"/>
    <m/>
    <m/>
    <m/>
    <m/>
    <m/>
    <s v=""/>
    <s v=""/>
    <m/>
    <m/>
  </r>
  <r>
    <n v="5658"/>
    <x v="7"/>
    <x v="147"/>
    <s v="lack"/>
    <s v="n."/>
    <s v="欠缺; 不足 "/>
    <m/>
    <m/>
    <m/>
    <m/>
    <m/>
    <s v=""/>
    <s v=""/>
    <m/>
    <m/>
  </r>
  <r>
    <n v="5659"/>
    <x v="7"/>
    <x v="147"/>
    <s v="lack"/>
    <s v="v."/>
    <s v="缺乏, 不足"/>
    <m/>
    <m/>
    <m/>
    <m/>
    <m/>
    <s v=""/>
    <s v=""/>
    <m/>
    <m/>
  </r>
  <r>
    <n v="5660"/>
    <x v="7"/>
    <x v="147"/>
    <s v="lacked"/>
    <s v="n."/>
    <s v="欠缺; 不足 "/>
    <m/>
    <m/>
    <m/>
    <m/>
    <m/>
    <s v=""/>
    <s v=""/>
    <m/>
    <m/>
  </r>
  <r>
    <n v="5661"/>
    <x v="7"/>
    <x v="147"/>
    <s v="lacked"/>
    <s v="v."/>
    <s v="缺乏, 不足"/>
    <m/>
    <m/>
    <m/>
    <m/>
    <m/>
    <s v=""/>
    <s v=""/>
    <m/>
    <m/>
  </r>
  <r>
    <n v="5662"/>
    <x v="7"/>
    <x v="147"/>
    <s v="lacks"/>
    <s v="n."/>
    <s v="欠缺; 不足 "/>
    <m/>
    <m/>
    <m/>
    <m/>
    <m/>
    <s v=""/>
    <s v=""/>
    <s v="【The biggest initial surprise was the almost total lack of detail, especially from far away.】"/>
    <m/>
  </r>
  <r>
    <n v="5663"/>
    <x v="7"/>
    <x v="147"/>
    <s v="lacks"/>
    <s v="v."/>
    <s v="缺乏, 不足"/>
    <m/>
    <m/>
    <m/>
    <m/>
    <m/>
    <s v=""/>
    <s v=""/>
    <m/>
    <m/>
  </r>
  <r>
    <n v="5664"/>
    <x v="7"/>
    <x v="147"/>
    <s v="laden"/>
    <s v="adj."/>
    <s v="装满的"/>
    <m/>
    <m/>
    <m/>
    <m/>
    <m/>
    <s v=""/>
    <s v=""/>
    <s v="【The water was always laden with pebbles, gravel, and sand, known as glacial outwash, that was deposited as the flow slowed down.】"/>
    <m/>
  </r>
  <r>
    <n v="5665"/>
    <x v="7"/>
    <x v="147"/>
    <s v="lament"/>
    <s v="v."/>
    <s v="哀悼"/>
    <m/>
    <m/>
    <m/>
    <m/>
    <m/>
    <s v=""/>
    <s v=""/>
    <s v="【Deeply philosophical historians such as Henry Adams lamented the role that the new frenzy for business was playing in eroding traditional values.】"/>
    <m/>
  </r>
  <r>
    <n v="5666"/>
    <x v="7"/>
    <x v="147"/>
    <s v="landform"/>
    <s v="n."/>
    <s v="地形"/>
    <m/>
    <m/>
    <m/>
    <m/>
    <m/>
    <s v=""/>
    <s v=""/>
    <s v="【There are two principal influences that shape the terrain: constructive processes such as uplift, which create new landscape features, and destructive forces such as erosion, which gradually wear away exposed landforms】"/>
    <m/>
  </r>
  <r>
    <n v="5667"/>
    <x v="7"/>
    <x v="147"/>
    <s v="landscape"/>
    <s v="n."/>
    <s v="风景, 地容地貌"/>
    <m/>
    <m/>
    <m/>
    <m/>
    <m/>
    <s v=""/>
    <s v=""/>
    <s v="【Los Angeles was a decentralized metropolis, sprawling across the desert landscape over an area of 400 square miles.】"/>
    <m/>
  </r>
  <r>
    <n v="5668"/>
    <x v="7"/>
    <x v="148"/>
    <s v="larva"/>
    <s v="n."/>
    <s v="幼虫 larvae（复数）"/>
    <m/>
    <m/>
    <m/>
    <m/>
    <m/>
    <s v=""/>
    <s v=""/>
    <s v="【Every spoonful of ocean water contains life, on the order of 100 to 100,000 bacterial cells plus assorted microscopic plants and animals, including larvae of organisms ranging from sponges and corals to starfish and clams and much more.】"/>
    <m/>
  </r>
  <r>
    <n v="5669"/>
    <x v="7"/>
    <x v="148"/>
    <s v="laser"/>
    <s v="n."/>
    <s v="激光"/>
    <m/>
    <m/>
    <m/>
    <m/>
    <m/>
    <s v=""/>
    <s v=""/>
    <s v="【Three decades later, people still argue about who deserves the credit for the concept of the laser.】"/>
    <m/>
  </r>
  <r>
    <n v="5670"/>
    <x v="7"/>
    <x v="148"/>
    <s v="last"/>
    <s v="v."/>
    <s v="持续"/>
    <m/>
    <m/>
    <m/>
    <m/>
    <m/>
    <s v=""/>
    <s v=""/>
    <s v="【As the snow is deeper and lasts longer in the valleys, trees tend to attain greater heights on the ridges, even though they are more exposed to high-velocity winds and poor, thin soils there.】"/>
    <m/>
  </r>
  <r>
    <n v="5671"/>
    <x v="7"/>
    <x v="148"/>
    <s v="latent"/>
    <s v="adj."/>
    <s v="潜伏性的"/>
    <m/>
    <m/>
    <m/>
    <m/>
    <m/>
    <s v=""/>
    <s v=""/>
    <s v="【Some of this heat is Line Moved by winds and some by ocean currents, and some gets stored in the atmosphere in the form of latent heat.】"/>
    <m/>
  </r>
  <r>
    <n v="5672"/>
    <x v="7"/>
    <x v="148"/>
    <s v="latitude"/>
    <s v="n."/>
    <s v="纬度"/>
    <m/>
    <m/>
    <m/>
    <m/>
    <m/>
    <s v=""/>
    <s v=""/>
    <s v="【This is particularly true for trees in the middle and upper latitudes, which tend to attain greater heights on ridges, whereas in the tropics the trees reach their greater heights in the valleys.】"/>
    <m/>
  </r>
  <r>
    <n v="5673"/>
    <x v="7"/>
    <x v="148"/>
    <s v="latter"/>
    <s v="adj."/>
    <s v="较后的"/>
    <m/>
    <m/>
    <m/>
    <m/>
    <m/>
    <s v=""/>
    <s v=""/>
    <s v="【The principal difference between urban growth in Europe and in the American colonies was the slow evolution of cities in the former and their rapid growth in the latter.】"/>
    <m/>
  </r>
  <r>
    <n v="5674"/>
    <x v="7"/>
    <x v="148"/>
    <s v="lava"/>
    <s v="n."/>
    <s v="熔岩"/>
    <m/>
    <m/>
    <m/>
    <m/>
    <m/>
    <s v=""/>
    <s v=""/>
    <s v="【The Cascades are made up of lavas and volcanic materials.】"/>
    <m/>
  </r>
  <r>
    <n v="5675"/>
    <x v="7"/>
    <x v="148"/>
    <s v="layer"/>
    <s v="n."/>
    <s v="层; 地层 "/>
    <m/>
    <m/>
    <m/>
    <m/>
    <m/>
    <s v=""/>
    <s v=""/>
    <s v="【The Earth's crust is thought to be divided into huge, movable segments, called plates, which float on a soft plastic layer of rock.】"/>
    <m/>
  </r>
  <r>
    <n v="5676"/>
    <x v="7"/>
    <x v="148"/>
    <s v="layer"/>
    <s v="v."/>
    <s v="分层堆积"/>
    <m/>
    <m/>
    <m/>
    <m/>
    <m/>
    <s v=""/>
    <s v=""/>
    <m/>
    <m/>
  </r>
  <r>
    <n v="5677"/>
    <x v="7"/>
    <x v="148"/>
    <s v="leadership"/>
    <s v="n."/>
    <s v="领导能力"/>
    <m/>
    <m/>
    <m/>
    <m/>
    <m/>
    <s v=""/>
    <s v=""/>
    <s v="【Expressive leadership, on the other hand, is leadership that emphasizes the collective well-being of a social group’s member.】"/>
    <m/>
  </r>
  <r>
    <n v="5678"/>
    <x v="7"/>
    <x v="148"/>
    <s v="leaf"/>
    <s v="n."/>
    <s v="叶"/>
    <m/>
    <m/>
    <m/>
    <m/>
    <m/>
    <s v=""/>
    <s v=""/>
    <m/>
    <m/>
  </r>
  <r>
    <n v="5679"/>
    <x v="7"/>
    <x v="148"/>
    <s v="leafy"/>
    <s v="adj."/>
    <s v="叶茂盛的"/>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5680"/>
    <x v="7"/>
    <x v="148"/>
    <s v="leather"/>
    <s v="n."/>
    <s v="皮革 "/>
    <m/>
    <m/>
    <m/>
    <m/>
    <m/>
    <s v=""/>
    <s v=""/>
    <s v="【When a slip was not applied, the vessel was allowed to dry slowly until the external surface was almost like leather in texture.】"/>
    <m/>
  </r>
  <r>
    <n v="5681"/>
    <x v="7"/>
    <x v="148"/>
    <s v="leather"/>
    <s v="adj."/>
    <s v="皮的"/>
    <m/>
    <m/>
    <m/>
    <m/>
    <m/>
    <s v=""/>
    <s v=""/>
    <m/>
    <m/>
  </r>
  <r>
    <n v="5682"/>
    <x v="7"/>
    <x v="148"/>
    <s v="lecture"/>
    <s v="n."/>
    <s v="演讲； "/>
    <m/>
    <m/>
    <m/>
    <m/>
    <m/>
    <s v=""/>
    <s v=""/>
    <s v="【Previously, large audiences had viewed spectacles at the theater, where vaudeville, popular dramas, musical and minstrel shows, classical plays, lectures, and slide-and- lantern shows had been presented to several hundred spectators at a time.】"/>
    <m/>
  </r>
  <r>
    <n v="5683"/>
    <x v="7"/>
    <x v="148"/>
    <s v="lecture"/>
    <s v="v."/>
    <s v="讲演"/>
    <m/>
    <m/>
    <m/>
    <m/>
    <m/>
    <s v=""/>
    <s v=""/>
    <m/>
    <m/>
  </r>
  <r>
    <n v="5684"/>
    <x v="7"/>
    <x v="148"/>
    <s v="legislation"/>
    <s v="n."/>
    <s v="立法"/>
    <m/>
    <m/>
    <m/>
    <m/>
    <m/>
    <s v=""/>
    <s v=""/>
    <s v="【They were much more likely to favor social-reform legislation and aid to education.】 "/>
    <m/>
  </r>
  <r>
    <n v="5685"/>
    <x v="7"/>
    <x v="148"/>
    <s v="legitimate"/>
    <s v="v."/>
    <s v="认为…正当"/>
    <m/>
    <m/>
    <m/>
    <m/>
    <m/>
    <s v=""/>
    <s v=""/>
    <s v="【These early projection devices were used in vaudeville theaters, legitimate theaters, local town halls, makeshift storefront theaters, fairgrounds, and amusement parks to show films to a mass audience.】"/>
    <m/>
  </r>
  <r>
    <n v="5686"/>
    <x v="7"/>
    <x v="148"/>
    <s v="legitimate"/>
    <s v="adj."/>
    <s v="合法的"/>
    <m/>
    <m/>
    <m/>
    <m/>
    <m/>
    <s v=""/>
    <s v=""/>
    <m/>
    <m/>
  </r>
  <r>
    <n v="5687"/>
    <x v="7"/>
    <x v="148"/>
    <s v="leisure"/>
    <s v="n."/>
    <s v="空闲"/>
    <m/>
    <m/>
    <m/>
    <m/>
    <m/>
    <s v=""/>
    <s v=""/>
    <s v="【&quot;Leisure Is time for doing something useful.&quot; in the countryside farmers therefore relieved the burden of the daily routine with such relaxation as hunting ,fishing, and trapping.】"/>
    <m/>
  </r>
  <r>
    <n v="5688"/>
    <x v="7"/>
    <x v="149"/>
    <s v="lesser"/>
    <s v="adj."/>
    <s v="次要的"/>
    <m/>
    <m/>
    <m/>
    <m/>
    <m/>
    <s v=""/>
    <s v=""/>
    <s v="【The behavior of common and lesser kestrels may illustrate different feeding behaviors of similar birds with different roosting habits.】"/>
    <m/>
  </r>
  <r>
    <n v="5689"/>
    <x v="7"/>
    <x v="149"/>
    <s v="liberty"/>
    <s v="n."/>
    <s v="自由"/>
    <m/>
    <m/>
    <m/>
    <m/>
    <m/>
    <s v=""/>
    <s v=""/>
    <s v="【They were focused on issues of public liberty.】"/>
    <m/>
  </r>
  <r>
    <n v="5690"/>
    <x v="7"/>
    <x v="149"/>
    <s v="license"/>
    <s v="n."/>
    <s v="执照"/>
    <m/>
    <m/>
    <m/>
    <m/>
    <m/>
    <s v=""/>
    <s v=""/>
    <s v="【Licensing targets reflected both similarities in and differences between the economy of the nineteenth century and that of today: in the nineteenth century, state regulation through licensing fell especially on peddlers innkeepers, and retail merchants of various kinds.】"/>
    <m/>
  </r>
  <r>
    <n v="5691"/>
    <x v="7"/>
    <x v="149"/>
    <s v="license"/>
    <s v="v."/>
    <s v="许可"/>
    <m/>
    <m/>
    <m/>
    <m/>
    <m/>
    <s v=""/>
    <s v=""/>
    <m/>
    <m/>
  </r>
  <r>
    <n v="5692"/>
    <x v="7"/>
    <x v="149"/>
    <s v="lichen"/>
    <s v="n."/>
    <s v="苔藓"/>
    <m/>
    <m/>
    <m/>
    <m/>
    <m/>
    <s v=""/>
    <s v=""/>
    <s v="【Its soil is pure silica, so barren it supports only lichens as ground cover.】"/>
    <m/>
  </r>
  <r>
    <n v="5693"/>
    <x v="7"/>
    <x v="149"/>
    <s v="limb"/>
    <s v="n."/>
    <s v="肢"/>
    <m/>
    <m/>
    <m/>
    <m/>
    <m/>
    <s v=""/>
    <s v=""/>
    <s v="【Archaeopteryx were animals about the size of a crow, with an archeosaurian type of skull, a long neck, a compact body balanced on a pair of strong hind limbs, and a long tail.】"/>
    <m/>
  </r>
  <r>
    <n v="5694"/>
    <x v="7"/>
    <x v="149"/>
    <s v="lime"/>
    <s v="n."/>
    <s v="石灰"/>
    <m/>
    <m/>
    <m/>
    <m/>
    <m/>
    <s v=""/>
    <s v=""/>
    <s v="【Limestone may be found in the Cambrian or-300 million years later-in the Jurassic strata but atrilobite—the ubiquitous marine arthropod that had its birth in the Cambrian—will never be found in Jurassic strata, nor a dinosaur in the Cambrian.】"/>
    <m/>
  </r>
  <r>
    <n v="5695"/>
    <x v="7"/>
    <x v="149"/>
    <s v="limestone"/>
    <s v="n."/>
    <s v="石灰石"/>
    <m/>
    <m/>
    <m/>
    <m/>
    <m/>
    <s v=""/>
    <s v=""/>
    <m/>
    <m/>
  </r>
  <r>
    <n v="5696"/>
    <x v="7"/>
    <x v="149"/>
    <s v="linear"/>
    <s v="adj."/>
    <s v="直线的"/>
    <m/>
    <m/>
    <m/>
    <m/>
    <m/>
    <s v=""/>
    <s v=""/>
    <s v="【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
    <m/>
  </r>
  <r>
    <n v="5697"/>
    <x v="7"/>
    <x v="149"/>
    <s v="linen"/>
    <s v="n."/>
    <s v="亚麻布"/>
    <m/>
    <m/>
    <m/>
    <m/>
    <m/>
    <s v=""/>
    <s v=""/>
    <s v="【Despite the name, linsey-woolsey bedcovers did not often contain linen.】"/>
    <m/>
  </r>
  <r>
    <n v="5698"/>
    <x v="7"/>
    <x v="149"/>
    <s v="linen"/>
    <s v="adj."/>
    <s v="亚麻的"/>
    <m/>
    <m/>
    <m/>
    <m/>
    <m/>
    <s v=""/>
    <s v=""/>
    <m/>
    <m/>
  </r>
  <r>
    <n v="5699"/>
    <x v="7"/>
    <x v="149"/>
    <s v="linguistic"/>
    <s v="adj."/>
    <s v="语言的；语言学的"/>
    <m/>
    <m/>
    <m/>
    <m/>
    <m/>
    <s v=""/>
    <s v=""/>
    <s v="【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
    <m/>
  </r>
  <r>
    <n v="5700"/>
    <x v="7"/>
    <x v="149"/>
    <s v="lip"/>
    <s v="n."/>
    <s v="嘴唇"/>
    <m/>
    <m/>
    <m/>
    <m/>
    <m/>
    <s v=""/>
    <s v=""/>
    <s v="【But when the emotion that leads to stiffening the lip is more intense, and involves strong muscle tension, facial feedback may heighten emotional response.】"/>
    <m/>
  </r>
  <r>
    <n v="5701"/>
    <x v="7"/>
    <x v="149"/>
    <s v="liquid"/>
    <s v="n."/>
    <s v="液体"/>
    <m/>
    <m/>
    <m/>
    <m/>
    <m/>
    <s v=""/>
    <s v=""/>
    <s v="【Much of the research on nutrient deficiencies is based on growing plants hydroponically, that is, in soilless liquid nutrient solutions.】"/>
    <m/>
  </r>
  <r>
    <n v="5702"/>
    <x v="7"/>
    <x v="149"/>
    <s v="liquid"/>
    <s v="adj."/>
    <s v="液体的"/>
    <m/>
    <m/>
    <m/>
    <m/>
    <m/>
    <s v=""/>
    <s v=""/>
    <m/>
    <m/>
  </r>
  <r>
    <n v="5703"/>
    <x v="7"/>
    <x v="149"/>
    <s v="literary"/>
    <s v="adj."/>
    <s v="文学的"/>
    <m/>
    <m/>
    <m/>
    <m/>
    <m/>
    <s v=""/>
    <s v=""/>
    <s v="【Her productivity since then has been prodigious ,accumulating in less than two decades to nearly thirty titles, including novels, collections of short stories and verse, plays, and literary criticism.】"/>
    <m/>
  </r>
  <r>
    <n v="5704"/>
    <x v="7"/>
    <x v="149"/>
    <s v="literature"/>
    <s v="n."/>
    <s v="文学; 著作"/>
    <m/>
    <m/>
    <m/>
    <m/>
    <m/>
    <s v=""/>
    <s v=""/>
    <s v="【Archaeological literature is rich in descriptions of pot making.】"/>
    <m/>
  </r>
  <r>
    <n v="5705"/>
    <x v="7"/>
    <x v="149"/>
    <s v="liter"/>
    <s v="n."/>
    <s v="公升"/>
    <m/>
    <m/>
    <m/>
    <m/>
    <m/>
    <s v=""/>
    <s v=""/>
    <s v="【Desert animals can drink prodigious volumes in a short time, and camels have been known to imbibe over 100 liters in a few minutes.】"/>
    <m/>
  </r>
  <r>
    <n v="5706"/>
    <x v="7"/>
    <x v="149"/>
    <s v="lithospheric"/>
    <s v="adj."/>
    <s v="岩石圈的"/>
    <m/>
    <m/>
    <m/>
    <m/>
    <m/>
    <s v=""/>
    <s v=""/>
    <s v="【Some of the lithospheric plates carry ocean floor and others carry land masses or a combination of the two types.】"/>
    <m/>
  </r>
  <r>
    <n v="5707"/>
    <x v="7"/>
    <x v="149"/>
    <s v="livestock"/>
    <s v="n."/>
    <s v="家畜"/>
    <m/>
    <m/>
    <m/>
    <m/>
    <m/>
    <s v=""/>
    <s v=""/>
    <s v="【This economic reliance on livestock in certain regions makes large tracts of land susceptible to overgrazing.】"/>
    <m/>
  </r>
  <r>
    <n v="5708"/>
    <x v="7"/>
    <x v="150"/>
    <s v="lizard"/>
    <s v="n."/>
    <s v="蜥蜴"/>
    <m/>
    <m/>
    <m/>
    <m/>
    <m/>
    <s v=""/>
    <s v=""/>
    <s v="【These were the pterosaurs, literally the &quot;winged lizards.&quot;】"/>
    <m/>
  </r>
  <r>
    <n v="5709"/>
    <x v="7"/>
    <x v="150"/>
    <s v="local"/>
    <s v="n."/>
    <s v="当地居民, 本地人"/>
    <m/>
    <m/>
    <m/>
    <m/>
    <m/>
    <s v=""/>
    <s v=""/>
    <m/>
    <m/>
  </r>
  <r>
    <n v="5710"/>
    <x v="7"/>
    <x v="150"/>
    <s v="local"/>
    <s v="adj."/>
    <s v="当地的; 地方的"/>
    <m/>
    <m/>
    <m/>
    <m/>
    <m/>
    <s v=""/>
    <s v=""/>
    <m/>
    <m/>
  </r>
  <r>
    <n v="5711"/>
    <x v="7"/>
    <x v="150"/>
    <s v="localize"/>
    <s v="v."/>
    <s v="使局部化; 使具地方色彩"/>
    <m/>
    <m/>
    <m/>
    <m/>
    <m/>
    <s v=""/>
    <s v=""/>
    <m/>
    <m/>
  </r>
  <r>
    <n v="5712"/>
    <x v="7"/>
    <x v="150"/>
    <s v="locally"/>
    <s v="adv."/>
    <s v="当地的; 地方的"/>
    <m/>
    <m/>
    <m/>
    <m/>
    <m/>
    <s v=""/>
    <s v=""/>
    <s v="【National, regional, and local women’s organizations compiled accounts of their doings.】"/>
    <m/>
  </r>
  <r>
    <n v="5713"/>
    <x v="7"/>
    <x v="150"/>
    <s v="locate"/>
    <s v="v."/>
    <s v="找出, 位于"/>
    <m/>
    <m/>
    <m/>
    <m/>
    <m/>
    <s v=""/>
    <s v=""/>
    <s v="【Limiting drilling to accessible locations】"/>
    <m/>
  </r>
  <r>
    <n v="5714"/>
    <x v="7"/>
    <x v="150"/>
    <s v="location"/>
    <s v="n."/>
    <s v="位置"/>
    <m/>
    <m/>
    <m/>
    <m/>
    <m/>
    <s v=""/>
    <s v=""/>
    <m/>
    <m/>
  </r>
  <r>
    <n v="5715"/>
    <x v="7"/>
    <x v="150"/>
    <s v="locomotion"/>
    <s v="n."/>
    <s v="运动"/>
    <m/>
    <m/>
    <m/>
    <m/>
    <m/>
    <s v=""/>
    <s v=""/>
    <s v="【But as the number of wage earners in manufacturing rose from 2.7 million in 1880 to 4.5 million in 1900 to 8.4 million in 1920, the number of huge plants like the Baldwin Locomotive Works in Philadelphia burgeoned, as did the size of the average plant.】"/>
    <m/>
  </r>
  <r>
    <n v="5716"/>
    <x v="7"/>
    <x v="150"/>
    <s v="locomotive"/>
    <s v="n."/>
    <s v="火车头"/>
    <m/>
    <m/>
    <m/>
    <m/>
    <m/>
    <s v=""/>
    <s v=""/>
    <m/>
    <m/>
  </r>
  <r>
    <n v="5717"/>
    <x v="7"/>
    <x v="150"/>
    <s v="log"/>
    <s v="v."/>
    <s v="伐木"/>
    <m/>
    <m/>
    <m/>
    <m/>
    <m/>
    <s v=""/>
    <s v=""/>
    <s v="【Great tracts of lowland country deforested by logging, fire, or both have become ideal feeding grounds of deer.】"/>
    <m/>
  </r>
  <r>
    <n v="5718"/>
    <x v="7"/>
    <x v="150"/>
    <s v="log"/>
    <s v="n."/>
    <s v="圆木；日志"/>
    <m/>
    <m/>
    <m/>
    <m/>
    <m/>
    <s v=""/>
    <s v=""/>
    <m/>
    <m/>
  </r>
  <r>
    <n v="5719"/>
    <x v="7"/>
    <x v="150"/>
    <s v="logical"/>
    <s v="adj."/>
    <s v="有逻辑的；合理的"/>
    <m/>
    <m/>
    <m/>
    <m/>
    <m/>
    <s v=""/>
    <s v=""/>
    <s v="【None of the other sentences preceding squares is a question, so the inserted sentence cannot logically follow any one of them.】"/>
    <m/>
  </r>
  <r>
    <n v="5720"/>
    <x v="7"/>
    <x v="150"/>
    <s v="longevity"/>
    <s v="n."/>
    <s v="长寿"/>
    <m/>
    <m/>
    <m/>
    <m/>
    <m/>
    <s v=""/>
    <s v=""/>
    <s v="【The tannins are part of the defense mechanism that is essential to longevity.】"/>
    <m/>
  </r>
  <r>
    <n v="5721"/>
    <x v="7"/>
    <x v="150"/>
    <s v="loose"/>
    <s v="v."/>
    <s v="放松；释放 "/>
    <m/>
    <m/>
    <m/>
    <m/>
    <m/>
    <s v=""/>
    <s v=""/>
    <s v="【Water is stored underground in beds of loose sand and gravel or in cemented sediment.】"/>
    <m/>
  </r>
  <r>
    <n v="5722"/>
    <x v="7"/>
    <x v="150"/>
    <s v="loose"/>
    <s v="adj."/>
    <s v="宽松的"/>
    <m/>
    <m/>
    <m/>
    <m/>
    <m/>
    <s v=""/>
    <s v=""/>
    <m/>
    <m/>
  </r>
  <r>
    <n v="5723"/>
    <x v="7"/>
    <x v="150"/>
    <s v="Los Angeles"/>
    <s v="n."/>
    <s v="洛杉矶"/>
    <m/>
    <m/>
    <m/>
    <m/>
    <m/>
    <s v=""/>
    <s v=""/>
    <s v="【Approximately 800,000 cars were registered in Los Angeles County in 1930, one per 2.7 residents.】"/>
    <m/>
  </r>
  <r>
    <n v="5724"/>
    <x v="7"/>
    <x v="150"/>
    <s v="loyalty"/>
    <s v="n."/>
    <s v="忠诚"/>
    <m/>
    <m/>
    <m/>
    <m/>
    <m/>
    <s v=""/>
    <s v=""/>
    <s v="【Workers were united in resenting the industrial system and their loss of status, but they were divided by ethnic and racial antagonisms ,gender, conflicting religious perspectives, occupational differences, political party loyalties, and disagreements over tactics.】"/>
    <m/>
  </r>
  <r>
    <n v="5725"/>
    <x v="7"/>
    <x v="150"/>
    <s v="lug"/>
    <s v="n."/>
    <s v="把手"/>
    <m/>
    <m/>
    <m/>
    <m/>
    <m/>
    <s v=""/>
    <s v=""/>
    <s v="【On these rested the ends of a &quot;lug pole&quot; from which pots were suspended when cooking.】"/>
    <m/>
  </r>
  <r>
    <n v="5726"/>
    <x v="7"/>
    <x v="150"/>
    <s v="lumber"/>
    <s v="n."/>
    <s v="木材"/>
    <m/>
    <m/>
    <m/>
    <m/>
    <m/>
    <s v=""/>
    <s v=""/>
    <s v="【The perishable commodities of trade generally came under state inspection, and such important frontier staples as lumber and gunpowder were also subject to state control.】"/>
    <m/>
  </r>
  <r>
    <n v="5727"/>
    <x v="7"/>
    <x v="150"/>
    <s v="lumber"/>
    <s v="v."/>
    <s v="采伐…林木"/>
    <m/>
    <m/>
    <m/>
    <m/>
    <m/>
    <s v=""/>
    <s v=""/>
    <m/>
    <m/>
  </r>
  <r>
    <n v="5728"/>
    <x v="7"/>
    <x v="151"/>
    <s v="lunar"/>
    <s v="adj."/>
    <s v="阴历的"/>
    <m/>
    <m/>
    <m/>
    <m/>
    <m/>
    <s v=""/>
    <s v=""/>
    <s v="【This impact released an enormous amount of energy, excavating a crater about twice as large as the lunar crater Tycho.】"/>
    <m/>
  </r>
  <r>
    <n v="5729"/>
    <x v="7"/>
    <x v="151"/>
    <s v="lung"/>
    <s v="n."/>
    <s v="肺"/>
    <m/>
    <m/>
    <m/>
    <m/>
    <m/>
    <s v=""/>
    <s v=""/>
    <s v="【The reverse occurs when the diver surfaces; the nitrogen pressure in the lungs falls and the nitrogen diffuses from the tissues into the blood and from the blood into the lungs.】"/>
    <m/>
  </r>
  <r>
    <n v="5730"/>
    <x v="7"/>
    <x v="151"/>
    <s v="lure"/>
    <s v="v."/>
    <s v="引诱 "/>
    <m/>
    <m/>
    <m/>
    <m/>
    <m/>
    <s v=""/>
    <s v=""/>
    <s v="【To lure their pollinators from afar, orchids use appropriately intriguing shapes, colors and scents.】"/>
    <m/>
  </r>
  <r>
    <n v="5731"/>
    <x v="7"/>
    <x v="151"/>
    <s v="lure"/>
    <s v="n."/>
    <s v="魅力；诱饵"/>
    <m/>
    <m/>
    <m/>
    <m/>
    <m/>
    <s v=""/>
    <s v=""/>
    <m/>
    <m/>
  </r>
  <r>
    <n v="5732"/>
    <x v="7"/>
    <x v="151"/>
    <s v="luxury"/>
    <s v="n."/>
    <s v="奢侈, 豪华"/>
    <m/>
    <m/>
    <m/>
    <m/>
    <m/>
    <s v=""/>
    <s v=""/>
    <s v="【One again an original portrait became a luxury, commissioned by the wealthy and executed by the professional.】"/>
    <m/>
  </r>
  <r>
    <n v="5733"/>
    <x v="7"/>
    <x v="151"/>
    <s v="luxury"/>
    <s v="adj."/>
    <s v="奢侈的"/>
    <m/>
    <m/>
    <m/>
    <m/>
    <m/>
    <s v=""/>
    <s v=""/>
    <m/>
    <m/>
  </r>
  <r>
    <n v="5734"/>
    <x v="7"/>
    <x v="151"/>
    <s v="machinery"/>
    <s v="n."/>
    <s v="机器, 结构"/>
    <m/>
    <m/>
    <m/>
    <m/>
    <m/>
    <s v=""/>
    <s v=""/>
    <s v="【After 1815 this older form of manufacturing began to give way to factories with machinery tended by unskilled or semiskilled laborers.】"/>
    <m/>
  </r>
  <r>
    <n v="5735"/>
    <x v="7"/>
    <x v="151"/>
    <s v="magical"/>
    <s v="adj."/>
    <s v="有魔力的"/>
    <m/>
    <m/>
    <m/>
    <m/>
    <m/>
    <s v=""/>
    <s v=""/>
    <s v="【Upper Paleolithic people shared similar beliefs with contemporary peoples who use paintings of animals in their magical-religious rituals.】"/>
    <m/>
  </r>
  <r>
    <n v="5736"/>
    <x v="7"/>
    <x v="151"/>
    <s v="magma"/>
    <s v="n."/>
    <s v="岩浆"/>
    <m/>
    <m/>
    <m/>
    <m/>
    <m/>
    <s v=""/>
    <s v=""/>
    <s v="【In the molten state, it is called magma as it pushes into the crust and lava when it runs out onto the surface.】"/>
    <m/>
  </r>
  <r>
    <n v="5737"/>
    <x v="7"/>
    <x v="151"/>
    <s v="magnesium"/>
    <s v="n."/>
    <s v="镁"/>
    <m/>
    <m/>
    <m/>
    <m/>
    <m/>
    <s v=""/>
    <s v=""/>
    <s v="【The evolution of the photoflash was slow, flashbulbs, containing fine wire made of a metal, such as magnesium or aluminum, capable of being ignited in an atmosphere of pure oxygen at low pressure, were introduced only in the 1920’s.】"/>
    <m/>
  </r>
  <r>
    <n v="5738"/>
    <x v="7"/>
    <x v="151"/>
    <s v="magnetic"/>
    <s v="adj."/>
    <s v="有磁性的"/>
    <m/>
    <m/>
    <m/>
    <m/>
    <m/>
    <s v=""/>
    <s v=""/>
    <m/>
    <m/>
  </r>
  <r>
    <n v="5739"/>
    <x v="7"/>
    <x v="151"/>
    <s v="magnetosphere"/>
    <s v="n."/>
    <s v="磁力计"/>
    <m/>
    <m/>
    <m/>
    <m/>
    <m/>
    <s v=""/>
    <s v=""/>
    <s v="【The spectacular aurora light displays that appear in Earth's atmosphere around the north and south magnetic poles were once mysterious phenomena.】"/>
    <m/>
  </r>
  <r>
    <n v="5740"/>
    <x v="7"/>
    <x v="151"/>
    <s v="magnify"/>
    <s v="v."/>
    <s v="放大"/>
    <m/>
    <m/>
    <m/>
    <m/>
    <m/>
    <s v=""/>
    <s v=""/>
    <s v="【Rapid industrialization and increased geographic mobility in the nineteenth century had special implications for women because these tended to magnify social distinctions.】"/>
    <m/>
  </r>
  <r>
    <n v="5741"/>
    <x v="7"/>
    <x v="151"/>
    <s v="magnitude"/>
    <s v="n."/>
    <s v="光度；大小"/>
    <m/>
    <m/>
    <m/>
    <m/>
    <m/>
    <s v=""/>
    <s v=""/>
    <s v="【Reviewers have admired her enormous energy, but find a productivity of such magnitude difficult to assess.】"/>
    <m/>
  </r>
  <r>
    <n v="5742"/>
    <x v="7"/>
    <x v="151"/>
    <s v="maintain"/>
    <s v="v."/>
    <s v="维持"/>
    <m/>
    <m/>
    <m/>
    <m/>
    <m/>
    <s v=""/>
    <s v=""/>
    <m/>
    <m/>
  </r>
  <r>
    <n v="5743"/>
    <x v="7"/>
    <x v="151"/>
    <s v="maintenance"/>
    <s v="n."/>
    <s v="维护, 维修"/>
    <m/>
    <m/>
    <m/>
    <m/>
    <m/>
    <s v=""/>
    <s v=""/>
    <s v="【On baking days (usually once or twice a week)a roaring fire of &quot;oven wood,&quot; consisting of brown maple sticks, was maintained in the oven until its walls were extremely hot.】"/>
    <m/>
  </r>
  <r>
    <n v="5744"/>
    <x v="7"/>
    <x v="151"/>
    <s v="major"/>
    <s v="adj."/>
    <s v="主要的, 大部份的 "/>
    <m/>
    <m/>
    <m/>
    <m/>
    <m/>
    <s v=""/>
    <s v=""/>
    <m/>
    <m/>
  </r>
  <r>
    <n v="5745"/>
    <x v="7"/>
    <x v="151"/>
    <s v="major"/>
    <s v="n."/>
    <s v="主修"/>
    <m/>
    <m/>
    <m/>
    <m/>
    <m/>
    <s v=""/>
    <s v=""/>
    <m/>
    <m/>
  </r>
  <r>
    <n v="5746"/>
    <x v="7"/>
    <x v="151"/>
    <s v="majority"/>
    <s v="n."/>
    <s v="多数, 大多数"/>
    <m/>
    <m/>
    <m/>
    <m/>
    <m/>
    <s v=""/>
    <s v=""/>
    <s v="【The technology is in place for a major expansion of wind power worldwide.】"/>
    <m/>
  </r>
  <r>
    <n v="5747"/>
    <x v="7"/>
    <x v="151"/>
    <s v="makeup"/>
    <s v="n."/>
    <s v="补充；化妆品"/>
    <m/>
    <m/>
    <m/>
    <m/>
    <m/>
    <s v=""/>
    <s v=""/>
    <s v="【While every species is different from every other species, their genetic makeup constrains them to be insects and to share similar characteristics with 750,000 species of insects.】"/>
    <m/>
  </r>
  <r>
    <n v="5748"/>
    <x v="7"/>
    <x v="152"/>
    <s v="mallet"/>
    <s v="n."/>
    <s v="木槌"/>
    <m/>
    <m/>
    <m/>
    <m/>
    <m/>
    <s v=""/>
    <s v=""/>
    <s v="【Sculptors have replaced the mallet and chisel with other tools.】"/>
    <m/>
  </r>
  <r>
    <n v="5749"/>
    <x v="7"/>
    <x v="152"/>
    <s v="mammal"/>
    <s v="n."/>
    <s v="哺乳动物"/>
    <m/>
    <m/>
    <m/>
    <m/>
    <m/>
    <s v=""/>
    <s v=""/>
    <s v="【The canopy ,the upper level of the trees in the rain forest, holds a plethora of climbing mammals of moderately large size, which may include monkeys, cats, civets, and porcupines.】"/>
    <m/>
  </r>
  <r>
    <n v="5750"/>
    <x v="7"/>
    <x v="152"/>
    <s v="mammoth"/>
    <s v="n."/>
    <s v="长毛象"/>
    <m/>
    <m/>
    <m/>
    <m/>
    <m/>
    <s v=""/>
    <s v=""/>
    <s v="【Amid rumors that there were prehistoric mammoths wandering around the unknown region and that somewhere in its wilds was a mountain of rock salt 80 by 45 miles in extent, the two captains set out.】"/>
    <m/>
  </r>
  <r>
    <n v="5751"/>
    <x v="7"/>
    <x v="152"/>
    <s v="manifestation"/>
    <s v="n."/>
    <s v="显示；证明"/>
    <m/>
    <m/>
    <m/>
    <m/>
    <m/>
    <s v=""/>
    <s v=""/>
    <s v="【Moreover, people in diverse cultures recognize the emotions manifested by the facial expressions.】"/>
    <m/>
  </r>
  <r>
    <n v="5752"/>
    <x v="7"/>
    <x v="152"/>
    <s v="manifest"/>
    <s v="v."/>
    <s v="表明"/>
    <m/>
    <m/>
    <m/>
    <m/>
    <m/>
    <s v=""/>
    <s v=""/>
    <m/>
    <m/>
  </r>
  <r>
    <n v="5753"/>
    <x v="7"/>
    <x v="152"/>
    <s v="manipulate"/>
    <s v="v."/>
    <s v="操纵"/>
    <m/>
    <m/>
    <m/>
    <m/>
    <m/>
    <s v=""/>
    <s v=""/>
    <s v="【Each stage of malleability allows the glass to be manipulated into various forms, by different techniques, and if suddenly cooled the object retains the shape achieved at that point.】"/>
    <m/>
  </r>
  <r>
    <n v="5754"/>
    <x v="7"/>
    <x v="152"/>
    <s v="mantle"/>
    <s v="n."/>
    <s v="遮盖物, 斗篷"/>
    <m/>
    <m/>
    <m/>
    <m/>
    <m/>
    <s v=""/>
    <s v=""/>
    <s v="【The rocks of the crust are composed mostly of minerals with light elements, like aluminum and sodium, while the mantle contains some heavier elements, like iron and magnesium.】"/>
    <m/>
  </r>
  <r>
    <n v="5755"/>
    <x v="7"/>
    <x v="152"/>
    <s v="manual"/>
    <s v="n."/>
    <s v="手册"/>
    <m/>
    <m/>
    <m/>
    <m/>
    <m/>
    <s v=""/>
    <s v=""/>
    <s v="【Since architecture was not yet a specialized profession in the colonies, the design of buildings was left either to amateur designers or to carpenters who undertook to interpret architectural manuals imported from England.】"/>
    <m/>
  </r>
  <r>
    <n v="5756"/>
    <x v="7"/>
    <x v="152"/>
    <s v="manual"/>
    <s v="adj."/>
    <s v="手工的"/>
    <m/>
    <m/>
    <m/>
    <m/>
    <m/>
    <s v=""/>
    <s v=""/>
    <m/>
    <m/>
  </r>
  <r>
    <n v="5757"/>
    <x v="7"/>
    <x v="152"/>
    <s v="manufacturer"/>
    <s v="n."/>
    <s v="制造商"/>
    <m/>
    <m/>
    <m/>
    <m/>
    <m/>
    <s v=""/>
    <s v=""/>
    <s v="【After 1815 this older form of manufacturing began to give way to factories with machinery tended by unskilled or semiskilled laborers.】"/>
    <m/>
  </r>
  <r>
    <n v="5758"/>
    <x v="7"/>
    <x v="152"/>
    <s v="manufacture"/>
    <s v="v."/>
    <s v="(大量)制造"/>
    <m/>
    <m/>
    <m/>
    <m/>
    <m/>
    <s v=""/>
    <s v=""/>
    <m/>
    <m/>
  </r>
  <r>
    <n v="5759"/>
    <x v="7"/>
    <x v="152"/>
    <s v="manufacture"/>
    <s v="n."/>
    <s v="(大量)制造"/>
    <m/>
    <m/>
    <m/>
    <m/>
    <m/>
    <s v=""/>
    <s v=""/>
    <m/>
    <m/>
  </r>
  <r>
    <n v="5760"/>
    <x v="7"/>
    <x v="152"/>
    <s v="manure"/>
    <s v="n."/>
    <s v="肥料"/>
    <m/>
    <m/>
    <m/>
    <m/>
    <m/>
    <s v=""/>
    <s v=""/>
    <s v="【Rotating a &quot;green manure&quot; crop such as clover, which is plowed under after the end of the growing season, would renew only nitrogen in the soil, not trace elements.】"/>
    <m/>
  </r>
  <r>
    <n v="5761"/>
    <x v="7"/>
    <x v="152"/>
    <s v="maple"/>
    <s v="n."/>
    <s v="枫；枫木"/>
    <m/>
    <m/>
    <m/>
    <m/>
    <m/>
    <s v=""/>
    <s v=""/>
    <s v="【According to Einarsen, huckleberry and vine maple are examples of vegetation that may someday improve the nutrition of deer in the open areas of the Pacific Northwest.】"/>
    <m/>
  </r>
  <r>
    <n v="5762"/>
    <x v="7"/>
    <x v="152"/>
    <s v="marble"/>
    <s v="n."/>
    <s v="大理石"/>
    <m/>
    <m/>
    <m/>
    <m/>
    <m/>
    <s v=""/>
    <s v=""/>
    <s v="【On the rare occasion when a fine piece of sculpture was desired, Americans turned to foreign sculptors, as in the 1770's when the cities of New York and Charleston, South Carolina, commissioned the Englishman Joseph Wilton to make marble statues of William Pitt.】"/>
    <m/>
  </r>
  <r>
    <n v="5763"/>
    <x v="7"/>
    <x v="152"/>
    <s v="margin"/>
    <s v="n."/>
    <s v="页边的空白；边缘"/>
    <m/>
    <m/>
    <m/>
    <m/>
    <m/>
    <s v=""/>
    <s v=""/>
    <s v="【New oceanic crust is formed along one or more margins of each plate by material issuing from deeper layers of the Earth's crust, for example, by volcanic eruptions of lava at mid ocean ridges.】"/>
    <m/>
  </r>
  <r>
    <n v="5764"/>
    <x v="7"/>
    <x v="152"/>
    <s v="maria"/>
    <s v="n."/>
    <s v="墨西哥街头乐队"/>
    <m/>
    <m/>
    <m/>
    <m/>
    <m/>
    <s v=""/>
    <s v=""/>
    <s v="【This roughness is mostly caused by the abundance of craters; the highlands are completely covered by large craters( greater than 40-50 km in diameter), while the craters of the maria tend to be much smaller.】"/>
    <m/>
  </r>
  <r>
    <n v="5765"/>
    <x v="7"/>
    <x v="152"/>
    <s v="marine"/>
    <s v="adj."/>
    <s v="海的; 航海的; 海产的"/>
    <m/>
    <m/>
    <m/>
    <m/>
    <m/>
    <s v=""/>
    <s v=""/>
    <m/>
    <m/>
  </r>
  <r>
    <n v="5766"/>
    <x v="7"/>
    <x v="152"/>
    <s v="maritime"/>
    <s v="adj."/>
    <s v="海的"/>
    <m/>
    <m/>
    <m/>
    <m/>
    <m/>
    <s v=""/>
    <s v=""/>
    <s v="【The maritime life harvested by the women not only provided food, but also supplied more of the raw materials for making tools than did fish gathered by the men.】"/>
    <m/>
  </r>
  <r>
    <n v="5767"/>
    <x v="7"/>
    <x v="152"/>
    <s v="mark"/>
    <s v="v."/>
    <s v="做记号于; 标明"/>
    <m/>
    <m/>
    <m/>
    <m/>
    <m/>
    <s v=""/>
    <s v=""/>
    <m/>
    <m/>
  </r>
  <r>
    <n v="5768"/>
    <x v="7"/>
    <x v="153"/>
    <s v="mark"/>
    <s v="n."/>
    <s v="痕迹; 污点; 记号"/>
    <m/>
    <m/>
    <m/>
    <m/>
    <m/>
    <s v=""/>
    <s v=""/>
    <m/>
    <m/>
  </r>
  <r>
    <n v="5769"/>
    <x v="7"/>
    <x v="153"/>
    <s v="markedly"/>
    <s v="adv."/>
    <s v="显著地; 明显地"/>
    <m/>
    <m/>
    <m/>
    <m/>
    <m/>
    <s v=""/>
    <s v=""/>
    <s v="【The end of the nineteenth century and the early years of the twentieth century were marked by the development of an international Art Nouveau style, characterized by sinuous Lines, floral and vegetable motifs, and soft evanescent coloration.】"/>
    <m/>
  </r>
  <r>
    <n v="5770"/>
    <x v="7"/>
    <x v="153"/>
    <s v="marsh"/>
    <s v="n."/>
    <s v="沼泽"/>
    <m/>
    <m/>
    <m/>
    <m/>
    <m/>
    <s v=""/>
    <s v=""/>
    <s v="【Florida gars are sometimes seen in huge numbers, which is the result of low water that confines individuals from the expanses of the marshes to limited aquatic habitats where they remain during the dry season.】"/>
    <m/>
  </r>
  <r>
    <n v="5771"/>
    <x v="7"/>
    <x v="153"/>
    <s v="marvel"/>
    <s v="n."/>
    <s v="奇异的事物"/>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5772"/>
    <x v="7"/>
    <x v="153"/>
    <s v="maser"/>
    <s v="n."/>
    <s v="微波激射器"/>
    <m/>
    <m/>
    <m/>
    <m/>
    <m/>
    <s v=""/>
    <s v=""/>
    <s v="【Before long, many other physicists were building masers and trying to discover how to produce stimulated emission at even shorter wavelengths.】"/>
    <m/>
  </r>
  <r>
    <n v="5773"/>
    <x v="7"/>
    <x v="153"/>
    <s v="mask"/>
    <s v="n."/>
    <s v="遮蔽物；伪装 "/>
    <m/>
    <m/>
    <m/>
    <m/>
    <m/>
    <s v=""/>
    <s v=""/>
    <m/>
    <m/>
  </r>
  <r>
    <n v="5774"/>
    <x v="7"/>
    <x v="153"/>
    <s v="mask"/>
    <s v="v."/>
    <s v="掩饰"/>
    <m/>
    <m/>
    <m/>
    <m/>
    <m/>
    <s v=""/>
    <s v=""/>
    <m/>
    <m/>
  </r>
  <r>
    <n v="5775"/>
    <x v="7"/>
    <x v="153"/>
    <s v="mass"/>
    <s v="n."/>
    <s v="块"/>
    <m/>
    <m/>
    <m/>
    <m/>
    <m/>
    <s v=""/>
    <s v=""/>
    <s v="【The cinema did not emerge as a form of mass consumption until its technology evolved from the initial &quot;peepshow&quot; format to the point where images were projected on a screen in a darkened theater.】"/>
    <m/>
  </r>
  <r>
    <n v="5776"/>
    <x v="7"/>
    <x v="153"/>
    <s v="mass"/>
    <s v="adj."/>
    <s v="大规模的"/>
    <m/>
    <m/>
    <m/>
    <m/>
    <m/>
    <s v=""/>
    <s v=""/>
    <m/>
    <m/>
  </r>
  <r>
    <n v="5777"/>
    <x v="7"/>
    <x v="153"/>
    <s v="massive"/>
    <s v="adj."/>
    <s v="宏伟的"/>
    <m/>
    <m/>
    <m/>
    <m/>
    <m/>
    <s v=""/>
    <s v=""/>
    <s v="【Massive waves of immigration brought new ethnic groups into the country.】"/>
    <m/>
  </r>
  <r>
    <n v="5778"/>
    <x v="7"/>
    <x v="153"/>
    <s v="master"/>
    <s v="n."/>
    <s v="主人；师父；硕士"/>
    <m/>
    <m/>
    <m/>
    <m/>
    <m/>
    <s v=""/>
    <s v=""/>
    <s v="【The painter or master who is credited with having created the painting may have designed the work and overseen its production, but it is highly unlikely that the artist's hand applied every stroke of the brush.】"/>
    <m/>
  </r>
  <r>
    <n v="5779"/>
    <x v="7"/>
    <x v="153"/>
    <s v="mathematical"/>
    <s v="adj."/>
    <s v="数学的"/>
    <m/>
    <m/>
    <m/>
    <m/>
    <m/>
    <s v=""/>
    <s v=""/>
    <s v="【Mathematical models of ecosystems likewise suggest that diversity does not guarantee ecosystem stability—just the opposite, in fact.】"/>
    <m/>
  </r>
  <r>
    <n v="5780"/>
    <x v="7"/>
    <x v="153"/>
    <s v="mate"/>
    <s v="v."/>
    <s v="使成配偶"/>
    <m/>
    <m/>
    <m/>
    <m/>
    <m/>
    <s v=""/>
    <s v=""/>
    <s v="【Clues to this evolutionary process can be found in the activities of play and in the behavior and movements of birds during mating, such as incessant pulling at strips of vegetation or scraping of the soil.】"/>
    <m/>
  </r>
  <r>
    <n v="5781"/>
    <x v="7"/>
    <x v="153"/>
    <s v="mature"/>
    <s v="v."/>
    <s v="成熟"/>
    <m/>
    <m/>
    <m/>
    <m/>
    <m/>
    <s v=""/>
    <s v=""/>
    <s v="【Probably the most important environmental factor is temperature, for if the growing season is too short and temperatures are too low, tree shoots and buds cannot mature sufficiently to survive the winter months.】"/>
    <m/>
  </r>
  <r>
    <n v="5782"/>
    <x v="7"/>
    <x v="153"/>
    <s v="mature"/>
    <s v="adj."/>
    <s v="成熟的"/>
    <m/>
    <m/>
    <m/>
    <m/>
    <m/>
    <s v=""/>
    <s v=""/>
    <m/>
    <m/>
  </r>
  <r>
    <n v="5783"/>
    <x v="7"/>
    <x v="153"/>
    <s v="maximum"/>
    <s v="adj."/>
    <s v="最高的"/>
    <m/>
    <m/>
    <m/>
    <m/>
    <m/>
    <s v=""/>
    <s v=""/>
    <s v="【The spot grows in size from its first appearance until its maximum size is achieved roughly at midday.】"/>
    <m/>
  </r>
  <r>
    <n v="5784"/>
    <x v="7"/>
    <x v="153"/>
    <s v="maximum"/>
    <s v="n."/>
    <s v="最大量"/>
    <m/>
    <m/>
    <m/>
    <m/>
    <m/>
    <s v=""/>
    <s v=""/>
    <m/>
    <m/>
  </r>
  <r>
    <n v="5785"/>
    <x v="7"/>
    <x v="153"/>
    <s v="meadow"/>
    <s v="n."/>
    <s v="草地"/>
    <m/>
    <m/>
    <m/>
    <m/>
    <m/>
    <s v=""/>
    <s v=""/>
    <s v="【A recent Douglas biographer states:&quot; The deer which once picturesquely dotted the meadows around the fort were gone [in 1832], hunted to extermination in order to protect the crops.&quot;】"/>
    <m/>
  </r>
  <r>
    <n v="5786"/>
    <x v="7"/>
    <x v="153"/>
    <s v="meaningful"/>
    <s v="adj."/>
    <s v="意味深长的"/>
    <m/>
    <m/>
    <m/>
    <m/>
    <m/>
    <s v=""/>
    <s v=""/>
    <s v="【Most people remember only a few events--usually ones that were meaningful and distinctive，such as being hospitalized or a sibling’s birth.】"/>
    <m/>
  </r>
  <r>
    <n v="5787"/>
    <x v="7"/>
    <x v="153"/>
    <s v="measure"/>
    <s v="n."/>
    <s v="尺寸; 量度标准"/>
    <m/>
    <m/>
    <m/>
    <m/>
    <m/>
    <s v=""/>
    <s v=""/>
    <m/>
    <m/>
  </r>
  <r>
    <n v="5788"/>
    <x v="7"/>
    <x v="154"/>
    <s v="measure"/>
    <s v="v."/>
    <s v="测量; 估量"/>
    <m/>
    <m/>
    <m/>
    <m/>
    <m/>
    <s v=""/>
    <s v=""/>
    <m/>
    <m/>
  </r>
  <r>
    <n v="5789"/>
    <x v="7"/>
    <x v="154"/>
    <s v="measurement"/>
    <s v="n."/>
    <s v="测量法; 尺寸"/>
    <m/>
    <m/>
    <m/>
    <m/>
    <m/>
    <s v=""/>
    <s v=""/>
    <m/>
    <m/>
  </r>
  <r>
    <n v="5790"/>
    <x v="7"/>
    <x v="154"/>
    <s v="mechanical"/>
    <s v="adj."/>
    <s v="机械性的"/>
    <m/>
    <m/>
    <m/>
    <m/>
    <m/>
    <s v=""/>
    <s v=""/>
    <s v="【Others were pushed there when new technologies made their labor cheap or expendable; inventions such as steel plows and mechanized harvesters allowed one farmhand to perform work that previously had required several, thus making farming capital-intensive rather than labor-intensive.】"/>
    <m/>
  </r>
  <r>
    <n v="5791"/>
    <x v="7"/>
    <x v="154"/>
    <s v="mechanism"/>
    <s v="n."/>
    <s v="机械, 结构"/>
    <m/>
    <m/>
    <m/>
    <m/>
    <m/>
    <s v=""/>
    <s v=""/>
    <s v="【Active plant defense mechanisms are comparable to the immune system of vertebrate animals, although the cellular and molecular bases are fundamentally different.】  "/>
    <m/>
  </r>
  <r>
    <n v="5792"/>
    <x v="7"/>
    <x v="154"/>
    <s v="mechanization"/>
    <s v="n."/>
    <s v="机械化"/>
    <m/>
    <m/>
    <m/>
    <m/>
    <m/>
    <s v=""/>
    <s v=""/>
    <m/>
    <m/>
  </r>
  <r>
    <n v="5793"/>
    <x v="7"/>
    <x v="154"/>
    <s v="mechanize"/>
    <s v="v."/>
    <s v="使机械化"/>
    <m/>
    <m/>
    <m/>
    <m/>
    <m/>
    <s v=""/>
    <s v=""/>
    <m/>
    <m/>
  </r>
  <r>
    <n v="5794"/>
    <x v="7"/>
    <x v="154"/>
    <s v="medieval"/>
    <s v="adj."/>
    <s v="中世纪的"/>
    <m/>
    <m/>
    <m/>
    <m/>
    <m/>
    <s v=""/>
    <s v=""/>
    <s v="【Designers of the railroad stations of the new age explored the potential of iron, covering huge areas with spans that surpassed the great vaults of medieval churches and cathedrals.】"/>
    <m/>
  </r>
  <r>
    <n v="5795"/>
    <x v="7"/>
    <x v="154"/>
    <s v="mediocre"/>
    <s v="adj."/>
    <s v="中等的"/>
    <m/>
    <m/>
    <m/>
    <m/>
    <m/>
    <s v=""/>
    <s v=""/>
    <s v="【The mediocre design of many contemporary buildings can be traced to clients and architects.】"/>
    <m/>
  </r>
  <r>
    <n v="5796"/>
    <x v="7"/>
    <x v="154"/>
    <s v="mediterranean"/>
    <s v="n."/>
    <s v="地中海 "/>
    <m/>
    <m/>
    <m/>
    <m/>
    <m/>
    <s v=""/>
    <s v=""/>
    <s v="【Mediterranean area chiefly for underground drains, but it was the Romans who first developed and used the arch extensively in aboveground structures.】"/>
    <m/>
  </r>
  <r>
    <n v="5797"/>
    <x v="7"/>
    <x v="154"/>
    <s v="mediterranean"/>
    <s v="adj."/>
    <s v="地中海的"/>
    <m/>
    <m/>
    <m/>
    <m/>
    <m/>
    <s v=""/>
    <s v=""/>
    <m/>
    <m/>
  </r>
  <r>
    <n v="5798"/>
    <x v="7"/>
    <x v="154"/>
    <s v="medium"/>
    <s v="n."/>
    <s v="媒体；媒介"/>
    <m/>
    <m/>
    <m/>
    <m/>
    <m/>
    <s v=""/>
    <s v=""/>
    <s v="【Add to this the timidity with which unschooled artisans - originally trained as stonemasons, carpenters, or cabinetmakers - attacked the medium from which they sculpture made in the United States in the late eighteenth century.】"/>
    <m/>
  </r>
  <r>
    <n v="5799"/>
    <x v="7"/>
    <x v="154"/>
    <s v="medium"/>
    <s v="adj."/>
    <s v="半生熟的, 中的"/>
    <m/>
    <m/>
    <m/>
    <m/>
    <m/>
    <s v=""/>
    <s v=""/>
    <m/>
    <m/>
  </r>
  <r>
    <n v="5800"/>
    <x v="7"/>
    <x v="154"/>
    <s v="megawatt"/>
    <s v="n."/>
    <s v="百万瓦特"/>
    <m/>
    <m/>
    <m/>
    <m/>
    <m/>
    <s v=""/>
    <s v=""/>
    <s v="【In 1994 there were nearly 20,000 wind turbines worldwide, most grouped in clusters called wind farms that collectively produced 3,000 megawatts of electricity.】"/>
    <m/>
  </r>
  <r>
    <n v="5801"/>
    <x v="7"/>
    <x v="154"/>
    <s v="melody"/>
    <s v="n."/>
    <s v="曲调"/>
    <m/>
    <m/>
    <m/>
    <m/>
    <m/>
    <s v=""/>
    <s v=""/>
    <s v="【Unlike string and wind instrument, the piano is completely self-sufficient, as it is able to play both the melody and its accompanying harmony at the same time.】 "/>
    <m/>
  </r>
  <r>
    <n v="5802"/>
    <x v="7"/>
    <x v="154"/>
    <s v="melt"/>
    <s v="v."/>
    <s v="融化; 溶化"/>
    <m/>
    <m/>
    <m/>
    <m/>
    <m/>
    <s v=""/>
    <s v=""/>
    <s v="【The resulting internal heat keeps what would otherwise be ice melted almost to the surface.】"/>
    <m/>
  </r>
  <r>
    <n v="5803"/>
    <x v="7"/>
    <x v="154"/>
    <s v="memorable"/>
    <s v="adj."/>
    <s v="值得纪念的"/>
    <m/>
    <m/>
    <m/>
    <m/>
    <m/>
    <s v=""/>
    <s v=""/>
    <s v="【To enhance their listener’s enjoyment, storytellers continually make their stores more engaging and memorable.】"/>
    <m/>
  </r>
  <r>
    <n v="5804"/>
    <x v="7"/>
    <x v="154"/>
    <s v="mention"/>
    <s v="v."/>
    <s v="提到"/>
    <m/>
    <m/>
    <m/>
    <m/>
    <m/>
    <s v=""/>
    <s v=""/>
    <s v="【For example, in 1875 one biologist pointed out the diversity of butterflies in the Amazon when he mentioned that about 700 species were found within an hour's walk, whereas the total number found on the British islands did not exceed 66, and the whole of Europe supported only 321.】"/>
    <m/>
  </r>
  <r>
    <n v="5805"/>
    <x v="7"/>
    <x v="154"/>
    <s v="merchandise"/>
    <s v="n."/>
    <s v="商品"/>
    <m/>
    <m/>
    <m/>
    <m/>
    <m/>
    <s v=""/>
    <s v=""/>
    <s v="【The Arts and Crafts Movement reacted against mechanized processes that threatened handcrafts and resulted in cheapened, monotonous merchandise.】"/>
    <m/>
  </r>
  <r>
    <n v="5806"/>
    <x v="7"/>
    <x v="154"/>
    <s v="merchandise"/>
    <s v="v."/>
    <s v="买卖；经营"/>
    <m/>
    <m/>
    <m/>
    <m/>
    <m/>
    <s v=""/>
    <s v=""/>
    <m/>
    <m/>
  </r>
  <r>
    <n v="5807"/>
    <x v="7"/>
    <x v="154"/>
    <s v="merchant"/>
    <s v="n."/>
    <s v="商人"/>
    <m/>
    <m/>
    <m/>
    <m/>
    <m/>
    <s v=""/>
    <s v=""/>
    <s v="【Auctions were another popular form of occasional trade .Because of the competition, retail merchants opposed these as well as the fairs.】"/>
    <m/>
  </r>
  <r>
    <n v="5808"/>
    <x v="7"/>
    <x v="155"/>
    <s v="merchant"/>
    <s v="adj."/>
    <s v="商业的"/>
    <m/>
    <m/>
    <m/>
    <m/>
    <m/>
    <s v=""/>
    <s v=""/>
    <m/>
    <m/>
  </r>
  <r>
    <n v="5809"/>
    <x v="7"/>
    <x v="155"/>
    <s v="merely"/>
    <s v="adv."/>
    <s v="只是"/>
    <m/>
    <m/>
    <m/>
    <m/>
    <m/>
    <s v=""/>
    <s v=""/>
    <s v="【Footprints thus provide us not merely with rare impressions of the soft tissue of early hominids, but also with evidence of upright waling that in many ways is clearer than can be obtained from the analysis of bones.】"/>
    <m/>
  </r>
  <r>
    <n v="5810"/>
    <x v="7"/>
    <x v="155"/>
    <s v="mesopotamia"/>
    <s v="n."/>
    <s v="美索不达米亚"/>
    <m/>
    <m/>
    <m/>
    <m/>
    <m/>
    <s v=""/>
    <s v=""/>
    <m/>
    <m/>
  </r>
  <r>
    <n v="5811"/>
    <x v="7"/>
    <x v="155"/>
    <s v="mesopotamian"/>
    <s v="n."/>
    <s v="美索不达米亚的居民"/>
    <m/>
    <m/>
    <m/>
    <m/>
    <m/>
    <s v=""/>
    <s v=""/>
    <s v="【Many of these buildings were shaped in the ziggurat form, a design resembling an ancient Mesopotamian temple tower that recedes in progressively smaller stages to the summit, creating a staircase-like effect.】"/>
    <m/>
  </r>
  <r>
    <n v="5812"/>
    <x v="7"/>
    <x v="155"/>
    <s v="mesozoic"/>
    <s v="adj."/>
    <s v="中生代的"/>
    <m/>
    <m/>
    <m/>
    <m/>
    <m/>
    <s v=""/>
    <s v=""/>
    <s v="【Perhaps one of the most dramatic and important changes that took place in the Mesozoic era occurred late in that era, among the small organisms that populate the uppermost, sunlit portion of the oceans--the plankton.】"/>
    <m/>
  </r>
  <r>
    <n v="5813"/>
    <x v="7"/>
    <x v="155"/>
    <s v="metabolic"/>
    <s v="adj."/>
    <s v="代谢作用的"/>
    <m/>
    <m/>
    <m/>
    <m/>
    <m/>
    <s v=""/>
    <s v=""/>
    <s v="【Growth, reproduction, and daily metabolism all require an organism to expend energy.】"/>
    <m/>
  </r>
  <r>
    <n v="5814"/>
    <x v="7"/>
    <x v="155"/>
    <s v="metabolism"/>
    <s v="n."/>
    <s v="新陈代谢"/>
    <m/>
    <m/>
    <m/>
    <m/>
    <m/>
    <s v=""/>
    <s v=""/>
    <m/>
    <m/>
  </r>
  <r>
    <n v="5815"/>
    <x v="7"/>
    <x v="155"/>
    <s v="metal"/>
    <s v="n."/>
    <s v="金属, 合金"/>
    <m/>
    <m/>
    <m/>
    <m/>
    <m/>
    <s v=""/>
    <s v=""/>
    <m/>
    <m/>
  </r>
  <r>
    <n v="5816"/>
    <x v="7"/>
    <x v="155"/>
    <s v="metallic"/>
    <s v="adj."/>
    <s v="金属的, 产生金属的"/>
    <m/>
    <m/>
    <m/>
    <m/>
    <m/>
    <s v=""/>
    <s v=""/>
    <m/>
    <m/>
  </r>
  <r>
    <n v="5817"/>
    <x v="7"/>
    <x v="155"/>
    <s v="metalworker"/>
    <s v="n."/>
    <s v="制金属品工人"/>
    <m/>
    <m/>
    <m/>
    <m/>
    <m/>
    <s v=""/>
    <s v=""/>
    <s v="【A brass or woodwind player may hum while playing, to produce two pitches at once; a pianist may reach inside the piano to pluck a string and then run a metal blade along it.】"/>
    <m/>
  </r>
  <r>
    <n v="5818"/>
    <x v="7"/>
    <x v="155"/>
    <s v="meteoric"/>
    <s v="adj."/>
    <s v="流星的"/>
    <m/>
    <m/>
    <m/>
    <m/>
    <m/>
    <s v=""/>
    <s v=""/>
    <s v="【By far the most abundant type of groundwater is meteoric water; this is the groundwater that circulates as part of the water cycle.】"/>
    <m/>
  </r>
  <r>
    <n v="5819"/>
    <x v="7"/>
    <x v="155"/>
    <s v="meteorite"/>
    <s v="n."/>
    <s v="陨石"/>
    <m/>
    <m/>
    <m/>
    <m/>
    <m/>
    <s v=""/>
    <s v=""/>
    <s v="【Twice in the twentieth century, large meteorite objects are known to have collided with Earth.】"/>
    <m/>
  </r>
  <r>
    <n v="5820"/>
    <x v="7"/>
    <x v="155"/>
    <s v="meteorologist"/>
    <s v="n."/>
    <s v="气象学者"/>
    <m/>
    <m/>
    <m/>
    <m/>
    <m/>
    <s v=""/>
    <s v=""/>
    <s v="【As meteorologists have begun using these new technologies in weather forecasting offices, Now casting is becoming a reality.】"/>
    <m/>
  </r>
  <r>
    <n v="5821"/>
    <x v="7"/>
    <x v="155"/>
    <s v="methane"/>
    <s v="n."/>
    <s v="沼气"/>
    <m/>
    <m/>
    <m/>
    <m/>
    <m/>
    <s v=""/>
    <s v=""/>
    <s v="【Jupiter and the other giant planets are of a low-density type quite distinct from the terrestrial planets: they are composed predominantly of such substances as hydrogen, helium, ammonia, and methane, unlike terrestrial planets.】"/>
    <m/>
  </r>
  <r>
    <n v="5822"/>
    <x v="7"/>
    <x v="155"/>
    <s v="method"/>
    <s v="n."/>
    <s v="方法；秩序"/>
    <m/>
    <m/>
    <m/>
    <m/>
    <m/>
    <s v=""/>
    <s v=""/>
    <s v="【The new methods of doing business involved a new and stricter sense of time.】"/>
    <m/>
  </r>
  <r>
    <n v="5823"/>
    <x v="7"/>
    <x v="155"/>
    <s v="meticulously"/>
    <s v="adv."/>
    <s v="极注意地"/>
    <m/>
    <m/>
    <m/>
    <m/>
    <m/>
    <s v=""/>
    <s v=""/>
    <s v="【The successive layering of these meticulously applied paints produced the final, translucent colors.】"/>
    <m/>
  </r>
  <r>
    <n v="5824"/>
    <x v="7"/>
    <x v="155"/>
    <s v="metropolitan"/>
    <s v="adj."/>
    <s v="大都市的"/>
    <m/>
    <m/>
    <m/>
    <m/>
    <m/>
    <s v=""/>
    <s v=""/>
    <s v="【Over the same period, another 550,000 were plotted outside the city limits but within the metropolitan area.】"/>
    <m/>
  </r>
  <r>
    <n v="5825"/>
    <x v="7"/>
    <x v="155"/>
    <s v="micemouse"/>
    <s v="n."/>
    <s v="老鼠 的复数"/>
    <m/>
    <m/>
    <m/>
    <m/>
    <m/>
    <s v=""/>
    <s v=""/>
    <s v="【Smaller species, including such rodents as mice and small squirrels ,are not as prevalent overall in high tropical canopies as they are in most habitats globally.】"/>
    <m/>
  </r>
  <r>
    <n v="5826"/>
    <x v="7"/>
    <x v="155"/>
    <s v="microbiologist"/>
    <s v="n."/>
    <s v="微生物学家"/>
    <m/>
    <m/>
    <m/>
    <m/>
    <m/>
    <s v=""/>
    <s v=""/>
    <s v="【An offshoot of the biological approach called sociobiology suggests that aggression is natural and even desirable for people.】"/>
    <m/>
  </r>
  <r>
    <n v="5827"/>
    <x v="7"/>
    <x v="155"/>
    <s v="microorganism"/>
    <s v="n."/>
    <s v="微生物"/>
    <m/>
    <m/>
    <m/>
    <m/>
    <m/>
    <s v=""/>
    <s v=""/>
    <s v="【We can say that the properties of an ecosystem are more stable than the individual organisms that compose the ecosystem.】"/>
    <m/>
  </r>
  <r>
    <n v="5828"/>
    <x v="7"/>
    <x v="156"/>
    <s v="microscope"/>
    <s v="n."/>
    <s v="显微镜"/>
    <m/>
    <m/>
    <m/>
    <m/>
    <m/>
    <s v=""/>
    <s v=""/>
    <m/>
    <m/>
  </r>
  <r>
    <n v="5829"/>
    <x v="7"/>
    <x v="156"/>
    <s v="microscopic"/>
    <s v="adj."/>
    <s v="用显微镜可见的"/>
    <m/>
    <m/>
    <m/>
    <m/>
    <m/>
    <s v=""/>
    <s v=""/>
    <s v="【The invention of the visible-light microscope late in the sixteenth century introduced a previously unknown realm of single-celled plants and animals.】"/>
    <m/>
  </r>
  <r>
    <n v="5830"/>
    <x v="7"/>
    <x v="156"/>
    <s v="midair"/>
    <s v="n."/>
    <s v="半空中；不确定"/>
    <m/>
    <m/>
    <m/>
    <m/>
    <m/>
    <s v=""/>
    <s v=""/>
    <s v="【The ability of falling cats to right themselves in midair and land on their feet has been a source of wonder for ages.】"/>
    <m/>
  </r>
  <r>
    <n v="5831"/>
    <x v="7"/>
    <x v="156"/>
    <s v="migrate"/>
    <s v="v."/>
    <s v="迁移"/>
    <m/>
    <m/>
    <m/>
    <m/>
    <m/>
    <s v=""/>
    <s v=""/>
    <m/>
    <m/>
  </r>
  <r>
    <n v="5832"/>
    <x v="7"/>
    <x v="156"/>
    <s v="migration"/>
    <s v="n."/>
    <s v="迁移"/>
    <m/>
    <m/>
    <m/>
    <m/>
    <m/>
    <s v=""/>
    <s v=""/>
    <m/>
    <m/>
  </r>
  <r>
    <n v="5833"/>
    <x v="7"/>
    <x v="156"/>
    <s v="migratory"/>
    <s v="adj."/>
    <s v="迁移的"/>
    <m/>
    <m/>
    <m/>
    <m/>
    <m/>
    <s v=""/>
    <s v=""/>
    <m/>
    <m/>
  </r>
  <r>
    <n v="5834"/>
    <x v="7"/>
    <x v="156"/>
    <s v="mild"/>
    <s v="adj."/>
    <s v="温和的"/>
    <m/>
    <m/>
    <m/>
    <m/>
    <m/>
    <s v=""/>
    <s v=""/>
    <s v="【Modern barbed wire is made from mild steel high-tensile steel, or aluminum.】"/>
    <m/>
  </r>
  <r>
    <n v="5835"/>
    <x v="7"/>
    <x v="156"/>
    <s v="military"/>
    <s v="n."/>
    <s v="军队"/>
    <m/>
    <m/>
    <m/>
    <m/>
    <m/>
    <s v=""/>
    <s v=""/>
    <s v="【Civil government also had to be put back on a peacetime basis and interference from the military had to be stopped.】"/>
    <m/>
  </r>
  <r>
    <n v="5836"/>
    <x v="7"/>
    <x v="156"/>
    <s v="military"/>
    <s v="adj."/>
    <s v="军事的"/>
    <m/>
    <m/>
    <m/>
    <m/>
    <m/>
    <s v=""/>
    <s v=""/>
    <m/>
    <m/>
  </r>
  <r>
    <n v="5837"/>
    <x v="7"/>
    <x v="156"/>
    <s v="mill"/>
    <s v="n."/>
    <s v="磨坊"/>
    <m/>
    <m/>
    <m/>
    <m/>
    <m/>
    <s v=""/>
    <s v=""/>
    <s v="【His machinery lifted the grain to the top of the mill, cleaned it as it fell into containers known as hoppers, ground the grain into flour, and then conveyed the flour back to the top of the mill to allow it to cool as it desended into barrels.】"/>
    <m/>
  </r>
  <r>
    <n v="5838"/>
    <x v="7"/>
    <x v="156"/>
    <s v="millennia"/>
    <s v="adj."/>
    <s v="千禧年的"/>
    <m/>
    <m/>
    <m/>
    <m/>
    <m/>
    <s v=""/>
    <s v=""/>
    <s v="【Once the soil has been removed by erosion, only the passage of centuries or millennia will enable new soil to form.】"/>
    <m/>
  </r>
  <r>
    <n v="5839"/>
    <x v="7"/>
    <x v="156"/>
    <s v="mineral"/>
    <s v="n."/>
    <s v="矿物"/>
    <m/>
    <m/>
    <m/>
    <m/>
    <m/>
    <s v=""/>
    <s v=""/>
    <s v="【Research has shown that certain minerals are required by plants for normal growth and development.】"/>
    <m/>
  </r>
  <r>
    <n v="5840"/>
    <x v="7"/>
    <x v="156"/>
    <s v="mineral"/>
    <s v="adj."/>
    <s v="矿物的"/>
    <m/>
    <m/>
    <m/>
    <m/>
    <m/>
    <s v=""/>
    <s v=""/>
    <m/>
    <m/>
  </r>
  <r>
    <n v="5841"/>
    <x v="7"/>
    <x v="156"/>
    <s v="minimal"/>
    <s v="adj."/>
    <s v="最小的"/>
    <m/>
    <m/>
    <m/>
    <m/>
    <m/>
    <s v=""/>
    <s v=""/>
    <s v="【Estimates indicate that the aquifer contains enough water to fill Lake Huron, but unfortunately, under the semiarid climatic conditions that presently exist in the region, rates of addition to the aquifer are minimal, amounting to about half a centimeter a year.】"/>
    <m/>
  </r>
  <r>
    <n v="5842"/>
    <x v="7"/>
    <x v="156"/>
    <s v="minimum"/>
    <s v="n."/>
    <s v="最小量"/>
    <m/>
    <m/>
    <m/>
    <m/>
    <m/>
    <s v=""/>
    <s v=""/>
    <s v="【Thus, a minimum investment has been made in the body that becomes a platform for seed dispersal.】"/>
    <m/>
  </r>
  <r>
    <n v="5843"/>
    <x v="7"/>
    <x v="156"/>
    <s v="minimum"/>
    <s v="adj."/>
    <s v="最小的"/>
    <m/>
    <m/>
    <m/>
    <m/>
    <m/>
    <s v=""/>
    <s v=""/>
    <m/>
    <m/>
  </r>
  <r>
    <n v="5844"/>
    <x v="7"/>
    <x v="156"/>
    <s v="mine"/>
    <s v="v."/>
    <s v="开采"/>
    <m/>
    <m/>
    <m/>
    <m/>
    <m/>
    <s v=""/>
    <s v=""/>
    <s v="【States chartered manufacturing, baking, mining, and transportation firms and participated in the construction of various internal improvements such as canals, turnpikes, and railroads.】"/>
    <m/>
  </r>
  <r>
    <n v="5845"/>
    <x v="7"/>
    <x v="156"/>
    <s v="mine"/>
    <s v="n."/>
    <s v="矿"/>
    <m/>
    <m/>
    <m/>
    <m/>
    <m/>
    <s v=""/>
    <s v=""/>
    <m/>
    <m/>
  </r>
  <r>
    <n v="5846"/>
    <x v="7"/>
    <x v="156"/>
    <s v="minor"/>
    <s v="adj."/>
    <s v="较小的"/>
    <m/>
    <m/>
    <m/>
    <m/>
    <m/>
    <s v=""/>
    <s v=""/>
    <s v="【Once an oak tree becomes established, it is likely to survive minor cycles of drought and even fire.】"/>
    <m/>
  </r>
  <r>
    <n v="5847"/>
    <x v="7"/>
    <x v="156"/>
    <s v="minuscule"/>
    <s v="n."/>
    <s v="草写小字"/>
    <m/>
    <m/>
    <m/>
    <m/>
    <m/>
    <s v=""/>
    <s v=""/>
    <s v="【At the same time, the image that the spectator looked at expanded from the minuscule peepshow dimensions of 1 or 2 inches (in height) to the life-size proportions of 6 or 9 feet.】"/>
    <m/>
  </r>
  <r>
    <n v="5848"/>
    <x v="7"/>
    <x v="157"/>
    <s v="mirror"/>
    <s v="n."/>
    <s v="镜子"/>
    <m/>
    <m/>
    <m/>
    <m/>
    <m/>
    <s v=""/>
    <s v=""/>
    <s v="【In the late1960's, however, psychologist Gordon Gallup devised a test of the sense of self: the mirror test.】"/>
    <m/>
  </r>
  <r>
    <n v="5849"/>
    <x v="7"/>
    <x v="157"/>
    <s v="mirror"/>
    <s v="v."/>
    <s v="映出"/>
    <m/>
    <m/>
    <m/>
    <m/>
    <m/>
    <s v=""/>
    <s v=""/>
    <m/>
    <m/>
  </r>
  <r>
    <n v="5850"/>
    <x v="7"/>
    <x v="157"/>
    <s v="miss"/>
    <s v="v."/>
    <s v="迷失；想念"/>
    <m/>
    <m/>
    <m/>
    <m/>
    <m/>
    <s v=""/>
    <s v=""/>
    <s v="【Missing until recently were fossils clearly intermediate, or transitional, between land mammals and cetaceans.】"/>
    <m/>
  </r>
  <r>
    <n v="5851"/>
    <x v="7"/>
    <x v="157"/>
    <s v="mission"/>
    <s v="n."/>
    <s v="任务"/>
    <m/>
    <m/>
    <m/>
    <m/>
    <m/>
    <s v=""/>
    <s v=""/>
    <s v="【Furthermore, like the artisans of the Arts and Crafts Movement in England and the United States, art deep practitioners considered it their mission to transform the domestic environment through well-designed furniture and household accessories.】"/>
    <m/>
  </r>
  <r>
    <n v="5852"/>
    <x v="7"/>
    <x v="157"/>
    <s v="mississippi"/>
    <s v="n."/>
    <s v="密西西比州"/>
    <m/>
    <m/>
    <m/>
    <m/>
    <m/>
    <s v=""/>
    <s v=""/>
    <s v="【The larger rivers, especially the Mississippi and the Ohio, became increasingly useful as steamboats grew in number and improved in design.】"/>
    <m/>
  </r>
  <r>
    <n v="5853"/>
    <x v="7"/>
    <x v="157"/>
    <s v="mississippians"/>
    <s v="n."/>
    <s v="密西西比州；密西西比河"/>
    <m/>
    <m/>
    <m/>
    <m/>
    <m/>
    <s v=""/>
    <s v=""/>
    <s v="【Like their Hopewell predecessors, the Mississippians became highly skilled at growing food, although on a grander scale.】"/>
    <m/>
  </r>
  <r>
    <n v="5854"/>
    <x v="7"/>
    <x v="157"/>
    <s v="Missouri"/>
    <s v="n."/>
    <s v="密苏里"/>
    <m/>
    <m/>
    <m/>
    <m/>
    <m/>
    <s v=""/>
    <s v=""/>
    <s v="【One group, the Mandans, lived in the upper Missouri River country, primarily in present-day North Dakota.】"/>
    <m/>
  </r>
  <r>
    <n v="5855"/>
    <x v="7"/>
    <x v="157"/>
    <s v="mix"/>
    <s v="v."/>
    <s v="使混合"/>
    <m/>
    <m/>
    <m/>
    <m/>
    <m/>
    <s v=""/>
    <s v=""/>
    <s v="【The women also made a cheese-like substance from a mixture of fish and roe by aging it in storehouses or by burying it in wooden boxes or pits lined with rocks and tree leaves.】"/>
    <m/>
  </r>
  <r>
    <n v="5856"/>
    <x v="7"/>
    <x v="157"/>
    <s v="mixture"/>
    <s v="n."/>
    <s v="混合, 混合物"/>
    <m/>
    <m/>
    <m/>
    <m/>
    <m/>
    <s v=""/>
    <s v=""/>
    <m/>
    <m/>
  </r>
  <r>
    <n v="5857"/>
    <x v="7"/>
    <x v="157"/>
    <s v="mobility"/>
    <s v="n."/>
    <s v="灵活性"/>
    <m/>
    <m/>
    <m/>
    <m/>
    <m/>
    <s v=""/>
    <s v=""/>
    <s v="【Rapid industrialization and increased geographic mobility in the nineteenth century had special implications for women because these tended to magnify social distinctions.】"/>
    <m/>
  </r>
  <r>
    <n v="5858"/>
    <x v="7"/>
    <x v="157"/>
    <s v="mode"/>
    <s v="n."/>
    <s v="模态"/>
    <m/>
    <m/>
    <m/>
    <m/>
    <m/>
    <s v=""/>
    <s v=""/>
    <s v="【The older painters, most of whom were born before 1835, practiced in a mode often self-taught and monopolized by landscape subject matter and were securely established in and fostered by the reigning American art organization, the National Academy of Design.】"/>
    <m/>
  </r>
  <r>
    <n v="5859"/>
    <x v="7"/>
    <x v="157"/>
    <s v="model"/>
    <s v="n."/>
    <s v="模型；模范 "/>
    <m/>
    <m/>
    <m/>
    <m/>
    <m/>
    <s v=""/>
    <s v=""/>
    <s v="【Kinetoscope parlors for viewing films were modeled on phonograph parlors.】"/>
    <m/>
  </r>
  <r>
    <n v="5860"/>
    <x v="7"/>
    <x v="157"/>
    <s v="model"/>
    <s v="v."/>
    <s v="模仿"/>
    <m/>
    <m/>
    <m/>
    <m/>
    <m/>
    <s v=""/>
    <s v=""/>
    <m/>
    <m/>
  </r>
  <r>
    <n v="5861"/>
    <x v="7"/>
    <x v="157"/>
    <s v="moderate"/>
    <s v="adj."/>
    <s v="适度的"/>
    <m/>
    <m/>
    <m/>
    <m/>
    <m/>
    <s v=""/>
    <s v=""/>
    <s v="【With a moderate to fairly high net energy yield, these systems emit no heat-trapping carbon dioxide or other air pollutants and need no water for cooling; manufacturing them produces little water pollution.】"/>
    <m/>
  </r>
  <r>
    <n v="5862"/>
    <x v="7"/>
    <x v="157"/>
    <s v="moderate"/>
    <s v="v."/>
    <s v="使缓和, 使稳定"/>
    <m/>
    <m/>
    <m/>
    <m/>
    <m/>
    <s v=""/>
    <s v=""/>
    <m/>
    <m/>
  </r>
  <r>
    <n v="5863"/>
    <x v="7"/>
    <x v="157"/>
    <s v="modern"/>
    <s v="adj."/>
    <s v="现代的, 时髦的"/>
    <m/>
    <m/>
    <m/>
    <m/>
    <m/>
    <s v=""/>
    <s v=""/>
    <s v="【To contrast the relative sophistication of modern artists in solving problems related to the laws of physics】"/>
    <m/>
  </r>
  <r>
    <n v="5864"/>
    <x v="7"/>
    <x v="157"/>
    <s v="modification"/>
    <s v="n."/>
    <s v="修改; 缓和"/>
    <m/>
    <m/>
    <m/>
    <m/>
    <m/>
    <s v=""/>
    <s v=""/>
    <s v="【Most of Canada and the northeastern United States consists of short-grass prairies wherever natural vegetation has not been modified by humans】"/>
    <m/>
  </r>
  <r>
    <n v="5865"/>
    <x v="7"/>
    <x v="157"/>
    <s v="modify"/>
    <s v="v."/>
    <s v="更改，修饰"/>
    <m/>
    <m/>
    <m/>
    <m/>
    <m/>
    <s v=""/>
    <s v=""/>
    <m/>
    <m/>
  </r>
  <r>
    <n v="5866"/>
    <x v="7"/>
    <x v="157"/>
    <s v="moist"/>
    <s v="adj."/>
    <s v="潮湿的"/>
    <m/>
    <m/>
    <m/>
    <m/>
    <m/>
    <s v=""/>
    <s v=""/>
    <s v="【At the higher altitudes it cools and the moisture it carriers is precipitated as rain or snow on the western slopes of the mountains.】"/>
    <m/>
  </r>
  <r>
    <n v="5867"/>
    <x v="7"/>
    <x v="157"/>
    <s v="moisture"/>
    <s v="n."/>
    <s v="湿气"/>
    <m/>
    <m/>
    <m/>
    <m/>
    <m/>
    <s v=""/>
    <s v=""/>
    <m/>
    <m/>
  </r>
  <r>
    <n v="5868"/>
    <x v="7"/>
    <x v="158"/>
    <s v="mold"/>
    <s v="n."/>
    <s v="模子"/>
    <m/>
    <m/>
    <m/>
    <m/>
    <m/>
    <s v=""/>
    <s v=""/>
    <s v="【Many of these bodies resembled the reproductive structures of common molds, single- celled animals, and various other microbial cells.】"/>
    <m/>
  </r>
  <r>
    <n v="5869"/>
    <x v="7"/>
    <x v="158"/>
    <s v="molecular"/>
    <s v="adj."/>
    <s v="分子的"/>
    <m/>
    <m/>
    <m/>
    <m/>
    <m/>
    <s v=""/>
    <s v=""/>
    <s v="【Stimulated emission is different because it occurs when an atom or molecule holding onto excess energy has been stimulated to emit it as light.】"/>
    <m/>
  </r>
  <r>
    <n v="5870"/>
    <x v="7"/>
    <x v="158"/>
    <s v="molecule"/>
    <s v="n."/>
    <s v="分子"/>
    <m/>
    <m/>
    <m/>
    <m/>
    <m/>
    <s v=""/>
    <s v=""/>
    <m/>
    <m/>
  </r>
  <r>
    <n v="5871"/>
    <x v="7"/>
    <x v="158"/>
    <s v="molt"/>
    <s v="n."/>
    <s v="换毛；换毛期"/>
    <m/>
    <m/>
    <m/>
    <m/>
    <m/>
    <s v=""/>
    <s v=""/>
    <s v="【Molt of the flight feathers is the most highly organized part of the process.】"/>
    <m/>
  </r>
  <r>
    <n v="5872"/>
    <x v="7"/>
    <x v="158"/>
    <s v="molt"/>
    <s v="v."/>
    <s v="脱毛"/>
    <m/>
    <m/>
    <m/>
    <m/>
    <m/>
    <s v=""/>
    <s v=""/>
    <m/>
    <m/>
  </r>
  <r>
    <n v="5873"/>
    <x v="7"/>
    <x v="158"/>
    <s v="molten"/>
    <s v="adj."/>
    <s v="熔化的"/>
    <m/>
    <m/>
    <m/>
    <m/>
    <m/>
    <s v=""/>
    <s v=""/>
    <s v="【Any rock that has cooled and solidified from a molten state is an igneous rock.】"/>
    <m/>
  </r>
  <r>
    <n v="5874"/>
    <x v="7"/>
    <x v="158"/>
    <s v="momentum"/>
    <s v="n."/>
    <s v="力量；劲头；努力"/>
    <m/>
    <m/>
    <m/>
    <m/>
    <m/>
    <s v=""/>
    <s v=""/>
    <s v="【The labor movement gathered some momentum in the decade before the Panic of 1837, but in the depression that followed, labor's strength collapsed.】"/>
    <m/>
  </r>
  <r>
    <n v="5875"/>
    <x v="7"/>
    <x v="158"/>
    <s v="monopoly"/>
    <s v="n."/>
    <s v="垄断"/>
    <m/>
    <m/>
    <m/>
    <m/>
    <m/>
    <s v=""/>
    <s v=""/>
    <s v="【Democrats attracted farmers isolated from the market or uncomfortable with it, workers alienated from the emerging industrial system, and rising entrepreneurs who wanted to break monopolies and open the economy to newcomers like themselves.】  "/>
    <m/>
  </r>
  <r>
    <n v="5876"/>
    <x v="7"/>
    <x v="158"/>
    <s v="monumental"/>
    <s v="adj."/>
    <s v="纪念碑的"/>
    <m/>
    <m/>
    <m/>
    <m/>
    <m/>
    <s v=""/>
    <s v=""/>
    <s v="【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
    <m/>
  </r>
  <r>
    <n v="5877"/>
    <x v="7"/>
    <x v="158"/>
    <s v="monument"/>
    <s v="n."/>
    <s v="纪念碑"/>
    <m/>
    <m/>
    <m/>
    <m/>
    <m/>
    <s v=""/>
    <s v=""/>
    <m/>
    <m/>
  </r>
  <r>
    <n v="5878"/>
    <x v="7"/>
    <x v="158"/>
    <s v="moral"/>
    <s v="n."/>
    <s v="道德；品行"/>
    <m/>
    <m/>
    <m/>
    <m/>
    <m/>
    <s v=""/>
    <s v=""/>
    <s v="【In particular, Whigs in the northern sections of the United States also believed that government power should be used to foster the moral welfare of the country.】"/>
    <m/>
  </r>
  <r>
    <n v="5879"/>
    <x v="7"/>
    <x v="158"/>
    <s v="moral"/>
    <s v="adj."/>
    <s v="道德的"/>
    <m/>
    <m/>
    <m/>
    <m/>
    <m/>
    <s v=""/>
    <s v=""/>
    <m/>
    <m/>
  </r>
  <r>
    <n v="5880"/>
    <x v="7"/>
    <x v="158"/>
    <s v="morally"/>
    <s v="adv."/>
    <s v="道德上"/>
    <m/>
    <m/>
    <m/>
    <m/>
    <m/>
    <s v=""/>
    <s v=""/>
    <s v="【Satires are read because they are aesthetically satisfying works of art, not because they are morally wholesome or ethically instructive.】"/>
    <m/>
  </r>
  <r>
    <n v="5881"/>
    <x v="7"/>
    <x v="158"/>
    <s v="morphology"/>
    <s v="n."/>
    <s v="形态学"/>
    <m/>
    <m/>
    <m/>
    <m/>
    <m/>
    <s v=""/>
    <s v=""/>
    <s v="【Moreover, for any species, the study of the embryological development of the nervous system is indispensable for an understanding of adult morphology.】"/>
    <m/>
  </r>
  <r>
    <n v="5882"/>
    <x v="7"/>
    <x v="158"/>
    <s v="moth"/>
    <s v="n."/>
    <s v="蛾"/>
    <m/>
    <m/>
    <m/>
    <m/>
    <m/>
    <s v=""/>
    <s v=""/>
    <s v="【When they fly, however, brightly colored hind wings are exposed, which render the moths highly conspicuous.】"/>
    <m/>
  </r>
  <r>
    <n v="5883"/>
    <x v="7"/>
    <x v="158"/>
    <s v="motif"/>
    <s v="n."/>
    <s v="主题；动机"/>
    <m/>
    <m/>
    <m/>
    <m/>
    <m/>
    <s v=""/>
    <s v=""/>
    <s v="【Tiffany was a brilliant designer, successfully combining ancient Egyptian, Japanese, and Persian motifs.】"/>
    <m/>
  </r>
  <r>
    <n v="5884"/>
    <x v="7"/>
    <x v="158"/>
    <s v="motion"/>
    <s v="n."/>
    <s v="运动; 动作"/>
    <m/>
    <m/>
    <m/>
    <m/>
    <m/>
    <s v=""/>
    <s v=""/>
    <s v="【Feeding, courtship, reproduction, and even &quot;rest&quot; are carried out while in constant motion.】"/>
    <m/>
  </r>
  <r>
    <n v="5885"/>
    <x v="7"/>
    <x v="158"/>
    <s v="motivate"/>
    <s v="v."/>
    <s v="激发"/>
    <m/>
    <m/>
    <m/>
    <m/>
    <m/>
    <s v=""/>
    <s v=""/>
    <s v="【Supporting evidence comes from research showing that aggressive people often distort other people's motives.】"/>
    <m/>
  </r>
  <r>
    <n v="5886"/>
    <x v="7"/>
    <x v="158"/>
    <s v="motivation"/>
    <s v="n."/>
    <s v="动机"/>
    <m/>
    <m/>
    <m/>
    <m/>
    <m/>
    <s v=""/>
    <s v=""/>
    <m/>
    <m/>
  </r>
  <r>
    <n v="5887"/>
    <x v="7"/>
    <x v="158"/>
    <s v="motive"/>
    <s v="n."/>
    <s v="动机"/>
    <m/>
    <m/>
    <m/>
    <m/>
    <m/>
    <s v=""/>
    <s v=""/>
    <m/>
    <m/>
  </r>
  <r>
    <n v="5888"/>
    <x v="7"/>
    <x v="159"/>
    <s v="mound"/>
    <s v="n."/>
    <s v="堤"/>
    <m/>
    <m/>
    <m/>
    <m/>
    <m/>
    <s v=""/>
    <s v=""/>
    <s v="【Most of these early mound builders were part of the Adena-Hopewell culture, which had its beginnings near the Ohio River and takes its name from sites in Ohio.】"/>
    <m/>
  </r>
  <r>
    <n v="5889"/>
    <x v="7"/>
    <x v="159"/>
    <s v="movement"/>
    <s v="n."/>
    <s v="运动; 运转"/>
    <m/>
    <m/>
    <m/>
    <m/>
    <m/>
    <s v=""/>
    <s v=""/>
    <s v="【A united, highly successful labor movement took shape.】"/>
    <m/>
  </r>
  <r>
    <n v="5890"/>
    <x v="7"/>
    <x v="159"/>
    <s v="mud"/>
    <s v="n."/>
    <s v="泥"/>
    <m/>
    <m/>
    <m/>
    <m/>
    <m/>
    <s v=""/>
    <s v=""/>
    <m/>
    <m/>
  </r>
  <r>
    <n v="5891"/>
    <x v="7"/>
    <x v="159"/>
    <s v="muddy"/>
    <s v="adj."/>
    <s v="泥泞的"/>
    <m/>
    <m/>
    <m/>
    <m/>
    <m/>
    <s v=""/>
    <s v=""/>
    <s v="【Shortly after the Cambrian explosion, mud slides rapidly buried thousands of marine animals under conditions that favored fossilization.】"/>
    <m/>
  </r>
  <r>
    <n v="5892"/>
    <x v="7"/>
    <x v="159"/>
    <s v="mule"/>
    <s v="n."/>
    <s v="杂交动物"/>
    <m/>
    <m/>
    <m/>
    <m/>
    <m/>
    <s v=""/>
    <s v=""/>
    <s v="【It is more closely related to the mule deer of eastern Washington than to other types of deer.】"/>
    <m/>
  </r>
  <r>
    <n v="5893"/>
    <x v="7"/>
    <x v="159"/>
    <s v="multiple"/>
    <s v="n."/>
    <s v="倍数"/>
    <m/>
    <m/>
    <m/>
    <m/>
    <m/>
    <s v=""/>
    <s v=""/>
    <s v="【It is lightweight impermeable to liquids, readily cleaned and reused , durable yet fragile, and often very beautiful Glass can be decorated in multiple ways and its optical properties are exceptional.】"/>
    <m/>
  </r>
  <r>
    <n v="5894"/>
    <x v="7"/>
    <x v="159"/>
    <s v="multiple"/>
    <s v="adj."/>
    <s v="复合的"/>
    <m/>
    <m/>
    <m/>
    <m/>
    <m/>
    <s v=""/>
    <s v=""/>
    <m/>
    <m/>
  </r>
  <r>
    <n v="5895"/>
    <x v="7"/>
    <x v="159"/>
    <s v="muscles"/>
    <s v="n."/>
    <s v="肌肉"/>
    <m/>
    <m/>
    <m/>
    <m/>
    <m/>
    <s v=""/>
    <s v=""/>
    <s v="【But when the emotion that leads to stiffening the lip is more intense, and involve strong muscle tension, facial feedback may heighten emotional response.】"/>
    <m/>
  </r>
  <r>
    <n v="5896"/>
    <x v="7"/>
    <x v="159"/>
    <s v="musician"/>
    <s v="n."/>
    <s v="音乐家"/>
    <m/>
    <m/>
    <m/>
    <m/>
    <m/>
    <s v=""/>
    <s v=""/>
    <s v="【Like all artists, jazz musicians strive for an individual style, and the improvise or paraphrased is a jazz musician's main opportunity to display his or her individuality.】"/>
    <m/>
  </r>
  <r>
    <n v="5897"/>
    <x v="7"/>
    <x v="159"/>
    <s v="mussel"/>
    <s v="n."/>
    <s v="蚌类"/>
    <m/>
    <m/>
    <m/>
    <m/>
    <m/>
    <s v=""/>
    <s v=""/>
    <s v="【Many animals, like the otter who uses a stone to crack mussel shells, are capable of using objects in the natural environment as rudimentary tools.】"/>
    <m/>
  </r>
  <r>
    <n v="5898"/>
    <x v="7"/>
    <x v="159"/>
    <s v="myriad"/>
    <s v="n."/>
    <s v="无数"/>
    <m/>
    <m/>
    <m/>
    <m/>
    <m/>
    <s v=""/>
    <s v=""/>
    <s v="【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
    <m/>
  </r>
  <r>
    <n v="5899"/>
    <x v="7"/>
    <x v="159"/>
    <s v="mysterious"/>
    <s v="adj."/>
    <s v="神秘的"/>
    <m/>
    <m/>
    <m/>
    <m/>
    <m/>
    <s v=""/>
    <s v=""/>
    <s v="【The languages spoken by early Europeans are still shrouded in mystery.】"/>
    <m/>
  </r>
  <r>
    <n v="5900"/>
    <x v="7"/>
    <x v="159"/>
    <s v="mystery"/>
    <s v="n."/>
    <s v="神秘的事物"/>
    <m/>
    <m/>
    <m/>
    <m/>
    <m/>
    <s v=""/>
    <s v=""/>
    <m/>
    <m/>
  </r>
  <r>
    <n v="5901"/>
    <x v="7"/>
    <x v="159"/>
    <s v="mythical"/>
    <s v="adj."/>
    <s v="神话的"/>
    <m/>
    <m/>
    <m/>
    <m/>
    <m/>
    <s v=""/>
    <s v=""/>
    <s v="【As time passed some rituals were abandoned, but the stories, later called myths, persisted and provided material for art and drama.】"/>
    <m/>
  </r>
  <r>
    <n v="5902"/>
    <x v="7"/>
    <x v="159"/>
    <s v="myth"/>
    <s v="n."/>
    <s v="神话"/>
    <m/>
    <m/>
    <m/>
    <m/>
    <m/>
    <s v=""/>
    <s v=""/>
    <m/>
    <m/>
  </r>
  <r>
    <n v="5903"/>
    <x v="7"/>
    <x v="159"/>
    <s v="narrative"/>
    <s v="n."/>
    <s v="叙述 "/>
    <m/>
    <m/>
    <m/>
    <m/>
    <m/>
    <s v=""/>
    <s v=""/>
    <m/>
    <m/>
  </r>
  <r>
    <n v="5904"/>
    <x v="7"/>
    <x v="159"/>
    <s v="narrative"/>
    <s v="adj."/>
    <s v="叙述的"/>
    <m/>
    <m/>
    <m/>
    <m/>
    <m/>
    <s v=""/>
    <s v=""/>
    <m/>
    <m/>
  </r>
  <r>
    <n v="5905"/>
    <x v="7"/>
    <x v="159"/>
    <s v="narrator"/>
    <s v="n."/>
    <s v="讲述者"/>
    <m/>
    <m/>
    <m/>
    <m/>
    <m/>
    <s v=""/>
    <s v=""/>
    <s v="【One Lascaux narrative picture, which shows a man with a birdlike head and a wounded animal, would seem to lend credence to this third opinion, but there is still much that remains unexplained.】"/>
    <m/>
  </r>
  <r>
    <n v="5906"/>
    <x v="7"/>
    <x v="159"/>
    <s v="national"/>
    <s v="n."/>
    <s v="国民"/>
    <m/>
    <m/>
    <m/>
    <m/>
    <m/>
    <s v=""/>
    <s v=""/>
    <s v="【Some oil lies under regions where drilling is forbidden, such as national parks or other public lands.】"/>
    <m/>
  </r>
  <r>
    <n v="5907"/>
    <x v="7"/>
    <x v="159"/>
    <s v="national"/>
    <s v="adj."/>
    <s v="国家的"/>
    <m/>
    <m/>
    <m/>
    <m/>
    <m/>
    <s v=""/>
    <s v=""/>
    <m/>
    <m/>
  </r>
  <r>
    <n v="5908"/>
    <x v="7"/>
    <x v="160"/>
    <s v="native"/>
    <s v="adj."/>
    <s v="本国的；本地的；与生俱来的"/>
    <m/>
    <m/>
    <m/>
    <m/>
    <m/>
    <s v=""/>
    <s v=""/>
    <s v="【Many tribal hunters, including some Native Americans, camouflaged themselves by wearing animal heads and hides.】"/>
    <m/>
  </r>
  <r>
    <n v="5909"/>
    <x v="7"/>
    <x v="160"/>
    <s v="naturalist"/>
    <s v="n."/>
    <s v="自然主义者"/>
    <m/>
    <m/>
    <m/>
    <m/>
    <m/>
    <s v=""/>
    <s v=""/>
    <m/>
    <m/>
  </r>
  <r>
    <n v="5910"/>
    <x v="7"/>
    <x v="160"/>
    <s v="naturalistic"/>
    <s v="adj."/>
    <s v="自然主义的"/>
    <m/>
    <m/>
    <m/>
    <m/>
    <m/>
    <s v=""/>
    <s v=""/>
    <s v="【Whig and Democratic areas of influence were naturally split between urban and rural areas, respectively.】"/>
    <m/>
  </r>
  <r>
    <n v="5911"/>
    <x v="7"/>
    <x v="160"/>
    <s v="naturally"/>
    <s v="adv."/>
    <s v="自然地"/>
    <m/>
    <m/>
    <m/>
    <m/>
    <m/>
    <s v=""/>
    <s v=""/>
    <m/>
    <m/>
  </r>
  <r>
    <n v="5912"/>
    <x v="7"/>
    <x v="160"/>
    <s v="navigable"/>
    <s v="adj."/>
    <s v="可航行的"/>
    <m/>
    <m/>
    <m/>
    <m/>
    <m/>
    <s v=""/>
    <s v=""/>
    <m/>
    <m/>
  </r>
  <r>
    <n v="5913"/>
    <x v="7"/>
    <x v="160"/>
    <s v="navigation"/>
    <s v="n."/>
    <s v="航海"/>
    <m/>
    <m/>
    <m/>
    <m/>
    <m/>
    <s v=""/>
    <s v=""/>
    <s v="【Both the national and state governments developed transportation infrastructure ,building canals, roads, bridges, and railroads ,deepening harbors ,and removing obstructions from navigable streams.】"/>
    <m/>
  </r>
  <r>
    <n v="5914"/>
    <x v="7"/>
    <x v="160"/>
    <s v="necessitate"/>
    <s v="v."/>
    <s v="使成为必需"/>
    <m/>
    <m/>
    <m/>
    <m/>
    <m/>
    <s v=""/>
    <s v=""/>
    <s v="【The marketing of industrial products necessitated large-scale storage spaces, and enormous shops selling under one roof a wide variety of items.】"/>
    <m/>
  </r>
  <r>
    <n v="5915"/>
    <x v="7"/>
    <x v="160"/>
    <s v="necessity"/>
    <s v="n."/>
    <s v="需要；必需品"/>
    <m/>
    <m/>
    <m/>
    <m/>
    <m/>
    <s v=""/>
    <s v=""/>
    <s v="【In discussing the Pacific Railroad bill, the chair of the congressional committee bluntly stated that without government subsidy no one would undertake so unpromising a venture; yet it was a national necessity to link East and West together.】"/>
    <m/>
  </r>
  <r>
    <n v="5916"/>
    <x v="7"/>
    <x v="160"/>
    <s v="nectar"/>
    <s v="n."/>
    <s v="甘露"/>
    <m/>
    <m/>
    <m/>
    <m/>
    <m/>
    <s v=""/>
    <s v=""/>
    <s v="【Honeybees communicate the sources of nectar to one another by doing a dance in a figure-eight pattern.】"/>
    <m/>
  </r>
  <r>
    <n v="5917"/>
    <x v="7"/>
    <x v="160"/>
    <s v="needle"/>
    <s v="v."/>
    <s v="刺激；用针穿刺；用针缝；缝纫 "/>
    <m/>
    <m/>
    <m/>
    <m/>
    <m/>
    <s v=""/>
    <s v=""/>
    <s v="【Many supersonic aircraft have a similar needle at the nose.】"/>
    <m/>
  </r>
  <r>
    <n v="5918"/>
    <x v="7"/>
    <x v="160"/>
    <s v="needle"/>
    <s v="n."/>
    <s v="针"/>
    <m/>
    <m/>
    <m/>
    <m/>
    <m/>
    <s v=""/>
    <s v=""/>
    <m/>
    <m/>
  </r>
  <r>
    <n v="5919"/>
    <x v="7"/>
    <x v="160"/>
    <s v="negative"/>
    <s v="adj."/>
    <s v="否定的；负的；消极的"/>
    <m/>
    <m/>
    <m/>
    <m/>
    <m/>
    <s v=""/>
    <s v=""/>
    <s v="【Petroleum extraction can have a negative impact on the environment.】"/>
    <m/>
  </r>
  <r>
    <n v="5920"/>
    <x v="7"/>
    <x v="160"/>
    <s v="neolithic"/>
    <s v="adj."/>
    <s v="新石器时代的"/>
    <m/>
    <m/>
    <m/>
    <m/>
    <m/>
    <s v=""/>
    <s v=""/>
    <s v="【Indeed, agriculture itself evolved over the course of time, and Neolithic peoples had long known how to grow crops.】"/>
    <m/>
  </r>
  <r>
    <n v="5921"/>
    <x v="7"/>
    <x v="160"/>
    <s v="nerve"/>
    <s v="n."/>
    <s v="神经；忧虑"/>
    <m/>
    <m/>
    <m/>
    <m/>
    <m/>
    <s v=""/>
    <s v=""/>
    <s v="【Even in its most primitive form this cord and its attached nerves are the result of evolutionary specialization, and their further evolution from lower to higher vertebrate classes is a process that is far from fully understood.】"/>
    <m/>
  </r>
  <r>
    <n v="5922"/>
    <x v="7"/>
    <x v="160"/>
    <s v="nervous"/>
    <s v="adj."/>
    <s v="神经紧张的；神经的"/>
    <m/>
    <m/>
    <m/>
    <m/>
    <m/>
    <s v=""/>
    <s v=""/>
    <s v="【Nevertheless, the basic arrangements are similar in all vertebrates, and the study of lower animals gives insight into the form and structure of the nervous system of higher animals.】"/>
    <m/>
  </r>
  <r>
    <n v="5923"/>
    <x v="7"/>
    <x v="160"/>
    <s v="nest"/>
    <s v="n."/>
    <s v="巢 "/>
    <m/>
    <m/>
    <m/>
    <m/>
    <m/>
    <s v=""/>
    <s v=""/>
    <s v="【Such nests also act as humidity regulators by allowing rain to drain into the bottom sections of the nest so that the eggs are not in direct contact with the water.】"/>
    <m/>
  </r>
  <r>
    <n v="5924"/>
    <x v="7"/>
    <x v="160"/>
    <s v="nest"/>
    <s v="v."/>
    <s v="造巢"/>
    <m/>
    <m/>
    <m/>
    <m/>
    <m/>
    <s v=""/>
    <s v=""/>
    <m/>
    <m/>
  </r>
  <r>
    <n v="5925"/>
    <x v="7"/>
    <x v="160"/>
    <s v="neutral"/>
    <s v="adj."/>
    <s v="中立的"/>
    <m/>
    <m/>
    <m/>
    <m/>
    <m/>
    <s v=""/>
    <s v=""/>
    <s v="【The other tail is made of neutral dust particles, which get gently pushed back by the pressure of the sunlight itself.】"/>
    <m/>
  </r>
  <r>
    <n v="5926"/>
    <x v="7"/>
    <x v="160"/>
    <s v="nevertheless"/>
    <s v="adv."/>
    <s v="但是；然而"/>
    <m/>
    <m/>
    <m/>
    <m/>
    <m/>
    <s v=""/>
    <s v=""/>
    <s v="【Nevertheless, most domestic architecture of the first three-quarters of the eighteenth century displays a wide divergence of taste and freedom of application of the rules laid down in these books.】"/>
    <m/>
  </r>
  <r>
    <n v="5927"/>
    <x v="7"/>
    <x v="160"/>
    <s v="niche"/>
    <s v="n."/>
    <s v="壁橱"/>
    <m/>
    <m/>
    <m/>
    <m/>
    <m/>
    <s v=""/>
    <s v=""/>
    <s v="【Many zoologists believe that it was because so many ecological niches were available with virtually no competition form existing species.】"/>
    <m/>
  </r>
  <r>
    <n v="5928"/>
    <x v="7"/>
    <x v="161"/>
    <s v="nitric"/>
    <s v="adj."/>
    <s v="氮的"/>
    <m/>
    <m/>
    <m/>
    <m/>
    <m/>
    <s v=""/>
    <s v=""/>
    <s v="【Large quantities of nitric acid were produced.】"/>
    <m/>
  </r>
  <r>
    <n v="5929"/>
    <x v="7"/>
    <x v="161"/>
    <s v="nitrogen"/>
    <s v="n."/>
    <s v="氮"/>
    <m/>
    <m/>
    <m/>
    <m/>
    <m/>
    <s v=""/>
    <s v=""/>
    <s v="【The Earth's atmosphere, by comparison, is mainly nitrogen, with a fair amount 5 of oxygen as well.】"/>
    <m/>
  </r>
  <r>
    <n v="5930"/>
    <x v="7"/>
    <x v="161"/>
    <s v="nodule"/>
    <s v="n."/>
    <s v="小肿瘤"/>
    <m/>
    <m/>
    <m/>
    <m/>
    <m/>
    <s v=""/>
    <s v=""/>
    <s v="【The HMS Challenger expedition provided valuable information about the seabed ,including the discovery of manganese nodules that are now being seen as a potentially valuable source of minerals.】"/>
    <m/>
  </r>
  <r>
    <n v="5931"/>
    <x v="7"/>
    <x v="161"/>
    <s v="nomadic"/>
    <s v="adj."/>
    <s v="游牧的"/>
    <m/>
    <m/>
    <m/>
    <m/>
    <m/>
    <s v=""/>
    <s v=""/>
    <s v="【The shared needs and pressures that encourage extended-family ties are less prominent in settled than in nomadic societies.】"/>
    <m/>
  </r>
  <r>
    <n v="5932"/>
    <x v="7"/>
    <x v="161"/>
    <s v="norm"/>
    <s v="n."/>
    <s v="基准"/>
    <m/>
    <m/>
    <m/>
    <m/>
    <m/>
    <s v=""/>
    <s v=""/>
    <s v="【Modern comparisons of the amount of work performed per week, however, begin with the Industrial Revolution (1760-1840) when 10- to 12-hour workdays with six workdays per week were the norm.】"/>
    <m/>
  </r>
  <r>
    <n v="5933"/>
    <x v="7"/>
    <x v="161"/>
    <s v="normally"/>
    <s v="adv."/>
    <s v="正规地, 正常地"/>
    <m/>
    <m/>
    <m/>
    <m/>
    <m/>
    <s v=""/>
    <s v=""/>
    <s v="【Normally, the remains of a plant or animal are completely destroyed through predation and decay.】"/>
    <m/>
  </r>
  <r>
    <n v="5934"/>
    <x v="7"/>
    <x v="161"/>
    <s v="norwegian"/>
    <s v="n."/>
    <s v="挪威人, 挪威语 "/>
    <m/>
    <m/>
    <m/>
    <m/>
    <m/>
    <s v=""/>
    <s v=""/>
    <s v="【Today, however, the relics of the Caledonian orogeny (mountain-building period) exist as the comparatively low mountains of Greenland, the northern Appalachians in the United States, the Scottish Highlands, and the Norwegian coastal plateau.】"/>
    <m/>
  </r>
  <r>
    <n v="5935"/>
    <x v="7"/>
    <x v="161"/>
    <s v="norwegian"/>
    <s v="adj."/>
    <s v="挪威的, 挪威语的"/>
    <m/>
    <m/>
    <m/>
    <m/>
    <m/>
    <s v=""/>
    <s v=""/>
    <m/>
    <m/>
  </r>
  <r>
    <n v="5936"/>
    <x v="7"/>
    <x v="161"/>
    <s v="notable"/>
    <s v="n."/>
    <s v="著名人士"/>
    <m/>
    <m/>
    <m/>
    <m/>
    <m/>
    <s v=""/>
    <s v=""/>
    <s v="【Loose organization and local autonomy fostered a cultural Line fusion between native and settler cultures that proved one of the most notable—and least understood—developments of early North American history.】 "/>
    <m/>
  </r>
  <r>
    <n v="5937"/>
    <x v="7"/>
    <x v="161"/>
    <s v="notable"/>
    <s v="adj."/>
    <s v="值得注意的；显著的"/>
    <m/>
    <m/>
    <m/>
    <m/>
    <m/>
    <s v=""/>
    <s v=""/>
    <m/>
    <m/>
  </r>
  <r>
    <n v="5938"/>
    <x v="7"/>
    <x v="161"/>
    <s v="notation"/>
    <s v="n."/>
    <s v="乐谱"/>
    <m/>
    <m/>
    <m/>
    <m/>
    <m/>
    <s v=""/>
    <s v=""/>
    <s v="【Because standard music notation makes no provision for many of these innovations, recent music scores may contain graph like diagrams, new note shapes and symbols, and novel ways of arranging notation on the page.】"/>
    <m/>
  </r>
  <r>
    <n v="5939"/>
    <x v="7"/>
    <x v="161"/>
    <s v="noticeable"/>
    <s v="adj."/>
    <s v="引人注目的"/>
    <m/>
    <m/>
    <m/>
    <m/>
    <m/>
    <s v=""/>
    <s v=""/>
    <s v="【The most noticeable of the petals is called the labellum, or lip.】"/>
    <m/>
  </r>
  <r>
    <n v="5940"/>
    <x v="7"/>
    <x v="161"/>
    <s v="notion"/>
    <s v="n."/>
    <s v="概念；想法"/>
    <m/>
    <m/>
    <m/>
    <m/>
    <m/>
    <s v=""/>
    <s v=""/>
    <s v="【This may be one reason that many researchers have shied away from the notion of mind and consciousness in nonhuman animals.】"/>
    <m/>
  </r>
  <r>
    <n v="5941"/>
    <x v="7"/>
    <x v="161"/>
    <s v="notwithstanding"/>
    <s v="prep."/>
    <s v="尽管"/>
    <m/>
    <m/>
    <m/>
    <m/>
    <m/>
    <s v=""/>
    <s v=""/>
    <s v="【Notwithstanding preening and constant care, the marvelously intricate structure of a bird’s Feather inevitably wears out.】"/>
    <m/>
  </r>
  <r>
    <n v="5942"/>
    <x v="7"/>
    <x v="161"/>
    <s v="nouveau"/>
    <s v="adj."/>
    <s v="新近到达的; 新近生产的"/>
    <m/>
    <m/>
    <m/>
    <m/>
    <m/>
    <s v=""/>
    <s v=""/>
    <s v="【France produced a number of outstanding exponents of the Art Nouveau style; among the most celebrated was Emile Galle (1846-1904).】"/>
    <m/>
  </r>
  <r>
    <n v="5943"/>
    <x v="7"/>
    <x v="161"/>
    <s v="novel"/>
    <s v="n."/>
    <s v="小说 "/>
    <m/>
    <m/>
    <m/>
    <m/>
    <m/>
    <s v=""/>
    <s v=""/>
    <m/>
    <m/>
  </r>
  <r>
    <n v="5944"/>
    <x v="7"/>
    <x v="161"/>
    <s v="novel"/>
    <s v="adj."/>
    <s v="新奇的"/>
    <m/>
    <m/>
    <m/>
    <m/>
    <m/>
    <s v=""/>
    <s v=""/>
    <m/>
    <m/>
  </r>
  <r>
    <n v="5945"/>
    <x v="7"/>
    <x v="161"/>
    <s v="novelist"/>
    <s v="n."/>
    <s v="小说家"/>
    <m/>
    <m/>
    <m/>
    <m/>
    <m/>
    <s v=""/>
    <s v=""/>
    <m/>
    <m/>
  </r>
  <r>
    <n v="5946"/>
    <x v="7"/>
    <x v="161"/>
    <s v="novelty"/>
    <s v="n."/>
    <s v="新颖"/>
    <m/>
    <m/>
    <m/>
    <m/>
    <m/>
    <s v=""/>
    <s v=""/>
    <s v="【The engine that became standard on western steamboats was of a different and novel design.】"/>
    <m/>
  </r>
  <r>
    <n v="5947"/>
    <x v="7"/>
    <x v="161"/>
    <s v="nucleus"/>
    <s v="n."/>
    <s v="原子核"/>
    <m/>
    <m/>
    <m/>
    <m/>
    <m/>
    <s v=""/>
    <s v=""/>
    <s v="【Each such unit, conceived as an integrated economic and social unit with a large population nucleus, was named a Standard Metropolitan Statistical Area (SMSA).】"/>
    <m/>
  </r>
  <r>
    <n v="5948"/>
    <x v="7"/>
    <x v="162"/>
    <s v="numerical"/>
    <s v="adj."/>
    <s v="数字的"/>
    <m/>
    <m/>
    <m/>
    <m/>
    <m/>
    <s v=""/>
    <s v=""/>
    <s v="【The actual concentration need not be large for a substance to be a pollutant; in fact the numerical value tells us little until we know how much of an increase this represents over the concentration that would occur naturally in the area.】"/>
    <m/>
  </r>
  <r>
    <n v="5949"/>
    <x v="7"/>
    <x v="162"/>
    <s v="nutrient"/>
    <s v="n."/>
    <s v="营养"/>
    <m/>
    <m/>
    <m/>
    <m/>
    <m/>
    <s v=""/>
    <s v=""/>
    <m/>
    <m/>
  </r>
  <r>
    <n v="5950"/>
    <x v="7"/>
    <x v="162"/>
    <s v="nutrient"/>
    <s v="adj."/>
    <s v="营养的"/>
    <m/>
    <m/>
    <m/>
    <m/>
    <m/>
    <s v=""/>
    <s v=""/>
    <m/>
    <m/>
  </r>
  <r>
    <n v="5951"/>
    <x v="7"/>
    <x v="162"/>
    <s v="nutrition"/>
    <s v="n."/>
    <s v="营养"/>
    <m/>
    <m/>
    <m/>
    <m/>
    <m/>
    <s v=""/>
    <s v=""/>
    <s v="【There are numerous unsubstantiated reports that natural vitamins are superior to synthetic ones, that fertilized eggs are nutritionally superior to unfertilized eggs, that untreated grains are better than fumigated grains and the like.】"/>
    <m/>
  </r>
  <r>
    <n v="5952"/>
    <x v="7"/>
    <x v="162"/>
    <s v="nutritional"/>
    <s v="adj."/>
    <s v="营养的"/>
    <m/>
    <m/>
    <m/>
    <m/>
    <m/>
    <s v=""/>
    <s v=""/>
    <m/>
    <m/>
  </r>
  <r>
    <n v="5953"/>
    <x v="7"/>
    <x v="162"/>
    <s v="nutritious"/>
    <s v="adj."/>
    <s v="有营养成分的"/>
    <m/>
    <m/>
    <m/>
    <m/>
    <m/>
    <s v=""/>
    <s v=""/>
    <s v="【Some soils are notoriously deficient in micro nutrients and are therefore unable to support most plant life.】"/>
    <m/>
  </r>
  <r>
    <n v="5954"/>
    <x v="7"/>
    <x v="162"/>
    <s v="nut"/>
    <s v="n."/>
    <s v="坚果"/>
    <m/>
    <m/>
    <m/>
    <m/>
    <m/>
    <s v=""/>
    <s v=""/>
    <s v="【One researcher has found that mother chimpanzees occasionally show their young how to use tools to open hard nuts.】"/>
    <m/>
  </r>
  <r>
    <n v="5955"/>
    <x v="7"/>
    <x v="162"/>
    <s v="oak"/>
    <s v="n."/>
    <s v="橡树"/>
    <m/>
    <m/>
    <m/>
    <m/>
    <m/>
    <s v=""/>
    <s v=""/>
    <s v="【An oak tree is a good example of a competitor.】"/>
    <m/>
  </r>
  <r>
    <n v="5956"/>
    <x v="7"/>
    <x v="162"/>
    <s v="objective"/>
    <s v="adj."/>
    <s v="客观的, 外在的 "/>
    <m/>
    <m/>
    <m/>
    <m/>
    <m/>
    <s v=""/>
    <s v=""/>
    <s v="【They engraved animal figures on the shafts of spears and other objects.】"/>
    <m/>
  </r>
  <r>
    <n v="5957"/>
    <x v="7"/>
    <x v="162"/>
    <s v="objective"/>
    <s v="n."/>
    <s v="目的, 实物"/>
    <m/>
    <m/>
    <m/>
    <m/>
    <m/>
    <s v=""/>
    <s v=""/>
    <m/>
    <m/>
  </r>
  <r>
    <n v="5958"/>
    <x v="7"/>
    <x v="162"/>
    <s v="object"/>
    <s v="v."/>
    <s v="反对, 抗议 "/>
    <m/>
    <m/>
    <m/>
    <m/>
    <m/>
    <s v=""/>
    <s v=""/>
    <m/>
    <m/>
  </r>
  <r>
    <n v="5959"/>
    <x v="7"/>
    <x v="162"/>
    <s v="object"/>
    <s v="n."/>
    <s v="物体;目标"/>
    <m/>
    <m/>
    <m/>
    <m/>
    <m/>
    <s v=""/>
    <s v=""/>
    <m/>
    <m/>
  </r>
  <r>
    <n v="5960"/>
    <x v="7"/>
    <x v="162"/>
    <s v="observation"/>
    <s v="n."/>
    <s v="观察"/>
    <m/>
    <m/>
    <m/>
    <m/>
    <m/>
    <s v=""/>
    <s v=""/>
    <s v="【A useful theory, in addition to explaining past observations, helps to predict events that have not as yet been observed.】"/>
    <m/>
  </r>
  <r>
    <n v="5961"/>
    <x v="7"/>
    <x v="162"/>
    <s v="observe"/>
    <s v="v."/>
    <s v="观察；遵守"/>
    <m/>
    <m/>
    <m/>
    <m/>
    <m/>
    <s v=""/>
    <s v=""/>
    <m/>
    <m/>
  </r>
  <r>
    <n v="5962"/>
    <x v="7"/>
    <x v="162"/>
    <s v="observer"/>
    <s v="n."/>
    <s v="观察者"/>
    <m/>
    <m/>
    <m/>
    <m/>
    <m/>
    <s v=""/>
    <s v=""/>
    <s v="【Either the eye must be speeded up, or the cat's fall slowed down for the phenomenon to be observed.】"/>
    <m/>
  </r>
  <r>
    <n v="5963"/>
    <x v="7"/>
    <x v="162"/>
    <s v="obsidian"/>
    <s v="n."/>
    <s v="黑曜石"/>
    <m/>
    <m/>
    <m/>
    <m/>
    <m/>
    <s v=""/>
    <s v=""/>
    <s v="【The black obsidian cliffs of Yellowstone National Park are the result of a lava flow of basalt running head on into a glacier .Some of the glacier melted on contact, but suddenly there also appeared a huge black mass of glassy stone.】"/>
    <m/>
  </r>
  <r>
    <n v="5964"/>
    <x v="7"/>
    <x v="162"/>
    <s v="obstacle"/>
    <s v="n."/>
    <s v="障碍"/>
    <m/>
    <m/>
    <m/>
    <m/>
    <m/>
    <s v=""/>
    <s v=""/>
    <s v="【Once the right insect has been attracted, some orchids present all sorts of one-way obstacle courses to make sure it does not leave until pollen has been accurately placed or removed.】"/>
    <m/>
  </r>
  <r>
    <n v="5965"/>
    <x v="7"/>
    <x v="162"/>
    <s v="obtain"/>
    <s v="v."/>
    <s v="得到, 获得"/>
    <m/>
    <m/>
    <m/>
    <m/>
    <m/>
    <s v=""/>
    <s v=""/>
    <s v="【Blues were obtained from indigo, which was widely.】"/>
    <m/>
  </r>
  <r>
    <n v="5966"/>
    <x v="7"/>
    <x v="162"/>
    <s v="occasional"/>
    <s v="adj."/>
    <s v="偶然的"/>
    <m/>
    <m/>
    <m/>
    <m/>
    <m/>
    <s v=""/>
    <s v=""/>
    <m/>
    <m/>
  </r>
  <r>
    <n v="5967"/>
    <x v="7"/>
    <x v="162"/>
    <s v="occasionally"/>
    <s v="adv."/>
    <s v="偶尔"/>
    <m/>
    <m/>
    <m/>
    <m/>
    <m/>
    <s v=""/>
    <s v=""/>
    <m/>
    <m/>
  </r>
  <r>
    <n v="5968"/>
    <x v="7"/>
    <x v="163"/>
    <s v="occasion"/>
    <s v="n."/>
    <s v="场合, 机会"/>
    <m/>
    <m/>
    <m/>
    <m/>
    <m/>
    <s v=""/>
    <s v=""/>
    <s v="【Wind turbines occasionally cause migratory birds to change their flight patterns and therefore may interfere with the areas where birds of prey prefer to hunt.】"/>
    <m/>
  </r>
  <r>
    <n v="5969"/>
    <x v="7"/>
    <x v="163"/>
    <s v="occupational"/>
    <s v="adj."/>
    <s v="职业的"/>
    <m/>
    <m/>
    <m/>
    <m/>
    <m/>
    <s v=""/>
    <s v=""/>
    <s v="【Seen from far away, it is easy to realize that landmasses occupy only one-third of the Earth's surface.】"/>
    <m/>
  </r>
  <r>
    <n v="5970"/>
    <x v="7"/>
    <x v="163"/>
    <s v="occupy"/>
    <s v="v."/>
    <s v="占领"/>
    <m/>
    <m/>
    <m/>
    <m/>
    <m/>
    <s v=""/>
    <s v=""/>
    <m/>
    <m/>
  </r>
  <r>
    <n v="5971"/>
    <x v="7"/>
    <x v="163"/>
    <s v="occur"/>
    <s v="v."/>
    <s v="发生, 出现"/>
    <m/>
    <m/>
    <m/>
    <m/>
    <m/>
    <s v=""/>
    <s v=""/>
    <m/>
    <m/>
  </r>
  <r>
    <n v="5972"/>
    <x v="7"/>
    <x v="163"/>
    <s v="occurrence"/>
    <s v="n."/>
    <s v="发生,事件"/>
    <m/>
    <m/>
    <m/>
    <m/>
    <m/>
    <s v=""/>
    <s v=""/>
    <s v="【They occur at the end of a succession.】"/>
    <m/>
  </r>
  <r>
    <n v="5973"/>
    <x v="7"/>
    <x v="163"/>
    <s v="ocean"/>
    <s v="n."/>
    <s v="海洋"/>
    <m/>
    <m/>
    <m/>
    <m/>
    <m/>
    <s v=""/>
    <s v=""/>
    <m/>
    <m/>
  </r>
  <r>
    <n v="5974"/>
    <x v="7"/>
    <x v="163"/>
    <s v="oceanic"/>
    <s v="adj."/>
    <s v="海洋的"/>
    <m/>
    <m/>
    <m/>
    <m/>
    <m/>
    <s v=""/>
    <s v=""/>
    <m/>
    <m/>
  </r>
  <r>
    <n v="5975"/>
    <x v="7"/>
    <x v="163"/>
    <s v="oceanographer"/>
    <s v="n."/>
    <s v="海洋学者"/>
    <m/>
    <m/>
    <m/>
    <m/>
    <m/>
    <s v=""/>
    <s v=""/>
    <s v="【It has been suggested that Pakicetus fed on fish in shallow water and was not yet adapted for life in the open ocean.】"/>
    <m/>
  </r>
  <r>
    <n v="5976"/>
    <x v="7"/>
    <x v="163"/>
    <s v="octopus"/>
    <s v="n."/>
    <s v="章鱼"/>
    <m/>
    <m/>
    <m/>
    <m/>
    <m/>
    <s v=""/>
    <s v=""/>
    <s v="【According to the passage, studies have shown that hermit crabs manage to turn octopus away by attacking the octopus with their claws】"/>
    <m/>
  </r>
  <r>
    <n v="5977"/>
    <x v="7"/>
    <x v="163"/>
    <s v="odd"/>
    <s v="adj."/>
    <s v="奇数的；古怪的"/>
    <m/>
    <m/>
    <m/>
    <m/>
    <m/>
    <s v=""/>
    <s v=""/>
    <s v="【All of the twenty-odd fragments, collectively called comet Shoemaker- Levy 9 after its discoverers, were once part of the same object, now dismembered and strung out along the same orbit.】"/>
    <m/>
  </r>
  <r>
    <n v="5978"/>
    <x v="7"/>
    <x v="163"/>
    <s v="odor"/>
    <s v="n."/>
    <s v="气味"/>
    <m/>
    <m/>
    <m/>
    <m/>
    <m/>
    <s v=""/>
    <s v=""/>
    <s v="【The process by which the nose recognizes an odor is not fully understood, but there are apparently specific receptor sites for specific odors.】"/>
    <m/>
  </r>
  <r>
    <n v="5979"/>
    <x v="7"/>
    <x v="163"/>
    <s v="offshore"/>
    <s v="adj."/>
    <s v="离岸的"/>
    <m/>
    <m/>
    <m/>
    <m/>
    <m/>
    <s v=""/>
    <s v=""/>
    <s v="【Offshore platforms may also lose oil, creating oil slicks that drift ashore and foul the beaches, harming the environment.】"/>
    <m/>
  </r>
  <r>
    <n v="5980"/>
    <x v="7"/>
    <x v="163"/>
    <s v="offspring"/>
    <s v="n."/>
    <s v="子孙后代"/>
    <m/>
    <m/>
    <m/>
    <m/>
    <m/>
    <s v=""/>
    <s v=""/>
    <s v="【But not all animal parents, even those that tend their offspring to the point of hatching or birth, feed their young.】"/>
    <m/>
  </r>
  <r>
    <n v="5981"/>
    <x v="7"/>
    <x v="163"/>
    <s v="Ohio"/>
    <s v="n."/>
    <s v="俄亥俄州"/>
    <m/>
    <m/>
    <m/>
    <m/>
    <m/>
    <s v=""/>
    <s v=""/>
    <s v="【But people who really knew the Ohio, the Missouri and the Mississippi insisted with good reasons, that it was the only engine for them.】"/>
    <m/>
  </r>
  <r>
    <n v="5982"/>
    <x v="7"/>
    <x v="163"/>
    <s v="onward"/>
    <s v="adj."/>
    <s v="向前的 "/>
    <m/>
    <m/>
    <m/>
    <m/>
    <m/>
    <s v=""/>
    <s v=""/>
    <s v="【They became an integral part of the gardens of the Ottoman Empire from the sixteenth century onward, and, soon after, part of European life as well.】"/>
    <m/>
  </r>
  <r>
    <n v="5983"/>
    <x v="7"/>
    <x v="163"/>
    <s v="onward"/>
    <s v="adv."/>
    <s v="向前"/>
    <m/>
    <m/>
    <m/>
    <m/>
    <m/>
    <s v=""/>
    <s v=""/>
    <m/>
    <m/>
  </r>
  <r>
    <n v="5984"/>
    <x v="7"/>
    <x v="163"/>
    <s v="opponent"/>
    <s v="n."/>
    <s v="对手"/>
    <m/>
    <m/>
    <m/>
    <m/>
    <m/>
    <s v=""/>
    <s v=""/>
    <s v="【During Jackson's second term, his opponents had gradually come together to form the Whig party.】"/>
    <m/>
  </r>
  <r>
    <n v="5985"/>
    <x v="7"/>
    <x v="163"/>
    <s v="opponent"/>
    <s v="adj."/>
    <s v="敌对的"/>
    <m/>
    <m/>
    <m/>
    <m/>
    <m/>
    <s v=""/>
    <s v=""/>
    <m/>
    <m/>
  </r>
  <r>
    <n v="5986"/>
    <x v="7"/>
    <x v="163"/>
    <s v="opportunistic"/>
    <s v="adj."/>
    <s v="机会主义的"/>
    <m/>
    <m/>
    <m/>
    <m/>
    <m/>
    <s v=""/>
    <s v=""/>
    <s v="【The opportunity to hear chronologically narrated stories may help three-year-old children produce long-lasting memories．】"/>
    <m/>
  </r>
  <r>
    <n v="5987"/>
    <x v="7"/>
    <x v="163"/>
    <s v="opportunist"/>
    <s v="n."/>
    <s v="机会主义者, 投机取巧 者"/>
    <m/>
    <m/>
    <m/>
    <m/>
    <m/>
    <s v=""/>
    <s v=""/>
    <m/>
    <m/>
  </r>
  <r>
    <n v="5988"/>
    <x v="7"/>
    <x v="164"/>
    <s v="opportunity"/>
    <s v="n."/>
    <s v="机会, 时机"/>
    <m/>
    <m/>
    <m/>
    <m/>
    <m/>
    <s v=""/>
    <s v=""/>
    <m/>
    <m/>
  </r>
  <r>
    <n v="5989"/>
    <x v="7"/>
    <x v="164"/>
    <s v="oppose"/>
    <s v="v."/>
    <s v="反对"/>
    <m/>
    <m/>
    <m/>
    <m/>
    <m/>
    <s v=""/>
    <s v=""/>
    <s v="【Religion and politics, they believed, should be kept clearly separate, and they generally opposed humanitarian legislation.】"/>
    <m/>
  </r>
  <r>
    <n v="5990"/>
    <x v="7"/>
    <x v="164"/>
    <s v="opposite"/>
    <s v="adj."/>
    <s v="相对的, 对立的"/>
    <m/>
    <m/>
    <m/>
    <m/>
    <m/>
    <s v=""/>
    <s v=""/>
    <s v="【The facial-feedback hypothesis argues, however, that the causal relationship between emotions and facial expressions can also work in the opposite direction.】"/>
    <m/>
  </r>
  <r>
    <n v="5991"/>
    <x v="7"/>
    <x v="164"/>
    <s v="optical"/>
    <s v="adj."/>
    <s v="光学的；视觉的"/>
    <m/>
    <m/>
    <m/>
    <m/>
    <m/>
    <s v=""/>
    <s v=""/>
    <s v="【It is lightweight impermeable to liquids, readily cleaned and reused , durable yet fragile, and often very beautiful Glass can be decorated in multiple ways and its optical properties are exceptional.】"/>
    <m/>
  </r>
  <r>
    <n v="5992"/>
    <x v="7"/>
    <x v="164"/>
    <s v="optimal"/>
    <s v="adj."/>
    <s v="最佳的"/>
    <m/>
    <m/>
    <m/>
    <m/>
    <m/>
    <s v=""/>
    <s v=""/>
    <s v="【But far from being random, molt is controlled by strong evolutionary forces that have established an optimal time and duration.】"/>
    <m/>
  </r>
  <r>
    <n v="5993"/>
    <x v="7"/>
    <x v="164"/>
    <s v="oral"/>
    <s v="adj."/>
    <s v="口头的"/>
    <m/>
    <m/>
    <m/>
    <m/>
    <m/>
    <s v=""/>
    <s v=""/>
    <s v="【But the myths that have grown up around the rites may continue as part of the group’s oral tradition and may even come to be acted out under conditions divorced from these rites.】"/>
    <m/>
  </r>
  <r>
    <n v="5994"/>
    <x v="7"/>
    <x v="164"/>
    <s v="orbit"/>
    <s v="n."/>
    <s v="轨道"/>
    <m/>
    <m/>
    <m/>
    <m/>
    <m/>
    <s v=""/>
    <s v=""/>
    <s v="【As a comet's orbit brings it closer to the Sun, first the coma grows, then two distinct tails usually form.】"/>
    <m/>
  </r>
  <r>
    <n v="5995"/>
    <x v="7"/>
    <x v="164"/>
    <s v="orbit"/>
    <s v="v."/>
    <s v="绕…轨道而行"/>
    <m/>
    <m/>
    <m/>
    <m/>
    <m/>
    <s v=""/>
    <s v=""/>
    <m/>
    <m/>
  </r>
  <r>
    <n v="5996"/>
    <x v="7"/>
    <x v="164"/>
    <s v="orchestra"/>
    <s v="n."/>
    <s v="管弦乐队"/>
    <m/>
    <m/>
    <m/>
    <m/>
    <m/>
    <s v=""/>
    <s v=""/>
    <m/>
    <m/>
  </r>
  <r>
    <n v="5997"/>
    <x v="7"/>
    <x v="164"/>
    <s v="orchestral"/>
    <s v="adj."/>
    <s v="管弦乐的"/>
    <m/>
    <m/>
    <m/>
    <m/>
    <m/>
    <s v=""/>
    <s v=""/>
    <s v="【As movie theaters grew in number and importance, a violinist, and perhaps a cellist, would be added to the pianist in certain cases, and in the larger movie theaters small orchestras were formed.】"/>
    <m/>
  </r>
  <r>
    <n v="5998"/>
    <x v="7"/>
    <x v="164"/>
    <s v="orchid"/>
    <s v="n."/>
    <s v="兰花"/>
    <m/>
    <m/>
    <m/>
    <m/>
    <m/>
    <s v=""/>
    <s v=""/>
    <s v="【By such ingenious adaptations to specific pollinators, orchids have avoided the hazards of rampant crossbreeding in the wild, assuring the survival of species as discrete identities.】"/>
    <m/>
  </r>
  <r>
    <n v="5999"/>
    <x v="7"/>
    <x v="164"/>
    <s v="orderly"/>
    <s v="adj."/>
    <s v="有秩序的"/>
    <m/>
    <m/>
    <m/>
    <m/>
    <m/>
    <s v=""/>
    <s v=""/>
    <s v="【As a consequence, historian David Donald has written, &quot;Social atomization affected every segment of society,&quot; and it seemed to many people that &quot;all the recognized values of orderly civilization were gradually being eroded.】"/>
    <m/>
  </r>
  <r>
    <n v="6000"/>
    <x v="7"/>
    <x v="164"/>
    <s v="ordinary"/>
    <s v="adj."/>
    <s v="平常的"/>
    <m/>
    <m/>
    <m/>
    <m/>
    <m/>
    <s v=""/>
    <s v=""/>
    <m/>
    <m/>
  </r>
  <r>
    <n v="6001"/>
    <x v="7"/>
    <x v="164"/>
    <s v="ore"/>
    <s v="n."/>
    <s v="矿石"/>
    <m/>
    <m/>
    <m/>
    <m/>
    <m/>
    <s v=""/>
    <s v=""/>
    <s v="【Steam became the motive force of the Industrial Revolution as coal and iron ore were the raw materials．】"/>
    <m/>
  </r>
  <r>
    <n v="6002"/>
    <x v="7"/>
    <x v="164"/>
    <s v="organic"/>
    <s v="adj."/>
    <s v="器官的, 组织的"/>
    <m/>
    <m/>
    <m/>
    <m/>
    <m/>
    <s v=""/>
    <s v=""/>
    <m/>
    <m/>
  </r>
  <r>
    <n v="6003"/>
    <x v="7"/>
    <x v="164"/>
    <s v="organically"/>
    <s v="adv."/>
    <s v="有机耕作地"/>
    <m/>
    <m/>
    <m/>
    <m/>
    <m/>
    <s v=""/>
    <s v=""/>
    <s v="【Petroleum, consisting of crude oil and natural gas, seems to originate from organic matter in marine sediment.】"/>
    <m/>
  </r>
  <r>
    <n v="6004"/>
    <x v="7"/>
    <x v="164"/>
    <s v="organism"/>
    <s v="n."/>
    <s v="生物"/>
    <m/>
    <m/>
    <m/>
    <m/>
    <m/>
    <s v=""/>
    <s v=""/>
    <m/>
    <m/>
  </r>
  <r>
    <n v="6005"/>
    <x v="7"/>
    <x v="164"/>
    <s v="organ"/>
    <s v="n."/>
    <s v="器官"/>
    <m/>
    <m/>
    <m/>
    <m/>
    <m/>
    <s v=""/>
    <s v=""/>
    <m/>
    <m/>
  </r>
  <r>
    <n v="6006"/>
    <x v="7"/>
    <x v="164"/>
    <s v="original"/>
    <s v="n."/>
    <s v="原物, 原作"/>
    <m/>
    <m/>
    <m/>
    <m/>
    <m/>
    <s v=""/>
    <s v=""/>
    <s v="【They are of more recent origin than the Laetoli prints.】"/>
    <m/>
  </r>
  <r>
    <n v="6007"/>
    <x v="7"/>
    <x v="164"/>
    <s v="original"/>
    <s v="adj."/>
    <s v="最初的, 独创的"/>
    <m/>
    <m/>
    <m/>
    <m/>
    <m/>
    <s v=""/>
    <s v=""/>
    <m/>
    <m/>
  </r>
  <r>
    <n v="6008"/>
    <x v="7"/>
    <x v="165"/>
    <s v="originate"/>
    <s v="v."/>
    <s v="引起; 发明"/>
    <m/>
    <m/>
    <m/>
    <m/>
    <m/>
    <s v=""/>
    <s v=""/>
    <m/>
    <m/>
  </r>
  <r>
    <n v="6009"/>
    <x v="7"/>
    <x v="165"/>
    <s v="originator"/>
    <s v="n."/>
    <s v="创作者"/>
    <m/>
    <m/>
    <m/>
    <m/>
    <m/>
    <s v=""/>
    <s v=""/>
    <s v="【Life originated in the early seas less than a billion years after the Earth was formed.】"/>
    <m/>
  </r>
  <r>
    <n v="6010"/>
    <x v="7"/>
    <x v="165"/>
    <s v="origin"/>
    <s v="n."/>
    <s v="起源; 起因"/>
    <m/>
    <m/>
    <m/>
    <m/>
    <m/>
    <s v=""/>
    <s v=""/>
    <m/>
    <m/>
  </r>
  <r>
    <n v="6011"/>
    <x v="7"/>
    <x v="165"/>
    <s v="ornament"/>
    <s v="n."/>
    <s v="装饰"/>
    <m/>
    <m/>
    <m/>
    <m/>
    <m/>
    <s v=""/>
    <s v=""/>
    <m/>
    <m/>
  </r>
  <r>
    <n v="6012"/>
    <x v="7"/>
    <x v="165"/>
    <s v="ornamental"/>
    <s v="adj."/>
    <s v="装饰性的"/>
    <m/>
    <m/>
    <m/>
    <m/>
    <m/>
    <s v=""/>
    <s v=""/>
    <s v="【Beads were probably the first durable ornaments humans possessed, and the intimate relationship they had with their owners is reflected in the fact that beads are among the most common items found in ancient archaeological sites.】"/>
    <m/>
  </r>
  <r>
    <n v="6013"/>
    <x v="7"/>
    <x v="165"/>
    <s v="ornate"/>
    <s v="adj."/>
    <s v="装饰的"/>
    <m/>
    <m/>
    <m/>
    <m/>
    <m/>
    <s v=""/>
    <s v=""/>
    <s v="【Stoneware, which had been simple, utilitarian kitchenware, grew increasingly ornate throughout the nineteenth century, and in addition to the earlier scratched and drawn designs, three-dimensional molded relief decoration became popular.】"/>
    <m/>
  </r>
  <r>
    <n v="6014"/>
    <x v="7"/>
    <x v="165"/>
    <s v="otter"/>
    <s v="n."/>
    <s v="水獭"/>
    <m/>
    <m/>
    <m/>
    <m/>
    <m/>
    <s v=""/>
    <s v=""/>
    <s v="【Many animals, like the otter who uses a stone to crack mussel shells, are capable of using objects in the natural environment as rudimentary tools.】"/>
    <m/>
  </r>
  <r>
    <n v="6015"/>
    <x v="7"/>
    <x v="165"/>
    <s v="outermost"/>
    <s v="adj."/>
    <s v="最外边的"/>
    <m/>
    <m/>
    <m/>
    <m/>
    <m/>
    <s v=""/>
    <s v=""/>
    <s v="【The hard, rigid plates that form the outermost portion of the Earth are about 100 kilometers thick.】"/>
    <m/>
  </r>
  <r>
    <n v="6016"/>
    <x v="7"/>
    <x v="165"/>
    <s v="outgassing"/>
    <s v="n."/>
    <s v="除气作用"/>
    <m/>
    <m/>
    <m/>
    <m/>
    <m/>
    <s v=""/>
    <s v=""/>
    <s v="【These periods are times when wind turbines are powered by hydrogen gas.】"/>
    <m/>
  </r>
  <r>
    <n v="6017"/>
    <x v="7"/>
    <x v="165"/>
    <s v="outlet"/>
    <s v="n."/>
    <s v="出口"/>
    <m/>
    <m/>
    <m/>
    <m/>
    <m/>
    <s v=""/>
    <s v=""/>
    <s v="【The Great Basin is hemmed in on the west by the Sierra Nevada and on the east by the Rocky Mountains; it has no outlet to the sea.】"/>
    <m/>
  </r>
  <r>
    <n v="6018"/>
    <x v="7"/>
    <x v="165"/>
    <s v="outline"/>
    <s v="n."/>
    <s v="外形；轮廓 "/>
    <m/>
    <m/>
    <m/>
    <m/>
    <m/>
    <s v=""/>
    <s v=""/>
    <s v="【Children today make similar outlines of their hands with crayons on paper.】"/>
    <m/>
  </r>
  <r>
    <n v="6019"/>
    <x v="7"/>
    <x v="165"/>
    <s v="outline"/>
    <s v="v."/>
    <s v="描画轮廓"/>
    <m/>
    <m/>
    <m/>
    <m/>
    <m/>
    <s v=""/>
    <s v=""/>
    <m/>
    <m/>
  </r>
  <r>
    <n v="6020"/>
    <x v="7"/>
    <x v="165"/>
    <s v="outlying"/>
    <s v="adj."/>
    <s v="在外的"/>
    <m/>
    <m/>
    <m/>
    <m/>
    <m/>
    <s v=""/>
    <s v=""/>
    <s v="【The fairs provided a means of bringing handmade goods from outlying places to would-be buyers in the city.】"/>
    <m/>
  </r>
  <r>
    <n v="6021"/>
    <x v="7"/>
    <x v="165"/>
    <s v="overall"/>
    <s v="adj."/>
    <s v="总的"/>
    <m/>
    <m/>
    <m/>
    <m/>
    <m/>
    <s v=""/>
    <s v=""/>
    <s v="【Cities also provided ready and convenient markets for the products of industry, and huge contracts in transportation and construction-as well as the expanded market in consumer goods-allowed continued growth of the urban sector of the overall economy of the Untied States.】"/>
    <m/>
  </r>
  <r>
    <n v="6022"/>
    <x v="7"/>
    <x v="165"/>
    <s v="overcome"/>
    <s v="v."/>
    <s v="克服；胜过"/>
    <m/>
    <m/>
    <m/>
    <m/>
    <m/>
    <s v=""/>
    <s v=""/>
    <s v="【Fortunately, scientific and technological advances have overcome most of these problems.】"/>
    <m/>
  </r>
  <r>
    <n v="6023"/>
    <x v="7"/>
    <x v="165"/>
    <s v="overgrazing"/>
    <s v="adj."/>
    <s v="过度放牧"/>
    <m/>
    <m/>
    <m/>
    <m/>
    <m/>
    <s v=""/>
    <s v=""/>
    <s v="【Some scientists have proposed that the presence of increasing levels of ultraviolet light with elevation may play a role, while browsing and grazing animals like the ibex may be another contributing factor.】"/>
    <m/>
  </r>
  <r>
    <n v="6024"/>
    <x v="7"/>
    <x v="165"/>
    <s v="overirrigation"/>
    <s v="n."/>
    <s v="过度灌溉"/>
    <m/>
    <m/>
    <m/>
    <m/>
    <m/>
    <s v=""/>
    <s v=""/>
    <s v="【Mines and irrigation ponds can be kept from becoming contaminated by planting hyper accumulating species in targeted areas.】"/>
    <m/>
  </r>
  <r>
    <n v="6025"/>
    <x v="7"/>
    <x v="165"/>
    <s v="overlap"/>
    <s v="v."/>
    <s v="重叠, 重复"/>
    <m/>
    <m/>
    <m/>
    <m/>
    <m/>
    <s v=""/>
    <s v=""/>
    <s v="【However, there are many variations, combinations with photographic techniques, and considerable overlapping】"/>
    <m/>
  </r>
  <r>
    <n v="6026"/>
    <x v="7"/>
    <x v="165"/>
    <s v="overpainting"/>
    <s v="n."/>
    <s v="(油画)复盖色，复绘"/>
    <m/>
    <m/>
    <m/>
    <m/>
    <m/>
    <s v=""/>
    <s v=""/>
    <s v="【In Southwest France in the 1940’s, playing children discovered Lascaux Grotto, a series of narrow cave chambers that contain huge prehistoric paintings of animals.】"/>
    <m/>
  </r>
  <r>
    <n v="6027"/>
    <x v="7"/>
    <x v="165"/>
    <s v="oversee"/>
    <s v="v."/>
    <s v="监督"/>
    <m/>
    <m/>
    <m/>
    <m/>
    <m/>
    <s v=""/>
    <s v=""/>
    <s v="【Often working with no staff at all, these editors wrote copy, set type, delivered papers, oversaw billing, and sold advertising.】"/>
    <m/>
  </r>
  <r>
    <n v="6028"/>
    <x v="7"/>
    <x v="166"/>
    <s v="ownership"/>
    <s v="n."/>
    <s v="所有权"/>
    <m/>
    <m/>
    <m/>
    <m/>
    <m/>
    <s v=""/>
    <s v=""/>
    <s v="【Los Angeles was a product of the auto age in another sense as well: its distinctive spatial organization depended on widespread private ownership of automobiles.】"/>
    <m/>
  </r>
  <r>
    <n v="6029"/>
    <x v="7"/>
    <x v="166"/>
    <s v="oxide"/>
    <s v="n."/>
    <s v="氧化物"/>
    <m/>
    <m/>
    <m/>
    <m/>
    <m/>
    <s v=""/>
    <s v=""/>
    <s v="【Feldspar, which is the most abundant mineral on the Earth's surface, is basically made up of the oxides silica and alumina combined with alkalies like potassium and some so- called impurities such as iron.】"/>
    <m/>
  </r>
  <r>
    <n v="6030"/>
    <x v="7"/>
    <x v="166"/>
    <s v="oxygen"/>
    <s v="n."/>
    <s v="氧"/>
    <m/>
    <m/>
    <m/>
    <m/>
    <m/>
    <s v=""/>
    <s v=""/>
    <s v="【The organic matter may partially decompose, using up the dissolved oxygen in the sediment.】"/>
    <m/>
  </r>
  <r>
    <n v="6031"/>
    <x v="7"/>
    <x v="166"/>
    <s v="pace"/>
    <s v="n."/>
    <s v="速度；步调"/>
    <m/>
    <m/>
    <m/>
    <m/>
    <m/>
    <s v=""/>
    <s v=""/>
    <s v="【Poor-quality machinery slowed the pace of crop production.】"/>
    <m/>
  </r>
  <r>
    <n v="6032"/>
    <x v="7"/>
    <x v="166"/>
    <s v="pacific"/>
    <s v="adj."/>
    <s v="和解的; 温和的"/>
    <m/>
    <m/>
    <m/>
    <m/>
    <m/>
    <s v=""/>
    <s v=""/>
    <m/>
    <m/>
  </r>
  <r>
    <n v="6033"/>
    <x v="7"/>
    <x v="166"/>
    <s v="Pacific"/>
    <s v="n."/>
    <s v="太平洋 "/>
    <m/>
    <m/>
    <m/>
    <m/>
    <m/>
    <s v=""/>
    <s v=""/>
    <s v="【The Native American peoples of the north Pacific Coast created a highly complex maritime culture as they invented modes of production unique to their special environment.】"/>
    <m/>
  </r>
  <r>
    <n v="6034"/>
    <x v="7"/>
    <x v="166"/>
    <s v="Pacific"/>
    <s v="adj."/>
    <s v="太平洋的"/>
    <m/>
    <m/>
    <m/>
    <m/>
    <m/>
    <s v=""/>
    <s v=""/>
    <m/>
    <m/>
  </r>
  <r>
    <n v="6035"/>
    <x v="7"/>
    <x v="166"/>
    <s v="pack"/>
    <s v="n."/>
    <s v="包"/>
    <m/>
    <m/>
    <m/>
    <m/>
    <m/>
    <s v=""/>
    <s v=""/>
    <s v="【If too much volcanic heat is discharged, the crater's ice pack will melt away entirely and the caves will vanish along with the snows of yesteryear.】"/>
    <m/>
  </r>
  <r>
    <n v="6036"/>
    <x v="7"/>
    <x v="166"/>
    <s v="paint"/>
    <s v="v."/>
    <s v="油漆; 画"/>
    <m/>
    <m/>
    <m/>
    <m/>
    <m/>
    <s v=""/>
    <s v=""/>
    <m/>
    <m/>
  </r>
  <r>
    <n v="6037"/>
    <x v="7"/>
    <x v="166"/>
    <s v="painter"/>
    <s v="n."/>
    <s v="漆工"/>
    <m/>
    <m/>
    <m/>
    <m/>
    <m/>
    <s v=""/>
    <s v=""/>
    <m/>
    <m/>
  </r>
  <r>
    <n v="6038"/>
    <x v="7"/>
    <x v="166"/>
    <s v="paint"/>
    <s v="n."/>
    <s v="画, 绘画"/>
    <m/>
    <m/>
    <m/>
    <m/>
    <m/>
    <s v=""/>
    <s v=""/>
    <m/>
    <m/>
  </r>
  <r>
    <n v="6039"/>
    <x v="7"/>
    <x v="166"/>
    <s v="palace"/>
    <s v="n."/>
    <s v="宫殿"/>
    <m/>
    <m/>
    <m/>
    <m/>
    <m/>
    <s v=""/>
    <s v=""/>
    <s v="【Paxton's Crystal Palace, designed to house the Great Exhibition of 1851, covered an area of 1848 feet by 408 feet in prefabricated units of glass set in iron frames.】"/>
    <m/>
  </r>
  <r>
    <n v="6040"/>
    <x v="7"/>
    <x v="166"/>
    <s v="paleolithic"/>
    <s v="adj."/>
    <s v="旧石器时代的"/>
    <m/>
    <m/>
    <m/>
    <m/>
    <m/>
    <s v=""/>
    <s v=""/>
    <s v="【Cave art seems to have reached a peak toward the end of the Upper Paleolithic period, when the herds of game were decreasing.】"/>
    <m/>
  </r>
  <r>
    <n v="6041"/>
    <x v="7"/>
    <x v="166"/>
    <s v="paleontologist"/>
    <s v="n."/>
    <s v="古生物学者"/>
    <m/>
    <m/>
    <m/>
    <m/>
    <m/>
    <s v=""/>
    <s v=""/>
    <s v="【Recently, however, paleontologists have been taking a closer look at the sediments below this Silurian-Devonian geological boundary.】"/>
    <m/>
  </r>
  <r>
    <n v="6042"/>
    <x v="7"/>
    <x v="166"/>
    <s v="pale"/>
    <s v="v."/>
    <s v="使黯淡；相形见绌"/>
    <m/>
    <m/>
    <m/>
    <m/>
    <m/>
    <s v=""/>
    <s v=""/>
    <s v="【The destruction caused by the volcanic explosion of Mount St.Helens, in the northwestern United States, for example, pales in comparison to the destruction caused by humans.】"/>
    <m/>
  </r>
  <r>
    <n v="6043"/>
    <x v="7"/>
    <x v="166"/>
    <s v="pale"/>
    <s v="adj."/>
    <s v="苍白的"/>
    <m/>
    <m/>
    <m/>
    <m/>
    <m/>
    <s v=""/>
    <s v=""/>
    <m/>
    <m/>
  </r>
  <r>
    <n v="6044"/>
    <x v="7"/>
    <x v="166"/>
    <s v="pamphlet"/>
    <s v="n."/>
    <s v="小册子"/>
    <m/>
    <m/>
    <m/>
    <m/>
    <m/>
    <s v=""/>
    <s v=""/>
    <s v="【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
    <m/>
  </r>
  <r>
    <n v="6045"/>
    <x v="7"/>
    <x v="166"/>
    <s v="panel"/>
    <s v="n."/>
    <s v="仪表板"/>
    <m/>
    <m/>
    <m/>
    <m/>
    <m/>
    <s v=""/>
    <s v=""/>
    <s v="【Panel painting, common in thirteenth-and fourteenth-century Europe, involved a painstaking, laborious process.】"/>
    <m/>
  </r>
  <r>
    <n v="6046"/>
    <x v="7"/>
    <x v="166"/>
    <s v="panic"/>
    <s v="n."/>
    <s v="恐慌 "/>
    <m/>
    <m/>
    <m/>
    <m/>
    <m/>
    <s v=""/>
    <s v=""/>
    <s v="【The labor movement gathered some momentum in the decade before the Panic of 1837, but in the depression that followed, labor's strength collapsed.】"/>
    <m/>
  </r>
  <r>
    <n v="6047"/>
    <x v="7"/>
    <x v="166"/>
    <s v="panic"/>
    <s v="v."/>
    <s v="使恐慌"/>
    <m/>
    <m/>
    <m/>
    <m/>
    <m/>
    <s v=""/>
    <s v=""/>
    <m/>
    <m/>
  </r>
  <r>
    <n v="6048"/>
    <x v="7"/>
    <x v="167"/>
    <s v="parade"/>
    <s v="n."/>
    <s v="游行；阅兵；炫耀 "/>
    <m/>
    <m/>
    <m/>
    <m/>
    <m/>
    <s v=""/>
    <s v=""/>
    <s v="【Some follow each other in solemn parades, but others swirl about, sideways and upside down.】 "/>
    <m/>
  </r>
  <r>
    <n v="6049"/>
    <x v="7"/>
    <x v="167"/>
    <s v="parade"/>
    <s v="v."/>
    <s v="游行"/>
    <m/>
    <m/>
    <m/>
    <m/>
    <m/>
    <s v=""/>
    <s v=""/>
    <m/>
    <m/>
  </r>
  <r>
    <n v="6050"/>
    <x v="7"/>
    <x v="167"/>
    <s v="parallel"/>
    <s v="n."/>
    <s v="平行；相匹敌之物"/>
    <m/>
    <m/>
    <m/>
    <m/>
    <m/>
    <s v=""/>
    <s v=""/>
    <s v="【Woodcuts are created by a relief process; first, the artist takes a block of wood, which has been sawed parallel to the grain, covers it with a white ground, and then draws the image in ink.】"/>
    <m/>
  </r>
  <r>
    <n v="6051"/>
    <x v="7"/>
    <x v="167"/>
    <s v="parallel"/>
    <s v="v."/>
    <s v="与…平行；与…相同"/>
    <m/>
    <m/>
    <m/>
    <m/>
    <m/>
    <s v=""/>
    <s v=""/>
    <m/>
    <m/>
  </r>
  <r>
    <n v="6052"/>
    <x v="7"/>
    <x v="167"/>
    <s v="parasite"/>
    <s v="n."/>
    <s v="寄生虫"/>
    <m/>
    <m/>
    <m/>
    <m/>
    <m/>
    <s v=""/>
    <s v=""/>
    <s v="【In the hypersensitive response, cells undergo rapid necrosis—that is, they become diseased and die—after being penetrated by a parasite; the parasite itself subsequently ceases to grow and is therefore restricted to one or a few cells around the entry site.】"/>
    <m/>
  </r>
  <r>
    <n v="6053"/>
    <x v="7"/>
    <x v="167"/>
    <s v="parasitic"/>
    <s v="adj."/>
    <s v="寄生的"/>
    <m/>
    <m/>
    <m/>
    <m/>
    <m/>
    <s v=""/>
    <s v=""/>
    <s v="【Other possible chemical defenses, while not directly toxic to the parasite, may inhibit some essential step in the establishment of a parasitic relationship.】"/>
    <m/>
  </r>
  <r>
    <n v="6054"/>
    <x v="7"/>
    <x v="167"/>
    <s v="parlor"/>
    <s v="n."/>
    <s v="店"/>
    <m/>
    <m/>
    <m/>
    <m/>
    <m/>
    <s v=""/>
    <s v=""/>
    <s v="【Kinetoscope parlors for viewing films were modeled on phonograph parlors.】"/>
    <m/>
  </r>
  <r>
    <n v="6055"/>
    <x v="7"/>
    <x v="167"/>
    <s v="parrot"/>
    <s v="n."/>
    <s v="鹦鹉"/>
    <m/>
    <m/>
    <m/>
    <m/>
    <m/>
    <s v=""/>
    <s v=""/>
    <s v="【In artificial incubation programs, aviculturists remove eggs from the nests of parrots and incubate them under laboratory conditions.】"/>
    <m/>
  </r>
  <r>
    <n v="6056"/>
    <x v="7"/>
    <x v="167"/>
    <s v="partially"/>
    <s v="adv."/>
    <s v="部分地"/>
    <m/>
    <m/>
    <m/>
    <m/>
    <m/>
    <s v=""/>
    <s v=""/>
    <s v="【But this increased protection is partially counteracted by the fact that mass roosts attract predators and are especially vulnerable if they are on the ground.】"/>
    <m/>
  </r>
  <r>
    <n v="6057"/>
    <x v="7"/>
    <x v="167"/>
    <s v="participant"/>
    <s v="n."/>
    <s v="关系者"/>
    <m/>
    <m/>
    <m/>
    <m/>
    <m/>
    <s v=""/>
    <s v=""/>
    <m/>
    <m/>
  </r>
  <r>
    <n v="6058"/>
    <x v="7"/>
    <x v="167"/>
    <s v="participate"/>
    <s v="v."/>
    <s v="参加"/>
    <m/>
    <m/>
    <m/>
    <m/>
    <m/>
    <s v=""/>
    <s v=""/>
    <m/>
    <m/>
  </r>
  <r>
    <n v="6059"/>
    <x v="7"/>
    <x v="167"/>
    <s v="participation"/>
    <s v="n."/>
    <s v="分享, 参与"/>
    <m/>
    <m/>
    <m/>
    <m/>
    <m/>
    <s v=""/>
    <s v=""/>
    <s v="【Causing participants in experiments to smile, for example, leads them to report more positive feelings and to rate cartoons (humorous drawings of people or situations) as being more humorous.】"/>
    <m/>
  </r>
  <r>
    <n v="6060"/>
    <x v="7"/>
    <x v="167"/>
    <s v="particle"/>
    <s v="n."/>
    <s v="粒子, 极小量"/>
    <m/>
    <m/>
    <m/>
    <m/>
    <m/>
    <s v=""/>
    <s v=""/>
    <s v="【The mineral particles found in soil range in size from microscopic clay particles to large boulders.】"/>
    <m/>
  </r>
  <r>
    <n v="6061"/>
    <x v="7"/>
    <x v="167"/>
    <s v="particular"/>
    <s v="adj."/>
    <s v="特别的, 独有的"/>
    <m/>
    <m/>
    <m/>
    <m/>
    <m/>
    <s v=""/>
    <s v=""/>
    <s v="【There is increasing evidence that the impacts of meteorites have had important effects on Earth, particularly in the field of biological evolution.】"/>
    <m/>
  </r>
  <r>
    <n v="6062"/>
    <x v="7"/>
    <x v="167"/>
    <s v="passive"/>
    <s v="adj."/>
    <s v="消极的；被动的"/>
    <m/>
    <m/>
    <m/>
    <m/>
    <m/>
    <s v=""/>
    <s v=""/>
    <s v="【Passive plant defense comprises physical and chemical barriers that prevent entry of pathogens, such as bacteria, or render tissues unpalatable or toxic to the invader.】"/>
    <m/>
  </r>
  <r>
    <n v="6063"/>
    <x v="7"/>
    <x v="167"/>
    <s v="pasture"/>
    <s v="n."/>
    <s v="牧场；草地 "/>
    <m/>
    <m/>
    <m/>
    <m/>
    <m/>
    <s v=""/>
    <s v=""/>
    <s v="【The tolerance of water loss is of obvious advantage in the desert, as animals do not have to remain near a water hole but can obtain food from grazing sparse and far-flung pastures】"/>
    <m/>
  </r>
  <r>
    <n v="6064"/>
    <x v="7"/>
    <x v="167"/>
    <s v="pasture"/>
    <s v="v."/>
    <s v="放牧"/>
    <m/>
    <m/>
    <m/>
    <m/>
    <m/>
    <s v=""/>
    <s v=""/>
    <m/>
    <m/>
  </r>
  <r>
    <n v="6065"/>
    <x v="7"/>
    <x v="167"/>
    <s v="patch"/>
    <s v="n."/>
    <s v="补钉；小块土地"/>
    <m/>
    <m/>
    <m/>
    <m/>
    <m/>
    <s v=""/>
    <s v=""/>
    <m/>
    <m/>
  </r>
  <r>
    <n v="6066"/>
    <x v="7"/>
    <x v="167"/>
    <s v="patchiness"/>
    <s v="n."/>
    <s v="补缀；不规则"/>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6067"/>
    <x v="7"/>
    <x v="167"/>
    <s v="patchy"/>
    <s v="adj."/>
    <s v="不调和的"/>
    <m/>
    <m/>
    <m/>
    <m/>
    <m/>
    <s v=""/>
    <s v=""/>
    <s v="【The most important remaining patches of scrub lie along the Lake Wales Ridge, a chain of paleoislands running for a hundred miles down the center of Florida, in most places less than ten miles wide.】"/>
    <m/>
  </r>
  <r>
    <n v="6068"/>
    <x v="7"/>
    <x v="168"/>
    <s v="patent"/>
    <s v="n."/>
    <s v="专利权"/>
    <m/>
    <m/>
    <m/>
    <m/>
    <m/>
    <s v=""/>
    <s v=""/>
    <s v="【Towns and Schawlow published their ideas in a scientific journal, Physical Review Letter, but Gould filed a patent application.】"/>
    <m/>
  </r>
  <r>
    <n v="6069"/>
    <x v="7"/>
    <x v="168"/>
    <s v="patent"/>
    <s v="v."/>
    <s v="取得…的专利权 "/>
    <m/>
    <m/>
    <m/>
    <m/>
    <m/>
    <s v=""/>
    <s v=""/>
    <m/>
    <m/>
  </r>
  <r>
    <n v="6070"/>
    <x v="7"/>
    <x v="168"/>
    <s v="patent"/>
    <s v="adj."/>
    <s v="专利的, 新奇的"/>
    <m/>
    <m/>
    <m/>
    <m/>
    <m/>
    <s v=""/>
    <s v=""/>
    <m/>
    <m/>
  </r>
  <r>
    <n v="6071"/>
    <x v="7"/>
    <x v="168"/>
    <s v="peak"/>
    <s v="n."/>
    <s v="山顶；最高点"/>
    <m/>
    <m/>
    <m/>
    <m/>
    <m/>
    <s v=""/>
    <s v=""/>
    <s v="【Cave art seems to have reached a peak toward the end of the upper Paleolithic period, when the herds of game were decreasing.】"/>
    <m/>
  </r>
  <r>
    <n v="6072"/>
    <x v="7"/>
    <x v="168"/>
    <s v="pebble"/>
    <s v="n."/>
    <s v="小圆石"/>
    <m/>
    <m/>
    <m/>
    <m/>
    <m/>
    <s v=""/>
    <s v=""/>
    <s v="【The water was always laden with pebbles, gravel, and sand, known as glacial outwash, that was deposited as the flow slowed down.】"/>
    <m/>
  </r>
  <r>
    <n v="6073"/>
    <x v="7"/>
    <x v="168"/>
    <s v="penchant"/>
    <s v="n."/>
    <s v="强烈倾向"/>
    <m/>
    <m/>
    <m/>
    <m/>
    <m/>
    <s v=""/>
    <s v=""/>
    <s v="【But neither the human imitative instinct nor a penchant for fantasy by itself leads to an autonomous theater.】"/>
    <m/>
  </r>
  <r>
    <n v="6074"/>
    <x v="7"/>
    <x v="168"/>
    <s v="penetrate"/>
    <s v="v."/>
    <s v="穿透"/>
    <m/>
    <m/>
    <m/>
    <m/>
    <m/>
    <s v=""/>
    <s v=""/>
    <s v="【To give an example of how rainwater penetrates soil.】"/>
    <m/>
  </r>
  <r>
    <n v="6075"/>
    <x v="7"/>
    <x v="168"/>
    <s v="penicillin"/>
    <s v="n."/>
    <s v="盘尼西林"/>
    <m/>
    <m/>
    <m/>
    <m/>
    <m/>
    <s v=""/>
    <s v=""/>
    <s v="【Scientists had been feverishly searching for an antibiotic toxic enough to kill the fungi but safe enough for human use, since, unfortunately, the new &quot;wonder drugs&quot; such as penicillin and streptomycin killed the very bacteria in the body that controlled the fungi.】"/>
    <m/>
  </r>
  <r>
    <n v="6076"/>
    <x v="7"/>
    <x v="168"/>
    <s v="peninsula"/>
    <s v="n."/>
    <s v="半岛"/>
    <m/>
    <m/>
    <m/>
    <m/>
    <m/>
    <s v=""/>
    <s v=""/>
    <s v="【Its altitude is a mere couple of hundred feet, but it is high ground on a peninsula elsewhere close to sea level, and its drainage is so critical that a difference of inches in elevation can bring major changes in its plant communities.】"/>
    <m/>
  </r>
  <r>
    <n v="6077"/>
    <x v="7"/>
    <x v="168"/>
    <s v="Pennsylvania"/>
    <s v="n."/>
    <s v="宾夕法尼亚州"/>
    <m/>
    <m/>
    <m/>
    <m/>
    <m/>
    <s v=""/>
    <s v=""/>
    <s v="【A few houses in New England were built of stone, but only in Pennsylvania and adjacent areas was stone widely used in dwellings.】"/>
    <m/>
  </r>
  <r>
    <n v="6078"/>
    <x v="7"/>
    <x v="168"/>
    <s v="pent"/>
    <s v="adj."/>
    <s v="抑制的"/>
    <m/>
    <m/>
    <m/>
    <m/>
    <m/>
    <s v=""/>
    <s v=""/>
    <s v="【Pent-up aggressive impulses demand outlets.】"/>
    <m/>
  </r>
  <r>
    <n v="6079"/>
    <x v="7"/>
    <x v="168"/>
    <s v="perceive"/>
    <s v="v."/>
    <s v="察觉"/>
    <m/>
    <m/>
    <m/>
    <m/>
    <m/>
    <s v=""/>
    <s v=""/>
    <s v="【Although art deco in its many forms was largely perceived as thoroughly modern, it was strongly influenced by the decorative arts movements that immediately preceded it.】"/>
    <m/>
  </r>
  <r>
    <n v="6080"/>
    <x v="7"/>
    <x v="168"/>
    <s v="perception"/>
    <s v="n."/>
    <s v="感觉"/>
    <m/>
    <m/>
    <m/>
    <m/>
    <m/>
    <s v=""/>
    <s v=""/>
    <s v="【Now another type of microscope, one that utilize x-rays rather than light or electrons, offers a different way of examining tiny details, it should extend human perception still farther into the natural world.】"/>
    <m/>
  </r>
  <r>
    <n v="6081"/>
    <x v="7"/>
    <x v="168"/>
    <s v="percussion"/>
    <s v="n."/>
    <s v="敲；敲打乐器"/>
    <m/>
    <m/>
    <m/>
    <m/>
    <m/>
    <s v=""/>
    <s v=""/>
    <s v="【In the music of the Western world, the greatest expansion and experimentation have involved percussion instruments, which outnumber strings and winds in many recent compositions.】"/>
    <m/>
  </r>
  <r>
    <n v="6082"/>
    <x v="7"/>
    <x v="168"/>
    <s v="peregrine"/>
    <s v="adj."/>
    <s v="外来的"/>
    <m/>
    <m/>
    <m/>
    <m/>
    <m/>
    <s v=""/>
    <s v=""/>
    <s v="【It can be inferred that black-headed gulls change direction when they spot a peregrine falcon for which of the following reasons?】"/>
    <m/>
  </r>
  <r>
    <n v="6083"/>
    <x v="7"/>
    <x v="168"/>
    <s v="perfect"/>
    <s v="v."/>
    <s v="使完美"/>
    <m/>
    <m/>
    <m/>
    <m/>
    <m/>
    <s v=""/>
    <s v=""/>
    <s v="【Grainy and quaint though they are, the photos show that the cat was dropped upside down, with no initial spin, and still landed on its body clockwise, the rear and tail twist counterclockwise, so that the total spin remains zero, in perfect accord with Newton's laws.】"/>
    <m/>
  </r>
  <r>
    <n v="6084"/>
    <x v="7"/>
    <x v="168"/>
    <s v="perfect"/>
    <s v="adj."/>
    <s v="完美的"/>
    <m/>
    <m/>
    <m/>
    <m/>
    <m/>
    <s v=""/>
    <s v=""/>
    <m/>
    <m/>
  </r>
  <r>
    <n v="6085"/>
    <x v="7"/>
    <x v="168"/>
    <s v="performance"/>
    <s v="n."/>
    <s v="表现；执行"/>
    <m/>
    <m/>
    <m/>
    <m/>
    <m/>
    <s v=""/>
    <s v=""/>
    <s v="【But the movies differed significantly from these other forms of entertainment, which depended on either live performance or (in the case of the slide-and-lantern shows) the active involvement of a master of ceremonies who assembled the final program.】"/>
    <m/>
  </r>
  <r>
    <n v="6086"/>
    <x v="7"/>
    <x v="168"/>
    <s v="perform"/>
    <s v="v."/>
    <s v="履行; 完成"/>
    <m/>
    <m/>
    <m/>
    <m/>
    <m/>
    <s v=""/>
    <s v=""/>
    <m/>
    <m/>
  </r>
  <r>
    <n v="6087"/>
    <x v="7"/>
    <x v="168"/>
    <s v="performer"/>
    <s v="n."/>
    <s v="表演者"/>
    <m/>
    <m/>
    <m/>
    <m/>
    <m/>
    <s v=""/>
    <s v=""/>
    <s v="【Rather, their special properties will make possible investigations that will complement those performed with light- and electron-based instruments.】"/>
    <m/>
  </r>
  <r>
    <n v="6088"/>
    <x v="7"/>
    <x v="169"/>
    <s v="period"/>
    <s v="n."/>
    <s v="时期"/>
    <m/>
    <m/>
    <m/>
    <m/>
    <m/>
    <s v=""/>
    <s v=""/>
    <m/>
    <m/>
  </r>
  <r>
    <n v="6089"/>
    <x v="7"/>
    <x v="169"/>
    <s v="periodic"/>
    <s v="adj."/>
    <s v="定期的"/>
    <m/>
    <m/>
    <m/>
    <m/>
    <m/>
    <s v=""/>
    <s v=""/>
    <m/>
    <m/>
  </r>
  <r>
    <n v="6090"/>
    <x v="7"/>
    <x v="169"/>
    <s v="periodically"/>
    <s v="adv."/>
    <s v="周期性地; 偶尔"/>
    <m/>
    <m/>
    <m/>
    <m/>
    <m/>
    <s v=""/>
    <s v=""/>
    <s v="【In the long run, electricity from large wind farms in remote areas might be used to make hydrogen gas from water during periods when there is less than peak demand for electricity.】"/>
    <m/>
  </r>
  <r>
    <n v="6091"/>
    <x v="7"/>
    <x v="169"/>
    <s v="peripheral"/>
    <s v="adj."/>
    <s v="周边的"/>
    <m/>
    <m/>
    <m/>
    <m/>
    <m/>
    <s v=""/>
    <s v=""/>
    <m/>
    <m/>
  </r>
  <r>
    <n v="6092"/>
    <x v="7"/>
    <x v="169"/>
    <s v="periphery"/>
    <s v="n."/>
    <s v="外围"/>
    <m/>
    <m/>
    <m/>
    <m/>
    <m/>
    <s v=""/>
    <s v=""/>
    <s v="【The term &quot;autonomic nervous system&quot; refers to the parts of the central and peripheral systems that supply and regulate the activity of cardiac muscle, smooth muscle, and many glands.】"/>
    <m/>
  </r>
  <r>
    <n v="6093"/>
    <x v="7"/>
    <x v="169"/>
    <s v="perishable"/>
    <s v="n."/>
    <s v="易腐坏的东西 "/>
    <m/>
    <m/>
    <m/>
    <m/>
    <m/>
    <s v=""/>
    <s v=""/>
    <s v="【Railroad refrigerator cars enabled growers and meat packers to ship perishables great distances and to preserve them for longer periods.】"/>
    <m/>
  </r>
  <r>
    <n v="6094"/>
    <x v="7"/>
    <x v="169"/>
    <s v="perishable"/>
    <s v="adj."/>
    <s v="易腐坏的"/>
    <m/>
    <m/>
    <m/>
    <m/>
    <m/>
    <s v=""/>
    <s v=""/>
    <m/>
    <m/>
  </r>
  <r>
    <n v="6095"/>
    <x v="7"/>
    <x v="169"/>
    <s v="permanence"/>
    <s v="n."/>
    <s v="永久"/>
    <m/>
    <m/>
    <m/>
    <m/>
    <m/>
    <s v=""/>
    <s v=""/>
    <s v="【Glaciers may form in permanently cold areas, and these slowly moving masses of ice cut out valleys, carrying with them huge quantities of eroded rock debris.】"/>
    <m/>
  </r>
  <r>
    <n v="6096"/>
    <x v="7"/>
    <x v="169"/>
    <s v="permanently"/>
    <s v="adv."/>
    <s v="永远地"/>
    <m/>
    <m/>
    <m/>
    <m/>
    <m/>
    <s v=""/>
    <s v=""/>
    <m/>
    <m/>
  </r>
  <r>
    <n v="6097"/>
    <x v="7"/>
    <x v="169"/>
    <s v="permit"/>
    <s v="n."/>
    <s v="许可证"/>
    <m/>
    <m/>
    <m/>
    <m/>
    <m/>
    <s v=""/>
    <s v=""/>
    <s v="【Ekman and his colleagues more recently obtained similar results in a study of ten cultures in which participants were permitted to report that multiple emotions were shown by facial expressions.】 "/>
    <m/>
  </r>
  <r>
    <n v="6098"/>
    <x v="7"/>
    <x v="169"/>
    <s v="permit"/>
    <s v="v."/>
    <s v="允许"/>
    <m/>
    <m/>
    <m/>
    <m/>
    <m/>
    <s v=""/>
    <s v=""/>
    <m/>
    <m/>
  </r>
  <r>
    <n v="6099"/>
    <x v="7"/>
    <x v="169"/>
    <s v="persian"/>
    <s v="n."/>
    <s v="波斯人"/>
    <m/>
    <m/>
    <m/>
    <m/>
    <m/>
    <s v=""/>
    <s v=""/>
    <s v="【By about 3100B.C, They were apparently subjugated in southern Mesopotamia by the Sumerians, whose name became synonymous with the region immediately north of the Persian Gulf, in the fertile lower valleys of the Tigris and Euphrates.】"/>
    <m/>
  </r>
  <r>
    <n v="6100"/>
    <x v="7"/>
    <x v="169"/>
    <s v="persist"/>
    <s v="v."/>
    <s v="坚持"/>
    <m/>
    <m/>
    <m/>
    <m/>
    <m/>
    <s v=""/>
    <s v=""/>
    <s v="【As time passed some rituals were abandoned, but the stories, later called myths, persisted and provided material for art and drama.】"/>
    <m/>
  </r>
  <r>
    <n v="6101"/>
    <x v="7"/>
    <x v="169"/>
    <s v="personal"/>
    <s v="adj."/>
    <s v="私人的"/>
    <m/>
    <m/>
    <m/>
    <m/>
    <m/>
    <s v=""/>
    <s v=""/>
    <m/>
    <m/>
  </r>
  <r>
    <n v="6102"/>
    <x v="7"/>
    <x v="169"/>
    <s v="personality"/>
    <s v="n."/>
    <s v="个性"/>
    <m/>
    <m/>
    <m/>
    <m/>
    <m/>
    <s v=""/>
    <s v=""/>
    <s v="【As the differences in these two roles suggest, expressive leaders generally receive more personal affection from group members; instrumental leaders, if they are successful in promoting group goals, may enjoy a mote distant respect.】"/>
    <m/>
  </r>
  <r>
    <n v="6103"/>
    <x v="7"/>
    <x v="169"/>
    <s v="perspective"/>
    <s v="n."/>
    <s v="观点；角度"/>
    <m/>
    <m/>
    <m/>
    <m/>
    <m/>
    <s v=""/>
    <s v=""/>
    <s v="【What they do is look at familiar conditions from a perspective that makes these conditions seem foolish, harmful or affected.】"/>
    <m/>
  </r>
  <r>
    <n v="6104"/>
    <x v="7"/>
    <x v="169"/>
    <s v="pest"/>
    <s v="n."/>
    <s v="害虫"/>
    <m/>
    <m/>
    <m/>
    <m/>
    <m/>
    <s v=""/>
    <s v=""/>
    <s v="【Colorado beetle in infesting potatoes, for example, seems to be correlated with its high tolerance to alkaloids that normally repel potential pests.】 "/>
    <m/>
  </r>
  <r>
    <n v="6105"/>
    <x v="7"/>
    <x v="169"/>
    <s v="pet"/>
    <s v="n."/>
    <s v="宠物"/>
    <m/>
    <m/>
    <m/>
    <m/>
    <m/>
    <s v=""/>
    <s v=""/>
    <s v="【For example, one pet crow learned how to let a dog out of its kennel by pulling the pin on the door.】"/>
    <m/>
  </r>
  <r>
    <n v="6106"/>
    <x v="7"/>
    <x v="169"/>
    <s v="petroleum"/>
    <s v="n."/>
    <s v="石油"/>
    <m/>
    <m/>
    <m/>
    <m/>
    <m/>
    <s v=""/>
    <s v=""/>
    <s v="【Oil is formed when organic material trapped in sediments is slowly buried and subjected to increased temperatures and pressures, transforming it into petroleum.】"/>
    <m/>
  </r>
  <r>
    <n v="6107"/>
    <x v="7"/>
    <x v="169"/>
    <s v="phase"/>
    <s v="n."/>
    <s v="阶段"/>
    <m/>
    <m/>
    <m/>
    <m/>
    <m/>
    <s v=""/>
    <s v=""/>
    <s v="【During this warm phase, some 4.6 billion years ago, Europa’s ocean may have been liquid right to the surface, making it a crucible for life.】"/>
    <m/>
  </r>
  <r>
    <n v="6108"/>
    <x v="7"/>
    <x v="170"/>
    <s v="phenomena"/>
    <s v="n."/>
    <s v="phenomenon 的复数"/>
    <m/>
    <m/>
    <m/>
    <m/>
    <m/>
    <s v=""/>
    <s v=""/>
    <s v="【Weathering by a variety of salts, though often subtle, is a worldwide phenomenon.】"/>
    <m/>
  </r>
  <r>
    <n v="6109"/>
    <x v="7"/>
    <x v="170"/>
    <s v="phenomenon"/>
    <s v="n."/>
    <s v="现象"/>
    <m/>
    <m/>
    <m/>
    <m/>
    <m/>
    <s v=""/>
    <s v=""/>
    <m/>
    <m/>
  </r>
  <r>
    <n v="6110"/>
    <x v="7"/>
    <x v="170"/>
    <s v="pheromone"/>
    <s v="n."/>
    <s v="外激素"/>
    <m/>
    <m/>
    <m/>
    <m/>
    <m/>
    <s v=""/>
    <s v=""/>
    <s v="【The information contained in pheromones】"/>
    <m/>
  </r>
  <r>
    <n v="6111"/>
    <x v="7"/>
    <x v="170"/>
    <s v="philadelphia"/>
    <s v="n."/>
    <s v="费城"/>
    <m/>
    <m/>
    <m/>
    <m/>
    <m/>
    <s v=""/>
    <s v=""/>
    <m/>
    <m/>
  </r>
  <r>
    <n v="6112"/>
    <x v="7"/>
    <x v="170"/>
    <s v="philosopher"/>
    <s v="n."/>
    <s v="哲学家"/>
    <m/>
    <m/>
    <m/>
    <m/>
    <m/>
    <s v=""/>
    <s v=""/>
    <s v="【Other, however, have adopted the philosophy that it is best to use the water while it is still economically profitable to do so and to concentrate on high-value crops such as cotton.】"/>
    <m/>
  </r>
  <r>
    <n v="6113"/>
    <x v="7"/>
    <x v="170"/>
    <s v="philosophy"/>
    <s v="n."/>
    <s v="哲学；人生观"/>
    <m/>
    <m/>
    <m/>
    <m/>
    <m/>
    <s v=""/>
    <s v=""/>
    <m/>
    <m/>
  </r>
  <r>
    <n v="6114"/>
    <x v="7"/>
    <x v="170"/>
    <s v="phonograph"/>
    <s v="n."/>
    <s v="留声机"/>
    <m/>
    <m/>
    <m/>
    <m/>
    <m/>
    <s v=""/>
    <s v=""/>
    <s v="【These Kinetoscope arcades were modeled on phonograph parlors, which had proven successful for Edison several years earlier.】"/>
    <m/>
  </r>
  <r>
    <n v="6115"/>
    <x v="7"/>
    <x v="170"/>
    <s v="photographic"/>
    <s v="adj."/>
    <s v="照相的"/>
    <m/>
    <m/>
    <m/>
    <m/>
    <m/>
    <s v=""/>
    <s v=""/>
    <s v="【A detailed study has been made of the prints using photogrammetry, a technique for obtaining measurements through photographs, which created a drawing showing all the curves and contours of the prints.】"/>
    <m/>
  </r>
  <r>
    <n v="6116"/>
    <x v="7"/>
    <x v="170"/>
    <s v="photograph"/>
    <s v="n."/>
    <s v="照片"/>
    <m/>
    <m/>
    <m/>
    <m/>
    <m/>
    <s v=""/>
    <s v=""/>
    <m/>
    <m/>
  </r>
  <r>
    <n v="6117"/>
    <x v="7"/>
    <x v="170"/>
    <s v="photography"/>
    <s v="n."/>
    <s v="摄影, 摄影术"/>
    <m/>
    <m/>
    <m/>
    <m/>
    <m/>
    <s v=""/>
    <s v=""/>
    <m/>
    <m/>
  </r>
  <r>
    <n v="6118"/>
    <x v="7"/>
    <x v="170"/>
    <s v="physical"/>
    <s v="adj."/>
    <s v="身体的, 自然的, 物质的 "/>
    <m/>
    <m/>
    <m/>
    <m/>
    <m/>
    <s v=""/>
    <s v=""/>
    <m/>
    <m/>
  </r>
  <r>
    <n v="6119"/>
    <x v="7"/>
    <x v="170"/>
    <s v="physical"/>
    <s v="n."/>
    <s v="体格检查"/>
    <m/>
    <m/>
    <m/>
    <m/>
    <m/>
    <s v=""/>
    <s v=""/>
    <m/>
    <m/>
  </r>
  <r>
    <n v="6120"/>
    <x v="7"/>
    <x v="170"/>
    <s v="physicist"/>
    <s v="n."/>
    <s v="物理学者"/>
    <m/>
    <m/>
    <m/>
    <m/>
    <m/>
    <s v=""/>
    <s v=""/>
    <s v="【Sensitivity to physical laws is thus an important consideration for the maker of applied-art objects.】"/>
    <m/>
  </r>
  <r>
    <n v="6121"/>
    <x v="7"/>
    <x v="170"/>
    <s v="physic"/>
    <s v="n."/>
    <s v="医学,"/>
    <m/>
    <m/>
    <m/>
    <m/>
    <m/>
    <s v=""/>
    <s v=""/>
    <s v="【The applied arts are thus bound by the laws of physics, which pertain to both the materials used in their making and the substances and things to be contained, supported, and sheltered.】"/>
    <m/>
  </r>
  <r>
    <n v="6122"/>
    <x v="7"/>
    <x v="170"/>
    <s v="physic"/>
    <s v="v."/>
    <s v="给…服药, 治愈"/>
    <m/>
    <m/>
    <m/>
    <m/>
    <m/>
    <s v=""/>
    <s v=""/>
    <m/>
    <m/>
  </r>
  <r>
    <n v="6123"/>
    <x v="7"/>
    <x v="170"/>
    <s v="piano"/>
    <s v="n."/>
    <s v="钢琴"/>
    <m/>
    <m/>
    <m/>
    <m/>
    <m/>
    <s v=""/>
    <s v=""/>
    <s v="【The piano was perfected in the early eighteenth century by a harpsichord maker in Italy (though musicologists point out several previous instances of the instrument).】"/>
    <m/>
  </r>
  <r>
    <n v="6124"/>
    <x v="7"/>
    <x v="170"/>
    <s v="pile"/>
    <s v="v."/>
    <s v="堆积"/>
    <m/>
    <m/>
    <m/>
    <m/>
    <m/>
    <s v=""/>
    <s v=""/>
    <s v="【This is said to have worked well when it was placed in the fireplace, surrounded by glowing wood embers, with more embers piled on its lid】"/>
    <m/>
  </r>
  <r>
    <n v="6125"/>
    <x v="7"/>
    <x v="170"/>
    <s v="pillow"/>
    <s v="n."/>
    <s v="枕头"/>
    <m/>
    <m/>
    <m/>
    <m/>
    <m/>
    <s v=""/>
    <s v=""/>
    <s v="【they were short because people slept in a semi-sitting position with many bolsters or pillows, and wide, because each bed often slept three or more.】"/>
    <m/>
  </r>
  <r>
    <n v="6126"/>
    <x v="7"/>
    <x v="170"/>
    <s v="pillow"/>
    <s v="v."/>
    <s v="垫"/>
    <m/>
    <m/>
    <m/>
    <m/>
    <m/>
    <s v=""/>
    <s v=""/>
    <m/>
    <m/>
  </r>
  <r>
    <n v="6127"/>
    <x v="7"/>
    <x v="170"/>
    <s v="pipeline"/>
    <s v="n."/>
    <s v="管道"/>
    <m/>
    <m/>
    <m/>
    <m/>
    <m/>
    <s v=""/>
    <s v=""/>
    <s v="【Pipelines carrying oil can be broken by faults or landslides, causing serious oil spills.】  "/>
    <m/>
  </r>
  <r>
    <n v="6128"/>
    <x v="7"/>
    <x v="171"/>
    <s v="pit"/>
    <s v="n."/>
    <s v="凹处；果核"/>
    <m/>
    <m/>
    <m/>
    <m/>
    <m/>
    <s v=""/>
    <s v=""/>
    <s v="【Anasazi houses were originally built in pits and were entered from the roof.】"/>
    <m/>
  </r>
  <r>
    <n v="6129"/>
    <x v="7"/>
    <x v="171"/>
    <s v="pit"/>
    <s v="v."/>
    <s v="使成凹"/>
    <m/>
    <m/>
    <m/>
    <m/>
    <m/>
    <s v=""/>
    <s v=""/>
    <m/>
    <m/>
  </r>
  <r>
    <n v="6130"/>
    <x v="7"/>
    <x v="171"/>
    <s v="plain"/>
    <s v="n."/>
    <s v="平原, 草原 "/>
    <m/>
    <m/>
    <m/>
    <m/>
    <m/>
    <s v=""/>
    <s v=""/>
    <s v="【The other species, the Columbian white-tailed deer, in earlier times was common in the open prairie country, it is now restricted to the low, marshy islands and flood plains along the lower Columbia River.】"/>
    <m/>
  </r>
  <r>
    <n v="6131"/>
    <x v="7"/>
    <x v="171"/>
    <s v="plain"/>
    <s v="adj."/>
    <s v="简单的"/>
    <m/>
    <m/>
    <m/>
    <m/>
    <m/>
    <s v=""/>
    <s v=""/>
    <m/>
    <m/>
  </r>
  <r>
    <n v="6132"/>
    <x v="7"/>
    <x v="171"/>
    <s v="planet"/>
    <s v="n."/>
    <s v="行星"/>
    <m/>
    <m/>
    <m/>
    <m/>
    <m/>
    <s v=""/>
    <s v=""/>
    <s v="【This break in Earth's history is marked by a mass extinction, when as many as half the species on the planet became extinct.】"/>
    <m/>
  </r>
  <r>
    <n v="6133"/>
    <x v="7"/>
    <x v="171"/>
    <s v="plankton"/>
    <s v="n."/>
    <s v="浮游生物"/>
    <m/>
    <m/>
    <m/>
    <m/>
    <m/>
    <s v=""/>
    <s v=""/>
    <s v="【If, for example, something were to happen to destroy much of the plankton in the oceans, then the oxygen content of Earth would drop, affection even organisms not living in the oceans.】"/>
    <m/>
  </r>
  <r>
    <n v="6134"/>
    <x v="7"/>
    <x v="171"/>
    <s v="plantation"/>
    <s v="n."/>
    <s v="农园, 大农场"/>
    <m/>
    <m/>
    <m/>
    <m/>
    <m/>
    <s v=""/>
    <s v=""/>
    <m/>
    <m/>
  </r>
  <r>
    <n v="6135"/>
    <x v="7"/>
    <x v="171"/>
    <s v="plant"/>
    <s v="n."/>
    <s v="植物, 工厂 "/>
    <m/>
    <m/>
    <m/>
    <m/>
    <m/>
    <s v=""/>
    <s v=""/>
    <m/>
    <m/>
  </r>
  <r>
    <n v="6136"/>
    <x v="7"/>
    <x v="171"/>
    <s v="plant"/>
    <s v="v."/>
    <s v="种植"/>
    <m/>
    <m/>
    <m/>
    <m/>
    <m/>
    <s v=""/>
    <s v=""/>
    <m/>
    <m/>
  </r>
  <r>
    <n v="6137"/>
    <x v="7"/>
    <x v="171"/>
    <s v="plaster"/>
    <s v="n."/>
    <s v="石膏"/>
    <m/>
    <m/>
    <m/>
    <m/>
    <m/>
    <s v=""/>
    <s v=""/>
    <s v="【Walls were made of plaster or wood, sometimes elaborately paneled.】"/>
    <m/>
  </r>
  <r>
    <n v="6138"/>
    <x v="7"/>
    <x v="171"/>
    <s v="plaster"/>
    <s v="v."/>
    <s v="涂以灰泥"/>
    <m/>
    <m/>
    <m/>
    <m/>
    <m/>
    <s v=""/>
    <s v=""/>
    <m/>
    <m/>
  </r>
  <r>
    <n v="6139"/>
    <x v="7"/>
    <x v="171"/>
    <s v="plastic"/>
    <s v="adj."/>
    <s v="塑胶的"/>
    <m/>
    <m/>
    <m/>
    <m/>
    <m/>
    <s v=""/>
    <s v=""/>
    <s v="【The Earth's crust is thought to be divided into huge, movable segments, called plates, which float on a soft plastic layer of rock.】"/>
    <m/>
  </r>
  <r>
    <n v="6140"/>
    <x v="7"/>
    <x v="171"/>
    <s v="plateau"/>
    <s v="n."/>
    <s v="高原"/>
    <m/>
    <m/>
    <m/>
    <m/>
    <m/>
    <s v=""/>
    <s v=""/>
    <s v="【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
    <m/>
  </r>
  <r>
    <n v="6141"/>
    <x v="7"/>
    <x v="171"/>
    <s v="plate"/>
    <s v="n."/>
    <s v="盘子；平板"/>
    <m/>
    <m/>
    <m/>
    <m/>
    <m/>
    <s v=""/>
    <s v=""/>
    <m/>
    <m/>
  </r>
  <r>
    <n v="6142"/>
    <x v="7"/>
    <x v="171"/>
    <s v="platform"/>
    <s v="n."/>
    <s v="月台"/>
    <m/>
    <m/>
    <m/>
    <m/>
    <m/>
    <s v=""/>
    <s v=""/>
    <s v="【Constructing technologically advanced drilling platforms】"/>
    <m/>
  </r>
  <r>
    <n v="6143"/>
    <x v="7"/>
    <x v="171"/>
    <s v="pleasant"/>
    <s v="adj."/>
    <s v="愉快的"/>
    <m/>
    <m/>
    <m/>
    <m/>
    <m/>
    <s v=""/>
    <s v=""/>
    <s v="【In 1909, for example, the Edison Company began issuing with their films such indications of mood as &quot;pleasant', &quot;sad&quot;, &quot;lively&quot;.】"/>
    <m/>
  </r>
  <r>
    <n v="6144"/>
    <x v="7"/>
    <x v="171"/>
    <s v="pleasure"/>
    <s v="n."/>
    <s v="愉快"/>
    <m/>
    <m/>
    <m/>
    <m/>
    <m/>
    <s v=""/>
    <s v=""/>
    <s v="【Theater may have come from pleasure humans receive from storytelling and moving rhythmically.】"/>
    <m/>
  </r>
  <r>
    <n v="6145"/>
    <x v="7"/>
    <x v="171"/>
    <s v="pleistocene"/>
    <s v="n."/>
    <s v="更新世岩"/>
    <m/>
    <m/>
    <m/>
    <m/>
    <m/>
    <s v=""/>
    <s v=""/>
    <s v="【To describe how the differences between Pleistocene and Cambrian quartz reveal information about dating rocks.】"/>
    <m/>
  </r>
  <r>
    <n v="6146"/>
    <x v="7"/>
    <x v="171"/>
    <s v="plight"/>
    <s v="n."/>
    <s v="困境；誓约"/>
    <m/>
    <m/>
    <m/>
    <m/>
    <m/>
    <s v=""/>
    <s v=""/>
    <s v="【The desperate plight of the South has eclipsed the fact that reconstruction had to be undertaken also in the North, though less spectacularly.】"/>
    <m/>
  </r>
  <r>
    <n v="6147"/>
    <x v="7"/>
    <x v="171"/>
    <s v="plow"/>
    <s v="v."/>
    <s v="耕, 开路 "/>
    <m/>
    <m/>
    <m/>
    <m/>
    <m/>
    <s v=""/>
    <s v=""/>
    <s v="【Due to their dense structure, iron meteorites have the best chance of surviving an impact, and most are found by farmers plowing their fields.】"/>
    <m/>
  </r>
  <r>
    <n v="6148"/>
    <x v="7"/>
    <x v="172"/>
    <s v="plow"/>
    <s v="n."/>
    <s v="犁; 除雪机"/>
    <m/>
    <m/>
    <m/>
    <m/>
    <m/>
    <s v=""/>
    <s v=""/>
    <m/>
    <m/>
  </r>
  <r>
    <n v="6149"/>
    <x v="7"/>
    <x v="172"/>
    <s v="plug"/>
    <s v="v."/>
    <s v="堵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6150"/>
    <x v="7"/>
    <x v="172"/>
    <s v="plug"/>
    <s v="n."/>
    <s v="塞子"/>
    <m/>
    <m/>
    <m/>
    <m/>
    <m/>
    <s v=""/>
    <s v=""/>
    <m/>
    <m/>
  </r>
  <r>
    <n v="6151"/>
    <x v="7"/>
    <x v="172"/>
    <s v="plumb"/>
    <s v="n."/>
    <s v="铅锤"/>
    <m/>
    <m/>
    <m/>
    <m/>
    <m/>
    <s v=""/>
    <s v=""/>
    <s v="【The equipment includes plumbing, electrical wiring, hot water, and air-conditioning.】"/>
    <m/>
  </r>
  <r>
    <n v="6152"/>
    <x v="7"/>
    <x v="172"/>
    <s v="plumb"/>
    <s v="adj."/>
    <s v="垂直的"/>
    <m/>
    <m/>
    <m/>
    <m/>
    <m/>
    <s v=""/>
    <s v=""/>
    <m/>
    <m/>
  </r>
  <r>
    <n v="6153"/>
    <x v="7"/>
    <x v="172"/>
    <s v="plumb"/>
    <s v="v."/>
    <s v="用铅锤测量；使垂 直；探究"/>
    <m/>
    <m/>
    <m/>
    <m/>
    <m/>
    <s v=""/>
    <s v=""/>
    <m/>
    <m/>
  </r>
  <r>
    <n v="6154"/>
    <x v="7"/>
    <x v="172"/>
    <s v="plutonic"/>
    <s v="adj."/>
    <s v="火成岩的"/>
    <m/>
    <m/>
    <m/>
    <m/>
    <m/>
    <s v=""/>
    <s v=""/>
    <s v="【Igneous rocks with this coarse-grained texture that formed at depth are called plutonic.】"/>
    <m/>
  </r>
  <r>
    <n v="6155"/>
    <x v="7"/>
    <x v="172"/>
    <s v="poetry"/>
    <s v="n."/>
    <s v="诗"/>
    <m/>
    <m/>
    <m/>
    <m/>
    <m/>
    <s v=""/>
    <s v=""/>
    <s v="【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
    <m/>
  </r>
  <r>
    <n v="6156"/>
    <x v="7"/>
    <x v="172"/>
    <s v="polar"/>
    <s v="adj."/>
    <s v="两极的"/>
    <m/>
    <m/>
    <m/>
    <m/>
    <m/>
    <s v=""/>
    <s v=""/>
    <s v="【The upper timberline, like the snow line, is highest in the tropics and lowest in the Polar Regions.】"/>
    <m/>
  </r>
  <r>
    <n v="6157"/>
    <x v="7"/>
    <x v="172"/>
    <s v="pole"/>
    <s v="n."/>
    <s v="电极；极地"/>
    <m/>
    <m/>
    <m/>
    <m/>
    <m/>
    <s v=""/>
    <s v=""/>
    <s v="【When iron became easier to obtain, it was used instead of wood for lug poles, and later fireplaces had pivoting metal rods to hang pots from.】"/>
    <m/>
  </r>
  <r>
    <n v="6158"/>
    <x v="7"/>
    <x v="172"/>
    <s v="political"/>
    <s v="adj."/>
    <s v="政治的"/>
    <m/>
    <m/>
    <m/>
    <m/>
    <m/>
    <s v=""/>
    <s v=""/>
    <m/>
    <m/>
  </r>
  <r>
    <n v="6159"/>
    <x v="7"/>
    <x v="172"/>
    <s v="politician"/>
    <s v="n."/>
    <s v="政治家"/>
    <m/>
    <m/>
    <m/>
    <m/>
    <m/>
    <s v=""/>
    <s v=""/>
    <s v="【The Democratic and Whig Parties developed in response to the needs of competing economic and political constituencies.】"/>
    <m/>
  </r>
  <r>
    <n v="6160"/>
    <x v="7"/>
    <x v="172"/>
    <s v="pollutant"/>
    <s v="n."/>
    <s v="污染物质"/>
    <m/>
    <m/>
    <m/>
    <m/>
    <m/>
    <s v=""/>
    <s v=""/>
    <m/>
    <m/>
  </r>
  <r>
    <n v="6161"/>
    <x v="7"/>
    <x v="172"/>
    <s v="pollute"/>
    <s v="v."/>
    <s v="污染, 弄脏"/>
    <m/>
    <m/>
    <m/>
    <m/>
    <m/>
    <s v=""/>
    <s v=""/>
    <s v="【With a moderate to fairly high net energy yield, these systems emit no heat-trapping carbon dioxide or other air pollutants and need no water for cooling; manufacturing them produces little water pollution.】"/>
    <m/>
  </r>
  <r>
    <n v="6162"/>
    <x v="7"/>
    <x v="172"/>
    <s v="pond"/>
    <s v="n."/>
    <s v="池塘"/>
    <m/>
    <m/>
    <m/>
    <m/>
    <m/>
    <s v=""/>
    <s v=""/>
    <s v="【This scenario begins with the planting of hyper accumulating species in the target area, such as an abandoned mine or an irrigation pond contaminated by runoff.】"/>
    <m/>
  </r>
  <r>
    <n v="6163"/>
    <x v="7"/>
    <x v="172"/>
    <s v="pool"/>
    <s v="n."/>
    <s v="水塘, 水池"/>
    <m/>
    <m/>
    <m/>
    <m/>
    <m/>
    <s v=""/>
    <s v=""/>
    <s v="【Oil pools are valuable underground accumulations of oil, and oil fields are regions underlain by one or more oil pools.】"/>
    <m/>
  </r>
  <r>
    <n v="6164"/>
    <x v="7"/>
    <x v="172"/>
    <s v="popular"/>
    <s v="adj."/>
    <s v="受欢迎的, 流行的"/>
    <m/>
    <m/>
    <m/>
    <m/>
    <m/>
    <s v=""/>
    <s v=""/>
    <s v="【Although origin in ritual has long been the most popular, it is by no means the only theory about how the theater came into being.】"/>
    <m/>
  </r>
  <r>
    <n v="6165"/>
    <x v="7"/>
    <x v="172"/>
    <s v="popularity"/>
    <s v="n."/>
    <s v="名声, 流行"/>
    <m/>
    <m/>
    <m/>
    <m/>
    <m/>
    <s v=""/>
    <s v=""/>
    <s v="【In 1839 the daguerreotype was introduced to America, ushering in the age of photography, and within a generation the new invention put an end to the popularity of painted portraits.】"/>
    <m/>
  </r>
  <r>
    <n v="6166"/>
    <x v="7"/>
    <x v="172"/>
    <s v="population"/>
    <s v="n."/>
    <s v="居民;人口"/>
    <m/>
    <m/>
    <m/>
    <m/>
    <m/>
    <s v=""/>
    <s v=""/>
    <s v="【Have populations that are unstable in response to climate conditions】"/>
    <m/>
  </r>
  <r>
    <n v="6167"/>
    <x v="7"/>
    <x v="172"/>
    <s v="pore"/>
    <s v="n."/>
    <s v="细孔"/>
    <m/>
    <m/>
    <m/>
    <m/>
    <m/>
    <s v=""/>
    <s v=""/>
    <m/>
    <m/>
  </r>
  <r>
    <n v="6168"/>
    <x v="7"/>
    <x v="173"/>
    <s v="porosity"/>
    <s v="n."/>
    <s v="多孔性"/>
    <m/>
    <m/>
    <m/>
    <m/>
    <m/>
    <s v=""/>
    <s v=""/>
    <s v="【Consolidated (or cemented) sediments, too, contain millions of minute water-holding pores.】"/>
    <m/>
  </r>
  <r>
    <n v="6169"/>
    <x v="7"/>
    <x v="173"/>
    <s v="porous"/>
    <s v="adj."/>
    <s v="多孔的"/>
    <m/>
    <m/>
    <m/>
    <m/>
    <m/>
    <s v=""/>
    <s v=""/>
    <m/>
    <m/>
  </r>
  <r>
    <n v="6170"/>
    <x v="7"/>
    <x v="173"/>
    <s v="porpoise"/>
    <s v="n."/>
    <s v="小鲸"/>
    <m/>
    <m/>
    <m/>
    <m/>
    <m/>
    <s v=""/>
    <s v=""/>
    <s v="【It should be obvious that cetaceans-whales, porpoises, and dolphins-are mammals.】"/>
    <m/>
  </r>
  <r>
    <n v="6171"/>
    <x v="7"/>
    <x v="173"/>
    <s v="port"/>
    <s v="n."/>
    <s v="港；机场"/>
    <m/>
    <m/>
    <m/>
    <m/>
    <m/>
    <s v=""/>
    <s v=""/>
    <s v="【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
    <m/>
  </r>
  <r>
    <n v="6172"/>
    <x v="7"/>
    <x v="173"/>
    <s v="portable"/>
    <s v="adj."/>
    <s v="可携带的；可移动的"/>
    <m/>
    <m/>
    <m/>
    <m/>
    <m/>
    <s v=""/>
    <s v=""/>
    <s v="【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
    <m/>
  </r>
  <r>
    <n v="6173"/>
    <x v="7"/>
    <x v="173"/>
    <s v="portion"/>
    <s v="n."/>
    <s v="部分"/>
    <m/>
    <m/>
    <m/>
    <m/>
    <m/>
    <s v=""/>
    <s v=""/>
    <s v="【The structure of the backbone shows, however, that Ambulocetus swam like modern whales by moving the rear portion of its body up and down, even though a fluke was missing.】"/>
    <m/>
  </r>
  <r>
    <n v="6174"/>
    <x v="7"/>
    <x v="173"/>
    <s v="portrait"/>
    <s v="n."/>
    <s v="肖像"/>
    <m/>
    <m/>
    <m/>
    <m/>
    <m/>
    <s v=""/>
    <s v=""/>
    <s v="【What we today call America folk art was, indeed, art of, by, and for ordinary, everyday &quot;folks&quot; who, with increasing prosperity and leisure, created a market for art of all kinds, and especially for portraits.】"/>
    <m/>
  </r>
  <r>
    <n v="6175"/>
    <x v="7"/>
    <x v="173"/>
    <s v="portray"/>
    <s v="v."/>
    <s v="描写；画"/>
    <m/>
    <m/>
    <m/>
    <m/>
    <m/>
    <s v=""/>
    <s v=""/>
    <s v="【All groups, including the Fore, who had almost no contact with Western culture, agreed on the portrayed emotions.】"/>
    <m/>
  </r>
  <r>
    <n v="6176"/>
    <x v="7"/>
    <x v="173"/>
    <s v="pose"/>
    <s v="n."/>
    <s v="样子；姿态"/>
    <m/>
    <m/>
    <m/>
    <m/>
    <m/>
    <s v=""/>
    <s v=""/>
    <s v="【In 1991 the United States Congress asked NASA to investigate the hazard posed today by large impacts on Earth.】"/>
    <m/>
  </r>
  <r>
    <n v="6177"/>
    <x v="7"/>
    <x v="173"/>
    <s v="pose"/>
    <s v="v."/>
    <s v="摆姿势"/>
    <m/>
    <m/>
    <m/>
    <m/>
    <m/>
    <s v=""/>
    <s v=""/>
    <m/>
    <m/>
  </r>
  <r>
    <n v="6178"/>
    <x v="7"/>
    <x v="173"/>
    <s v="positive"/>
    <s v="adj."/>
    <s v="肯定的, 绝对的, 积极的"/>
    <m/>
    <m/>
    <m/>
    <m/>
    <m/>
    <s v=""/>
    <s v=""/>
    <s v="【The Whigs, in contrast, viewed government power positively.】"/>
    <m/>
  </r>
  <r>
    <n v="6179"/>
    <x v="7"/>
    <x v="173"/>
    <s v="positive"/>
    <s v="n."/>
    <s v="正数；正面"/>
    <m/>
    <m/>
    <m/>
    <m/>
    <m/>
    <s v=""/>
    <s v=""/>
    <m/>
    <m/>
  </r>
  <r>
    <n v="6180"/>
    <x v="7"/>
    <x v="173"/>
    <s v="possess"/>
    <s v="v."/>
    <s v="拥有"/>
    <m/>
    <m/>
    <m/>
    <m/>
    <m/>
    <s v=""/>
    <s v=""/>
    <s v="【The principal reason for this is that none of them possesses chlorophyll, and since they cannot synthesize their own carbohydrates, they obtain their supplies either from the breakdown of dead organic matter or from other living organisms.】"/>
    <m/>
  </r>
  <r>
    <n v="6181"/>
    <x v="7"/>
    <x v="173"/>
    <s v="postage"/>
    <s v="n."/>
    <s v="邮资"/>
    <m/>
    <m/>
    <m/>
    <m/>
    <m/>
    <s v=""/>
    <s v=""/>
    <s v="【It was commemorated by the first United States postage stamp】"/>
    <m/>
  </r>
  <r>
    <n v="6182"/>
    <x v="7"/>
    <x v="173"/>
    <s v="postal"/>
    <s v="adj."/>
    <s v="邮局的"/>
    <m/>
    <m/>
    <m/>
    <m/>
    <m/>
    <s v=""/>
    <s v=""/>
    <s v="【In the early days of the United States, postal charges were paid by the recipient and Charges varied with the distance carried.】"/>
    <m/>
  </r>
  <r>
    <n v="6183"/>
    <x v="7"/>
    <x v="173"/>
    <s v="potash"/>
    <s v="n."/>
    <s v="碳酸钾"/>
    <m/>
    <m/>
    <m/>
    <m/>
    <m/>
    <s v=""/>
    <s v=""/>
    <s v="【It was first made from a mixture of silica, line and an alkali such as soda or potash, and these remained the basic ingredients of glass until the development of lead glass in the seventeenth century.】"/>
    <m/>
  </r>
  <r>
    <n v="6184"/>
    <x v="7"/>
    <x v="173"/>
    <s v="potassium"/>
    <s v="n."/>
    <s v="钾"/>
    <m/>
    <m/>
    <m/>
    <m/>
    <m/>
    <s v=""/>
    <s v=""/>
    <s v="【Of course, the fanner could supply chemical fertilizer to the fields but with most fertilizers this practice would replenish only potassium, phosphates, and nitrogen.】"/>
    <m/>
  </r>
  <r>
    <n v="6185"/>
    <x v="7"/>
    <x v="173"/>
    <s v="potential"/>
    <s v="adj."/>
    <s v="有潜力的, 潜在的"/>
    <m/>
    <m/>
    <m/>
    <m/>
    <m/>
    <s v=""/>
    <s v=""/>
    <m/>
    <m/>
  </r>
  <r>
    <n v="6186"/>
    <x v="7"/>
    <x v="173"/>
    <s v="potentially"/>
    <s v="adv."/>
    <s v="潜在地"/>
    <m/>
    <m/>
    <m/>
    <m/>
    <m/>
    <s v=""/>
    <s v=""/>
    <s v="【One potential problem is that opening the mouth to breathe detracts from the streamlining of these fishes and tends to slow them down.】"/>
    <m/>
  </r>
  <r>
    <n v="6187"/>
    <x v="7"/>
    <x v="173"/>
    <s v="pot"/>
    <s v="n."/>
    <s v="罐"/>
    <m/>
    <m/>
    <m/>
    <m/>
    <m/>
    <s v=""/>
    <s v=""/>
    <s v="【Some pots were adorned with incised or stamped decorations.】"/>
    <m/>
  </r>
  <r>
    <n v="6188"/>
    <x v="7"/>
    <x v="174"/>
    <s v="potter"/>
    <s v="n."/>
    <s v="陶工"/>
    <m/>
    <m/>
    <m/>
    <m/>
    <m/>
    <s v=""/>
    <s v=""/>
    <s v="【Most early pottery was then fired over open hearths.】"/>
    <m/>
  </r>
  <r>
    <n v="6189"/>
    <x v="7"/>
    <x v="174"/>
    <s v="pottery"/>
    <s v="n."/>
    <s v="陶器"/>
    <m/>
    <m/>
    <m/>
    <m/>
    <m/>
    <s v=""/>
    <s v=""/>
    <m/>
    <m/>
  </r>
  <r>
    <n v="6190"/>
    <x v="7"/>
    <x v="174"/>
    <s v="powder"/>
    <s v="n."/>
    <s v="粉"/>
    <m/>
    <m/>
    <m/>
    <m/>
    <m/>
    <s v=""/>
    <s v=""/>
    <s v="【Scientific analysis reveals that the colors were derived from ocher and other iron oxides ground into a fine powder.】"/>
    <m/>
  </r>
  <r>
    <n v="6191"/>
    <x v="7"/>
    <x v="174"/>
    <s v="power"/>
    <s v="n."/>
    <s v="势力; 权力 "/>
    <m/>
    <m/>
    <m/>
    <m/>
    <m/>
    <s v=""/>
    <s v=""/>
    <m/>
    <m/>
  </r>
  <r>
    <n v="6192"/>
    <x v="7"/>
    <x v="174"/>
    <s v="power"/>
    <s v="v."/>
    <s v="使…有力量, 激励"/>
    <m/>
    <m/>
    <m/>
    <m/>
    <m/>
    <s v=""/>
    <s v=""/>
    <m/>
    <m/>
  </r>
  <r>
    <n v="6193"/>
    <x v="7"/>
    <x v="174"/>
    <s v="practical"/>
    <s v="adj."/>
    <s v="实际的, 实用性的"/>
    <m/>
    <m/>
    <m/>
    <m/>
    <m/>
    <s v=""/>
    <s v=""/>
    <s v="【Architecture is the art and science of designing structures that organize and enclose space for practical and symbolic purposes.】"/>
    <m/>
  </r>
  <r>
    <n v="6194"/>
    <x v="7"/>
    <x v="174"/>
    <s v="practice"/>
    <s v="n."/>
    <s v="练习；实行 "/>
    <m/>
    <m/>
    <m/>
    <m/>
    <m/>
    <s v=""/>
    <s v=""/>
    <s v="【Besides overhunting, at least three other kinds of effects have been suggested: direct competition, imbalances between competing species of game animals, and early agricultural practices.】"/>
    <m/>
  </r>
  <r>
    <n v="6195"/>
    <x v="7"/>
    <x v="174"/>
    <s v="practice"/>
    <s v="v."/>
    <s v="实践；练习"/>
    <m/>
    <m/>
    <m/>
    <m/>
    <m/>
    <s v=""/>
    <s v=""/>
    <m/>
    <m/>
  </r>
  <r>
    <n v="6196"/>
    <x v="7"/>
    <x v="174"/>
    <s v="practitioner"/>
    <s v="n."/>
    <s v="从业者"/>
    <m/>
    <m/>
    <m/>
    <m/>
    <m/>
    <s v=""/>
    <s v=""/>
    <s v="【The awards and prizes total about $750,000 a year, but most of them range in size from $5,000 to $12,500, a welcome sum to many young practitioners whose work may not bring in that much money in a year.】"/>
    <m/>
  </r>
  <r>
    <n v="6197"/>
    <x v="7"/>
    <x v="174"/>
    <s v="prairie"/>
    <s v="n."/>
    <s v="牧场"/>
    <m/>
    <m/>
    <m/>
    <m/>
    <m/>
    <s v=""/>
    <s v=""/>
    <s v="【This rate of increase had been exceeded only once before in Canada's history, in the decade before 1911, when the prairies were being settled.】"/>
    <m/>
  </r>
  <r>
    <n v="6198"/>
    <x v="7"/>
    <x v="174"/>
    <s v="precede"/>
    <s v="v."/>
    <s v="在…之前"/>
    <m/>
    <m/>
    <m/>
    <m/>
    <m/>
    <s v=""/>
    <s v=""/>
    <m/>
    <m/>
  </r>
  <r>
    <n v="6199"/>
    <x v="7"/>
    <x v="174"/>
    <s v="precious"/>
    <s v="adj."/>
    <s v="宝贵的"/>
    <m/>
    <m/>
    <m/>
    <m/>
    <m/>
    <s v=""/>
    <s v=""/>
    <s v="【That ancient emergence is precisely what makes Lake Wales Ridge so precious: it has remained unsubmerged, its ecosystems essentially undisturbed, since the Miocene era.】"/>
    <m/>
  </r>
  <r>
    <n v="6200"/>
    <x v="7"/>
    <x v="174"/>
    <s v="precipitation"/>
    <s v="n."/>
    <s v="猛然落下"/>
    <m/>
    <m/>
    <m/>
    <m/>
    <m/>
    <s v=""/>
    <s v=""/>
    <s v="【Where annual precipitation exceeds 20 inches (50 centimeters),soils in humid areas tend to be acidic in chemical content,】"/>
    <m/>
  </r>
  <r>
    <n v="6201"/>
    <x v="7"/>
    <x v="174"/>
    <s v="precise"/>
    <s v="adj."/>
    <s v="精确的"/>
    <m/>
    <m/>
    <m/>
    <m/>
    <m/>
    <s v=""/>
    <s v=""/>
    <s v="【The suggestions became more explicit, and so emerged the musical cue sheet containing indications of mood, the titles of suitable pieces of music, and precise directions to show where one piece led into the next.】"/>
    <m/>
  </r>
  <r>
    <n v="6202"/>
    <x v="7"/>
    <x v="174"/>
    <s v="predation"/>
    <s v="n."/>
    <s v="动物的捕食行为"/>
    <m/>
    <m/>
    <m/>
    <m/>
    <m/>
    <s v=""/>
    <s v=""/>
    <s v="【First, the major predators of deer---wolves, cougar, and lynx--have been greatly reduced in numbers.】"/>
    <m/>
  </r>
  <r>
    <n v="6203"/>
    <x v="7"/>
    <x v="174"/>
    <s v="predator"/>
    <s v="n."/>
    <s v="掠夺者, 食肉动物"/>
    <m/>
    <m/>
    <m/>
    <m/>
    <m/>
    <s v=""/>
    <s v=""/>
    <m/>
    <m/>
  </r>
  <r>
    <n v="6204"/>
    <x v="7"/>
    <x v="174"/>
    <s v="predatory"/>
    <s v="adj."/>
    <s v="掠夺的, 捕食生物的"/>
    <m/>
    <m/>
    <m/>
    <m/>
    <m/>
    <s v=""/>
    <s v=""/>
    <m/>
    <m/>
  </r>
  <r>
    <n v="6205"/>
    <x v="7"/>
    <x v="174"/>
    <s v="predecessor"/>
    <s v="n."/>
    <s v="祖先"/>
    <m/>
    <m/>
    <m/>
    <m/>
    <m/>
    <s v=""/>
    <s v=""/>
    <s v="【With the growing prosperity brought on by the Second World War and the economic boom that followed it, young people married and established households earlier and began to raise larger families than had their predecessors during the Depression.】"/>
    <m/>
  </r>
  <r>
    <n v="6206"/>
    <x v="7"/>
    <x v="174"/>
    <s v="predict"/>
    <s v="v."/>
    <s v="预言; 预报"/>
    <m/>
    <m/>
    <m/>
    <m/>
    <m/>
    <s v=""/>
    <s v=""/>
    <m/>
    <m/>
  </r>
  <r>
    <n v="6207"/>
    <x v="7"/>
    <x v="174"/>
    <s v="predictable"/>
    <s v="adj."/>
    <s v="可预言的"/>
    <m/>
    <m/>
    <m/>
    <m/>
    <m/>
    <s v=""/>
    <s v=""/>
    <m/>
    <m/>
  </r>
  <r>
    <n v="6208"/>
    <x v="7"/>
    <x v="175"/>
    <s v="prediction"/>
    <s v="n."/>
    <s v="预言"/>
    <m/>
    <m/>
    <m/>
    <m/>
    <m/>
    <s v=""/>
    <s v=""/>
    <s v="【This record has already provided insights into the patterns and causes of past climatic change-information that may be used to predict future climates.】"/>
    <m/>
  </r>
  <r>
    <n v="6209"/>
    <x v="7"/>
    <x v="175"/>
    <s v="predominantly"/>
    <s v="adv."/>
    <s v="占主导地位地"/>
    <m/>
    <m/>
    <m/>
    <m/>
    <m/>
    <s v=""/>
    <s v=""/>
    <s v="【Populations of Neanderthals, such as Homo erectus and Homo habil is, seem to have been predominantly right-handed, as we are.】"/>
    <m/>
  </r>
  <r>
    <n v="6210"/>
    <x v="7"/>
    <x v="175"/>
    <s v="preference"/>
    <s v="n."/>
    <s v="偏爱, 优先选择"/>
    <m/>
    <m/>
    <m/>
    <m/>
    <m/>
    <s v=""/>
    <s v=""/>
    <s v="【Masters preferred to maintain the trade within the family by supervising and educating the younger family members.】"/>
    <m/>
  </r>
  <r>
    <n v="6211"/>
    <x v="7"/>
    <x v="175"/>
    <s v="prefer"/>
    <s v="v."/>
    <s v="宁可；更喜欢"/>
    <m/>
    <m/>
    <m/>
    <m/>
    <m/>
    <s v=""/>
    <s v=""/>
    <m/>
    <m/>
  </r>
  <r>
    <n v="6212"/>
    <x v="7"/>
    <x v="175"/>
    <s v="pregnant"/>
    <s v="adj."/>
    <s v="怀孕的；充满的"/>
    <m/>
    <m/>
    <m/>
    <m/>
    <m/>
    <s v=""/>
    <s v=""/>
    <s v="【Why are there so many pregnant females and young at Holzmaden when they are so rare elsewhere?】"/>
    <m/>
  </r>
  <r>
    <n v="6213"/>
    <x v="7"/>
    <x v="175"/>
    <s v="prehistoric"/>
    <s v="adj."/>
    <s v="史前的"/>
    <m/>
    <m/>
    <m/>
    <m/>
    <m/>
    <s v=""/>
    <s v=""/>
    <s v="【In Southwest France in the 1940's, playing children discovered Lascaux Grotto, a series of narrow cave chambers that contain huge prehistoric paintings of animals.】"/>
    <m/>
  </r>
  <r>
    <n v="6214"/>
    <x v="7"/>
    <x v="175"/>
    <s v="preindustrial"/>
    <s v="adj."/>
    <s v="未工业化的"/>
    <m/>
    <m/>
    <m/>
    <m/>
    <m/>
    <s v=""/>
    <s v=""/>
    <s v="【For both artisan and consumer, the Arts and Crafts doctrine was seen as a magical force against the undesirable effects of industrialization.】"/>
    <m/>
  </r>
  <r>
    <n v="6215"/>
    <x v="7"/>
    <x v="175"/>
    <s v="prerecord"/>
    <s v="v."/>
    <s v="预先录音"/>
    <m/>
    <m/>
    <m/>
    <m/>
    <m/>
    <s v=""/>
    <s v=""/>
    <s v="【Although early exhibitors regularly accompanied movies with live acts, the substance of the movies themselves is mass-produced, prerecorded material that can easily be reproduced by theaters with little or no active participation by the exhibitor.】"/>
    <m/>
  </r>
  <r>
    <n v="6216"/>
    <x v="7"/>
    <x v="175"/>
    <s v="presence"/>
    <s v="n."/>
    <s v="出席, 存在"/>
    <m/>
    <m/>
    <m/>
    <m/>
    <m/>
    <s v=""/>
    <s v=""/>
    <s v="【Some sentences do not belong in the summary because they express ideas that are not presented in the passage or are minor ideas in the passage.】"/>
    <m/>
  </r>
  <r>
    <n v="6217"/>
    <x v="7"/>
    <x v="175"/>
    <s v="presentation"/>
    <s v="n."/>
    <s v="介绍；演讲"/>
    <m/>
    <m/>
    <m/>
    <m/>
    <m/>
    <s v=""/>
    <s v=""/>
    <s v="【How a speaker perceives the listener's receptiveness, interest, or sympathy in any given conversation can drastically alter the tone of presentation, by encouraging or discouraging the speaker.】"/>
    <m/>
  </r>
  <r>
    <n v="6218"/>
    <x v="7"/>
    <x v="175"/>
    <s v="present"/>
    <s v="n."/>
    <s v="目前；赠品 "/>
    <m/>
    <m/>
    <m/>
    <m/>
    <m/>
    <s v=""/>
    <s v=""/>
    <m/>
    <m/>
  </r>
  <r>
    <n v="6219"/>
    <x v="7"/>
    <x v="175"/>
    <s v="present"/>
    <s v="v."/>
    <s v="赠送 "/>
    <m/>
    <m/>
    <m/>
    <m/>
    <m/>
    <s v=""/>
    <s v=""/>
    <m/>
    <m/>
  </r>
  <r>
    <n v="6220"/>
    <x v="7"/>
    <x v="175"/>
    <s v="present"/>
    <s v="adj."/>
    <s v="在场的；当前的"/>
    <m/>
    <m/>
    <m/>
    <m/>
    <m/>
    <s v=""/>
    <s v=""/>
    <m/>
    <m/>
  </r>
  <r>
    <n v="6221"/>
    <x v="7"/>
    <x v="175"/>
    <s v="preservation"/>
    <s v="n."/>
    <s v="保存, 保护"/>
    <m/>
    <m/>
    <m/>
    <m/>
    <m/>
    <s v=""/>
    <s v=""/>
    <s v="【Ichthyosaurs had a higher chance of being preserved than did terrestrial creatures because, as marine animals, they tended to live in environments less subject to erosion.】"/>
    <m/>
  </r>
  <r>
    <n v="6222"/>
    <x v="7"/>
    <x v="175"/>
    <s v="preserve"/>
    <s v="v."/>
    <s v="保存, 保藏"/>
    <m/>
    <m/>
    <m/>
    <m/>
    <m/>
    <s v=""/>
    <s v=""/>
    <m/>
    <m/>
  </r>
  <r>
    <n v="6223"/>
    <x v="7"/>
    <x v="175"/>
    <s v="presidency"/>
    <s v="n."/>
    <s v="总统职位"/>
    <m/>
    <m/>
    <m/>
    <m/>
    <m/>
    <s v=""/>
    <s v=""/>
    <m/>
    <m/>
  </r>
  <r>
    <n v="6224"/>
    <x v="7"/>
    <x v="175"/>
    <s v="president"/>
    <s v="n."/>
    <s v="总统；院长"/>
    <m/>
    <m/>
    <m/>
    <m/>
    <m/>
    <s v=""/>
    <s v=""/>
    <m/>
    <m/>
  </r>
  <r>
    <n v="6225"/>
    <x v="7"/>
    <x v="175"/>
    <s v="presidential"/>
    <s v="adj."/>
    <s v="总统的"/>
    <m/>
    <m/>
    <m/>
    <m/>
    <m/>
    <s v=""/>
    <s v=""/>
    <s v="【The Lewis and Clark expedition, sponsored by President Jefferson, was the most important official examination of the high plains and the Northwest before the War of 1812.】"/>
    <m/>
  </r>
  <r>
    <n v="6226"/>
    <x v="7"/>
    <x v="175"/>
    <s v="press"/>
    <s v="n."/>
    <s v="报刊；新闻界"/>
    <m/>
    <m/>
    <m/>
    <m/>
    <m/>
    <s v=""/>
    <s v=""/>
    <s v="【The Associated Press (AP) news service inaugurated its Wire Photo network and offered subscribing newspapers morning and afternoon weather maps redrafted by the AP's Washington, B.C., office from charts provided by the government agency.】"/>
    <m/>
  </r>
  <r>
    <n v="6227"/>
    <x v="7"/>
    <x v="175"/>
    <s v="pressure"/>
    <s v="n."/>
    <s v="压"/>
    <m/>
    <m/>
    <m/>
    <m/>
    <m/>
    <s v=""/>
    <s v=""/>
    <s v="【Continued sedimentation—the process of deposits’ settling on the sea bottom—buries the organic matter and subjects it to higher temperatures and pressures, which convert the organic matter to oil and gas.】"/>
    <m/>
  </r>
  <r>
    <n v="6228"/>
    <x v="7"/>
    <x v="176"/>
    <s v="pressure"/>
    <s v="v."/>
    <s v="对…施加压力; 迫使"/>
    <m/>
    <m/>
    <m/>
    <m/>
    <m/>
    <s v=""/>
    <s v=""/>
    <m/>
    <m/>
  </r>
  <r>
    <n v="6229"/>
    <x v="7"/>
    <x v="176"/>
    <s v="prestige"/>
    <s v="n."/>
    <s v="名望"/>
    <m/>
    <m/>
    <m/>
    <m/>
    <m/>
    <s v=""/>
    <s v=""/>
    <s v="【No other colonial artisans rivaled the silversmiths' prestige.】"/>
    <m/>
  </r>
  <r>
    <n v="6230"/>
    <x v="7"/>
    <x v="176"/>
    <s v="presumably"/>
    <s v="adv."/>
    <s v="大概"/>
    <m/>
    <m/>
    <m/>
    <m/>
    <m/>
    <s v=""/>
    <s v=""/>
    <s v="【Some sixth-and fifth-century B.C.Athenian pottery establishments are known to have concentrated on a limited range of fine ware, but a rural pottery establishment on the island of Thasos produced many types of pottery and roof tiles too, presumably to meet local demand.】"/>
    <m/>
  </r>
  <r>
    <n v="6231"/>
    <x v="7"/>
    <x v="176"/>
    <s v="prevail"/>
    <s v="v."/>
    <s v="流行"/>
    <m/>
    <m/>
    <m/>
    <m/>
    <m/>
    <s v=""/>
    <s v=""/>
    <s v="【Secular institutions of control such as the police and army take the place of religion and family in maintaining order, and a money-based economy prevails.】"/>
    <m/>
  </r>
  <r>
    <n v="6232"/>
    <x v="7"/>
    <x v="176"/>
    <s v="prevalent"/>
    <s v="adj."/>
    <s v="普遍的"/>
    <m/>
    <m/>
    <m/>
    <m/>
    <m/>
    <s v=""/>
    <s v=""/>
    <s v="【Two species of deer have been prevalent in the Puget Sound area of Washington state in the Pacific Northwest of the United States.】"/>
    <m/>
  </r>
  <r>
    <n v="6233"/>
    <x v="7"/>
    <x v="176"/>
    <s v="prevent"/>
    <s v="v."/>
    <s v="防止；阻止"/>
    <m/>
    <m/>
    <m/>
    <m/>
    <m/>
    <s v=""/>
    <s v=""/>
    <s v="【According to psychodynamic theory, the best ways to prevent harmful aggression may be to encourage less harmful aggression.】"/>
    <m/>
  </r>
  <r>
    <n v="6234"/>
    <x v="7"/>
    <x v="176"/>
    <s v="previous"/>
    <s v="adj."/>
    <s v="早先的"/>
    <m/>
    <m/>
    <m/>
    <m/>
    <m/>
    <s v=""/>
    <s v=""/>
    <s v="【Previously, large audiences had viewed spectacles at the theater, where vaudeville, popular dramas, musical and minstrel shows, classical plays, lectures, and slide-and- lantern shows had been presented to several hundred spectators at a time.】"/>
    <m/>
  </r>
  <r>
    <n v="6235"/>
    <x v="7"/>
    <x v="176"/>
    <s v="previously"/>
    <s v="adv."/>
    <s v="事先"/>
    <m/>
    <m/>
    <m/>
    <m/>
    <m/>
    <s v=""/>
    <s v=""/>
    <m/>
    <m/>
  </r>
  <r>
    <n v="6236"/>
    <x v="7"/>
    <x v="176"/>
    <s v="prey"/>
    <s v="n."/>
    <s v="被掠食者, 牺牲者"/>
    <m/>
    <m/>
    <m/>
    <m/>
    <m/>
    <s v=""/>
    <s v=""/>
    <s v="【When other predators such as the gray wolf prey upon large mammals, they generally take high proportions of each year s crop of young.】"/>
    <m/>
  </r>
  <r>
    <n v="6237"/>
    <x v="7"/>
    <x v="176"/>
    <s v="prey"/>
    <s v="v."/>
    <s v="捕食"/>
    <m/>
    <m/>
    <m/>
    <m/>
    <m/>
    <s v=""/>
    <s v=""/>
    <m/>
    <m/>
  </r>
  <r>
    <n v="6238"/>
    <x v="7"/>
    <x v="176"/>
    <s v="pride"/>
    <s v="n."/>
    <s v="自豪 "/>
    <m/>
    <m/>
    <m/>
    <m/>
    <m/>
    <s v=""/>
    <s v=""/>
    <s v="【Locke strongly suggested that individuals, while accepting their Americanism, take pride in their African ancestral arts and urged artists to look to Africa for substance and inspiration.】"/>
    <m/>
  </r>
  <r>
    <n v="6239"/>
    <x v="7"/>
    <x v="176"/>
    <s v="pride"/>
    <s v="v."/>
    <s v="以…自豪"/>
    <m/>
    <m/>
    <m/>
    <m/>
    <m/>
    <s v=""/>
    <s v=""/>
    <m/>
    <m/>
  </r>
  <r>
    <n v="6240"/>
    <x v="7"/>
    <x v="176"/>
    <s v="primal"/>
    <s v="adj."/>
    <s v="原始的"/>
    <m/>
    <m/>
    <m/>
    <m/>
    <m/>
    <s v=""/>
    <s v=""/>
    <s v="【In the railroads' prime years, between 1890 and 1920, there were a few individuals in the United States, most of them with solid railroading experience behind them, who made a profession of writing about railroading - works offering the ambience of stations yards and locomotive cabs.】"/>
    <m/>
  </r>
  <r>
    <n v="6241"/>
    <x v="7"/>
    <x v="176"/>
    <s v="primarily"/>
    <s v="adv."/>
    <s v="首先; 首要地; 起初"/>
    <m/>
    <m/>
    <m/>
    <m/>
    <m/>
    <s v=""/>
    <s v=""/>
    <m/>
    <m/>
  </r>
  <r>
    <n v="6242"/>
    <x v="7"/>
    <x v="176"/>
    <s v="primary"/>
    <s v="n."/>
    <s v="首选"/>
    <m/>
    <m/>
    <m/>
    <m/>
    <m/>
    <s v=""/>
    <s v=""/>
    <s v="【In seeking to describe the origins of theater, one must rely primarily on speculation, since there is little concrete evidence on which to draw.】"/>
    <m/>
  </r>
  <r>
    <n v="6243"/>
    <x v="7"/>
    <x v="176"/>
    <s v="primary"/>
    <s v="adj."/>
    <s v="主要的, 根本的"/>
    <m/>
    <m/>
    <m/>
    <m/>
    <m/>
    <s v=""/>
    <s v=""/>
    <m/>
    <m/>
  </r>
  <r>
    <n v="6244"/>
    <x v="7"/>
    <x v="176"/>
    <s v="primate"/>
    <s v="n."/>
    <s v="灵长类的动物"/>
    <m/>
    <m/>
    <m/>
    <m/>
    <m/>
    <s v=""/>
    <s v=""/>
    <s v="【Home base behavior does not occur among nonhuman primates and is rare among mammals.】"/>
    <m/>
  </r>
  <r>
    <n v="6245"/>
    <x v="7"/>
    <x v="176"/>
    <s v="prime"/>
    <s v="adj."/>
    <s v="最初的"/>
    <m/>
    <m/>
    <m/>
    <m/>
    <m/>
    <s v=""/>
    <s v=""/>
    <m/>
    <m/>
  </r>
  <r>
    <n v="6246"/>
    <x v="7"/>
    <x v="176"/>
    <s v="primitive"/>
    <s v="n."/>
    <s v="原始人"/>
    <m/>
    <m/>
    <m/>
    <m/>
    <m/>
    <s v=""/>
    <s v=""/>
    <s v="【In this view, primitive vascular plants first colonized the margins of continental waters, followed by animals that fed on the plants, and lastly by animals that preyed on the plant-eater.】"/>
    <m/>
  </r>
  <r>
    <n v="6247"/>
    <x v="7"/>
    <x v="176"/>
    <s v="primitive"/>
    <s v="adj."/>
    <s v="原始的"/>
    <m/>
    <m/>
    <m/>
    <m/>
    <m/>
    <s v=""/>
    <s v=""/>
    <m/>
    <m/>
  </r>
  <r>
    <n v="6248"/>
    <x v="7"/>
    <x v="177"/>
    <s v="principal"/>
    <s v="adj."/>
    <s v="主要的, 首要的"/>
    <m/>
    <m/>
    <m/>
    <m/>
    <m/>
    <s v=""/>
    <s v=""/>
    <s v="【In dry areas the wind is the principal agent of erosion.】"/>
    <m/>
  </r>
  <r>
    <n v="6249"/>
    <x v="7"/>
    <x v="177"/>
    <s v="principle"/>
    <s v="n."/>
    <s v="原则；主义"/>
    <m/>
    <m/>
    <m/>
    <m/>
    <m/>
    <s v=""/>
    <s v=""/>
    <s v="【To illustrate a general principle about the stability of systems by using an everyday example】"/>
    <m/>
  </r>
  <r>
    <n v="6250"/>
    <x v="7"/>
    <x v="177"/>
    <s v="prior"/>
    <s v="adj."/>
    <s v="在先的"/>
    <m/>
    <m/>
    <m/>
    <m/>
    <m/>
    <s v=""/>
    <s v=""/>
    <m/>
    <m/>
  </r>
  <r>
    <n v="6251"/>
    <x v="7"/>
    <x v="177"/>
    <s v="priority"/>
    <s v="n."/>
    <s v="先, 优先"/>
    <m/>
    <m/>
    <m/>
    <m/>
    <m/>
    <s v=""/>
    <s v=""/>
    <s v="【It would be composed of the children of the children who were born during the period of the high birth rate prior to 1957.】"/>
    <m/>
  </r>
  <r>
    <n v="6252"/>
    <x v="7"/>
    <x v="177"/>
    <s v="prison"/>
    <s v="n."/>
    <s v="监狱"/>
    <m/>
    <m/>
    <m/>
    <m/>
    <m/>
    <s v=""/>
    <s v=""/>
    <s v="【Davis was temporarily chained in his prison cell during the early days of his two-year imprisonment.】"/>
    <m/>
  </r>
  <r>
    <n v="6253"/>
    <x v="7"/>
    <x v="177"/>
    <s v="private"/>
    <s v="adj."/>
    <s v="私人的, 私立的"/>
    <m/>
    <m/>
    <m/>
    <m/>
    <m/>
    <s v=""/>
    <s v=""/>
    <s v="【Early cinema allowed individuals to use special machines to view films privately.】"/>
    <m/>
  </r>
  <r>
    <n v="6254"/>
    <x v="7"/>
    <x v="177"/>
    <s v="prizefight"/>
    <s v="n."/>
    <s v="职业性拳击赛"/>
    <m/>
    <m/>
    <m/>
    <m/>
    <m/>
    <s v=""/>
    <s v=""/>
    <s v="【For the price of 25 cents (or 5 cents per machine), customers moved from machine to machine to watch five different films (or, in the case of famous prizefights, successive rounds of a single fight).】"/>
    <m/>
  </r>
  <r>
    <n v="6255"/>
    <x v="7"/>
    <x v="177"/>
    <s v="prize"/>
    <s v="n."/>
    <s v="奖赏"/>
    <m/>
    <m/>
    <m/>
    <m/>
    <m/>
    <s v=""/>
    <s v=""/>
    <s v="【Including the youngsters, watched or participated in a variety of competitive sports, with prizes awarded to the winners.】"/>
    <m/>
  </r>
  <r>
    <n v="6256"/>
    <x v="7"/>
    <x v="177"/>
    <s v="probable"/>
    <s v="adj."/>
    <s v="很可能发生的"/>
    <m/>
    <m/>
    <m/>
    <m/>
    <m/>
    <s v=""/>
    <s v=""/>
    <s v="【In 15 or 30 seconds, a speaker cannot establish the historical context that shaped the issue in question, cannot detail the probable causes of the problem, and cannot examine alternative proposals to argue that one is preferable to others.】"/>
    <m/>
  </r>
  <r>
    <n v="6257"/>
    <x v="7"/>
    <x v="177"/>
    <s v="probe"/>
    <s v="v."/>
    <s v="针测"/>
    <m/>
    <m/>
    <m/>
    <m/>
    <m/>
    <s v=""/>
    <s v=""/>
    <s v="【Shorebirds such as oystercatchers use their bills to pry open the tightly sealed shells of their prey, hummingbirds have stiletto-like bills to probe the deepest nectar-bearing flowers, and kiwis smell out earthworms thanks to nostrils located at the tip of their beaks.】"/>
    <m/>
  </r>
  <r>
    <n v="6258"/>
    <x v="7"/>
    <x v="177"/>
    <s v="procedure"/>
    <s v="n."/>
    <s v="程序"/>
    <m/>
    <m/>
    <m/>
    <m/>
    <m/>
    <s v=""/>
    <s v=""/>
    <s v="【Proponents of the worksheet procedure believe that it will yield optimal, that is , the best decisions.】"/>
    <m/>
  </r>
  <r>
    <n v="6259"/>
    <x v="7"/>
    <x v="177"/>
    <s v="proceed"/>
    <s v="v."/>
    <s v="进行；开展"/>
    <m/>
    <m/>
    <m/>
    <m/>
    <m/>
    <s v=""/>
    <s v=""/>
    <s v="【In August the Mandan picked a smaller amount of the crop before it had matured fully.】"/>
    <m/>
  </r>
  <r>
    <n v="6260"/>
    <x v="7"/>
    <x v="177"/>
    <s v="process"/>
    <s v="n."/>
    <s v="过程 "/>
    <m/>
    <m/>
    <m/>
    <m/>
    <m/>
    <s v=""/>
    <s v=""/>
    <s v="【In fact, damage to the environment by humans is often much more severe than damage by natural events and processes.】"/>
    <m/>
  </r>
  <r>
    <n v="6261"/>
    <x v="7"/>
    <x v="177"/>
    <s v="process"/>
    <s v="v."/>
    <s v="加工;处理, 办理"/>
    <m/>
    <m/>
    <m/>
    <m/>
    <m/>
    <s v=""/>
    <s v=""/>
    <m/>
    <m/>
  </r>
  <r>
    <n v="6262"/>
    <x v="7"/>
    <x v="177"/>
    <s v="prodigious"/>
    <s v="adj."/>
    <s v="很大的；异常的"/>
    <m/>
    <m/>
    <m/>
    <m/>
    <m/>
    <s v=""/>
    <s v=""/>
    <s v="【Certain species such as salmonberry and sword ferns have Line adapted to the limited sunlight dappling through the canopy, but few evergreen trees will survive there; still fewer can compete with the early prodigious growth of alders.】"/>
    <m/>
  </r>
  <r>
    <n v="6263"/>
    <x v="7"/>
    <x v="177"/>
    <s v="produce"/>
    <s v="v."/>
    <s v="生产 "/>
    <m/>
    <m/>
    <m/>
    <m/>
    <m/>
    <s v=""/>
    <s v=""/>
    <m/>
    <m/>
  </r>
  <r>
    <n v="6264"/>
    <x v="7"/>
    <x v="177"/>
    <s v="produce"/>
    <s v="n."/>
    <s v="产品"/>
    <m/>
    <m/>
    <m/>
    <m/>
    <m/>
    <s v=""/>
    <s v=""/>
    <m/>
    <m/>
  </r>
  <r>
    <n v="6265"/>
    <x v="7"/>
    <x v="177"/>
    <s v="production"/>
    <s v="n."/>
    <s v="生产"/>
    <m/>
    <m/>
    <m/>
    <m/>
    <m/>
    <s v=""/>
    <s v=""/>
    <m/>
    <m/>
  </r>
  <r>
    <n v="6266"/>
    <x v="7"/>
    <x v="177"/>
    <s v="productive"/>
    <s v="adj."/>
    <s v="多产的"/>
    <m/>
    <m/>
    <m/>
    <m/>
    <m/>
    <s v=""/>
    <s v=""/>
    <m/>
    <m/>
  </r>
  <r>
    <n v="6267"/>
    <x v="7"/>
    <x v="177"/>
    <s v="productivity"/>
    <s v="n."/>
    <s v="生产力"/>
    <m/>
    <m/>
    <m/>
    <m/>
    <m/>
    <s v=""/>
    <s v=""/>
    <m/>
    <m/>
  </r>
  <r>
    <n v="6268"/>
    <x v="7"/>
    <x v="178"/>
    <s v="product"/>
    <s v="n."/>
    <s v="产品"/>
    <m/>
    <m/>
    <m/>
    <m/>
    <m/>
    <s v=""/>
    <s v=""/>
    <m/>
    <m/>
  </r>
  <r>
    <n v="6269"/>
    <x v="7"/>
    <x v="178"/>
    <s v="profit"/>
    <s v="n."/>
    <s v="利润, 利益 "/>
    <m/>
    <m/>
    <m/>
    <m/>
    <m/>
    <s v=""/>
    <s v=""/>
    <m/>
    <m/>
  </r>
  <r>
    <n v="6270"/>
    <x v="7"/>
    <x v="178"/>
    <s v="profit"/>
    <s v="v."/>
    <s v="有益"/>
    <m/>
    <m/>
    <m/>
    <m/>
    <m/>
    <s v=""/>
    <s v=""/>
    <m/>
    <m/>
  </r>
  <r>
    <n v="6271"/>
    <x v="7"/>
    <x v="178"/>
    <s v="profitable"/>
    <s v="adj."/>
    <s v="有利润的, 赚钱的"/>
    <m/>
    <m/>
    <m/>
    <m/>
    <m/>
    <s v=""/>
    <s v=""/>
    <s v="【This law was intended to provide land for small farmers and to prevent land from being bought for resale at a profit or being owned by large landholders.】"/>
    <m/>
  </r>
  <r>
    <n v="6272"/>
    <x v="7"/>
    <x v="178"/>
    <s v="profound"/>
    <s v="adj."/>
    <s v="极深的"/>
    <m/>
    <m/>
    <m/>
    <m/>
    <m/>
    <s v=""/>
    <s v=""/>
    <s v="【The adoption of labor-saving machinery had a profound effect upon the sale of agricultural operations in the northern states-allowing farmers to increase vastly their crop acreage.】"/>
    <m/>
  </r>
  <r>
    <n v="6273"/>
    <x v="7"/>
    <x v="178"/>
    <s v="progressively"/>
    <s v="adv."/>
    <s v="前进地"/>
    <m/>
    <m/>
    <m/>
    <m/>
    <m/>
    <s v=""/>
    <s v=""/>
    <s v="【The cultivation of crops has expanded into progressively drier regions as population densities have grown.】"/>
    <m/>
  </r>
  <r>
    <n v="6274"/>
    <x v="7"/>
    <x v="178"/>
    <s v="projection"/>
    <s v="n."/>
    <s v="发射, 突出部分, 计划"/>
    <m/>
    <m/>
    <m/>
    <m/>
    <m/>
    <s v=""/>
    <s v=""/>
    <m/>
    <m/>
  </r>
  <r>
    <n v="6275"/>
    <x v="7"/>
    <x v="178"/>
    <s v="projector"/>
    <s v="n."/>
    <s v="放映机"/>
    <m/>
    <m/>
    <m/>
    <m/>
    <m/>
    <s v=""/>
    <s v=""/>
    <s v="【The development of projection technology made it possible to project images on a large screen.】"/>
    <m/>
  </r>
  <r>
    <n v="6276"/>
    <x v="7"/>
    <x v="178"/>
    <s v="project"/>
    <s v="n."/>
    <s v="计划 "/>
    <m/>
    <m/>
    <m/>
    <m/>
    <m/>
    <s v=""/>
    <s v=""/>
    <m/>
    <m/>
  </r>
  <r>
    <n v="6277"/>
    <x v="7"/>
    <x v="178"/>
    <s v="project"/>
    <s v="v."/>
    <s v="计划, 投掷, 突出"/>
    <m/>
    <m/>
    <m/>
    <m/>
    <m/>
    <s v=""/>
    <s v=""/>
    <m/>
    <m/>
  </r>
  <r>
    <n v="6278"/>
    <x v="7"/>
    <x v="178"/>
    <s v="prolific"/>
    <s v="adj."/>
    <s v="多产的"/>
    <m/>
    <m/>
    <m/>
    <m/>
    <m/>
    <s v=""/>
    <s v=""/>
    <s v="【As early as 1782 the prolific Delaware inventor Oliver Evans had built a highly automated, laborsaving flour mill driven by water power.】"/>
    <m/>
  </r>
  <r>
    <n v="6279"/>
    <x v="7"/>
    <x v="178"/>
    <s v="prolong"/>
    <s v="v."/>
    <s v="延长；拖延"/>
    <m/>
    <m/>
    <m/>
    <m/>
    <m/>
    <s v=""/>
    <s v=""/>
    <s v="【When water is scarce (as is often the case on a mountain), lichens may become dormant and remain in that condition for prolonged periods of time.】"/>
    <m/>
  </r>
  <r>
    <n v="6280"/>
    <x v="7"/>
    <x v="178"/>
    <s v="prominent"/>
    <s v="adj."/>
    <s v="卓越的"/>
    <m/>
    <m/>
    <m/>
    <m/>
    <m/>
    <s v=""/>
    <s v=""/>
    <s v="【Wealthy and socially prominent settlers made quilts of the English type, cut from large lengths of cloth of the same color and texture rather than stitched together from smaller pieces.】"/>
    <m/>
  </r>
  <r>
    <n v="6281"/>
    <x v="7"/>
    <x v="178"/>
    <s v="promise"/>
    <s v="v."/>
    <s v="保证"/>
    <m/>
    <m/>
    <m/>
    <m/>
    <m/>
    <s v=""/>
    <s v=""/>
    <s v="【Steam also promised to eliminate a transportation problem not fully solved by either canal boats of turnpikes．】"/>
    <m/>
  </r>
  <r>
    <n v="6282"/>
    <x v="7"/>
    <x v="178"/>
    <s v="promote"/>
    <s v="v."/>
    <s v="晋升; 促进"/>
    <m/>
    <m/>
    <m/>
    <m/>
    <m/>
    <s v=""/>
    <s v=""/>
    <m/>
    <m/>
  </r>
  <r>
    <n v="6283"/>
    <x v="7"/>
    <x v="178"/>
    <s v="promotion"/>
    <s v="n."/>
    <s v="晋级, 增进"/>
    <m/>
    <m/>
    <m/>
    <m/>
    <m/>
    <s v=""/>
    <s v=""/>
    <s v="【The killing of birds of prey by wind turbines has pitted environmentalists who champion wildlife protection against environmentalists who promote renewable wind energy.】"/>
    <m/>
  </r>
  <r>
    <n v="6284"/>
    <x v="7"/>
    <x v="178"/>
    <s v="prone"/>
    <s v="adj."/>
    <s v="有…倾向的"/>
    <m/>
    <m/>
    <m/>
    <m/>
    <m/>
    <s v=""/>
    <s v=""/>
    <s v="【These factors ensured that Chicago would become a great city regardless of the disadvantageous characteristics of the available site, such as being prone to flooding during thunderstorm activity.】"/>
    <m/>
  </r>
  <r>
    <n v="6285"/>
    <x v="7"/>
    <x v="178"/>
    <s v="pronounce"/>
    <s v="v."/>
    <s v="发音"/>
    <m/>
    <m/>
    <m/>
    <m/>
    <m/>
    <s v=""/>
    <s v=""/>
    <s v="【Relationships tend to be impersonal, and a pronounced division of labor exists, leading to the establishment of many specialized professions.】"/>
    <m/>
  </r>
  <r>
    <n v="6286"/>
    <x v="7"/>
    <x v="178"/>
    <s v="proof"/>
    <s v="n."/>
    <s v="证据"/>
    <m/>
    <m/>
    <m/>
    <m/>
    <m/>
    <s v=""/>
    <s v=""/>
    <s v="【To indicate that supposed proof for Heyerdahl’s theory has an alternative explanation.】"/>
    <m/>
  </r>
  <r>
    <n v="6287"/>
    <x v="7"/>
    <x v="178"/>
    <s v="proof"/>
    <s v="v."/>
    <s v="检验"/>
    <m/>
    <m/>
    <m/>
    <m/>
    <m/>
    <s v=""/>
    <s v=""/>
    <m/>
    <m/>
  </r>
  <r>
    <n v="6288"/>
    <x v="7"/>
    <x v="179"/>
    <s v="property"/>
    <s v="n."/>
    <s v="财产, 性质"/>
    <m/>
    <m/>
    <m/>
    <m/>
    <m/>
    <s v=""/>
    <s v=""/>
    <s v="【Making fine-art objects stable requires an understanding of the properties of mass, 143 weight, distribution, and stress.】"/>
    <m/>
  </r>
  <r>
    <n v="6289"/>
    <x v="7"/>
    <x v="179"/>
    <s v="proponent"/>
    <s v="n."/>
    <s v="支持者"/>
    <m/>
    <m/>
    <m/>
    <m/>
    <m/>
    <s v=""/>
    <s v=""/>
    <s v="【Proponents believed that if simple design, high-quality materials, and honest construction were realized in the home and its appointments, then the occupants would enjoy moral and therapeutic effects.】"/>
    <m/>
  </r>
  <r>
    <n v="6290"/>
    <x v="7"/>
    <x v="179"/>
    <s v="proportion"/>
    <s v="n."/>
    <s v="比例, 部份"/>
    <m/>
    <m/>
    <m/>
    <m/>
    <m/>
    <s v=""/>
    <s v=""/>
    <m/>
    <m/>
  </r>
  <r>
    <n v="6291"/>
    <x v="7"/>
    <x v="179"/>
    <s v="propose"/>
    <s v="v."/>
    <s v="计划, 建议"/>
    <m/>
    <m/>
    <m/>
    <m/>
    <m/>
    <s v=""/>
    <s v=""/>
    <s v="【Initially, 70 sites were proposed as candidates for sanctuary status.】"/>
    <m/>
  </r>
  <r>
    <n v="6292"/>
    <x v="7"/>
    <x v="179"/>
    <s v="propulsion"/>
    <s v="n."/>
    <s v="推进；推进力"/>
    <m/>
    <m/>
    <m/>
    <m/>
    <m/>
    <s v=""/>
    <s v=""/>
    <s v="【Scientists and engineers are beginning to study this ability of fishes in the hope of designing more efficient propulsion systems for ships.】"/>
    <m/>
  </r>
  <r>
    <n v="6293"/>
    <x v="7"/>
    <x v="179"/>
    <s v="prose"/>
    <s v="n."/>
    <s v="散文"/>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6294"/>
    <x v="7"/>
    <x v="179"/>
    <s v="prosperity"/>
    <s v="n."/>
    <s v="繁荣"/>
    <m/>
    <m/>
    <m/>
    <m/>
    <m/>
    <s v=""/>
    <s v=""/>
    <m/>
    <m/>
  </r>
  <r>
    <n v="6295"/>
    <x v="7"/>
    <x v="179"/>
    <s v="prosperous"/>
    <s v="adj."/>
    <s v="繁盛的"/>
    <m/>
    <m/>
    <m/>
    <m/>
    <m/>
    <s v=""/>
    <s v=""/>
    <s v="【Situation is normally much more important to the continuing prosperity of a city.】"/>
    <m/>
  </r>
  <r>
    <n v="6296"/>
    <x v="7"/>
    <x v="179"/>
    <s v="protect"/>
    <s v="v."/>
    <s v="保护"/>
    <m/>
    <m/>
    <m/>
    <m/>
    <m/>
    <s v=""/>
    <s v=""/>
    <m/>
    <m/>
  </r>
  <r>
    <n v="6297"/>
    <x v="7"/>
    <x v="179"/>
    <s v="protection"/>
    <s v="n."/>
    <s v="保护,保卫"/>
    <m/>
    <m/>
    <m/>
    <m/>
    <m/>
    <s v=""/>
    <s v=""/>
    <s v="【Excessive numbers of cattle and the need for firewood for fuel have reduced grasses and trees, leaving the land unprotected and vulnerable.】"/>
    <m/>
  </r>
  <r>
    <n v="6298"/>
    <x v="7"/>
    <x v="179"/>
    <s v="protein"/>
    <s v="n."/>
    <s v="蛋白质"/>
    <m/>
    <m/>
    <m/>
    <m/>
    <m/>
    <s v=""/>
    <s v=""/>
    <s v="【The protein content of shade- grown vegetation, for example, was much lower than that for plants grown in clearings.】"/>
    <m/>
  </r>
  <r>
    <n v="6299"/>
    <x v="7"/>
    <x v="179"/>
    <s v="protrude"/>
    <s v="v."/>
    <s v="伸出；突出"/>
    <m/>
    <m/>
    <m/>
    <m/>
    <m/>
    <s v=""/>
    <s v=""/>
    <s v="【The eyes lie flush with the body and do not protrude at all.】"/>
    <m/>
  </r>
  <r>
    <n v="6300"/>
    <x v="7"/>
    <x v="179"/>
    <s v="prove"/>
    <s v="v."/>
    <s v="证明"/>
    <m/>
    <m/>
    <m/>
    <m/>
    <m/>
    <s v=""/>
    <s v=""/>
    <m/>
    <m/>
  </r>
  <r>
    <n v="6301"/>
    <x v="7"/>
    <x v="179"/>
    <s v="provide"/>
    <s v="v."/>
    <s v="提供"/>
    <m/>
    <m/>
    <m/>
    <m/>
    <m/>
    <s v=""/>
    <s v=""/>
    <s v="【The land under wind turbines can be used for grazing cattle and other purposes, and leasing land for wind turbines can provide extra income for farmers and ranchers.】"/>
    <m/>
  </r>
  <r>
    <n v="6302"/>
    <x v="7"/>
    <x v="179"/>
    <s v="pry"/>
    <s v="v."/>
    <s v="窥探"/>
    <m/>
    <m/>
    <m/>
    <m/>
    <m/>
    <s v=""/>
    <s v=""/>
    <s v="【Salt breaks rocks apart principally by a process called crystal prying and wedging.】"/>
    <m/>
  </r>
  <r>
    <n v="6303"/>
    <x v="7"/>
    <x v="179"/>
    <s v="psychodynamic"/>
    <s v="n."/>
    <s v="精神力学"/>
    <m/>
    <m/>
    <m/>
    <m/>
    <m/>
    <s v=""/>
    <s v=""/>
    <s v="【Theorists adopting the psychodynamic approach hold that inner conflicts are crucial for understanding human behavior, including aggression.】"/>
    <m/>
  </r>
  <r>
    <n v="6304"/>
    <x v="7"/>
    <x v="179"/>
    <s v="psychological"/>
    <s v="adj."/>
    <s v="心理学的"/>
    <m/>
    <m/>
    <m/>
    <m/>
    <m/>
    <s v=""/>
    <s v=""/>
    <m/>
    <m/>
  </r>
  <r>
    <n v="6305"/>
    <x v="7"/>
    <x v="179"/>
    <s v="psychologist"/>
    <s v="n."/>
    <s v="心理学家"/>
    <m/>
    <m/>
    <m/>
    <m/>
    <m/>
    <s v=""/>
    <s v=""/>
    <s v="【Psychological researchers generally recognize that facial expressions reflect emotional states.】"/>
    <m/>
  </r>
  <r>
    <n v="6306"/>
    <x v="7"/>
    <x v="179"/>
    <s v="pterosaur"/>
    <s v="n."/>
    <s v="翼龙"/>
    <m/>
    <m/>
    <m/>
    <m/>
    <m/>
    <s v=""/>
    <s v=""/>
    <s v="【Like the dinosaurs, some the pterosaurs became gigantic; the largest fossil discovered is of an individual that had a wingspan of 50 feet or more, larger than many airplanes.】"/>
    <m/>
  </r>
  <r>
    <n v="6307"/>
    <x v="7"/>
    <x v="179"/>
    <s v="publication"/>
    <s v="n."/>
    <s v="出版"/>
    <m/>
    <m/>
    <m/>
    <m/>
    <m/>
    <s v=""/>
    <s v=""/>
    <s v="【Magazines as they are known today began publication around 1882, and, in fact, the circulation of weekly magazines exceeded that of newspapers in the period which followed.】"/>
    <m/>
  </r>
  <r>
    <n v="6308"/>
    <x v="7"/>
    <x v="180"/>
    <s v="publisher"/>
    <s v="n."/>
    <s v="出版者"/>
    <m/>
    <m/>
    <m/>
    <m/>
    <m/>
    <s v=""/>
    <s v=""/>
    <s v="【The lack of printing regulations and the unenforceabiliy of British copyright law in the American colonies made it possible for colonial printers occasionally to act as publishers.】"/>
    <m/>
  </r>
  <r>
    <n v="6309"/>
    <x v="7"/>
    <x v="180"/>
    <s v="pueblo"/>
    <s v="n."/>
    <s v="印第安人村庄"/>
    <m/>
    <m/>
    <m/>
    <m/>
    <m/>
    <s v=""/>
    <s v=""/>
    <s v="【Then, to connect the pueblos and to give access to the surrounding tableland, the architects laid out a system of public roads with stone staircases for ascending cliff faces.】"/>
    <m/>
  </r>
  <r>
    <n v="6310"/>
    <x v="7"/>
    <x v="180"/>
    <s v="pump"/>
    <s v="n."/>
    <s v="泵"/>
    <m/>
    <m/>
    <m/>
    <m/>
    <m/>
    <s v=""/>
    <s v=""/>
    <s v="【Botanists have proven that living cells act as pumps.】"/>
    <m/>
  </r>
  <r>
    <n v="6311"/>
    <x v="7"/>
    <x v="180"/>
    <s v="pump"/>
    <s v="v."/>
    <s v="泵水"/>
    <m/>
    <m/>
    <m/>
    <m/>
    <m/>
    <s v=""/>
    <s v=""/>
    <m/>
    <m/>
  </r>
  <r>
    <n v="6312"/>
    <x v="7"/>
    <x v="180"/>
    <s v="punishment"/>
    <s v="n."/>
    <s v="处罚"/>
    <m/>
    <m/>
    <m/>
    <m/>
    <m/>
    <s v=""/>
    <s v=""/>
    <s v="【Yet children, also fearing their parents' punishment and the loss of parental love, come to repress most aggressive impulses.】"/>
    <m/>
  </r>
  <r>
    <n v="6313"/>
    <x v="7"/>
    <x v="180"/>
    <s v="purchase"/>
    <s v="v."/>
    <s v="购买 "/>
    <m/>
    <m/>
    <m/>
    <m/>
    <m/>
    <s v=""/>
    <s v=""/>
    <s v="【Those who purchased and prepared land for residential purposes, particularly land near or outside city borders where transit lines and middle-class inhabitants were anticipated, did so to create demand as much as to respond to it.】"/>
    <m/>
  </r>
  <r>
    <n v="6314"/>
    <x v="7"/>
    <x v="180"/>
    <s v="purchase"/>
    <s v="n."/>
    <s v="购买"/>
    <m/>
    <m/>
    <m/>
    <m/>
    <m/>
    <s v=""/>
    <s v=""/>
    <m/>
    <m/>
  </r>
  <r>
    <n v="6315"/>
    <x v="7"/>
    <x v="180"/>
    <s v="pure"/>
    <s v="adj."/>
    <s v="纯的；纯净的"/>
    <m/>
    <m/>
    <m/>
    <m/>
    <m/>
    <s v=""/>
    <s v=""/>
    <s v="【Chivalry was suspect before Cervantes, humanists objected to the claims of pure science before Aldous Huxley and people were aware of famine before Swift.】"/>
    <m/>
  </r>
  <r>
    <n v="6316"/>
    <x v="7"/>
    <x v="180"/>
    <s v="purification"/>
    <s v="n."/>
    <s v="洗净；提纯"/>
    <m/>
    <m/>
    <m/>
    <m/>
    <m/>
    <s v=""/>
    <s v=""/>
    <s v="【These serve as an air purification scheme by allowing the compounds to move from the air to the water or soil on a global basis, nature's output of these compounds dwarfs that resulting form human activities】"/>
    <m/>
  </r>
  <r>
    <n v="6317"/>
    <x v="7"/>
    <x v="180"/>
    <s v="pursue"/>
    <s v="v."/>
    <s v="追赶"/>
    <m/>
    <m/>
    <m/>
    <m/>
    <m/>
    <s v=""/>
    <s v=""/>
    <s v="【Toward these ends the federal government pursued several courses of action.】"/>
    <m/>
  </r>
  <r>
    <n v="6318"/>
    <x v="7"/>
    <x v="180"/>
    <s v="pursuit"/>
    <s v="n."/>
    <s v="追踪；从事； 事务"/>
    <m/>
    <m/>
    <m/>
    <m/>
    <m/>
    <s v=""/>
    <s v=""/>
    <s v="【City and country dwellers, of course, conducted this pursuit in different ways.】  "/>
    <m/>
  </r>
  <r>
    <n v="6319"/>
    <x v="7"/>
    <x v="180"/>
    <s v="putrefy"/>
    <s v="v."/>
    <s v="化脓"/>
    <m/>
    <m/>
    <m/>
    <m/>
    <m/>
    <s v=""/>
    <s v=""/>
    <s v="【As many as 20 to 30 of them were found in fifteen liters of ordinary air ,and they could not be distinguished from the organisms found in much larger numbers in putrefying materials .】"/>
    <m/>
  </r>
  <r>
    <n v="6320"/>
    <x v="7"/>
    <x v="180"/>
    <s v="puzzle"/>
    <s v="n."/>
    <s v="难题；迷惑 "/>
    <m/>
    <m/>
    <m/>
    <m/>
    <m/>
    <s v=""/>
    <s v=""/>
    <s v="【Among squirrels, though, there is a particularly puzzling behavior pattern.】"/>
    <m/>
  </r>
  <r>
    <n v="6321"/>
    <x v="7"/>
    <x v="180"/>
    <s v="puzzle"/>
    <s v="v."/>
    <s v="使迷惑"/>
    <m/>
    <m/>
    <m/>
    <m/>
    <m/>
    <s v=""/>
    <s v=""/>
    <m/>
    <m/>
  </r>
  <r>
    <n v="6322"/>
    <x v="7"/>
    <x v="180"/>
    <s v="quality"/>
    <s v="n."/>
    <s v="品质, 特质"/>
    <m/>
    <m/>
    <m/>
    <m/>
    <m/>
    <s v=""/>
    <s v=""/>
    <s v="【They were produced with more concern for quality than for speed of production.】"/>
    <m/>
  </r>
  <r>
    <n v="6323"/>
    <x v="7"/>
    <x v="180"/>
    <s v="quantity"/>
    <s v="n."/>
    <s v="量, 总数"/>
    <m/>
    <m/>
    <m/>
    <m/>
    <m/>
    <s v=""/>
    <s v=""/>
    <s v="【Glaciers may form in permanently cold areas, and these slowly moving masses of ice cut out valleys, carrying with them huge quantities of eroded rock debris.】"/>
    <m/>
  </r>
  <r>
    <n v="6324"/>
    <x v="7"/>
    <x v="180"/>
    <s v="quarry"/>
    <s v="n."/>
    <s v="石场；猎物"/>
    <m/>
    <m/>
    <m/>
    <m/>
    <m/>
    <s v=""/>
    <s v=""/>
    <s v="【That is because of the unusual preservation in a limestone quarry in southern Germany of Archaeopteryx, a fossil that many have called the link between dinosaurs and birds.】"/>
    <m/>
  </r>
  <r>
    <n v="6325"/>
    <x v="7"/>
    <x v="180"/>
    <s v="query"/>
    <s v="n."/>
    <s v="疑问 "/>
    <m/>
    <m/>
    <m/>
    <m/>
    <m/>
    <s v=""/>
    <s v=""/>
    <s v="【Those queried ranged from European college students to members of the Fore, a tribe that dwells in the New Guinea highlands.】"/>
    <m/>
  </r>
  <r>
    <n v="6326"/>
    <x v="7"/>
    <x v="180"/>
    <s v="query"/>
    <s v="v."/>
    <s v="询问"/>
    <m/>
    <m/>
    <m/>
    <m/>
    <m/>
    <s v=""/>
    <s v=""/>
    <m/>
    <m/>
  </r>
  <r>
    <n v="6327"/>
    <x v="7"/>
    <x v="180"/>
    <s v="questionnaire"/>
    <s v="n."/>
    <s v="调查表"/>
    <m/>
    <m/>
    <m/>
    <m/>
    <m/>
    <s v=""/>
    <s v=""/>
    <s v="【However, questionnaires have the advantage of being cheaper and more consistent.】"/>
    <m/>
  </r>
  <r>
    <n v="6328"/>
    <x v="7"/>
    <x v="181"/>
    <s v="quilt"/>
    <s v="n."/>
    <s v="棉被"/>
    <m/>
    <m/>
    <m/>
    <m/>
    <m/>
    <s v=""/>
    <s v=""/>
    <s v="【This type of heavy, warm, quilted bedcover was so large that it hung to the floor.】"/>
    <m/>
  </r>
  <r>
    <n v="6329"/>
    <x v="7"/>
    <x v="181"/>
    <s v="quilt"/>
    <s v="v."/>
    <s v="制成棉被"/>
    <m/>
    <m/>
    <m/>
    <m/>
    <m/>
    <s v=""/>
    <s v=""/>
    <m/>
    <m/>
  </r>
  <r>
    <n v="6330"/>
    <x v="7"/>
    <x v="181"/>
    <s v="radiation"/>
    <s v="n."/>
    <s v="发光；辐射"/>
    <m/>
    <m/>
    <m/>
    <m/>
    <m/>
    <s v=""/>
    <s v=""/>
    <s v="【The word laser was coined as an acronym for Light Amplification by the Stimulated Emission of Radiation.】"/>
    <m/>
  </r>
  <r>
    <n v="6331"/>
    <x v="7"/>
    <x v="181"/>
    <s v="radically"/>
    <s v="adv."/>
    <s v="完全地"/>
    <m/>
    <m/>
    <m/>
    <m/>
    <m/>
    <s v=""/>
    <s v=""/>
    <s v="【These changes radically altered the nature of work during the half century between 1870 and 1920.】"/>
    <m/>
  </r>
  <r>
    <n v="6332"/>
    <x v="7"/>
    <x v="181"/>
    <s v="radius"/>
    <s v="n."/>
    <s v="半径"/>
    <m/>
    <m/>
    <m/>
    <m/>
    <m/>
    <s v=""/>
    <s v=""/>
    <s v="【Market days saw the crowded city even more crowded, as line fanners from within a radius of 24 or more kilometers brought their sheep, cows, pigs, vegetables, cider, and other products for direct sale to the townspeople.】"/>
    <m/>
  </r>
  <r>
    <n v="6333"/>
    <x v="7"/>
    <x v="181"/>
    <s v="raft"/>
    <s v="n."/>
    <s v="筏 "/>
    <m/>
    <m/>
    <m/>
    <m/>
    <m/>
    <s v=""/>
    <s v=""/>
    <s v="【This rigid layer floats on the denser material of the lower mantle the way a wooden raft flats on a pond.】"/>
    <m/>
  </r>
  <r>
    <n v="6334"/>
    <x v="7"/>
    <x v="181"/>
    <s v="raft"/>
    <s v="v."/>
    <s v="用筏子运送"/>
    <m/>
    <m/>
    <m/>
    <m/>
    <m/>
    <s v=""/>
    <s v=""/>
    <m/>
    <m/>
  </r>
  <r>
    <n v="6335"/>
    <x v="7"/>
    <x v="181"/>
    <s v="rail"/>
    <s v="n."/>
    <s v="铁轨"/>
    <m/>
    <m/>
    <m/>
    <m/>
    <m/>
    <s v=""/>
    <s v=""/>
    <s v="【It became most valuable when the steam locomotive made rail travel possible】"/>
    <m/>
  </r>
  <r>
    <n v="6336"/>
    <x v="7"/>
    <x v="181"/>
    <s v="railroad"/>
    <s v="n."/>
    <s v="铁路"/>
    <m/>
    <m/>
    <m/>
    <m/>
    <m/>
    <s v=""/>
    <s v=""/>
    <s v="【The availability of steam engines was a major factor in the development of railroads，which solved a major transportation problem.】"/>
    <m/>
  </r>
  <r>
    <n v="6337"/>
    <x v="7"/>
    <x v="181"/>
    <s v="railway"/>
    <s v="n."/>
    <s v="铁路"/>
    <m/>
    <m/>
    <m/>
    <m/>
    <m/>
    <s v=""/>
    <s v=""/>
    <s v="【Hence, the characteristic new architectural forms of the late nineteenth and twentieth centuries have been the factory, the multistory office building, the warehouse, the department store, the apartment house, the railway station, the large theater, and the gigantic sports stadium.】"/>
    <m/>
  </r>
  <r>
    <n v="6338"/>
    <x v="7"/>
    <x v="181"/>
    <s v="raise"/>
    <s v="n."/>
    <s v="加薪；提高"/>
    <m/>
    <m/>
    <m/>
    <m/>
    <m/>
    <s v=""/>
    <s v=""/>
    <s v="【Other mountains may be raised by earthquakes, which fracture the Earth's crust and can displace enough rock to produce block mountains.】"/>
    <m/>
  </r>
  <r>
    <n v="6339"/>
    <x v="7"/>
    <x v="181"/>
    <s v="raise"/>
    <s v="v."/>
    <s v="举起, 抬起"/>
    <m/>
    <m/>
    <m/>
    <m/>
    <m/>
    <s v=""/>
    <s v=""/>
    <m/>
    <m/>
  </r>
  <r>
    <n v="6340"/>
    <x v="7"/>
    <x v="181"/>
    <s v="rancher"/>
    <s v="n."/>
    <s v="牧场工人"/>
    <m/>
    <m/>
    <m/>
    <m/>
    <m/>
    <s v=""/>
    <s v=""/>
    <m/>
    <m/>
  </r>
  <r>
    <n v="6341"/>
    <x v="7"/>
    <x v="181"/>
    <s v="ranch"/>
    <s v="v."/>
    <s v="经营牧场"/>
    <m/>
    <m/>
    <m/>
    <m/>
    <m/>
    <s v=""/>
    <s v=""/>
    <s v="【The land under wind turbines can be used for grazing cattle and other purposes, and leasing land for wind turbines can provide extra income for farmers and ranchers.】"/>
    <m/>
  </r>
  <r>
    <n v="6342"/>
    <x v="7"/>
    <x v="181"/>
    <s v="random"/>
    <s v="adj."/>
    <s v="任意的；随机的"/>
    <m/>
    <m/>
    <m/>
    <m/>
    <m/>
    <s v=""/>
    <s v=""/>
    <s v="【Earth is a target in a cosmic shooting gallery, subject to random violent events that were unsuspected a few decades ago.】"/>
    <m/>
  </r>
  <r>
    <n v="6343"/>
    <x v="7"/>
    <x v="181"/>
    <s v="range"/>
    <s v="n."/>
    <s v="山脉, 范围, 行列"/>
    <m/>
    <m/>
    <m/>
    <m/>
    <m/>
    <s v=""/>
    <s v=""/>
    <m/>
    <m/>
  </r>
  <r>
    <n v="6344"/>
    <x v="7"/>
    <x v="181"/>
    <s v="range"/>
    <s v="v."/>
    <s v="排列, 使并列,"/>
    <m/>
    <m/>
    <m/>
    <m/>
    <m/>
    <s v=""/>
    <s v=""/>
    <m/>
    <m/>
  </r>
  <r>
    <n v="6345"/>
    <x v="7"/>
    <x v="181"/>
    <s v="ranged"/>
    <s v="n."/>
    <s v="山脉, 范围, 行列"/>
    <m/>
    <m/>
    <m/>
    <m/>
    <m/>
    <s v=""/>
    <s v=""/>
    <m/>
    <m/>
  </r>
  <r>
    <n v="6346"/>
    <x v="7"/>
    <x v="181"/>
    <s v="ranged"/>
    <s v="v."/>
    <s v="排列, 使并列,"/>
    <m/>
    <m/>
    <m/>
    <m/>
    <m/>
    <s v=""/>
    <s v=""/>
    <m/>
    <m/>
  </r>
  <r>
    <n v="6347"/>
    <x v="7"/>
    <x v="181"/>
    <s v="ranging"/>
    <s v="n."/>
    <s v="山脉, 范围, 行列"/>
    <m/>
    <m/>
    <m/>
    <m/>
    <m/>
    <s v=""/>
    <s v=""/>
    <s v="【Those queried ranged from European college students to members of the Fore, a tribe that dwells in the New Guinea highlands.】"/>
    <m/>
  </r>
  <r>
    <n v="6348"/>
    <x v="7"/>
    <x v="182"/>
    <s v="ranging"/>
    <s v="v."/>
    <s v="排列, 使并列,"/>
    <m/>
    <m/>
    <m/>
    <m/>
    <m/>
    <s v=""/>
    <s v=""/>
    <m/>
    <m/>
  </r>
  <r>
    <n v="6349"/>
    <x v="7"/>
    <x v="182"/>
    <s v="rapid"/>
    <s v="adj."/>
    <s v="迅速的, 急促的"/>
    <m/>
    <m/>
    <m/>
    <m/>
    <m/>
    <s v=""/>
    <s v=""/>
    <s v="【A very dehydrated person, on the other hand, cannot drink enough water to rehydrate at one session, because the human stomach is not sufficiently big and because a too rapid dilution of the body fluids causes death from water intoxication.】"/>
    <m/>
  </r>
  <r>
    <n v="6350"/>
    <x v="7"/>
    <x v="182"/>
    <s v="rapid"/>
    <s v="n."/>
    <s v="急流"/>
    <m/>
    <m/>
    <m/>
    <m/>
    <m/>
    <s v=""/>
    <s v=""/>
    <m/>
    <m/>
  </r>
  <r>
    <n v="6351"/>
    <x v="7"/>
    <x v="182"/>
    <s v="rarely"/>
    <s v="adv."/>
    <s v="很少"/>
    <m/>
    <m/>
    <m/>
    <m/>
    <m/>
    <s v=""/>
    <s v=""/>
    <s v="【They contain remote areas where the winds rarely die down.】"/>
    <m/>
  </r>
  <r>
    <n v="6352"/>
    <x v="7"/>
    <x v="182"/>
    <s v="rate"/>
    <s v="n."/>
    <s v="比率，率"/>
    <m/>
    <m/>
    <m/>
    <m/>
    <m/>
    <s v=""/>
    <s v=""/>
    <s v="【Given the aquifer’s low recharge rate, its use for irrigation is causing water tables to drop and will eventually lead to its depletion.】"/>
    <m/>
  </r>
  <r>
    <n v="6353"/>
    <x v="7"/>
    <x v="182"/>
    <s v="rate"/>
    <s v="v."/>
    <s v="评估 "/>
    <m/>
    <m/>
    <m/>
    <m/>
    <m/>
    <s v=""/>
    <s v=""/>
    <m/>
    <m/>
  </r>
  <r>
    <n v="6354"/>
    <x v="7"/>
    <x v="182"/>
    <s v="rate"/>
    <s v="v."/>
    <s v="被评价"/>
    <m/>
    <m/>
    <m/>
    <m/>
    <m/>
    <s v=""/>
    <s v=""/>
    <m/>
    <m/>
  </r>
  <r>
    <n v="6355"/>
    <x v="7"/>
    <x v="182"/>
    <s v="rate"/>
    <s v="v."/>
    <s v="被评价"/>
    <m/>
    <m/>
    <m/>
    <m/>
    <m/>
    <s v=""/>
    <s v=""/>
    <m/>
    <m/>
  </r>
  <r>
    <n v="6356"/>
    <x v="7"/>
    <x v="182"/>
    <s v="raw"/>
    <s v="adj."/>
    <s v="生的；未加工的；无经验的"/>
    <m/>
    <m/>
    <m/>
    <m/>
    <m/>
    <s v=""/>
    <s v=""/>
    <s v="【Steam became the motive force of the Industrial Revolution as coal and iron ore were the raw materials．】"/>
    <m/>
  </r>
  <r>
    <n v="6357"/>
    <x v="7"/>
    <x v="182"/>
    <s v="ray"/>
    <s v="n."/>
    <s v="射线；光线"/>
    <m/>
    <m/>
    <m/>
    <m/>
    <m/>
    <s v=""/>
    <s v=""/>
    <s v="【Helium nuclei have also been found to be constituents of cosmic rays that fall on the earth (cosmic &quot;rays&quot; are not really a form of radiation; they consist of rapidly moving particles of numerous different kinds).】"/>
    <m/>
  </r>
  <r>
    <n v="6358"/>
    <x v="7"/>
    <x v="182"/>
    <s v="ray"/>
    <s v="v."/>
    <s v="放射；显出"/>
    <m/>
    <m/>
    <m/>
    <m/>
    <m/>
    <s v=""/>
    <s v=""/>
    <m/>
    <m/>
  </r>
  <r>
    <n v="6359"/>
    <x v="7"/>
    <x v="182"/>
    <s v="reabsorbed"/>
    <s v="adj."/>
    <s v="再吸收"/>
    <m/>
    <m/>
    <m/>
    <m/>
    <m/>
    <s v=""/>
    <s v=""/>
    <s v="【When plants do not absorb sufficient amounts of essential minerals, characteristic abnormalities result.】"/>
    <m/>
  </r>
  <r>
    <n v="6360"/>
    <x v="7"/>
    <x v="182"/>
    <s v="react"/>
    <s v="v."/>
    <s v="对…做出反应"/>
    <m/>
    <m/>
    <m/>
    <m/>
    <m/>
    <s v=""/>
    <s v=""/>
    <s v="【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
    <m/>
  </r>
  <r>
    <n v="6361"/>
    <x v="7"/>
    <x v="182"/>
    <s v="reaction"/>
    <s v="n."/>
    <s v="反应"/>
    <m/>
    <m/>
    <m/>
    <m/>
    <m/>
    <s v=""/>
    <s v=""/>
    <m/>
    <m/>
  </r>
  <r>
    <n v="6362"/>
    <x v="7"/>
    <x v="182"/>
    <s v="readily"/>
    <s v="adv."/>
    <s v="容易地；乐意地"/>
    <m/>
    <m/>
    <m/>
    <m/>
    <m/>
    <s v=""/>
    <s v=""/>
    <s v="【Exhibitors, however, wanted to maximize their profits, which they could do more readily by projecting a handful of films to hundreds of customers at a time (rather than one at a time) and by charging 25 to 50 cents admission.】"/>
    <m/>
  </r>
  <r>
    <n v="6363"/>
    <x v="7"/>
    <x v="182"/>
    <s v="realism"/>
    <s v="n."/>
    <s v="现实性"/>
    <m/>
    <m/>
    <m/>
    <m/>
    <m/>
    <s v=""/>
    <s v=""/>
    <s v="【The philosophy of the movement combined realism, ethnic consciousness, and Americanism.】"/>
    <m/>
  </r>
  <r>
    <n v="6364"/>
    <x v="7"/>
    <x v="182"/>
    <s v="realist"/>
    <s v="n."/>
    <s v="现实主义作家"/>
    <m/>
    <m/>
    <m/>
    <m/>
    <m/>
    <s v=""/>
    <s v=""/>
    <m/>
    <m/>
  </r>
  <r>
    <n v="6365"/>
    <x v="7"/>
    <x v="182"/>
    <s v="realistic"/>
    <s v="adj."/>
    <s v="现实的"/>
    <m/>
    <m/>
    <m/>
    <m/>
    <m/>
    <s v=""/>
    <s v=""/>
    <s v="【Another realist, Bret Harte, achieved fame with stories that portrayed local life in the California mining camps.】"/>
    <m/>
  </r>
  <r>
    <n v="6366"/>
    <x v="7"/>
    <x v="182"/>
    <s v="reality"/>
    <s v="n."/>
    <s v="现实"/>
    <m/>
    <m/>
    <m/>
    <m/>
    <m/>
    <s v=""/>
    <s v=""/>
    <s v="【The slices of reality that are to be learned, whether they are the alphabet or an understanding of the workings of governments, have usually been limited by the boundaries of the subject being taught.】"/>
    <m/>
  </r>
  <r>
    <n v="6367"/>
    <x v="7"/>
    <x v="182"/>
    <s v="realization"/>
    <s v="n."/>
    <s v="实现"/>
    <m/>
    <m/>
    <m/>
    <m/>
    <m/>
    <s v=""/>
    <s v=""/>
    <s v="【Satire jars us out of complacence into a pleasantly shocked realization that many of the values we unquestioningly accept are false.】"/>
    <m/>
  </r>
  <r>
    <n v="6368"/>
    <x v="7"/>
    <x v="183"/>
    <s v="realm"/>
    <s v="n."/>
    <s v="领域"/>
    <m/>
    <m/>
    <m/>
    <m/>
    <m/>
    <s v=""/>
    <s v=""/>
    <s v="【For the most part, the literature in which the railroad plays an important role belongs to popular culture rather than to the realm of serious art.】"/>
    <m/>
  </r>
  <r>
    <n v="6369"/>
    <x v="7"/>
    <x v="183"/>
    <s v="reap"/>
    <s v="v."/>
    <s v="收割；获得"/>
    <m/>
    <m/>
    <m/>
    <m/>
    <m/>
    <s v=""/>
    <s v=""/>
    <s v="【These ponderous machines —sometimes pulled by as many as 40 horses – reaped the grain, threshed it, and bagged it, all in one simultaneous operation.】"/>
    <m/>
  </r>
  <r>
    <n v="6370"/>
    <x v="7"/>
    <x v="183"/>
    <s v="rear"/>
    <s v="n."/>
    <s v="后部"/>
    <m/>
    <m/>
    <m/>
    <m/>
    <m/>
    <s v=""/>
    <s v=""/>
    <s v="【By moving the rear parts of their bodies up and down, modern whales swim in a different way from the way Ambulocetus swam.】"/>
    <m/>
  </r>
  <r>
    <n v="6371"/>
    <x v="7"/>
    <x v="183"/>
    <s v="reasonable"/>
    <s v="adj."/>
    <s v="合理的"/>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6372"/>
    <x v="7"/>
    <x v="183"/>
    <s v="rebound"/>
    <s v="v."/>
    <s v="弹回, 复兴 "/>
    <m/>
    <m/>
    <m/>
    <m/>
    <m/>
    <s v=""/>
    <s v=""/>
    <s v="【The causes of this population rebound are consequences of other human actions.】"/>
    <m/>
  </r>
  <r>
    <n v="6373"/>
    <x v="7"/>
    <x v="183"/>
    <s v="rebound"/>
    <s v="n."/>
    <s v="弹回, 跳回"/>
    <m/>
    <m/>
    <m/>
    <m/>
    <m/>
    <s v=""/>
    <s v=""/>
    <m/>
    <m/>
  </r>
  <r>
    <n v="6374"/>
    <x v="7"/>
    <x v="183"/>
    <s v="receptor"/>
    <s v="n."/>
    <s v="感觉器官"/>
    <m/>
    <m/>
    <m/>
    <m/>
    <m/>
    <s v=""/>
    <s v=""/>
    <s v="【The process by which the nose recognizes an odor is not fully understood, but there are apparently specific receptor sites for specific odors.】"/>
    <m/>
  </r>
  <r>
    <n v="6375"/>
    <x v="7"/>
    <x v="183"/>
    <s v="recharge"/>
    <s v="v."/>
    <s v="再充电于; 再控告"/>
    <m/>
    <m/>
    <m/>
    <m/>
    <m/>
    <s v=""/>
    <s v=""/>
    <s v="【Nor does the hypothesis that infantile amnesia reflects repression-or holding back-of sexually charged episodes explain the phenomenon．】"/>
    <m/>
  </r>
  <r>
    <n v="6376"/>
    <x v="7"/>
    <x v="183"/>
    <s v="recognition"/>
    <s v="n."/>
    <s v="认出, 识别"/>
    <m/>
    <m/>
    <m/>
    <m/>
    <m/>
    <s v=""/>
    <s v=""/>
    <s v="【More than a decade of agitation did finally bring a workday shortened to 10 hours to most industries by the 185O’s, and the courts also recognized workers' right to strike, but these gains had little immediate impact.】"/>
    <m/>
  </r>
  <r>
    <n v="6377"/>
    <x v="7"/>
    <x v="183"/>
    <s v="recognize"/>
    <s v="v."/>
    <s v="认出, 识别"/>
    <m/>
    <m/>
    <m/>
    <m/>
    <m/>
    <s v=""/>
    <s v=""/>
    <m/>
    <m/>
  </r>
  <r>
    <n v="6378"/>
    <x v="7"/>
    <x v="183"/>
    <s v="reconstruct"/>
    <s v="v."/>
    <s v="重建"/>
    <m/>
    <m/>
    <m/>
    <m/>
    <m/>
    <s v=""/>
    <s v=""/>
    <m/>
    <m/>
  </r>
  <r>
    <n v="6379"/>
    <x v="7"/>
    <x v="183"/>
    <s v="reconstruction"/>
    <s v="n."/>
    <s v="重建"/>
    <m/>
    <m/>
    <m/>
    <m/>
    <m/>
    <s v=""/>
    <s v=""/>
    <m/>
    <m/>
  </r>
  <r>
    <n v="6380"/>
    <x v="7"/>
    <x v="183"/>
    <s v="recording"/>
    <s v="n."/>
    <s v="记录；录像；录音"/>
    <m/>
    <m/>
    <m/>
    <m/>
    <m/>
    <s v=""/>
    <s v=""/>
    <s v="【They abandoned the studio, painting in the open air and recording spontaneous Impressions of their subjects instead of making outside sketches and then moving indoors to complete the work form memory.】"/>
    <m/>
  </r>
  <r>
    <n v="6381"/>
    <x v="7"/>
    <x v="183"/>
    <s v="recruitment"/>
    <s v="n."/>
    <s v="征募新兵；补充"/>
    <m/>
    <m/>
    <m/>
    <m/>
    <m/>
    <s v=""/>
    <s v=""/>
    <s v="【In larger groups, leaders are usually chosen formally through election or recruitment.】"/>
    <m/>
  </r>
  <r>
    <n v="6382"/>
    <x v="7"/>
    <x v="183"/>
    <s v="reduce"/>
    <s v="v."/>
    <s v="减少；降低"/>
    <m/>
    <m/>
    <m/>
    <m/>
    <m/>
    <s v=""/>
    <s v=""/>
    <s v="【Some studies suggest that catharsis leads to reductions in tension and a lowered likelihood of future aggression.】"/>
    <m/>
  </r>
  <r>
    <n v="6383"/>
    <x v="7"/>
    <x v="183"/>
    <s v="reduction"/>
    <s v="n."/>
    <s v="减少；削减"/>
    <m/>
    <m/>
    <m/>
    <m/>
    <m/>
    <s v=""/>
    <s v=""/>
    <m/>
    <m/>
  </r>
  <r>
    <n v="6384"/>
    <x v="7"/>
    <x v="183"/>
    <s v="reef"/>
    <s v="n."/>
    <s v="礁"/>
    <m/>
    <m/>
    <m/>
    <m/>
    <m/>
    <s v=""/>
    <s v=""/>
    <s v="【Relatively little has been said, however, about diversity of life in the sea even though coral reef systems are comparable to rain forests in terms of richness of life.】"/>
    <m/>
  </r>
  <r>
    <n v="6385"/>
    <x v="7"/>
    <x v="183"/>
    <s v="reel"/>
    <s v="n."/>
    <s v="卷轴"/>
    <m/>
    <m/>
    <m/>
    <m/>
    <m/>
    <s v=""/>
    <s v=""/>
    <s v="【Inventors wound the cooling end of the thread around a yarn reel, then turned the reel rapidly to pull more fiber from the molten glass.】"/>
    <m/>
  </r>
  <r>
    <n v="6386"/>
    <x v="7"/>
    <x v="183"/>
    <s v="refer"/>
    <s v="v."/>
    <s v="论及"/>
    <m/>
    <m/>
    <m/>
    <m/>
    <m/>
    <s v=""/>
    <s v=""/>
    <s v="【Ecologists use the term “succession” to refer to the changes that happen in plant communities and ecosystems over time.】"/>
    <m/>
  </r>
  <r>
    <n v="6387"/>
    <x v="7"/>
    <x v="183"/>
    <s v="refine"/>
    <s v="v."/>
    <s v="提炼"/>
    <m/>
    <m/>
    <m/>
    <m/>
    <m/>
    <s v=""/>
    <s v=""/>
    <s v="【Therefore the higher the clay content in a sample, the more refined and durable the shapes into which it can be molded.】"/>
    <m/>
  </r>
  <r>
    <n v="6388"/>
    <x v="7"/>
    <x v="184"/>
    <s v="reflect"/>
    <s v="v."/>
    <s v="反射; 反映"/>
    <m/>
    <m/>
    <m/>
    <m/>
    <m/>
    <s v=""/>
    <s v=""/>
    <m/>
    <m/>
  </r>
  <r>
    <n v="6389"/>
    <x v="7"/>
    <x v="184"/>
    <s v="reflection"/>
    <s v="n."/>
    <s v="反射; 倒影"/>
    <m/>
    <m/>
    <m/>
    <m/>
    <m/>
    <s v=""/>
    <s v=""/>
    <s v="【Their products, primarily silver plates and bowls, reflected their exalted status and testified to their customers' prominence.】"/>
    <m/>
  </r>
  <r>
    <n v="6390"/>
    <x v="7"/>
    <x v="184"/>
    <s v="reform"/>
    <s v="v."/>
    <s v="改造 ; 改革 "/>
    <m/>
    <m/>
    <m/>
    <m/>
    <m/>
    <s v=""/>
    <s v=""/>
    <s v="【Some mountains were formed as a result of these plates crashing into each other and forcing up the rock at the plate margins.】"/>
    <m/>
  </r>
  <r>
    <n v="6391"/>
    <x v="7"/>
    <x v="184"/>
    <s v="reform"/>
    <s v="n."/>
    <s v="改良"/>
    <m/>
    <m/>
    <m/>
    <m/>
    <m/>
    <s v=""/>
    <s v=""/>
    <m/>
    <m/>
  </r>
  <r>
    <n v="6392"/>
    <x v="7"/>
    <x v="184"/>
    <s v="reformer"/>
    <s v="n."/>
    <s v="改革家"/>
    <m/>
    <m/>
    <m/>
    <m/>
    <m/>
    <s v=""/>
    <s v=""/>
    <s v="【Reformers early in the twentieth century suggested that education programs should suit the needs of specific populations.】"/>
    <m/>
  </r>
  <r>
    <n v="6393"/>
    <x v="7"/>
    <x v="184"/>
    <s v="refresh"/>
    <s v="v."/>
    <s v="使清新"/>
    <m/>
    <m/>
    <m/>
    <m/>
    <m/>
    <s v=""/>
    <s v=""/>
    <s v="【This job gave Smith an opportunity to study the fresh rock outcrops created by the newly dug canal.】"/>
    <m/>
  </r>
  <r>
    <n v="6394"/>
    <x v="7"/>
    <x v="184"/>
    <s v="refuse"/>
    <s v="v."/>
    <s v="拒绝"/>
    <m/>
    <m/>
    <m/>
    <m/>
    <m/>
    <s v=""/>
    <s v=""/>
    <s v="【Cattle raised in the western United States refused to eat it.】"/>
    <m/>
  </r>
  <r>
    <n v="6395"/>
    <x v="7"/>
    <x v="184"/>
    <s v="regardless"/>
    <s v="adv."/>
    <s v="不顾一切地"/>
    <m/>
    <m/>
    <m/>
    <m/>
    <m/>
    <s v=""/>
    <s v=""/>
    <s v="【Running water was the only source of power that was suitable for the continuous operation of machines, but to make use of it factories had to be located where the water was, regardless of whether such locations made sense otherwise.】"/>
    <m/>
  </r>
  <r>
    <n v="6396"/>
    <x v="7"/>
    <x v="184"/>
    <s v="region"/>
    <s v="n."/>
    <s v="区域"/>
    <m/>
    <m/>
    <m/>
    <m/>
    <m/>
    <s v=""/>
    <s v=""/>
    <s v="【It ranges from sea level in the Polar Regions to 4,500 meters in the dry subtropics and 3,500-4,500 meters in the moist tropics.】"/>
    <m/>
  </r>
  <r>
    <n v="6397"/>
    <x v="7"/>
    <x v="184"/>
    <s v="regolith"/>
    <s v="n."/>
    <s v="浮土"/>
    <m/>
    <m/>
    <m/>
    <m/>
    <m/>
    <s v=""/>
    <s v=""/>
    <s v="【Close observation of craters, combined with the way the Moon diffusely reflects sunlight, led to the understanding that the Moon is covered by a surface layer, or regolith, that overlies the solid rock of the Moon.】"/>
    <m/>
  </r>
  <r>
    <n v="6398"/>
    <x v="7"/>
    <x v="184"/>
    <s v="regular"/>
    <s v="adj."/>
    <s v="规则的"/>
    <m/>
    <m/>
    <m/>
    <m/>
    <m/>
    <s v=""/>
    <s v=""/>
    <m/>
    <m/>
  </r>
  <r>
    <n v="6399"/>
    <x v="7"/>
    <x v="184"/>
    <s v="regulation"/>
    <s v="n."/>
    <s v="规章"/>
    <m/>
    <m/>
    <m/>
    <m/>
    <m/>
    <s v=""/>
    <s v=""/>
    <s v="【In the early nineteenth century, state governments also engaged in a surprisingly large amount of direct regulatory activity, including extensive licensing and inspection programs.】"/>
    <m/>
  </r>
  <r>
    <n v="6400"/>
    <x v="7"/>
    <x v="184"/>
    <s v="regulatory"/>
    <s v="adj."/>
    <s v="管理的"/>
    <m/>
    <m/>
    <m/>
    <m/>
    <m/>
    <s v=""/>
    <s v=""/>
    <m/>
    <m/>
  </r>
  <r>
    <n v="6401"/>
    <x v="7"/>
    <x v="184"/>
    <s v="reindeer"/>
    <s v="n."/>
    <s v="驯鹿"/>
    <m/>
    <m/>
    <m/>
    <m/>
    <m/>
    <s v=""/>
    <s v=""/>
    <s v="【Hunters avoided deer and reindeer because of their natural weapons, such as horns.】"/>
    <m/>
  </r>
  <r>
    <n v="6402"/>
    <x v="7"/>
    <x v="184"/>
    <s v="reject"/>
    <s v="v."/>
    <s v="拒绝, 抵制"/>
    <m/>
    <m/>
    <m/>
    <m/>
    <m/>
    <s v=""/>
    <s v=""/>
    <m/>
    <m/>
  </r>
  <r>
    <n v="6403"/>
    <x v="7"/>
    <x v="184"/>
    <s v="rejection"/>
    <s v="n."/>
    <s v="拒绝"/>
    <m/>
    <m/>
    <m/>
    <m/>
    <m/>
    <s v=""/>
    <s v=""/>
    <s v="【There may be a fault in the experiment, or the theory may have to be revised or rejected.】"/>
    <m/>
  </r>
  <r>
    <n v="6404"/>
    <x v="7"/>
    <x v="184"/>
    <s v="relate"/>
    <s v="v."/>
    <s v="将（两事物）联系起来"/>
    <m/>
    <m/>
    <m/>
    <m/>
    <m/>
    <s v=""/>
    <s v=""/>
    <m/>
    <m/>
  </r>
  <r>
    <n v="6405"/>
    <x v="7"/>
    <x v="184"/>
    <s v="relation"/>
    <s v="n."/>
    <s v="关系"/>
    <m/>
    <m/>
    <m/>
    <m/>
    <m/>
    <s v=""/>
    <s v=""/>
    <s v="【The TVA is a unique institution in that it brings all the water-related functions of the federal government under a single body.】"/>
    <m/>
  </r>
  <r>
    <n v="6406"/>
    <x v="7"/>
    <x v="184"/>
    <s v="relationship"/>
    <s v="n."/>
    <s v="关系, 关联"/>
    <m/>
    <m/>
    <m/>
    <m/>
    <m/>
    <s v=""/>
    <s v=""/>
    <m/>
    <m/>
  </r>
  <r>
    <n v="6407"/>
    <x v="7"/>
    <x v="184"/>
    <s v="relationships"/>
    <s v="n."/>
    <s v="关系, 关联"/>
    <m/>
    <m/>
    <m/>
    <m/>
    <m/>
    <s v=""/>
    <s v=""/>
    <s v="【Scientists have discovered that for the last 160,000 years, at least, there has been a consistent relationship between the amount of carbon dioxide in the air and the average temperature of the planet.】"/>
    <m/>
  </r>
  <r>
    <n v="6408"/>
    <x v="7"/>
    <x v="185"/>
    <s v="relative"/>
    <s v="adj."/>
    <s v="相对的，有关系的"/>
    <m/>
    <m/>
    <m/>
    <m/>
    <m/>
    <s v=""/>
    <s v=""/>
    <s v="【To suggest that wind turbines result in relatively few bird deaths】"/>
    <m/>
  </r>
  <r>
    <n v="6409"/>
    <x v="7"/>
    <x v="185"/>
    <s v="relatively"/>
    <s v="adv."/>
    <s v="相当地;比较而言"/>
    <m/>
    <m/>
    <m/>
    <m/>
    <m/>
    <s v=""/>
    <s v=""/>
    <m/>
    <m/>
  </r>
  <r>
    <n v="6410"/>
    <x v="7"/>
    <x v="185"/>
    <s v="release"/>
    <s v="n."/>
    <s v="释放；发行 "/>
    <m/>
    <m/>
    <m/>
    <m/>
    <m/>
    <s v=""/>
    <s v=""/>
    <s v="【This impact released an enormous amount of energy, excavating a crater about twice as large as the lunar crater Tycho.】"/>
    <m/>
  </r>
  <r>
    <n v="6411"/>
    <x v="7"/>
    <x v="185"/>
    <s v="release"/>
    <s v="v."/>
    <s v="释放, 解放"/>
    <m/>
    <m/>
    <m/>
    <m/>
    <m/>
    <s v=""/>
    <s v=""/>
    <m/>
    <m/>
  </r>
  <r>
    <n v="6412"/>
    <x v="7"/>
    <x v="185"/>
    <s v="relevant"/>
    <s v="adj."/>
    <s v="有关的"/>
    <m/>
    <m/>
    <m/>
    <m/>
    <m/>
    <s v=""/>
    <s v=""/>
    <s v="【Three other explanations seem more promising．0ne involves physiological changes relevant to memory.】"/>
    <m/>
  </r>
  <r>
    <n v="6413"/>
    <x v="7"/>
    <x v="185"/>
    <s v="reliable"/>
    <s v="adj."/>
    <s v="可靠的"/>
    <m/>
    <m/>
    <m/>
    <m/>
    <m/>
    <s v=""/>
    <s v=""/>
    <s v="【Further more even the most reliable waterpower varied with the seasons and disappeared in a drought．】"/>
    <m/>
  </r>
  <r>
    <n v="6414"/>
    <x v="7"/>
    <x v="185"/>
    <s v="reliance"/>
    <s v="n."/>
    <s v="信任"/>
    <m/>
    <m/>
    <m/>
    <m/>
    <m/>
    <s v=""/>
    <s v=""/>
    <s v="【These plants are termed opportunists because they rely on their seeds' falling into settings where competing plants have been removed by natural processes, such as along an eroding riverbank, on landslips, or where a tree falls and creates a gap in the forest canopy.】"/>
    <m/>
  </r>
  <r>
    <n v="6415"/>
    <x v="7"/>
    <x v="185"/>
    <s v="relic"/>
    <s v="n."/>
    <s v="遗迹"/>
    <m/>
    <m/>
    <m/>
    <m/>
    <m/>
    <s v=""/>
    <s v=""/>
    <s v="【Today, however, the relics of the Caledonian orogeny (mountain-building period) exist as the comparatively low mountains of Greenland, the northern Appalachians in the United States, the Scottish Highlands, and the Norwegian coastal plateau.】"/>
    <m/>
  </r>
  <r>
    <n v="6416"/>
    <x v="7"/>
    <x v="185"/>
    <s v="relief"/>
    <s v="n."/>
    <s v="减轻"/>
    <m/>
    <m/>
    <m/>
    <m/>
    <m/>
    <s v=""/>
    <s v=""/>
    <s v="【The plank's form dictated the rigidly frontal view and the low relief.】"/>
    <m/>
  </r>
  <r>
    <n v="6417"/>
    <x v="7"/>
    <x v="185"/>
    <s v="religion"/>
    <s v="n."/>
    <s v="宗教; 宗教团体"/>
    <m/>
    <m/>
    <m/>
    <m/>
    <m/>
    <s v=""/>
    <s v=""/>
    <s v="【The eighteenth century had seen a gradual shift away from the spiritual intensity of earlier American religious writings for children, toward a more generalized moralism.】  "/>
    <m/>
  </r>
  <r>
    <n v="6418"/>
    <x v="7"/>
    <x v="185"/>
    <s v="religious"/>
    <s v="adj."/>
    <s v="宗教性的"/>
    <m/>
    <m/>
    <m/>
    <m/>
    <m/>
    <s v=""/>
    <s v=""/>
    <m/>
    <m/>
  </r>
  <r>
    <n v="6419"/>
    <x v="7"/>
    <x v="185"/>
    <s v="rely"/>
    <s v="v."/>
    <s v="依靠"/>
    <m/>
    <m/>
    <m/>
    <m/>
    <m/>
    <s v=""/>
    <s v=""/>
    <m/>
    <m/>
  </r>
  <r>
    <n v="6420"/>
    <x v="7"/>
    <x v="185"/>
    <s v="remain"/>
    <s v="v."/>
    <s v="剩下；保持不变"/>
    <m/>
    <m/>
    <m/>
    <m/>
    <m/>
    <s v=""/>
    <s v=""/>
    <s v="【After 1785, the production of children's books in the Untied States increased but remained largely reprints of British books, often those published by John Newbery, the first publisher to produce books aimed primarily at diverting a child audience.】"/>
    <m/>
  </r>
  <r>
    <n v="6421"/>
    <x v="7"/>
    <x v="185"/>
    <s v="remarkable"/>
    <s v="adj."/>
    <s v="显著的"/>
    <m/>
    <m/>
    <m/>
    <m/>
    <m/>
    <s v=""/>
    <s v=""/>
    <s v="【Plants are subject to attack and infection by a remarkable variety of symbiotic species and have evolved a diverse array of mechanisms designed to frustrate the potential colonists.】"/>
    <m/>
  </r>
  <r>
    <n v="6422"/>
    <x v="7"/>
    <x v="185"/>
    <s v="removal"/>
    <s v="n."/>
    <s v="移动; 搬迁"/>
    <m/>
    <m/>
    <m/>
    <m/>
    <m/>
    <s v=""/>
    <s v=""/>
    <s v="【In artificial incubation programs, aviculturists remove eggs from the nests of parrots and incubate them under laboratory conditions.】"/>
    <m/>
  </r>
  <r>
    <n v="6423"/>
    <x v="7"/>
    <x v="185"/>
    <s v="remove"/>
    <s v="v."/>
    <s v="去掉；移动"/>
    <m/>
    <m/>
    <m/>
    <m/>
    <m/>
    <s v=""/>
    <s v=""/>
    <m/>
    <m/>
  </r>
  <r>
    <n v="6424"/>
    <x v="7"/>
    <x v="185"/>
    <s v="removing"/>
    <s v="n."/>
    <s v="拆迁；消除"/>
    <m/>
    <m/>
    <m/>
    <m/>
    <m/>
    <s v=""/>
    <s v=""/>
    <m/>
    <m/>
  </r>
  <r>
    <n v="6425"/>
    <x v="7"/>
    <x v="185"/>
    <s v="renaissance"/>
    <s v="n."/>
    <s v="复活, 文艺复兴"/>
    <m/>
    <m/>
    <m/>
    <m/>
    <m/>
    <s v=""/>
    <s v=""/>
    <s v="【The Harlem Renaissance, a movement of the 1920’s, marked the twentieth century's first period of intense activity by African Americans in the field of literature, art, and music in the United States.】"/>
    <m/>
  </r>
  <r>
    <n v="6426"/>
    <x v="7"/>
    <x v="185"/>
    <s v="render"/>
    <s v="v."/>
    <s v="给予；描述"/>
    <m/>
    <m/>
    <m/>
    <m/>
    <m/>
    <s v=""/>
    <s v=""/>
    <s v="【Rapid ecological change may render an environment hostile to a species.】"/>
    <m/>
  </r>
  <r>
    <n v="6427"/>
    <x v="7"/>
    <x v="185"/>
    <s v="rent"/>
    <s v="n."/>
    <s v="租金 "/>
    <m/>
    <m/>
    <m/>
    <m/>
    <m/>
    <s v=""/>
    <s v=""/>
    <m/>
    <m/>
  </r>
  <r>
    <n v="6428"/>
    <x v="7"/>
    <x v="186"/>
    <s v="rent"/>
    <s v="v."/>
    <s v="租用"/>
    <m/>
    <m/>
    <m/>
    <m/>
    <m/>
    <s v=""/>
    <s v=""/>
    <m/>
    <m/>
  </r>
  <r>
    <n v="6429"/>
    <x v="7"/>
    <x v="186"/>
    <s v="rental"/>
    <s v="n."/>
    <s v="租金; 租赁"/>
    <m/>
    <m/>
    <m/>
    <m/>
    <m/>
    <s v=""/>
    <s v=""/>
    <s v="【Rent control is the system whereby the local government tells building owners how much they can charge their tenants in rent.】"/>
    <m/>
  </r>
  <r>
    <n v="6430"/>
    <x v="7"/>
    <x v="186"/>
    <s v="repeat"/>
    <s v="v."/>
    <s v="重复"/>
    <m/>
    <m/>
    <m/>
    <m/>
    <m/>
    <s v=""/>
    <s v=""/>
    <s v="【Those measures which appeared to bring the desired results were then retained and repeated until they hardened into fixed rituals.】"/>
    <m/>
  </r>
  <r>
    <n v="6431"/>
    <x v="7"/>
    <x v="186"/>
    <s v="repertoire"/>
    <s v="n."/>
    <s v="全部技能；全部剧目"/>
    <m/>
    <m/>
    <m/>
    <m/>
    <m/>
    <s v=""/>
    <s v=""/>
    <s v="【Plovers also have an effective repertoire of tricks for distracting potential nest predators from their exposed and defenseless eggs or chicks.】"/>
    <m/>
  </r>
  <r>
    <n v="6432"/>
    <x v="7"/>
    <x v="186"/>
    <s v="replace"/>
    <s v="v."/>
    <s v="取代"/>
    <m/>
    <m/>
    <m/>
    <m/>
    <m/>
    <s v=""/>
    <s v=""/>
    <s v="【To maintain the cave system, the elements of fire under ice must remain in equilibrium enough snow must fill the crater each year to replace that melted from below.】"/>
    <m/>
  </r>
  <r>
    <n v="6433"/>
    <x v="7"/>
    <x v="186"/>
    <s v="replenish"/>
    <s v="v."/>
    <s v="把…装满"/>
    <m/>
    <m/>
    <m/>
    <m/>
    <m/>
    <s v=""/>
    <s v=""/>
    <s v="【This unprecedented development of a finite groundwater resource with an almost negligible natural recharge rate—that is, virtually no natural water source to replenish the water supply—has caused water tables in the region to fall drastically.】"/>
    <m/>
  </r>
  <r>
    <n v="6434"/>
    <x v="7"/>
    <x v="186"/>
    <s v="representation"/>
    <s v="n."/>
    <s v="代表；表示；表现"/>
    <m/>
    <m/>
    <m/>
    <m/>
    <m/>
    <s v=""/>
    <s v=""/>
    <s v="【Frequently the myths include representatives of those supernatural forces that the rites celebrate or hope to influence.】"/>
    <m/>
  </r>
  <r>
    <n v="6435"/>
    <x v="7"/>
    <x v="186"/>
    <s v="representative"/>
    <s v="n."/>
    <s v="代表, 典型"/>
    <m/>
    <m/>
    <m/>
    <m/>
    <m/>
    <s v=""/>
    <s v=""/>
    <m/>
    <m/>
  </r>
  <r>
    <n v="6436"/>
    <x v="7"/>
    <x v="186"/>
    <s v="represent"/>
    <s v="v."/>
    <s v="描绘, 表现"/>
    <m/>
    <m/>
    <m/>
    <m/>
    <m/>
    <s v=""/>
    <s v=""/>
    <s v="【Each pueblo represented an astonishing amount of well-organized labor.】"/>
    <m/>
  </r>
  <r>
    <n v="6437"/>
    <x v="7"/>
    <x v="186"/>
    <s v="repress"/>
    <s v="v."/>
    <s v="压制；抑制"/>
    <m/>
    <m/>
    <m/>
    <m/>
    <m/>
    <s v=""/>
    <s v=""/>
    <s v="【Repressing aggressive impulses can result in aggressive behavior.】"/>
    <m/>
  </r>
  <r>
    <n v="6438"/>
    <x v="7"/>
    <x v="186"/>
    <s v="reproduce"/>
    <s v="v."/>
    <s v="繁殖；翻拍；复制"/>
    <m/>
    <m/>
    <m/>
    <m/>
    <m/>
    <s v=""/>
    <s v=""/>
    <m/>
    <m/>
  </r>
  <r>
    <n v="6439"/>
    <x v="7"/>
    <x v="186"/>
    <s v="reproduction"/>
    <s v="n."/>
    <s v="生殖；复制"/>
    <m/>
    <m/>
    <m/>
    <m/>
    <m/>
    <s v=""/>
    <s v=""/>
    <m/>
    <m/>
  </r>
  <r>
    <n v="6440"/>
    <x v="7"/>
    <x v="186"/>
    <s v="reproductive"/>
    <s v="adj."/>
    <s v="再生的; 复制的"/>
    <m/>
    <m/>
    <m/>
    <m/>
    <m/>
    <s v=""/>
    <s v=""/>
    <s v="【Other mountains may be raised by earthquakes, which fracture the Earth's crust and can displace enough rock to produce block mountains.】"/>
    <m/>
  </r>
  <r>
    <n v="6441"/>
    <x v="7"/>
    <x v="186"/>
    <s v="reptile"/>
    <s v="n."/>
    <s v="爬虫"/>
    <m/>
    <m/>
    <m/>
    <m/>
    <m/>
    <s v=""/>
    <s v=""/>
    <s v="【Over the years, thousands of specimens of marine reptiles, fish, and invertebrates have been recovered from these rocks.】"/>
    <m/>
  </r>
  <r>
    <n v="6442"/>
    <x v="7"/>
    <x v="186"/>
    <s v="republic"/>
    <s v="n."/>
    <s v="共和国"/>
    <m/>
    <m/>
    <m/>
    <m/>
    <m/>
    <s v=""/>
    <s v=""/>
    <s v="【The Democrats wanted the rewards of the market without sacrificing the features of a simple agrarian republic.】"/>
    <m/>
  </r>
  <r>
    <n v="6443"/>
    <x v="7"/>
    <x v="186"/>
    <s v="reputation"/>
    <s v="n."/>
    <s v="名声；信誉"/>
    <m/>
    <m/>
    <m/>
    <m/>
    <m/>
    <s v=""/>
    <s v=""/>
    <s v="【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
    <m/>
  </r>
  <r>
    <n v="6444"/>
    <x v="7"/>
    <x v="186"/>
    <s v="resemble"/>
    <s v="v."/>
    <s v="相似, 象"/>
    <m/>
    <m/>
    <m/>
    <m/>
    <m/>
    <s v=""/>
    <s v=""/>
    <s v="【In general, modern buildings more closely resemble the human body than earlier buildings do.】"/>
    <m/>
  </r>
  <r>
    <n v="6445"/>
    <x v="7"/>
    <x v="186"/>
    <s v="reserve"/>
    <s v="n."/>
    <s v="储备"/>
    <m/>
    <m/>
    <m/>
    <m/>
    <m/>
    <s v=""/>
    <s v=""/>
    <s v="【Current methods of petroleum extraction enable oil producers to recover about half of the world’s petroleum reserves.】"/>
    <m/>
  </r>
  <r>
    <n v="6446"/>
    <x v="7"/>
    <x v="186"/>
    <s v="reserve"/>
    <s v="v."/>
    <s v="保留"/>
    <m/>
    <m/>
    <m/>
    <m/>
    <m/>
    <s v=""/>
    <s v=""/>
    <m/>
    <m/>
  </r>
  <r>
    <n v="6447"/>
    <x v="7"/>
    <x v="186"/>
    <s v="residence"/>
    <s v="n."/>
    <s v="居住；住所"/>
    <m/>
    <m/>
    <m/>
    <m/>
    <m/>
    <s v=""/>
    <s v=""/>
    <s v="【Between 1890 and 1920, for example, some 250,000 new residential lots were recorded within the borders of Chicago, most of them located in outlying areas.】"/>
    <m/>
  </r>
  <r>
    <n v="6448"/>
    <x v="7"/>
    <x v="187"/>
    <s v="residential"/>
    <s v="adj."/>
    <s v="住宅的"/>
    <m/>
    <m/>
    <m/>
    <m/>
    <m/>
    <s v=""/>
    <s v=""/>
    <m/>
    <m/>
  </r>
  <r>
    <n v="6449"/>
    <x v="7"/>
    <x v="187"/>
    <s v="resident"/>
    <s v="n."/>
    <s v="定居者"/>
    <m/>
    <m/>
    <m/>
    <m/>
    <m/>
    <s v=""/>
    <s v=""/>
    <m/>
    <m/>
  </r>
  <r>
    <n v="6450"/>
    <x v="7"/>
    <x v="187"/>
    <s v="resident"/>
    <s v="adj."/>
    <s v="居住的"/>
    <m/>
    <m/>
    <m/>
    <m/>
    <m/>
    <s v=""/>
    <s v=""/>
    <m/>
    <m/>
  </r>
  <r>
    <n v="6451"/>
    <x v="7"/>
    <x v="187"/>
    <s v="resilience"/>
    <s v="n."/>
    <s v="弹性"/>
    <m/>
    <m/>
    <m/>
    <m/>
    <m/>
    <s v=""/>
    <s v=""/>
    <s v="【The resilience of climax communities makes them resistant to destruction caused by humans.】"/>
    <m/>
  </r>
  <r>
    <n v="6452"/>
    <x v="7"/>
    <x v="187"/>
    <s v="resist"/>
    <s v="v."/>
    <s v="抵抗, 抗"/>
    <m/>
    <m/>
    <m/>
    <m/>
    <m/>
    <s v=""/>
    <s v=""/>
    <s v="【Many of the adaptations of these fishes serve to reduce water resistance (drag).】"/>
    <m/>
  </r>
  <r>
    <n v="6453"/>
    <x v="7"/>
    <x v="187"/>
    <s v="resistance"/>
    <s v="n."/>
    <s v="抵抗, 反抗"/>
    <m/>
    <m/>
    <m/>
    <m/>
    <m/>
    <s v=""/>
    <s v=""/>
    <m/>
    <m/>
  </r>
  <r>
    <n v="6454"/>
    <x v="7"/>
    <x v="187"/>
    <s v="resistant"/>
    <s v="adj."/>
    <s v="抵抗的"/>
    <m/>
    <m/>
    <m/>
    <m/>
    <m/>
    <s v=""/>
    <s v=""/>
    <m/>
    <m/>
  </r>
  <r>
    <n v="6455"/>
    <x v="7"/>
    <x v="187"/>
    <s v="resolution"/>
    <s v="n."/>
    <s v="决心"/>
    <m/>
    <m/>
    <m/>
    <m/>
    <m/>
    <s v=""/>
    <s v=""/>
    <m/>
    <m/>
  </r>
  <r>
    <n v="6456"/>
    <x v="7"/>
    <x v="187"/>
    <s v="resolve"/>
    <s v="v."/>
    <s v="解决"/>
    <m/>
    <m/>
    <m/>
    <m/>
    <m/>
    <s v=""/>
    <s v=""/>
    <s v="【During the 1940's electron microscopes routinely achieved resolution better than that possible with a visible-light microscope, while the performance of x-ray microscopes resisted improvement.】"/>
    <m/>
  </r>
  <r>
    <n v="6457"/>
    <x v="7"/>
    <x v="187"/>
    <s v="respect"/>
    <s v="v."/>
    <s v="尊敬, 敬重"/>
    <m/>
    <m/>
    <m/>
    <m/>
    <m/>
    <s v=""/>
    <s v=""/>
    <s v="【Journeymen knew that if they perfected their skill, they could become respected master artisans with their own shops.】"/>
    <m/>
  </r>
  <r>
    <n v="6458"/>
    <x v="7"/>
    <x v="187"/>
    <s v="respect"/>
    <s v="n."/>
    <s v="敬重, 尊敬"/>
    <m/>
    <m/>
    <m/>
    <m/>
    <m/>
    <s v=""/>
    <s v=""/>
    <m/>
    <m/>
  </r>
  <r>
    <n v="6459"/>
    <x v="7"/>
    <x v="187"/>
    <s v="respond"/>
    <s v="v."/>
    <s v="回答；响应"/>
    <m/>
    <m/>
    <m/>
    <m/>
    <m/>
    <s v=""/>
    <s v=""/>
    <m/>
    <m/>
  </r>
  <r>
    <n v="6460"/>
    <x v="7"/>
    <x v="187"/>
    <s v="respondent"/>
    <s v="n."/>
    <s v="应答者"/>
    <m/>
    <m/>
    <m/>
    <m/>
    <m/>
    <s v=""/>
    <s v=""/>
    <s v="【The Fore also displayed familiar facial expressions when asked how they would respond if they were the characters in stories that called for basic emotional responses.】"/>
    <m/>
  </r>
  <r>
    <n v="6461"/>
    <x v="7"/>
    <x v="187"/>
    <s v="response"/>
    <s v="n."/>
    <s v="反应, 响应"/>
    <m/>
    <m/>
    <m/>
    <m/>
    <m/>
    <s v=""/>
    <s v=""/>
    <s v="【The Fore also displayed familiar facial expressions when asked how they would respond if they were the characters in stories that called for basic emotional responses.】"/>
    <m/>
  </r>
  <r>
    <n v="6462"/>
    <x v="7"/>
    <x v="187"/>
    <s v="responsibility"/>
    <s v="n."/>
    <s v="责任, 负担"/>
    <m/>
    <m/>
    <m/>
    <m/>
    <m/>
    <s v=""/>
    <s v=""/>
    <s v="【The Arts and Crafts Movement in the United States was responsible for sweeping changes in attitudes toward the decorative arts, then considered the minor or household arts.】"/>
    <m/>
  </r>
  <r>
    <n v="6463"/>
    <x v="7"/>
    <x v="187"/>
    <s v="responsible"/>
    <s v="adj."/>
    <s v="有责任的"/>
    <m/>
    <m/>
    <m/>
    <m/>
    <m/>
    <s v=""/>
    <s v=""/>
    <m/>
    <m/>
  </r>
  <r>
    <n v="6464"/>
    <x v="7"/>
    <x v="187"/>
    <s v="restoration"/>
    <s v="n."/>
    <s v="恢复"/>
    <m/>
    <m/>
    <m/>
    <m/>
    <m/>
    <s v=""/>
    <s v=""/>
    <s v="【But the most profound reason for the restoration of high population numbers has been the gate of the forests.】"/>
    <m/>
  </r>
  <r>
    <n v="6465"/>
    <x v="7"/>
    <x v="187"/>
    <s v="restrict"/>
    <s v="v."/>
    <s v="限制, 限定"/>
    <m/>
    <m/>
    <m/>
    <m/>
    <m/>
    <s v=""/>
    <s v=""/>
    <s v="【At first restricted to a small avant-garde group of architects and designers, Functionalism emerged as the dominant influence upon designers after the First World War.】"/>
    <m/>
  </r>
  <r>
    <n v="6466"/>
    <x v="7"/>
    <x v="187"/>
    <s v="retail"/>
    <s v="n."/>
    <s v="零售"/>
    <m/>
    <m/>
    <m/>
    <m/>
    <m/>
    <s v=""/>
    <s v=""/>
    <s v="【And in distribution, the transformation was marked by the emergence of the jobber, the wholesaler, and the mass retailer.】"/>
    <m/>
  </r>
  <r>
    <n v="6467"/>
    <x v="7"/>
    <x v="187"/>
    <s v="retail"/>
    <s v="v."/>
    <s v="零售"/>
    <m/>
    <m/>
    <m/>
    <m/>
    <m/>
    <s v=""/>
    <s v=""/>
    <m/>
    <m/>
  </r>
  <r>
    <n v="6468"/>
    <x v="7"/>
    <x v="188"/>
    <s v="retail"/>
    <s v="adj."/>
    <s v="零售的"/>
    <m/>
    <m/>
    <m/>
    <m/>
    <m/>
    <s v=""/>
    <s v=""/>
    <m/>
    <m/>
  </r>
  <r>
    <n v="6469"/>
    <x v="7"/>
    <x v="188"/>
    <s v="retain"/>
    <s v="v."/>
    <s v="保持"/>
    <m/>
    <m/>
    <m/>
    <m/>
    <m/>
    <s v=""/>
    <s v=""/>
    <s v="【It retains heat while its viscosity changes.】"/>
    <m/>
  </r>
  <r>
    <n v="6470"/>
    <x v="7"/>
    <x v="188"/>
    <s v="retract"/>
    <s v="v."/>
    <s v="缩回；缩进"/>
    <m/>
    <m/>
    <m/>
    <m/>
    <m/>
    <s v=""/>
    <s v=""/>
    <s v="【Airplanes retract their landing gear while in flight for the same reason.】"/>
    <m/>
  </r>
  <r>
    <n v="6471"/>
    <x v="7"/>
    <x v="188"/>
    <s v="reveal"/>
    <s v="v."/>
    <s v="露出, 透露, 显示"/>
    <m/>
    <m/>
    <m/>
    <m/>
    <m/>
    <s v=""/>
    <s v=""/>
    <s v="【He later worked on similar jobs across the length and breadth of England all the while studying the newly revealed strata and collecting all the fossils he could find．】"/>
    <m/>
  </r>
  <r>
    <n v="6472"/>
    <x v="7"/>
    <x v="188"/>
    <s v="revere"/>
    <s v="v."/>
    <s v="崇敬"/>
    <m/>
    <m/>
    <m/>
    <m/>
    <m/>
    <s v=""/>
    <s v=""/>
    <s v="【Founded in the late nineteenth century by British social critics John Ruskin and William Morris, the movement revered craft as a form of art.】"/>
    <m/>
  </r>
  <r>
    <n v="6473"/>
    <x v="7"/>
    <x v="188"/>
    <s v="reverse"/>
    <s v="v."/>
    <s v="颠倒"/>
    <m/>
    <m/>
    <m/>
    <m/>
    <m/>
    <s v=""/>
    <s v=""/>
    <s v="【Desertification is extremely hard to reverse unless the population is reduced in the vast areas affected.】"/>
    <m/>
  </r>
  <r>
    <n v="6474"/>
    <x v="7"/>
    <x v="188"/>
    <s v="reverse"/>
    <s v="n."/>
    <s v="相反"/>
    <m/>
    <m/>
    <m/>
    <m/>
    <m/>
    <s v=""/>
    <s v=""/>
    <m/>
    <m/>
  </r>
  <r>
    <n v="6475"/>
    <x v="7"/>
    <x v="188"/>
    <s v="review"/>
    <s v="n."/>
    <s v="评论"/>
    <m/>
    <m/>
    <m/>
    <m/>
    <m/>
    <s v=""/>
    <s v=""/>
    <s v="【Wild life zoologist Hulmut Buechner(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6476"/>
    <x v="7"/>
    <x v="188"/>
    <s v="review"/>
    <s v="v."/>
    <s v="再检查；评论；回顾"/>
    <m/>
    <m/>
    <m/>
    <m/>
    <m/>
    <s v=""/>
    <s v=""/>
    <m/>
    <m/>
  </r>
  <r>
    <n v="6477"/>
    <x v="7"/>
    <x v="188"/>
    <s v="revise"/>
    <s v="v."/>
    <s v="修订；修改"/>
    <m/>
    <m/>
    <m/>
    <m/>
    <m/>
    <s v=""/>
    <s v=""/>
    <s v="【Mass transportation revised the social and economic fabric of the American city in three fundamental ways.】"/>
    <m/>
  </r>
  <r>
    <n v="6478"/>
    <x v="7"/>
    <x v="188"/>
    <s v="revolution"/>
    <s v="n."/>
    <s v="革命, 旋转"/>
    <m/>
    <m/>
    <m/>
    <m/>
    <m/>
    <s v=""/>
    <s v=""/>
    <m/>
    <m/>
  </r>
  <r>
    <n v="6479"/>
    <x v="7"/>
    <x v="188"/>
    <s v="revolutionary"/>
    <s v="adj."/>
    <s v="革命的, 革命性的"/>
    <m/>
    <m/>
    <m/>
    <m/>
    <m/>
    <s v=""/>
    <s v=""/>
    <s v="【It appeared that Canada was once more falling in step with the trend toward smaller families that had occurred all through the Western world since the time of the Industrial"/>
    <m/>
  </r>
  <r>
    <n v="6480"/>
    <x v="7"/>
    <x v="188"/>
    <s v="reward"/>
    <s v="n."/>
    <s v="报酬"/>
    <m/>
    <m/>
    <m/>
    <m/>
    <m/>
    <s v=""/>
    <s v=""/>
    <s v="【The most financially rewarding of all the Academy-Institute awards are the Mildred and Harold Strauss Livings.】"/>
    <m/>
  </r>
  <r>
    <n v="6481"/>
    <x v="7"/>
    <x v="188"/>
    <s v="reward"/>
    <s v="v."/>
    <s v="奖赏"/>
    <m/>
    <m/>
    <m/>
    <m/>
    <m/>
    <s v=""/>
    <s v=""/>
    <m/>
    <m/>
  </r>
  <r>
    <n v="6482"/>
    <x v="7"/>
    <x v="188"/>
    <s v="rhythm"/>
    <s v="n."/>
    <s v="旋律"/>
    <m/>
    <m/>
    <m/>
    <m/>
    <m/>
    <s v=""/>
    <s v=""/>
    <s v="【In playing hot, a musician consciously departs from strict meter to create a relaxed sense of phrasing that also emphasizes the underlying rhythms.】"/>
    <m/>
  </r>
  <r>
    <n v="6483"/>
    <x v="7"/>
    <x v="188"/>
    <s v="ridge"/>
    <s v="n."/>
    <s v="屋脊, 山脊"/>
    <m/>
    <m/>
    <m/>
    <m/>
    <m/>
    <s v=""/>
    <s v=""/>
    <s v="【The distance was more than 350 miles and there were ridges to cross and a wilderness of woods and swamps to penetrate.】"/>
    <m/>
  </r>
  <r>
    <n v="6484"/>
    <x v="7"/>
    <x v="188"/>
    <s v="ridiculous"/>
    <s v="adj."/>
    <s v="荒谬的；可笑的"/>
    <m/>
    <m/>
    <m/>
    <m/>
    <m/>
    <s v=""/>
    <s v=""/>
    <s v="【For example, one sign of this condition is the appearance of the comic vision, since comedy requires sufficient detachment to view some deviations from social norms as ridiculous rather than as serious threats to the welfare of the entire group.】"/>
    <m/>
  </r>
  <r>
    <n v="6485"/>
    <x v="7"/>
    <x v="188"/>
    <s v="rigid"/>
    <s v="adj."/>
    <s v="坚硬的；严格的"/>
    <m/>
    <m/>
    <m/>
    <m/>
    <m/>
    <s v=""/>
    <s v=""/>
    <s v="【This rigid layer floats on the denser material of the lower mantle the way a wooden raft flats on a pond.】"/>
    <m/>
  </r>
  <r>
    <n v="6486"/>
    <x v="7"/>
    <x v="188"/>
    <s v="rise"/>
    <s v="n."/>
    <s v="上升, 上涨, 增加 "/>
    <m/>
    <m/>
    <m/>
    <m/>
    <m/>
    <s v=""/>
    <s v=""/>
    <s v="【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
    <m/>
  </r>
  <r>
    <n v="6487"/>
    <x v="7"/>
    <x v="188"/>
    <s v="rise"/>
    <s v="v."/>
    <s v="上升; 上涨"/>
    <m/>
    <m/>
    <m/>
    <m/>
    <m/>
    <s v=""/>
    <s v=""/>
    <m/>
    <m/>
  </r>
  <r>
    <n v="6488"/>
    <x v="7"/>
    <x v="189"/>
    <s v="rite"/>
    <s v="n."/>
    <s v="仪式"/>
    <m/>
    <m/>
    <m/>
    <m/>
    <m/>
    <s v=""/>
    <s v=""/>
    <s v="【In addition, there were performers, and since considerable importance was attached to avoiding mistakes in the enactment of rites, religious leaders usually assumed that task.】"/>
    <m/>
  </r>
  <r>
    <n v="6489"/>
    <x v="7"/>
    <x v="189"/>
    <s v="ritual"/>
    <s v="n."/>
    <s v="宗教仪式；典礼"/>
    <m/>
    <m/>
    <m/>
    <m/>
    <m/>
    <s v=""/>
    <s v=""/>
    <s v="【They functioned as sanctuaries where the elders met to plan festivals, perform ritual dances, settle pueblo affairs, and impart tribal lore to the younger generation.】"/>
    <m/>
  </r>
  <r>
    <n v="6490"/>
    <x v="7"/>
    <x v="189"/>
    <s v="ritual"/>
    <s v="adj."/>
    <s v="仪式的"/>
    <m/>
    <m/>
    <m/>
    <m/>
    <m/>
    <s v=""/>
    <s v=""/>
    <m/>
    <m/>
  </r>
  <r>
    <n v="6491"/>
    <x v="7"/>
    <x v="189"/>
    <s v="rockies"/>
    <s v="n."/>
    <s v="洛矶山脉"/>
    <m/>
    <m/>
    <m/>
    <m/>
    <m/>
    <s v=""/>
    <s v=""/>
    <s v="【Famous explorers of the north American frontier, Lewis and had experienced great difficulty finding game west of the Rockies and not until the second of December did they kill their first elk.】"/>
    <m/>
  </r>
  <r>
    <n v="6492"/>
    <x v="7"/>
    <x v="189"/>
    <s v="role"/>
    <s v="n."/>
    <s v="角色; 作用, 任务 play a XX role 起到了一个 XX 样的作用"/>
    <m/>
    <m/>
    <m/>
    <m/>
    <m/>
    <s v=""/>
    <s v=""/>
    <s v="【But times are changing; a new generation of foresters seems better prepared to Include in their management plans consideration of the vital ecological role alders, play.】  "/>
    <m/>
  </r>
  <r>
    <n v="6493"/>
    <x v="7"/>
    <x v="189"/>
    <s v="romanticism"/>
    <s v="n."/>
    <s v="浪漫精神"/>
    <m/>
    <m/>
    <m/>
    <m/>
    <m/>
    <s v=""/>
    <s v=""/>
    <s v="【After the 1870' s, a number of important authors began to reject the romanticism that had prevailed immediately following the Civil War of 1861-1865 and turned instead to realism.】"/>
    <m/>
  </r>
  <r>
    <n v="6494"/>
    <x v="7"/>
    <x v="189"/>
    <s v="roof"/>
    <s v="n."/>
    <s v="屋顶"/>
    <m/>
    <m/>
    <m/>
    <m/>
    <m/>
    <s v=""/>
    <s v=""/>
    <s v="【Anasazi houses were originally built in pits and were entered from the roof.】"/>
    <m/>
  </r>
  <r>
    <n v="6495"/>
    <x v="7"/>
    <x v="189"/>
    <s v="roost"/>
    <s v="n."/>
    <s v="鸟窝"/>
    <m/>
    <m/>
    <m/>
    <m/>
    <m/>
    <s v=""/>
    <s v=""/>
    <s v="【The common kestrel roosts and hunts alone, but the lesser kestrel roosts and hunts in flocks, possibly so one bird can learn from others where to find insect swarms.】"/>
    <m/>
  </r>
  <r>
    <n v="6496"/>
    <x v="7"/>
    <x v="189"/>
    <s v="roost"/>
    <s v="v."/>
    <s v="栖息"/>
    <m/>
    <m/>
    <m/>
    <m/>
    <m/>
    <s v=""/>
    <s v=""/>
    <m/>
    <m/>
  </r>
  <r>
    <n v="6497"/>
    <x v="7"/>
    <x v="189"/>
    <s v="root"/>
    <s v="n."/>
    <s v="根 "/>
    <m/>
    <m/>
    <m/>
    <m/>
    <m/>
    <s v=""/>
    <s v=""/>
    <s v="【They spend more energy on their leaves, trunks and roots than on their acorns.】"/>
    <m/>
  </r>
  <r>
    <n v="6498"/>
    <x v="7"/>
    <x v="189"/>
    <s v="root"/>
    <s v="v."/>
    <s v="生根"/>
    <m/>
    <m/>
    <m/>
    <m/>
    <m/>
    <s v=""/>
    <s v=""/>
    <m/>
    <m/>
  </r>
  <r>
    <n v="6499"/>
    <x v="7"/>
    <x v="189"/>
    <s v="rotate"/>
    <s v="v."/>
    <s v="旋转"/>
    <m/>
    <m/>
    <m/>
    <m/>
    <m/>
    <s v=""/>
    <s v=""/>
    <s v="【Committee membership rotates every year, so that new voices and opinions are constantly heard.】"/>
    <m/>
  </r>
  <r>
    <n v="6500"/>
    <x v="7"/>
    <x v="189"/>
    <s v="rotation"/>
    <s v="n."/>
    <s v="旋转"/>
    <m/>
    <m/>
    <m/>
    <m/>
    <m/>
    <s v=""/>
    <s v=""/>
    <m/>
    <m/>
  </r>
  <r>
    <n v="6501"/>
    <x v="7"/>
    <x v="189"/>
    <s v="rough"/>
    <s v="adj."/>
    <s v="粗糙的"/>
    <m/>
    <m/>
    <m/>
    <m/>
    <m/>
    <s v=""/>
    <s v=""/>
    <s v="【Midway through its first century as a nation, the United States' population had increased roughly five time, and eleven new states had been added to the original thirteen.】"/>
    <m/>
  </r>
  <r>
    <n v="6502"/>
    <x v="7"/>
    <x v="189"/>
    <s v="roughly"/>
    <s v="adv."/>
    <s v="大体上地"/>
    <m/>
    <m/>
    <m/>
    <m/>
    <m/>
    <s v=""/>
    <s v=""/>
    <m/>
    <m/>
  </r>
  <r>
    <n v="6503"/>
    <x v="7"/>
    <x v="189"/>
    <s v="route"/>
    <s v="n."/>
    <s v="路径, 轨道"/>
    <m/>
    <m/>
    <m/>
    <m/>
    <m/>
    <s v=""/>
    <s v=""/>
    <s v="【Americans continued as in colonial times to depend wherever possible on water routes for travel and transportation.】"/>
    <m/>
  </r>
  <r>
    <n v="6504"/>
    <x v="7"/>
    <x v="189"/>
    <s v="routine"/>
    <s v="n."/>
    <s v="例行公事；常规"/>
    <m/>
    <m/>
    <m/>
    <m/>
    <m/>
    <s v=""/>
    <s v=""/>
    <s v="【With the settled routine of Neolithic farmers came the evolution of towns and eventually cities.】"/>
    <m/>
  </r>
  <r>
    <n v="6505"/>
    <x v="7"/>
    <x v="189"/>
    <s v="routine"/>
    <s v="adj."/>
    <s v="例行的"/>
    <m/>
    <m/>
    <m/>
    <m/>
    <m/>
    <s v=""/>
    <s v=""/>
    <m/>
    <m/>
  </r>
  <r>
    <n v="6506"/>
    <x v="7"/>
    <x v="189"/>
    <s v="rudimentary"/>
    <s v="adj."/>
    <s v="基本的"/>
    <m/>
    <m/>
    <m/>
    <m/>
    <m/>
    <s v=""/>
    <s v=""/>
    <s v="【He received rudimentary village schooling but mostly he roamed his uncle's farm collecting the fossils that were so abundant in the rocks of the Cotswold hills．】"/>
    <m/>
  </r>
  <r>
    <n v="6507"/>
    <x v="7"/>
    <x v="189"/>
    <s v="rural"/>
    <s v="adj."/>
    <s v="乡下的, 乡村风味的"/>
    <m/>
    <m/>
    <m/>
    <m/>
    <m/>
    <s v=""/>
    <s v=""/>
    <s v="【Local studies indicate that nearly three - quarters of the population - in the North and South, in the emerging cities of the Northeast, and in the restless rural counties of the West - changed their residence each decade.】"/>
    <m/>
  </r>
  <r>
    <n v="6508"/>
    <x v="7"/>
    <x v="190"/>
    <s v="rust"/>
    <s v="n."/>
    <s v="锈；生锈 "/>
    <m/>
    <m/>
    <m/>
    <m/>
    <m/>
    <s v=""/>
    <s v=""/>
    <s v="【Inhabitants of areas elsewhere, where streets and highways are salted to control ice, are familiar with the resulting rust and deterioration on cars.】"/>
    <m/>
  </r>
  <r>
    <n v="6509"/>
    <x v="7"/>
    <x v="190"/>
    <s v="rust"/>
    <s v="v."/>
    <s v="生锈"/>
    <m/>
    <m/>
    <m/>
    <m/>
    <m/>
    <s v=""/>
    <s v=""/>
    <m/>
    <m/>
  </r>
  <r>
    <n v="6510"/>
    <x v="7"/>
    <x v="190"/>
    <s v="sacred"/>
    <s v="adj."/>
    <s v="宗教的；神圣的"/>
    <m/>
    <m/>
    <m/>
    <m/>
    <m/>
    <s v=""/>
    <s v=""/>
    <s v="【The sacred objects of the family were under the control of the oldest female, but the ritual ceremonies were conducted by her brother or son.】"/>
    <m/>
  </r>
  <r>
    <n v="6511"/>
    <x v="7"/>
    <x v="190"/>
    <s v="sacrifice"/>
    <s v="v."/>
    <s v="牺牲"/>
    <m/>
    <m/>
    <m/>
    <m/>
    <m/>
    <s v=""/>
    <s v=""/>
    <s v="【Adaptations for speed, however, are likely to require sacrifices in other attributes, so we might expect only some species to adopt a simple fast flight strategy.】"/>
    <m/>
  </r>
  <r>
    <n v="6512"/>
    <x v="7"/>
    <x v="190"/>
    <s v="sacrifice"/>
    <s v="n."/>
    <s v="祭品；牺牲"/>
    <m/>
    <m/>
    <m/>
    <m/>
    <m/>
    <s v=""/>
    <s v=""/>
    <m/>
    <m/>
  </r>
  <r>
    <n v="6513"/>
    <x v="7"/>
    <x v="190"/>
    <s v="saint"/>
    <s v="n."/>
    <s v="圣人"/>
    <m/>
    <m/>
    <m/>
    <m/>
    <m/>
    <s v=""/>
    <s v=""/>
    <s v="【Eruptions at glaciated volcanoes typically destroy ice fields as they did in 1980 when 70 percent of Mount Saint Helens ice cover was demolished.】"/>
    <m/>
  </r>
  <r>
    <n v="6514"/>
    <x v="7"/>
    <x v="190"/>
    <s v="salary"/>
    <s v="n."/>
    <s v="工资"/>
    <m/>
    <m/>
    <m/>
    <m/>
    <m/>
    <s v=""/>
    <s v=""/>
    <s v="【Congress provided that the mail carriers who delivered the mail from the post offices to private addresses should receive a government salary, and that there should be no extra charge for that delivery.】"/>
    <m/>
  </r>
  <r>
    <n v="6515"/>
    <x v="7"/>
    <x v="190"/>
    <s v="salty"/>
    <s v="adj."/>
    <s v="有盐分的"/>
    <m/>
    <m/>
    <m/>
    <m/>
    <m/>
    <s v=""/>
    <s v=""/>
    <s v="【There, salty water rises from the groundwater table by capillary action through tiny spaces in sediment until it reaches the surface.】"/>
    <m/>
  </r>
  <r>
    <n v="6516"/>
    <x v="7"/>
    <x v="190"/>
    <s v="sanctuary"/>
    <s v="n."/>
    <s v="教堂"/>
    <m/>
    <m/>
    <m/>
    <m/>
    <m/>
    <s v=""/>
    <s v=""/>
    <s v="【In 1972, a century after the first national park in the United States was established at Yellowstone, legislation was passed to create the National Marine Sanctuaries Program.】"/>
    <m/>
  </r>
  <r>
    <n v="6517"/>
    <x v="7"/>
    <x v="190"/>
    <s v="sandstone"/>
    <s v="n."/>
    <s v="沙岩"/>
    <m/>
    <m/>
    <m/>
    <m/>
    <m/>
    <s v=""/>
    <s v=""/>
    <s v="【Using only stone and wood tools, and without benefit of wheels or draft animals, the builders quarried ton upon ton of sandstone from the canyon walls, cut it into small blocks, hauled the blocks to the construction site, and fitted them together with mud mortar.】"/>
    <m/>
  </r>
  <r>
    <n v="6518"/>
    <x v="7"/>
    <x v="190"/>
    <s v="sandy"/>
    <s v="adj."/>
    <s v="含沙的"/>
    <m/>
    <m/>
    <m/>
    <m/>
    <m/>
    <s v=""/>
    <s v=""/>
    <s v="【Over long periods of time (millions of years), accumulations of gas and oil can collect in the sandy layers.】"/>
    <m/>
  </r>
  <r>
    <n v="6519"/>
    <x v="7"/>
    <x v="190"/>
    <s v="sap"/>
    <s v="v."/>
    <s v="破坏…的基础"/>
    <m/>
    <m/>
    <m/>
    <m/>
    <m/>
    <s v=""/>
    <s v=""/>
    <s v="【This &quot;paper money aristocracy&quot; of bankers and investors manipulated the banking system for their own profit, Democrats claimed, and sapped the nation's virtue by encouraging speculation and the desire for sudden, unearned wealth.】"/>
    <m/>
  </r>
  <r>
    <n v="6520"/>
    <x v="7"/>
    <x v="190"/>
    <s v="satire"/>
    <s v="n."/>
    <s v="讽刺"/>
    <m/>
    <m/>
    <m/>
    <m/>
    <m/>
    <s v=""/>
    <s v=""/>
    <s v="【Satire tends to remind people that much of what they see, hear, and read in popular media is sanctimonious, sentimental, and only partially true.】"/>
    <m/>
  </r>
  <r>
    <n v="6521"/>
    <x v="7"/>
    <x v="190"/>
    <s v="satiric"/>
    <s v="adj."/>
    <s v="讽刺的"/>
    <m/>
    <m/>
    <m/>
    <m/>
    <m/>
    <s v=""/>
    <s v=""/>
    <s v="【It was the manner of expression the satiric method that made them interesting and entertaining.】"/>
    <m/>
  </r>
  <r>
    <n v="6522"/>
    <x v="7"/>
    <x v="190"/>
    <s v="satisfy"/>
    <s v="v."/>
    <s v="使满意"/>
    <m/>
    <m/>
    <m/>
    <m/>
    <m/>
    <s v=""/>
    <s v=""/>
    <s v="【While tulip bulbs were traveling from Europe to the United States to satisfy the nostalgic longings of homesick English and Dutch settlers, North American plants were traveling in the opposite direction.】"/>
    <m/>
  </r>
  <r>
    <n v="6523"/>
    <x v="7"/>
    <x v="190"/>
    <s v="saturate"/>
    <s v="v."/>
    <s v="浸透"/>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6524"/>
    <x v="7"/>
    <x v="190"/>
    <s v="scale"/>
    <s v="n."/>
    <s v="刻度；天平；鳞"/>
    <m/>
    <m/>
    <m/>
    <m/>
    <m/>
    <s v=""/>
    <s v=""/>
    <s v="【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
    <m/>
  </r>
  <r>
    <n v="6525"/>
    <x v="7"/>
    <x v="190"/>
    <s v="scarce"/>
    <s v="adj."/>
    <s v="缺乏的；稀有的"/>
    <m/>
    <m/>
    <m/>
    <m/>
    <m/>
    <s v=""/>
    <s v=""/>
    <s v="【The scarce fossils of the Proterozoic, mostly single-celled bacteria, provide little evidence in this regard.】"/>
    <m/>
  </r>
  <r>
    <n v="6526"/>
    <x v="7"/>
    <x v="190"/>
    <s v="scatter"/>
    <s v="v."/>
    <s v="使消散"/>
    <m/>
    <m/>
    <m/>
    <m/>
    <m/>
    <s v=""/>
    <s v=""/>
    <s v="【Neither the harshness of existence on the new continent nor the scattered population nor the disapproval of the clergy discouraged the majority from the pursuit of pleasure.】"/>
    <m/>
  </r>
  <r>
    <n v="6527"/>
    <x v="7"/>
    <x v="190"/>
    <s v="scavenger"/>
    <s v="n."/>
    <s v="食腐动物"/>
    <m/>
    <m/>
    <m/>
    <m/>
    <m/>
    <s v=""/>
    <s v=""/>
    <s v="【Quick burial of the dead organism, so that protection is afforded against weathering, bacterial action, and scavengers.】"/>
    <m/>
  </r>
  <r>
    <n v="6528"/>
    <x v="7"/>
    <x v="191"/>
    <s v="scent"/>
    <s v="n."/>
    <s v="气味"/>
    <m/>
    <m/>
    <m/>
    <m/>
    <m/>
    <s v=""/>
    <s v=""/>
    <s v="【As they go about their daily business breaking down lipids, or fatty substances, on the skin, these bacteria release volatile substances that usually strike the bloodhound's nose as an entire constellation of distinctive scents.】"/>
    <m/>
  </r>
  <r>
    <n v="6529"/>
    <x v="7"/>
    <x v="191"/>
    <s v="schedule"/>
    <s v="n."/>
    <s v="时间表；计划"/>
    <m/>
    <m/>
    <m/>
    <m/>
    <m/>
    <s v=""/>
    <s v=""/>
    <s v="【Factory life necessitated a more regimented schedule, where work began at the sound of a bell and workers kept machines going at a constant pace.】"/>
    <m/>
  </r>
  <r>
    <n v="6530"/>
    <x v="7"/>
    <x v="191"/>
    <s v="scheme"/>
    <s v="n."/>
    <s v="方案,体制 "/>
    <m/>
    <m/>
    <m/>
    <m/>
    <m/>
    <s v=""/>
    <s v=""/>
    <s v="【Coding schemes were developed to enable researchers to compare the detailed facial positions of individual portions of the face (eyebrows, mouth, etc.) for different emotions.】"/>
    <m/>
  </r>
  <r>
    <n v="6531"/>
    <x v="7"/>
    <x v="191"/>
    <s v="scheme"/>
    <s v="v."/>
    <s v="计划；策划"/>
    <m/>
    <m/>
    <m/>
    <m/>
    <m/>
    <s v=""/>
    <s v=""/>
    <m/>
    <m/>
  </r>
  <r>
    <n v="6532"/>
    <x v="7"/>
    <x v="191"/>
    <s v="scholar"/>
    <s v="n."/>
    <s v="学者"/>
    <m/>
    <m/>
    <m/>
    <m/>
    <m/>
    <s v=""/>
    <s v=""/>
    <s v="【In addition to exploring the possible antecedents of theater, scholars have also theorized about the motives that led people to develop theater.】"/>
    <m/>
  </r>
  <r>
    <n v="6533"/>
    <x v="7"/>
    <x v="191"/>
    <s v="scope"/>
    <s v="n."/>
    <s v="范围"/>
    <m/>
    <m/>
    <m/>
    <m/>
    <m/>
    <s v=""/>
    <s v=""/>
    <s v="【The invention of the visible-light microscope late in the sixteenth century introduced a previously unknown realm of single-celled plants and animals.】 "/>
    <m/>
  </r>
  <r>
    <n v="6534"/>
    <x v="7"/>
    <x v="191"/>
    <s v="score"/>
    <s v="n."/>
    <s v="得分；成绩；二十 "/>
    <m/>
    <m/>
    <m/>
    <m/>
    <m/>
    <s v=""/>
    <s v=""/>
    <s v="【They divided the work .Hazen methodically screened and cultured scores of soil samples, which she then sent to her partner, who prepared extracts, isolated and purified active agents, and shipped them back to New York, where Hazen could study their biological properties.】"/>
    <m/>
  </r>
  <r>
    <n v="6535"/>
    <x v="7"/>
    <x v="191"/>
    <s v="score"/>
    <s v="v."/>
    <s v="使得分"/>
    <m/>
    <m/>
    <m/>
    <m/>
    <m/>
    <s v=""/>
    <s v=""/>
    <m/>
    <m/>
  </r>
  <r>
    <n v="6536"/>
    <x v="7"/>
    <x v="191"/>
    <s v="scratch"/>
    <s v="n."/>
    <s v="抓痕"/>
    <m/>
    <m/>
    <m/>
    <m/>
    <m/>
    <s v=""/>
    <s v=""/>
    <s v="【Scratches made with a left-to-right stroke direction (by right-handers) are more common than scratches in the opposite direction (made by left-handers).】"/>
    <m/>
  </r>
  <r>
    <n v="6537"/>
    <x v="7"/>
    <x v="191"/>
    <s v="script"/>
    <s v="n."/>
    <s v="手稿, 剧本"/>
    <m/>
    <m/>
    <m/>
    <m/>
    <m/>
    <s v=""/>
    <s v=""/>
    <s v="【Unfortunately, we have no Old European Rosetta stone to chart correspondences between Old European script and the languages that replaced it.】"/>
    <m/>
  </r>
  <r>
    <n v="6538"/>
    <x v="7"/>
    <x v="191"/>
    <s v="scrub"/>
    <s v="n."/>
    <s v="灌木丛"/>
    <m/>
    <m/>
    <m/>
    <m/>
    <m/>
    <s v=""/>
    <s v=""/>
    <s v="【Florida’s surrounding lushness cannot impinge on its desert scrubbiness.】"/>
    <m/>
  </r>
  <r>
    <n v="6539"/>
    <x v="7"/>
    <x v="191"/>
    <s v="sculptor"/>
    <s v="n."/>
    <s v="雕刻家"/>
    <m/>
    <m/>
    <m/>
    <m/>
    <m/>
    <s v=""/>
    <s v=""/>
    <s v="【He urged musicians to follow the example of the sculptors, painters, architects, and scholars who had rediscovered ancient art and literature.】"/>
    <m/>
  </r>
  <r>
    <n v="6540"/>
    <x v="7"/>
    <x v="191"/>
    <s v="sculptural"/>
    <s v="adj."/>
    <s v="雕刻的; 雕刻般的"/>
    <m/>
    <m/>
    <m/>
    <m/>
    <m/>
    <s v=""/>
    <s v=""/>
    <m/>
    <m/>
  </r>
  <r>
    <n v="6541"/>
    <x v="7"/>
    <x v="191"/>
    <s v="sculpture"/>
    <s v="n."/>
    <s v="雕刻, 雕刻品 "/>
    <m/>
    <m/>
    <m/>
    <m/>
    <m/>
    <s v=""/>
    <s v=""/>
    <m/>
    <m/>
  </r>
  <r>
    <n v="6542"/>
    <x v="7"/>
    <x v="191"/>
    <s v="sculpture"/>
    <s v="v."/>
    <s v="雕刻"/>
    <m/>
    <m/>
    <m/>
    <m/>
    <m/>
    <s v=""/>
    <s v=""/>
    <m/>
    <m/>
  </r>
  <r>
    <n v="6543"/>
    <x v="7"/>
    <x v="191"/>
    <s v="sculptures"/>
    <s v="n."/>
    <s v="雕刻, 雕刻品 "/>
    <m/>
    <m/>
    <m/>
    <m/>
    <m/>
    <s v=""/>
    <s v=""/>
    <s v="【Sculptures must, for example, be stable, which requires an understanding of the properties of mass, weight distribution, and stress.】"/>
    <m/>
  </r>
  <r>
    <n v="6544"/>
    <x v="7"/>
    <x v="191"/>
    <s v="sculptures"/>
    <s v="v."/>
    <s v="雕刻"/>
    <m/>
    <m/>
    <m/>
    <m/>
    <m/>
    <s v=""/>
    <s v=""/>
    <m/>
    <m/>
  </r>
  <r>
    <n v="6545"/>
    <x v="7"/>
    <x v="191"/>
    <s v="scurry"/>
    <s v="v."/>
    <s v="急赶"/>
    <m/>
    <m/>
    <m/>
    <m/>
    <m/>
    <s v=""/>
    <s v=""/>
    <s v="【The effect mimics a scurrying mouse or vole, and the behavior rivets the attention of the type of predators that would also be interested in eggs and chicks.】"/>
    <m/>
  </r>
  <r>
    <n v="6546"/>
    <x v="7"/>
    <x v="191"/>
    <s v="scurry"/>
    <s v="n."/>
    <s v="急赶；急跑"/>
    <m/>
    <m/>
    <m/>
    <m/>
    <m/>
    <s v=""/>
    <s v=""/>
    <m/>
    <m/>
  </r>
  <r>
    <n v="6547"/>
    <x v="7"/>
    <x v="191"/>
    <s v="seal"/>
    <s v="n."/>
    <s v="封条；海豹 "/>
    <m/>
    <m/>
    <m/>
    <m/>
    <m/>
    <s v=""/>
    <s v=""/>
    <s v="【Native Americans from Oregon occasionally ventured to sea for seal hunts, but long sea voyages were much less common than they were further north among the Nootka ,Kwakiutl, and Halda people.】"/>
    <m/>
  </r>
  <r>
    <n v="6548"/>
    <x v="7"/>
    <x v="192"/>
    <s v="seal"/>
    <s v="v."/>
    <s v="封, 密封"/>
    <m/>
    <m/>
    <m/>
    <m/>
    <m/>
    <s v=""/>
    <s v=""/>
    <m/>
    <m/>
  </r>
  <r>
    <n v="6549"/>
    <x v="7"/>
    <x v="192"/>
    <s v="secret"/>
    <s v="n."/>
    <s v="秘密"/>
    <m/>
    <m/>
    <m/>
    <m/>
    <m/>
    <s v=""/>
    <s v=""/>
    <s v="【Unfortunately, this explanation fails to explain the hidden locations, unless the migrations were celebrated with secret ceremonies.】"/>
    <m/>
  </r>
  <r>
    <n v="6550"/>
    <x v="7"/>
    <x v="192"/>
    <s v="secrete"/>
    <s v="v."/>
    <s v="隐藏"/>
    <m/>
    <m/>
    <m/>
    <m/>
    <m/>
    <s v=""/>
    <s v=""/>
    <s v="【They are secreted to the outside of the body and cause other individuals of the species to have specific reactions.】"/>
    <m/>
  </r>
  <r>
    <n v="6551"/>
    <x v="7"/>
    <x v="192"/>
    <s v="section"/>
    <s v="n."/>
    <s v="节；部分"/>
    <m/>
    <m/>
    <m/>
    <m/>
    <m/>
    <s v=""/>
    <s v=""/>
    <s v="【In particular, Whigs in the northern sections of the United States also believed that government power should be used to foster the moral welfare of the country.】"/>
    <m/>
  </r>
  <r>
    <n v="6552"/>
    <x v="7"/>
    <x v="192"/>
    <s v="secular"/>
    <s v="adj."/>
    <s v="世俗的（与宗教相对）"/>
    <m/>
    <m/>
    <m/>
    <m/>
    <m/>
    <s v=""/>
    <s v=""/>
    <s v="【Secular institutions of control such as the police and army take the place of religion and family in maintaining order, and a money-based economy prevails.】"/>
    <m/>
  </r>
  <r>
    <n v="6553"/>
    <x v="7"/>
    <x v="192"/>
    <s v="secure"/>
    <s v="v."/>
    <s v="使安全；掩护 "/>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6554"/>
    <x v="7"/>
    <x v="192"/>
    <s v="secure"/>
    <s v="adj."/>
    <s v="安全的；可靠的"/>
    <m/>
    <m/>
    <m/>
    <m/>
    <m/>
    <s v=""/>
    <s v=""/>
    <m/>
    <m/>
  </r>
  <r>
    <n v="6555"/>
    <x v="7"/>
    <x v="192"/>
    <s v="sedentary"/>
    <s v="adj."/>
    <s v="久坐的"/>
    <m/>
    <m/>
    <m/>
    <m/>
    <m/>
    <s v=""/>
    <s v=""/>
    <s v="【Aphids, which are particularly vulnerable to predators because of their gregarious habits and sedentary nature, secrete an alarm pheromone when attacked that causes nearby aphids to respond by moving away.】"/>
    <m/>
  </r>
  <r>
    <n v="6556"/>
    <x v="7"/>
    <x v="192"/>
    <s v="sediment"/>
    <s v="n."/>
    <s v="沉淀物, 沉积"/>
    <m/>
    <m/>
    <m/>
    <m/>
    <m/>
    <s v=""/>
    <s v=""/>
    <m/>
    <m/>
  </r>
  <r>
    <n v="6557"/>
    <x v="7"/>
    <x v="192"/>
    <s v="sedimentary"/>
    <s v="adj."/>
    <s v="沉积的"/>
    <m/>
    <m/>
    <m/>
    <m/>
    <m/>
    <s v=""/>
    <s v=""/>
    <m/>
    <m/>
  </r>
  <r>
    <n v="6558"/>
    <x v="7"/>
    <x v="192"/>
    <s v="sedimentation"/>
    <s v="n."/>
    <s v="沉淀作用; 沉降"/>
    <m/>
    <m/>
    <m/>
    <m/>
    <m/>
    <s v=""/>
    <s v=""/>
    <s v="【Petroleum, consisting of crude oil and natural gas, seems to originate from organic matter in marine sediment.】"/>
    <m/>
  </r>
  <r>
    <n v="6559"/>
    <x v="7"/>
    <x v="192"/>
    <s v="seek"/>
    <s v="v."/>
    <s v="寻求, 探索"/>
    <m/>
    <m/>
    <m/>
    <m/>
    <m/>
    <s v=""/>
    <s v=""/>
    <m/>
    <m/>
  </r>
  <r>
    <n v="6560"/>
    <x v="7"/>
    <x v="192"/>
    <s v="seemingly"/>
    <s v="adv."/>
    <s v="表面上地"/>
    <m/>
    <m/>
    <m/>
    <m/>
    <m/>
    <s v=""/>
    <s v=""/>
    <s v="【Another seemingly plausible explanation--that infants do not form enduring memories at this point in development-also is incorrect.】"/>
    <m/>
  </r>
  <r>
    <n v="6561"/>
    <x v="7"/>
    <x v="192"/>
    <s v="seep"/>
    <s v="n."/>
    <s v="小泉 "/>
    <m/>
    <m/>
    <m/>
    <m/>
    <m/>
    <s v=""/>
    <s v=""/>
    <s v="【The rain seeps underground and the water may reappear later as springs.】"/>
    <m/>
  </r>
  <r>
    <n v="6562"/>
    <x v="7"/>
    <x v="192"/>
    <s v="seep"/>
    <s v="v."/>
    <s v="渗出"/>
    <m/>
    <m/>
    <m/>
    <m/>
    <m/>
    <s v=""/>
    <s v=""/>
    <m/>
    <m/>
  </r>
  <r>
    <n v="6563"/>
    <x v="7"/>
    <x v="192"/>
    <s v="segment"/>
    <s v="n."/>
    <s v="部分；断片"/>
    <m/>
    <m/>
    <m/>
    <m/>
    <m/>
    <s v=""/>
    <s v=""/>
    <s v="【The Earth's crust is thought to be divided into huge, movable segments, called plates, which float on a soft plastic layer of rock.】"/>
    <m/>
  </r>
  <r>
    <n v="6564"/>
    <x v="7"/>
    <x v="192"/>
    <s v="seldom"/>
    <s v="adv."/>
    <s v="很少"/>
    <m/>
    <m/>
    <m/>
    <m/>
    <m/>
    <s v=""/>
    <s v=""/>
    <s v="【They seldom live in any one place for very long.】"/>
    <m/>
  </r>
  <r>
    <n v="6565"/>
    <x v="7"/>
    <x v="192"/>
    <s v="selection"/>
    <s v="n."/>
    <s v="选择"/>
    <m/>
    <m/>
    <m/>
    <m/>
    <m/>
    <s v=""/>
    <s v=""/>
    <s v="【This is the criterion emphasized by Darwin's theory of evolution by natural selection.】"/>
    <m/>
  </r>
  <r>
    <n v="6566"/>
    <x v="7"/>
    <x v="192"/>
    <s v="semiarid"/>
    <s v="adj."/>
    <s v="半干旱的"/>
    <m/>
    <m/>
    <m/>
    <m/>
    <m/>
    <s v=""/>
    <s v=""/>
    <m/>
    <m/>
  </r>
  <r>
    <n v="6567"/>
    <x v="7"/>
    <x v="192"/>
    <s v="semiskilled"/>
    <s v="adj."/>
    <s v="半熟练的"/>
    <m/>
    <m/>
    <m/>
    <m/>
    <m/>
    <s v=""/>
    <s v=""/>
    <s v="【And skilled craft workers, who spearheaded the union movement, did not feel a particularly strong bond with semiskilled factory workers and unskilled laborers.】"/>
    <m/>
  </r>
  <r>
    <n v="6568"/>
    <x v="7"/>
    <x v="193"/>
    <s v="semisubsistence"/>
    <s v="adj."/>
    <s v="半地下的"/>
    <m/>
    <m/>
    <m/>
    <m/>
    <m/>
    <s v=""/>
    <s v=""/>
    <s v="【The semisubsistence farming areas dominated by Democrats became increasingly isolated by the Whigs' control of the market economy.】"/>
    <m/>
  </r>
  <r>
    <n v="6569"/>
    <x v="7"/>
    <x v="193"/>
    <s v="senate"/>
    <s v="n."/>
    <s v="参议院"/>
    <m/>
    <m/>
    <m/>
    <m/>
    <m/>
    <s v=""/>
    <s v=""/>
    <s v="【It was the first time that the Senate had been known to oppose the President.】"/>
    <m/>
  </r>
  <r>
    <n v="6570"/>
    <x v="7"/>
    <x v="193"/>
    <s v="sensitive"/>
    <s v="adj."/>
    <s v="敏感的"/>
    <m/>
    <m/>
    <m/>
    <m/>
    <m/>
    <s v=""/>
    <s v=""/>
    <m/>
    <m/>
  </r>
  <r>
    <n v="6571"/>
    <x v="7"/>
    <x v="193"/>
    <s v="sensitivity"/>
    <s v="n."/>
    <s v="敏感"/>
    <m/>
    <m/>
    <m/>
    <m/>
    <m/>
    <s v=""/>
    <s v=""/>
    <m/>
    <m/>
  </r>
  <r>
    <n v="6572"/>
    <x v="7"/>
    <x v="193"/>
    <s v="sensory"/>
    <s v="adj."/>
    <s v="感觉器官的；感觉的"/>
    <m/>
    <m/>
    <m/>
    <m/>
    <m/>
    <s v=""/>
    <s v=""/>
    <s v="【For babies, language is a sensory-motor delight rather than the route to prosaic meaning that it often is for adults.】"/>
    <m/>
  </r>
  <r>
    <n v="6573"/>
    <x v="7"/>
    <x v="193"/>
    <s v="sentence"/>
    <s v="v."/>
    <s v="宣判"/>
    <m/>
    <m/>
    <m/>
    <m/>
    <m/>
    <s v=""/>
    <s v=""/>
    <s v="【Where would the sentence best fit?】"/>
    <m/>
  </r>
  <r>
    <n v="6574"/>
    <x v="7"/>
    <x v="193"/>
    <s v="sentence"/>
    <s v="n."/>
    <s v="句子"/>
    <m/>
    <m/>
    <m/>
    <m/>
    <m/>
    <s v=""/>
    <s v=""/>
    <m/>
    <m/>
  </r>
  <r>
    <n v="6575"/>
    <x v="7"/>
    <x v="193"/>
    <s v="separation"/>
    <s v="n."/>
    <s v="分离"/>
    <m/>
    <m/>
    <m/>
    <m/>
    <m/>
    <s v=""/>
    <s v=""/>
    <s v="【The separation of myths from rites.】"/>
    <m/>
  </r>
  <r>
    <n v="6576"/>
    <x v="7"/>
    <x v="193"/>
    <s v="sequence"/>
    <s v="n."/>
    <s v="序列, 顺序"/>
    <m/>
    <m/>
    <m/>
    <m/>
    <m/>
    <s v=""/>
    <s v=""/>
    <s v="【The causes of this population rebound are consequences of other human actions.】"/>
    <m/>
  </r>
  <r>
    <n v="6577"/>
    <x v="7"/>
    <x v="193"/>
    <s v="series"/>
    <s v="n."/>
    <s v="系列；连续"/>
    <m/>
    <m/>
    <m/>
    <m/>
    <m/>
    <s v=""/>
    <s v=""/>
    <s v="【Most tunas and billfishes have a series of keels and finlets near the tail.】"/>
    <m/>
  </r>
  <r>
    <n v="6578"/>
    <x v="7"/>
    <x v="193"/>
    <s v="serve"/>
    <s v="v."/>
    <s v="为…服务; 供应"/>
    <m/>
    <m/>
    <m/>
    <m/>
    <m/>
    <s v=""/>
    <s v=""/>
    <s v="【Applied-art objects are bound by the laws of physics in two ways: by the materials used to make them, and the function they are to serve.】"/>
    <m/>
  </r>
  <r>
    <n v="6579"/>
    <x v="7"/>
    <x v="193"/>
    <s v="settle"/>
    <s v="v."/>
    <s v="决定, 安放"/>
    <m/>
    <m/>
    <m/>
    <m/>
    <m/>
    <s v=""/>
    <s v=""/>
    <m/>
    <m/>
  </r>
  <r>
    <n v="6580"/>
    <x v="7"/>
    <x v="193"/>
    <s v="settlement"/>
    <s v="n."/>
    <s v="解决; 殖民"/>
    <m/>
    <m/>
    <m/>
    <m/>
    <m/>
    <s v=""/>
    <s v=""/>
    <s v="【It made it increasingly possible for settlers to obtain land in the West.】"/>
    <m/>
  </r>
  <r>
    <n v="6581"/>
    <x v="7"/>
    <x v="193"/>
    <s v="settler"/>
    <s v="n."/>
    <s v="移民者"/>
    <m/>
    <m/>
    <m/>
    <m/>
    <m/>
    <s v=""/>
    <s v=""/>
    <m/>
    <m/>
  </r>
  <r>
    <n v="6582"/>
    <x v="7"/>
    <x v="193"/>
    <s v="severe"/>
    <s v="adj."/>
    <s v="严厉的, 剧烈的"/>
    <m/>
    <m/>
    <m/>
    <m/>
    <m/>
    <s v=""/>
    <s v=""/>
    <m/>
    <m/>
  </r>
  <r>
    <n v="6583"/>
    <x v="7"/>
    <x v="193"/>
    <s v="severely"/>
    <s v="adv."/>
    <s v="严格地; 激烈地"/>
    <m/>
    <m/>
    <m/>
    <m/>
    <m/>
    <s v=""/>
    <s v=""/>
    <s v="【These regions are especially likely to have periods of severe dryness, so that crop failures are common.】"/>
    <m/>
  </r>
  <r>
    <n v="6584"/>
    <x v="7"/>
    <x v="193"/>
    <s v="shade"/>
    <s v="n."/>
    <s v="荫凉处；遮光物"/>
    <m/>
    <m/>
    <m/>
    <m/>
    <m/>
    <s v=""/>
    <s v=""/>
    <s v="【What was the advantage of using madder plants for different shades of red?】"/>
    <m/>
  </r>
  <r>
    <n v="6585"/>
    <x v="7"/>
    <x v="193"/>
    <s v="shade"/>
    <s v="v."/>
    <s v="遮蔽；使阴暗"/>
    <m/>
    <m/>
    <m/>
    <m/>
    <m/>
    <s v=""/>
    <s v=""/>
    <m/>
    <m/>
  </r>
  <r>
    <n v="6586"/>
    <x v="7"/>
    <x v="193"/>
    <s v="shaft"/>
    <s v="n."/>
    <s v="轴；杆状物"/>
    <m/>
    <m/>
    <m/>
    <m/>
    <m/>
    <s v=""/>
    <s v=""/>
    <s v="【They engraved animal figures on the shafts of spears and other objects.】"/>
    <m/>
  </r>
  <r>
    <n v="6587"/>
    <x v="7"/>
    <x v="193"/>
    <s v="shale"/>
    <s v="n."/>
    <s v="泥板岩"/>
    <m/>
    <m/>
    <m/>
    <m/>
    <m/>
    <s v=""/>
    <s v=""/>
    <s v="【While rock between two consistent strata might in one place be shale and in another sandstone, the fossils in that shale or sandstone were always the same.】"/>
    <m/>
  </r>
  <r>
    <n v="6588"/>
    <x v="7"/>
    <x v="194"/>
    <s v="shallow"/>
    <s v="adj."/>
    <s v="浅的"/>
    <m/>
    <m/>
    <m/>
    <m/>
    <m/>
    <s v=""/>
    <s v=""/>
    <s v="【It has been suggested that Pakicetus fed on fish in shallow water and was not yet adapted for life in the open ocean.】"/>
    <m/>
  </r>
  <r>
    <n v="6589"/>
    <x v="7"/>
    <x v="194"/>
    <s v="shape"/>
    <s v="n."/>
    <s v="外形, 形态 "/>
    <m/>
    <m/>
    <m/>
    <m/>
    <m/>
    <s v=""/>
    <s v=""/>
    <m/>
    <m/>
  </r>
  <r>
    <n v="6590"/>
    <x v="7"/>
    <x v="194"/>
    <s v="shape"/>
    <s v="v."/>
    <s v="使成形; 塑造"/>
    <m/>
    <m/>
    <m/>
    <m/>
    <m/>
    <s v=""/>
    <s v=""/>
    <m/>
    <m/>
  </r>
  <r>
    <n v="6591"/>
    <x v="7"/>
    <x v="194"/>
    <s v="shapes"/>
    <s v="n."/>
    <s v="外形, 形态 "/>
    <m/>
    <m/>
    <m/>
    <m/>
    <m/>
    <s v=""/>
    <s v=""/>
    <s v="【Florida gars are sometimes confused with a similarly shaped but unrelated needlefish, which are marine but commonly enter freshwater.】"/>
    <m/>
  </r>
  <r>
    <n v="6592"/>
    <x v="7"/>
    <x v="194"/>
    <s v="shapes"/>
    <s v="v."/>
    <s v="使成形; 塑造"/>
    <m/>
    <m/>
    <m/>
    <m/>
    <m/>
    <s v=""/>
    <s v=""/>
    <m/>
    <m/>
  </r>
  <r>
    <n v="6593"/>
    <x v="7"/>
    <x v="194"/>
    <s v="sharp"/>
    <s v="adj."/>
    <s v="锐利的"/>
    <m/>
    <m/>
    <m/>
    <m/>
    <m/>
    <s v=""/>
    <s v=""/>
    <s v="【Unlike artisan workshops in which apprentices worked closely with the masters supervising them, factories sharply separated workers from management.】"/>
    <m/>
  </r>
  <r>
    <n v="6594"/>
    <x v="7"/>
    <x v="194"/>
    <s v="shatter"/>
    <s v="v."/>
    <s v="打碎"/>
    <m/>
    <m/>
    <m/>
    <m/>
    <m/>
    <s v=""/>
    <s v=""/>
    <s v="【Under very cold conditions, rocks can be shattered by ice and frost.】"/>
    <m/>
  </r>
  <r>
    <n v="6595"/>
    <x v="7"/>
    <x v="194"/>
    <s v="sheet"/>
    <s v="n."/>
    <s v="帆；薄板"/>
    <m/>
    <m/>
    <m/>
    <m/>
    <m/>
    <s v=""/>
    <s v=""/>
    <m/>
    <m/>
  </r>
  <r>
    <n v="6596"/>
    <x v="7"/>
    <x v="194"/>
    <s v="sheet"/>
    <s v="v."/>
    <s v="覆盖"/>
    <m/>
    <m/>
    <m/>
    <m/>
    <m/>
    <s v=""/>
    <s v=""/>
    <m/>
    <m/>
  </r>
  <r>
    <n v="6597"/>
    <x v="7"/>
    <x v="194"/>
    <s v="shellfish"/>
    <s v="n."/>
    <s v="贝; 有壳的水生动物"/>
    <m/>
    <m/>
    <m/>
    <m/>
    <m/>
    <s v=""/>
    <s v=""/>
    <s v="【Of particular made from the larger mussel shells, and a variety of cutting edges that could be made from other marine shells.】"/>
    <m/>
  </r>
  <r>
    <n v="6598"/>
    <x v="7"/>
    <x v="194"/>
    <s v="shell"/>
    <s v="n."/>
    <s v="贝壳"/>
    <m/>
    <m/>
    <m/>
    <m/>
    <m/>
    <s v=""/>
    <s v=""/>
    <m/>
    <m/>
  </r>
  <r>
    <n v="6599"/>
    <x v="7"/>
    <x v="194"/>
    <s v="shelter"/>
    <s v="n."/>
    <s v="遮盖物；避难所"/>
    <m/>
    <m/>
    <m/>
    <m/>
    <m/>
    <s v=""/>
    <s v=""/>
    <s v="【The applied arts are thus bound by the laws of physics, which pertain to both the materials used in their making and the substances and things to be contained, supported, and sheltered.】"/>
    <m/>
  </r>
  <r>
    <n v="6600"/>
    <x v="7"/>
    <x v="194"/>
    <s v="shelter"/>
    <s v="v."/>
    <s v="掩蔽；保护"/>
    <m/>
    <m/>
    <m/>
    <m/>
    <m/>
    <s v=""/>
    <s v=""/>
    <m/>
    <m/>
  </r>
  <r>
    <n v="6601"/>
    <x v="7"/>
    <x v="194"/>
    <s v="shelve"/>
    <s v="n."/>
    <s v="架子 "/>
    <m/>
    <m/>
    <m/>
    <m/>
    <m/>
    <s v=""/>
    <s v=""/>
    <s v="【If enough surge glaciers reach the ocean and raise sea levels, West Antarctic ice shelves could rise off the seafloor and become adrift.】"/>
    <m/>
  </r>
  <r>
    <n v="6602"/>
    <x v="7"/>
    <x v="194"/>
    <s v="shelve"/>
    <s v="v."/>
    <s v="放置架子上"/>
    <m/>
    <m/>
    <m/>
    <m/>
    <m/>
    <s v=""/>
    <s v=""/>
    <m/>
    <m/>
  </r>
  <r>
    <n v="6603"/>
    <x v="7"/>
    <x v="194"/>
    <s v="shortage"/>
    <s v="n."/>
    <s v="不足"/>
    <m/>
    <m/>
    <m/>
    <m/>
    <m/>
    <s v=""/>
    <s v=""/>
    <s v="【The shortage of affordable housing in the United States.】"/>
    <m/>
  </r>
  <r>
    <n v="6604"/>
    <x v="7"/>
    <x v="194"/>
    <s v="shrub"/>
    <s v="n."/>
    <s v="灌木"/>
    <m/>
    <m/>
    <m/>
    <m/>
    <m/>
    <s v=""/>
    <s v=""/>
    <s v="【Within a vertical distance of just a few tens of meters, trees disappear as a life-form and are replaced by low shrubs, herbs, and grasses.】"/>
    <m/>
  </r>
  <r>
    <n v="6605"/>
    <x v="7"/>
    <x v="194"/>
    <s v="Sierra Nevada"/>
    <s v="n."/>
    <s v="内华达山脉"/>
    <m/>
    <m/>
    <m/>
    <m/>
    <m/>
    <s v=""/>
    <s v=""/>
    <s v="【Warm, moist air from the Pacific Ocean is forced upward as it crosses the Sierra Nevada.】"/>
    <m/>
  </r>
  <r>
    <n v="6606"/>
    <x v="7"/>
    <x v="194"/>
    <s v="sieve"/>
    <s v="n."/>
    <s v="筛子"/>
    <m/>
    <m/>
    <m/>
    <m/>
    <m/>
    <s v=""/>
    <s v=""/>
    <s v="【Although sieves work well for silt, sand, and larger particles, they are not appropriate for clay particles.】"/>
    <m/>
  </r>
  <r>
    <n v="6607"/>
    <x v="7"/>
    <x v="194"/>
    <s v="signal"/>
    <s v="n."/>
    <s v="信号"/>
    <m/>
    <m/>
    <m/>
    <m/>
    <m/>
    <s v=""/>
    <s v=""/>
    <s v="【For example, facial expressions could signal the approach of enemies (or friends) in the absence of language.】"/>
    <m/>
  </r>
  <r>
    <n v="6608"/>
    <x v="7"/>
    <x v="195"/>
    <s v="signal"/>
    <s v="v."/>
    <s v="向…发信号"/>
    <m/>
    <m/>
    <m/>
    <m/>
    <m/>
    <s v=""/>
    <s v=""/>
    <m/>
    <m/>
  </r>
  <r>
    <n v="6609"/>
    <x v="7"/>
    <x v="195"/>
    <s v="significance"/>
    <s v="n."/>
    <s v="重要性; 意义"/>
    <m/>
    <m/>
    <m/>
    <m/>
    <m/>
    <s v=""/>
    <s v=""/>
    <m/>
    <m/>
  </r>
  <r>
    <n v="6610"/>
    <x v="7"/>
    <x v="195"/>
    <s v="significant"/>
    <s v="adj."/>
    <s v="重要的"/>
    <m/>
    <m/>
    <m/>
    <m/>
    <m/>
    <s v=""/>
    <s v=""/>
    <m/>
    <m/>
  </r>
  <r>
    <n v="6611"/>
    <x v="7"/>
    <x v="195"/>
    <s v="significantly"/>
    <s v="adv."/>
    <s v="意味深长地; 值得注目地"/>
    <m/>
    <m/>
    <m/>
    <m/>
    <m/>
    <s v=""/>
    <s v=""/>
    <s v="【The design of an object is considered more significant than its function.】"/>
    <m/>
  </r>
  <r>
    <n v="6612"/>
    <x v="7"/>
    <x v="195"/>
    <s v="sign"/>
    <s v="n."/>
    <s v="记号, 符号 "/>
    <m/>
    <m/>
    <m/>
    <m/>
    <m/>
    <s v=""/>
    <s v=""/>
    <s v="【For example, one sign of this condition is the appearance of the comic vision, since comedy requires sufficient detachment to view some deviations from social norms as ridiculous rather than as serious threats to the welfare of the entire group.】"/>
    <m/>
  </r>
  <r>
    <n v="6613"/>
    <x v="7"/>
    <x v="195"/>
    <s v="sign"/>
    <s v="v."/>
    <s v="签"/>
    <m/>
    <m/>
    <m/>
    <m/>
    <m/>
    <s v=""/>
    <s v=""/>
    <m/>
    <m/>
  </r>
  <r>
    <n v="6614"/>
    <x v="7"/>
    <x v="195"/>
    <s v="silent"/>
    <s v="adj."/>
    <s v="沉默的"/>
    <m/>
    <m/>
    <m/>
    <m/>
    <m/>
    <s v=""/>
    <s v=""/>
    <s v="【Accustomed though we are to speaking of the films made before 1927 as &quot;silent&quot;, the film has never been, in the full sense of the word, silent.】"/>
    <m/>
  </r>
  <r>
    <n v="6615"/>
    <x v="7"/>
    <x v="195"/>
    <s v="silent"/>
    <s v="n."/>
    <s v="无声电影"/>
    <m/>
    <m/>
    <m/>
    <m/>
    <m/>
    <s v=""/>
    <s v=""/>
    <m/>
    <m/>
  </r>
  <r>
    <n v="6616"/>
    <x v="7"/>
    <x v="195"/>
    <s v="silica"/>
    <s v="n."/>
    <s v="硅石"/>
    <m/>
    <m/>
    <m/>
    <m/>
    <m/>
    <s v=""/>
    <s v=""/>
    <s v="【All magma consists basically of a variety of silicate minerals (high in silicon-oxygen compounds), but the chemical composition of any given flow may differ radically from that of any other.】"/>
    <m/>
  </r>
  <r>
    <n v="6617"/>
    <x v="7"/>
    <x v="195"/>
    <s v="silicon"/>
    <s v="n."/>
    <s v="硅"/>
    <m/>
    <m/>
    <m/>
    <m/>
    <m/>
    <s v=""/>
    <s v=""/>
    <s v="【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
    <m/>
  </r>
  <r>
    <n v="6618"/>
    <x v="7"/>
    <x v="195"/>
    <s v="silt"/>
    <s v="n."/>
    <s v="淤泥"/>
    <m/>
    <m/>
    <m/>
    <m/>
    <m/>
    <s v=""/>
    <s v=""/>
    <s v="【Since clays settle so slowly, they are easily segregated from sand and silt.】"/>
    <m/>
  </r>
  <r>
    <n v="6619"/>
    <x v="7"/>
    <x v="195"/>
    <s v="silver"/>
    <s v="n."/>
    <s v="银, 银器"/>
    <m/>
    <m/>
    <m/>
    <m/>
    <m/>
    <s v=""/>
    <s v=""/>
    <m/>
    <m/>
  </r>
  <r>
    <n v="6620"/>
    <x v="7"/>
    <x v="195"/>
    <s v="silver"/>
    <s v="adj."/>
    <s v="银的"/>
    <m/>
    <m/>
    <m/>
    <m/>
    <m/>
    <s v=""/>
    <s v=""/>
    <m/>
    <m/>
  </r>
  <r>
    <n v="6621"/>
    <x v="7"/>
    <x v="195"/>
    <s v="silversmith"/>
    <s v="n."/>
    <s v="银器匠"/>
    <m/>
    <m/>
    <m/>
    <m/>
    <m/>
    <s v=""/>
    <s v=""/>
    <s v="【In addition to plates and bowls, some customers sought more intricate products, such as silver teapots.】"/>
    <m/>
  </r>
  <r>
    <n v="6622"/>
    <x v="7"/>
    <x v="195"/>
    <s v="simplify"/>
    <s v="v."/>
    <s v="精简"/>
    <m/>
    <m/>
    <m/>
    <m/>
    <m/>
    <s v=""/>
    <s v=""/>
    <s v="【In 1847 the United States Post Office Department adopted the idea of a postage stamp, which of course simplified the payment for postal service but caused grumbling by those who did not like to prepay.】"/>
    <m/>
  </r>
  <r>
    <n v="6623"/>
    <x v="7"/>
    <x v="195"/>
    <s v="since"/>
    <s v="conj."/>
    <s v="因为, 从…至今"/>
    <m/>
    <m/>
    <m/>
    <m/>
    <m/>
    <s v=""/>
    <s v=""/>
    <s v="【Since the raising of most crops necessitates the prior removal of the natural vegetation, crop failures leave extensive tracts of land devoid of a plant cover and susceptible to wind and water erosion.】"/>
    <m/>
  </r>
  <r>
    <n v="6624"/>
    <x v="7"/>
    <x v="195"/>
    <s v="sink"/>
    <s v="v."/>
    <s v="下沉；落下"/>
    <m/>
    <m/>
    <m/>
    <m/>
    <m/>
    <s v=""/>
    <s v=""/>
    <s v="【They must also keep swimming to keep from sinking, since most have largely or completely lost the swim bladder, the gas-filled sac that helps most other fish remain buoyant.】"/>
    <m/>
  </r>
  <r>
    <n v="6625"/>
    <x v="7"/>
    <x v="195"/>
    <s v="situate"/>
    <s v="v."/>
    <s v="使位于"/>
    <m/>
    <m/>
    <m/>
    <m/>
    <m/>
    <s v=""/>
    <s v=""/>
    <s v="【At Corinth and Athens, however, two of the best-known potters’ quarters were situated on the cities’ outskirts, and potters and makers of terra-cotta figurines were also established well within the city of Athens itself.】"/>
    <m/>
  </r>
  <r>
    <n v="6626"/>
    <x v="7"/>
    <x v="195"/>
    <s v="skeleton"/>
    <s v="n."/>
    <s v="骨骼, 梗概 "/>
    <m/>
    <m/>
    <m/>
    <m/>
    <m/>
    <s v=""/>
    <s v=""/>
    <s v="【The tiny, delicate skeletons are usually scattered by scavengers or destroyed by weathering before they can be fossilized.】"/>
    <m/>
  </r>
  <r>
    <n v="6627"/>
    <x v="7"/>
    <x v="195"/>
    <s v="skeleton"/>
    <s v="adj."/>
    <s v="骨骼的; 概略的"/>
    <m/>
    <m/>
    <m/>
    <m/>
    <m/>
    <s v=""/>
    <s v=""/>
    <m/>
    <m/>
  </r>
  <r>
    <n v="6628"/>
    <x v="7"/>
    <x v="196"/>
    <s v="skeptical"/>
    <s v="adj."/>
    <s v="怀疑论的；怀疑的"/>
    <m/>
    <m/>
    <m/>
    <m/>
    <m/>
    <s v=""/>
    <s v=""/>
    <s v="【Samuel Clemens, who adopted the pen name Mark Twain, became the country's most outstanding realist author, observing life around him with a humorous and skeptical eye.】"/>
    <m/>
  </r>
  <r>
    <n v="6629"/>
    <x v="7"/>
    <x v="196"/>
    <s v="sketch"/>
    <s v="v."/>
    <s v="速写；打草稿"/>
    <m/>
    <m/>
    <m/>
    <m/>
    <m/>
    <s v=""/>
    <s v=""/>
    <s v="【Further, the river had long served as the principal route to other sketching grounds favored by the Academicians, particularly the Adirondacks and the mountains of Vermont and New Hampshire.】"/>
    <m/>
  </r>
  <r>
    <n v="6630"/>
    <x v="7"/>
    <x v="196"/>
    <s v="skull"/>
    <s v="n."/>
    <s v="头盖骨"/>
    <m/>
    <m/>
    <m/>
    <m/>
    <m/>
    <s v=""/>
    <s v=""/>
    <s v="【The skull also lacks a blowhole, another cetacean adaptation for diving.】"/>
    <m/>
  </r>
  <r>
    <n v="6631"/>
    <x v="7"/>
    <x v="196"/>
    <s v="skyscraper"/>
    <s v="n."/>
    <s v="摩天楼"/>
    <m/>
    <m/>
    <m/>
    <m/>
    <m/>
    <s v=""/>
    <s v=""/>
    <s v="【an industrial process for manufacturing steel), which provided steel girders for the construction of skyscrapers.】"/>
    <m/>
  </r>
  <r>
    <n v="6632"/>
    <x v="7"/>
    <x v="196"/>
    <s v="slab"/>
    <s v="n."/>
    <s v="平板"/>
    <m/>
    <m/>
    <m/>
    <m/>
    <m/>
    <s v=""/>
    <s v=""/>
    <s v="【Some of those slabs appear to have been painted as much as 28,000 years ago, which suggests that painting in Africa is as old as painting in Europe.】"/>
    <m/>
  </r>
  <r>
    <n v="6633"/>
    <x v="7"/>
    <x v="196"/>
    <s v="slate"/>
    <s v="n."/>
    <s v="板岩；石板"/>
    <m/>
    <m/>
    <m/>
    <m/>
    <m/>
    <s v=""/>
    <s v=""/>
    <s v="【Its focus on decorative arts helped to induce United Slates museums and private collectors to begin collecting furniture, glass, ceramics, metalwork, and textiles in the late nineteenth and early twentieth centuries.】"/>
    <m/>
  </r>
  <r>
    <n v="6634"/>
    <x v="7"/>
    <x v="196"/>
    <s v="slate"/>
    <s v="v."/>
    <s v="铺石板；责骂"/>
    <m/>
    <m/>
    <m/>
    <m/>
    <m/>
    <s v=""/>
    <s v=""/>
    <m/>
    <m/>
  </r>
  <r>
    <n v="6635"/>
    <x v="7"/>
    <x v="196"/>
    <s v="slender"/>
    <s v="adj."/>
    <s v="修长的"/>
    <m/>
    <m/>
    <m/>
    <m/>
    <m/>
    <s v=""/>
    <s v=""/>
    <s v="【Leaves develop chlorosis; stems are short and slender, and anthocyanin discoloration occurs on stems, petioles, and lower leaf surfaces.】"/>
    <m/>
  </r>
  <r>
    <n v="6636"/>
    <x v="7"/>
    <x v="196"/>
    <s v="slice"/>
    <s v="n."/>
    <s v="薄片；切片"/>
    <m/>
    <m/>
    <m/>
    <m/>
    <m/>
    <s v=""/>
    <s v=""/>
    <s v="【After they picked it, they sliced it, dried it, and strung the slices before they stored them.】"/>
    <m/>
  </r>
  <r>
    <n v="6637"/>
    <x v="7"/>
    <x v="196"/>
    <s v="slice"/>
    <s v="v."/>
    <s v="切成薄片；切"/>
    <m/>
    <m/>
    <m/>
    <m/>
    <m/>
    <s v=""/>
    <s v=""/>
    <m/>
    <m/>
  </r>
  <r>
    <n v="6638"/>
    <x v="7"/>
    <x v="196"/>
    <s v="slick"/>
    <s v="n."/>
    <s v="平滑的水面"/>
    <m/>
    <m/>
    <m/>
    <m/>
    <m/>
    <s v=""/>
    <s v=""/>
    <s v="【Spillage from huge oil-carrying cargo ships, called tankers, involved in collisions or accidental groundings (such as the one off Alaska in 1989) can create oil slicks at sea.】"/>
    <m/>
  </r>
  <r>
    <n v="6639"/>
    <x v="7"/>
    <x v="196"/>
    <s v="slick"/>
    <s v="adj."/>
    <s v="光滑的"/>
    <m/>
    <m/>
    <m/>
    <m/>
    <m/>
    <s v=""/>
    <s v=""/>
    <m/>
    <m/>
  </r>
  <r>
    <n v="6640"/>
    <x v="7"/>
    <x v="196"/>
    <s v="slide"/>
    <s v="v."/>
    <s v="滑动"/>
    <m/>
    <m/>
    <m/>
    <m/>
    <m/>
    <s v=""/>
    <s v=""/>
    <s v="【Shortly after the Cambrian explosion, mud slides rapidly buried thousands of marine animals under conditions that favored fossilization.】"/>
    <m/>
  </r>
  <r>
    <n v="6641"/>
    <x v="7"/>
    <x v="196"/>
    <s v="slip"/>
    <s v="v."/>
    <s v="滑倒"/>
    <m/>
    <m/>
    <m/>
    <m/>
    <m/>
    <s v=""/>
    <s v=""/>
    <s v="【Occasionally the knives slip and leave scratches on the users' teeth.】"/>
    <m/>
  </r>
  <r>
    <n v="6642"/>
    <x v="7"/>
    <x v="196"/>
    <s v="slope"/>
    <s v="n."/>
    <s v="斜坡；倾斜"/>
    <m/>
    <m/>
    <m/>
    <m/>
    <m/>
    <s v=""/>
    <s v=""/>
    <s v="【The development of the oil field on the North Slope of Alaska and the construction the Alaska pipeline are examples of the great expense and difficulty involved in new oil discoveries.】"/>
    <m/>
  </r>
  <r>
    <n v="6643"/>
    <x v="7"/>
    <x v="196"/>
    <s v="slush"/>
    <s v="n."/>
    <s v="融雪; 泥泞"/>
    <m/>
    <m/>
    <m/>
    <m/>
    <m/>
    <s v=""/>
    <s v=""/>
    <s v="【Europa's icy face appear to be fractures where water or slush oozes from below.】"/>
    <m/>
  </r>
  <r>
    <n v="6644"/>
    <x v="7"/>
    <x v="196"/>
    <s v="slush"/>
    <s v="v."/>
    <s v="溅泼；给…上润滑油"/>
    <m/>
    <m/>
    <m/>
    <m/>
    <m/>
    <s v=""/>
    <s v=""/>
    <m/>
    <m/>
  </r>
  <r>
    <n v="6645"/>
    <x v="7"/>
    <x v="196"/>
    <s v="smoky"/>
    <s v="adj."/>
    <s v="冒烟的"/>
    <m/>
    <m/>
    <m/>
    <m/>
    <m/>
    <s v=""/>
    <s v=""/>
    <s v="【Coal gas rivaled smoky oil lamps and flickering candles, and early in the new century, well—to—do Londoners grew accustomed to gaslit houses and even streets.】"/>
    <m/>
  </r>
  <r>
    <n v="6646"/>
    <x v="7"/>
    <x v="196"/>
    <s v="snap"/>
    <s v="n."/>
    <s v="猛咬 "/>
    <m/>
    <m/>
    <m/>
    <m/>
    <m/>
    <s v=""/>
    <s v=""/>
    <s v="【Walking or leaping species of a similar or even larger size access the outer twigs either by snapping off and retrieving the whole branch or by clutching stiff branches with the feet or tail and plucking food with their hands.】"/>
    <m/>
  </r>
  <r>
    <n v="6647"/>
    <x v="7"/>
    <x v="196"/>
    <s v="snap"/>
    <s v="v."/>
    <s v="咬"/>
    <m/>
    <m/>
    <m/>
    <m/>
    <m/>
    <s v=""/>
    <s v=""/>
    <m/>
    <m/>
  </r>
  <r>
    <n v="6648"/>
    <x v="7"/>
    <x v="197"/>
    <s v="snowfall"/>
    <s v="n."/>
    <s v="降雪"/>
    <m/>
    <m/>
    <m/>
    <m/>
    <m/>
    <s v=""/>
    <s v=""/>
    <s v="【The temperature at the upper timberline is probably more important in preventing tree growth than factors such as the amount of snowfall or the force of winds.】"/>
    <m/>
  </r>
  <r>
    <n v="6649"/>
    <x v="7"/>
    <x v="197"/>
    <s v="soak"/>
    <s v="v."/>
    <s v="吸入；浸泡 "/>
    <m/>
    <m/>
    <m/>
    <m/>
    <m/>
    <s v=""/>
    <s v=""/>
    <s v="【Ordinary meteoric water is water that has soaked into the ground from the surface, from precipitation (rain and snow) and from lakes and streams.】"/>
    <m/>
  </r>
  <r>
    <n v="6650"/>
    <x v="7"/>
    <x v="197"/>
    <s v="soak"/>
    <s v="n."/>
    <s v="浸泡"/>
    <m/>
    <m/>
    <m/>
    <m/>
    <m/>
    <s v=""/>
    <s v=""/>
    <m/>
    <m/>
  </r>
  <r>
    <n v="6651"/>
    <x v="7"/>
    <x v="197"/>
    <s v="socially"/>
    <s v="adv."/>
    <s v="在社交方面"/>
    <m/>
    <m/>
    <m/>
    <m/>
    <m/>
    <s v=""/>
    <s v=""/>
    <s v="【Such an area included the county in which the central city is located, and adjacent counties that are found to be metropolitan in character and economically and socially integrated with the country of the central city.】"/>
    <m/>
  </r>
  <r>
    <n v="6652"/>
    <x v="7"/>
    <x v="197"/>
    <s v="society"/>
    <s v="n."/>
    <s v="社会"/>
    <m/>
    <m/>
    <m/>
    <m/>
    <m/>
    <s v=""/>
    <s v=""/>
    <s v="【Some theories of theater development focus on how theater was used by group leaders to group leaders govern other members of society.】"/>
    <m/>
  </r>
  <r>
    <n v="6653"/>
    <x v="7"/>
    <x v="197"/>
    <s v="sociobiology"/>
    <s v="n."/>
    <s v="生物社会学"/>
    <m/>
    <m/>
    <m/>
    <m/>
    <m/>
    <s v=""/>
    <s v=""/>
    <s v="【Sociobiology views much social behavior, including aggressive behavior, as genetically determined.】"/>
    <m/>
  </r>
  <r>
    <n v="6654"/>
    <x v="7"/>
    <x v="197"/>
    <s v="sociologist"/>
    <s v="n."/>
    <s v="社会学家"/>
    <m/>
    <m/>
    <m/>
    <m/>
    <m/>
    <s v=""/>
    <s v=""/>
    <s v="【According to sociologists, there are several different ways in which a person may become recognized as the leader of a social group in the United States.】"/>
    <m/>
  </r>
  <r>
    <n v="6655"/>
    <x v="7"/>
    <x v="197"/>
    <s v="sodium"/>
    <s v="n."/>
    <s v="钠"/>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6656"/>
    <x v="7"/>
    <x v="197"/>
    <s v="soften"/>
    <s v="v."/>
    <s v="使变柔软；使变和蔼"/>
    <m/>
    <m/>
    <m/>
    <m/>
    <m/>
    <s v=""/>
    <s v=""/>
    <s v="【Unlike metals that flow or &quot;freeze&quot; at specific temperatures glass progressively softens as the temperature rises, going through varying stages of malleability until it flows like a thick syrup.】"/>
    <m/>
  </r>
  <r>
    <n v="6657"/>
    <x v="7"/>
    <x v="197"/>
    <s v="solar"/>
    <s v="adj."/>
    <s v="太阳的；太阳系的；日光的"/>
    <m/>
    <m/>
    <m/>
    <m/>
    <m/>
    <s v=""/>
    <s v=""/>
    <s v="【Among the most ancient bodies in the solar system are the carbonaceous chondrites that also contain carbon compounds that might have been the precursors of life on Earth.】"/>
    <m/>
  </r>
  <r>
    <n v="6658"/>
    <x v="7"/>
    <x v="197"/>
    <s v="sole"/>
    <s v="adj."/>
    <s v="单独的"/>
    <m/>
    <m/>
    <m/>
    <m/>
    <m/>
    <s v=""/>
    <s v=""/>
    <s v="【Pheromones are the predominant medium of communication among insects (but rarely the sole method).】"/>
    <m/>
  </r>
  <r>
    <n v="6659"/>
    <x v="7"/>
    <x v="197"/>
    <s v="solemn"/>
    <s v="adj."/>
    <s v="严肃的"/>
    <m/>
    <m/>
    <m/>
    <m/>
    <m/>
    <s v=""/>
    <s v=""/>
    <s v="【Within a very short time, however, the incongruity of playing lively music to a solemn film became apparent, and film pianists began to take some care in matching their pieces to the mood of the film.】"/>
    <m/>
  </r>
  <r>
    <n v="6660"/>
    <x v="7"/>
    <x v="197"/>
    <s v="solid"/>
    <s v="n."/>
    <s v="固体"/>
    <m/>
    <m/>
    <m/>
    <m/>
    <m/>
    <s v=""/>
    <s v=""/>
    <m/>
    <m/>
  </r>
  <r>
    <n v="6661"/>
    <x v="7"/>
    <x v="197"/>
    <s v="solid"/>
    <s v="adj."/>
    <s v="固体的, 坚固的"/>
    <m/>
    <m/>
    <m/>
    <m/>
    <m/>
    <s v=""/>
    <s v=""/>
    <m/>
    <m/>
  </r>
  <r>
    <n v="6662"/>
    <x v="7"/>
    <x v="197"/>
    <s v="solidified"/>
    <s v="adj."/>
    <s v="固化的;固体化的"/>
    <m/>
    <m/>
    <m/>
    <m/>
    <m/>
    <s v=""/>
    <s v=""/>
    <s v="【At first thought it seems incredible that there can be enough space in the “solid”ground underfoot to hold all this water.】"/>
    <m/>
  </r>
  <r>
    <n v="6663"/>
    <x v="7"/>
    <x v="197"/>
    <s v="solitary"/>
    <s v="adj."/>
    <s v="单独的；隐居的"/>
    <m/>
    <m/>
    <m/>
    <m/>
    <m/>
    <s v=""/>
    <s v=""/>
    <s v="【Richly organized colonies of the land made possible by eusociality enjoy several key advantages over solitary individuals.】"/>
    <m/>
  </r>
  <r>
    <n v="6664"/>
    <x v="7"/>
    <x v="197"/>
    <s v="solo"/>
    <s v="adj."/>
    <s v="独奏的；单独的"/>
    <m/>
    <m/>
    <m/>
    <m/>
    <m/>
    <s v=""/>
    <s v=""/>
    <s v="【Later the idea of the chorus-long or multichorus solo took hold .Louis Armstrong's instrumental brilliance, demonstrated through extended solos, was a major influence in this development.】"/>
    <m/>
  </r>
  <r>
    <n v="6665"/>
    <x v="7"/>
    <x v="197"/>
    <s v="solution"/>
    <s v="n."/>
    <s v="解决, 溶液"/>
    <m/>
    <m/>
    <m/>
    <m/>
    <m/>
    <s v=""/>
    <s v=""/>
    <s v="【This technique allows researchers to create solutions that selectively omit certain nutrients and then observe the resulting effects on the plants.】"/>
    <m/>
  </r>
  <r>
    <n v="6666"/>
    <x v="7"/>
    <x v="197"/>
    <s v="solve"/>
    <s v="v."/>
    <s v="解决"/>
    <m/>
    <m/>
    <m/>
    <m/>
    <m/>
    <s v=""/>
    <s v=""/>
    <s v="【New areas of science have been opened up and fundamental discoveries made as a result of attempts to solve a specific technical or economic problem.】"/>
    <m/>
  </r>
  <r>
    <n v="6667"/>
    <x v="7"/>
    <x v="197"/>
    <s v="sophisticated"/>
    <s v="adj."/>
    <s v="成熟的；繁复的"/>
    <m/>
    <m/>
    <m/>
    <m/>
    <m/>
    <s v=""/>
    <s v=""/>
    <m/>
    <m/>
  </r>
  <r>
    <n v="6668"/>
    <x v="7"/>
    <x v="198"/>
    <s v="sophistication"/>
    <s v="n."/>
    <s v="老于世故；复杂"/>
    <m/>
    <m/>
    <m/>
    <m/>
    <m/>
    <s v=""/>
    <s v=""/>
    <s v="【In addition to their sophisticated technical culture, they also attained one of the most complex social organizations of any nonagricultural people in the world.】"/>
    <m/>
  </r>
  <r>
    <n v="6669"/>
    <x v="7"/>
    <x v="198"/>
    <s v="sort"/>
    <s v="n."/>
    <s v="种类 "/>
    <m/>
    <m/>
    <m/>
    <m/>
    <m/>
    <s v=""/>
    <s v=""/>
    <s v="【To measure soil texture, the sand, silt, and clay particles are sorted out by size and weight.】"/>
    <m/>
  </r>
  <r>
    <n v="6670"/>
    <x v="7"/>
    <x v="198"/>
    <s v="sort"/>
    <s v="v."/>
    <s v="把…分类"/>
    <m/>
    <m/>
    <m/>
    <m/>
    <m/>
    <s v=""/>
    <s v=""/>
    <m/>
    <m/>
  </r>
  <r>
    <n v="6671"/>
    <x v="7"/>
    <x v="198"/>
    <s v="sought"/>
    <s v="v."/>
    <s v="（过去式）"/>
    <m/>
    <m/>
    <m/>
    <m/>
    <m/>
    <s v=""/>
    <s v=""/>
    <s v="【Architects seek to create buildings that are both visually appealing and well suited for human use.】"/>
    <m/>
  </r>
  <r>
    <n v="6672"/>
    <x v="7"/>
    <x v="198"/>
    <s v="source"/>
    <s v="n."/>
    <s v="来源, 根源"/>
    <m/>
    <m/>
    <m/>
    <m/>
    <m/>
    <s v=""/>
    <s v=""/>
    <s v="【This unprecedented development of a finite groundwater resource with an almost negligible natural recharge rate—that is, virtually no natural water source to replenish the water supply—has caused water tables in the region to fall drastically.】"/>
    <m/>
  </r>
  <r>
    <n v="6673"/>
    <x v="7"/>
    <x v="198"/>
    <s v="span"/>
    <s v="n."/>
    <s v="跨度 "/>
    <m/>
    <m/>
    <m/>
    <m/>
    <m/>
    <s v=""/>
    <s v=""/>
    <s v="【Apart from its low cost, the appeal of iron as a building material lay in its strength, its resistance to fire, and its potential to span vast areas.】"/>
    <m/>
  </r>
  <r>
    <n v="6674"/>
    <x v="7"/>
    <x v="198"/>
    <s v="span"/>
    <s v="v."/>
    <s v="横跨"/>
    <m/>
    <m/>
    <m/>
    <m/>
    <m/>
    <s v=""/>
    <s v=""/>
    <m/>
    <m/>
  </r>
  <r>
    <n v="6675"/>
    <x v="7"/>
    <x v="198"/>
    <s v="spark"/>
    <s v="v."/>
    <s v="发出火花；发动；激励"/>
    <m/>
    <m/>
    <m/>
    <m/>
    <m/>
    <s v=""/>
    <s v=""/>
    <s v="【However, much of this interest has been sparked by sweeping claims that the food supply is unsafe or in adequate in meeting nutritional needs.】"/>
    <m/>
  </r>
  <r>
    <n v="6676"/>
    <x v="7"/>
    <x v="198"/>
    <s v="sparse"/>
    <s v="adj."/>
    <s v="稀疏的"/>
    <m/>
    <m/>
    <m/>
    <m/>
    <m/>
    <s v=""/>
    <s v=""/>
    <s v="【Finally, for the many small mammals that supplement their insect diet with fruits or seeds an inability to span open gaps between tree crowns may be problematic, since trees that yield these foods can be sparse.】"/>
    <m/>
  </r>
  <r>
    <n v="6677"/>
    <x v="7"/>
    <x v="198"/>
    <s v="spearhead"/>
    <s v="v."/>
    <s v="带头"/>
    <m/>
    <m/>
    <m/>
    <m/>
    <m/>
    <s v=""/>
    <s v=""/>
    <s v="【And skilled craft workers, who spearheaded the union movement, did not feel a particularly strong bond with semiskilled factory workers and unskilled laborers.】"/>
    <m/>
  </r>
  <r>
    <n v="6678"/>
    <x v="7"/>
    <x v="198"/>
    <s v="spear"/>
    <s v="n."/>
    <s v="矛"/>
    <m/>
    <m/>
    <m/>
    <m/>
    <m/>
    <s v=""/>
    <s v=""/>
    <s v="【Many shafts of spears and similar objects were decorated with figures of animals.】"/>
    <m/>
  </r>
  <r>
    <n v="6679"/>
    <x v="7"/>
    <x v="198"/>
    <s v="specialization"/>
    <s v="n."/>
    <s v="特长；专门化"/>
    <m/>
    <m/>
    <m/>
    <m/>
    <m/>
    <s v=""/>
    <s v=""/>
    <m/>
    <m/>
  </r>
  <r>
    <n v="6680"/>
    <x v="7"/>
    <x v="198"/>
    <s v="specialize"/>
    <s v="v."/>
    <s v="专攻；专门从事"/>
    <m/>
    <m/>
    <m/>
    <m/>
    <m/>
    <s v=""/>
    <s v=""/>
    <m/>
    <m/>
  </r>
  <r>
    <n v="6681"/>
    <x v="7"/>
    <x v="198"/>
    <s v="specially"/>
    <s v="adv."/>
    <s v="特别地"/>
    <m/>
    <m/>
    <m/>
    <m/>
    <m/>
    <s v=""/>
    <s v=""/>
    <s v="【Public performance is a manner of communication that is highly specialized with its own techniques for obtaining effects by voice and /or gesture.】"/>
    <m/>
  </r>
  <r>
    <n v="6682"/>
    <x v="7"/>
    <x v="198"/>
    <s v="species"/>
    <s v="n."/>
    <s v="种类; 人类（单复数同型） "/>
    <m/>
    <m/>
    <m/>
    <m/>
    <m/>
    <s v=""/>
    <s v=""/>
    <m/>
    <m/>
  </r>
  <r>
    <n v="6683"/>
    <x v="7"/>
    <x v="198"/>
    <s v="specific"/>
    <s v="n."/>
    <s v="特性"/>
    <m/>
    <m/>
    <m/>
    <m/>
    <m/>
    <s v=""/>
    <s v=""/>
    <m/>
    <m/>
  </r>
  <r>
    <n v="6684"/>
    <x v="7"/>
    <x v="198"/>
    <s v="specific"/>
    <s v="adj."/>
    <s v="特殊的, 明确的"/>
    <m/>
    <m/>
    <m/>
    <m/>
    <m/>
    <s v=""/>
    <s v=""/>
    <m/>
    <m/>
  </r>
  <r>
    <n v="6685"/>
    <x v="7"/>
    <x v="198"/>
    <s v="specifically"/>
    <s v="adv."/>
    <s v="特别地; 具体地"/>
    <m/>
    <m/>
    <m/>
    <m/>
    <m/>
    <s v=""/>
    <s v=""/>
    <s v="【Plant communities assemble themselves flexibly, and their particular structure depends on the specific history of the area.】"/>
    <m/>
  </r>
  <r>
    <n v="6686"/>
    <x v="7"/>
    <x v="198"/>
    <s v="specimen"/>
    <s v="n."/>
    <s v="范例；样品"/>
    <m/>
    <m/>
    <m/>
    <m/>
    <m/>
    <s v=""/>
    <s v=""/>
    <s v="【Researchers make tools that replicate excavated specimens as closely as possible and then try to use them as the originals might have been used, in woodcutting, hunting, or cultivation.】"/>
    <m/>
  </r>
  <r>
    <n v="6687"/>
    <x v="7"/>
    <x v="198"/>
    <s v="spectacle"/>
    <s v="n."/>
    <s v="奇观；场面"/>
    <m/>
    <m/>
    <m/>
    <m/>
    <m/>
    <s v=""/>
    <s v=""/>
    <s v="【How did the early movies differ from previous spectacles that were presented to large audiences?】"/>
    <m/>
  </r>
  <r>
    <n v="6688"/>
    <x v="7"/>
    <x v="199"/>
    <s v="spectacular"/>
    <s v="n."/>
    <s v="奇观"/>
    <m/>
    <m/>
    <m/>
    <m/>
    <m/>
    <s v=""/>
    <s v=""/>
    <s v="【The desperate plight of the South has eclipsed the fact that reconstruction had to be undertaken also in the North, though less spectacularly.】"/>
    <m/>
  </r>
  <r>
    <n v="6689"/>
    <x v="7"/>
    <x v="199"/>
    <s v="spectacular"/>
    <s v="adj."/>
    <s v="壮观的"/>
    <m/>
    <m/>
    <m/>
    <m/>
    <m/>
    <s v=""/>
    <s v=""/>
    <m/>
    <m/>
  </r>
  <r>
    <n v="6690"/>
    <x v="7"/>
    <x v="199"/>
    <s v="spectator"/>
    <s v="n."/>
    <s v="观众；旁观者"/>
    <m/>
    <m/>
    <m/>
    <m/>
    <m/>
    <s v=""/>
    <s v=""/>
    <s v="【Slide-and-lantern shows had been presented to audiences of hundreds of spectators.】"/>
    <m/>
  </r>
  <r>
    <n v="6691"/>
    <x v="7"/>
    <x v="199"/>
    <s v="speculate"/>
    <s v="v."/>
    <s v="投机；推测"/>
    <m/>
    <m/>
    <m/>
    <m/>
    <m/>
    <s v=""/>
    <s v=""/>
    <s v="【And with those revisions come new speculations about the first terrestrial life-forms.】"/>
    <m/>
  </r>
  <r>
    <n v="6692"/>
    <x v="7"/>
    <x v="199"/>
    <s v="speculation"/>
    <s v="n."/>
    <s v="推测"/>
    <m/>
    <m/>
    <m/>
    <m/>
    <m/>
    <s v=""/>
    <s v=""/>
    <m/>
    <m/>
  </r>
  <r>
    <n v="6693"/>
    <x v="7"/>
    <x v="199"/>
    <s v="sphere"/>
    <s v="n."/>
    <s v="球；球形"/>
    <m/>
    <m/>
    <m/>
    <m/>
    <m/>
    <s v=""/>
    <s v=""/>
    <s v="【The continents and the seabed are formed by the crust - a thin sphere of relatively light, solid rock.】"/>
    <m/>
  </r>
  <r>
    <n v="6694"/>
    <x v="7"/>
    <x v="199"/>
    <s v="spider"/>
    <s v="n."/>
    <s v="蜘蛛"/>
    <m/>
    <m/>
    <m/>
    <m/>
    <m/>
    <s v=""/>
    <s v=""/>
    <s v="【Furthermore the walls of fungal cells are not made of cellulose, as those of plants are, but of another complex sugar like polymer called chitin, the material from which the hard outer skeletons of shrimps, spiders, and insects are made.】"/>
    <m/>
  </r>
  <r>
    <n v="6695"/>
    <x v="7"/>
    <x v="199"/>
    <s v="spill"/>
    <s v="n."/>
    <s v="溢出"/>
    <m/>
    <m/>
    <m/>
    <m/>
    <m/>
    <s v=""/>
    <s v=""/>
    <s v="【Pipelines carrying oil can be broken by faults or landslides, causing serious oil spills.】"/>
    <m/>
  </r>
  <r>
    <n v="6696"/>
    <x v="7"/>
    <x v="199"/>
    <s v="spin"/>
    <s v="v."/>
    <s v="纺织"/>
    <m/>
    <m/>
    <m/>
    <m/>
    <m/>
    <s v=""/>
    <s v=""/>
    <s v="【It was not until after 1823, after the mechanization of the spinning had weaving industries, that cities started drawing young people away from farms.】"/>
    <m/>
  </r>
  <r>
    <n v="6697"/>
    <x v="7"/>
    <x v="199"/>
    <s v="spinal"/>
    <s v="adj."/>
    <s v="尖刺的"/>
    <m/>
    <m/>
    <m/>
    <m/>
    <m/>
    <s v=""/>
    <s v=""/>
    <s v="【A multitude of microorganisms( including viruses and bacteria) and an army of invertebrates – or creatures lacking a spinal column (including crustaceans, insects, and many different types of worms ) –make their livings directly at the expense of other creatures.】"/>
    <m/>
  </r>
  <r>
    <n v="6698"/>
    <x v="7"/>
    <x v="199"/>
    <s v="spiral"/>
    <s v="n."/>
    <s v="螺旋"/>
    <m/>
    <m/>
    <m/>
    <m/>
    <m/>
    <s v=""/>
    <s v=""/>
    <s v="【Spiral galaxies are well supplied with the interstellar gas in which new stars form: as the rotating spiral pattern sweeps around the galaxy it compresses gas and dust, triggering the formation of bright young stars and in its arms.】"/>
    <m/>
  </r>
  <r>
    <n v="6699"/>
    <x v="7"/>
    <x v="199"/>
    <s v="spiral"/>
    <s v="v."/>
    <s v="盘旋"/>
    <m/>
    <m/>
    <m/>
    <m/>
    <m/>
    <s v=""/>
    <s v=""/>
    <m/>
    <m/>
  </r>
  <r>
    <n v="6700"/>
    <x v="7"/>
    <x v="199"/>
    <s v="spirit"/>
    <s v="n."/>
    <s v="精神；心灵"/>
    <m/>
    <m/>
    <m/>
    <m/>
    <m/>
    <s v=""/>
    <s v=""/>
    <s v="【It is possible that the animals in the paintings were of mythical significance to the tribe, and the paintings reflected an important spiritual practice.】"/>
    <m/>
  </r>
  <r>
    <n v="6701"/>
    <x v="7"/>
    <x v="199"/>
    <s v="split"/>
    <s v="n."/>
    <s v="裂缝 "/>
    <m/>
    <m/>
    <m/>
    <m/>
    <m/>
    <s v=""/>
    <s v=""/>
    <s v="【Tree roots force their way into cracks in rocks and, in so doing, speed their splitting.】"/>
    <m/>
  </r>
  <r>
    <n v="6702"/>
    <x v="7"/>
    <x v="199"/>
    <s v="split"/>
    <s v="v."/>
    <s v="劈开"/>
    <m/>
    <m/>
    <m/>
    <m/>
    <m/>
    <s v=""/>
    <s v=""/>
    <m/>
    <m/>
  </r>
  <r>
    <n v="6703"/>
    <x v="7"/>
    <x v="199"/>
    <s v="sponge"/>
    <s v="n."/>
    <s v="海绵；海绵体"/>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6704"/>
    <x v="7"/>
    <x v="199"/>
    <s v="sponsor"/>
    <s v="n."/>
    <s v="发起者 "/>
    <m/>
    <m/>
    <m/>
    <m/>
    <m/>
    <s v=""/>
    <s v=""/>
    <s v="【The exhibit was sponsored by an independent group called The Artists Fund Society.】"/>
    <m/>
  </r>
  <r>
    <n v="6705"/>
    <x v="7"/>
    <x v="199"/>
    <s v="sponsor"/>
    <s v="v."/>
    <s v="发起"/>
    <m/>
    <m/>
    <m/>
    <m/>
    <m/>
    <s v=""/>
    <s v=""/>
    <m/>
    <m/>
  </r>
  <r>
    <n v="6706"/>
    <x v="7"/>
    <x v="199"/>
    <s v="spontaneous"/>
    <s v="adj."/>
    <s v="不由自主的"/>
    <m/>
    <m/>
    <m/>
    <m/>
    <m/>
    <s v=""/>
    <s v=""/>
    <s v="【However, for many years physicists thought that atoms and molecules always were much more likely to emit light spontaneously and that stimulated emission thus always would be much weaker.】"/>
    <m/>
  </r>
  <r>
    <n v="6707"/>
    <x v="7"/>
    <x v="199"/>
    <s v="spot"/>
    <s v="n."/>
    <s v="斑点, 斑块"/>
    <m/>
    <m/>
    <m/>
    <m/>
    <m/>
    <s v=""/>
    <s v=""/>
    <s v="【The pale, smooth desert plain provides a perfect backdrop for spotting meteorites, which are usually dark brown of black.】"/>
    <m/>
  </r>
  <r>
    <n v="6708"/>
    <x v="7"/>
    <x v="200"/>
    <s v="spot"/>
    <s v="v."/>
    <s v="点缀, 认出"/>
    <m/>
    <m/>
    <m/>
    <m/>
    <m/>
    <s v=""/>
    <s v=""/>
    <m/>
    <m/>
  </r>
  <r>
    <n v="6709"/>
    <x v="7"/>
    <x v="200"/>
    <s v="spring"/>
    <s v="v."/>
    <s v="跳；弹起（过去时）"/>
    <m/>
    <m/>
    <m/>
    <m/>
    <m/>
    <s v=""/>
    <s v=""/>
    <s v="【Farmers seemed to become more scientific ,joining agricultural societies and reading the farm newspapers that sprang up throughout the country.】"/>
    <m/>
  </r>
  <r>
    <n v="6710"/>
    <x v="7"/>
    <x v="200"/>
    <s v="sprawl"/>
    <s v="v."/>
    <s v="蔓生；蔓延"/>
    <m/>
    <m/>
    <m/>
    <m/>
    <m/>
    <s v=""/>
    <s v=""/>
    <s v="【The new accessibility of land around the periphery of almost every major city sparked an explosion of real estate development and fueled what we now know as urban sprawl.】"/>
    <m/>
  </r>
  <r>
    <n v="6711"/>
    <x v="7"/>
    <x v="200"/>
    <s v="spray"/>
    <s v="v."/>
    <s v="喷洒；喷"/>
    <m/>
    <m/>
    <m/>
    <m/>
    <m/>
    <s v=""/>
    <s v=""/>
    <s v="【Scientific analysis suggests that paintings were sprayed onto the rock walls with tubes made from animal bones.】"/>
    <m/>
  </r>
  <r>
    <n v="6712"/>
    <x v="7"/>
    <x v="200"/>
    <s v="spread"/>
    <s v="n."/>
    <s v="传播, 伸展, 散布 "/>
    <m/>
    <m/>
    <m/>
    <m/>
    <m/>
    <s v=""/>
    <s v=""/>
    <s v="【Growing human populations and the agricultural demands that come with such growth have upset the ecological balance in some areas and led to the spread of deserts.】"/>
    <m/>
  </r>
  <r>
    <n v="6713"/>
    <x v="7"/>
    <x v="200"/>
    <s v="spread"/>
    <s v="v."/>
    <s v="使伸展, 使延伸"/>
    <m/>
    <m/>
    <m/>
    <m/>
    <m/>
    <s v=""/>
    <s v=""/>
    <m/>
    <m/>
  </r>
  <r>
    <n v="6714"/>
    <x v="7"/>
    <x v="200"/>
    <s v="spun"/>
    <s v="adj."/>
    <s v="纺成的"/>
    <m/>
    <m/>
    <m/>
    <m/>
    <m/>
    <s v=""/>
    <s v=""/>
    <s v="【Cloth of white spun glass resembled silver; fibers drawn from yellow-orange glass looked golden.】"/>
    <m/>
  </r>
  <r>
    <n v="6715"/>
    <x v="7"/>
    <x v="200"/>
    <s v="squander"/>
    <s v="v."/>
    <s v="浪费；挥霍"/>
    <m/>
    <m/>
    <m/>
    <m/>
    <m/>
    <s v=""/>
    <s v=""/>
    <s v="【Similarly, a plant or animal cannot squander all its energy on growing a big body if none would be left over for reproduction, for this is the surest way to extinction.】"/>
    <m/>
  </r>
  <r>
    <n v="6716"/>
    <x v="7"/>
    <x v="200"/>
    <s v="square"/>
    <s v="n."/>
    <s v="广场;方形物"/>
    <m/>
    <m/>
    <m/>
    <m/>
    <m/>
    <s v=""/>
    <s v=""/>
    <s v="【Steam was accumulated in a large, double-acting vertical cylinder, but the steam reached only a few pounds of pressure per square inch.】"/>
    <m/>
  </r>
  <r>
    <n v="6717"/>
    <x v="7"/>
    <x v="200"/>
    <s v="squash"/>
    <s v="n."/>
    <s v="南瓜"/>
    <m/>
    <m/>
    <m/>
    <m/>
    <m/>
    <s v=""/>
    <s v=""/>
    <s v="【The women planted another staple, squash, about the first of June, and harvested it near the time of the green corn harvest.】"/>
    <m/>
  </r>
  <r>
    <n v="6718"/>
    <x v="7"/>
    <x v="200"/>
    <s v="squeeze"/>
    <s v="v."/>
    <s v="榨取"/>
    <m/>
    <m/>
    <m/>
    <m/>
    <m/>
    <s v=""/>
    <s v=""/>
    <s v="【Usually the creatures are cucumber - shaped - hence their name - and because they are typically rock inhabitants, this shape, combined with flexibility, enables them to squeeze into crevices where they are safe from predators and ocean currents.】"/>
    <m/>
  </r>
  <r>
    <n v="6719"/>
    <x v="7"/>
    <x v="200"/>
    <s v="squeeze"/>
    <s v="n."/>
    <s v="榨；压榨"/>
    <m/>
    <m/>
    <m/>
    <m/>
    <m/>
    <s v=""/>
    <s v=""/>
    <m/>
    <m/>
  </r>
  <r>
    <n v="6720"/>
    <x v="7"/>
    <x v="200"/>
    <s v="squirrel"/>
    <s v="n."/>
    <s v="松鼠"/>
    <m/>
    <m/>
    <m/>
    <m/>
    <m/>
    <s v=""/>
    <s v=""/>
    <s v="【Smaller species, including such rodents as mice and small squirrels ,are not as prevalent overall in high tropical canopies as they are in most habitats globally.】"/>
    <m/>
  </r>
  <r>
    <n v="6721"/>
    <x v="7"/>
    <x v="200"/>
    <s v="stability"/>
    <s v="n."/>
    <s v="稳定, 稳定性"/>
    <m/>
    <m/>
    <m/>
    <m/>
    <m/>
    <s v=""/>
    <s v=""/>
    <s v="【In the years following 1820, after several decades of relative stability, the economy entered a period of sustained and extremely rapid growth that continued to the end of the nineteenth century.】"/>
    <m/>
  </r>
  <r>
    <n v="6722"/>
    <x v="7"/>
    <x v="200"/>
    <s v="stable"/>
    <s v="adj."/>
    <s v="稳定的, 牢固的"/>
    <m/>
    <m/>
    <m/>
    <m/>
    <m/>
    <s v=""/>
    <s v=""/>
    <m/>
    <m/>
  </r>
  <r>
    <n v="6723"/>
    <x v="7"/>
    <x v="200"/>
    <s v="stage"/>
    <s v="n."/>
    <s v="舞台；阶段"/>
    <m/>
    <m/>
    <m/>
    <m/>
    <m/>
    <s v=""/>
    <s v=""/>
    <m/>
    <m/>
  </r>
  <r>
    <n v="6724"/>
    <x v="7"/>
    <x v="200"/>
    <s v="stagecoach"/>
    <s v="n."/>
    <s v="公共马车"/>
    <m/>
    <m/>
    <m/>
    <m/>
    <m/>
    <s v=""/>
    <s v=""/>
    <s v="【By holding in rather than venting &quot;steam,&quot; we set the stage for future explosions.】"/>
    <m/>
  </r>
  <r>
    <n v="6725"/>
    <x v="7"/>
    <x v="200"/>
    <s v="stagnant"/>
    <s v="adj."/>
    <s v="不流动的；萧条的"/>
    <m/>
    <m/>
    <m/>
    <m/>
    <m/>
    <s v=""/>
    <s v=""/>
    <s v="【The other component is an alga (similar to the green film of plant life that grows on stagnant pools) that is distributed throughout the fungus.】"/>
    <m/>
  </r>
  <r>
    <n v="6726"/>
    <x v="7"/>
    <x v="200"/>
    <s v="stalk"/>
    <s v="n."/>
    <s v="茎"/>
    <m/>
    <m/>
    <m/>
    <m/>
    <m/>
    <s v=""/>
    <s v=""/>
    <s v="【By 1880 a self-binding reaper had been perfected that not only cut the grain, but also gathered the stalks and bound them with twine.】"/>
    <m/>
  </r>
  <r>
    <n v="6727"/>
    <x v="7"/>
    <x v="200"/>
    <s v="stamp"/>
    <s v="n."/>
    <s v="邮票；印 "/>
    <m/>
    <m/>
    <m/>
    <m/>
    <m/>
    <s v=""/>
    <s v=""/>
    <s v="【Besides, the stamp covered only delivery to the post office and did not include carrying it to a private address.】"/>
    <m/>
  </r>
  <r>
    <n v="6728"/>
    <x v="7"/>
    <x v="201"/>
    <s v="stamp"/>
    <s v="v."/>
    <s v="贴邮票于； 毁掉"/>
    <m/>
    <m/>
    <m/>
    <m/>
    <m/>
    <s v=""/>
    <s v=""/>
    <m/>
    <m/>
  </r>
  <r>
    <n v="6729"/>
    <x v="7"/>
    <x v="201"/>
    <s v="standard"/>
    <s v="n."/>
    <s v="标准"/>
    <m/>
    <m/>
    <m/>
    <m/>
    <m/>
    <s v=""/>
    <s v=""/>
    <s v="【The standard criterion for the survival of a species is its success in competing with other species and adapting to slowly changing environments.】"/>
    <m/>
  </r>
  <r>
    <n v="6730"/>
    <x v="7"/>
    <x v="201"/>
    <s v="standard"/>
    <s v="adj."/>
    <s v="标准的"/>
    <m/>
    <m/>
    <m/>
    <m/>
    <m/>
    <s v=""/>
    <s v=""/>
    <m/>
    <m/>
  </r>
  <r>
    <n v="6731"/>
    <x v="7"/>
    <x v="201"/>
    <s v="staple"/>
    <s v="n."/>
    <s v="主要产品"/>
    <m/>
    <m/>
    <m/>
    <m/>
    <m/>
    <s v=""/>
    <s v=""/>
    <s v="【The perishable commodities of trade generally came under state inspection, and such important frontier staples as lumber and gunpowder were also subject to state control.】"/>
    <m/>
  </r>
  <r>
    <n v="6732"/>
    <x v="7"/>
    <x v="201"/>
    <s v="staple"/>
    <s v="v."/>
    <s v="把…分级"/>
    <m/>
    <m/>
    <m/>
    <m/>
    <m/>
    <s v=""/>
    <s v=""/>
    <m/>
    <m/>
  </r>
  <r>
    <n v="6733"/>
    <x v="7"/>
    <x v="201"/>
    <s v="startle"/>
    <s v="v."/>
    <s v="吃惊；惊吓"/>
    <m/>
    <m/>
    <m/>
    <m/>
    <m/>
    <s v=""/>
    <s v=""/>
    <s v="【Soon after Voyager 2’s encounter with Jupiter in 1979, when the best images of Europa were obtained, researchers advanced the startling idea that Europa’s subsurface ocean might harbor life.】"/>
    <m/>
  </r>
  <r>
    <n v="6734"/>
    <x v="7"/>
    <x v="201"/>
    <s v="starvation"/>
    <s v="n."/>
    <s v="饥饿"/>
    <m/>
    <m/>
    <m/>
    <m/>
    <m/>
    <s v=""/>
    <s v=""/>
    <s v="【And when game moved out of the lowlands in early spring, the expedition decided to return east rather than face possible starvation.】"/>
    <m/>
  </r>
  <r>
    <n v="6735"/>
    <x v="7"/>
    <x v="201"/>
    <s v="statement"/>
    <s v="n."/>
    <s v="陈述"/>
    <m/>
    <m/>
    <m/>
    <m/>
    <m/>
    <s v=""/>
    <s v=""/>
    <s v="【In fact, various emotional states give rise to certain patterns of electrical activity in the facial muscles and in the brain.】"/>
    <m/>
  </r>
  <r>
    <n v="6736"/>
    <x v="7"/>
    <x v="201"/>
    <s v="state"/>
    <s v="n."/>
    <s v="状况, 状态 "/>
    <m/>
    <m/>
    <m/>
    <m/>
    <m/>
    <s v=""/>
    <s v=""/>
    <m/>
    <m/>
  </r>
  <r>
    <n v="6737"/>
    <x v="7"/>
    <x v="201"/>
    <s v="state"/>
    <s v="v."/>
    <s v="陈述"/>
    <m/>
    <m/>
    <m/>
    <m/>
    <m/>
    <s v=""/>
    <s v=""/>
    <m/>
    <m/>
  </r>
  <r>
    <n v="6738"/>
    <x v="7"/>
    <x v="201"/>
    <s v="stationary"/>
    <s v="adj."/>
    <s v="不动的；定居的"/>
    <m/>
    <m/>
    <m/>
    <m/>
    <m/>
    <s v=""/>
    <s v=""/>
    <s v="【Subsequently, manufacturers made use of new improved stationary steam engines to power their mills.】"/>
    <m/>
  </r>
  <r>
    <n v="6739"/>
    <x v="7"/>
    <x v="201"/>
    <s v="statistic"/>
    <s v="n."/>
    <s v="统计量; 统计数值"/>
    <m/>
    <m/>
    <m/>
    <m/>
    <m/>
    <s v=""/>
    <s v=""/>
    <s v="【Until 1979, it was just another astronomy textbook statistic.】  "/>
    <m/>
  </r>
  <r>
    <n v="6740"/>
    <x v="7"/>
    <x v="201"/>
    <s v="statistic"/>
    <s v="adj."/>
    <s v="统计的"/>
    <m/>
    <m/>
    <m/>
    <m/>
    <m/>
    <s v=""/>
    <s v=""/>
    <m/>
    <m/>
  </r>
  <r>
    <n v="6741"/>
    <x v="7"/>
    <x v="201"/>
    <s v="status"/>
    <s v="n."/>
    <s v="状态, 地位"/>
    <m/>
    <m/>
    <m/>
    <m/>
    <m/>
    <s v=""/>
    <s v=""/>
    <s v="【Recall the fate of the Columbian white-tailed deer, now in a protected status.】"/>
    <m/>
  </r>
  <r>
    <n v="6742"/>
    <x v="7"/>
    <x v="201"/>
    <s v="steadily"/>
    <s v="adv."/>
    <s v="稳定地"/>
    <m/>
    <m/>
    <m/>
    <m/>
    <m/>
    <s v=""/>
    <s v=""/>
    <s v="【Since 1895, this seventy-mile-long river of ice has been flowing steadily toward the Gulf of Alaska at a rate of approximately 200 feet per year.】"/>
    <m/>
  </r>
  <r>
    <n v="6743"/>
    <x v="7"/>
    <x v="201"/>
    <s v="steam"/>
    <s v="n."/>
    <s v="蒸气"/>
    <m/>
    <m/>
    <m/>
    <m/>
    <m/>
    <s v=""/>
    <s v=""/>
    <m/>
    <m/>
  </r>
  <r>
    <n v="6744"/>
    <x v="7"/>
    <x v="201"/>
    <s v="steamboat"/>
    <s v="n."/>
    <s v="汽船, 轮船"/>
    <m/>
    <m/>
    <m/>
    <m/>
    <m/>
    <s v=""/>
    <s v=""/>
    <s v="【In the steam-engine analogy, verbal aggression may vent some of the aggressive steam.】"/>
    <m/>
  </r>
  <r>
    <n v="6745"/>
    <x v="7"/>
    <x v="201"/>
    <s v="steel"/>
    <s v="n."/>
    <s v="钢, 钢铁"/>
    <m/>
    <m/>
    <m/>
    <m/>
    <m/>
    <s v=""/>
    <s v=""/>
    <s v="【When water is confined in tubes of very small bore, the forces of cohesion (the attraction between water molecules) are so great that the strength of a column of water compares with the strength of a steel wire of the same diameter.】"/>
    <m/>
  </r>
  <r>
    <n v="6746"/>
    <x v="7"/>
    <x v="201"/>
    <s v="steel"/>
    <s v="v."/>
    <s v="使坚强"/>
    <m/>
    <m/>
    <m/>
    <m/>
    <m/>
    <s v=""/>
    <s v=""/>
    <m/>
    <m/>
  </r>
  <r>
    <n v="6747"/>
    <x v="7"/>
    <x v="201"/>
    <s v="steel"/>
    <s v="adj."/>
    <s v="钢的"/>
    <m/>
    <m/>
    <m/>
    <m/>
    <m/>
    <s v=""/>
    <s v=""/>
    <m/>
    <m/>
  </r>
  <r>
    <n v="6748"/>
    <x v="7"/>
    <x v="202"/>
    <s v="stem"/>
    <s v="n."/>
    <s v="茎"/>
    <m/>
    <m/>
    <m/>
    <m/>
    <m/>
    <s v=""/>
    <s v=""/>
    <s v="【Their seed heads raised just high enough above the ground to catch the wind, the plants are no bigger than they need be, their stems are hollow, and all the rigidity comes from their water content.】"/>
    <m/>
  </r>
  <r>
    <n v="6749"/>
    <x v="7"/>
    <x v="202"/>
    <s v="stem"/>
    <s v="v."/>
    <s v="起源于"/>
    <m/>
    <m/>
    <m/>
    <m/>
    <m/>
    <s v=""/>
    <s v=""/>
    <m/>
    <m/>
  </r>
  <r>
    <n v="6750"/>
    <x v="7"/>
    <x v="202"/>
    <s v="stiff"/>
    <s v="adj."/>
    <s v="僵直的"/>
    <m/>
    <m/>
    <m/>
    <m/>
    <m/>
    <s v=""/>
    <s v=""/>
    <m/>
    <m/>
  </r>
  <r>
    <n v="6751"/>
    <x v="7"/>
    <x v="202"/>
    <s v="stiffen"/>
    <s v="v."/>
    <s v="使坚硬"/>
    <m/>
    <m/>
    <m/>
    <m/>
    <m/>
    <s v=""/>
    <s v=""/>
    <s v="【Others depended primarily on coiling - a process in which a continuous coil of stiff material is held in the desired shape with tight wrapping of flexible strands.】"/>
    <m/>
  </r>
  <r>
    <n v="6752"/>
    <x v="7"/>
    <x v="202"/>
    <s v="stimulate"/>
    <s v="v."/>
    <s v="刺激, 鼓舞"/>
    <m/>
    <m/>
    <m/>
    <m/>
    <m/>
    <s v=""/>
    <s v=""/>
    <m/>
    <m/>
  </r>
  <r>
    <n v="6753"/>
    <x v="7"/>
    <x v="202"/>
    <s v="stimulation"/>
    <s v="n."/>
    <s v="激励; 刺激"/>
    <m/>
    <m/>
    <m/>
    <m/>
    <m/>
    <s v=""/>
    <s v=""/>
    <s v="【Cheap transportation networks, the rise of cities, and the availability of capital and credit all stimulated the shift to factory production.】"/>
    <m/>
  </r>
  <r>
    <n v="6754"/>
    <x v="7"/>
    <x v="202"/>
    <s v="stimulus"/>
    <s v="n."/>
    <s v="刺激"/>
    <m/>
    <m/>
    <m/>
    <m/>
    <m/>
    <s v=""/>
    <s v=""/>
    <s v="【It has lived because readers appreciate a refreshing stimulus, an irreverent reminder that they lived in a world of platitudinous thinking, cheap moralizing, and foolish philosophy.】"/>
    <m/>
  </r>
  <r>
    <n v="6755"/>
    <x v="7"/>
    <x v="202"/>
    <s v="stoneware"/>
    <s v="n."/>
    <s v="瓷器"/>
    <m/>
    <m/>
    <m/>
    <m/>
    <m/>
    <s v=""/>
    <s v=""/>
    <s v="【Different clays need different heat levels to fuse, and some, the low-fire clays, never become nonporous and watertight like highly fired stoneware.】"/>
    <m/>
  </r>
  <r>
    <n v="6756"/>
    <x v="7"/>
    <x v="202"/>
    <s v="storage"/>
    <s v="n."/>
    <s v="保管"/>
    <m/>
    <m/>
    <m/>
    <m/>
    <m/>
    <s v=""/>
    <s v=""/>
    <s v="【All organisms, therefore, allocate energy to growth, reproduction, maintenance, and storage.】"/>
    <m/>
  </r>
  <r>
    <n v="6757"/>
    <x v="7"/>
    <x v="202"/>
    <s v="store"/>
    <s v="v."/>
    <s v="贮藏 "/>
    <m/>
    <m/>
    <m/>
    <m/>
    <m/>
    <s v=""/>
    <s v=""/>
    <m/>
    <m/>
  </r>
  <r>
    <n v="6758"/>
    <x v="7"/>
    <x v="202"/>
    <s v="store"/>
    <s v="n."/>
    <s v="商店"/>
    <m/>
    <m/>
    <m/>
    <m/>
    <m/>
    <s v=""/>
    <s v=""/>
    <m/>
    <m/>
  </r>
  <r>
    <n v="6759"/>
    <x v="7"/>
    <x v="202"/>
    <s v="storefront"/>
    <s v="n."/>
    <s v="店面"/>
    <m/>
    <m/>
    <m/>
    <m/>
    <m/>
    <s v=""/>
    <s v=""/>
    <s v="【Personal correspondence, newspaper clippings, and souvenirs were saved and stored.】"/>
    <m/>
  </r>
  <r>
    <n v="6760"/>
    <x v="7"/>
    <x v="202"/>
    <s v="storm"/>
    <s v="n."/>
    <s v="暴风雨"/>
    <m/>
    <m/>
    <m/>
    <m/>
    <m/>
    <s v=""/>
    <s v=""/>
    <s v="【During huge magnetic storms oxygen atoms also undergo high energy excitation and emit a crimson light.】"/>
    <m/>
  </r>
  <r>
    <n v="6761"/>
    <x v="7"/>
    <x v="202"/>
    <s v="stove"/>
    <s v="n."/>
    <s v="火炉"/>
    <m/>
    <m/>
    <m/>
    <m/>
    <m/>
    <s v=""/>
    <s v=""/>
    <s v="【Stoves were fueled by gas, and delivery services provided ice for refrigerators.】"/>
    <m/>
  </r>
  <r>
    <n v="6762"/>
    <x v="7"/>
    <x v="202"/>
    <s v="strain"/>
    <s v="n."/>
    <s v="压力；张力 "/>
    <m/>
    <m/>
    <m/>
    <m/>
    <m/>
    <s v=""/>
    <s v=""/>
    <s v="【Before barbed wire came into general use, fencing was often made from serrated wire, which was unsatisfactory because it broke easily when under strain, and could snap in cold weather due to contraction.】"/>
    <m/>
  </r>
  <r>
    <n v="6763"/>
    <x v="7"/>
    <x v="202"/>
    <s v="strain"/>
    <s v="v."/>
    <s v="拉紧"/>
    <m/>
    <m/>
    <m/>
    <m/>
    <m/>
    <s v=""/>
    <s v=""/>
    <m/>
    <m/>
  </r>
  <r>
    <n v="6764"/>
    <x v="7"/>
    <x v="202"/>
    <s v="strand"/>
    <s v="n."/>
    <s v="海滨；绳"/>
    <m/>
    <m/>
    <m/>
    <m/>
    <m/>
    <s v=""/>
    <s v=""/>
    <s v="【Mild steel and aluminum barbed wire have two strands twisted together to form a cable which is stronger than single-strand wire and less affected by temperature changes.】"/>
    <m/>
  </r>
  <r>
    <n v="6765"/>
    <x v="7"/>
    <x v="202"/>
    <s v="strategy"/>
    <s v="n."/>
    <s v="策略"/>
    <m/>
    <m/>
    <m/>
    <m/>
    <m/>
    <s v=""/>
    <s v=""/>
    <s v="【Adaptations for speed, however, are likely to require sacrifices in other attributes, so we might expect only some species to adopt a simple fast flight strategy.】"/>
    <m/>
  </r>
  <r>
    <n v="6766"/>
    <x v="7"/>
    <x v="202"/>
    <s v="streamline"/>
    <s v="v."/>
    <s v="使成流线型"/>
    <m/>
    <m/>
    <m/>
    <m/>
    <m/>
    <s v=""/>
    <s v=""/>
    <s v="【Sediments that hold water were spread by glaciers and are still spread by rivers and streams.】"/>
    <m/>
  </r>
  <r>
    <n v="6767"/>
    <x v="7"/>
    <x v="202"/>
    <s v="stream"/>
    <s v="n."/>
    <s v="溪"/>
    <m/>
    <m/>
    <m/>
    <m/>
    <m/>
    <s v=""/>
    <s v=""/>
    <m/>
    <m/>
  </r>
  <r>
    <n v="6768"/>
    <x v="7"/>
    <x v="203"/>
    <s v="stream"/>
    <s v="v."/>
    <s v="流, 流动"/>
    <m/>
    <m/>
    <m/>
    <m/>
    <m/>
    <s v=""/>
    <s v=""/>
    <m/>
    <m/>
  </r>
  <r>
    <n v="6769"/>
    <x v="7"/>
    <x v="203"/>
    <s v="strength"/>
    <s v="n."/>
    <s v="力,力量"/>
    <m/>
    <m/>
    <m/>
    <m/>
    <m/>
    <s v=""/>
    <s v=""/>
    <m/>
    <m/>
  </r>
  <r>
    <n v="6770"/>
    <x v="7"/>
    <x v="203"/>
    <s v="strengthened"/>
    <s v="adj."/>
    <s v="被加强的"/>
    <m/>
    <m/>
    <m/>
    <m/>
    <m/>
    <s v=""/>
    <s v=""/>
    <s v="【Unchanging physical laws have limited the size and strength of buildings that can be made with materials discovered long ago.】"/>
    <m/>
  </r>
  <r>
    <n v="6771"/>
    <x v="7"/>
    <x v="203"/>
    <s v="stress"/>
    <s v="v."/>
    <s v="强调；重读"/>
    <m/>
    <m/>
    <m/>
    <m/>
    <m/>
    <s v=""/>
    <s v=""/>
    <s v="【Making fine-art objects stable requires an understanding of the properties of mass, 143 weight, distribution, and stress.】"/>
    <m/>
  </r>
  <r>
    <n v="6772"/>
    <x v="7"/>
    <x v="203"/>
    <s v="stress"/>
    <s v="n."/>
    <s v="压力；逼迫"/>
    <m/>
    <m/>
    <m/>
    <m/>
    <m/>
    <s v=""/>
    <s v=""/>
    <m/>
    <m/>
  </r>
  <r>
    <n v="6773"/>
    <x v="7"/>
    <x v="203"/>
    <s v="stretch"/>
    <s v="n."/>
    <s v="伸展；张开"/>
    <m/>
    <m/>
    <m/>
    <m/>
    <m/>
    <s v=""/>
    <s v=""/>
    <s v="【Uniformly, these people experienced weightlessness and the sensation that their bodies were being stretched lengthwise.】"/>
    <m/>
  </r>
  <r>
    <n v="6774"/>
    <x v="7"/>
    <x v="203"/>
    <s v="stretch"/>
    <s v="v."/>
    <s v="延伸；伸长"/>
    <m/>
    <m/>
    <m/>
    <m/>
    <m/>
    <s v=""/>
    <s v=""/>
    <m/>
    <m/>
  </r>
  <r>
    <n v="6775"/>
    <x v="7"/>
    <x v="203"/>
    <s v="string"/>
    <s v="n."/>
    <s v="弦"/>
    <m/>
    <m/>
    <m/>
    <m/>
    <m/>
    <s v=""/>
    <s v=""/>
    <s v="【Wind and string players may lap or scrape their instruments.】"/>
    <m/>
  </r>
  <r>
    <n v="6776"/>
    <x v="7"/>
    <x v="203"/>
    <s v="strip"/>
    <s v="n."/>
    <s v="条, 带；简易机场"/>
    <m/>
    <m/>
    <m/>
    <m/>
    <m/>
    <s v=""/>
    <s v=""/>
    <s v="【It is often dramatically marked as an unmistakable landing strip to attract the specific insect the orchid has chosen as its pollinator.】"/>
    <m/>
  </r>
  <r>
    <n v="6777"/>
    <x v="7"/>
    <x v="203"/>
    <s v="strive"/>
    <s v="v."/>
    <s v="努力；苦干"/>
    <m/>
    <m/>
    <m/>
    <m/>
    <m/>
    <s v=""/>
    <s v=""/>
    <s v="【Like all artists, jazz musicians strive for an individual style, and the improvise or paraphrased is a jazz musician's main opportunity to display his or her individuality.】"/>
    <m/>
  </r>
  <r>
    <n v="6778"/>
    <x v="7"/>
    <x v="203"/>
    <s v="strike"/>
    <s v="v."/>
    <s v="攻击；罢工"/>
    <m/>
    <m/>
    <m/>
    <m/>
    <m/>
    <s v=""/>
    <s v=""/>
    <s v="【In 1987, for example, German metalworkers struck for and received a 37.5-hour workweek; and in 1990 many workers in Britain won a 37-hour week.】"/>
    <m/>
  </r>
  <r>
    <n v="6779"/>
    <x v="7"/>
    <x v="203"/>
    <s v="strike"/>
    <s v="v."/>
    <s v="打, 攻击"/>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6780"/>
    <x v="7"/>
    <x v="203"/>
    <s v="strike"/>
    <s v="n."/>
    <s v="攻击；罢工"/>
    <m/>
    <m/>
    <m/>
    <m/>
    <m/>
    <s v=""/>
    <s v=""/>
    <m/>
    <m/>
  </r>
  <r>
    <n v="6781"/>
    <x v="7"/>
    <x v="203"/>
    <s v="structural"/>
    <s v="adj."/>
    <s v="结构的, 建筑的"/>
    <m/>
    <m/>
    <m/>
    <m/>
    <m/>
    <s v=""/>
    <s v=""/>
    <s v="【The Long-Term Stability of Ecosystems Plant communities assemble themselves flexibly, and their particular structure depends on the specific history of the area.】"/>
    <m/>
  </r>
  <r>
    <n v="6782"/>
    <x v="7"/>
    <x v="203"/>
    <s v="structure"/>
    <s v="n."/>
    <s v="结构, 构造 "/>
    <m/>
    <m/>
    <m/>
    <m/>
    <m/>
    <s v=""/>
    <s v=""/>
    <m/>
    <m/>
  </r>
  <r>
    <n v="6783"/>
    <x v="7"/>
    <x v="203"/>
    <s v="structure"/>
    <s v="v."/>
    <s v="建筑, 组织"/>
    <m/>
    <m/>
    <m/>
    <m/>
    <m/>
    <s v=""/>
    <s v=""/>
    <m/>
    <m/>
  </r>
  <r>
    <n v="6784"/>
    <x v="7"/>
    <x v="203"/>
    <s v="struggle"/>
    <s v="n."/>
    <s v="奋斗；斗争"/>
    <m/>
    <m/>
    <m/>
    <m/>
    <m/>
    <s v=""/>
    <s v=""/>
    <s v="【Those individuals who possess characteristics that provide them with an advantage in the struggle for existence are more likely to survive and contribute their genes to the next generation.】"/>
    <m/>
  </r>
  <r>
    <n v="6785"/>
    <x v="7"/>
    <x v="203"/>
    <s v="struggle"/>
    <s v="v."/>
    <s v="抗争；奋斗"/>
    <m/>
    <m/>
    <m/>
    <m/>
    <m/>
    <s v=""/>
    <s v=""/>
    <m/>
    <m/>
  </r>
  <r>
    <n v="6786"/>
    <x v="7"/>
    <x v="203"/>
    <s v="studio"/>
    <s v="n."/>
    <s v="工作室"/>
    <m/>
    <m/>
    <m/>
    <m/>
    <m/>
    <s v=""/>
    <s v=""/>
    <s v="【The technique of direct carving was a break with the nineteenth-century tradition in which the making of a clay model was considered the creative act and the work was then turned over to studio assistants to be cast in plaster or bronze or carved in marble.】"/>
    <m/>
  </r>
  <r>
    <n v="6787"/>
    <x v="7"/>
    <x v="203"/>
    <s v="study"/>
    <s v="v."/>
    <s v="研究 "/>
    <m/>
    <m/>
    <m/>
    <m/>
    <m/>
    <s v=""/>
    <s v=""/>
    <s v="【It is conceivable that before going hunting the hunters would draw or study pictures of animals and imagine a successful hunt.】"/>
    <m/>
  </r>
  <r>
    <n v="6788"/>
    <x v="7"/>
    <x v="204"/>
    <s v="study"/>
    <s v="n."/>
    <s v="研究"/>
    <m/>
    <m/>
    <m/>
    <m/>
    <m/>
    <s v=""/>
    <s v=""/>
    <m/>
    <m/>
  </r>
  <r>
    <n v="6789"/>
    <x v="7"/>
    <x v="204"/>
    <s v="style"/>
    <s v="n."/>
    <s v="风格, 作风"/>
    <m/>
    <m/>
    <m/>
    <m/>
    <m/>
    <s v=""/>
    <s v=""/>
    <m/>
    <m/>
  </r>
  <r>
    <n v="6790"/>
    <x v="7"/>
    <x v="204"/>
    <s v="style"/>
    <s v="v."/>
    <s v="称呼; 设计"/>
    <m/>
    <m/>
    <m/>
    <m/>
    <m/>
    <s v=""/>
    <s v=""/>
    <m/>
    <m/>
  </r>
  <r>
    <n v="6791"/>
    <x v="7"/>
    <x v="204"/>
    <s v="stylistic"/>
    <s v="adj."/>
    <s v="格式上的"/>
    <m/>
    <m/>
    <m/>
    <m/>
    <m/>
    <s v=""/>
    <s v=""/>
    <s v="【The glass objects of this style were elegant in outline, although often deliberately distorted, with pale or iridescent surfaces.】"/>
    <m/>
  </r>
  <r>
    <n v="6792"/>
    <x v="7"/>
    <x v="204"/>
    <s v="stylize"/>
    <s v="v."/>
    <s v="使风格化"/>
    <m/>
    <m/>
    <m/>
    <m/>
    <m/>
    <s v=""/>
    <s v=""/>
    <m/>
    <m/>
  </r>
  <r>
    <n v="6793"/>
    <x v="7"/>
    <x v="204"/>
    <s v="subjected"/>
    <s v="n."/>
    <s v="题目, 科目, 主题 "/>
    <m/>
    <m/>
    <m/>
    <m/>
    <m/>
    <s v=""/>
    <s v=""/>
    <m/>
    <m/>
  </r>
  <r>
    <n v="6794"/>
    <x v="7"/>
    <x v="204"/>
    <s v="subjected"/>
    <s v="v."/>
    <s v="使隶属, 使受到"/>
    <m/>
    <m/>
    <m/>
    <m/>
    <m/>
    <s v=""/>
    <s v=""/>
    <m/>
    <m/>
  </r>
  <r>
    <n v="6795"/>
    <x v="7"/>
    <x v="204"/>
    <s v="subjecting"/>
    <s v="n."/>
    <s v="题目, 科目, 主题 "/>
    <m/>
    <m/>
    <m/>
    <m/>
    <m/>
    <s v=""/>
    <s v=""/>
    <s v="【Expanding populations are subjecting the land to increasing pressures to provide them with food and fuel.】 "/>
    <m/>
  </r>
  <r>
    <n v="6796"/>
    <x v="7"/>
    <x v="204"/>
    <s v="subjecting"/>
    <s v="v."/>
    <s v="使隶属, 使受到"/>
    <m/>
    <m/>
    <m/>
    <m/>
    <m/>
    <s v=""/>
    <s v=""/>
    <m/>
    <m/>
  </r>
  <r>
    <n v="6797"/>
    <x v="7"/>
    <x v="204"/>
    <s v="subject"/>
    <s v="n."/>
    <s v="题目, 科目, 主题 "/>
    <m/>
    <m/>
    <m/>
    <m/>
    <m/>
    <s v=""/>
    <s v=""/>
    <m/>
    <m/>
  </r>
  <r>
    <n v="6798"/>
    <x v="7"/>
    <x v="204"/>
    <s v="subject"/>
    <s v="v."/>
    <s v="使隶属, 使受到；使 某人[某物]经历或遭受某事物be subjected to 受制于"/>
    <m/>
    <m/>
    <m/>
    <m/>
    <m/>
    <s v=""/>
    <s v=""/>
    <m/>
    <m/>
  </r>
  <r>
    <n v="6799"/>
    <x v="7"/>
    <x v="204"/>
    <s v="submarine"/>
    <s v="n."/>
    <s v="海底生物"/>
    <m/>
    <m/>
    <m/>
    <m/>
    <m/>
    <s v=""/>
    <s v=""/>
    <s v="【Microscopic organisms settle to the seafloor and accumulate in marine mud.】"/>
    <m/>
  </r>
  <r>
    <n v="6800"/>
    <x v="7"/>
    <x v="204"/>
    <s v="subscribe"/>
    <s v="v."/>
    <s v="捐献；签署；赞成"/>
    <m/>
    <m/>
    <m/>
    <m/>
    <m/>
    <s v=""/>
    <s v=""/>
    <s v="【And virtually all policy makers, whether they subscribed to the tenets of the philosophy held by Jefferson or not, recognized agriculture as the key component of the American economy.】"/>
    <m/>
  </r>
  <r>
    <n v="6801"/>
    <x v="7"/>
    <x v="204"/>
    <s v="subsequent"/>
    <s v="adj."/>
    <s v="后来的"/>
    <m/>
    <m/>
    <m/>
    <m/>
    <m/>
    <s v=""/>
    <s v=""/>
    <s v="【Subsequent reforms have made these notions seem quite out-of-date.】"/>
    <m/>
  </r>
  <r>
    <n v="6802"/>
    <x v="7"/>
    <x v="204"/>
    <s v="subside"/>
    <s v="v."/>
    <s v="退落；消退；平息"/>
    <m/>
    <m/>
    <m/>
    <m/>
    <m/>
    <s v=""/>
    <s v=""/>
    <s v="【The Wilmington field near Long Beach, California, has subsided nine meters in 50 years; protective barriers have had to be built to prevent seawater from flooding the area.】"/>
    <m/>
  </r>
  <r>
    <n v="6803"/>
    <x v="7"/>
    <x v="204"/>
    <s v="subsidize"/>
    <s v="v."/>
    <s v="给与补助金；贿赂"/>
    <m/>
    <m/>
    <m/>
    <m/>
    <m/>
    <s v=""/>
    <s v=""/>
    <s v="【In New York City, except for government-subsidized construction, the only rental units being built are luxury units, which are exempt from controls.】"/>
    <m/>
  </r>
  <r>
    <n v="6804"/>
    <x v="7"/>
    <x v="204"/>
    <s v="subspecies"/>
    <s v="n."/>
    <s v="亚种"/>
    <m/>
    <m/>
    <m/>
    <m/>
    <m/>
    <s v=""/>
    <s v=""/>
    <s v="【Some species of tuna have specialized grooves in their tongue.】"/>
    <m/>
  </r>
  <r>
    <n v="6805"/>
    <x v="7"/>
    <x v="204"/>
    <s v="substance"/>
    <s v="n."/>
    <s v="物质, 主旨"/>
    <m/>
    <m/>
    <m/>
    <m/>
    <m/>
    <s v=""/>
    <s v=""/>
    <s v="【Certain fungi and even some kinds of bacteria secrete substances known as antibiotics into their external environment.】"/>
    <m/>
  </r>
  <r>
    <n v="6806"/>
    <x v="7"/>
    <x v="204"/>
    <s v="substantial"/>
    <s v="adj."/>
    <s v="实质上的"/>
    <m/>
    <m/>
    <m/>
    <m/>
    <m/>
    <s v=""/>
    <s v=""/>
    <s v="【Even in the areas that retain a soil cover, the reduction of vegetation typically results in the loss of the soil's ability to absorb substantial quantities of water.】"/>
    <m/>
  </r>
  <r>
    <n v="6807"/>
    <x v="7"/>
    <x v="204"/>
    <s v="substitute"/>
    <s v="v."/>
    <s v="代替"/>
    <m/>
    <m/>
    <m/>
    <m/>
    <m/>
    <s v=""/>
    <s v=""/>
    <s v="【Deep dives are less dangerous if helium is substituted for nitrogen, because under these pressures helium does not exert a similar narcotic effect.】"/>
    <m/>
  </r>
  <r>
    <n v="6808"/>
    <x v="7"/>
    <x v="205"/>
    <s v="substitute"/>
    <s v="n."/>
    <s v="代理；代理人"/>
    <m/>
    <m/>
    <m/>
    <m/>
    <m/>
    <s v=""/>
    <s v=""/>
    <m/>
    <m/>
  </r>
  <r>
    <n v="6809"/>
    <x v="7"/>
    <x v="205"/>
    <s v="subsurface"/>
    <s v="adj."/>
    <s v="表面下的; 地下的"/>
    <m/>
    <m/>
    <m/>
    <m/>
    <m/>
    <s v=""/>
    <s v=""/>
    <s v="【Leaves develop chlorosis; stems are short and slender, and anthocyanin discoloration occurs on stems, petioles, and lower leaf surfaces.】"/>
    <m/>
  </r>
  <r>
    <n v="6810"/>
    <x v="7"/>
    <x v="205"/>
    <s v="subtle"/>
    <s v="adj."/>
    <s v="微妙的"/>
    <m/>
    <m/>
    <m/>
    <m/>
    <m/>
    <s v=""/>
    <s v=""/>
    <s v="【Still other evidence comes from cranial morphology: scientists think that physical differences between the right and left sides of the interior of the skull indicate subtle physical differences between the two sides of the brain.】"/>
    <m/>
  </r>
  <r>
    <n v="6811"/>
    <x v="7"/>
    <x v="205"/>
    <s v="succession"/>
    <s v="n."/>
    <s v="连续；继承"/>
    <m/>
    <m/>
    <m/>
    <m/>
    <m/>
    <s v=""/>
    <s v=""/>
    <m/>
    <m/>
  </r>
  <r>
    <n v="6812"/>
    <x v="7"/>
    <x v="205"/>
    <s v="successional"/>
    <s v="adj."/>
    <s v="接连的"/>
    <m/>
    <m/>
    <m/>
    <m/>
    <m/>
    <s v=""/>
    <s v=""/>
    <s v="【It was actually a principle of floral succession as well, because plants showed the same transformation through time as did fauna.】"/>
    <m/>
  </r>
  <r>
    <n v="6813"/>
    <x v="7"/>
    <x v="205"/>
    <s v="successive"/>
    <s v="adj."/>
    <s v="连续的"/>
    <m/>
    <m/>
    <m/>
    <m/>
    <m/>
    <s v=""/>
    <s v=""/>
    <m/>
    <m/>
  </r>
  <r>
    <n v="6814"/>
    <x v="7"/>
    <x v="205"/>
    <s v="succulent"/>
    <s v="adj."/>
    <s v="多汁的 "/>
    <m/>
    <m/>
    <m/>
    <m/>
    <m/>
    <s v=""/>
    <s v=""/>
    <s v="【The early explorers and settlers told of abundant deer in the early 1800s and yet almost in the same breath bemoaned the lack of this succulent game animal.】"/>
    <m/>
  </r>
  <r>
    <n v="6815"/>
    <x v="7"/>
    <x v="205"/>
    <s v="succulent"/>
    <s v="n."/>
    <s v="多汁植物"/>
    <m/>
    <m/>
    <m/>
    <m/>
    <m/>
    <s v=""/>
    <s v=""/>
    <m/>
    <m/>
  </r>
  <r>
    <n v="6816"/>
    <x v="7"/>
    <x v="205"/>
    <s v="suck"/>
    <s v="v."/>
    <s v="吸"/>
    <m/>
    <m/>
    <m/>
    <m/>
    <m/>
    <s v=""/>
    <s v=""/>
    <s v="【Consequently, tunas do not need to suck in water.】"/>
    <m/>
  </r>
  <r>
    <n v="6817"/>
    <x v="7"/>
    <x v="205"/>
    <s v="suffer"/>
    <s v="v."/>
    <s v="遭受;忍受"/>
    <m/>
    <m/>
    <m/>
    <m/>
    <m/>
    <s v=""/>
    <s v=""/>
    <s v="【Water projects in the United States gained a new rationale in the 1930's as the nation suffered its worst economic depression and the Great Plains region suffered its worst drought in recorded history.】"/>
    <m/>
  </r>
  <r>
    <n v="6818"/>
    <x v="7"/>
    <x v="205"/>
    <s v="sufficient"/>
    <s v="adj."/>
    <s v="充足的"/>
    <m/>
    <m/>
    <m/>
    <m/>
    <m/>
    <s v=""/>
    <s v=""/>
    <m/>
    <m/>
  </r>
  <r>
    <n v="6819"/>
    <x v="7"/>
    <x v="205"/>
    <s v="sufficiently"/>
    <s v="adv."/>
    <s v="充分地"/>
    <m/>
    <m/>
    <m/>
    <m/>
    <m/>
    <s v=""/>
    <s v=""/>
    <m/>
    <m/>
  </r>
  <r>
    <n v="6820"/>
    <x v="7"/>
    <x v="205"/>
    <s v="suit"/>
    <s v="n."/>
    <s v="衣服；套"/>
    <m/>
    <m/>
    <m/>
    <m/>
    <m/>
    <s v=""/>
    <s v=""/>
    <s v="【By the 1820's in the United States, when steamboats were common on western waters, these boats were mostly powered by engines built in the West (Pittsburgh, Cincinnati or Louisville), and of a distinctive western design specially suited to western needs.】"/>
    <m/>
  </r>
  <r>
    <n v="6821"/>
    <x v="7"/>
    <x v="205"/>
    <s v="suit"/>
    <s v="v."/>
    <s v="适合"/>
    <m/>
    <m/>
    <m/>
    <m/>
    <m/>
    <s v=""/>
    <s v=""/>
    <m/>
    <m/>
  </r>
  <r>
    <n v="6822"/>
    <x v="7"/>
    <x v="205"/>
    <s v="sulfate"/>
    <s v="n."/>
    <s v="硫酸盐"/>
    <m/>
    <m/>
    <m/>
    <m/>
    <m/>
    <s v=""/>
    <s v=""/>
    <s v="【Besides crystal growth, the expansion of halite crystals(the same as everyday table salt) by heating and of sulfates and similar salts by hydration can contribute additional stresses.】"/>
    <m/>
  </r>
  <r>
    <n v="6823"/>
    <x v="7"/>
    <x v="205"/>
    <s v="sulfur"/>
    <s v="n."/>
    <s v="硫"/>
    <m/>
    <m/>
    <m/>
    <m/>
    <m/>
    <s v=""/>
    <s v=""/>
    <m/>
    <m/>
  </r>
  <r>
    <n v="6824"/>
    <x v="7"/>
    <x v="205"/>
    <s v="sulfuric"/>
    <s v="adj."/>
    <s v="硫的"/>
    <m/>
    <m/>
    <m/>
    <m/>
    <m/>
    <s v=""/>
    <s v=""/>
    <s v="【For example, sulfur dioxide has detectable health effects at 0.08 parts per million (ppm), which is about 400 times its natural level.】"/>
    <m/>
  </r>
  <r>
    <n v="6825"/>
    <x v="7"/>
    <x v="205"/>
    <s v="sumerian"/>
    <s v="n."/>
    <s v="闪族人"/>
    <m/>
    <m/>
    <m/>
    <m/>
    <m/>
    <s v=""/>
    <s v=""/>
    <s v="【Working from known Akkadian to previously unknown Sumerian, scholars since the 1890's have learned how to read the Sumerian language moderately well.】"/>
    <m/>
  </r>
  <r>
    <n v="6826"/>
    <x v="7"/>
    <x v="205"/>
    <s v="summarize"/>
    <s v="v."/>
    <s v="作总结, 作概括"/>
    <m/>
    <m/>
    <m/>
    <m/>
    <m/>
    <s v=""/>
    <s v=""/>
    <s v="【Calculating a numerical summary of each solution】"/>
    <m/>
  </r>
  <r>
    <n v="6827"/>
    <x v="7"/>
    <x v="205"/>
    <s v="summary"/>
    <s v="n."/>
    <s v="总结"/>
    <m/>
    <m/>
    <m/>
    <m/>
    <m/>
    <s v=""/>
    <s v=""/>
    <m/>
    <m/>
  </r>
  <r>
    <n v="6828"/>
    <x v="7"/>
    <x v="206"/>
    <s v="summary"/>
    <s v="adj."/>
    <s v="摘要的"/>
    <m/>
    <m/>
    <m/>
    <m/>
    <m/>
    <s v=""/>
    <s v=""/>
    <m/>
    <m/>
  </r>
  <r>
    <n v="6829"/>
    <x v="7"/>
    <x v="206"/>
    <s v="summit"/>
    <s v="n."/>
    <s v="顶点"/>
    <m/>
    <m/>
    <m/>
    <m/>
    <m/>
    <s v=""/>
    <s v=""/>
    <s v="【Located inside Rainier's two ice-filled summit craters, these caves form a labyrinth of tunnels and vaulted chambers about one and one -half miles in total length.】"/>
    <m/>
  </r>
  <r>
    <n v="6830"/>
    <x v="7"/>
    <x v="206"/>
    <s v="sum"/>
    <s v="n."/>
    <s v="总数"/>
    <m/>
    <m/>
    <m/>
    <m/>
    <m/>
    <s v=""/>
    <s v=""/>
    <s v="【With such unparalleled sums at their disposal, with the Olmsted guidelines to follow, and with the added incentive of wanting to have the city at its best for the Alaska- Yukon-Pacific Exposition of 1909, the Parks Board bought aggressively.】"/>
    <m/>
  </r>
  <r>
    <n v="6831"/>
    <x v="7"/>
    <x v="206"/>
    <s v="sum"/>
    <s v="v."/>
    <s v="概括;总结"/>
    <m/>
    <m/>
    <m/>
    <m/>
    <m/>
    <s v=""/>
    <s v=""/>
    <m/>
    <m/>
  </r>
  <r>
    <n v="6832"/>
    <x v="7"/>
    <x v="206"/>
    <s v="supercontinent"/>
    <s v="n."/>
    <s v="超大陆"/>
    <m/>
    <m/>
    <m/>
    <m/>
    <m/>
    <s v=""/>
    <s v=""/>
    <s v="【When this supercontinent started to tear apart because of plate movement, Pangaea first broke into two large continental masses with a newly formed sea that grew between the land areas as the depression filled with water."/>
    <m/>
  </r>
  <r>
    <n v="6833"/>
    <x v="7"/>
    <x v="206"/>
    <s v="superheat"/>
    <s v="v."/>
    <s v="使过热"/>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6834"/>
    <x v="7"/>
    <x v="206"/>
    <s v="superheat"/>
    <s v="n."/>
    <s v="过热"/>
    <m/>
    <m/>
    <m/>
    <m/>
    <m/>
    <s v=""/>
    <s v=""/>
    <m/>
    <m/>
  </r>
  <r>
    <n v="6835"/>
    <x v="7"/>
    <x v="206"/>
    <s v="superior"/>
    <s v="n."/>
    <s v="上司；长辈"/>
    <m/>
    <m/>
    <m/>
    <m/>
    <m/>
    <s v=""/>
    <s v=""/>
    <m/>
    <m/>
  </r>
  <r>
    <n v="6836"/>
    <x v="7"/>
    <x v="206"/>
    <s v="superior"/>
    <s v="adj."/>
    <s v="上级的"/>
    <m/>
    <m/>
    <m/>
    <m/>
    <m/>
    <s v=""/>
    <s v=""/>
    <m/>
    <m/>
  </r>
  <r>
    <n v="6837"/>
    <x v="7"/>
    <x v="206"/>
    <s v="superiority"/>
    <s v="n."/>
    <s v="优越；上等"/>
    <m/>
    <m/>
    <m/>
    <m/>
    <m/>
    <s v=""/>
    <s v=""/>
    <s v="【They had wonderfully convenient features that made them superior to the cultivated eastern grasses.】"/>
    <m/>
  </r>
  <r>
    <n v="6838"/>
    <x v="7"/>
    <x v="206"/>
    <s v="supersonic"/>
    <s v="adj."/>
    <s v="超音波的"/>
    <m/>
    <m/>
    <m/>
    <m/>
    <m/>
    <s v=""/>
    <s v=""/>
    <s v="【Many supersonic aircraft have a similar needle at the nose.】"/>
    <m/>
  </r>
  <r>
    <n v="6839"/>
    <x v="7"/>
    <x v="206"/>
    <s v="supervise"/>
    <s v="v."/>
    <s v="监督；管理"/>
    <m/>
    <m/>
    <m/>
    <m/>
    <m/>
    <s v=""/>
    <s v=""/>
    <s v="【It supervised the incorporation of new artistic techniques.】"/>
    <m/>
  </r>
  <r>
    <n v="6840"/>
    <x v="7"/>
    <x v="206"/>
    <s v="supplant"/>
    <s v="v."/>
    <s v="代替"/>
    <m/>
    <m/>
    <m/>
    <m/>
    <m/>
    <s v=""/>
    <s v=""/>
    <s v="【Over the next centuries, it was supplanted by another culture, the Mississippian, named after the river along which many of its earliest villages were located.】"/>
    <m/>
  </r>
  <r>
    <n v="6841"/>
    <x v="7"/>
    <x v="206"/>
    <s v="supplement"/>
    <s v="n."/>
    <s v="增补 "/>
    <m/>
    <m/>
    <m/>
    <m/>
    <m/>
    <s v=""/>
    <s v=""/>
    <s v="【This meant that wagon freighting, stagecoaching and steamboating did not come to an end when the first train appeared; rather they became supplements or feeders.】"/>
    <m/>
  </r>
  <r>
    <n v="6842"/>
    <x v="7"/>
    <x v="206"/>
    <s v="supplement"/>
    <s v="v."/>
    <s v="补充"/>
    <m/>
    <m/>
    <m/>
    <m/>
    <m/>
    <s v=""/>
    <s v=""/>
    <m/>
    <m/>
  </r>
  <r>
    <n v="6843"/>
    <x v="7"/>
    <x v="206"/>
    <s v="supply"/>
    <s v="v."/>
    <s v="供给"/>
    <m/>
    <m/>
    <m/>
    <m/>
    <m/>
    <s v=""/>
    <s v=""/>
    <s v="【To help society members better understand the forces controlling their food supply】"/>
    <m/>
  </r>
  <r>
    <n v="6844"/>
    <x v="7"/>
    <x v="206"/>
    <s v="suppress"/>
    <s v="v."/>
    <s v="镇压；废止"/>
    <m/>
    <m/>
    <m/>
    <m/>
    <m/>
    <s v=""/>
    <s v=""/>
    <s v="【It might be that a “stiff” lip suppresses emotional response -- as long as the lip is not quivering with fear or tension.】"/>
    <m/>
  </r>
  <r>
    <n v="6845"/>
    <x v="7"/>
    <x v="206"/>
    <s v="supreme"/>
    <s v="adj."/>
    <s v="至高的"/>
    <m/>
    <m/>
    <m/>
    <m/>
    <m/>
    <s v=""/>
    <s v=""/>
    <s v="【What else can be said about a bizarre animal that, among other eccentricities, eats mud, feeds almost continuously day and night but can live without eating for long periods, and can be poisonous but is considered supremely edible by gourmets?】"/>
    <m/>
  </r>
  <r>
    <n v="6846"/>
    <x v="7"/>
    <x v="206"/>
    <s v="surface"/>
    <s v="n."/>
    <s v="面, 表面"/>
    <m/>
    <m/>
    <m/>
    <m/>
    <m/>
    <s v=""/>
    <s v=""/>
    <m/>
    <m/>
  </r>
  <r>
    <n v="6847"/>
    <x v="7"/>
    <x v="206"/>
    <s v="surge"/>
    <s v="v."/>
    <s v="汹涌; 蜂拥而至"/>
    <m/>
    <m/>
    <m/>
    <m/>
    <m/>
    <s v=""/>
    <s v=""/>
    <s v="【During most of their lives, surge glaciers behave like normal glaciers, traveling perhaps only a couple of inches per day.】"/>
    <m/>
  </r>
  <r>
    <n v="6848"/>
    <x v="7"/>
    <x v="207"/>
    <s v="surpass"/>
    <s v="v."/>
    <s v="超越"/>
    <m/>
    <m/>
    <m/>
    <m/>
    <m/>
    <s v=""/>
    <s v=""/>
    <s v="【Designers of the railroad stations of the new age explored the potential of iron, covering huge areas with spans that surpassed the great vaults of medieval churches and cathedrals.】"/>
    <m/>
  </r>
  <r>
    <n v="6849"/>
    <x v="7"/>
    <x v="207"/>
    <s v="surpluse"/>
    <s v="n."/>
    <s v="剩余"/>
    <m/>
    <m/>
    <m/>
    <m/>
    <m/>
    <s v=""/>
    <s v=""/>
    <s v="【Whigs appealed to planters who needed credit to finance their cotton and rice trade in the world market, to farmers who were eager to sell their surpluses, and to workers who wished to improve themselves.】"/>
    <m/>
  </r>
  <r>
    <n v="6850"/>
    <x v="7"/>
    <x v="207"/>
    <s v="surround"/>
    <s v="v."/>
    <s v="围绕"/>
    <m/>
    <m/>
    <m/>
    <m/>
    <m/>
    <s v=""/>
    <s v=""/>
    <s v="【One of the reasons Philadelphia's merchants generally prospered was because the surrounding area was undergoing tremendous economic and demographic growth.】"/>
    <m/>
  </r>
  <r>
    <n v="6851"/>
    <x v="7"/>
    <x v="207"/>
    <s v="survey"/>
    <s v="n."/>
    <s v="调查"/>
    <m/>
    <m/>
    <m/>
    <m/>
    <m/>
    <s v=""/>
    <s v=""/>
    <m/>
    <m/>
  </r>
  <r>
    <n v="6852"/>
    <x v="7"/>
    <x v="207"/>
    <s v="survey"/>
    <s v="v."/>
    <s v="调查, 测量"/>
    <m/>
    <m/>
    <m/>
    <m/>
    <m/>
    <s v=""/>
    <s v=""/>
    <m/>
    <m/>
  </r>
  <r>
    <n v="6853"/>
    <x v="7"/>
    <x v="207"/>
    <s v="surveyor"/>
    <s v="n."/>
    <s v="检查员"/>
    <m/>
    <m/>
    <m/>
    <m/>
    <m/>
    <s v=""/>
    <s v=""/>
    <s v="【Work on early tools, surveys of paleoanthropological sites, development and testing of broad ecological theories, and advances in comparative primatology are contributing to knowledge about this central chapter in human prehistory.】"/>
    <m/>
  </r>
  <r>
    <n v="6854"/>
    <x v="7"/>
    <x v="207"/>
    <s v="survival"/>
    <s v="n."/>
    <s v="留住生命, 生存"/>
    <m/>
    <m/>
    <m/>
    <m/>
    <m/>
    <s v=""/>
    <s v=""/>
    <s v="【In spite of problems with their condition, restoration, and preservation many panel paintings have survived, and today many of them are housed in museum collections.】"/>
    <m/>
  </r>
  <r>
    <n v="6855"/>
    <x v="7"/>
    <x v="207"/>
    <s v="survive"/>
    <s v="v."/>
    <s v="活下来, 幸存"/>
    <m/>
    <m/>
    <m/>
    <m/>
    <m/>
    <s v=""/>
    <s v=""/>
    <m/>
    <m/>
  </r>
  <r>
    <n v="6856"/>
    <x v="7"/>
    <x v="207"/>
    <s v="susceptible"/>
    <s v="adj."/>
    <s v="易受…影响的"/>
    <m/>
    <m/>
    <m/>
    <m/>
    <m/>
    <s v=""/>
    <s v=""/>
    <s v="【Since the raising of most crops necessitates the prior removal of the natural vegetation ,crop failures leave extensive tracts of land devoid of a plant cover and susceptible to wind and water erosion.】"/>
    <m/>
  </r>
  <r>
    <n v="6857"/>
    <x v="7"/>
    <x v="207"/>
    <s v="suspect"/>
    <s v="v."/>
    <s v="怀疑；猜疑"/>
    <m/>
    <m/>
    <m/>
    <m/>
    <m/>
    <s v=""/>
    <s v=""/>
    <s v="【Some geologists thought that it contained a highly compressed ball of incandescent gas, while others suspected that it consisted of separate shells, each made of a different material.】"/>
    <m/>
  </r>
  <r>
    <n v="6858"/>
    <x v="7"/>
    <x v="207"/>
    <s v="suspect"/>
    <s v="n."/>
    <s v="嫌疑犯；可疑分子 "/>
    <m/>
    <m/>
    <m/>
    <m/>
    <m/>
    <s v=""/>
    <s v=""/>
    <m/>
    <m/>
  </r>
  <r>
    <n v="6859"/>
    <x v="7"/>
    <x v="207"/>
    <s v="suspect"/>
    <s v="adj."/>
    <s v="令人怀疑的"/>
    <m/>
    <m/>
    <m/>
    <m/>
    <m/>
    <s v=""/>
    <s v=""/>
    <m/>
    <m/>
  </r>
  <r>
    <n v="6860"/>
    <x v="7"/>
    <x v="207"/>
    <s v="suspend"/>
    <s v="v."/>
    <s v="吊；中止"/>
    <m/>
    <m/>
    <m/>
    <m/>
    <m/>
    <s v=""/>
    <s v=""/>
    <s v="【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
    <m/>
  </r>
  <r>
    <n v="6861"/>
    <x v="7"/>
    <x v="207"/>
    <s v="sustain"/>
    <s v="v."/>
    <s v="支撑；维持"/>
    <m/>
    <m/>
    <m/>
    <m/>
    <m/>
    <s v=""/>
    <s v=""/>
    <s v="【Population growth in turn created an even greater reliance on settled farming, as only systematic agriculture could sustain the increased numbers of people.】"/>
    <m/>
  </r>
  <r>
    <n v="6862"/>
    <x v="7"/>
    <x v="207"/>
    <s v="swamp"/>
    <s v="n."/>
    <s v="沼泽"/>
    <m/>
    <m/>
    <m/>
    <m/>
    <m/>
    <s v=""/>
    <s v=""/>
    <s v="【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
    <m/>
  </r>
  <r>
    <n v="6863"/>
    <x v="7"/>
    <x v="207"/>
    <s v="sweep"/>
    <s v="v."/>
    <s v="扫sweep 过去时"/>
    <m/>
    <m/>
    <m/>
    <m/>
    <m/>
    <s v=""/>
    <s v=""/>
    <s v="【The development of the modern presidency in the United States began with Andrew Jackson who swept to power in 1829 at the head of the Democratic Party and served until 1837.】"/>
    <m/>
  </r>
  <r>
    <n v="6864"/>
    <x v="7"/>
    <x v="207"/>
    <s v="switch"/>
    <s v="v."/>
    <s v="转换"/>
    <m/>
    <m/>
    <m/>
    <m/>
    <m/>
    <s v=""/>
    <s v=""/>
    <s v="【Farmers will be forced to switch to genetically engineered crops.】  "/>
    <m/>
  </r>
  <r>
    <n v="6865"/>
    <x v="7"/>
    <x v="207"/>
    <s v="symbol"/>
    <s v="n."/>
    <s v="符号, 象征"/>
    <m/>
    <m/>
    <m/>
    <m/>
    <m/>
    <s v=""/>
    <s v=""/>
    <m/>
    <m/>
  </r>
  <r>
    <n v="6866"/>
    <x v="7"/>
    <x v="207"/>
    <s v="symbolic"/>
    <s v="adj."/>
    <s v="象征的"/>
    <m/>
    <m/>
    <m/>
    <m/>
    <m/>
    <s v=""/>
    <s v=""/>
    <m/>
    <m/>
  </r>
  <r>
    <n v="6867"/>
    <x v="7"/>
    <x v="207"/>
    <s v="symbolism"/>
    <s v="n."/>
    <s v="象征主义"/>
    <m/>
    <m/>
    <m/>
    <m/>
    <m/>
    <s v=""/>
    <s v=""/>
    <s v="【The first generation to experience these changes did not adopt the new attitudes easily .The factory clock became the symbol of the new work rules.】"/>
    <m/>
  </r>
  <r>
    <n v="6868"/>
    <x v="7"/>
    <x v="208"/>
    <s v="sympathy"/>
    <s v="n."/>
    <s v="同情；同感"/>
    <m/>
    <m/>
    <m/>
    <m/>
    <m/>
    <s v=""/>
    <s v=""/>
    <s v="【They offer sympathy when someone experiences difficulties or is subjected to discipline, are quick to lighten a serious moment with humor ,and try to resolve issues that threaten to divide the group.】"/>
    <m/>
  </r>
  <r>
    <n v="6869"/>
    <x v="7"/>
    <x v="208"/>
    <s v="symptom"/>
    <s v="n."/>
    <s v="征兆"/>
    <m/>
    <m/>
    <m/>
    <m/>
    <m/>
    <s v=""/>
    <s v=""/>
    <s v="【Nitrogen which composes 80 percent of the air we breathe usually causes a balmy feeling of well-being at this pressure .At a depth of 5 atmospheres nitrogen causes symptoms resembling alcohol intoxication known as nitrogen narcosis.】"/>
    <m/>
  </r>
  <r>
    <n v="6870"/>
    <x v="7"/>
    <x v="208"/>
    <s v="synthesize"/>
    <s v="v."/>
    <s v="综合；合成"/>
    <m/>
    <m/>
    <m/>
    <m/>
    <m/>
    <s v=""/>
    <s v=""/>
    <s v="【The principal reason for this is that none of them possesses chlorophyll, and since they cannot synthesize their own carbohydrates, they obtain their supplies either from the breakdown of dead organic matter or from other living organisms.】"/>
    <m/>
  </r>
  <r>
    <n v="6871"/>
    <x v="7"/>
    <x v="208"/>
    <s v="synthetic"/>
    <s v="adj."/>
    <s v="综合的"/>
    <m/>
    <m/>
    <m/>
    <m/>
    <m/>
    <s v=""/>
    <s v=""/>
    <s v="【By 1900 a complete range of synthetic colors had been evolved, many of them reaching a standard of resistance to fading from exposure to light and to washing that greatly exceeded that of natural dyestuffs.】"/>
    <m/>
  </r>
  <r>
    <n v="6872"/>
    <x v="7"/>
    <x v="208"/>
    <s v="systematic"/>
    <s v="adj."/>
    <s v="有系统的"/>
    <m/>
    <m/>
    <m/>
    <m/>
    <m/>
    <s v=""/>
    <s v=""/>
    <s v="【Relatively recently the same techniques have been systematically applied to studies of the more immediate past.】"/>
    <m/>
  </r>
  <r>
    <n v="6873"/>
    <x v="7"/>
    <x v="208"/>
    <s v="tablet"/>
    <s v="n."/>
    <s v="平板"/>
    <m/>
    <m/>
    <m/>
    <m/>
    <m/>
    <s v=""/>
    <s v=""/>
    <s v="【Archaeologists working at Nineveh in northern Mesopotamia in the mid-nineteenth century found many inscribed clay tablets.】"/>
    <m/>
  </r>
  <r>
    <n v="6874"/>
    <x v="7"/>
    <x v="208"/>
    <s v="tactic"/>
    <s v="n."/>
    <s v="策略"/>
    <m/>
    <m/>
    <m/>
    <m/>
    <m/>
    <s v=""/>
    <s v=""/>
    <s v="【Studies have demonstrated that these crabs significantly improve their chances against predators such as octopus by means of this tactic.】"/>
    <m/>
  </r>
  <r>
    <n v="6875"/>
    <x v="7"/>
    <x v="208"/>
    <s v="tail"/>
    <s v="n."/>
    <s v="尾巴；尾部"/>
    <m/>
    <m/>
    <m/>
    <m/>
    <m/>
    <s v=""/>
    <s v=""/>
    <m/>
    <m/>
  </r>
  <r>
    <n v="6876"/>
    <x v="7"/>
    <x v="208"/>
    <s v="tail"/>
    <s v="adj."/>
    <s v="尾部的；后部的"/>
    <m/>
    <m/>
    <m/>
    <m/>
    <m/>
    <s v=""/>
    <s v=""/>
    <m/>
    <m/>
  </r>
  <r>
    <n v="6877"/>
    <x v="7"/>
    <x v="208"/>
    <s v="tails"/>
    <s v="n."/>
    <s v="尾巴；尾部"/>
    <m/>
    <m/>
    <m/>
    <m/>
    <m/>
    <s v=""/>
    <s v=""/>
    <s v="【The balance of deer species in the Puget Sound region has changed over time, with the Columbian white-tailed deer now outnumbering other types of deer.】"/>
    <m/>
  </r>
  <r>
    <n v="6878"/>
    <x v="7"/>
    <x v="208"/>
    <s v="tails"/>
    <s v="adj."/>
    <s v="尾部的；后部的"/>
    <m/>
    <m/>
    <m/>
    <m/>
    <m/>
    <s v=""/>
    <s v=""/>
    <m/>
    <m/>
  </r>
  <r>
    <n v="6879"/>
    <x v="7"/>
    <x v="208"/>
    <s v="tale"/>
    <s v="n."/>
    <s v="故事"/>
    <m/>
    <m/>
    <m/>
    <m/>
    <m/>
    <s v=""/>
    <s v=""/>
    <s v="【The great number of tales, legends, and myths about these birds indicates that people have been exceptionally interested in them for a long time.】"/>
    <m/>
  </r>
  <r>
    <n v="6880"/>
    <x v="7"/>
    <x v="208"/>
    <s v="tannin"/>
    <s v="n."/>
    <s v="丹宁酸"/>
    <m/>
    <m/>
    <m/>
    <m/>
    <m/>
    <s v=""/>
    <s v=""/>
    <s v="【The tannins are part of the defense mechanism that is essential to longevity.】"/>
    <m/>
  </r>
  <r>
    <n v="6881"/>
    <x v="7"/>
    <x v="208"/>
    <s v="tap"/>
    <s v="v."/>
    <s v="轻拍；选定 "/>
    <m/>
    <m/>
    <m/>
    <m/>
    <m/>
    <s v=""/>
    <s v=""/>
    <s v="【More than 100,000 wells now tap the Ogallala.】"/>
    <m/>
  </r>
  <r>
    <n v="6882"/>
    <x v="7"/>
    <x v="208"/>
    <s v="tap"/>
    <s v="n."/>
    <s v="轻拍, 轻敲"/>
    <m/>
    <m/>
    <m/>
    <m/>
    <m/>
    <s v=""/>
    <s v=""/>
    <m/>
    <m/>
  </r>
  <r>
    <n v="6883"/>
    <x v="7"/>
    <x v="208"/>
    <s v="tapestry"/>
    <s v="n."/>
    <s v="挂毯"/>
    <m/>
    <m/>
    <m/>
    <m/>
    <m/>
    <s v=""/>
    <s v=""/>
    <s v="【It can be inferred from the passage that the green areas in woven tapestries developed a bluish tinge.】"/>
    <m/>
  </r>
  <r>
    <n v="6884"/>
    <x v="7"/>
    <x v="208"/>
    <s v="target"/>
    <s v="n."/>
    <s v="目标"/>
    <m/>
    <m/>
    <m/>
    <m/>
    <m/>
    <s v=""/>
    <s v=""/>
    <s v="【And for the very first time, most of humanity came to fully appreciate the fact that we ourselves live on a similar target, a world subject to catastrophe by random assaults from celestial bodies.】"/>
    <m/>
  </r>
  <r>
    <n v="6885"/>
    <x v="7"/>
    <x v="208"/>
    <s v="task"/>
    <s v="n."/>
    <s v="作业；任务"/>
    <m/>
    <m/>
    <m/>
    <m/>
    <m/>
    <s v=""/>
    <s v=""/>
    <s v="【Each product had its own peculiar characteristics that demanded a particular way of cutting or drying the meat, and each task required its own cutting blades and other utensils.】"/>
    <m/>
  </r>
  <r>
    <n v="6886"/>
    <x v="7"/>
    <x v="208"/>
    <s v="technique"/>
    <s v="n."/>
    <s v="技巧; 技法"/>
    <m/>
    <m/>
    <m/>
    <m/>
    <m/>
    <s v=""/>
    <s v=""/>
    <s v="【Artists developed special techniques for painting the walls.】"/>
    <m/>
  </r>
  <r>
    <n v="6887"/>
    <x v="7"/>
    <x v="208"/>
    <s v="technological"/>
    <s v="adj."/>
    <s v="技术的, 工艺的"/>
    <m/>
    <m/>
    <m/>
    <m/>
    <m/>
    <s v=""/>
    <s v=""/>
    <s v="【The development of projection technology made it possible to project images on a large screen.】"/>
    <m/>
  </r>
  <r>
    <n v="6888"/>
    <x v="7"/>
    <x v="209"/>
    <s v="technology"/>
    <s v="n."/>
    <s v="技术,工艺"/>
    <m/>
    <m/>
    <m/>
    <m/>
    <m/>
    <s v=""/>
    <s v=""/>
    <m/>
    <m/>
  </r>
  <r>
    <n v="6889"/>
    <x v="7"/>
    <x v="209"/>
    <s v="tectonic"/>
    <s v="adj."/>
    <s v="建筑的"/>
    <m/>
    <m/>
    <m/>
    <m/>
    <m/>
    <s v=""/>
    <s v=""/>
    <s v="【With an understating of plate tectonics, geologists have put together a new history for the Earth's surface.】"/>
    <m/>
  </r>
  <r>
    <n v="6890"/>
    <x v="7"/>
    <x v="209"/>
    <s v="telescope"/>
    <s v="n."/>
    <s v="望远镜"/>
    <m/>
    <m/>
    <m/>
    <m/>
    <m/>
    <s v=""/>
    <s v=""/>
    <s v="【Earth-based telescopes can resolve objects as small as a few hundred meters on the lunar surface.】"/>
    <m/>
  </r>
  <r>
    <n v="6891"/>
    <x v="7"/>
    <x v="209"/>
    <s v="televise"/>
    <s v="v."/>
    <s v="电视播送；电视拍摄"/>
    <m/>
    <m/>
    <m/>
    <m/>
    <m/>
    <s v=""/>
    <s v=""/>
    <s v="【Much of the political activity we see on television news has been crafted by politicians, their speechwriters, and their public relations advisers for televised consumption.】"/>
    <m/>
  </r>
  <r>
    <n v="6892"/>
    <x v="7"/>
    <x v="209"/>
    <s v="temper"/>
    <s v="n."/>
    <s v="脾气；调剂"/>
    <m/>
    <m/>
    <m/>
    <m/>
    <m/>
    <s v=""/>
    <s v=""/>
    <s v="【It loses its water and can crack, so the potter added a temper to the clay, a substance that Helped reduce shrinkage and cracking.】"/>
    <m/>
  </r>
  <r>
    <n v="6893"/>
    <x v="7"/>
    <x v="209"/>
    <s v="temperate"/>
    <s v="adj."/>
    <s v="温和的"/>
    <m/>
    <m/>
    <m/>
    <m/>
    <m/>
    <s v=""/>
    <s v=""/>
    <s v="【In other words, unlike comparison between temperate and tropical areas, these patterns are still in the documentation phase.】"/>
    <m/>
  </r>
  <r>
    <n v="6894"/>
    <x v="7"/>
    <x v="209"/>
    <s v="temple"/>
    <s v="n."/>
    <s v="神殿"/>
    <m/>
    <m/>
    <m/>
    <m/>
    <m/>
    <s v=""/>
    <s v=""/>
    <s v="【Many of these buildings were shaped in the ziggurat form, a design resembling an ancient Mesopotamian temple tower that recedes in progressively smaller stages to the summit, creating a staircase-like effect.】"/>
    <m/>
  </r>
  <r>
    <n v="6895"/>
    <x v="7"/>
    <x v="209"/>
    <s v="temporarily"/>
    <s v="adv."/>
    <s v="暂时地, 临时地"/>
    <m/>
    <m/>
    <m/>
    <m/>
    <m/>
    <s v=""/>
    <s v=""/>
    <s v="【Furthermore, the broadside format lent itself to subjects of high, if temporary, interest, enabling them to meet with ready sale.】"/>
    <m/>
  </r>
  <r>
    <n v="6896"/>
    <x v="7"/>
    <x v="209"/>
    <s v="temporary"/>
    <s v="adj."/>
    <s v="暂时的"/>
    <m/>
    <m/>
    <m/>
    <m/>
    <m/>
    <s v=""/>
    <s v=""/>
    <m/>
    <m/>
  </r>
  <r>
    <n v="6897"/>
    <x v="7"/>
    <x v="209"/>
    <s v="temporary"/>
    <s v="n."/>
    <s v="临时工"/>
    <m/>
    <m/>
    <m/>
    <m/>
    <m/>
    <s v=""/>
    <s v=""/>
    <m/>
    <m/>
  </r>
  <r>
    <n v="6898"/>
    <x v="7"/>
    <x v="209"/>
    <s v="tenant"/>
    <s v="n."/>
    <s v="承租人；房客"/>
    <m/>
    <m/>
    <m/>
    <m/>
    <m/>
    <s v=""/>
    <s v=""/>
    <s v="【Under New York's controls, a landlord generally cannot raise rents on apartments as long as the tenants continue to renew their leases.】"/>
    <m/>
  </r>
  <r>
    <n v="6899"/>
    <x v="7"/>
    <x v="209"/>
    <s v="tendency"/>
    <s v="n."/>
    <s v="倾向"/>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6900"/>
    <x v="7"/>
    <x v="209"/>
    <s v="tenfold"/>
    <s v="adv."/>
    <s v="十倍地"/>
    <m/>
    <m/>
    <m/>
    <m/>
    <m/>
    <s v=""/>
    <s v=""/>
    <s v="【Unfortunately, the cost of water obtained through any of these schemes would increase pumping costs at least tenfold, making the cost of irrigated agricultural products from the region uncompetitive on the national and international markets.】"/>
    <m/>
  </r>
  <r>
    <n v="6901"/>
    <x v="7"/>
    <x v="209"/>
    <s v="tension"/>
    <s v="n."/>
    <s v="紧张, 拉紧"/>
    <m/>
    <m/>
    <m/>
    <m/>
    <m/>
    <s v=""/>
    <s v=""/>
    <s v="【The same forces that create surface tension in any sample of water are responsible for the maintenance of these unbroken columns of water.】"/>
    <m/>
  </r>
  <r>
    <n v="6902"/>
    <x v="7"/>
    <x v="209"/>
    <s v="tentacle"/>
    <s v="n."/>
    <s v="触角"/>
    <m/>
    <m/>
    <m/>
    <m/>
    <m/>
    <s v=""/>
    <s v=""/>
    <s v="【One form even has vivid purple tentacles.】"/>
    <m/>
  </r>
  <r>
    <n v="6903"/>
    <x v="7"/>
    <x v="209"/>
    <s v="tentatively"/>
    <s v="adv."/>
    <s v="试验性地；暂时地"/>
    <m/>
    <m/>
    <m/>
    <m/>
    <m/>
    <s v=""/>
    <s v=""/>
    <s v="【Several other mass extinctions in the geological record have been tentatively identified with large impacts, but none is so dramatic as the Cretaceous event.】"/>
    <m/>
  </r>
  <r>
    <n v="6904"/>
    <x v="7"/>
    <x v="209"/>
    <s v="term"/>
    <s v="v."/>
    <s v="把…称为 "/>
    <m/>
    <m/>
    <m/>
    <m/>
    <m/>
    <s v=""/>
    <s v=""/>
    <s v="【During Jackson's second term, his opponents had gradually come together to form the Whig party.】"/>
    <m/>
  </r>
  <r>
    <n v="6905"/>
    <x v="7"/>
    <x v="209"/>
    <s v="term"/>
    <s v="n."/>
    <s v="学期"/>
    <m/>
    <m/>
    <m/>
    <m/>
    <m/>
    <s v=""/>
    <s v=""/>
    <m/>
    <m/>
  </r>
  <r>
    <n v="6906"/>
    <x v="7"/>
    <x v="209"/>
    <s v="terminology"/>
    <s v="n."/>
    <s v="术语学"/>
    <m/>
    <m/>
    <m/>
    <m/>
    <m/>
    <s v=""/>
    <s v=""/>
    <s v="【The term &quot;print&quot; has several meanings, so it is important to understand exactly what is meant by the artistic terminology.】"/>
    <m/>
  </r>
  <r>
    <n v="6907"/>
    <x v="7"/>
    <x v="209"/>
    <s v="termite"/>
    <s v="n."/>
    <s v="白蚁"/>
    <m/>
    <m/>
    <m/>
    <m/>
    <m/>
    <s v=""/>
    <s v=""/>
    <s v="【Chimpanzees use sticks and poles to bring out ants and termites from their hiding places.】"/>
    <m/>
  </r>
  <r>
    <n v="6908"/>
    <x v="7"/>
    <x v="210"/>
    <s v="terra"/>
    <s v="n."/>
    <s v="土地"/>
    <m/>
    <m/>
    <m/>
    <m/>
    <m/>
    <s v=""/>
    <s v=""/>
    <s v="【One of the most obvious differences between the terrains is the smoothness of the maria in contrast to the roughness of the highlands.】"/>
    <m/>
  </r>
  <r>
    <n v="6909"/>
    <x v="7"/>
    <x v="210"/>
    <s v="terrace"/>
    <s v="n."/>
    <s v="大阳台；露台"/>
    <m/>
    <m/>
    <m/>
    <m/>
    <m/>
    <s v=""/>
    <s v=""/>
    <s v="【The moon may be divided into two major terrains: the maria (dark lowlands) and the terrace (bright highlands).】"/>
    <m/>
  </r>
  <r>
    <n v="6910"/>
    <x v="7"/>
    <x v="210"/>
    <s v="terrain"/>
    <s v="n."/>
    <s v="地带"/>
    <m/>
    <m/>
    <m/>
    <m/>
    <m/>
    <s v=""/>
    <s v=""/>
    <m/>
    <m/>
  </r>
  <r>
    <n v="6911"/>
    <x v="7"/>
    <x v="210"/>
    <s v="terrestrial"/>
    <s v="adj."/>
    <s v="地球的, 陆地的"/>
    <m/>
    <m/>
    <m/>
    <m/>
    <m/>
    <s v=""/>
    <s v=""/>
    <s v="【The explosion is also calculated to have produced vast quantities of nitric acid and melted rock that sprayed out over much of Earth, starting widespread fires that must have consumed most terrestrial forests and grassland.】"/>
    <m/>
  </r>
  <r>
    <n v="6912"/>
    <x v="7"/>
    <x v="210"/>
    <s v="territory"/>
    <s v="n."/>
    <s v="领土"/>
    <m/>
    <m/>
    <m/>
    <m/>
    <m/>
    <s v=""/>
    <s v=""/>
    <s v="【As their numbers increased, they needed additional territory.】"/>
    <m/>
  </r>
  <r>
    <n v="6913"/>
    <x v="7"/>
    <x v="210"/>
    <s v="textbook"/>
    <s v="n."/>
    <s v="教科书"/>
    <m/>
    <m/>
    <m/>
    <m/>
    <m/>
    <s v=""/>
    <s v=""/>
    <s v="【Until 1979, it was just another astronomy textbook statistic.】"/>
    <m/>
  </r>
  <r>
    <n v="6914"/>
    <x v="7"/>
    <x v="210"/>
    <s v="textile"/>
    <s v="n."/>
    <s v="纺织品 "/>
    <m/>
    <m/>
    <m/>
    <m/>
    <m/>
    <s v=""/>
    <s v=""/>
    <s v="【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
    <m/>
  </r>
  <r>
    <n v="6915"/>
    <x v="7"/>
    <x v="210"/>
    <s v="textile"/>
    <s v="adj."/>
    <s v="纺织的"/>
    <m/>
    <m/>
    <m/>
    <m/>
    <m/>
    <s v=""/>
    <s v=""/>
    <m/>
    <m/>
  </r>
  <r>
    <n v="6916"/>
    <x v="7"/>
    <x v="210"/>
    <s v="textural"/>
    <s v="adj."/>
    <s v="质地的; 组织的"/>
    <m/>
    <m/>
    <m/>
    <m/>
    <m/>
    <s v=""/>
    <s v=""/>
    <s v="【Another method of determining soil texture involves the use of devices called sediment sieves, screens built with a specified mesh size.】"/>
    <m/>
  </r>
  <r>
    <n v="6917"/>
    <x v="7"/>
    <x v="210"/>
    <s v="texture"/>
    <s v="n."/>
    <s v="质地, 纹理"/>
    <m/>
    <m/>
    <m/>
    <m/>
    <m/>
    <s v=""/>
    <s v=""/>
    <m/>
    <m/>
  </r>
  <r>
    <n v="6918"/>
    <x v="7"/>
    <x v="210"/>
    <s v="theater"/>
    <s v="n."/>
    <s v="剧场; 电影院"/>
    <m/>
    <m/>
    <m/>
    <m/>
    <m/>
    <s v=""/>
    <s v=""/>
    <s v="【They produced and prerecorded the material that was shown in the theaters.】"/>
    <m/>
  </r>
  <r>
    <n v="6919"/>
    <x v="7"/>
    <x v="210"/>
    <s v="theme"/>
    <s v="n."/>
    <s v="主题"/>
    <m/>
    <m/>
    <m/>
    <m/>
    <m/>
    <s v=""/>
    <s v=""/>
    <s v="【Whether abstract, stylized, or realistically treated, the consistent theme in virtually all Arts and Crafts design is nature.】"/>
    <m/>
  </r>
  <r>
    <n v="6920"/>
    <x v="7"/>
    <x v="210"/>
    <s v="theorist"/>
    <s v="n."/>
    <s v="理论家"/>
    <m/>
    <m/>
    <m/>
    <m/>
    <m/>
    <s v=""/>
    <s v=""/>
    <m/>
    <m/>
  </r>
  <r>
    <n v="6921"/>
    <x v="7"/>
    <x v="210"/>
    <s v="theory"/>
    <s v="v."/>
    <s v="建立理论; 理论化"/>
    <m/>
    <m/>
    <m/>
    <m/>
    <m/>
    <s v=""/>
    <s v=""/>
    <s v="【According to psychodynamic theory, the best ways to prevent harmful aggression may be to encourage less harmful aggression.】"/>
    <m/>
  </r>
  <r>
    <n v="6922"/>
    <x v="7"/>
    <x v="210"/>
    <s v="theory"/>
    <s v="n."/>
    <s v="理论, …论"/>
    <m/>
    <m/>
    <m/>
    <m/>
    <m/>
    <s v=""/>
    <s v=""/>
    <m/>
    <m/>
  </r>
  <r>
    <n v="6923"/>
    <x v="7"/>
    <x v="210"/>
    <s v="therapy"/>
    <s v="n."/>
    <s v="治疗"/>
    <m/>
    <m/>
    <m/>
    <m/>
    <m/>
    <s v=""/>
    <s v=""/>
    <s v="【In the third era of nutritional history in the early 1950's to mid-1960's, vitamin therapy began to fall into disrepute.】"/>
    <m/>
  </r>
  <r>
    <n v="6924"/>
    <x v="7"/>
    <x v="210"/>
    <s v="thereafter"/>
    <s v="adv."/>
    <s v="从那时以后"/>
    <m/>
    <m/>
    <m/>
    <m/>
    <m/>
    <s v=""/>
    <s v=""/>
    <s v="【Indeed, for many years thereafter, the United States had two groups from which to choose - either the local craftspeople or the imported talent of European sculptors.】"/>
    <m/>
  </r>
  <r>
    <n v="6925"/>
    <x v="7"/>
    <x v="210"/>
    <s v="thereby"/>
    <s v="adv."/>
    <s v="因此"/>
    <m/>
    <m/>
    <m/>
    <m/>
    <m/>
    <s v=""/>
    <s v=""/>
    <s v="【He thereby transformed an inefficient pump of limited use into a steam engine of a thousand uses.】"/>
    <m/>
  </r>
  <r>
    <n v="6926"/>
    <x v="7"/>
    <x v="210"/>
    <s v="therefore"/>
    <s v="adv."/>
    <s v="因此, 所以"/>
    <m/>
    <m/>
    <m/>
    <m/>
    <m/>
    <s v=""/>
    <s v=""/>
    <s v="【The total volume of water in the saturated sample must therefore be thought of as consisting of water that can, and water that cannot, drain away.】"/>
    <m/>
  </r>
  <r>
    <n v="6927"/>
    <x v="7"/>
    <x v="210"/>
    <s v="thoroughly"/>
    <s v="adv."/>
    <s v="彻底地"/>
    <m/>
    <m/>
    <m/>
    <m/>
    <m/>
    <s v=""/>
    <s v=""/>
    <s v="【Most of the near side of the Moon was thoroughly mapped and studied from telescopic pictures years before the age of space exploration.】"/>
    <m/>
  </r>
  <r>
    <n v="6928"/>
    <x v="7"/>
    <x v="211"/>
    <s v="thoughtful"/>
    <s v="adj."/>
    <s v="体贴的"/>
    <m/>
    <m/>
    <m/>
    <m/>
    <m/>
    <s v=""/>
    <s v=""/>
    <s v="【It was thoughtful of you to warn me of your arrival.】"/>
    <m/>
  </r>
  <r>
    <n v="6929"/>
    <x v="7"/>
    <x v="211"/>
    <s v="thread"/>
    <s v="n."/>
    <s v="线"/>
    <m/>
    <m/>
    <m/>
    <m/>
    <m/>
    <s v=""/>
    <s v=""/>
    <s v="【The filling was a soft layer of wool which had been cleaned and separated and the three layers were held together with decorative stitching done with homespun linen thread.】"/>
    <m/>
  </r>
  <r>
    <n v="6930"/>
    <x v="7"/>
    <x v="211"/>
    <s v="threat"/>
    <s v="n."/>
    <s v="恐吓, 威胁"/>
    <m/>
    <m/>
    <m/>
    <m/>
    <m/>
    <s v=""/>
    <s v=""/>
    <s v="【It has been estimated that an additional one-fourth of the Earth's land surface is threatened by this process.】"/>
    <m/>
  </r>
  <r>
    <n v="6931"/>
    <x v="7"/>
    <x v="211"/>
    <s v="threaten"/>
    <s v="v."/>
    <s v="恐吓；威胁"/>
    <m/>
    <m/>
    <m/>
    <m/>
    <m/>
    <s v=""/>
    <s v=""/>
    <m/>
    <m/>
  </r>
  <r>
    <n v="6932"/>
    <x v="7"/>
    <x v="211"/>
    <s v="thrive"/>
    <s v="v."/>
    <s v="繁荣；兴旺"/>
    <m/>
    <m/>
    <m/>
    <m/>
    <m/>
    <s v=""/>
    <s v=""/>
    <s v="【They thrive in a wide variety of environments.】"/>
    <m/>
  </r>
  <r>
    <n v="6933"/>
    <x v="7"/>
    <x v="211"/>
    <s v="throughout"/>
    <s v="adv."/>
    <s v="在所有各处, 自始至终"/>
    <m/>
    <m/>
    <m/>
    <m/>
    <m/>
    <s v=""/>
    <s v=""/>
    <s v="【Another advantage is that, unlike the National Endowment for the Arts or similar institutions throughout the world, there is no government money involved.】"/>
    <m/>
  </r>
  <r>
    <n v="6934"/>
    <x v="7"/>
    <x v="211"/>
    <s v="throughout"/>
    <s v="prep."/>
    <s v="在所有各处"/>
    <m/>
    <m/>
    <m/>
    <m/>
    <m/>
    <s v=""/>
    <s v=""/>
    <m/>
    <m/>
  </r>
  <r>
    <n v="6935"/>
    <x v="7"/>
    <x v="211"/>
    <s v="thrust"/>
    <s v="v."/>
    <s v="插入"/>
    <m/>
    <m/>
    <m/>
    <m/>
    <m/>
    <s v=""/>
    <s v=""/>
    <s v="【Complete the table below by indicating which features of fishes are associated in the passage with reducing water resistance and which are associated with increasing thrust.】"/>
    <m/>
  </r>
  <r>
    <n v="6936"/>
    <x v="7"/>
    <x v="211"/>
    <s v="thus"/>
    <s v="adv."/>
    <s v="如此, 因此"/>
    <m/>
    <m/>
    <m/>
    <m/>
    <m/>
    <s v=""/>
    <s v=""/>
    <s v="【Inevitably, the practical functions that shelters arc designed to fulfill play a strong role in determining their appearance and thus, in part, their artistic character.】"/>
    <m/>
  </r>
  <r>
    <n v="6937"/>
    <x v="7"/>
    <x v="211"/>
    <s v="tide"/>
    <s v="n."/>
    <s v="潮"/>
    <m/>
    <m/>
    <m/>
    <m/>
    <m/>
    <s v=""/>
    <s v=""/>
    <s v="【The tides on Europa pull and relax in an endless cycle.】"/>
    <m/>
  </r>
  <r>
    <n v="6938"/>
    <x v="7"/>
    <x v="211"/>
    <s v="tile"/>
    <s v="n."/>
    <s v="瓦"/>
    <m/>
    <m/>
    <m/>
    <m/>
    <m/>
    <s v=""/>
    <s v=""/>
    <s v="【Molds were used to create particular effects for some products, such as relief- decorated vessels and figurines; for other products such as roof tiles, which were needed in some quantity, they were used to facilitate mass production.】"/>
    <m/>
  </r>
  <r>
    <n v="6939"/>
    <x v="7"/>
    <x v="211"/>
    <s v="timber"/>
    <s v="n."/>
    <s v="木材"/>
    <m/>
    <m/>
    <m/>
    <m/>
    <m/>
    <s v=""/>
    <s v=""/>
    <s v="【There is still no universally agreed-on explanation for why there should be such a dramatic cessation of tree growth at the upper timberline.】"/>
    <m/>
  </r>
  <r>
    <n v="6940"/>
    <x v="7"/>
    <x v="211"/>
    <s v="timberline"/>
    <s v="n."/>
    <s v="树带界线"/>
    <m/>
    <m/>
    <m/>
    <m/>
    <m/>
    <s v=""/>
    <s v=""/>
    <m/>
    <m/>
  </r>
  <r>
    <n v="6941"/>
    <x v="7"/>
    <x v="211"/>
    <s v="tiny"/>
    <s v="adj."/>
    <s v="很少的"/>
    <m/>
    <m/>
    <m/>
    <m/>
    <m/>
    <s v=""/>
    <s v=""/>
    <s v="【Many incomplete skeletons were found but they included, for the first time in an archaeocyte, a complete hind leg that features a foot with three tiny toes.】"/>
    <m/>
  </r>
  <r>
    <n v="6942"/>
    <x v="7"/>
    <x v="211"/>
    <s v="tissue"/>
    <s v="n."/>
    <s v="（动植物的）组织"/>
    <m/>
    <m/>
    <m/>
    <m/>
    <m/>
    <s v=""/>
    <s v=""/>
    <s v="【Nitrogen then diffuses from the lungs to the blood and from the blood to body tissues.】"/>
    <m/>
  </r>
  <r>
    <n v="6943"/>
    <x v="7"/>
    <x v="211"/>
    <s v="tobacco"/>
    <s v="n."/>
    <s v="烟草"/>
    <m/>
    <m/>
    <m/>
    <m/>
    <m/>
    <s v=""/>
    <s v=""/>
    <s v="【River boats carried to New Orleans the corn and other crops of northwestern farmers, the cotton and tobacco of southwestern planters.】"/>
    <m/>
  </r>
  <r>
    <n v="6944"/>
    <x v="7"/>
    <x v="211"/>
    <s v="toe"/>
    <s v="n."/>
    <s v="脚趾"/>
    <m/>
    <m/>
    <m/>
    <m/>
    <m/>
    <s v=""/>
    <s v=""/>
    <s v="【Many incomplete skeletons were found but they included, for the first time in an archaeocyte, a complete hind leg that features a foot with three tiny toes】"/>
    <m/>
  </r>
  <r>
    <n v="6945"/>
    <x v="7"/>
    <x v="211"/>
    <s v="tolerance"/>
    <s v="n."/>
    <s v="宽容；容限"/>
    <m/>
    <m/>
    <m/>
    <m/>
    <m/>
    <s v=""/>
    <s v=""/>
    <s v="【In contrast, a complex climax community, such as a temperate forest, will tolerate considerable damage from weather of pests.】"/>
    <m/>
  </r>
  <r>
    <n v="6946"/>
    <x v="7"/>
    <x v="211"/>
    <s v="tolerate"/>
    <s v="v."/>
    <s v="容忍"/>
    <m/>
    <m/>
    <m/>
    <m/>
    <m/>
    <s v=""/>
    <s v=""/>
    <m/>
    <m/>
  </r>
  <r>
    <n v="6947"/>
    <x v="7"/>
    <x v="211"/>
    <s v="toll"/>
    <s v="n."/>
    <s v="通行费；使用费"/>
    <m/>
    <m/>
    <m/>
    <m/>
    <m/>
    <s v=""/>
    <s v=""/>
    <s v="【The pioneer in this move was the state of Pennsylvania, which chartered a company in 1792 to construct a turnpike, a road for the use of which a toll, or payment, is collected, from Philadelphia to Lancaster.】"/>
    <m/>
  </r>
  <r>
    <n v="6948"/>
    <x v="7"/>
    <x v="212"/>
    <s v="tone"/>
    <s v="n."/>
    <s v="音调, 语调"/>
    <m/>
    <m/>
    <m/>
    <m/>
    <m/>
    <s v=""/>
    <s v=""/>
    <s v="【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
    <m/>
  </r>
  <r>
    <n v="6949"/>
    <x v="7"/>
    <x v="212"/>
    <s v="tongue"/>
    <s v="n."/>
    <s v="舌"/>
    <m/>
    <m/>
    <m/>
    <m/>
    <m/>
    <s v=""/>
    <s v=""/>
    <s v="【Once that point is reached, the ice flows downhill, either as a tongue of ice filling a valley or as thick ice cap that flows out in directions from the highest central area where the most snow accumulates.】"/>
    <m/>
  </r>
  <r>
    <n v="6950"/>
    <x v="7"/>
    <x v="212"/>
    <s v="topic"/>
    <s v="n."/>
    <s v="主题"/>
    <m/>
    <m/>
    <m/>
    <m/>
    <m/>
    <s v=""/>
    <s v=""/>
    <s v="【The second paragraph describes a specific instance of the general topic discussed in the first paragraph.】"/>
    <m/>
  </r>
  <r>
    <n v="6951"/>
    <x v="7"/>
    <x v="212"/>
    <s v="tornado"/>
    <s v="n."/>
    <s v="旋风"/>
    <m/>
    <m/>
    <m/>
    <m/>
    <m/>
    <s v=""/>
    <s v=""/>
    <s v="【Many of the most damaging and life-threatening types of weather-torrential rains, severe thunderstorms, and tornadoes-begin quickly, strike suddenly, and dissipate rapidly, devastating small regions while leaving neighboring areas untouched.】"/>
    <m/>
  </r>
  <r>
    <n v="6952"/>
    <x v="7"/>
    <x v="212"/>
    <s v="torque"/>
    <s v="n."/>
    <s v="扭矩;转矩"/>
    <m/>
    <m/>
    <m/>
    <m/>
    <m/>
    <s v=""/>
    <s v=""/>
    <s v="【Newton's laws of motion assume that the total amount of spin of a body cannot change unless an external torque speeds it up or slows it down.】"/>
    <m/>
  </r>
  <r>
    <n v="6953"/>
    <x v="7"/>
    <x v="212"/>
    <s v="tourism"/>
    <s v="n."/>
    <s v="旅游"/>
    <m/>
    <m/>
    <m/>
    <m/>
    <m/>
    <s v=""/>
    <s v=""/>
    <s v="【Construction a fantastic environment for the benefit of tourists, he made sure that any real tensions between his office and the working inhabitants of the town were rendered invisible to the tourist gaze.】"/>
    <m/>
  </r>
  <r>
    <n v="6954"/>
    <x v="7"/>
    <x v="212"/>
    <s v="tourist"/>
    <s v="n."/>
    <s v="旅行者"/>
    <m/>
    <m/>
    <m/>
    <m/>
    <m/>
    <s v=""/>
    <s v=""/>
    <m/>
    <m/>
  </r>
  <r>
    <n v="6955"/>
    <x v="7"/>
    <x v="212"/>
    <s v="toxic"/>
    <s v="adj."/>
    <s v="有毒的"/>
    <m/>
    <m/>
    <m/>
    <m/>
    <m/>
    <s v=""/>
    <s v=""/>
    <s v="【Research has focused on the toxic effects of heavy metals such as lead, cadmium, mercury, and aluminum; however, even copper and zinc, which are essential elements, can become toxic in high concentrations.】"/>
    <m/>
  </r>
  <r>
    <n v="6956"/>
    <x v="7"/>
    <x v="212"/>
    <s v="trace"/>
    <s v="n."/>
    <s v="痕迹；微量"/>
    <m/>
    <m/>
    <m/>
    <m/>
    <m/>
    <s v=""/>
    <s v=""/>
    <s v="【The importance now placed on attractive and harmonious home decoration can also be traced to this period, when Victorian interior arrangements were revised to admit greater light and more freely flowing spaces.】"/>
    <m/>
  </r>
  <r>
    <n v="6957"/>
    <x v="7"/>
    <x v="212"/>
    <s v="trace"/>
    <s v="v."/>
    <s v="跟踪; 查出"/>
    <m/>
    <m/>
    <m/>
    <m/>
    <m/>
    <s v=""/>
    <s v=""/>
    <m/>
    <m/>
  </r>
  <r>
    <n v="6958"/>
    <x v="7"/>
    <x v="212"/>
    <s v="tract"/>
    <s v="n."/>
    <s v="道"/>
    <m/>
    <m/>
    <m/>
    <m/>
    <m/>
    <s v=""/>
    <s v=""/>
    <s v="【This economic reliance on livestock in certain regions makes large tracts of land susceptible to overgrazing.】"/>
    <m/>
  </r>
  <r>
    <n v="6959"/>
    <x v="7"/>
    <x v="212"/>
    <s v="trade"/>
    <s v="n."/>
    <s v="贸易；商业 "/>
    <m/>
    <m/>
    <m/>
    <m/>
    <m/>
    <s v=""/>
    <s v=""/>
    <s v="【Individual explorers were not as successful at locating games as were the trading companies.】"/>
    <m/>
  </r>
  <r>
    <n v="6960"/>
    <x v="7"/>
    <x v="212"/>
    <s v="trade"/>
    <s v="v."/>
    <s v="交易"/>
    <m/>
    <m/>
    <m/>
    <m/>
    <m/>
    <s v=""/>
    <s v=""/>
    <m/>
    <m/>
  </r>
  <r>
    <n v="6961"/>
    <x v="7"/>
    <x v="212"/>
    <s v="tradition"/>
    <s v="n."/>
    <s v="传统, 惯例"/>
    <m/>
    <m/>
    <m/>
    <m/>
    <m/>
    <s v=""/>
    <s v=""/>
    <s v="【If a pot has no bottom or has large openings in its sides, it could hardly be considered a container in any traditional sense.】"/>
    <m/>
  </r>
  <r>
    <n v="6962"/>
    <x v="7"/>
    <x v="212"/>
    <s v="traditional"/>
    <s v="adj."/>
    <s v="传统的"/>
    <m/>
    <m/>
    <m/>
    <m/>
    <m/>
    <s v=""/>
    <s v=""/>
    <m/>
    <m/>
  </r>
  <r>
    <n v="6963"/>
    <x v="7"/>
    <x v="212"/>
    <s v="trail"/>
    <s v="n."/>
    <s v="痕迹; 足迹"/>
    <m/>
    <m/>
    <m/>
    <m/>
    <m/>
    <s v=""/>
    <s v=""/>
    <s v="【When a bloodhound trails a human being, what does it actually smell? The human body, which consists of about 60 trillion living cells, sheds exposed skin at a rate of 50 million cells a day.】"/>
    <m/>
  </r>
  <r>
    <n v="6964"/>
    <x v="7"/>
    <x v="212"/>
    <s v="trample"/>
    <s v="v."/>
    <s v="踩, 践踏；蔑视；蹂躏"/>
    <m/>
    <m/>
    <m/>
    <m/>
    <m/>
    <s v=""/>
    <s v=""/>
    <s v="【And the cattle themselves helped plant the fresh grass year after year for they trampled the natural seeds firmly into the soil to be watered by the melting snows of winter and the occasional rains of spring.】"/>
    <m/>
  </r>
  <r>
    <n v="6965"/>
    <x v="7"/>
    <x v="212"/>
    <s v="trance"/>
    <s v="n."/>
    <s v="恍惚"/>
    <m/>
    <m/>
    <m/>
    <m/>
    <m/>
    <s v=""/>
    <s v=""/>
    <s v="【To indicate that trance states were often associated with activities that took place inside caves.】"/>
    <m/>
  </r>
  <r>
    <n v="6966"/>
    <x v="7"/>
    <x v="212"/>
    <s v="transfer"/>
    <s v="v."/>
    <s v="转移, 调任"/>
    <m/>
    <m/>
    <m/>
    <m/>
    <m/>
    <s v=""/>
    <s v=""/>
    <s v="【Advocates also point to people who believe that the forces of nature are inhabited by spirits, particularly shamans who believe that an animal’s spirit and energy is transferred to them while in a trance.】"/>
    <m/>
  </r>
  <r>
    <n v="6967"/>
    <x v="7"/>
    <x v="212"/>
    <s v="transformation"/>
    <s v="n."/>
    <s v="变化; 改适"/>
    <m/>
    <m/>
    <m/>
    <m/>
    <m/>
    <s v=""/>
    <s v=""/>
    <s v="【The ensuing rapid expansion of irrigation agriculture, especially from the 1950's onward, transformed the economy of the region.】"/>
    <m/>
  </r>
  <r>
    <n v="6968"/>
    <x v="7"/>
    <x v="213"/>
    <s v="transform"/>
    <s v="v."/>
    <s v="转换, 改造"/>
    <m/>
    <m/>
    <m/>
    <m/>
    <m/>
    <s v=""/>
    <s v=""/>
    <m/>
    <m/>
  </r>
  <r>
    <n v="6969"/>
    <x v="7"/>
    <x v="213"/>
    <s v="transit"/>
    <s v="n."/>
    <s v="运输, 运送"/>
    <m/>
    <m/>
    <m/>
    <m/>
    <m/>
    <s v=""/>
    <s v=""/>
    <s v="【The transition from forest to treeless tundra on a mountain slope is often a dramatic one.】"/>
    <m/>
  </r>
  <r>
    <n v="6970"/>
    <x v="7"/>
    <x v="213"/>
    <s v="transition"/>
    <s v="n."/>
    <s v="转变"/>
    <m/>
    <m/>
    <m/>
    <m/>
    <m/>
    <s v=""/>
    <s v=""/>
    <m/>
    <m/>
  </r>
  <r>
    <n v="6971"/>
    <x v="7"/>
    <x v="213"/>
    <s v="translate"/>
    <s v="v."/>
    <s v="翻译；转化"/>
    <m/>
    <m/>
    <m/>
    <m/>
    <m/>
    <s v=""/>
    <s v=""/>
    <s v="【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
    <m/>
  </r>
  <r>
    <n v="6972"/>
    <x v="7"/>
    <x v="213"/>
    <s v="translucent"/>
    <s v="adj."/>
    <s v="透明的"/>
    <m/>
    <m/>
    <m/>
    <m/>
    <m/>
    <s v=""/>
    <s v=""/>
    <s v="【It can be colored or colorless, monochrome or polychrome, transparent, translucent, or opaque.】"/>
    <m/>
  </r>
  <r>
    <n v="6973"/>
    <x v="7"/>
    <x v="213"/>
    <s v="transmission"/>
    <s v="n."/>
    <s v="传输；变速器"/>
    <m/>
    <m/>
    <m/>
    <m/>
    <m/>
    <s v=""/>
    <s v=""/>
    <s v="【Transmission is relatively slow (the chemical signals are usually airborne), but the signal can be persistent, depending upon the volatility of the chemical, and is sometimes effective over a very long range.】"/>
    <m/>
  </r>
  <r>
    <n v="6974"/>
    <x v="7"/>
    <x v="213"/>
    <s v="transparent"/>
    <s v="adj."/>
    <s v="透明的;显然的"/>
    <m/>
    <m/>
    <m/>
    <m/>
    <m/>
    <s v=""/>
    <s v=""/>
    <s v="【They are also covered with a slick, transparent lid that reduces drag.】  "/>
    <m/>
  </r>
  <r>
    <n v="6975"/>
    <x v="7"/>
    <x v="213"/>
    <s v="transplant"/>
    <s v="v."/>
    <s v="移居, 迁移"/>
    <m/>
    <m/>
    <m/>
    <m/>
    <m/>
    <s v=""/>
    <s v=""/>
    <s v="【Animal dung enriches the soil by providing nutrients for plant growth.】"/>
    <m/>
  </r>
  <r>
    <n v="6976"/>
    <x v="7"/>
    <x v="213"/>
    <s v="transport"/>
    <s v="v."/>
    <s v="传送,运输"/>
    <m/>
    <m/>
    <m/>
    <m/>
    <m/>
    <s v=""/>
    <s v=""/>
    <s v="【Transportation networks began to decline.】"/>
    <m/>
  </r>
  <r>
    <n v="6977"/>
    <x v="7"/>
    <x v="213"/>
    <s v="transportation"/>
    <s v="n."/>
    <s v="运输"/>
    <m/>
    <m/>
    <m/>
    <m/>
    <m/>
    <s v=""/>
    <s v=""/>
    <m/>
    <m/>
  </r>
  <r>
    <n v="6978"/>
    <x v="7"/>
    <x v="213"/>
    <s v="trap"/>
    <s v="n."/>
    <s v="陷阱；阴谋"/>
    <m/>
    <m/>
    <m/>
    <m/>
    <m/>
    <s v=""/>
    <s v=""/>
    <s v="【When the well reaches a pool, oil usually rises up the well because of its density difference with water beneath it or because of the pressure of expanding gas trapped above it.】"/>
    <m/>
  </r>
  <r>
    <n v="6979"/>
    <x v="7"/>
    <x v="213"/>
    <s v="trap"/>
    <s v="v."/>
    <s v="设陷阱捕捉；阻止"/>
    <m/>
    <m/>
    <m/>
    <m/>
    <m/>
    <s v=""/>
    <s v=""/>
    <m/>
    <m/>
  </r>
  <r>
    <n v="6980"/>
    <x v="7"/>
    <x v="213"/>
    <s v="trappings"/>
    <s v="n."/>
    <s v="外表的装饰"/>
    <m/>
    <m/>
    <m/>
    <m/>
    <m/>
    <s v=""/>
    <s v=""/>
    <s v="【The paintings rest on bare walls, with no backdrops or environmental trappings.】"/>
    <m/>
  </r>
  <r>
    <n v="6981"/>
    <x v="7"/>
    <x v="213"/>
    <s v="tremendous"/>
    <s v="adj."/>
    <s v="巨大的"/>
    <m/>
    <m/>
    <m/>
    <m/>
    <m/>
    <s v=""/>
    <s v=""/>
    <s v="【The acute, growing public awareness of the social changes that had been taking place for some time was tied to tremendous growth in popular journalism in the late nineteenth century, including growth in quantity and circulation of both magazines and newspapers.】"/>
    <m/>
  </r>
  <r>
    <n v="6982"/>
    <x v="7"/>
    <x v="213"/>
    <s v="tribal"/>
    <s v="adj."/>
    <s v="部落的"/>
    <m/>
    <m/>
    <m/>
    <m/>
    <m/>
    <s v=""/>
    <s v=""/>
    <s v="【Many tribal hunters, including some Native Americans, camouflaged themselves by wearing animal heads and hides.】"/>
    <m/>
  </r>
  <r>
    <n v="6983"/>
    <x v="7"/>
    <x v="213"/>
    <s v="tribe"/>
    <s v="n."/>
    <s v="部落"/>
    <m/>
    <m/>
    <m/>
    <m/>
    <m/>
    <s v=""/>
    <s v=""/>
    <s v="【A third opinion takes psychological motivation much further into the realm of tribal ceremonies and mystery: the belief that certain animals assumed mythical significance as ancient ancestors or protectors of a given tribe or clan.】"/>
    <m/>
  </r>
  <r>
    <n v="6984"/>
    <x v="7"/>
    <x v="213"/>
    <s v="tributary"/>
    <s v="n."/>
    <s v="进贡国；附庸国"/>
    <m/>
    <m/>
    <m/>
    <m/>
    <m/>
    <s v=""/>
    <s v=""/>
    <s v="【Meanwhile, a western tributary, called Valerie Glacier, advanced up to 112 feet a day.】  "/>
    <m/>
  </r>
  <r>
    <n v="6985"/>
    <x v="7"/>
    <x v="213"/>
    <s v="trillion"/>
    <s v="n."/>
    <s v="百万兆"/>
    <m/>
    <m/>
    <m/>
    <m/>
    <m/>
    <s v=""/>
    <s v=""/>
    <s v="【The explosion lifted about 100 trillion tons of dust into the atmosphere, as can be determined by measuring the thickness of the sediment layer formed when this dust settled to the surface.】"/>
    <m/>
  </r>
  <r>
    <n v="6986"/>
    <x v="7"/>
    <x v="213"/>
    <s v="triple"/>
    <s v="v."/>
    <s v="使成三倍；三倍于"/>
    <m/>
    <m/>
    <m/>
    <m/>
    <m/>
    <s v=""/>
    <s v=""/>
    <s v="【Even if this process proves successful, however, it would almost triple water costs.】"/>
    <m/>
  </r>
  <r>
    <n v="6987"/>
    <x v="7"/>
    <x v="213"/>
    <s v="triple"/>
    <s v="adj."/>
    <s v="三倍的"/>
    <m/>
    <m/>
    <m/>
    <m/>
    <m/>
    <s v=""/>
    <s v=""/>
    <m/>
    <m/>
  </r>
  <r>
    <n v="6988"/>
    <x v="7"/>
    <x v="214"/>
    <s v="trolley"/>
    <s v="n."/>
    <s v="电车"/>
    <m/>
    <m/>
    <m/>
    <m/>
    <m/>
    <s v=""/>
    <s v=""/>
    <s v="【Electric railways (trams and trolleys) provided reasonable intraurban and short- distance intercity travel They also offered some longer routes, but only in certain parts of the country.】"/>
    <m/>
  </r>
  <r>
    <n v="6989"/>
    <x v="7"/>
    <x v="214"/>
    <s v="tropical"/>
    <s v="adj."/>
    <s v="热带的"/>
    <m/>
    <m/>
    <m/>
    <m/>
    <m/>
    <s v=""/>
    <s v=""/>
    <m/>
    <m/>
  </r>
  <r>
    <n v="6990"/>
    <x v="7"/>
    <x v="214"/>
    <s v="tropic"/>
    <s v="n."/>
    <s v="热带"/>
    <m/>
    <m/>
    <m/>
    <m/>
    <m/>
    <s v=""/>
    <s v=""/>
    <s v="【In the atmosphere, a large portion of the Sun’s incoming energy is used to evaporate water, primarily in the tropical oceans.】"/>
    <m/>
  </r>
  <r>
    <n v="6991"/>
    <x v="7"/>
    <x v="214"/>
    <s v="tube"/>
    <s v="n."/>
    <s v="管"/>
    <m/>
    <m/>
    <m/>
    <m/>
    <m/>
    <s v=""/>
    <s v=""/>
    <s v="【In the phonograph parlors, customers listened to recordings through individual ear tubes, moving from one machine to the next to hear different recorded speeches or pieces of music.】"/>
    <m/>
  </r>
  <r>
    <n v="6992"/>
    <x v="7"/>
    <x v="214"/>
    <s v="tulip"/>
    <s v="n."/>
    <s v="郁金香"/>
    <m/>
    <m/>
    <m/>
    <m/>
    <m/>
    <s v=""/>
    <s v=""/>
    <s v="【Tulips are Old World, rather than New World, plants, with the origins of the species lying in Central Asia.】"/>
    <m/>
  </r>
  <r>
    <n v="6993"/>
    <x v="7"/>
    <x v="214"/>
    <s v="tunas"/>
    <s v="n."/>
    <s v="金枪鱼"/>
    <m/>
    <m/>
    <m/>
    <m/>
    <m/>
    <s v=""/>
    <s v=""/>
    <s v="【Because they are always swimming, tunas simply have to open their mouths and water is forced in and over their gills.】"/>
    <m/>
  </r>
  <r>
    <n v="6994"/>
    <x v="7"/>
    <x v="214"/>
    <s v="tundra"/>
    <s v="n."/>
    <s v="冻土地带"/>
    <m/>
    <m/>
    <m/>
    <m/>
    <m/>
    <s v=""/>
    <s v=""/>
    <s v="【The woolly mammoth, along-haired rhinoceros, and other mammals have been periodically exposed in the tundra of Siberia, the hair and red flesh still frozen in cold storage.】"/>
    <m/>
  </r>
  <r>
    <n v="6995"/>
    <x v="7"/>
    <x v="214"/>
    <s v="tunnel"/>
    <s v="n."/>
    <s v="隧道 "/>
    <m/>
    <m/>
    <m/>
    <m/>
    <m/>
    <s v=""/>
    <s v=""/>
    <s v="【In temperate glaciers, the ice is at the melting point at every pressure level within the glacier, and free water is present as small drops or as larger accumulations in tunnels within or beneath the ice.】"/>
    <m/>
  </r>
  <r>
    <n v="6996"/>
    <x v="7"/>
    <x v="214"/>
    <s v="tunnel"/>
    <s v="v."/>
    <s v="挖"/>
    <m/>
    <m/>
    <m/>
    <m/>
    <m/>
    <s v=""/>
    <s v=""/>
    <m/>
    <m/>
  </r>
  <r>
    <n v="6997"/>
    <x v="7"/>
    <x v="214"/>
    <s v="turbine"/>
    <s v="n."/>
    <s v="涡轮"/>
    <m/>
    <m/>
    <m/>
    <m/>
    <m/>
    <s v=""/>
    <s v=""/>
    <s v="【Responding to environmentalists concerned about birds killed by wind turbines, analysts point to other human developments that are even more dangerous to birds.】"/>
    <m/>
  </r>
  <r>
    <n v="6998"/>
    <x v="7"/>
    <x v="214"/>
    <s v="turbulent"/>
    <s v="adj."/>
    <s v="狂暴的"/>
    <m/>
    <m/>
    <m/>
    <m/>
    <m/>
    <s v=""/>
    <s v=""/>
    <s v="【Small mammals, being warm blooded, suffer hardship in the exposed and turbulent environment of the uppermost trees.】"/>
    <m/>
  </r>
  <r>
    <n v="6999"/>
    <x v="7"/>
    <x v="214"/>
    <s v="turnpike"/>
    <s v="n."/>
    <s v="公路"/>
    <m/>
    <m/>
    <m/>
    <m/>
    <m/>
    <s v=""/>
    <s v=""/>
    <s v="【The pioneer in this move was the state of Pennsylvania, which chartered a company in 1792 to construct a turnpike, a road for the use of which a toll, or payment, is collected, from Philadelphia to Lancaster.】"/>
    <m/>
  </r>
  <r>
    <n v="7000"/>
    <x v="7"/>
    <x v="214"/>
    <s v="twig"/>
    <s v="n."/>
    <s v="细枝"/>
    <m/>
    <m/>
    <m/>
    <m/>
    <m/>
    <s v=""/>
    <s v=""/>
    <s v="【Birds have been seen to carry twigs from tree to tree searching for prey.】"/>
    <m/>
  </r>
  <r>
    <n v="7001"/>
    <x v="7"/>
    <x v="214"/>
    <s v="twist"/>
    <s v="v."/>
    <s v="扭转"/>
    <m/>
    <m/>
    <m/>
    <m/>
    <m/>
    <s v=""/>
    <s v=""/>
    <s v="【If a cat has no spin when it is released and experiences no external torque, it ought not to be able to twist around as it falls.】"/>
    <m/>
  </r>
  <r>
    <n v="7002"/>
    <x v="7"/>
    <x v="214"/>
    <s v="type"/>
    <s v="n."/>
    <s v="类型 "/>
    <m/>
    <m/>
    <m/>
    <m/>
    <m/>
    <s v=""/>
    <s v=""/>
    <s v="【They may have used figurines to portray an ideal type or to express a desire for fertility.】"/>
    <m/>
  </r>
  <r>
    <n v="7003"/>
    <x v="7"/>
    <x v="214"/>
    <s v="type"/>
    <s v="v."/>
    <s v="作为代表,打字"/>
    <m/>
    <m/>
    <m/>
    <m/>
    <m/>
    <s v=""/>
    <s v=""/>
    <m/>
    <m/>
  </r>
  <r>
    <n v="7004"/>
    <x v="7"/>
    <x v="214"/>
    <s v="typical"/>
    <s v="adj."/>
    <s v="典型的, 象征性的"/>
    <m/>
    <m/>
    <m/>
    <m/>
    <m/>
    <s v=""/>
    <s v=""/>
    <s v="【The cave paintings focus on portraying animals without also depicting the natural environments in which these animals are typically found.】"/>
    <m/>
  </r>
  <r>
    <n v="7005"/>
    <x v="7"/>
    <x v="214"/>
    <s v="typically"/>
    <s v="adv."/>
    <s v="代表性地; 典型地"/>
    <m/>
    <m/>
    <m/>
    <m/>
    <m/>
    <s v=""/>
    <s v=""/>
    <m/>
    <m/>
  </r>
  <r>
    <n v="7006"/>
    <x v="7"/>
    <x v="214"/>
    <s v="ultimately"/>
    <s v="adv."/>
    <s v="最后地"/>
    <m/>
    <m/>
    <m/>
    <m/>
    <m/>
    <s v=""/>
    <s v=""/>
    <s v="【Storage is important, but ultimately that energy will be used for maintenance, reproduction, or growth.】"/>
    <m/>
  </r>
  <r>
    <n v="7007"/>
    <x v="7"/>
    <x v="214"/>
    <s v="ultraviolet"/>
    <s v="adj."/>
    <s v="紫外线的"/>
    <m/>
    <m/>
    <m/>
    <m/>
    <m/>
    <s v=""/>
    <s v=""/>
    <s v="【High levels of ultraviolet light most likely play a greater role in determining tree growth at the upper timberline than do grazing animals such as the ibex.】"/>
    <m/>
  </r>
  <r>
    <n v="7008"/>
    <x v="7"/>
    <x v="215"/>
    <s v="uncover"/>
    <s v="v."/>
    <s v="揭露；揭开"/>
    <m/>
    <m/>
    <m/>
    <m/>
    <m/>
    <s v=""/>
    <s v=""/>
    <s v="【In Kingston, New York, for example, evidence has been uncovered that indicates that English goods were being smuggled into that city at a time when the Dutch supposedly controlled trading in the area.】"/>
    <m/>
  </r>
  <r>
    <n v="7009"/>
    <x v="7"/>
    <x v="215"/>
    <s v="underneath"/>
    <s v="adv."/>
    <s v="在下面"/>
    <m/>
    <m/>
    <m/>
    <m/>
    <m/>
    <s v=""/>
    <s v=""/>
    <s v="【Contains the largest amount of Ogallala water underneath the soil.】"/>
    <m/>
  </r>
  <r>
    <n v="7010"/>
    <x v="7"/>
    <x v="215"/>
    <s v="undesirable"/>
    <s v="adj."/>
    <s v="不受欢迎的"/>
    <m/>
    <m/>
    <m/>
    <m/>
    <m/>
    <s v=""/>
    <s v=""/>
    <s v="【In face, one of the strongest factors in the selection of plantation land was the desire to have it front on a water highway.】"/>
    <m/>
  </r>
  <r>
    <n v="7011"/>
    <x v="7"/>
    <x v="215"/>
    <s v="undisturbed"/>
    <s v="adj."/>
    <s v="没受到干扰的"/>
    <m/>
    <m/>
    <m/>
    <m/>
    <m/>
    <s v=""/>
    <s v=""/>
    <m/>
    <m/>
  </r>
  <r>
    <n v="7012"/>
    <x v="7"/>
    <x v="215"/>
    <s v="unfortunately"/>
    <s v="adv."/>
    <s v="不幸地"/>
    <m/>
    <m/>
    <m/>
    <m/>
    <m/>
    <s v=""/>
    <s v=""/>
    <s v="【Unfortunately, the cost of water obtained through any of these schemes would increase pumping costs at least tenfold, making the cost of irrigated agricultural products from the region uncompetitive on the national and international markets.】"/>
    <m/>
  </r>
  <r>
    <n v="7013"/>
    <x v="7"/>
    <x v="215"/>
    <s v="uniform"/>
    <s v="n."/>
    <s v="制服"/>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7014"/>
    <x v="7"/>
    <x v="215"/>
    <s v="uniform"/>
    <s v="adj."/>
    <s v="统一的"/>
    <m/>
    <m/>
    <m/>
    <m/>
    <m/>
    <s v=""/>
    <s v=""/>
    <m/>
    <m/>
  </r>
  <r>
    <n v="7015"/>
    <x v="7"/>
    <x v="215"/>
    <s v="union"/>
    <s v="n."/>
    <s v="联盟"/>
    <m/>
    <m/>
    <m/>
    <m/>
    <m/>
    <s v=""/>
    <s v=""/>
    <s v="【Craft workers such as carpenters, printers, and tailors formed unions, and in 1834 individual unions came together in the National Trades' Union.】"/>
    <m/>
  </r>
  <r>
    <n v="7016"/>
    <x v="7"/>
    <x v="215"/>
    <s v="unique"/>
    <s v="adj."/>
    <s v="独一无二的"/>
    <m/>
    <m/>
    <m/>
    <m/>
    <m/>
    <s v=""/>
    <s v=""/>
    <s v="【The Cambrian explosion involved rapid evolutionary diversification, followed by the extinction of many unique animals.】"/>
    <m/>
  </r>
  <r>
    <n v="7017"/>
    <x v="7"/>
    <x v="215"/>
    <s v="unit"/>
    <s v="n."/>
    <s v="单位"/>
    <m/>
    <m/>
    <m/>
    <m/>
    <m/>
    <s v=""/>
    <s v=""/>
    <s v="【The use of home bases is a fundamental component of human social behavior; the common meal served at a common hearth is a powerful symbol, a mark of social unity.】"/>
    <m/>
  </r>
  <r>
    <n v="7018"/>
    <x v="7"/>
    <x v="215"/>
    <s v="unity"/>
    <s v="n."/>
    <s v="结合"/>
    <m/>
    <m/>
    <m/>
    <m/>
    <m/>
    <s v=""/>
    <s v=""/>
    <m/>
    <m/>
  </r>
  <r>
    <n v="7019"/>
    <x v="7"/>
    <x v="215"/>
    <s v="universal"/>
    <s v="adj."/>
    <s v="普遍的"/>
    <m/>
    <m/>
    <m/>
    <m/>
    <m/>
    <s v=""/>
    <s v=""/>
    <m/>
    <m/>
  </r>
  <r>
    <n v="7020"/>
    <x v="7"/>
    <x v="215"/>
    <s v="universality"/>
    <s v="n."/>
    <s v="普遍性"/>
    <m/>
    <m/>
    <m/>
    <m/>
    <m/>
    <s v=""/>
    <s v=""/>
    <s v="【It includes both the formal leaning that takes place in school sand the whole universe of informal leaning.】"/>
    <m/>
  </r>
  <r>
    <n v="7021"/>
    <x v="7"/>
    <x v="215"/>
    <s v="universe"/>
    <s v="n."/>
    <s v="宇宙"/>
    <m/>
    <m/>
    <m/>
    <m/>
    <m/>
    <s v=""/>
    <s v=""/>
    <m/>
    <m/>
  </r>
  <r>
    <n v="7022"/>
    <x v="7"/>
    <x v="215"/>
    <s v="unprecedented"/>
    <s v="adj."/>
    <s v="空前的"/>
    <m/>
    <m/>
    <m/>
    <m/>
    <m/>
    <s v=""/>
    <s v=""/>
    <s v="【Although art deco in its many forms was largely perceived as thoroughly modern, it was strongly influenced by the decorative arts movements that immediately preceded it.】"/>
    <m/>
  </r>
  <r>
    <n v="7023"/>
    <x v="7"/>
    <x v="215"/>
    <s v="unpredictable"/>
    <s v="adj."/>
    <s v="不可预知的"/>
    <m/>
    <m/>
    <m/>
    <m/>
    <m/>
    <s v=""/>
    <s v=""/>
    <m/>
    <m/>
  </r>
  <r>
    <n v="7024"/>
    <x v="7"/>
    <x v="215"/>
    <s v="unstable"/>
    <s v="adj."/>
    <s v="不牢固的"/>
    <m/>
    <m/>
    <m/>
    <m/>
    <m/>
    <s v=""/>
    <s v=""/>
    <s v="【Group members expect expressive leaders to maintain stable relationships within the group and provide support to individual members.】"/>
    <m/>
  </r>
  <r>
    <n v="7025"/>
    <x v="7"/>
    <x v="215"/>
    <s v="upcoming"/>
    <s v="adj."/>
    <s v="即将来临的"/>
    <m/>
    <m/>
    <m/>
    <m/>
    <m/>
    <s v=""/>
    <s v=""/>
    <s v="【In the face of the upcoming water supply crisis, a number of grandiose schemes have been developed to transport vast quantities of water by canal or pipeline from the Mississippi, the Missouri, or the Arkansas rivers.】"/>
    <m/>
  </r>
  <r>
    <n v="7026"/>
    <x v="7"/>
    <x v="215"/>
    <s v="upon"/>
    <s v="prep."/>
    <s v="在…之上"/>
    <m/>
    <m/>
    <m/>
    <m/>
    <m/>
    <s v=""/>
    <s v=""/>
    <s v="【Industrialization and the bureaucratization of economic line life combined with a new emphasis upon credentials and expertise to make schooling increasingly important for economic and social mobility.】"/>
    <m/>
  </r>
  <r>
    <n v="7027"/>
    <x v="7"/>
    <x v="215"/>
    <s v="upper"/>
    <s v="adj."/>
    <s v="上面的, 上级的"/>
    <m/>
    <m/>
    <m/>
    <m/>
    <m/>
    <s v=""/>
    <s v=""/>
    <s v="【Ekman’s observation may be relevant to the British expression “keep a stiff upper lip”as a recommendation for handling stress.】"/>
    <m/>
  </r>
  <r>
    <n v="7028"/>
    <x v="7"/>
    <x v="216"/>
    <s v="urban"/>
    <s v="adj."/>
    <s v="都市的"/>
    <m/>
    <m/>
    <m/>
    <m/>
    <m/>
    <s v=""/>
    <s v=""/>
    <m/>
    <m/>
  </r>
  <r>
    <n v="7029"/>
    <x v="7"/>
    <x v="216"/>
    <s v="urbanization"/>
    <s v="n."/>
    <s v="都市化"/>
    <m/>
    <m/>
    <m/>
    <m/>
    <m/>
    <s v=""/>
    <s v=""/>
    <s v="【Whig and Democratic areas of influence were naturally split between urban and rural areas, respectively.】"/>
    <m/>
  </r>
  <r>
    <n v="7030"/>
    <x v="7"/>
    <x v="216"/>
    <s v="urge"/>
    <s v="v."/>
    <s v="催促；强烈要求"/>
    <m/>
    <m/>
    <m/>
    <m/>
    <m/>
    <s v=""/>
    <s v=""/>
    <s v="【In time the increasing complexity of Neolithic societies led to the development of writing, prompted by the need to keep records and later by the urge to chronicle experiences, learning, and beliefs.】"/>
    <m/>
  </r>
  <r>
    <n v="7031"/>
    <x v="7"/>
    <x v="216"/>
    <s v="utility"/>
    <s v="n."/>
    <s v="公用程序"/>
    <m/>
    <m/>
    <m/>
    <m/>
    <m/>
    <s v=""/>
    <s v=""/>
    <s v="【It utilizes space, mass, texture, line, light, and color.】"/>
    <m/>
  </r>
  <r>
    <n v="7032"/>
    <x v="7"/>
    <x v="216"/>
    <s v="utilize"/>
    <s v="v."/>
    <s v="利用"/>
    <m/>
    <m/>
    <m/>
    <m/>
    <m/>
    <s v=""/>
    <s v=""/>
    <m/>
    <m/>
  </r>
  <r>
    <n v="7033"/>
    <x v="7"/>
    <x v="216"/>
    <s v="vacancy"/>
    <s v="n."/>
    <s v="空缺；空虚"/>
    <m/>
    <m/>
    <m/>
    <m/>
    <m/>
    <s v=""/>
    <s v=""/>
    <s v="【San Francisco has only a 1.6 percent vacancy rate but stringent rent control laws.】"/>
    <m/>
  </r>
  <r>
    <n v="7034"/>
    <x v="7"/>
    <x v="216"/>
    <s v="vacation"/>
    <s v="n."/>
    <s v="假期形近词：vocation "/>
    <m/>
    <m/>
    <m/>
    <m/>
    <m/>
    <s v=""/>
    <s v=""/>
    <s v="【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
    <m/>
  </r>
  <r>
    <n v="7035"/>
    <x v="7"/>
    <x v="216"/>
    <s v="valley"/>
    <s v="n."/>
    <s v="山谷"/>
    <m/>
    <m/>
    <m/>
    <m/>
    <m/>
    <s v=""/>
    <s v=""/>
    <s v="【In the tropics, the valleys appear to be more favorable because they are less prone to dry out, they have less frost, and they have deeper soils.】"/>
    <m/>
  </r>
  <r>
    <n v="7036"/>
    <x v="7"/>
    <x v="216"/>
    <s v="valuable"/>
    <s v="adj."/>
    <s v="宝贵的"/>
    <m/>
    <m/>
    <m/>
    <m/>
    <m/>
    <s v=""/>
    <s v=""/>
    <s v="【The increasing use of dried animal waste as a substitute fuel has also hurt the soil because this valuable soil conditioner and source of plant nutrients is no longer being returned to the land.】"/>
    <m/>
  </r>
  <r>
    <n v="7037"/>
    <x v="7"/>
    <x v="216"/>
    <s v="value"/>
    <s v="n."/>
    <s v="价值；价格 "/>
    <m/>
    <m/>
    <m/>
    <m/>
    <m/>
    <s v=""/>
    <s v=""/>
    <s v="【Why did theater develop, and why was it valued after it ceased to fulfill the function of ritual?】"/>
    <m/>
  </r>
  <r>
    <n v="7038"/>
    <x v="7"/>
    <x v="216"/>
    <s v="value"/>
    <s v="v."/>
    <s v="评价；看做"/>
    <m/>
    <m/>
    <m/>
    <m/>
    <m/>
    <s v=""/>
    <s v=""/>
    <m/>
    <m/>
  </r>
  <r>
    <n v="7039"/>
    <x v="7"/>
    <x v="216"/>
    <s v="Vancouver"/>
    <s v="n."/>
    <s v="温哥华"/>
    <m/>
    <m/>
    <m/>
    <m/>
    <m/>
    <s v=""/>
    <s v=""/>
    <s v="【Later on in the early years of the nineteenth century, when Fort Vancouver became the headquarters of the Hudson's Bay Company, deer populations continued to fluctuate.】"/>
    <m/>
  </r>
  <r>
    <n v="7040"/>
    <x v="7"/>
    <x v="216"/>
    <s v="vapor"/>
    <s v="n."/>
    <s v="水汽, 蒸汽"/>
    <m/>
    <m/>
    <m/>
    <m/>
    <m/>
    <s v=""/>
    <s v=""/>
    <m/>
    <m/>
  </r>
  <r>
    <n v="7041"/>
    <x v="7"/>
    <x v="216"/>
    <s v="variable"/>
    <s v="n."/>
    <s v="变数, 可变物"/>
    <m/>
    <m/>
    <m/>
    <m/>
    <m/>
    <s v=""/>
    <s v=""/>
    <m/>
    <m/>
  </r>
  <r>
    <n v="7042"/>
    <x v="7"/>
    <x v="216"/>
    <s v="variety"/>
    <s v="n."/>
    <s v="变化,多样性"/>
    <m/>
    <m/>
    <m/>
    <m/>
    <m/>
    <s v=""/>
    <s v=""/>
    <m/>
    <m/>
  </r>
  <r>
    <n v="7043"/>
    <x v="7"/>
    <x v="216"/>
    <s v="various"/>
    <s v="adj."/>
    <s v="各种的"/>
    <m/>
    <m/>
    <m/>
    <m/>
    <m/>
    <s v=""/>
    <s v=""/>
    <m/>
    <m/>
  </r>
  <r>
    <n v="7044"/>
    <x v="7"/>
    <x v="216"/>
    <s v="vary"/>
    <s v="v."/>
    <s v="改变, 变更; 变化"/>
    <m/>
    <m/>
    <m/>
    <m/>
    <m/>
    <s v=""/>
    <s v=""/>
    <m/>
    <m/>
  </r>
  <r>
    <n v="7045"/>
    <x v="7"/>
    <x v="216"/>
    <s v="vase"/>
    <s v="n."/>
    <s v="花瓶"/>
    <m/>
    <m/>
    <m/>
    <m/>
    <m/>
    <s v=""/>
    <s v=""/>
    <s v="【However, not all functional objects are exactly alike; that is why we recognize a Shang Dynasty vase as being different from an Inca vase.】"/>
    <m/>
  </r>
  <r>
    <n v="7046"/>
    <x v="7"/>
    <x v="216"/>
    <s v="vast"/>
    <s v="adj."/>
    <s v="巨大的, 非常的"/>
    <m/>
    <m/>
    <m/>
    <m/>
    <m/>
    <s v=""/>
    <s v=""/>
    <s v="【When heated, the mixture becomes soft and malleable and can be formed by various techniques into a vast array of shapes and sizes.】"/>
    <m/>
  </r>
  <r>
    <n v="7047"/>
    <x v="7"/>
    <x v="216"/>
    <s v="vehicle"/>
    <s v="n."/>
    <s v="交通工具"/>
    <m/>
    <m/>
    <m/>
    <m/>
    <m/>
    <s v=""/>
    <s v=""/>
    <s v="【The most common road freight carrier was the Conestoga wagon, a vehicle developed in the mid-eighteenth century by German immigrants in the area around Lancaster, Pennsylvania.】"/>
    <m/>
  </r>
  <r>
    <n v="7048"/>
    <x v="7"/>
    <x v="217"/>
    <s v="velocity"/>
    <s v="n."/>
    <s v="速度"/>
    <m/>
    <m/>
    <m/>
    <m/>
    <m/>
    <s v=""/>
    <s v=""/>
    <s v="【Increased wind velocity at high altitudes deforms the shapes of trees, and this may cause serious stress for trees.】"/>
    <m/>
  </r>
  <r>
    <n v="7049"/>
    <x v="7"/>
    <x v="217"/>
    <s v="vent"/>
    <s v="n."/>
    <s v="通风孔；出口"/>
    <m/>
    <m/>
    <m/>
    <m/>
    <m/>
    <s v=""/>
    <s v=""/>
    <s v="【A second, more dense atmosphere, however, gradually enveloped Earth as gasses from molten rocks within its hot interior escaped through volcanoes and steam vents】"/>
    <m/>
  </r>
  <r>
    <n v="7050"/>
    <x v="7"/>
    <x v="217"/>
    <s v="vent"/>
    <s v="v."/>
    <s v="发泄；排出"/>
    <m/>
    <m/>
    <m/>
    <m/>
    <m/>
    <s v=""/>
    <s v=""/>
    <m/>
    <m/>
  </r>
  <r>
    <n v="7051"/>
    <x v="7"/>
    <x v="217"/>
    <s v="venture"/>
    <s v="v."/>
    <s v="敢于, 冒…的危险"/>
    <m/>
    <m/>
    <m/>
    <m/>
    <m/>
    <s v=""/>
    <s v=""/>
    <s v="【Few knew much about transport or about business, but they were willing to take a chance on a new venture that had low entry 20 costs.】"/>
    <m/>
  </r>
  <r>
    <n v="7052"/>
    <x v="7"/>
    <x v="217"/>
    <s v="venture"/>
    <s v="n."/>
    <s v="冒险"/>
    <m/>
    <m/>
    <m/>
    <m/>
    <m/>
    <s v=""/>
    <s v=""/>
    <m/>
    <m/>
  </r>
  <r>
    <n v="7053"/>
    <x v="7"/>
    <x v="217"/>
    <s v="venus"/>
    <s v="n."/>
    <s v="金星"/>
    <m/>
    <m/>
    <m/>
    <m/>
    <m/>
    <s v=""/>
    <s v=""/>
    <s v="【Measurements taken from the Earth show a high concentration of carton dioxide in the atmosphere of Venus.】"/>
    <m/>
  </r>
  <r>
    <n v="7054"/>
    <x v="7"/>
    <x v="217"/>
    <s v="vertebrate"/>
    <s v="n."/>
    <s v="脊椎动物"/>
    <m/>
    <m/>
    <m/>
    <m/>
    <m/>
    <s v=""/>
    <s v=""/>
    <m/>
    <m/>
  </r>
  <r>
    <n v="7055"/>
    <x v="7"/>
    <x v="217"/>
    <s v="vertebrate"/>
    <s v="adj."/>
    <s v="有脊椎的"/>
    <m/>
    <m/>
    <m/>
    <m/>
    <m/>
    <s v=""/>
    <s v=""/>
    <m/>
    <m/>
  </r>
  <r>
    <n v="7056"/>
    <x v="7"/>
    <x v="217"/>
    <s v="vertical"/>
    <s v="adj."/>
    <s v="垂直的"/>
    <m/>
    <m/>
    <m/>
    <m/>
    <m/>
    <s v=""/>
    <s v=""/>
    <s v="【Most groups made all their basketwork by twining - the twisting of a flexible horizontal material, called a weft, around stiffer vertical strands of material, the warp.】"/>
    <m/>
  </r>
  <r>
    <n v="7057"/>
    <x v="7"/>
    <x v="217"/>
    <s v="vessel"/>
    <s v="n."/>
    <s v="船；容器；血管；导管"/>
    <m/>
    <m/>
    <m/>
    <m/>
    <m/>
    <s v=""/>
    <s v=""/>
    <s v="【Accidents involving oil tankers occur when tankers run into shore reefs or collide with other vessels.】"/>
    <m/>
  </r>
  <r>
    <n v="7058"/>
    <x v="7"/>
    <x v="217"/>
    <s v="via"/>
    <s v="prep."/>
    <s v="经由, 通过"/>
    <m/>
    <m/>
    <m/>
    <m/>
    <m/>
    <s v=""/>
    <s v=""/>
    <s v="【The first Europeans in the Delaware Valley, a region located near die Atlantic Coast of North America, were Scandinavians.】"/>
    <m/>
  </r>
  <r>
    <n v="7059"/>
    <x v="7"/>
    <x v="217"/>
    <s v="view"/>
    <s v="n."/>
    <s v="视野, 见解"/>
    <m/>
    <m/>
    <m/>
    <m/>
    <m/>
    <s v=""/>
    <s v=""/>
    <s v="【Increasingly, too, schools were viewed as the most important means of integrating immigrants into American society.】"/>
    <m/>
  </r>
  <r>
    <n v="7060"/>
    <x v="7"/>
    <x v="217"/>
    <s v="view"/>
    <s v="v."/>
    <s v="看, 视察"/>
    <m/>
    <m/>
    <m/>
    <m/>
    <m/>
    <s v=""/>
    <s v=""/>
    <m/>
    <m/>
  </r>
  <r>
    <n v="7061"/>
    <x v="7"/>
    <x v="217"/>
    <s v="vigorous"/>
    <s v="adj."/>
    <s v="精力旺盛的"/>
    <m/>
    <m/>
    <m/>
    <m/>
    <m/>
    <s v=""/>
    <s v=""/>
    <s v="【But having found an oasis of land in a watery wilderness, crossed its reef,25 and landed, on its shores, the survivors then faced a series of pressing problems for which solutions had to be found quickly if the small group was to become a vigorous, self-sustaining island population.】"/>
    <m/>
  </r>
  <r>
    <n v="7062"/>
    <x v="7"/>
    <x v="217"/>
    <s v="vine"/>
    <s v="n."/>
    <s v="攀爬植物；蔓"/>
    <m/>
    <m/>
    <m/>
    <m/>
    <m/>
    <s v=""/>
    <s v=""/>
    <s v="【In addition to finding an increase of suitable browse, like huckleberry and vine maple, Arthur Linares, longtime game biologist in the Pacific Northwest, found quality of browse in the open areas to be substantially more nutritive】"/>
    <m/>
  </r>
  <r>
    <n v="7063"/>
    <x v="7"/>
    <x v="217"/>
    <s v="violent"/>
    <s v="adj."/>
    <s v="猛烈的"/>
    <m/>
    <m/>
    <m/>
    <m/>
    <m/>
    <s v=""/>
    <s v=""/>
    <s v="【Until recently, nobody realized that Earth is exposed to unpredictable violent impacts from space.】"/>
    <m/>
  </r>
  <r>
    <n v="7064"/>
    <x v="7"/>
    <x v="217"/>
    <s v="violin"/>
    <s v="n."/>
    <s v="小提琴"/>
    <m/>
    <m/>
    <m/>
    <m/>
    <m/>
    <s v=""/>
    <s v=""/>
    <s v="【In combination with the larger and deeper-sounding members of the same family, the violins form the nucleus of the modern symphony orchestra.】"/>
    <m/>
  </r>
  <r>
    <n v="7065"/>
    <x v="7"/>
    <x v="217"/>
    <s v="virtually"/>
    <s v="adv."/>
    <s v="事实上, 实质上"/>
    <m/>
    <m/>
    <m/>
    <m/>
    <m/>
    <s v=""/>
    <s v=""/>
    <s v="【The land surrounding Boston had always been poor farm country, and by the mid- eighteenth century it was virtually stripped of its timber.】"/>
    <m/>
  </r>
  <r>
    <n v="7066"/>
    <x v="7"/>
    <x v="217"/>
    <s v="virtue"/>
    <s v="n."/>
    <s v="德行；美德"/>
    <m/>
    <m/>
    <m/>
    <m/>
    <m/>
    <s v=""/>
    <s v=""/>
    <s v="【In the United States as well as in Great Britain, reformers extolled the virtues of handcrafted objects: simple, straightforward design; solid materials of good quality; and sound, enduring construction techniques.】"/>
    <m/>
  </r>
  <r>
    <n v="7067"/>
    <x v="7"/>
    <x v="217"/>
    <s v="viscosity"/>
    <s v="n."/>
    <s v="粘性"/>
    <m/>
    <m/>
    <m/>
    <m/>
    <m/>
    <s v=""/>
    <s v=""/>
    <s v="【Another unusual feature of glass is the manner in which its viscosity changes as it turns from a cold substance into a hot, ductile liquid.】"/>
    <m/>
  </r>
  <r>
    <n v="7068"/>
    <x v="7"/>
    <x v="218"/>
    <s v="visible"/>
    <s v="adj."/>
    <s v="看得见的, 显然的"/>
    <m/>
    <m/>
    <m/>
    <m/>
    <m/>
    <s v=""/>
    <s v=""/>
    <m/>
    <m/>
  </r>
  <r>
    <n v="7069"/>
    <x v="7"/>
    <x v="218"/>
    <s v="vision"/>
    <s v="n."/>
    <s v="视觉；眼光"/>
    <m/>
    <m/>
    <m/>
    <m/>
    <m/>
    <s v=""/>
    <s v=""/>
    <s v="【The agricultural potential of the area was enormous if water for irrigation could be found, and the city founders had the vision and dating to obtain it by constructing a 225- mile aqueduct, completed in 1913, to tap the water of the Owens River.】"/>
    <m/>
  </r>
  <r>
    <n v="7070"/>
    <x v="7"/>
    <x v="218"/>
    <s v="visual"/>
    <s v="adj."/>
    <s v="形象的, 视觉的"/>
    <m/>
    <m/>
    <m/>
    <m/>
    <m/>
    <s v=""/>
    <s v=""/>
    <s v="【Of all the visual arts, architecture affects our lives most directly for it determines the character of the human environment in major ways.】"/>
    <m/>
  </r>
  <r>
    <n v="7071"/>
    <x v="7"/>
    <x v="218"/>
    <s v="vital"/>
    <s v="adj."/>
    <s v="重要的"/>
    <m/>
    <m/>
    <m/>
    <m/>
    <m/>
    <s v=""/>
    <s v=""/>
    <s v="【Modern architectural forms generally have three separate components comparable to elements of the human body; a supporting skeleton or frame, an outer skin enclosing the interior spaces, equipment, similar to the body’s vital organs and systems.】"/>
    <m/>
  </r>
  <r>
    <n v="7072"/>
    <x v="7"/>
    <x v="218"/>
    <s v="vitamin"/>
    <s v="n."/>
    <s v="维生素"/>
    <m/>
    <m/>
    <m/>
    <m/>
    <m/>
    <s v=""/>
    <s v=""/>
    <s v="【Almost daily the public is besieged by claims for &quot;no-aging&quot; diets, new vitamins, and other wonder foods.】"/>
    <m/>
  </r>
  <r>
    <n v="7073"/>
    <x v="7"/>
    <x v="218"/>
    <s v="vivid"/>
    <s v="adj."/>
    <s v="生动的"/>
    <m/>
    <m/>
    <m/>
    <m/>
    <m/>
    <s v=""/>
    <s v=""/>
    <s v="【They concentrated on the play of light over objects, people, and nature, breaking up seemingly solid surfaces, stressing vivid contrast between colors in sunlight and shade, and depiction reflected light in all of its possibilities.】"/>
    <m/>
  </r>
  <r>
    <n v="7074"/>
    <x v="7"/>
    <x v="218"/>
    <s v="volcanic"/>
    <s v="adj."/>
    <s v="火山的"/>
    <m/>
    <m/>
    <m/>
    <m/>
    <m/>
    <s v=""/>
    <s v=""/>
    <m/>
    <m/>
  </r>
  <r>
    <n v="7075"/>
    <x v="7"/>
    <x v="218"/>
    <s v="volcano"/>
    <s v="n."/>
    <s v="火山"/>
    <m/>
    <m/>
    <m/>
    <m/>
    <m/>
    <s v=""/>
    <s v=""/>
    <s v="【These hominids walked across a stretch of moist volcanic ash, which was subsequently turned to mud by rain, and which then set like concrete.】"/>
    <m/>
  </r>
  <r>
    <n v="7076"/>
    <x v="7"/>
    <x v="218"/>
    <s v="volume"/>
    <s v="n."/>
    <s v="量, 册"/>
    <m/>
    <m/>
    <m/>
    <m/>
    <m/>
    <s v=""/>
    <s v=""/>
    <s v="【Thus a proportion of the total volume of any sediment, loose or cemented, consists of empty space.】"/>
    <m/>
  </r>
  <r>
    <n v="7077"/>
    <x v="7"/>
    <x v="218"/>
    <s v="voyager"/>
    <s v="n."/>
    <s v="航行者"/>
    <m/>
    <m/>
    <m/>
    <m/>
    <m/>
    <s v=""/>
    <s v=""/>
    <s v="【Today, largely on the strength of evidence gathered during the Glomar Challenger's voyages, nearly all earth scientists agree on the theories of plate tectonics and continental drift that explain many of the geological processes that shape the Earth.】"/>
    <m/>
  </r>
  <r>
    <n v="7078"/>
    <x v="7"/>
    <x v="218"/>
    <s v="voyage"/>
    <s v="n."/>
    <s v="航行"/>
    <m/>
    <m/>
    <m/>
    <m/>
    <m/>
    <s v=""/>
    <s v=""/>
    <m/>
    <m/>
  </r>
  <r>
    <n v="7079"/>
    <x v="7"/>
    <x v="218"/>
    <s v="voyage"/>
    <s v="v."/>
    <s v="航海；飞过"/>
    <m/>
    <m/>
    <m/>
    <m/>
    <m/>
    <s v=""/>
    <s v=""/>
    <m/>
    <m/>
  </r>
  <r>
    <n v="7080"/>
    <x v="7"/>
    <x v="218"/>
    <s v="vulnerable"/>
    <s v="adj."/>
    <s v="易受伤害的"/>
    <m/>
    <m/>
    <m/>
    <m/>
    <m/>
    <s v=""/>
    <s v=""/>
    <s v="【Excessive numbers of cattle and the need for firewood for fuel have reduced grasses and trees, leaving the land unprotected and vulnerable.】"/>
    <m/>
  </r>
  <r>
    <n v="7081"/>
    <x v="7"/>
    <x v="218"/>
    <s v="wage"/>
    <s v="n."/>
    <s v="薪水"/>
    <m/>
    <m/>
    <m/>
    <m/>
    <m/>
    <s v=""/>
    <s v=""/>
    <s v="【And as the new markets created fortunes for the few, the factory system lowered the wages of workers by dividing labor into smaller, less skilled tasks.】"/>
    <m/>
  </r>
  <r>
    <n v="7082"/>
    <x v="7"/>
    <x v="218"/>
    <s v="wagon"/>
    <s v="n."/>
    <s v="四轮马车"/>
    <m/>
    <m/>
    <m/>
    <m/>
    <m/>
    <s v=""/>
    <s v=""/>
    <s v="【In some industrial regions, heavily laden wagons，with flanged wheels，were being hauled by horses along metal rails; and the stationary steam engine was puffing in the factory and mine．】"/>
    <m/>
  </r>
  <r>
    <n v="7083"/>
    <x v="7"/>
    <x v="218"/>
    <s v="ward"/>
    <s v="v."/>
    <s v="守护"/>
    <m/>
    <m/>
    <m/>
    <m/>
    <m/>
    <s v=""/>
    <s v=""/>
    <s v="【For example, when attacked by disease-causing fungi or bacteria, many kinds of plants produce chemicals that help to ward off the invaders.】"/>
    <m/>
  </r>
  <r>
    <n v="7084"/>
    <x v="7"/>
    <x v="218"/>
    <s v="ware"/>
    <s v="n."/>
    <s v="制品, 货物"/>
    <m/>
    <m/>
    <m/>
    <m/>
    <m/>
    <s v=""/>
    <s v=""/>
    <s v="【In all its myriad forms-as table ware, containers, in architecture and design-glass represents a major achievement in the history of technological developments.】"/>
    <m/>
  </r>
  <r>
    <n v="7085"/>
    <x v="7"/>
    <x v="218"/>
    <s v="warehouse"/>
    <s v="n."/>
    <s v="仓库"/>
    <m/>
    <m/>
    <m/>
    <m/>
    <m/>
    <s v=""/>
    <s v=""/>
    <s v="【In agriculture, the transformation was marked by the emergence of the grain elevators, the cotton presses, the warehouses, and the commodity exchanges that seemed to so many of the nation's farmers the visible sign of a vast conspiracy against them.】"/>
    <m/>
  </r>
  <r>
    <n v="7086"/>
    <x v="7"/>
    <x v="218"/>
    <s v="watercolor"/>
    <s v="n."/>
    <s v="水彩; 水彩画"/>
    <m/>
    <m/>
    <m/>
    <m/>
    <m/>
    <s v=""/>
    <s v=""/>
    <s v="【The year 1850 may be considered the beginning of a new epoch in America art, with respect to the development of watercolor painting.】"/>
    <m/>
  </r>
  <r>
    <n v="7087"/>
    <x v="7"/>
    <x v="218"/>
    <s v="wealthy"/>
    <s v="adj."/>
    <s v="富有的"/>
    <m/>
    <m/>
    <m/>
    <m/>
    <m/>
    <s v=""/>
    <s v=""/>
    <s v="【Technological advances always affected the homes of the wealthy first, filtering downward into the urban middle class.】"/>
    <m/>
  </r>
  <r>
    <n v="7088"/>
    <x v="7"/>
    <x v="219"/>
    <s v="weapon"/>
    <s v="n."/>
    <s v="武器"/>
    <m/>
    <m/>
    <m/>
    <m/>
    <m/>
    <s v=""/>
    <s v=""/>
    <s v="【In addition, the paintings mostly portray animals that the painters may have feared the most because of their size, speed, natural weapons such as tusks and horns, and the unpredictability of their behavior.】"/>
    <m/>
  </r>
  <r>
    <n v="7089"/>
    <x v="7"/>
    <x v="219"/>
    <s v="wedge"/>
    <s v="v."/>
    <s v="楔入 "/>
    <m/>
    <m/>
    <m/>
    <m/>
    <m/>
    <s v=""/>
    <s v=""/>
    <s v="【The dominant salt in Death Valley is halite, or sodium chloride, but other salts, mostly carbonates and sulfates, also cause prying and wedging, as does ordinary ice.】"/>
    <m/>
  </r>
  <r>
    <n v="7090"/>
    <x v="7"/>
    <x v="219"/>
    <s v="wedge"/>
    <s v="n."/>
    <s v="楔子"/>
    <m/>
    <m/>
    <m/>
    <m/>
    <m/>
    <s v=""/>
    <s v=""/>
    <m/>
    <m/>
  </r>
  <r>
    <n v="7091"/>
    <x v="7"/>
    <x v="219"/>
    <s v="weed"/>
    <s v="n."/>
    <s v="野草"/>
    <m/>
    <m/>
    <m/>
    <m/>
    <m/>
    <s v=""/>
    <s v=""/>
    <s v="【Hence, many of the strongly opportunistic plants are the common weeds of fields and gardens.】"/>
    <m/>
  </r>
  <r>
    <n v="7092"/>
    <x v="7"/>
    <x v="219"/>
    <s v="weigh"/>
    <s v="v."/>
    <s v="秤重量"/>
    <m/>
    <m/>
    <m/>
    <m/>
    <m/>
    <s v=""/>
    <s v=""/>
    <s v="【Each category can be weighed to make a textural determination.】"/>
    <m/>
  </r>
  <r>
    <n v="7093"/>
    <x v="7"/>
    <x v="219"/>
    <s v="welfare"/>
    <s v="n."/>
    <s v="福利"/>
    <m/>
    <m/>
    <m/>
    <m/>
    <m/>
    <s v=""/>
    <s v=""/>
    <s v="【To explain how theater helps a society respond to threats to its welfare.】"/>
    <m/>
  </r>
  <r>
    <n v="7094"/>
    <x v="7"/>
    <x v="219"/>
    <s v="well"/>
    <s v="n."/>
    <s v="井"/>
    <m/>
    <m/>
    <m/>
    <m/>
    <m/>
    <s v=""/>
    <s v=""/>
    <s v="【The first wells were drilled into the Ogallala during the drought years of the early 1930’s.】"/>
    <m/>
  </r>
  <r>
    <n v="7095"/>
    <x v="7"/>
    <x v="219"/>
    <s v="whale"/>
    <s v="n."/>
    <s v="鲸"/>
    <m/>
    <m/>
    <m/>
    <m/>
    <m/>
    <s v=""/>
    <s v=""/>
    <s v="【Beluga whale mothers, for example, nurse their calves for some twenty months, until they are about to give birth again and their young are able to find their own food.】"/>
    <m/>
  </r>
  <r>
    <n v="7096"/>
    <x v="7"/>
    <x v="219"/>
    <s v="whatever"/>
    <s v="adj."/>
    <s v="无论怎样的"/>
    <m/>
    <m/>
    <m/>
    <m/>
    <m/>
    <s v=""/>
    <s v=""/>
    <s v="【This opinion holds that the pictures and whatever ceremony they accompanied were an ancient method of psychologically motivating hunters.】"/>
    <m/>
  </r>
  <r>
    <n v="7097"/>
    <x v="7"/>
    <x v="219"/>
    <s v="wheat"/>
    <s v="n."/>
    <s v="小麦"/>
    <m/>
    <m/>
    <m/>
    <m/>
    <m/>
    <s v=""/>
    <s v=""/>
    <s v="【Ogallala water has enabled the High Plains region to supply significant amounts of the cotton, sorghum, wheat, and corn grown in the United States.】"/>
    <m/>
  </r>
  <r>
    <n v="7098"/>
    <x v="7"/>
    <x v="219"/>
    <s v="wheel"/>
    <s v="n."/>
    <s v="轮子"/>
    <m/>
    <m/>
    <m/>
    <m/>
    <m/>
    <s v=""/>
    <s v=""/>
    <s v="【Another generation passed before Inventors succeeded in combining these ingredients by putting the engine on wheels and the wheels on the rails, so as to provide a machine to take the place of the horse.】"/>
    <m/>
  </r>
  <r>
    <n v="7099"/>
    <x v="7"/>
    <x v="219"/>
    <s v="wheel"/>
    <s v="v."/>
    <s v="旋转"/>
    <m/>
    <m/>
    <m/>
    <m/>
    <m/>
    <s v=""/>
    <s v=""/>
    <m/>
    <m/>
  </r>
  <r>
    <n v="7100"/>
    <x v="7"/>
    <x v="219"/>
    <s v="whereas"/>
    <s v="conj."/>
    <s v="但是"/>
    <m/>
    <m/>
    <m/>
    <m/>
    <m/>
    <s v=""/>
    <s v=""/>
    <s v="【The common kestrel hunts vertebrate animals in a small, familiar hunting ground, whereas the very similar lesser kestrel feeds on insects over a large area.】"/>
    <m/>
  </r>
  <r>
    <n v="7101"/>
    <x v="7"/>
    <x v="219"/>
    <s v="whereby"/>
    <s v="adv."/>
    <s v="凭什么（=how）"/>
    <m/>
    <m/>
    <m/>
    <m/>
    <m/>
    <s v=""/>
    <s v=""/>
    <s v="【Rent control is the system whereby the local government tells building owners how much they can charge their tenants in rent.】"/>
    <m/>
  </r>
  <r>
    <n v="7102"/>
    <x v="7"/>
    <x v="219"/>
    <s v="wherever"/>
    <s v="adv."/>
    <s v="无论哪里"/>
    <m/>
    <m/>
    <m/>
    <m/>
    <m/>
    <s v=""/>
    <s v=""/>
    <s v="【Wherever men appear they are crudely drawn and their bodies are elongated and rigid.】"/>
    <m/>
  </r>
  <r>
    <n v="7103"/>
    <x v="7"/>
    <x v="219"/>
    <s v="whig"/>
    <s v="n."/>
    <s v="辉格党（是英国历史上的一个政党）"/>
    <m/>
    <m/>
    <m/>
    <m/>
    <m/>
    <s v=""/>
    <s v=""/>
    <s v="【The Democratic and Whig Parties developed in response to the needs of competing economic and political constituencies.】"/>
    <m/>
  </r>
  <r>
    <n v="7104"/>
    <x v="7"/>
    <x v="219"/>
    <s v="wilderness"/>
    <s v="n."/>
    <s v="荒野"/>
    <m/>
    <m/>
    <m/>
    <m/>
    <m/>
    <s v=""/>
    <s v=""/>
    <s v="【In North America, they started as wilderness communities and developed to mature urbanism’s in little more than a century.】"/>
    <m/>
  </r>
  <r>
    <n v="7105"/>
    <x v="7"/>
    <x v="219"/>
    <s v="willow"/>
    <s v="n."/>
    <s v="柳树"/>
    <m/>
    <m/>
    <m/>
    <m/>
    <m/>
    <s v=""/>
    <s v=""/>
    <s v="【The warp was always made of willow, and the most commonly used welt was sedge root, a woody fiber that could easily be separated into strands no thicker than a thread.】"/>
    <m/>
  </r>
  <r>
    <n v="7106"/>
    <x v="7"/>
    <x v="219"/>
    <s v="wing"/>
    <s v="n."/>
    <s v="翅膀 "/>
    <m/>
    <m/>
    <m/>
    <m/>
    <m/>
    <s v=""/>
    <s v=""/>
    <s v="【One or both wings are held in an abnormal position, suggesting injury.】"/>
    <m/>
  </r>
  <r>
    <n v="7107"/>
    <x v="7"/>
    <x v="219"/>
    <s v="wing"/>
    <s v="v."/>
    <s v="飞,飞行"/>
    <m/>
    <m/>
    <m/>
    <m/>
    <m/>
    <s v=""/>
    <s v=""/>
    <m/>
    <m/>
  </r>
  <r>
    <n v="7108"/>
    <x v="7"/>
    <x v="220"/>
    <s v="wire"/>
    <s v="n."/>
    <s v="电线;线路"/>
    <m/>
    <m/>
    <m/>
    <m/>
    <m/>
    <s v=""/>
    <s v=""/>
    <s v="【Photoflash is now generated electronically, but the earliest form, first used in 1864, was a paper bag containing magnesium wire and some oxygen-rich substance, such as potassium chlorate.】"/>
    <m/>
  </r>
  <r>
    <n v="7109"/>
    <x v="7"/>
    <x v="220"/>
    <s v="wire"/>
    <s v="v."/>
    <s v="绕线"/>
    <m/>
    <m/>
    <m/>
    <m/>
    <m/>
    <s v=""/>
    <s v=""/>
    <s v="【The equipment includes plumbing, electrical wiring, hot water, and air-conditioning.】"/>
    <m/>
  </r>
  <r>
    <n v="7110"/>
    <x v="7"/>
    <x v="220"/>
    <s v="withdrawal"/>
    <s v="n."/>
    <s v="收回；撤退"/>
    <m/>
    <m/>
    <m/>
    <m/>
    <m/>
    <s v=""/>
    <s v=""/>
    <s v="【Far from advocating a withdrawal from American culture,as did some of his contemporaries, Locke recommended a cultural pluralism through which artists could enrich the culture of America.】"/>
    <m/>
  </r>
  <r>
    <n v="7111"/>
    <x v="7"/>
    <x v="220"/>
    <s v="withstand"/>
    <s v="v."/>
    <s v="经得住"/>
    <m/>
    <m/>
    <m/>
    <m/>
    <m/>
    <s v=""/>
    <s v=""/>
    <s v="【They are designed to withstand the forces of compression (pushing together), tension (pulling apart), bending, or a combination of these in different parts of the structure.】"/>
    <m/>
  </r>
  <r>
    <n v="7112"/>
    <x v="7"/>
    <x v="220"/>
    <s v="witness"/>
    <s v="v."/>
    <s v="目击"/>
    <m/>
    <m/>
    <m/>
    <m/>
    <m/>
    <s v=""/>
    <s v=""/>
    <s v="【Since surpluses o food could also be bartered for other commodities, the Neolithic era witnessed the beginnings of large-scale exchange of goods.】"/>
    <m/>
  </r>
  <r>
    <n v="7113"/>
    <x v="7"/>
    <x v="220"/>
    <s v="witness"/>
    <s v="n."/>
    <s v="证人"/>
    <m/>
    <m/>
    <m/>
    <m/>
    <m/>
    <s v=""/>
    <s v=""/>
    <m/>
    <m/>
  </r>
  <r>
    <n v="7114"/>
    <x v="7"/>
    <x v="220"/>
    <s v="wolf"/>
    <s v="n."/>
    <s v="狼"/>
    <m/>
    <m/>
    <m/>
    <m/>
    <m/>
    <s v=""/>
    <s v=""/>
    <s v="【Some humans prey on animals of all ages, but gray wolves concentrate their efforts on young animals.】"/>
    <m/>
  </r>
  <r>
    <n v="7115"/>
    <x v="7"/>
    <x v="220"/>
    <s v="wonder"/>
    <s v="v."/>
    <s v="想知道；惊奇"/>
    <m/>
    <m/>
    <m/>
    <m/>
    <m/>
    <s v=""/>
    <s v=""/>
    <s v="【They learned about the power of ancient music to move the listener and wondered why modern music did not have the same effect.】"/>
    <m/>
  </r>
  <r>
    <n v="7116"/>
    <x v="7"/>
    <x v="220"/>
    <s v="woodpecker"/>
    <s v="n."/>
    <s v="啄木鸟"/>
    <m/>
    <m/>
    <m/>
    <m/>
    <m/>
    <s v=""/>
    <s v=""/>
    <s v="【One of the species of Galapagos finch, the woodpecker finch, picks up or breaks off a twig, cactus spine, or leaf stem】"/>
    <m/>
  </r>
  <r>
    <n v="7117"/>
    <x v="7"/>
    <x v="220"/>
    <s v="woody"/>
    <s v="adj."/>
    <s v="多树木的；木质的"/>
    <m/>
    <m/>
    <m/>
    <m/>
    <m/>
    <s v=""/>
    <s v=""/>
    <s v="【Using the combined action of the bill and tongue, the bird cracks open and discards the woody seed covering action and swallows the nutritious inner kernel.】"/>
    <m/>
  </r>
  <r>
    <n v="7118"/>
    <x v="7"/>
    <x v="220"/>
    <s v="woolly"/>
    <s v="adj."/>
    <s v="羊毛制的"/>
    <m/>
    <m/>
    <m/>
    <m/>
    <m/>
    <s v=""/>
    <s v=""/>
    <s v="【The thick, woolly fleece of the domestic sheep is its distinguishing feature and the source of much of its economic importance.】"/>
    <m/>
  </r>
  <r>
    <n v="7119"/>
    <x v="7"/>
    <x v="220"/>
    <s v="word"/>
    <s v="v."/>
    <s v="用言词表达"/>
    <m/>
    <m/>
    <m/>
    <m/>
    <m/>
    <s v=""/>
    <s v=""/>
    <s v="【Surveys can be indispensable sources of information, but only if the sampling is done properly and the questions are worded accurately.】"/>
    <m/>
  </r>
  <r>
    <n v="7120"/>
    <x v="7"/>
    <x v="220"/>
    <s v="worksheet"/>
    <s v="n."/>
    <s v="工作表"/>
    <m/>
    <m/>
    <m/>
    <m/>
    <m/>
    <s v=""/>
    <s v=""/>
    <s v="【For example, as the great ice sheets that covered North America during the last ice age steadily melted away, huge volumes of water flowed from them.】"/>
    <m/>
  </r>
  <r>
    <n v="7121"/>
    <x v="7"/>
    <x v="220"/>
    <s v="workshop"/>
    <s v="n."/>
    <s v="研讨会"/>
    <m/>
    <m/>
    <m/>
    <m/>
    <m/>
    <s v=""/>
    <s v=""/>
    <s v="【To be sure, there were still small workshops, where skilled craftspeople manufactured products ranging from newspapers to cabinets to plumbing fixtures.】"/>
    <m/>
  </r>
  <r>
    <n v="7122"/>
    <x v="7"/>
    <x v="220"/>
    <s v="worm"/>
    <s v="n."/>
    <s v="蠕虫"/>
    <m/>
    <m/>
    <m/>
    <m/>
    <m/>
    <s v=""/>
    <s v=""/>
    <s v="【Organisms that lack hard parts, such as worms and jelly fish, have left a meager geologic record.】"/>
    <m/>
  </r>
  <r>
    <n v="7123"/>
    <x v="7"/>
    <x v="220"/>
    <s v="worth"/>
    <s v="n."/>
    <s v="价值, 财产"/>
    <m/>
    <m/>
    <m/>
    <m/>
    <m/>
    <s v=""/>
    <s v=""/>
    <s v="【The companies building the canals to transport coal needed surveyors to help them find the coal deposits worth mining as well as to determine the best courses for the canals.】"/>
    <m/>
  </r>
  <r>
    <n v="7124"/>
    <x v="7"/>
    <x v="220"/>
    <s v="worth"/>
    <s v="adj."/>
    <s v="值钱的"/>
    <m/>
    <m/>
    <m/>
    <m/>
    <m/>
    <s v=""/>
    <s v=""/>
    <m/>
    <m/>
  </r>
  <r>
    <n v="7125"/>
    <x v="7"/>
    <x v="220"/>
    <s v="weave"/>
    <s v="v."/>
    <s v="编织（过去式）"/>
    <m/>
    <m/>
    <m/>
    <m/>
    <m/>
    <s v=""/>
    <s v=""/>
    <s v="【His fibers were short and fragile, but he predicted that spun glass fibers as thin as spider silk would be flexible and could be woven into fabric.】"/>
    <m/>
  </r>
  <r>
    <n v="7126"/>
    <x v="7"/>
    <x v="220"/>
    <s v="yellow stone"/>
    <s v="n."/>
    <s v="黄石国家公园"/>
    <m/>
    <m/>
    <m/>
    <m/>
    <m/>
    <s v=""/>
    <s v=""/>
    <s v="【The black obsidian cliffs of Yellowstone National Park are the result of a lava flow of basalt running head on into a glacier.】"/>
    <m/>
  </r>
  <r>
    <n v="7127"/>
    <x v="7"/>
    <x v="220"/>
    <s v="yield"/>
    <s v="v."/>
    <s v="生产；同意；出产；投降"/>
    <m/>
    <m/>
    <m/>
    <m/>
    <m/>
    <s v=""/>
    <s v=""/>
    <s v="【However, for maximum yields, a chemical fertilizer may be required 20 in addition to manure and plant waste】"/>
    <m/>
  </r>
  <r>
    <n v="7128"/>
    <x v="8"/>
    <x v="221"/>
    <s v="adapt"/>
    <s v="v."/>
    <s v="适应；改编"/>
    <d v="2018-07-30T10:47:04"/>
    <d v="2018-07-30T10:47:04"/>
    <d v="2018-07-30T10:47:04"/>
    <d v="2018-07-30T10:52:59"/>
    <m/>
    <d v="2018-07-30T10:47:04"/>
    <s v=""/>
    <m/>
    <m/>
  </r>
  <r>
    <n v="7129"/>
    <x v="8"/>
    <x v="221"/>
    <s v="addict"/>
    <s v="v."/>
    <s v="上瘾，入迷"/>
    <d v="2018-07-30T10:45:57"/>
    <d v="2018-07-30T10:45:57"/>
    <d v="2018-07-30T10:45:57"/>
    <d v="2018-07-30T10:53:02"/>
    <m/>
    <d v="2018-07-30T10:45:57"/>
    <s v=""/>
    <m/>
    <m/>
  </r>
  <r>
    <n v="7130"/>
    <x v="8"/>
    <x v="221"/>
    <s v="adhere"/>
    <s v="v."/>
    <s v="坚持；粘连，粘附"/>
    <d v="2018-07-30T10:51:56"/>
    <d v="2018-07-30T10:51:56"/>
    <d v="2018-07-30T10:51:56"/>
    <d v="2018-07-30T10:53:06"/>
    <m/>
    <d v="2018-07-30T10:51:56"/>
    <s v=""/>
    <m/>
    <m/>
  </r>
  <r>
    <n v="7131"/>
    <x v="8"/>
    <x v="221"/>
    <s v="adjacent"/>
    <s v="adj."/>
    <s v="邻近的"/>
    <d v="2018-07-30T10:46:07"/>
    <d v="2018-07-30T10:46:07"/>
    <d v="2018-07-30T10:46:07"/>
    <d v="2018-07-30T10:53:12"/>
    <m/>
    <d v="2018-07-30T10:46:07"/>
    <s v=""/>
    <m/>
    <m/>
  </r>
  <r>
    <n v="7132"/>
    <x v="8"/>
    <x v="221"/>
    <s v="adjust"/>
    <s v="v."/>
    <s v="调整"/>
    <d v="2018-07-30T10:52:05"/>
    <d v="2018-07-30T10:52:05"/>
    <d v="2018-07-30T10:52:05"/>
    <d v="2018-07-30T10:53:18"/>
    <m/>
    <d v="2018-07-30T10:52:05"/>
    <s v=""/>
    <m/>
    <m/>
  </r>
  <r>
    <n v="7133"/>
    <x v="8"/>
    <x v="221"/>
    <s v="administrate"/>
    <s v="v."/>
    <s v="管理；执行"/>
    <d v="2018-07-30T10:56:44"/>
    <d v="2018-07-30T10:52:12"/>
    <d v="2018-07-30T10:52:12"/>
    <d v="2018-07-30T10:58:52"/>
    <m/>
    <d v="2018-07-30T10:56:44"/>
    <s v=""/>
    <m/>
    <m/>
  </r>
  <r>
    <n v="7134"/>
    <x v="8"/>
    <x v="221"/>
    <s v="admire"/>
    <s v="v."/>
    <s v="钦佩，赞赏；欣赏"/>
    <d v="2018-07-30T10:46:24"/>
    <d v="2018-07-30T10:46:24"/>
    <d v="2018-07-30T10:46:24"/>
    <d v="2018-07-30T10:53:29"/>
    <m/>
    <d v="2018-07-30T10:46:24"/>
    <s v=""/>
    <m/>
    <m/>
  </r>
  <r>
    <n v="7135"/>
    <x v="8"/>
    <x v="221"/>
    <s v="adopt"/>
    <s v="v."/>
    <s v="收养；采纳"/>
    <d v="2018-07-30T10:46:30"/>
    <d v="2018-07-30T10:46:30"/>
    <d v="2018-07-30T10:46:30"/>
    <d v="2018-07-30T10:53:35"/>
    <m/>
    <d v="2018-07-30T10:46:30"/>
    <s v=""/>
    <m/>
    <m/>
  </r>
  <r>
    <n v="7136"/>
    <x v="8"/>
    <x v="221"/>
    <s v="advent"/>
    <s v="n."/>
    <s v="来临"/>
    <d v="2018-07-30T10:46:33"/>
    <d v="2018-07-30T10:46:33"/>
    <d v="2018-07-30T10:46:33"/>
    <d v="2018-07-30T10:53:41"/>
    <m/>
    <d v="2018-07-30T10:46:33"/>
    <s v=""/>
    <m/>
    <m/>
  </r>
  <r>
    <n v="7137"/>
    <x v="8"/>
    <x v="221"/>
    <s v="adventure"/>
    <s v="v."/>
    <s v="冒险"/>
    <d v="2018-07-30T10:46:37"/>
    <d v="2018-07-30T10:46:37"/>
    <d v="2018-07-30T10:46:37"/>
    <d v="2018-07-30T10:53:45"/>
    <m/>
    <d v="2018-07-30T10:46:37"/>
    <s v=""/>
    <m/>
    <m/>
  </r>
  <r>
    <n v="7138"/>
    <x v="8"/>
    <x v="221"/>
    <s v="adept"/>
    <s v="adj."/>
    <s v="熟练的"/>
    <d v="2018-07-30T10:56:49"/>
    <d v="2018-07-30T10:52:16"/>
    <d v="2018-07-30T10:52:16"/>
    <d v="2018-07-30T10:59:12"/>
    <m/>
    <d v="2018-07-30T10:56:49"/>
    <s v=""/>
    <m/>
    <m/>
  </r>
  <r>
    <n v="7139"/>
    <x v="8"/>
    <x v="221"/>
    <s v="adduce"/>
    <s v="v."/>
    <s v="引证，举例"/>
    <d v="2018-07-30T11:01:30"/>
    <d v="2018-07-30T10:52:21"/>
    <d v="2018-07-30T10:52:21"/>
    <d v="2018-07-30T11:01:42"/>
    <m/>
    <d v="2018-07-30T11:01:30"/>
    <s v=""/>
    <m/>
    <m/>
  </r>
  <r>
    <n v="7140"/>
    <x v="8"/>
    <x v="221"/>
    <s v="admonish"/>
    <s v="v."/>
    <s v="告诫，警告"/>
    <d v="2018-07-30T10:52:26"/>
    <d v="2018-07-30T10:52:26"/>
    <d v="2018-07-30T10:52:26"/>
    <d v="2018-07-30T10:54:12"/>
    <m/>
    <d v="2018-07-30T10:52:26"/>
    <s v=""/>
    <m/>
    <m/>
  </r>
  <r>
    <n v="7141"/>
    <x v="8"/>
    <x v="221"/>
    <s v="adumbrate"/>
    <s v="v."/>
    <s v="预示"/>
    <d v="2018-07-30T11:00:17"/>
    <d v="2018-07-30T10:52:31"/>
    <d v="2018-07-30T10:52:31"/>
    <d v="2018-07-30T11:00:59"/>
    <m/>
    <d v="2018-07-30T11:00:17"/>
    <s v=""/>
    <m/>
    <m/>
  </r>
  <r>
    <n v="7142"/>
    <x v="8"/>
    <x v="222"/>
    <s v="anonymous"/>
    <s v="adj."/>
    <s v="匿名的"/>
    <d v="2018-08-02T18:19:41"/>
    <d v="2018-08-02T18:58:56"/>
    <d v="2018-08-02T18:58:56"/>
    <d v="2018-08-02T18:40:52"/>
    <d v="2018-08-02T18:59:54"/>
    <d v="2018-08-02T18:58:56"/>
    <d v="2018-08-02T18:59:54"/>
    <m/>
    <m/>
  </r>
  <r>
    <n v="7143"/>
    <x v="8"/>
    <x v="222"/>
    <s v="anaemia"/>
    <s v="n."/>
    <s v="贫血"/>
    <d v="2018-08-02T18:48:18"/>
    <d v="2018-08-02T18:59:24"/>
    <d v="2018-08-02T18:59:25"/>
    <d v="2018-08-02T18:50:11"/>
    <d v="2018-08-02T18:59:57"/>
    <d v="2018-08-02T18:59:25"/>
    <d v="2018-08-02T18:59:57"/>
    <m/>
    <m/>
  </r>
  <r>
    <n v="7144"/>
    <x v="8"/>
    <x v="222"/>
    <s v="anharmonic"/>
    <s v="adj."/>
    <s v="不和谐的"/>
    <d v="2018-08-02T18:23:37"/>
    <d v="2018-08-02T18:56:55"/>
    <d v="2018-08-02T18:56:55"/>
    <d v="2018-08-02T18:41:18"/>
    <d v="2018-08-02T19:00:02"/>
    <d v="2018-08-02T18:56:55"/>
    <d v="2018-08-02T19:00:02"/>
    <m/>
    <m/>
  </r>
  <r>
    <n v="7145"/>
    <x v="8"/>
    <x v="222"/>
    <s v="anaesthesia"/>
    <s v="n."/>
    <s v="麻醉"/>
    <d v="2018-08-02T18:48:20"/>
    <d v="2018-08-02T18:59:22"/>
    <d v="2018-08-02T18:59:22"/>
    <d v="2018-08-02T18:50:23"/>
    <d v="2018-08-02T19:00:05"/>
    <d v="2018-08-02T18:59:22"/>
    <d v="2018-08-02T19:00:05"/>
    <m/>
    <m/>
  </r>
  <r>
    <n v="7146"/>
    <x v="8"/>
    <x v="222"/>
    <s v="anaesthetic"/>
    <s v="n."/>
    <s v="麻醉剂"/>
    <d v="2018-08-02T18:48:29"/>
    <d v="2018-08-02T18:59:19"/>
    <d v="2018-08-02T18:59:19"/>
    <d v="2018-08-02T18:50:44"/>
    <d v="2018-08-02T19:00:09"/>
    <d v="2018-08-02T18:59:19"/>
    <d v="2018-08-02T19:00:09"/>
    <m/>
    <m/>
  </r>
  <r>
    <n v="7147"/>
    <x v="8"/>
    <x v="222"/>
    <s v="anarchism"/>
    <s v="n."/>
    <s v="无政府主义"/>
    <d v="2018-08-02T18:30:06"/>
    <d v="2018-08-02T18:30:06"/>
    <d v="2018-08-02T18:30:06"/>
    <d v="2018-08-02T18:42:53"/>
    <d v="2018-08-02T19:00:13"/>
    <d v="2018-08-02T18:30:06"/>
    <d v="2018-08-02T19:00:13"/>
    <m/>
    <m/>
  </r>
  <r>
    <n v="7148"/>
    <x v="8"/>
    <x v="222"/>
    <s v="announce"/>
    <s v="v."/>
    <s v="通告"/>
    <d v="2018-08-02T18:30:55"/>
    <d v="2018-08-02T18:56:58"/>
    <d v="2018-08-02T18:56:58"/>
    <d v="2018-08-02T18:43:00"/>
    <d v="2018-08-02T19:00:17"/>
    <d v="2018-08-02T18:56:58"/>
    <d v="2018-08-02T19:00:17"/>
    <m/>
    <m/>
  </r>
  <r>
    <n v="7149"/>
    <x v="8"/>
    <x v="222"/>
    <s v="annex"/>
    <s v="v."/>
    <s v="附加；吞并"/>
    <d v="2018-08-02T18:31:21"/>
    <d v="2018-08-02T19:01:46"/>
    <d v="2018-08-02T19:01:46"/>
    <d v="2018-08-02T18:43:06"/>
    <d v="2018-08-02T19:02:02"/>
    <d v="2018-08-02T19:01:46"/>
    <d v="2018-08-02T19:02:02"/>
    <m/>
    <m/>
  </r>
  <r>
    <n v="7150"/>
    <x v="8"/>
    <x v="222"/>
    <s v="annihilate"/>
    <s v="v."/>
    <s v="消灭"/>
    <d v="2018-08-02T18:49:49"/>
    <d v="2018-08-02T18:59:11"/>
    <d v="2018-08-02T18:59:11"/>
    <d v="2018-08-02T18:51:01"/>
    <d v="2018-08-02T19:02:07"/>
    <d v="2018-08-02T18:59:11"/>
    <d v="2018-08-02T19:02:07"/>
    <m/>
    <m/>
  </r>
  <r>
    <n v="7151"/>
    <x v="8"/>
    <x v="222"/>
    <s v="annotate"/>
    <s v="v."/>
    <s v="注释"/>
    <d v="2018-08-02T18:49:52"/>
    <d v="2018-08-02T19:01:51"/>
    <d v="2018-08-02T19:01:51"/>
    <d v="2018-08-02T18:51:08"/>
    <d v="2018-08-02T19:02:11"/>
    <d v="2018-08-02T19:01:51"/>
    <d v="2018-08-02T19:02:11"/>
    <m/>
    <m/>
  </r>
  <r>
    <n v="7152"/>
    <x v="8"/>
    <x v="222"/>
    <s v="annul"/>
    <s v="v."/>
    <s v="取消"/>
    <d v="2018-08-02T18:33:16"/>
    <d v="2018-08-02T18:56:44"/>
    <d v="2018-08-02T18:56:44"/>
    <d v="2018-08-02T18:43:58"/>
    <d v="2018-08-02T19:02:16"/>
    <d v="2018-08-02T18:56:44"/>
    <d v="2018-08-02T19:02:16"/>
    <m/>
    <m/>
  </r>
  <r>
    <n v="7153"/>
    <x v="8"/>
    <x v="222"/>
    <s v="annunciate"/>
    <s v="v."/>
    <s v="宣告"/>
    <d v="2018-08-02T18:52:10"/>
    <d v="2018-08-02T19:01:53"/>
    <d v="2018-08-02T19:01:53"/>
    <d v="2018-08-02T18:52:34"/>
    <d v="2018-08-02T19:02:21"/>
    <d v="2018-08-02T19:01:53"/>
    <d v="2018-08-02T19:02:21"/>
    <m/>
    <m/>
  </r>
  <r>
    <n v="7154"/>
    <x v="8"/>
    <x v="223"/>
    <s v="accelerate"/>
    <s v="v."/>
    <s v="加速"/>
    <d v="2018-07-29T10:29:27"/>
    <d v="2018-07-29T10:29:27"/>
    <d v="2018-07-29T10:29:27"/>
    <d v="2018-07-30T10:37:48"/>
    <m/>
    <d v="2018-07-29T10:29:27"/>
    <s v=""/>
    <m/>
    <m/>
  </r>
  <r>
    <n v="7155"/>
    <x v="8"/>
    <x v="223"/>
    <s v="accompany"/>
    <s v="v."/>
    <s v="陪伴"/>
    <d v="2018-07-29T10:25:39"/>
    <d v="2018-07-29T10:25:39"/>
    <d v="2018-07-29T10:25:39"/>
    <d v="2018-07-30T10:37:59"/>
    <m/>
    <d v="2018-07-29T10:25:39"/>
    <s v=""/>
    <m/>
    <m/>
  </r>
  <r>
    <n v="7156"/>
    <x v="8"/>
    <x v="223"/>
    <s v="accumulate"/>
    <s v="v."/>
    <s v="积累"/>
    <d v="2018-07-30T10:41:30"/>
    <d v="2018-07-29T11:07:16"/>
    <d v="2018-07-29T11:07:17"/>
    <d v="2018-07-30T10:43:02"/>
    <m/>
    <d v="2018-07-30T10:41:30"/>
    <s v=""/>
    <m/>
    <m/>
  </r>
  <r>
    <n v="7157"/>
    <x v="8"/>
    <x v="223"/>
    <s v="affirm"/>
    <s v="v."/>
    <s v="肯定"/>
    <d v="2018-07-30T10:34:33"/>
    <d v="2018-07-29T10:25:55"/>
    <d v="2018-07-29T10:25:55"/>
    <d v="2018-07-30T10:38:25"/>
    <m/>
    <d v="2018-07-30T10:34:33"/>
    <s v=""/>
    <m/>
    <m/>
  </r>
  <r>
    <n v="7158"/>
    <x v="8"/>
    <x v="223"/>
    <s v="aggravate"/>
    <s v="v."/>
    <s v="恶化"/>
    <d v="2018-07-30T10:22:51"/>
    <d v="2018-07-29T11:25:09"/>
    <d v="2018-07-29T11:25:09"/>
    <d v="2018-07-30T10:28:01"/>
    <m/>
    <d v="2018-07-30T10:22:51"/>
    <s v=""/>
    <m/>
    <m/>
  </r>
  <r>
    <n v="7159"/>
    <x v="8"/>
    <x v="223"/>
    <s v="appease"/>
    <s v="v."/>
    <s v="抚慰"/>
    <d v="2018-07-29T10:56:35"/>
    <d v="2018-07-29T10:56:35"/>
    <d v="2018-07-29T10:56:35"/>
    <d v="2018-07-30T10:28:05"/>
    <m/>
    <d v="2018-07-29T10:56:35"/>
    <s v=""/>
    <m/>
    <m/>
  </r>
  <r>
    <n v="7160"/>
    <x v="8"/>
    <x v="223"/>
    <s v="applause"/>
    <s v="n."/>
    <s v="鼓掌"/>
    <d v="2018-07-30T10:34:35"/>
    <d v="2018-07-29T10:26:09"/>
    <d v="2018-07-29T10:26:09"/>
    <d v="2018-07-30T10:38:34"/>
    <m/>
    <d v="2018-07-30T10:34:35"/>
    <s v=""/>
    <m/>
    <m/>
  </r>
  <r>
    <n v="7161"/>
    <x v="8"/>
    <x v="223"/>
    <s v="appoint"/>
    <s v="v."/>
    <s v="指定"/>
    <d v="2018-07-29T10:26:13"/>
    <d v="2018-07-29T10:26:13"/>
    <d v="2018-07-29T10:26:13"/>
    <d v="2018-07-30T10:28:14"/>
    <m/>
    <d v="2018-07-29T10:26:13"/>
    <s v=""/>
    <m/>
    <m/>
  </r>
  <r>
    <n v="7162"/>
    <x v="8"/>
    <x v="223"/>
    <s v="appreciate"/>
    <s v="v."/>
    <s v="欣赏；感激"/>
    <d v="2018-07-29T12:58:23"/>
    <d v="2018-07-29T10:26:18"/>
    <d v="2018-07-29T10:26:18"/>
    <d v="2018-07-30T10:28:22"/>
    <m/>
    <d v="2018-07-29T12:58:23"/>
    <s v=""/>
    <m/>
    <m/>
  </r>
  <r>
    <n v="7163"/>
    <x v="8"/>
    <x v="223"/>
    <s v="arrange"/>
    <s v="v."/>
    <s v="安排"/>
    <d v="2018-07-29T12:58:27"/>
    <d v="2018-07-29T10:56:29"/>
    <d v="2018-07-29T10:56:29"/>
    <d v="2018-07-30T10:28:26"/>
    <m/>
    <d v="2018-07-29T12:58:27"/>
    <s v=""/>
    <m/>
    <m/>
  </r>
  <r>
    <n v="7164"/>
    <x v="8"/>
    <x v="223"/>
    <s v="arrest"/>
    <s v="v."/>
    <s v="逮捕（可作为名词）"/>
    <d v="2018-07-30T10:34:38"/>
    <d v="2018-07-29T11:04:26"/>
    <d v="2018-07-29T11:04:26"/>
    <d v="2018-07-30T10:38:43"/>
    <m/>
    <d v="2018-07-30T10:34:38"/>
    <s v=""/>
    <m/>
    <m/>
  </r>
  <r>
    <n v="7165"/>
    <x v="8"/>
    <x v="223"/>
    <s v="assault"/>
    <s v="v."/>
    <s v="进攻，袭击（可作为名词）"/>
    <d v="2018-07-30T10:41:34"/>
    <d v="2018-07-29T11:25:44"/>
    <d v="2018-07-29T11:25:44"/>
    <d v="2018-07-30T10:43:06"/>
    <m/>
    <d v="2018-07-30T10:41:34"/>
    <s v=""/>
    <m/>
    <m/>
  </r>
  <r>
    <n v="7166"/>
    <x v="8"/>
    <x v="223"/>
    <s v="assist"/>
    <s v="v."/>
    <s v="帮助"/>
    <d v="2018-07-29T10:26:38"/>
    <d v="2018-07-29T10:26:38"/>
    <d v="2018-07-29T10:26:38"/>
    <d v="2018-07-30T10:28:46"/>
    <m/>
    <d v="2018-07-29T10:26:38"/>
    <s v=""/>
    <m/>
    <m/>
  </r>
  <r>
    <n v="7167"/>
    <x v="8"/>
    <x v="223"/>
    <s v="associate"/>
    <s v="v."/>
    <s v="联合"/>
    <d v="2018-07-29T12:58:29"/>
    <d v="2018-07-29T12:58:29"/>
    <d v="2018-07-29T12:58:29"/>
    <d v="2018-07-30T10:29:03"/>
    <m/>
    <d v="2018-07-29T12:58:29"/>
    <s v=""/>
    <m/>
    <m/>
  </r>
  <r>
    <n v="7168"/>
    <x v="8"/>
    <x v="223"/>
    <s v="assure"/>
    <s v="v."/>
    <s v="肯定；确信"/>
    <d v="2018-07-29T10:26:47"/>
    <d v="2018-07-29T10:26:47"/>
    <d v="2018-07-29T10:26:47"/>
    <d v="2018-07-30T10:29:08"/>
    <m/>
    <d v="2018-07-29T10:26:47"/>
    <s v=""/>
    <m/>
    <m/>
  </r>
  <r>
    <n v="7169"/>
    <x v="8"/>
    <x v="223"/>
    <s v="attach"/>
    <s v="v."/>
    <s v="附上；使依恋；从属"/>
    <d v="2018-07-30T10:34:45"/>
    <d v="2018-07-29T11:25:58"/>
    <d v="2018-07-29T11:25:58"/>
    <d v="2018-07-30T10:39:01"/>
    <m/>
    <d v="2018-07-30T10:34:45"/>
    <s v=""/>
    <m/>
    <m/>
  </r>
  <r>
    <n v="7170"/>
    <x v="8"/>
    <x v="223"/>
    <s v="attain"/>
    <s v="v."/>
    <s v="达到；获得"/>
    <d v="2018-07-30T10:34:48"/>
    <d v="2018-07-29T11:26:06"/>
    <d v="2018-07-29T11:26:06"/>
    <d v="2018-07-30T10:39:16"/>
    <m/>
    <d v="2018-07-30T10:34:48"/>
    <s v=""/>
    <m/>
    <m/>
  </r>
  <r>
    <n v="7171"/>
    <x v="8"/>
    <x v="223"/>
    <s v="attract"/>
    <s v="v."/>
    <s v="吸引"/>
    <d v="2018-07-30T10:34:51"/>
    <d v="2018-07-29T10:27:00"/>
    <d v="2018-07-29T10:27:00"/>
    <d v="2018-07-30T10:39:24"/>
    <m/>
    <d v="2018-07-30T10:34:51"/>
    <s v=""/>
    <m/>
    <m/>
  </r>
  <r>
    <n v="7172"/>
    <x v="8"/>
    <x v="223"/>
    <s v="abbreviate"/>
    <s v="v."/>
    <s v="缩写；使简短"/>
    <d v="2018-07-30T10:22:54"/>
    <d v="2018-07-30T09:51:50"/>
    <d v="2018-07-30T09:51:50"/>
    <d v="2018-07-30T10:30:10"/>
    <m/>
    <d v="2018-07-30T10:22:54"/>
    <s v=""/>
    <m/>
    <m/>
  </r>
  <r>
    <n v="7173"/>
    <x v="8"/>
    <x v="223"/>
    <s v="affinity"/>
    <s v="n."/>
    <s v="亲密关系"/>
    <d v="2018-07-29T11:26:14"/>
    <d v="2018-07-29T11:26:14"/>
    <d v="2018-07-29T11:26:14"/>
    <d v="2018-07-30T10:30:18"/>
    <m/>
    <d v="2018-07-29T11:26:14"/>
    <s v=""/>
    <m/>
    <m/>
  </r>
  <r>
    <n v="7174"/>
    <x v="8"/>
    <x v="223"/>
    <s v="assimilate"/>
    <s v="v."/>
    <s v="吸收；同化"/>
    <d v="2018-07-30T10:34:54"/>
    <d v="2018-07-30T09:59:24"/>
    <d v="2018-07-30T09:59:24"/>
    <d v="2018-07-30T10:39:58"/>
    <m/>
    <d v="2018-07-30T10:34:54"/>
    <s v=""/>
    <m/>
    <m/>
  </r>
  <r>
    <n v="7175"/>
    <x v="8"/>
    <x v="223"/>
    <s v="accentuate"/>
    <s v="v."/>
    <s v="强调"/>
    <d v="2018-07-30T10:09:15"/>
    <d v="2018-07-30T09:59:28"/>
    <d v="2018-07-30T09:59:28"/>
    <d v="2018-07-30T10:30:49"/>
    <m/>
    <d v="2018-07-30T10:09:15"/>
    <s v=""/>
    <m/>
    <m/>
  </r>
  <r>
    <n v="7176"/>
    <x v="8"/>
    <x v="223"/>
    <s v="affiliation"/>
    <s v="n."/>
    <s v="入会，加入"/>
    <d v="2018-07-30T10:22:57"/>
    <d v="2018-07-29T10:28:54"/>
    <d v="2018-07-29T10:28:54"/>
    <d v="2018-07-30T10:30:56"/>
    <m/>
    <d v="2018-07-30T10:22:57"/>
    <s v=""/>
    <m/>
    <m/>
  </r>
  <r>
    <n v="7177"/>
    <x v="8"/>
    <x v="223"/>
    <s v="affiction"/>
    <s v="n."/>
    <s v="折磨；苦难"/>
    <d v="2018-07-30T10:23:00"/>
    <d v="2018-07-29T10:29:02"/>
    <d v="2018-07-29T10:29:02"/>
    <d v="2018-07-30T10:31:01"/>
    <m/>
    <d v="2018-07-30T10:23:00"/>
    <s v=""/>
    <m/>
    <m/>
  </r>
  <r>
    <n v="7178"/>
    <x v="8"/>
    <x v="223"/>
    <s v="aggrandise"/>
    <s v="v."/>
    <s v="扩大"/>
    <d v="2018-07-30T10:23:02"/>
    <d v="2018-07-30T09:59:31"/>
    <d v="2018-07-30T09:59:31"/>
    <d v="2018-07-30T10:31:08"/>
    <m/>
    <d v="2018-07-30T10:23:02"/>
    <s v=""/>
    <m/>
    <m/>
  </r>
  <r>
    <n v="7179"/>
    <x v="8"/>
    <x v="223"/>
    <s v="aggression"/>
    <s v="n."/>
    <s v="侵略，进攻；攻击性"/>
    <d v="2018-07-30T10:26:24"/>
    <d v="2018-07-30T09:59:35"/>
    <d v="2018-07-30T09:59:35"/>
    <d v="2018-07-30T10:31:22"/>
    <m/>
    <d v="2018-07-30T10:26:24"/>
    <s v=""/>
    <m/>
    <m/>
  </r>
  <r>
    <n v="7180"/>
    <x v="8"/>
    <x v="223"/>
    <s v="assiduous"/>
    <s v="adj."/>
    <s v="勤奋的"/>
    <d v="2018-07-30T10:34:56"/>
    <d v="2018-07-30T09:59:38"/>
    <d v="2018-07-30T09:59:38"/>
    <d v="2018-07-30T10:40:06"/>
    <m/>
    <d v="2018-07-30T10:34:56"/>
    <s v=""/>
    <m/>
    <m/>
  </r>
  <r>
    <n v="7181"/>
    <x v="8"/>
    <x v="223"/>
    <s v="attest"/>
    <s v="v."/>
    <s v="证实"/>
    <d v="2018-07-29T11:27:14"/>
    <d v="2018-07-29T11:27:14"/>
    <d v="2018-07-29T11:27:14"/>
    <d v="2018-07-30T10:31:49"/>
    <m/>
    <d v="2018-07-29T11:27:14"/>
    <s v=""/>
    <m/>
    <m/>
  </r>
  <r>
    <n v="7182"/>
    <x v="8"/>
    <x v="224"/>
    <s v="analogy"/>
    <s v="n."/>
    <s v="类比；类似"/>
    <d v="2018-08-03T17:08:36"/>
    <d v="2018-08-03T17:08:36"/>
    <d v="2018-08-03T17:08:36"/>
    <m/>
    <m/>
    <d v="2018-08-03T17:08:36"/>
    <s v=""/>
    <m/>
    <m/>
  </r>
  <r>
    <n v="7183"/>
    <x v="8"/>
    <x v="224"/>
    <s v="analysis"/>
    <s v="n."/>
    <s v="分析"/>
    <m/>
    <m/>
    <m/>
    <m/>
    <m/>
    <s v=""/>
    <s v=""/>
    <m/>
    <m/>
  </r>
  <r>
    <n v="7184"/>
    <x v="8"/>
    <x v="224"/>
    <s v="analogous"/>
    <s v="adj."/>
    <s v="可比拟的；类似的"/>
    <m/>
    <m/>
    <m/>
    <m/>
    <m/>
    <s v=""/>
    <s v=""/>
    <m/>
    <m/>
  </r>
  <r>
    <n v="7185"/>
    <x v="8"/>
    <x v="224"/>
    <s v="anatomy"/>
    <s v="n."/>
    <s v="解剖"/>
    <m/>
    <m/>
    <m/>
    <m/>
    <m/>
    <s v=""/>
    <s v=""/>
    <m/>
    <m/>
  </r>
  <r>
    <n v="7186"/>
    <x v="8"/>
    <x v="225"/>
    <s v="Antarctic"/>
    <s v="adj."/>
    <s v="南极的"/>
    <m/>
    <m/>
    <m/>
    <m/>
    <m/>
    <s v=""/>
    <s v=""/>
    <m/>
    <m/>
  </r>
  <r>
    <n v="7187"/>
    <x v="8"/>
    <x v="225"/>
    <s v="antiwar"/>
    <s v="adj."/>
    <s v="反战的"/>
    <m/>
    <m/>
    <m/>
    <m/>
    <m/>
    <s v=""/>
    <s v=""/>
    <m/>
    <m/>
  </r>
  <r>
    <n v="7188"/>
    <x v="8"/>
    <x v="225"/>
    <s v="antonym"/>
    <s v="n."/>
    <s v="反义词"/>
    <m/>
    <m/>
    <m/>
    <m/>
    <m/>
    <s v=""/>
    <s v=""/>
    <m/>
    <m/>
  </r>
  <r>
    <n v="7189"/>
    <x v="8"/>
    <x v="225"/>
    <s v="antiaircraft"/>
    <s v="adj."/>
    <s v="防空的"/>
    <m/>
    <m/>
    <m/>
    <m/>
    <m/>
    <s v=""/>
    <s v=""/>
    <m/>
    <m/>
  </r>
  <r>
    <n v="7190"/>
    <x v="8"/>
    <x v="225"/>
    <s v="antibacterial"/>
    <s v="adj."/>
    <s v="抗菌的"/>
    <m/>
    <m/>
    <m/>
    <m/>
    <m/>
    <s v=""/>
    <s v=""/>
    <m/>
    <m/>
  </r>
  <r>
    <n v="7191"/>
    <x v="8"/>
    <x v="225"/>
    <s v="anticlockwise"/>
    <s v="adj."/>
    <s v="逆时针方向的（地，可做副词）"/>
    <m/>
    <m/>
    <m/>
    <m/>
    <m/>
    <s v=""/>
    <s v=""/>
    <m/>
    <m/>
  </r>
  <r>
    <n v="7192"/>
    <x v="8"/>
    <x v="225"/>
    <s v="antidote"/>
    <s v="n."/>
    <s v="解毒药"/>
    <m/>
    <m/>
    <m/>
    <m/>
    <m/>
    <s v=""/>
    <s v=""/>
    <m/>
    <m/>
  </r>
  <r>
    <n v="7193"/>
    <x v="8"/>
    <x v="225"/>
    <s v="antisocial"/>
    <s v="adj."/>
    <s v="反社会的"/>
    <m/>
    <m/>
    <m/>
    <m/>
    <m/>
    <s v=""/>
    <s v=""/>
    <m/>
    <m/>
  </r>
  <r>
    <n v="7194"/>
    <x v="8"/>
    <x v="225"/>
    <s v="antagonism"/>
    <s v="n."/>
    <s v="对抗"/>
    <m/>
    <m/>
    <m/>
    <m/>
    <m/>
    <s v=""/>
    <s v=""/>
    <m/>
    <m/>
  </r>
  <r>
    <n v="7195"/>
    <x v="8"/>
    <x v="225"/>
    <s v="antibody"/>
    <s v="n."/>
    <s v="抗体"/>
    <m/>
    <m/>
    <m/>
    <m/>
    <m/>
    <s v=""/>
    <s v=""/>
    <m/>
    <m/>
  </r>
  <r>
    <n v="7196"/>
    <x v="8"/>
    <x v="225"/>
    <s v="antipathy"/>
    <s v="n."/>
    <s v="反感"/>
    <m/>
    <m/>
    <m/>
    <m/>
    <m/>
    <s v=""/>
    <s v=""/>
    <m/>
    <m/>
  </r>
  <r>
    <n v="7197"/>
    <x v="8"/>
    <x v="226"/>
    <s v="anteroom"/>
    <s v="n."/>
    <s v="前厅"/>
    <m/>
    <m/>
    <m/>
    <m/>
    <m/>
    <s v=""/>
    <s v=""/>
    <m/>
    <m/>
  </r>
  <r>
    <n v="7198"/>
    <x v="8"/>
    <x v="226"/>
    <s v="antetype"/>
    <s v="n."/>
    <s v="原型"/>
    <m/>
    <m/>
    <m/>
    <m/>
    <m/>
    <s v=""/>
    <s v=""/>
    <m/>
    <m/>
  </r>
  <r>
    <n v="7199"/>
    <x v="8"/>
    <x v="226"/>
    <s v="antecessor"/>
    <s v="n."/>
    <s v="前任者；前辈"/>
    <m/>
    <m/>
    <m/>
    <m/>
    <m/>
    <s v=""/>
    <s v=""/>
    <m/>
    <m/>
  </r>
  <r>
    <n v="7200"/>
    <x v="8"/>
    <x v="226"/>
    <s v="antebellum"/>
    <s v="adj."/>
    <s v="战前的"/>
    <m/>
    <m/>
    <m/>
    <m/>
    <m/>
    <s v=""/>
    <s v=""/>
    <m/>
    <m/>
  </r>
  <r>
    <n v="7201"/>
    <x v="8"/>
    <x v="226"/>
    <s v="antecedent"/>
    <s v="n."/>
    <s v="前情"/>
    <m/>
    <m/>
    <m/>
    <m/>
    <m/>
    <s v=""/>
    <s v=""/>
    <m/>
    <m/>
  </r>
  <r>
    <n v="7202"/>
    <x v="8"/>
    <x v="226"/>
    <s v="antedate"/>
    <s v="v."/>
    <s v="先于"/>
    <m/>
    <m/>
    <m/>
    <m/>
    <m/>
    <s v=""/>
    <s v=""/>
    <m/>
    <m/>
  </r>
  <r>
    <n v="7203"/>
    <x v="8"/>
    <x v="226"/>
    <s v="antemarital"/>
    <s v="adj."/>
    <s v="婚前的"/>
    <m/>
    <m/>
    <m/>
    <m/>
    <m/>
    <s v=""/>
    <s v=""/>
    <m/>
    <m/>
  </r>
  <r>
    <n v="7204"/>
    <x v="8"/>
    <x v="226"/>
    <s v="anterior"/>
    <s v="adj."/>
    <s v="前面的"/>
    <m/>
    <m/>
    <m/>
    <m/>
    <m/>
    <s v=""/>
    <s v=""/>
    <m/>
    <m/>
  </r>
  <r>
    <n v="7205"/>
    <x v="8"/>
    <x v="227"/>
    <s v="apology"/>
    <s v="n."/>
    <s v="道歉"/>
    <m/>
    <m/>
    <m/>
    <m/>
    <m/>
    <s v=""/>
    <s v=""/>
    <m/>
    <m/>
  </r>
  <r>
    <n v="7206"/>
    <x v="8"/>
    <x v="227"/>
    <s v="apologue"/>
    <s v="n."/>
    <s v="寓言"/>
    <m/>
    <m/>
    <m/>
    <m/>
    <m/>
    <s v=""/>
    <s v=""/>
    <m/>
    <m/>
  </r>
  <r>
    <n v="7207"/>
    <x v="8"/>
    <x v="227"/>
    <s v="apostate"/>
    <s v="n."/>
    <s v="背信者"/>
    <m/>
    <m/>
    <m/>
    <m/>
    <m/>
    <s v=""/>
    <s v=""/>
    <m/>
    <m/>
  </r>
  <r>
    <n v="7208"/>
    <x v="8"/>
    <x v="227"/>
    <s v="apothegm"/>
    <s v="n."/>
    <s v="格言"/>
    <m/>
    <m/>
    <m/>
    <m/>
    <m/>
    <s v=""/>
    <s v=""/>
    <m/>
    <m/>
  </r>
  <r>
    <n v="7209"/>
    <x v="8"/>
    <x v="227"/>
    <s v="apotheosis"/>
    <s v="n."/>
    <s v="神化"/>
    <m/>
    <m/>
    <m/>
    <m/>
    <m/>
    <s v=""/>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G12" firstHeaderRow="0" firstDataRow="1" firstDataCol="1"/>
  <pivotFields count="15">
    <pivotField dataField="1" showAll="0"/>
    <pivotField axis="axisRow" showAll="0" sortType="ascending">
      <items count="10">
        <item h="1" x="0"/>
        <item h="1" sd="0" x="3"/>
        <item h="1" x="2"/>
        <item h="1" x="1"/>
        <item x="8"/>
        <item h="1" x="7"/>
        <item h="1" x="6"/>
        <item h="1" x="4"/>
        <item h="1" x="5"/>
        <item t="default"/>
      </items>
    </pivotField>
    <pivotField axis="axisRow" showAll="0" sortType="ascending">
      <items count="239">
        <item x="5"/>
        <item x="14"/>
        <item x="15"/>
        <item x="16"/>
        <item x="6"/>
        <item x="7"/>
        <item x="8"/>
        <item x="9"/>
        <item x="10"/>
        <item x="11"/>
        <item x="12"/>
        <item x="13"/>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6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65"/>
        <item x="66"/>
        <item x="67"/>
        <item x="68"/>
        <item x="52"/>
        <item x="53"/>
        <item x="59"/>
        <item x="56"/>
        <item x="58"/>
        <item x="57"/>
        <item x="63"/>
        <item x="60"/>
        <item x="62"/>
        <item x="61"/>
        <item x="51"/>
        <item x="50"/>
        <item x="49"/>
        <item x="48"/>
        <item x="47"/>
        <item x="54"/>
        <item x="55"/>
        <item m="1" x="228"/>
        <item m="1" x="229"/>
        <item m="1" x="232"/>
        <item m="1" x="233"/>
        <item m="1" x="230"/>
        <item m="1" x="231"/>
        <item m="1" x="236"/>
        <item m="1" x="234"/>
        <item m="1" x="235"/>
        <item m="1" x="237"/>
        <item x="0"/>
        <item x="24"/>
        <item x="25"/>
        <item x="26"/>
        <item x="27"/>
        <item x="28"/>
        <item x="29"/>
        <item x="30"/>
        <item x="31"/>
        <item x="32"/>
        <item x="33"/>
        <item x="4"/>
        <item x="34"/>
        <item x="35"/>
        <item x="36"/>
        <item x="37"/>
        <item x="38"/>
        <item x="39"/>
        <item x="40"/>
        <item x="41"/>
        <item x="42"/>
        <item x="43"/>
        <item x="17"/>
        <item x="44"/>
        <item x="18"/>
        <item x="19"/>
        <item x="20"/>
        <item x="21"/>
        <item x="22"/>
        <item x="23"/>
        <item x="46"/>
        <item x="1"/>
        <item x="3"/>
        <item x="45"/>
        <item x="2"/>
        <item x="223"/>
        <item x="221"/>
        <item x="222"/>
        <item x="224"/>
        <item x="225"/>
        <item x="226"/>
        <item x="227"/>
        <item t="default"/>
      </items>
    </pivotField>
    <pivotField showAll="0"/>
    <pivotField showAll="0"/>
    <pivotField showAll="0"/>
    <pivotField dataField="1" showAll="0"/>
    <pivotField dataField="1" showAll="0"/>
    <pivotField dataField="1" showAll="0"/>
    <pivotField dataField="1" showAll="0"/>
    <pivotField dataField="1" showAll="0"/>
    <pivotField multipleItemSelectionAllowed="1" showAll="0"/>
    <pivotField showAll="0"/>
    <pivotField showAll="0"/>
    <pivotField showAll="0" defaultSubtotal="0"/>
  </pivotFields>
  <rowFields count="2">
    <field x="1"/>
    <field x="2"/>
  </rowFields>
  <rowItems count="9">
    <i>
      <x v="4"/>
    </i>
    <i r="1">
      <x v="231"/>
    </i>
    <i r="1">
      <x v="232"/>
    </i>
    <i r="1">
      <x v="233"/>
    </i>
    <i r="1">
      <x v="234"/>
    </i>
    <i r="1">
      <x v="235"/>
    </i>
    <i r="1">
      <x v="236"/>
    </i>
    <i r="1">
      <x v="237"/>
    </i>
    <i t="grand">
      <x/>
    </i>
  </rowItems>
  <colFields count="1">
    <field x="-2"/>
  </colFields>
  <colItems count="6">
    <i>
      <x/>
    </i>
    <i i="1">
      <x v="1"/>
    </i>
    <i i="2">
      <x v="2"/>
    </i>
    <i i="3">
      <x v="3"/>
    </i>
    <i i="4">
      <x v="4"/>
    </i>
    <i i="5">
      <x v="5"/>
    </i>
  </colItems>
  <dataFields count="6">
    <dataField name="计数项:ID" fld="0" subtotal="count" baseField="2" baseItem="6"/>
    <dataField name="Count of 学英" fld="6" subtotal="count" baseField="0" baseItem="0"/>
    <dataField name="Count of 学中" fld="7" subtotal="count" baseField="0" baseItem="0"/>
    <dataField name="Count of 学词" fld="8" subtotal="count" baseField="0" baseItem="0"/>
    <dataField name="Count of 考英" fld="9" subtotal="count" baseField="0" baseItem="0"/>
    <dataField name="Count of 考中" fld="10" subtotal="count" baseField="0" baseItem="0"/>
  </dataFields>
  <formats count="1">
    <format dxfId="13">
      <pivotArea dataOnly="0" outline="0" fieldPosition="0">
        <references count="1">
          <reference field="4294967294" count="6">
            <x v="0"/>
            <x v="1"/>
            <x v="2"/>
            <x v="3"/>
            <x v="4"/>
            <x v="5"/>
          </reference>
        </references>
      </pivotArea>
    </format>
  </formats>
  <conditionalFormats count="1">
    <conditionalFormat priority="1">
      <pivotAreas count="1">
        <pivotArea type="data" outline="0" collapsedLevelsAreSubtotals="1" fieldPosition="0">
          <references count="1">
            <reference field="4294967294" count="5" selected="0">
              <x v="1"/>
              <x v="2"/>
              <x v="3"/>
              <x v="4"/>
              <x v="5"/>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4" name="单词表" displayName="单词表" ref="A1:O7210" totalsRowShown="0">
  <autoFilter ref="A1:O7210">
    <filterColumn colId="1">
      <filters>
        <filter val="托福词根记忆法"/>
      </filters>
    </filterColumn>
    <filterColumn colId="2">
      <filters>
        <filter val="前缀_06"/>
      </filters>
    </filterColumn>
  </autoFilter>
  <sortState ref="A7183:O7186">
    <sortCondition ref="A1:A7210"/>
  </sortState>
  <tableColumns count="15">
    <tableColumn id="7" name="ID"/>
    <tableColumn id="1" name="单词出处"/>
    <tableColumn id="2" name="章节"/>
    <tableColumn id="3" name="单词" dataDxfId="10"/>
    <tableColumn id="4" name="词性"/>
    <tableColumn id="5" name="中文"/>
    <tableColumn id="6" name="学英" dataDxfId="9"/>
    <tableColumn id="10" name="学中" dataDxfId="8"/>
    <tableColumn id="9" name="学词" dataDxfId="7"/>
    <tableColumn id="8" name="考英" dataDxfId="6"/>
    <tableColumn id="11" name="考中" dataDxfId="5"/>
    <tableColumn id="14" name="学过" dataDxfId="4">
      <calculatedColumnFormula>IF(AND(单词表[[#This Row],[学英]]&lt;&gt;"",单词表[[#This Row],[学中]]&lt;&gt;"",单词表[[#This Row],[学词]]&lt;&gt;""),MAX(单词表[[#This Row],[学英]:[学词]]),"")</calculatedColumnFormula>
    </tableColumn>
    <tableColumn id="15" name="考过" dataDxfId="3">
      <calculatedColumnFormula>IF(AND(单词表[[#This Row],[考英]]&lt;&gt;"",单词表[[#This Row],[考中]]&lt;&gt;""),MAX(单词表[[#This Row],[考英]:[考中]]),"")</calculatedColumnFormula>
    </tableColumn>
    <tableColumn id="13" name="备注" dataDxfId="2"/>
    <tableColumn id="12" name="错" dataDxfId="1"/>
  </tableColumns>
  <tableStyleInfo name="TableStyleLight1" showFirstColumn="0" showLastColumn="0" showRowStripes="1" showColumnStripes="0"/>
</table>
</file>

<file path=xl/tables/table2.xml><?xml version="1.0" encoding="utf-8"?>
<table xmlns="http://schemas.openxmlformats.org/spreadsheetml/2006/main" id="1" name="网络词典" displayName="网络词典" ref="S1:U8" totalsRowShown="0">
  <autoFilter ref="S1:U8"/>
  <tableColumns count="3">
    <tableColumn id="1" name="词典名"/>
    <tableColumn id="2" name="词典网址"/>
    <tableColumn id="3" name="词典搜词网址"/>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hyperlink" Target="http://dict.youdao.com/w/eng/" TargetMode="External"/><Relationship Id="rId13" Type="http://schemas.openxmlformats.org/officeDocument/2006/relationships/hyperlink" Target="http://www.oxfordlearnersdictionaries.com/" TargetMode="External"/><Relationship Id="rId3" Type="http://schemas.openxmlformats.org/officeDocument/2006/relationships/hyperlink" Target="http://cn.bing.com/dict" TargetMode="External"/><Relationship Id="rId7" Type="http://schemas.openxmlformats.org/officeDocument/2006/relationships/hyperlink" Target="http://www.oxforddictionaries.com/definition/english/" TargetMode="External"/><Relationship Id="rId12" Type="http://schemas.openxmlformats.org/officeDocument/2006/relationships/hyperlink" Target="http://www.sowang.com/baiducidian.htm" TargetMode="External"/><Relationship Id="rId2" Type="http://schemas.openxmlformats.org/officeDocument/2006/relationships/hyperlink" Target="http://dict.youdao.com/" TargetMode="External"/><Relationship Id="rId1" Type="http://schemas.openxmlformats.org/officeDocument/2006/relationships/hyperlink" Target="http://www.oxforddictionaries.com/" TargetMode="External"/><Relationship Id="rId6" Type="http://schemas.openxmlformats.org/officeDocument/2006/relationships/hyperlink" Target="http://dict.cn/" TargetMode="External"/><Relationship Id="rId11" Type="http://schemas.openxmlformats.org/officeDocument/2006/relationships/hyperlink" Target="http://dict.baidu.com/s?ie=gb2312&amp;bs=windows&amp;sr=&amp;z=&amp;cl=3&amp;f=8&amp;word=" TargetMode="External"/><Relationship Id="rId5" Type="http://schemas.openxmlformats.org/officeDocument/2006/relationships/hyperlink" Target="http://www.iciba.com/" TargetMode="External"/><Relationship Id="rId15" Type="http://schemas.openxmlformats.org/officeDocument/2006/relationships/table" Target="../tables/table2.xml"/><Relationship Id="rId10" Type="http://schemas.openxmlformats.org/officeDocument/2006/relationships/hyperlink" Target="http://cn.bing.com/dict/search?q=" TargetMode="External"/><Relationship Id="rId4" Type="http://schemas.openxmlformats.org/officeDocument/2006/relationships/hyperlink" Target="http://dict.cn/" TargetMode="External"/><Relationship Id="rId9" Type="http://schemas.openxmlformats.org/officeDocument/2006/relationships/hyperlink" Target="http://www.iciba.com/" TargetMode="External"/><Relationship Id="rId14" Type="http://schemas.openxmlformats.org/officeDocument/2006/relationships/hyperlink" Target="http://www.oxfordlearnersdictionaries.com/definition/english/voyage_1?q="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24"/>
  <sheetViews>
    <sheetView tabSelected="1" zoomScaleNormal="100" workbookViewId="0">
      <selection activeCell="F23" sqref="F23"/>
    </sheetView>
  </sheetViews>
  <sheetFormatPr defaultRowHeight="13.5" x14ac:dyDescent="0.3"/>
  <cols>
    <col min="1" max="1" width="17.1328125" customWidth="1"/>
    <col min="2" max="2" width="10.33203125" customWidth="1"/>
    <col min="3" max="7" width="14.9296875" customWidth="1"/>
    <col min="8" max="8" width="9.1328125" customWidth="1"/>
    <col min="9" max="9" width="22" customWidth="1"/>
    <col min="10" max="1933" width="9.1328125" customWidth="1"/>
  </cols>
  <sheetData>
    <row r="1" spans="1:9" ht="14.25" customHeight="1" x14ac:dyDescent="0.3"/>
    <row r="2" spans="1:9" x14ac:dyDescent="0.3">
      <c r="B2" t="s">
        <v>2226</v>
      </c>
      <c r="C2" s="8" t="s">
        <v>1036</v>
      </c>
      <c r="D2" s="8" t="s">
        <v>1037</v>
      </c>
      <c r="E2" s="8" t="s">
        <v>1038</v>
      </c>
      <c r="F2" s="8" t="s">
        <v>1039</v>
      </c>
      <c r="G2" s="8" t="s">
        <v>1040</v>
      </c>
    </row>
    <row r="3" spans="1:9" x14ac:dyDescent="0.3">
      <c r="A3" s="31" t="s">
        <v>5667</v>
      </c>
      <c r="B3" s="8" t="s">
        <v>1023</v>
      </c>
      <c r="C3" s="8" t="s">
        <v>1031</v>
      </c>
      <c r="D3" s="8" t="s">
        <v>1032</v>
      </c>
      <c r="E3" s="8" t="s">
        <v>1033</v>
      </c>
      <c r="F3" s="8" t="s">
        <v>266</v>
      </c>
      <c r="G3" s="8" t="s">
        <v>267</v>
      </c>
    </row>
    <row r="4" spans="1:9" x14ac:dyDescent="0.3">
      <c r="A4" s="7" t="s">
        <v>14544</v>
      </c>
      <c r="B4" s="73">
        <v>82</v>
      </c>
      <c r="C4" s="73">
        <v>55</v>
      </c>
      <c r="D4" s="73">
        <v>55</v>
      </c>
      <c r="E4" s="73">
        <v>55</v>
      </c>
      <c r="F4" s="73">
        <v>54</v>
      </c>
      <c r="G4" s="73">
        <v>12</v>
      </c>
      <c r="H4" s="32"/>
    </row>
    <row r="5" spans="1:9" x14ac:dyDescent="0.3">
      <c r="A5" s="85" t="s">
        <v>14549</v>
      </c>
      <c r="B5" s="73">
        <v>28</v>
      </c>
      <c r="C5" s="73">
        <v>28</v>
      </c>
      <c r="D5" s="73">
        <v>28</v>
      </c>
      <c r="E5" s="73">
        <v>28</v>
      </c>
      <c r="F5" s="73">
        <v>28</v>
      </c>
      <c r="G5" s="73"/>
      <c r="H5" s="32"/>
    </row>
    <row r="6" spans="1:9" ht="11.25" customHeight="1" x14ac:dyDescent="0.3">
      <c r="A6" s="85" t="s">
        <v>14550</v>
      </c>
      <c r="B6" s="73">
        <v>14</v>
      </c>
      <c r="C6" s="73">
        <v>14</v>
      </c>
      <c r="D6" s="73">
        <v>14</v>
      </c>
      <c r="E6" s="73">
        <v>14</v>
      </c>
      <c r="F6" s="73">
        <v>14</v>
      </c>
      <c r="G6" s="73"/>
      <c r="H6" s="32"/>
      <c r="I6" s="1" t="s">
        <v>443</v>
      </c>
    </row>
    <row r="7" spans="1:9" ht="11.25" customHeight="1" x14ac:dyDescent="0.3">
      <c r="A7" s="85" t="s">
        <v>14551</v>
      </c>
      <c r="B7" s="73">
        <v>12</v>
      </c>
      <c r="C7" s="73">
        <v>12</v>
      </c>
      <c r="D7" s="73">
        <v>12</v>
      </c>
      <c r="E7" s="73">
        <v>12</v>
      </c>
      <c r="F7" s="73">
        <v>12</v>
      </c>
      <c r="G7" s="73">
        <v>12</v>
      </c>
      <c r="H7" s="32"/>
    </row>
    <row r="8" spans="1:9" ht="12.75" customHeight="1" x14ac:dyDescent="0.3">
      <c r="A8" s="85" t="s">
        <v>14552</v>
      </c>
      <c r="B8" s="73">
        <v>4</v>
      </c>
      <c r="C8" s="73">
        <v>1</v>
      </c>
      <c r="D8" s="73">
        <v>1</v>
      </c>
      <c r="E8" s="73">
        <v>1</v>
      </c>
      <c r="F8" s="73"/>
      <c r="G8" s="73"/>
      <c r="H8" s="32"/>
      <c r="I8" s="1" t="s">
        <v>442</v>
      </c>
    </row>
    <row r="9" spans="1:9" x14ac:dyDescent="0.3">
      <c r="A9" s="85" t="s">
        <v>14553</v>
      </c>
      <c r="B9" s="73">
        <v>11</v>
      </c>
      <c r="C9" s="73"/>
      <c r="D9" s="73"/>
      <c r="E9" s="73"/>
      <c r="F9" s="73"/>
      <c r="G9" s="73"/>
      <c r="H9" s="32"/>
    </row>
    <row r="10" spans="1:9" x14ac:dyDescent="0.3">
      <c r="A10" s="85" t="s">
        <v>14554</v>
      </c>
      <c r="B10" s="73">
        <v>8</v>
      </c>
      <c r="C10" s="73"/>
      <c r="D10" s="73"/>
      <c r="E10" s="73"/>
      <c r="F10" s="73"/>
      <c r="G10" s="73"/>
      <c r="H10" s="32"/>
      <c r="I10" s="1" t="s">
        <v>444</v>
      </c>
    </row>
    <row r="11" spans="1:9" x14ac:dyDescent="0.3">
      <c r="A11" s="85" t="s">
        <v>14555</v>
      </c>
      <c r="B11" s="73">
        <v>5</v>
      </c>
      <c r="C11" s="73"/>
      <c r="D11" s="73"/>
      <c r="E11" s="73"/>
      <c r="F11" s="73"/>
      <c r="G11" s="73"/>
      <c r="H11" s="32"/>
    </row>
    <row r="12" spans="1:9" x14ac:dyDescent="0.3">
      <c r="A12" s="7" t="s">
        <v>5668</v>
      </c>
      <c r="B12" s="73">
        <v>82</v>
      </c>
      <c r="C12" s="73">
        <v>55</v>
      </c>
      <c r="D12" s="73">
        <v>55</v>
      </c>
      <c r="E12" s="73">
        <v>55</v>
      </c>
      <c r="F12" s="73">
        <v>54</v>
      </c>
      <c r="G12" s="73">
        <v>12</v>
      </c>
      <c r="H12" s="32"/>
      <c r="I12" s="1" t="s">
        <v>1269</v>
      </c>
    </row>
    <row r="13" spans="1:9" x14ac:dyDescent="0.3">
      <c r="H13" s="32"/>
    </row>
    <row r="14" spans="1:9" x14ac:dyDescent="0.3">
      <c r="H14" s="32"/>
    </row>
    <row r="15" spans="1:9" x14ac:dyDescent="0.3">
      <c r="H15" s="32"/>
    </row>
    <row r="16" spans="1:9" x14ac:dyDescent="0.3">
      <c r="H16" s="32"/>
    </row>
    <row r="17" spans="8:8" x14ac:dyDescent="0.3">
      <c r="H17" s="32"/>
    </row>
    <row r="18" spans="8:8" x14ac:dyDescent="0.3">
      <c r="H18" s="32"/>
    </row>
    <row r="19" spans="8:8" x14ac:dyDescent="0.3">
      <c r="H19" s="32"/>
    </row>
    <row r="20" spans="8:8" x14ac:dyDescent="0.3">
      <c r="H20" s="32"/>
    </row>
    <row r="21" spans="8:8" x14ac:dyDescent="0.3">
      <c r="H21" s="32"/>
    </row>
    <row r="22" spans="8:8" x14ac:dyDescent="0.3">
      <c r="H22" s="32"/>
    </row>
    <row r="23" spans="8:8" x14ac:dyDescent="0.3">
      <c r="H23" s="32"/>
    </row>
    <row r="24" spans="8:8" x14ac:dyDescent="0.3">
      <c r="H24" s="32"/>
    </row>
  </sheetData>
  <phoneticPr fontId="1" type="noConversion"/>
  <conditionalFormatting pivot="1" sqref="C4:G12">
    <cfRule type="expression" dxfId="14" priority="1">
      <formula>(C4=$B4)</formula>
    </cfRule>
  </conditionalFormatting>
  <hyperlinks>
    <hyperlink ref="I6" location="ETEST_BOOK" display="英文拼写测验"/>
    <hyperlink ref="I8" location="CTEST_BOOK" display="中文词性测验"/>
    <hyperlink ref="I10" location="EGAM_BOOK" display="英文拼写游戏"/>
    <hyperlink ref="I12" location="PRNT_BOOK" display="生成可打印单词表"/>
  </hyperlinks>
  <pageMargins left="0.7" right="0.7" top="0.75" bottom="0.75" header="0.3" footer="0.3"/>
  <pageSetup paperSize="9" orientation="portrait" horizontalDpi="4294967292"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PlayEng">
                <anchor moveWithCells="1" sizeWithCells="1">
                  <from>
                    <xdr:col>8</xdr:col>
                    <xdr:colOff>9525</xdr:colOff>
                    <xdr:row>1</xdr:row>
                    <xdr:rowOff>161925</xdr:rowOff>
                  </from>
                  <to>
                    <xdr:col>8</xdr:col>
                    <xdr:colOff>2009775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1:X1026"/>
  <sheetViews>
    <sheetView showGridLines="0" zoomScale="90" zoomScaleNormal="90" workbookViewId="0">
      <pane ySplit="14" topLeftCell="A15" activePane="bottomLeft" state="frozen"/>
      <selection pane="bottomLeft" activeCell="K10" sqref="K10"/>
    </sheetView>
  </sheetViews>
  <sheetFormatPr defaultColWidth="9.59765625" defaultRowHeight="15.75" x14ac:dyDescent="0.3"/>
  <cols>
    <col min="1" max="4" width="1.46484375" style="9" customWidth="1"/>
    <col min="5" max="5" width="13.265625" style="17" customWidth="1"/>
    <col min="6" max="6" width="13.265625" style="14" customWidth="1"/>
    <col min="7" max="9" width="13.265625" style="9" customWidth="1"/>
    <col min="10" max="10" width="5.265625" style="9" customWidth="1"/>
    <col min="11" max="11" width="78.59765625" style="9" customWidth="1"/>
    <col min="12" max="12" width="3" style="9" customWidth="1"/>
    <col min="13" max="13" width="11.59765625" style="9" customWidth="1"/>
    <col min="14" max="16384" width="9.59765625" style="9"/>
  </cols>
  <sheetData>
    <row r="1" spans="5:24" ht="6" customHeight="1" x14ac:dyDescent="0.3"/>
    <row r="2" spans="5:24" ht="15" customHeight="1" x14ac:dyDescent="0.3">
      <c r="E2" s="4" t="s">
        <v>40</v>
      </c>
      <c r="F2" s="11" t="s">
        <v>14389</v>
      </c>
      <c r="G2" s="8">
        <f>COUNTIF(单词表[单词出处],EGAM_BOOK)</f>
        <v>3040</v>
      </c>
      <c r="H2" s="4"/>
      <c r="I2" s="7"/>
    </row>
    <row r="3" spans="5:24" ht="15" customHeight="1" x14ac:dyDescent="0.3">
      <c r="E3" s="4" t="s">
        <v>111</v>
      </c>
      <c r="F3" s="90" t="s">
        <v>14393</v>
      </c>
      <c r="G3" s="8">
        <f>IF(EGAM_FLT="未过滤",COUNTIFS(单词表[单词出处],EGAM_BOOK,单词表[章节],EGAM_UNIT),COUNTIFS(单词表[单词出处],EGAM_BOOK,单词表[章节],EGAM_UNIT,单词表[学过],"&gt;1",单词表[考英],""))</f>
        <v>20</v>
      </c>
      <c r="H3" s="4" t="s">
        <v>1035</v>
      </c>
      <c r="I3" s="34" t="s">
        <v>1034</v>
      </c>
    </row>
    <row r="4" spans="5:24" ht="15" customHeight="1" x14ac:dyDescent="0.3">
      <c r="E4" s="4" t="s">
        <v>119</v>
      </c>
      <c r="F4" s="11">
        <v>1</v>
      </c>
      <c r="G4" t="s">
        <v>120</v>
      </c>
      <c r="H4" s="16" t="s">
        <v>125</v>
      </c>
      <c r="I4" s="35" t="s">
        <v>6005</v>
      </c>
    </row>
    <row r="5" spans="5:24" ht="15" customHeight="1" x14ac:dyDescent="0.3">
      <c r="E5" s="4" t="s">
        <v>121</v>
      </c>
      <c r="F5" s="11">
        <v>20</v>
      </c>
      <c r="G5" t="s">
        <v>122</v>
      </c>
      <c r="H5" s="88">
        <v>43310.548125000001</v>
      </c>
      <c r="I5" s="15">
        <v>0</v>
      </c>
    </row>
    <row r="6" spans="5:24" ht="15" customHeight="1" x14ac:dyDescent="0.3">
      <c r="E6" s="4" t="s">
        <v>123</v>
      </c>
      <c r="F6" s="8">
        <v>2</v>
      </c>
      <c r="G6" t="s">
        <v>122</v>
      </c>
      <c r="H6" s="5">
        <v>4110</v>
      </c>
      <c r="I6" s="5">
        <v>1</v>
      </c>
    </row>
    <row r="7" spans="5:24" ht="71.45" customHeight="1" x14ac:dyDescent="0.3">
      <c r="E7" s="87"/>
      <c r="F7" s="87" t="s">
        <v>14687</v>
      </c>
      <c r="G7" s="87"/>
      <c r="H7" s="87" t="s">
        <v>7363</v>
      </c>
      <c r="I7" s="87" t="s">
        <v>7361</v>
      </c>
      <c r="K7" s="36" t="s">
        <v>114</v>
      </c>
    </row>
    <row r="8" spans="5:24" ht="71.45" customHeight="1" x14ac:dyDescent="0.3">
      <c r="E8" s="87"/>
      <c r="F8" s="87"/>
      <c r="G8" s="87"/>
      <c r="H8" s="87" t="s">
        <v>6501</v>
      </c>
      <c r="I8" s="87"/>
      <c r="K8" s="42" t="s">
        <v>14689</v>
      </c>
    </row>
    <row r="9" spans="5:24" ht="71.45" customHeight="1" x14ac:dyDescent="0.3">
      <c r="E9" s="87" t="s">
        <v>14686</v>
      </c>
      <c r="F9" s="87" t="s">
        <v>7364</v>
      </c>
      <c r="G9" s="87"/>
      <c r="H9" s="87"/>
      <c r="I9" s="87" t="s">
        <v>14688</v>
      </c>
      <c r="K9" s="12" t="s">
        <v>14690</v>
      </c>
    </row>
    <row r="10" spans="5:24" ht="71.45" customHeight="1" thickBot="1" x14ac:dyDescent="0.35">
      <c r="E10" s="87" t="s">
        <v>14686</v>
      </c>
      <c r="F10" s="87" t="s">
        <v>7361</v>
      </c>
      <c r="G10" s="87"/>
      <c r="H10" s="87"/>
      <c r="I10" s="87"/>
      <c r="K10" s="13"/>
      <c r="O10" s="10"/>
      <c r="P10" s="10"/>
      <c r="Q10" s="10"/>
      <c r="R10" s="10"/>
      <c r="S10" s="10"/>
      <c r="T10" s="10"/>
      <c r="U10" s="10"/>
      <c r="V10" s="10"/>
      <c r="W10" s="10"/>
      <c r="X10" s="10"/>
    </row>
    <row r="11" spans="5:24" ht="71.45" customHeight="1" x14ac:dyDescent="0.3">
      <c r="E11" s="87" t="s">
        <v>7023</v>
      </c>
      <c r="F11" s="87"/>
      <c r="G11" s="87" t="s">
        <v>7362</v>
      </c>
      <c r="H11" s="87" t="s">
        <v>6501</v>
      </c>
      <c r="I11" s="87"/>
      <c r="O11" s="10"/>
      <c r="P11" s="10"/>
      <c r="Q11" s="10"/>
      <c r="R11" s="10"/>
      <c r="S11" s="10"/>
      <c r="T11" s="10"/>
      <c r="U11" s="10"/>
      <c r="V11" s="10"/>
      <c r="W11" s="10"/>
      <c r="X11" s="10"/>
    </row>
    <row r="13" spans="5:24" x14ac:dyDescent="0.3">
      <c r="E13" s="8">
        <f>SUM(E14:E654)</f>
        <v>0</v>
      </c>
      <c r="F13" s="8">
        <f>COUNTIF(F14:F654,"&lt;&gt;")-1</f>
        <v>1</v>
      </c>
    </row>
    <row r="14" spans="5:24" s="74" customFormat="1" ht="17.649999999999999" x14ac:dyDescent="0.4">
      <c r="E14" s="75" t="s">
        <v>118</v>
      </c>
      <c r="F14" s="76" t="s">
        <v>143</v>
      </c>
      <c r="H14" s="75" t="s">
        <v>1266</v>
      </c>
      <c r="I14" s="75" t="s">
        <v>1267</v>
      </c>
      <c r="J14" s="74" t="s">
        <v>3284</v>
      </c>
    </row>
    <row r="15" spans="5:24" s="74" customFormat="1" ht="17.649999999999999" x14ac:dyDescent="0.4">
      <c r="E15" s="75">
        <v>0</v>
      </c>
      <c r="F15" s="76" t="s">
        <v>7798</v>
      </c>
      <c r="H15" s="75" t="s">
        <v>61</v>
      </c>
      <c r="I15" s="75" t="s">
        <v>7799</v>
      </c>
      <c r="J15" s="74">
        <v>12</v>
      </c>
    </row>
    <row r="16" spans="5:24" s="74" customFormat="1" ht="17.649999999999999" x14ac:dyDescent="0.4">
      <c r="E16" s="75"/>
      <c r="F16" s="76"/>
      <c r="H16" s="75"/>
      <c r="I16" s="75"/>
    </row>
    <row r="17" spans="5:9" s="74" customFormat="1" ht="17.649999999999999" x14ac:dyDescent="0.4">
      <c r="E17" s="75"/>
      <c r="F17" s="76"/>
      <c r="H17" s="75"/>
      <c r="I17" s="75"/>
    </row>
    <row r="18" spans="5:9" s="74" customFormat="1" ht="17.649999999999999" x14ac:dyDescent="0.4">
      <c r="E18" s="75"/>
      <c r="F18" s="76"/>
      <c r="H18" s="75"/>
      <c r="I18" s="75"/>
    </row>
    <row r="19" spans="5:9" s="74" customFormat="1" ht="17.649999999999999" x14ac:dyDescent="0.4">
      <c r="E19" s="75"/>
      <c r="F19" s="76"/>
      <c r="H19" s="75"/>
      <c r="I19" s="75"/>
    </row>
    <row r="20" spans="5:9" s="74" customFormat="1" ht="17.649999999999999" x14ac:dyDescent="0.4">
      <c r="E20" s="75"/>
      <c r="F20" s="76"/>
      <c r="H20" s="75"/>
      <c r="I20" s="75"/>
    </row>
    <row r="21" spans="5:9" s="74" customFormat="1" ht="17.649999999999999" x14ac:dyDescent="0.4">
      <c r="E21" s="75"/>
      <c r="F21" s="76"/>
      <c r="H21" s="75"/>
      <c r="I21" s="75"/>
    </row>
    <row r="22" spans="5:9" s="74" customFormat="1" ht="17.649999999999999" x14ac:dyDescent="0.4">
      <c r="E22" s="75"/>
      <c r="F22" s="76"/>
      <c r="H22" s="75"/>
      <c r="I22" s="75"/>
    </row>
    <row r="23" spans="5:9" s="74" customFormat="1" ht="17.649999999999999" x14ac:dyDescent="0.4">
      <c r="E23" s="75"/>
      <c r="F23" s="76"/>
      <c r="H23" s="75"/>
      <c r="I23" s="75"/>
    </row>
    <row r="24" spans="5:9" s="74" customFormat="1" ht="17.649999999999999" x14ac:dyDescent="0.4">
      <c r="E24" s="75"/>
      <c r="F24" s="76"/>
      <c r="H24" s="75"/>
      <c r="I24" s="75"/>
    </row>
    <row r="25" spans="5:9" s="74" customFormat="1" ht="17.649999999999999" x14ac:dyDescent="0.4">
      <c r="E25" s="75"/>
      <c r="F25" s="76"/>
      <c r="H25" s="75"/>
      <c r="I25" s="75"/>
    </row>
    <row r="26" spans="5:9" s="74" customFormat="1" ht="17.649999999999999" x14ac:dyDescent="0.4">
      <c r="E26" s="75"/>
      <c r="F26" s="76"/>
      <c r="H26" s="75"/>
      <c r="I26" s="75"/>
    </row>
    <row r="27" spans="5:9" s="74" customFormat="1" ht="17.649999999999999" x14ac:dyDescent="0.4">
      <c r="E27" s="75"/>
      <c r="F27" s="76"/>
      <c r="H27" s="75"/>
      <c r="I27" s="75"/>
    </row>
    <row r="28" spans="5:9" s="74" customFormat="1" ht="17.649999999999999" x14ac:dyDescent="0.4">
      <c r="E28" s="75"/>
      <c r="F28" s="76"/>
      <c r="H28" s="75"/>
      <c r="I28" s="75"/>
    </row>
    <row r="29" spans="5:9" s="74" customFormat="1" ht="17.649999999999999" x14ac:dyDescent="0.4">
      <c r="E29" s="75"/>
      <c r="F29" s="76"/>
      <c r="H29" s="75"/>
      <c r="I29" s="75"/>
    </row>
    <row r="30" spans="5:9" s="74" customFormat="1" ht="17.649999999999999" x14ac:dyDescent="0.4">
      <c r="E30" s="75"/>
      <c r="F30" s="76"/>
      <c r="H30" s="75"/>
      <c r="I30" s="75"/>
    </row>
    <row r="31" spans="5:9" s="74" customFormat="1" ht="17.649999999999999" x14ac:dyDescent="0.4">
      <c r="E31" s="75"/>
      <c r="F31" s="76"/>
      <c r="H31" s="75"/>
      <c r="I31" s="75"/>
    </row>
    <row r="32" spans="5:9" s="74" customFormat="1" ht="17.649999999999999" x14ac:dyDescent="0.4">
      <c r="E32" s="75"/>
      <c r="F32" s="76"/>
      <c r="H32" s="75"/>
      <c r="I32" s="75"/>
    </row>
    <row r="33" spans="5:9" s="74" customFormat="1" ht="17.649999999999999" x14ac:dyDescent="0.4">
      <c r="E33" s="75"/>
      <c r="F33" s="76"/>
      <c r="H33" s="75"/>
      <c r="I33" s="75"/>
    </row>
    <row r="34" spans="5:9" s="74" customFormat="1" ht="17.649999999999999" x14ac:dyDescent="0.4">
      <c r="E34" s="75"/>
      <c r="F34" s="76"/>
      <c r="H34" s="75"/>
      <c r="I34" s="75"/>
    </row>
    <row r="35" spans="5:9" s="74" customFormat="1" ht="17.649999999999999" x14ac:dyDescent="0.4">
      <c r="E35" s="75"/>
      <c r="F35" s="76"/>
      <c r="H35" s="75"/>
      <c r="I35" s="75"/>
    </row>
    <row r="36" spans="5:9" s="74" customFormat="1" ht="17.649999999999999" x14ac:dyDescent="0.4">
      <c r="E36" s="75"/>
      <c r="F36" s="76"/>
      <c r="H36" s="75"/>
      <c r="I36" s="75"/>
    </row>
    <row r="37" spans="5:9" s="74" customFormat="1" ht="17.649999999999999" x14ac:dyDescent="0.4">
      <c r="E37" s="75"/>
      <c r="F37" s="76"/>
      <c r="H37" s="75"/>
      <c r="I37" s="75"/>
    </row>
    <row r="38" spans="5:9" s="74" customFormat="1" ht="17.649999999999999" x14ac:dyDescent="0.4">
      <c r="E38" s="75"/>
      <c r="F38" s="76"/>
      <c r="H38" s="75"/>
      <c r="I38" s="75"/>
    </row>
    <row r="39" spans="5:9" s="74" customFormat="1" ht="17.649999999999999" x14ac:dyDescent="0.4">
      <c r="E39" s="75"/>
      <c r="F39" s="76"/>
      <c r="H39" s="75"/>
      <c r="I39" s="75"/>
    </row>
    <row r="40" spans="5:9" s="74" customFormat="1" ht="17.649999999999999" x14ac:dyDescent="0.4">
      <c r="E40" s="75"/>
      <c r="F40" s="76"/>
      <c r="H40" s="75"/>
      <c r="I40" s="75"/>
    </row>
    <row r="41" spans="5:9" s="74" customFormat="1" ht="17.649999999999999" x14ac:dyDescent="0.4">
      <c r="E41" s="75"/>
      <c r="F41" s="76"/>
      <c r="H41" s="75"/>
      <c r="I41" s="75"/>
    </row>
    <row r="42" spans="5:9" s="74" customFormat="1" ht="17.649999999999999" x14ac:dyDescent="0.4">
      <c r="E42" s="75"/>
      <c r="F42" s="76"/>
      <c r="H42" s="75"/>
      <c r="I42" s="75"/>
    </row>
    <row r="43" spans="5:9" s="74" customFormat="1" ht="17.649999999999999" x14ac:dyDescent="0.4">
      <c r="E43" s="75"/>
      <c r="F43" s="76"/>
      <c r="H43" s="75"/>
      <c r="I43" s="75"/>
    </row>
    <row r="44" spans="5:9" s="74" customFormat="1" ht="17.649999999999999" x14ac:dyDescent="0.4">
      <c r="E44" s="75"/>
      <c r="F44" s="76"/>
      <c r="H44" s="75"/>
      <c r="I44" s="75"/>
    </row>
    <row r="45" spans="5:9" s="74" customFormat="1" ht="17.649999999999999" x14ac:dyDescent="0.4">
      <c r="E45" s="75"/>
      <c r="F45" s="76"/>
      <c r="H45" s="75"/>
      <c r="I45" s="75"/>
    </row>
    <row r="46" spans="5:9" s="74" customFormat="1" ht="17.649999999999999" x14ac:dyDescent="0.4">
      <c r="E46" s="75"/>
      <c r="F46" s="76"/>
      <c r="H46" s="75"/>
      <c r="I46" s="75"/>
    </row>
    <row r="47" spans="5:9" s="74" customFormat="1" ht="17.649999999999999" x14ac:dyDescent="0.4">
      <c r="E47" s="75"/>
      <c r="F47" s="76"/>
      <c r="H47" s="75"/>
      <c r="I47" s="75"/>
    </row>
    <row r="48" spans="5:9" s="74" customFormat="1" ht="17.649999999999999" x14ac:dyDescent="0.4">
      <c r="E48" s="75"/>
      <c r="F48" s="76"/>
      <c r="H48" s="75"/>
      <c r="I48" s="75"/>
    </row>
    <row r="49" spans="5:9" s="74" customFormat="1" ht="17.649999999999999" x14ac:dyDescent="0.4">
      <c r="E49" s="75"/>
      <c r="F49" s="76"/>
      <c r="H49" s="75"/>
      <c r="I49" s="75"/>
    </row>
    <row r="50" spans="5:9" s="74" customFormat="1" ht="17.649999999999999" x14ac:dyDescent="0.4">
      <c r="E50" s="75"/>
      <c r="F50" s="76"/>
      <c r="H50" s="75"/>
      <c r="I50" s="75"/>
    </row>
    <row r="51" spans="5:9" s="74" customFormat="1" ht="17.649999999999999" x14ac:dyDescent="0.4">
      <c r="E51" s="75"/>
      <c r="F51" s="76"/>
      <c r="H51" s="75"/>
      <c r="I51" s="75"/>
    </row>
    <row r="52" spans="5:9" s="74" customFormat="1" ht="17.649999999999999" x14ac:dyDescent="0.4">
      <c r="E52" s="75"/>
      <c r="F52" s="76"/>
      <c r="H52" s="75"/>
      <c r="I52" s="75"/>
    </row>
    <row r="53" spans="5:9" s="74" customFormat="1" ht="17.649999999999999" x14ac:dyDescent="0.4">
      <c r="E53" s="75"/>
      <c r="F53" s="76"/>
      <c r="H53" s="75"/>
      <c r="I53" s="75"/>
    </row>
    <row r="54" spans="5:9" s="74" customFormat="1" ht="17.649999999999999" x14ac:dyDescent="0.4">
      <c r="E54" s="75"/>
      <c r="F54" s="76"/>
      <c r="H54" s="75"/>
      <c r="I54" s="75"/>
    </row>
    <row r="55" spans="5:9" s="74" customFormat="1" ht="17.649999999999999" x14ac:dyDescent="0.4">
      <c r="E55" s="75"/>
      <c r="F55" s="76"/>
      <c r="H55" s="75"/>
      <c r="I55" s="75"/>
    </row>
    <row r="56" spans="5:9" s="74" customFormat="1" ht="17.649999999999999" x14ac:dyDescent="0.4">
      <c r="E56" s="75"/>
      <c r="F56" s="76"/>
      <c r="H56" s="75"/>
      <c r="I56" s="75"/>
    </row>
    <row r="57" spans="5:9" s="74" customFormat="1" ht="17.649999999999999" x14ac:dyDescent="0.4">
      <c r="E57" s="75"/>
      <c r="F57" s="76"/>
      <c r="H57" s="75"/>
      <c r="I57" s="75"/>
    </row>
    <row r="58" spans="5:9" s="74" customFormat="1" ht="17.649999999999999" x14ac:dyDescent="0.4">
      <c r="E58" s="75"/>
      <c r="F58" s="76"/>
      <c r="H58" s="75"/>
      <c r="I58" s="75"/>
    </row>
    <row r="59" spans="5:9" s="74" customFormat="1" ht="17.649999999999999" x14ac:dyDescent="0.4">
      <c r="E59" s="75"/>
      <c r="F59" s="76"/>
      <c r="H59" s="75"/>
      <c r="I59" s="75"/>
    </row>
    <row r="60" spans="5:9" s="74" customFormat="1" ht="17.649999999999999" x14ac:dyDescent="0.4">
      <c r="E60" s="75"/>
      <c r="F60" s="76"/>
      <c r="H60" s="75"/>
      <c r="I60" s="75"/>
    </row>
    <row r="61" spans="5:9" s="74" customFormat="1" ht="17.649999999999999" x14ac:dyDescent="0.4">
      <c r="E61" s="75"/>
      <c r="F61" s="76"/>
      <c r="H61" s="75"/>
      <c r="I61" s="75"/>
    </row>
    <row r="62" spans="5:9" s="74" customFormat="1" ht="17.649999999999999" x14ac:dyDescent="0.4">
      <c r="E62" s="75"/>
      <c r="F62" s="76"/>
      <c r="H62" s="75"/>
      <c r="I62" s="75"/>
    </row>
    <row r="63" spans="5:9" s="74" customFormat="1" ht="17.649999999999999" x14ac:dyDescent="0.4">
      <c r="E63" s="75"/>
      <c r="F63" s="76"/>
      <c r="H63" s="75"/>
      <c r="I63" s="75"/>
    </row>
    <row r="64" spans="5:9" s="74" customFormat="1" ht="17.649999999999999" x14ac:dyDescent="0.4">
      <c r="E64" s="75"/>
      <c r="F64" s="76"/>
      <c r="H64" s="75"/>
      <c r="I64" s="75"/>
    </row>
    <row r="65" spans="5:9" s="74" customFormat="1" ht="17.649999999999999" x14ac:dyDescent="0.4">
      <c r="E65" s="75"/>
      <c r="F65" s="76"/>
      <c r="H65" s="75"/>
      <c r="I65" s="75"/>
    </row>
    <row r="66" spans="5:9" s="74" customFormat="1" ht="17.649999999999999" x14ac:dyDescent="0.4">
      <c r="E66" s="75"/>
      <c r="F66" s="76"/>
      <c r="H66" s="75"/>
      <c r="I66" s="75"/>
    </row>
    <row r="67" spans="5:9" s="74" customFormat="1" ht="17.649999999999999" x14ac:dyDescent="0.4">
      <c r="E67" s="75"/>
      <c r="F67" s="76"/>
      <c r="H67" s="75"/>
      <c r="I67" s="75"/>
    </row>
    <row r="68" spans="5:9" s="74" customFormat="1" ht="17.649999999999999" x14ac:dyDescent="0.4">
      <c r="E68" s="75"/>
      <c r="F68" s="76"/>
      <c r="H68" s="75"/>
      <c r="I68" s="75"/>
    </row>
    <row r="69" spans="5:9" s="74" customFormat="1" ht="17.649999999999999" x14ac:dyDescent="0.4">
      <c r="E69" s="75"/>
      <c r="F69" s="76"/>
      <c r="H69" s="75"/>
      <c r="I69" s="75"/>
    </row>
    <row r="70" spans="5:9" s="74" customFormat="1" ht="17.649999999999999" x14ac:dyDescent="0.4">
      <c r="E70" s="75"/>
      <c r="F70" s="76"/>
      <c r="H70" s="75"/>
      <c r="I70" s="75"/>
    </row>
    <row r="71" spans="5:9" s="74" customFormat="1" ht="17.649999999999999" x14ac:dyDescent="0.4">
      <c r="E71" s="75"/>
      <c r="F71" s="76"/>
      <c r="H71" s="75"/>
      <c r="I71" s="75"/>
    </row>
    <row r="72" spans="5:9" s="74" customFormat="1" ht="17.649999999999999" x14ac:dyDescent="0.4">
      <c r="E72" s="75"/>
      <c r="F72" s="76"/>
      <c r="H72" s="75"/>
      <c r="I72" s="75"/>
    </row>
    <row r="73" spans="5:9" s="74" customFormat="1" ht="17.649999999999999" x14ac:dyDescent="0.4">
      <c r="E73" s="75"/>
      <c r="F73" s="76"/>
      <c r="H73" s="75"/>
      <c r="I73" s="75"/>
    </row>
    <row r="74" spans="5:9" s="74" customFormat="1" ht="17.649999999999999" x14ac:dyDescent="0.4">
      <c r="E74" s="75"/>
      <c r="F74" s="76"/>
      <c r="H74" s="75"/>
      <c r="I74" s="75"/>
    </row>
    <row r="75" spans="5:9" s="74" customFormat="1" ht="17.649999999999999" x14ac:dyDescent="0.4">
      <c r="E75" s="75"/>
      <c r="F75" s="76"/>
      <c r="H75" s="75"/>
      <c r="I75" s="75"/>
    </row>
    <row r="76" spans="5:9" s="74" customFormat="1" ht="17.649999999999999" x14ac:dyDescent="0.4">
      <c r="E76" s="75"/>
      <c r="F76" s="76"/>
      <c r="H76" s="75"/>
      <c r="I76" s="75"/>
    </row>
    <row r="77" spans="5:9" s="74" customFormat="1" ht="17.649999999999999" x14ac:dyDescent="0.4">
      <c r="E77" s="75"/>
      <c r="F77" s="76"/>
      <c r="H77" s="75"/>
      <c r="I77" s="75"/>
    </row>
    <row r="78" spans="5:9" s="74" customFormat="1" ht="17.649999999999999" x14ac:dyDescent="0.4">
      <c r="E78" s="75"/>
      <c r="F78" s="76"/>
      <c r="H78" s="75"/>
      <c r="I78" s="75"/>
    </row>
    <row r="79" spans="5:9" s="74" customFormat="1" ht="17.649999999999999" x14ac:dyDescent="0.4">
      <c r="E79" s="75"/>
      <c r="F79" s="76"/>
      <c r="H79" s="75"/>
      <c r="I79" s="75"/>
    </row>
    <row r="80" spans="5:9" s="74" customFormat="1" ht="17.649999999999999" x14ac:dyDescent="0.4">
      <c r="E80" s="75"/>
      <c r="F80" s="76"/>
      <c r="H80" s="75"/>
      <c r="I80" s="75"/>
    </row>
    <row r="81" spans="5:9" s="74" customFormat="1" ht="17.649999999999999" x14ac:dyDescent="0.4">
      <c r="E81" s="75"/>
      <c r="F81" s="76"/>
      <c r="H81" s="75"/>
      <c r="I81" s="75"/>
    </row>
    <row r="82" spans="5:9" s="74" customFormat="1" ht="17.649999999999999" x14ac:dyDescent="0.4">
      <c r="E82" s="75"/>
      <c r="F82" s="76"/>
      <c r="H82" s="75"/>
      <c r="I82" s="75"/>
    </row>
    <row r="83" spans="5:9" s="74" customFormat="1" ht="17.649999999999999" x14ac:dyDescent="0.4">
      <c r="E83" s="75"/>
      <c r="F83" s="76"/>
      <c r="H83" s="75"/>
      <c r="I83" s="75"/>
    </row>
    <row r="84" spans="5:9" s="74" customFormat="1" ht="17.649999999999999" x14ac:dyDescent="0.4">
      <c r="E84" s="75"/>
      <c r="F84" s="76"/>
      <c r="H84" s="75"/>
      <c r="I84" s="75"/>
    </row>
    <row r="85" spans="5:9" s="74" customFormat="1" ht="17.649999999999999" x14ac:dyDescent="0.4">
      <c r="E85" s="75"/>
      <c r="F85" s="76"/>
      <c r="H85" s="75"/>
      <c r="I85" s="75"/>
    </row>
    <row r="86" spans="5:9" s="74" customFormat="1" ht="17.649999999999999" x14ac:dyDescent="0.4">
      <c r="E86" s="75"/>
      <c r="F86" s="76"/>
      <c r="H86" s="75"/>
      <c r="I86" s="75"/>
    </row>
    <row r="87" spans="5:9" s="74" customFormat="1" ht="17.649999999999999" x14ac:dyDescent="0.4">
      <c r="E87" s="75"/>
      <c r="F87" s="76"/>
      <c r="H87" s="75"/>
      <c r="I87" s="75"/>
    </row>
    <row r="88" spans="5:9" s="74" customFormat="1" ht="17.649999999999999" x14ac:dyDescent="0.4">
      <c r="E88" s="75"/>
      <c r="F88" s="76"/>
      <c r="H88" s="75"/>
      <c r="I88" s="75"/>
    </row>
    <row r="89" spans="5:9" s="74" customFormat="1" ht="17.649999999999999" x14ac:dyDescent="0.4">
      <c r="E89" s="75"/>
      <c r="F89" s="76"/>
      <c r="H89" s="75"/>
      <c r="I89" s="75"/>
    </row>
    <row r="90" spans="5:9" s="74" customFormat="1" ht="17.649999999999999" x14ac:dyDescent="0.4">
      <c r="E90" s="75"/>
      <c r="F90" s="76"/>
      <c r="H90" s="75"/>
      <c r="I90" s="75"/>
    </row>
    <row r="91" spans="5:9" s="74" customFormat="1" ht="17.649999999999999" x14ac:dyDescent="0.4">
      <c r="E91" s="75"/>
      <c r="F91" s="76"/>
      <c r="H91" s="75"/>
      <c r="I91" s="75"/>
    </row>
    <row r="92" spans="5:9" s="74" customFormat="1" ht="17.649999999999999" x14ac:dyDescent="0.4">
      <c r="E92" s="75"/>
      <c r="F92" s="76"/>
      <c r="H92" s="75"/>
      <c r="I92" s="75"/>
    </row>
    <row r="93" spans="5:9" s="74" customFormat="1" ht="17.649999999999999" x14ac:dyDescent="0.4">
      <c r="E93" s="75"/>
      <c r="F93" s="76"/>
      <c r="H93" s="75"/>
      <c r="I93" s="75"/>
    </row>
    <row r="94" spans="5:9" s="74" customFormat="1" ht="17.649999999999999" x14ac:dyDescent="0.4">
      <c r="E94" s="75"/>
      <c r="F94" s="76"/>
      <c r="H94" s="75"/>
      <c r="I94" s="75"/>
    </row>
    <row r="95" spans="5:9" s="74" customFormat="1" ht="17.649999999999999" x14ac:dyDescent="0.4">
      <c r="E95" s="75"/>
      <c r="F95" s="76"/>
      <c r="H95" s="75"/>
      <c r="I95" s="75"/>
    </row>
    <row r="96" spans="5:9" s="74" customFormat="1" ht="17.649999999999999" x14ac:dyDescent="0.4">
      <c r="E96" s="75"/>
      <c r="F96" s="76"/>
      <c r="H96" s="75"/>
      <c r="I96" s="75"/>
    </row>
    <row r="97" spans="5:9" s="74" customFormat="1" ht="17.649999999999999" x14ac:dyDescent="0.4">
      <c r="E97" s="75"/>
      <c r="F97" s="76"/>
      <c r="H97" s="75"/>
      <c r="I97" s="75"/>
    </row>
    <row r="98" spans="5:9" s="74" customFormat="1" ht="17.649999999999999" x14ac:dyDescent="0.4">
      <c r="E98" s="75"/>
      <c r="F98" s="76"/>
      <c r="H98" s="75"/>
      <c r="I98" s="75"/>
    </row>
    <row r="99" spans="5:9" s="74" customFormat="1" ht="17.649999999999999" x14ac:dyDescent="0.4">
      <c r="E99" s="75"/>
      <c r="F99" s="76"/>
      <c r="H99" s="75"/>
      <c r="I99" s="75"/>
    </row>
    <row r="100" spans="5:9" s="74" customFormat="1" ht="17.649999999999999" x14ac:dyDescent="0.4">
      <c r="E100" s="75"/>
      <c r="F100" s="76"/>
      <c r="H100" s="75"/>
      <c r="I100" s="75"/>
    </row>
    <row r="101" spans="5:9" s="74" customFormat="1" ht="17.649999999999999" x14ac:dyDescent="0.4">
      <c r="E101" s="75"/>
      <c r="F101" s="76"/>
      <c r="H101" s="75"/>
      <c r="I101" s="75"/>
    </row>
    <row r="102" spans="5:9" s="74" customFormat="1" ht="17.649999999999999" x14ac:dyDescent="0.4">
      <c r="E102" s="75"/>
      <c r="F102" s="76"/>
      <c r="H102" s="75"/>
      <c r="I102" s="75"/>
    </row>
    <row r="103" spans="5:9" s="74" customFormat="1" ht="17.649999999999999" x14ac:dyDescent="0.4">
      <c r="E103" s="75"/>
      <c r="F103" s="76"/>
      <c r="H103" s="75"/>
      <c r="I103" s="75"/>
    </row>
    <row r="104" spans="5:9" s="74" customFormat="1" ht="17.649999999999999" x14ac:dyDescent="0.4">
      <c r="E104" s="75"/>
      <c r="F104" s="76"/>
      <c r="H104" s="75"/>
      <c r="I104" s="75"/>
    </row>
    <row r="105" spans="5:9" s="74" customFormat="1" ht="17.649999999999999" x14ac:dyDescent="0.4">
      <c r="E105" s="75"/>
      <c r="F105" s="76"/>
      <c r="H105" s="75"/>
      <c r="I105" s="75"/>
    </row>
    <row r="106" spans="5:9" s="74" customFormat="1" ht="17.649999999999999" x14ac:dyDescent="0.4">
      <c r="E106" s="75"/>
      <c r="F106" s="76"/>
      <c r="H106" s="75"/>
      <c r="I106" s="75"/>
    </row>
    <row r="107" spans="5:9" s="74" customFormat="1" ht="17.649999999999999" x14ac:dyDescent="0.4">
      <c r="E107" s="75"/>
      <c r="F107" s="76"/>
      <c r="H107" s="75"/>
      <c r="I107" s="75"/>
    </row>
    <row r="108" spans="5:9" s="74" customFormat="1" ht="17.649999999999999" x14ac:dyDescent="0.4">
      <c r="E108" s="75"/>
      <c r="F108" s="76"/>
      <c r="H108" s="75"/>
      <c r="I108" s="75"/>
    </row>
    <row r="109" spans="5:9" s="74" customFormat="1" ht="17.649999999999999" x14ac:dyDescent="0.4">
      <c r="E109" s="75"/>
      <c r="F109" s="76"/>
      <c r="H109" s="75"/>
      <c r="I109" s="75"/>
    </row>
    <row r="110" spans="5:9" s="74" customFormat="1" ht="17.649999999999999" x14ac:dyDescent="0.4">
      <c r="E110" s="75"/>
      <c r="F110" s="76"/>
      <c r="H110" s="75"/>
      <c r="I110" s="75"/>
    </row>
    <row r="111" spans="5:9" s="74" customFormat="1" ht="17.649999999999999" x14ac:dyDescent="0.4">
      <c r="E111" s="75"/>
      <c r="F111" s="76"/>
      <c r="H111" s="75"/>
      <c r="I111" s="75"/>
    </row>
    <row r="112" spans="5:9" s="74" customFormat="1" ht="17.649999999999999" x14ac:dyDescent="0.4">
      <c r="E112" s="75"/>
      <c r="F112" s="76"/>
      <c r="H112" s="75"/>
      <c r="I112" s="75"/>
    </row>
    <row r="113" spans="5:9" s="74" customFormat="1" ht="17.649999999999999" x14ac:dyDescent="0.4">
      <c r="E113" s="75"/>
      <c r="F113" s="76"/>
      <c r="H113" s="75"/>
      <c r="I113" s="75"/>
    </row>
    <row r="114" spans="5:9" s="74" customFormat="1" ht="17.649999999999999" x14ac:dyDescent="0.4">
      <c r="E114" s="75"/>
      <c r="F114" s="76"/>
      <c r="H114" s="75"/>
      <c r="I114" s="75"/>
    </row>
    <row r="115" spans="5:9" s="74" customFormat="1" ht="17.649999999999999" x14ac:dyDescent="0.4">
      <c r="E115" s="75"/>
      <c r="F115" s="76"/>
      <c r="H115" s="75"/>
      <c r="I115" s="75"/>
    </row>
    <row r="116" spans="5:9" s="74" customFormat="1" ht="17.649999999999999" x14ac:dyDescent="0.4">
      <c r="E116" s="75"/>
      <c r="F116" s="76"/>
      <c r="H116" s="75"/>
      <c r="I116" s="75"/>
    </row>
    <row r="117" spans="5:9" s="74" customFormat="1" ht="17.649999999999999" x14ac:dyDescent="0.4">
      <c r="E117" s="75"/>
      <c r="F117" s="76"/>
      <c r="H117" s="75"/>
      <c r="I117" s="75"/>
    </row>
    <row r="118" spans="5:9" s="74" customFormat="1" ht="17.649999999999999" x14ac:dyDescent="0.4">
      <c r="E118" s="75"/>
      <c r="F118" s="76"/>
      <c r="H118" s="75"/>
      <c r="I118" s="75"/>
    </row>
    <row r="119" spans="5:9" s="74" customFormat="1" ht="17.649999999999999" x14ac:dyDescent="0.4">
      <c r="E119" s="75"/>
      <c r="F119" s="76"/>
      <c r="H119" s="75"/>
      <c r="I119" s="75"/>
    </row>
    <row r="120" spans="5:9" s="74" customFormat="1" ht="17.649999999999999" x14ac:dyDescent="0.4">
      <c r="E120" s="75"/>
      <c r="F120" s="76"/>
      <c r="H120" s="75"/>
      <c r="I120" s="75"/>
    </row>
    <row r="121" spans="5:9" s="74" customFormat="1" ht="17.649999999999999" x14ac:dyDescent="0.4">
      <c r="E121" s="75"/>
      <c r="F121" s="76"/>
      <c r="H121" s="75"/>
      <c r="I121" s="75"/>
    </row>
    <row r="122" spans="5:9" s="74" customFormat="1" ht="17.649999999999999" x14ac:dyDescent="0.4">
      <c r="E122" s="75"/>
      <c r="F122" s="76"/>
      <c r="H122" s="75"/>
      <c r="I122" s="75"/>
    </row>
    <row r="123" spans="5:9" s="74" customFormat="1" ht="17.649999999999999" x14ac:dyDescent="0.4">
      <c r="E123" s="75"/>
      <c r="F123" s="76"/>
      <c r="H123" s="75"/>
      <c r="I123" s="75"/>
    </row>
    <row r="124" spans="5:9" s="74" customFormat="1" ht="17.649999999999999" x14ac:dyDescent="0.4">
      <c r="E124" s="75"/>
      <c r="F124" s="76"/>
      <c r="H124" s="75"/>
      <c r="I124" s="75"/>
    </row>
    <row r="125" spans="5:9" s="74" customFormat="1" ht="17.649999999999999" x14ac:dyDescent="0.4">
      <c r="E125" s="75"/>
      <c r="F125" s="76"/>
      <c r="H125" s="75"/>
      <c r="I125" s="75"/>
    </row>
    <row r="126" spans="5:9" s="74" customFormat="1" ht="17.649999999999999" x14ac:dyDescent="0.4">
      <c r="E126" s="75"/>
      <c r="F126" s="76"/>
      <c r="H126" s="75"/>
      <c r="I126" s="75"/>
    </row>
    <row r="127" spans="5:9" s="74" customFormat="1" ht="17.649999999999999" x14ac:dyDescent="0.4">
      <c r="E127" s="75"/>
      <c r="F127" s="76"/>
      <c r="H127" s="75"/>
      <c r="I127" s="75"/>
    </row>
    <row r="128" spans="5:9" s="74" customFormat="1" ht="17.649999999999999" x14ac:dyDescent="0.4">
      <c r="E128" s="75"/>
      <c r="F128" s="76"/>
      <c r="H128" s="75"/>
      <c r="I128" s="75"/>
    </row>
    <row r="129" spans="5:9" s="74" customFormat="1" ht="17.649999999999999" x14ac:dyDescent="0.4">
      <c r="E129" s="75"/>
      <c r="F129" s="76"/>
      <c r="H129" s="75"/>
      <c r="I129" s="75"/>
    </row>
    <row r="130" spans="5:9" s="74" customFormat="1" ht="17.649999999999999" x14ac:dyDescent="0.4">
      <c r="E130" s="75"/>
      <c r="F130" s="76"/>
      <c r="H130" s="75"/>
      <c r="I130" s="75"/>
    </row>
    <row r="131" spans="5:9" s="74" customFormat="1" ht="17.649999999999999" x14ac:dyDescent="0.4">
      <c r="E131" s="75"/>
      <c r="F131" s="76"/>
      <c r="H131" s="75"/>
      <c r="I131" s="75"/>
    </row>
    <row r="132" spans="5:9" s="74" customFormat="1" ht="17.649999999999999" x14ac:dyDescent="0.4">
      <c r="E132" s="75"/>
      <c r="F132" s="76"/>
      <c r="H132" s="75"/>
      <c r="I132" s="75"/>
    </row>
    <row r="133" spans="5:9" s="74" customFormat="1" ht="17.649999999999999" x14ac:dyDescent="0.4">
      <c r="E133" s="75"/>
      <c r="F133" s="76"/>
      <c r="H133" s="75"/>
      <c r="I133" s="75"/>
    </row>
    <row r="134" spans="5:9" s="74" customFormat="1" ht="17.649999999999999" x14ac:dyDescent="0.4">
      <c r="E134" s="75"/>
      <c r="F134" s="76"/>
      <c r="H134" s="75"/>
      <c r="I134" s="75"/>
    </row>
    <row r="135" spans="5:9" s="74" customFormat="1" ht="17.649999999999999" x14ac:dyDescent="0.4">
      <c r="E135" s="75"/>
      <c r="F135" s="76"/>
      <c r="H135" s="75"/>
      <c r="I135" s="75"/>
    </row>
    <row r="136" spans="5:9" s="74" customFormat="1" ht="17.649999999999999" x14ac:dyDescent="0.4">
      <c r="E136" s="75"/>
      <c r="F136" s="76"/>
      <c r="H136" s="75"/>
      <c r="I136" s="75"/>
    </row>
    <row r="137" spans="5:9" s="74" customFormat="1" ht="17.649999999999999" x14ac:dyDescent="0.4">
      <c r="E137" s="75"/>
      <c r="F137" s="76"/>
      <c r="H137" s="75"/>
      <c r="I137" s="75"/>
    </row>
    <row r="138" spans="5:9" s="74" customFormat="1" ht="17.649999999999999" x14ac:dyDescent="0.4">
      <c r="E138" s="75"/>
      <c r="F138" s="76"/>
      <c r="H138" s="75"/>
      <c r="I138" s="75"/>
    </row>
    <row r="139" spans="5:9" s="74" customFormat="1" ht="17.649999999999999" x14ac:dyDescent="0.4">
      <c r="E139" s="75"/>
      <c r="F139" s="76"/>
      <c r="H139" s="75"/>
      <c r="I139" s="75"/>
    </row>
    <row r="140" spans="5:9" s="74" customFormat="1" ht="17.649999999999999" x14ac:dyDescent="0.4">
      <c r="E140" s="75"/>
      <c r="F140" s="76"/>
      <c r="H140" s="75"/>
      <c r="I140" s="75"/>
    </row>
    <row r="141" spans="5:9" s="74" customFormat="1" ht="17.649999999999999" x14ac:dyDescent="0.4">
      <c r="E141" s="75"/>
      <c r="F141" s="76"/>
      <c r="H141" s="75"/>
      <c r="I141" s="75"/>
    </row>
    <row r="142" spans="5:9" s="74" customFormat="1" ht="17.649999999999999" x14ac:dyDescent="0.4">
      <c r="E142" s="75"/>
      <c r="F142" s="76"/>
      <c r="H142" s="75"/>
      <c r="I142" s="75"/>
    </row>
    <row r="143" spans="5:9" s="74" customFormat="1" ht="17.649999999999999" x14ac:dyDescent="0.4">
      <c r="E143" s="75"/>
      <c r="F143" s="76"/>
      <c r="H143" s="75"/>
      <c r="I143" s="75"/>
    </row>
    <row r="144" spans="5:9" s="74" customFormat="1" ht="17.649999999999999" x14ac:dyDescent="0.4">
      <c r="E144" s="75"/>
      <c r="F144" s="76"/>
      <c r="H144" s="75"/>
      <c r="I144" s="75"/>
    </row>
    <row r="145" spans="5:9" s="74" customFormat="1" ht="17.649999999999999" x14ac:dyDescent="0.4">
      <c r="E145" s="75"/>
      <c r="F145" s="76"/>
      <c r="H145" s="75"/>
      <c r="I145" s="75"/>
    </row>
    <row r="146" spans="5:9" s="74" customFormat="1" ht="17.649999999999999" x14ac:dyDescent="0.4">
      <c r="E146" s="75"/>
      <c r="F146" s="76"/>
      <c r="H146" s="75"/>
      <c r="I146" s="75"/>
    </row>
    <row r="147" spans="5:9" s="74" customFormat="1" ht="17.649999999999999" x14ac:dyDescent="0.4">
      <c r="E147" s="75"/>
      <c r="F147" s="76"/>
      <c r="H147" s="75"/>
      <c r="I147" s="75"/>
    </row>
    <row r="148" spans="5:9" s="74" customFormat="1" ht="17.649999999999999" x14ac:dyDescent="0.4">
      <c r="E148" s="75"/>
      <c r="F148" s="76"/>
      <c r="H148" s="75"/>
      <c r="I148" s="75"/>
    </row>
    <row r="149" spans="5:9" s="74" customFormat="1" ht="17.649999999999999" x14ac:dyDescent="0.4">
      <c r="E149" s="75"/>
      <c r="F149" s="76"/>
      <c r="H149" s="75"/>
      <c r="I149" s="75"/>
    </row>
    <row r="150" spans="5:9" s="74" customFormat="1" ht="17.649999999999999" x14ac:dyDescent="0.4">
      <c r="E150" s="75"/>
      <c r="F150" s="76"/>
      <c r="H150" s="75"/>
      <c r="I150" s="75"/>
    </row>
    <row r="151" spans="5:9" s="74" customFormat="1" ht="17.649999999999999" x14ac:dyDescent="0.4">
      <c r="E151" s="75"/>
      <c r="F151" s="76"/>
      <c r="H151" s="75"/>
      <c r="I151" s="75"/>
    </row>
    <row r="152" spans="5:9" s="74" customFormat="1" ht="17.649999999999999" x14ac:dyDescent="0.4">
      <c r="E152" s="75"/>
      <c r="F152" s="76"/>
      <c r="H152" s="75"/>
      <c r="I152" s="75"/>
    </row>
    <row r="153" spans="5:9" s="74" customFormat="1" ht="17.649999999999999" x14ac:dyDescent="0.4">
      <c r="E153" s="75"/>
      <c r="F153" s="76"/>
      <c r="H153" s="75"/>
      <c r="I153" s="75"/>
    </row>
    <row r="154" spans="5:9" s="74" customFormat="1" ht="17.649999999999999" x14ac:dyDescent="0.4">
      <c r="E154" s="75"/>
      <c r="F154" s="76"/>
      <c r="H154" s="75"/>
      <c r="I154" s="75"/>
    </row>
    <row r="155" spans="5:9" s="74" customFormat="1" ht="17.649999999999999" x14ac:dyDescent="0.4">
      <c r="E155" s="75"/>
      <c r="F155" s="76"/>
      <c r="H155" s="75"/>
      <c r="I155" s="75"/>
    </row>
    <row r="156" spans="5:9" s="74" customFormat="1" ht="17.649999999999999" x14ac:dyDescent="0.4">
      <c r="E156" s="75"/>
      <c r="F156" s="76"/>
      <c r="H156" s="75"/>
      <c r="I156" s="75"/>
    </row>
    <row r="157" spans="5:9" s="74" customFormat="1" ht="17.649999999999999" x14ac:dyDescent="0.4">
      <c r="E157" s="75"/>
      <c r="F157" s="76"/>
      <c r="H157" s="75"/>
      <c r="I157" s="75"/>
    </row>
    <row r="158" spans="5:9" s="74" customFormat="1" ht="17.649999999999999" x14ac:dyDescent="0.4">
      <c r="E158" s="75"/>
      <c r="F158" s="76"/>
      <c r="H158" s="75"/>
      <c r="I158" s="75"/>
    </row>
    <row r="159" spans="5:9" s="74" customFormat="1" ht="17.649999999999999" x14ac:dyDescent="0.4">
      <c r="E159" s="75"/>
      <c r="F159" s="76"/>
      <c r="H159" s="75"/>
      <c r="I159" s="75"/>
    </row>
    <row r="160" spans="5:9" s="74" customFormat="1" ht="17.649999999999999" x14ac:dyDescent="0.4">
      <c r="E160" s="75"/>
      <c r="F160" s="76"/>
      <c r="H160" s="75"/>
      <c r="I160" s="75"/>
    </row>
    <row r="161" spans="5:9" s="74" customFormat="1" ht="17.649999999999999" x14ac:dyDescent="0.4">
      <c r="E161" s="75"/>
      <c r="F161" s="76"/>
      <c r="H161" s="75"/>
      <c r="I161" s="75"/>
    </row>
    <row r="162" spans="5:9" s="74" customFormat="1" ht="17.649999999999999" x14ac:dyDescent="0.4">
      <c r="E162" s="75"/>
      <c r="F162" s="76"/>
      <c r="H162" s="75"/>
      <c r="I162" s="75"/>
    </row>
    <row r="163" spans="5:9" s="74" customFormat="1" ht="17.649999999999999" x14ac:dyDescent="0.4">
      <c r="E163" s="75"/>
      <c r="F163" s="76"/>
      <c r="H163" s="75"/>
      <c r="I163" s="75"/>
    </row>
    <row r="164" spans="5:9" s="74" customFormat="1" ht="17.649999999999999" x14ac:dyDescent="0.4">
      <c r="E164" s="75"/>
      <c r="F164" s="76"/>
      <c r="H164" s="75"/>
      <c r="I164" s="75"/>
    </row>
    <row r="165" spans="5:9" s="74" customFormat="1" ht="17.649999999999999" x14ac:dyDescent="0.4">
      <c r="E165" s="75"/>
      <c r="F165" s="76"/>
      <c r="H165" s="75"/>
      <c r="I165" s="75"/>
    </row>
    <row r="166" spans="5:9" s="74" customFormat="1" ht="17.649999999999999" x14ac:dyDescent="0.4">
      <c r="E166" s="75"/>
      <c r="F166" s="76"/>
      <c r="H166" s="75"/>
      <c r="I166" s="75"/>
    </row>
    <row r="167" spans="5:9" s="74" customFormat="1" ht="17.649999999999999" x14ac:dyDescent="0.4">
      <c r="E167" s="75"/>
      <c r="F167" s="76"/>
      <c r="H167" s="75"/>
      <c r="I167" s="75"/>
    </row>
    <row r="168" spans="5:9" s="74" customFormat="1" ht="17.649999999999999" x14ac:dyDescent="0.4">
      <c r="E168" s="75"/>
      <c r="F168" s="76"/>
      <c r="H168" s="75"/>
      <c r="I168" s="75"/>
    </row>
    <row r="169" spans="5:9" s="74" customFormat="1" ht="17.649999999999999" x14ac:dyDescent="0.4">
      <c r="E169" s="75"/>
      <c r="F169" s="76"/>
      <c r="H169" s="75"/>
      <c r="I169" s="75"/>
    </row>
    <row r="170" spans="5:9" s="74" customFormat="1" ht="17.649999999999999" x14ac:dyDescent="0.4">
      <c r="E170" s="75"/>
      <c r="F170" s="76"/>
      <c r="H170" s="75"/>
      <c r="I170" s="75"/>
    </row>
    <row r="171" spans="5:9" s="74" customFormat="1" ht="17.649999999999999" x14ac:dyDescent="0.4">
      <c r="E171" s="75"/>
      <c r="F171" s="76"/>
      <c r="H171" s="75"/>
      <c r="I171" s="75"/>
    </row>
    <row r="172" spans="5:9" s="74" customFormat="1" ht="17.649999999999999" x14ac:dyDescent="0.4">
      <c r="E172" s="75"/>
      <c r="F172" s="76"/>
      <c r="H172" s="75"/>
      <c r="I172" s="75"/>
    </row>
    <row r="173" spans="5:9" s="74" customFormat="1" ht="17.649999999999999" x14ac:dyDescent="0.4">
      <c r="E173" s="75"/>
      <c r="F173" s="76"/>
      <c r="H173" s="75"/>
      <c r="I173" s="75"/>
    </row>
    <row r="174" spans="5:9" s="74" customFormat="1" ht="17.649999999999999" x14ac:dyDescent="0.4">
      <c r="E174" s="75"/>
      <c r="F174" s="76"/>
      <c r="H174" s="75"/>
      <c r="I174" s="75"/>
    </row>
    <row r="175" spans="5:9" s="74" customFormat="1" ht="17.649999999999999" x14ac:dyDescent="0.4">
      <c r="E175" s="75"/>
      <c r="F175" s="76"/>
      <c r="H175" s="75"/>
      <c r="I175" s="75"/>
    </row>
    <row r="176" spans="5:9" s="74" customFormat="1" ht="17.649999999999999" x14ac:dyDescent="0.4">
      <c r="E176" s="75"/>
      <c r="F176" s="76"/>
      <c r="H176" s="75"/>
      <c r="I176" s="75"/>
    </row>
    <row r="177" spans="5:9" s="74" customFormat="1" ht="17.649999999999999" x14ac:dyDescent="0.4">
      <c r="E177" s="75"/>
      <c r="F177" s="76"/>
      <c r="H177" s="75"/>
      <c r="I177" s="75"/>
    </row>
    <row r="178" spans="5:9" s="74" customFormat="1" ht="17.649999999999999" x14ac:dyDescent="0.4">
      <c r="E178" s="75"/>
      <c r="F178" s="76"/>
      <c r="H178" s="75"/>
      <c r="I178" s="75"/>
    </row>
    <row r="179" spans="5:9" s="74" customFormat="1" ht="17.649999999999999" x14ac:dyDescent="0.4">
      <c r="E179" s="75"/>
      <c r="F179" s="76"/>
      <c r="H179" s="75"/>
      <c r="I179" s="75"/>
    </row>
    <row r="180" spans="5:9" s="74" customFormat="1" ht="17.649999999999999" x14ac:dyDescent="0.4">
      <c r="E180" s="75"/>
      <c r="F180" s="76"/>
      <c r="H180" s="75"/>
      <c r="I180" s="75"/>
    </row>
    <row r="181" spans="5:9" s="74" customFormat="1" ht="17.649999999999999" x14ac:dyDescent="0.4">
      <c r="E181" s="75"/>
      <c r="F181" s="76"/>
      <c r="H181" s="75"/>
      <c r="I181" s="75"/>
    </row>
    <row r="182" spans="5:9" s="74" customFormat="1" ht="17.649999999999999" x14ac:dyDescent="0.4">
      <c r="E182" s="75"/>
      <c r="F182" s="76"/>
      <c r="H182" s="75"/>
      <c r="I182" s="75"/>
    </row>
    <row r="183" spans="5:9" s="74" customFormat="1" ht="17.649999999999999" x14ac:dyDescent="0.4">
      <c r="E183" s="75"/>
      <c r="F183" s="76"/>
      <c r="H183" s="75"/>
      <c r="I183" s="75"/>
    </row>
    <row r="184" spans="5:9" s="74" customFormat="1" ht="17.649999999999999" x14ac:dyDescent="0.4">
      <c r="E184" s="75"/>
      <c r="F184" s="76"/>
      <c r="H184" s="75"/>
      <c r="I184" s="75"/>
    </row>
    <row r="185" spans="5:9" s="74" customFormat="1" ht="17.649999999999999" x14ac:dyDescent="0.4">
      <c r="E185" s="75"/>
      <c r="F185" s="76"/>
      <c r="H185" s="75"/>
      <c r="I185" s="75"/>
    </row>
    <row r="186" spans="5:9" s="74" customFormat="1" ht="17.649999999999999" x14ac:dyDescent="0.4">
      <c r="E186" s="75"/>
      <c r="F186" s="76"/>
      <c r="H186" s="75"/>
      <c r="I186" s="75"/>
    </row>
    <row r="187" spans="5:9" s="74" customFormat="1" ht="17.649999999999999" x14ac:dyDescent="0.4">
      <c r="E187" s="75"/>
      <c r="F187" s="76"/>
      <c r="H187" s="75"/>
      <c r="I187" s="75"/>
    </row>
    <row r="188" spans="5:9" s="74" customFormat="1" ht="17.649999999999999" x14ac:dyDescent="0.4">
      <c r="E188" s="75"/>
      <c r="F188" s="76"/>
      <c r="H188" s="75"/>
      <c r="I188" s="75"/>
    </row>
    <row r="189" spans="5:9" s="74" customFormat="1" ht="17.649999999999999" x14ac:dyDescent="0.4">
      <c r="E189" s="75"/>
      <c r="F189" s="76"/>
      <c r="H189" s="75"/>
      <c r="I189" s="75"/>
    </row>
    <row r="190" spans="5:9" s="74" customFormat="1" ht="17.649999999999999" x14ac:dyDescent="0.4">
      <c r="E190" s="75"/>
      <c r="F190" s="76"/>
      <c r="H190" s="75"/>
      <c r="I190" s="75"/>
    </row>
    <row r="191" spans="5:9" s="74" customFormat="1" ht="17.649999999999999" x14ac:dyDescent="0.4">
      <c r="E191" s="75"/>
      <c r="F191" s="76"/>
      <c r="H191" s="75"/>
      <c r="I191" s="75"/>
    </row>
    <row r="192" spans="5:9" s="74" customFormat="1" ht="17.649999999999999" x14ac:dyDescent="0.4">
      <c r="E192" s="75"/>
      <c r="F192" s="76"/>
      <c r="H192" s="75"/>
      <c r="I192" s="75"/>
    </row>
    <row r="193" spans="5:9" s="74" customFormat="1" ht="17.649999999999999" x14ac:dyDescent="0.4">
      <c r="E193" s="75"/>
      <c r="F193" s="76"/>
      <c r="H193" s="75"/>
      <c r="I193" s="75"/>
    </row>
    <row r="194" spans="5:9" s="74" customFormat="1" ht="17.649999999999999" x14ac:dyDescent="0.4">
      <c r="E194" s="75"/>
      <c r="F194" s="76"/>
      <c r="H194" s="75"/>
      <c r="I194" s="75"/>
    </row>
    <row r="195" spans="5:9" s="74" customFormat="1" ht="17.649999999999999" x14ac:dyDescent="0.4">
      <c r="E195" s="75"/>
      <c r="F195" s="76"/>
      <c r="H195" s="75"/>
      <c r="I195" s="75"/>
    </row>
    <row r="196" spans="5:9" s="74" customFormat="1" ht="17.649999999999999" x14ac:dyDescent="0.4">
      <c r="E196" s="75"/>
      <c r="F196" s="76"/>
      <c r="H196" s="75"/>
      <c r="I196" s="75"/>
    </row>
    <row r="197" spans="5:9" s="74" customFormat="1" ht="17.649999999999999" x14ac:dyDescent="0.4">
      <c r="E197" s="75"/>
      <c r="F197" s="76"/>
      <c r="H197" s="75"/>
      <c r="I197" s="75"/>
    </row>
    <row r="198" spans="5:9" s="74" customFormat="1" ht="17.649999999999999" x14ac:dyDescent="0.4">
      <c r="E198" s="75"/>
      <c r="F198" s="76"/>
      <c r="H198" s="75"/>
      <c r="I198" s="75"/>
    </row>
    <row r="199" spans="5:9" s="74" customFormat="1" ht="17.649999999999999" x14ac:dyDescent="0.4">
      <c r="E199" s="75"/>
      <c r="F199" s="76"/>
      <c r="H199" s="75"/>
      <c r="I199" s="75"/>
    </row>
    <row r="200" spans="5:9" s="74" customFormat="1" ht="17.649999999999999" x14ac:dyDescent="0.4">
      <c r="E200" s="75"/>
      <c r="F200" s="76"/>
      <c r="H200" s="75"/>
      <c r="I200" s="75"/>
    </row>
    <row r="201" spans="5:9" s="74" customFormat="1" ht="17.649999999999999" x14ac:dyDescent="0.4">
      <c r="E201" s="75"/>
      <c r="F201" s="76"/>
      <c r="H201" s="75"/>
      <c r="I201" s="75"/>
    </row>
    <row r="202" spans="5:9" s="74" customFormat="1" ht="17.649999999999999" x14ac:dyDescent="0.4">
      <c r="E202" s="75"/>
      <c r="F202" s="76"/>
      <c r="H202" s="75"/>
      <c r="I202" s="75"/>
    </row>
    <row r="203" spans="5:9" s="74" customFormat="1" ht="17.649999999999999" x14ac:dyDescent="0.4">
      <c r="E203" s="75"/>
      <c r="F203" s="76"/>
      <c r="H203" s="75"/>
      <c r="I203" s="75"/>
    </row>
    <row r="204" spans="5:9" s="74" customFormat="1" ht="17.649999999999999" x14ac:dyDescent="0.4">
      <c r="E204" s="75"/>
      <c r="F204" s="76"/>
      <c r="H204" s="75"/>
      <c r="I204" s="75"/>
    </row>
    <row r="205" spans="5:9" s="74" customFormat="1" ht="17.649999999999999" x14ac:dyDescent="0.4">
      <c r="E205" s="75"/>
      <c r="F205" s="76"/>
      <c r="H205" s="75"/>
      <c r="I205" s="75"/>
    </row>
    <row r="206" spans="5:9" s="74" customFormat="1" ht="17.649999999999999" x14ac:dyDescent="0.4">
      <c r="E206" s="75"/>
      <c r="F206" s="76"/>
      <c r="H206" s="75"/>
      <c r="I206" s="75"/>
    </row>
    <row r="207" spans="5:9" s="74" customFormat="1" ht="17.649999999999999" x14ac:dyDescent="0.4">
      <c r="E207" s="75"/>
      <c r="F207" s="76"/>
      <c r="H207" s="75"/>
      <c r="I207" s="75"/>
    </row>
    <row r="208" spans="5:9" s="74" customFormat="1" ht="17.649999999999999" x14ac:dyDescent="0.4">
      <c r="E208" s="75"/>
      <c r="F208" s="76"/>
      <c r="H208" s="75"/>
      <c r="I208" s="75"/>
    </row>
    <row r="209" spans="5:9" s="74" customFormat="1" ht="17.649999999999999" x14ac:dyDescent="0.4">
      <c r="E209" s="75"/>
      <c r="F209" s="76"/>
      <c r="H209" s="75"/>
      <c r="I209" s="75"/>
    </row>
    <row r="210" spans="5:9" s="74" customFormat="1" ht="17.649999999999999" x14ac:dyDescent="0.4">
      <c r="E210" s="75"/>
      <c r="F210" s="76"/>
      <c r="H210" s="75"/>
      <c r="I210" s="75"/>
    </row>
    <row r="211" spans="5:9" s="74" customFormat="1" ht="17.649999999999999" x14ac:dyDescent="0.4">
      <c r="E211" s="75"/>
      <c r="F211" s="76"/>
      <c r="H211" s="75"/>
      <c r="I211" s="75"/>
    </row>
    <row r="212" spans="5:9" s="74" customFormat="1" ht="17.649999999999999" x14ac:dyDescent="0.4">
      <c r="E212" s="75"/>
      <c r="F212" s="76"/>
      <c r="H212" s="75"/>
      <c r="I212" s="75"/>
    </row>
    <row r="213" spans="5:9" s="74" customFormat="1" ht="17.649999999999999" x14ac:dyDescent="0.4">
      <c r="E213" s="75"/>
      <c r="F213" s="76"/>
      <c r="H213" s="75"/>
      <c r="I213" s="75"/>
    </row>
    <row r="214" spans="5:9" s="74" customFormat="1" ht="17.649999999999999" x14ac:dyDescent="0.4">
      <c r="E214" s="75"/>
      <c r="F214" s="76"/>
      <c r="H214" s="75"/>
      <c r="I214" s="75"/>
    </row>
    <row r="215" spans="5:9" s="74" customFormat="1" ht="17.649999999999999" x14ac:dyDescent="0.4">
      <c r="E215" s="75"/>
      <c r="F215" s="76"/>
      <c r="H215" s="75"/>
      <c r="I215" s="75"/>
    </row>
    <row r="216" spans="5:9" s="74" customFormat="1" ht="17.649999999999999" x14ac:dyDescent="0.4">
      <c r="E216" s="75"/>
      <c r="F216" s="76"/>
      <c r="H216" s="75"/>
      <c r="I216" s="75"/>
    </row>
    <row r="217" spans="5:9" s="74" customFormat="1" ht="17.649999999999999" x14ac:dyDescent="0.4">
      <c r="E217" s="75"/>
      <c r="F217" s="76"/>
      <c r="H217" s="75"/>
      <c r="I217" s="75"/>
    </row>
    <row r="218" spans="5:9" s="74" customFormat="1" ht="17.649999999999999" x14ac:dyDescent="0.4">
      <c r="E218" s="75"/>
      <c r="F218" s="76"/>
      <c r="H218" s="75"/>
      <c r="I218" s="75"/>
    </row>
    <row r="219" spans="5:9" s="74" customFormat="1" ht="17.649999999999999" x14ac:dyDescent="0.4">
      <c r="E219" s="75"/>
      <c r="F219" s="76"/>
      <c r="H219" s="75"/>
      <c r="I219" s="75"/>
    </row>
    <row r="220" spans="5:9" s="74" customFormat="1" ht="17.649999999999999" x14ac:dyDescent="0.4">
      <c r="E220" s="75"/>
      <c r="F220" s="76"/>
      <c r="H220" s="75"/>
      <c r="I220" s="75"/>
    </row>
    <row r="221" spans="5:9" s="74" customFormat="1" ht="17.649999999999999" x14ac:dyDescent="0.4">
      <c r="E221" s="75"/>
      <c r="F221" s="76"/>
      <c r="H221" s="75"/>
      <c r="I221" s="75"/>
    </row>
    <row r="222" spans="5:9" s="74" customFormat="1" ht="17.649999999999999" x14ac:dyDescent="0.4">
      <c r="E222" s="75"/>
      <c r="F222" s="76"/>
      <c r="H222" s="75"/>
      <c r="I222" s="75"/>
    </row>
    <row r="223" spans="5:9" s="74" customFormat="1" ht="17.649999999999999" x14ac:dyDescent="0.4">
      <c r="E223" s="75"/>
      <c r="F223" s="76"/>
      <c r="H223" s="75"/>
      <c r="I223" s="75"/>
    </row>
    <row r="224" spans="5:9" s="74" customFormat="1" ht="17.649999999999999" x14ac:dyDescent="0.4">
      <c r="E224" s="75"/>
      <c r="F224" s="76"/>
      <c r="H224" s="75"/>
      <c r="I224" s="75"/>
    </row>
    <row r="225" spans="5:9" s="74" customFormat="1" ht="17.649999999999999" x14ac:dyDescent="0.4">
      <c r="E225" s="75"/>
      <c r="F225" s="76"/>
      <c r="H225" s="75"/>
      <c r="I225" s="75"/>
    </row>
    <row r="226" spans="5:9" s="74" customFormat="1" ht="17.649999999999999" x14ac:dyDescent="0.4">
      <c r="E226" s="75"/>
      <c r="F226" s="76"/>
      <c r="H226" s="75"/>
      <c r="I226" s="75"/>
    </row>
    <row r="227" spans="5:9" s="74" customFormat="1" ht="17.649999999999999" x14ac:dyDescent="0.4">
      <c r="E227" s="75"/>
      <c r="F227" s="76"/>
      <c r="H227" s="75"/>
      <c r="I227" s="75"/>
    </row>
    <row r="228" spans="5:9" s="74" customFormat="1" ht="17.649999999999999" x14ac:dyDescent="0.4">
      <c r="E228" s="75"/>
      <c r="F228" s="76"/>
      <c r="H228" s="75"/>
      <c r="I228" s="75"/>
    </row>
    <row r="229" spans="5:9" s="74" customFormat="1" ht="17.649999999999999" x14ac:dyDescent="0.4">
      <c r="E229" s="75"/>
      <c r="F229" s="76"/>
      <c r="H229" s="75"/>
      <c r="I229" s="75"/>
    </row>
    <row r="230" spans="5:9" s="74" customFormat="1" ht="17.649999999999999" x14ac:dyDescent="0.4">
      <c r="E230" s="75"/>
      <c r="F230" s="76"/>
      <c r="H230" s="75"/>
      <c r="I230" s="75"/>
    </row>
    <row r="231" spans="5:9" s="74" customFormat="1" ht="17.649999999999999" x14ac:dyDescent="0.4">
      <c r="E231" s="75"/>
      <c r="F231" s="76"/>
      <c r="H231" s="75"/>
      <c r="I231" s="75"/>
    </row>
    <row r="232" spans="5:9" s="74" customFormat="1" ht="17.649999999999999" x14ac:dyDescent="0.4">
      <c r="E232" s="75"/>
      <c r="F232" s="76"/>
      <c r="H232" s="75"/>
      <c r="I232" s="75"/>
    </row>
    <row r="233" spans="5:9" s="74" customFormat="1" ht="17.649999999999999" x14ac:dyDescent="0.4">
      <c r="E233" s="75"/>
      <c r="F233" s="76"/>
      <c r="H233" s="75"/>
      <c r="I233" s="75"/>
    </row>
    <row r="234" spans="5:9" s="74" customFormat="1" ht="17.649999999999999" x14ac:dyDescent="0.4">
      <c r="E234" s="75"/>
      <c r="F234" s="76"/>
      <c r="H234" s="75"/>
      <c r="I234" s="75"/>
    </row>
    <row r="235" spans="5:9" s="74" customFormat="1" ht="17.649999999999999" x14ac:dyDescent="0.4">
      <c r="E235" s="75"/>
      <c r="F235" s="76"/>
      <c r="H235" s="75"/>
      <c r="I235" s="75"/>
    </row>
    <row r="236" spans="5:9" s="74" customFormat="1" ht="17.649999999999999" x14ac:dyDescent="0.4">
      <c r="E236" s="75"/>
      <c r="F236" s="76"/>
      <c r="H236" s="75"/>
      <c r="I236" s="75"/>
    </row>
    <row r="237" spans="5:9" s="74" customFormat="1" ht="17.649999999999999" x14ac:dyDescent="0.4">
      <c r="E237" s="75"/>
      <c r="F237" s="76"/>
      <c r="H237" s="75"/>
      <c r="I237" s="75"/>
    </row>
    <row r="238" spans="5:9" s="74" customFormat="1" ht="17.649999999999999" x14ac:dyDescent="0.4">
      <c r="E238" s="75"/>
      <c r="F238" s="76"/>
      <c r="H238" s="75"/>
      <c r="I238" s="75"/>
    </row>
    <row r="239" spans="5:9" s="74" customFormat="1" ht="17.649999999999999" x14ac:dyDescent="0.4">
      <c r="E239" s="75"/>
      <c r="F239" s="76"/>
      <c r="H239" s="75"/>
      <c r="I239" s="75"/>
    </row>
    <row r="240" spans="5:9" s="74" customFormat="1" ht="17.649999999999999" x14ac:dyDescent="0.4">
      <c r="E240" s="75"/>
      <c r="F240" s="76"/>
      <c r="H240" s="75"/>
      <c r="I240" s="75"/>
    </row>
    <row r="241" spans="5:9" s="74" customFormat="1" ht="17.649999999999999" x14ac:dyDescent="0.4">
      <c r="E241" s="75"/>
      <c r="F241" s="76"/>
      <c r="H241" s="75"/>
      <c r="I241" s="75"/>
    </row>
    <row r="242" spans="5:9" s="74" customFormat="1" ht="17.649999999999999" x14ac:dyDescent="0.4">
      <c r="E242" s="75"/>
      <c r="F242" s="76"/>
      <c r="H242" s="75"/>
      <c r="I242" s="75"/>
    </row>
    <row r="243" spans="5:9" s="74" customFormat="1" ht="17.649999999999999" x14ac:dyDescent="0.4">
      <c r="E243" s="75"/>
      <c r="F243" s="76"/>
      <c r="H243" s="75"/>
      <c r="I243" s="75"/>
    </row>
    <row r="244" spans="5:9" s="74" customFormat="1" ht="17.649999999999999" x14ac:dyDescent="0.4">
      <c r="E244" s="75"/>
      <c r="F244" s="76"/>
      <c r="H244" s="75"/>
      <c r="I244" s="75"/>
    </row>
    <row r="245" spans="5:9" s="74" customFormat="1" ht="17.649999999999999" x14ac:dyDescent="0.4">
      <c r="E245" s="75"/>
      <c r="F245" s="76"/>
      <c r="H245" s="75"/>
      <c r="I245" s="75"/>
    </row>
    <row r="246" spans="5:9" s="74" customFormat="1" ht="17.649999999999999" x14ac:dyDescent="0.4">
      <c r="E246" s="75"/>
      <c r="F246" s="76"/>
      <c r="H246" s="75"/>
      <c r="I246" s="75"/>
    </row>
    <row r="247" spans="5:9" s="74" customFormat="1" ht="17.649999999999999" x14ac:dyDescent="0.4">
      <c r="E247" s="75"/>
      <c r="F247" s="76"/>
      <c r="H247" s="75"/>
      <c r="I247" s="75"/>
    </row>
    <row r="248" spans="5:9" s="74" customFormat="1" ht="17.649999999999999" x14ac:dyDescent="0.4">
      <c r="E248" s="75"/>
      <c r="F248" s="76"/>
      <c r="H248" s="75"/>
      <c r="I248" s="75"/>
    </row>
    <row r="249" spans="5:9" s="74" customFormat="1" ht="17.649999999999999" x14ac:dyDescent="0.4">
      <c r="E249" s="75"/>
      <c r="F249" s="76"/>
      <c r="H249" s="75"/>
      <c r="I249" s="75"/>
    </row>
    <row r="250" spans="5:9" s="74" customFormat="1" ht="17.649999999999999" x14ac:dyDescent="0.4">
      <c r="E250" s="75"/>
      <c r="F250" s="76"/>
      <c r="H250" s="75"/>
      <c r="I250" s="75"/>
    </row>
    <row r="251" spans="5:9" s="74" customFormat="1" ht="17.649999999999999" x14ac:dyDescent="0.4">
      <c r="E251" s="75"/>
      <c r="F251" s="76"/>
      <c r="H251" s="75"/>
      <c r="I251" s="75"/>
    </row>
    <row r="252" spans="5:9" s="74" customFormat="1" ht="17.649999999999999" x14ac:dyDescent="0.4">
      <c r="E252" s="75"/>
      <c r="F252" s="76"/>
      <c r="H252" s="75"/>
      <c r="I252" s="75"/>
    </row>
    <row r="253" spans="5:9" s="74" customFormat="1" ht="17.649999999999999" x14ac:dyDescent="0.4">
      <c r="E253" s="75"/>
      <c r="F253" s="76"/>
      <c r="H253" s="75"/>
      <c r="I253" s="75"/>
    </row>
    <row r="254" spans="5:9" s="74" customFormat="1" ht="17.649999999999999" x14ac:dyDescent="0.4">
      <c r="E254" s="75"/>
      <c r="F254" s="76"/>
      <c r="H254" s="75"/>
      <c r="I254" s="75"/>
    </row>
    <row r="255" spans="5:9" s="74" customFormat="1" ht="17.649999999999999" x14ac:dyDescent="0.4">
      <c r="E255" s="75"/>
      <c r="F255" s="76"/>
      <c r="H255" s="75"/>
      <c r="I255" s="75"/>
    </row>
    <row r="256" spans="5:9" s="74" customFormat="1" ht="17.649999999999999" x14ac:dyDescent="0.4">
      <c r="E256" s="75"/>
      <c r="F256" s="76"/>
    </row>
    <row r="257" spans="5:6" s="74" customFormat="1" ht="17.649999999999999" x14ac:dyDescent="0.4">
      <c r="E257" s="75"/>
      <c r="F257" s="76"/>
    </row>
    <row r="258" spans="5:6" s="74" customFormat="1" ht="17.649999999999999" x14ac:dyDescent="0.4">
      <c r="E258" s="75"/>
      <c r="F258" s="76"/>
    </row>
    <row r="259" spans="5:6" s="74" customFormat="1" ht="17.649999999999999" x14ac:dyDescent="0.4">
      <c r="E259" s="75"/>
      <c r="F259" s="76"/>
    </row>
    <row r="260" spans="5:6" s="74" customFormat="1" ht="17.649999999999999" x14ac:dyDescent="0.4">
      <c r="E260" s="75"/>
      <c r="F260" s="76"/>
    </row>
    <row r="261" spans="5:6" s="74" customFormat="1" ht="17.649999999999999" x14ac:dyDescent="0.4">
      <c r="E261" s="75"/>
      <c r="F261" s="76"/>
    </row>
    <row r="262" spans="5:6" s="74" customFormat="1" ht="17.649999999999999" x14ac:dyDescent="0.4">
      <c r="E262" s="75"/>
      <c r="F262" s="76"/>
    </row>
    <row r="263" spans="5:6" s="74" customFormat="1" ht="17.649999999999999" x14ac:dyDescent="0.4">
      <c r="E263" s="75"/>
      <c r="F263" s="76"/>
    </row>
    <row r="264" spans="5:6" s="74" customFormat="1" ht="17.649999999999999" x14ac:dyDescent="0.4">
      <c r="E264" s="75"/>
      <c r="F264" s="76"/>
    </row>
    <row r="265" spans="5:6" s="74" customFormat="1" ht="17.649999999999999" x14ac:dyDescent="0.4">
      <c r="E265" s="75"/>
      <c r="F265" s="76"/>
    </row>
    <row r="266" spans="5:6" s="74" customFormat="1" ht="17.649999999999999" x14ac:dyDescent="0.4">
      <c r="E266" s="75"/>
      <c r="F266" s="76"/>
    </row>
    <row r="267" spans="5:6" s="74" customFormat="1" ht="17.649999999999999" x14ac:dyDescent="0.4">
      <c r="E267" s="75"/>
      <c r="F267" s="76"/>
    </row>
    <row r="268" spans="5:6" s="74" customFormat="1" ht="17.649999999999999" x14ac:dyDescent="0.4">
      <c r="E268" s="75"/>
      <c r="F268" s="76"/>
    </row>
    <row r="269" spans="5:6" s="74" customFormat="1" ht="17.649999999999999" x14ac:dyDescent="0.4">
      <c r="E269" s="75"/>
      <c r="F269" s="76"/>
    </row>
    <row r="270" spans="5:6" s="74" customFormat="1" ht="17.649999999999999" x14ac:dyDescent="0.4">
      <c r="E270" s="75"/>
      <c r="F270" s="76"/>
    </row>
    <row r="271" spans="5:6" s="74" customFormat="1" ht="17.649999999999999" x14ac:dyDescent="0.4">
      <c r="E271" s="75"/>
      <c r="F271" s="76"/>
    </row>
    <row r="272" spans="5:6" s="74" customFormat="1" ht="17.649999999999999" x14ac:dyDescent="0.4">
      <c r="E272" s="75"/>
      <c r="F272" s="76"/>
    </row>
    <row r="273" spans="5:6" s="74" customFormat="1" ht="17.649999999999999" x14ac:dyDescent="0.4">
      <c r="E273" s="75"/>
      <c r="F273" s="76"/>
    </row>
    <row r="274" spans="5:6" s="74" customFormat="1" ht="17.649999999999999" x14ac:dyDescent="0.4">
      <c r="E274" s="75"/>
      <c r="F274" s="76"/>
    </row>
    <row r="275" spans="5:6" s="74" customFormat="1" ht="17.649999999999999" x14ac:dyDescent="0.4">
      <c r="E275" s="75"/>
      <c r="F275" s="76"/>
    </row>
    <row r="276" spans="5:6" s="74" customFormat="1" ht="17.649999999999999" x14ac:dyDescent="0.4">
      <c r="E276" s="75"/>
      <c r="F276" s="76"/>
    </row>
    <row r="277" spans="5:6" s="74" customFormat="1" ht="17.649999999999999" x14ac:dyDescent="0.4">
      <c r="E277" s="75"/>
      <c r="F277" s="76"/>
    </row>
    <row r="278" spans="5:6" s="74" customFormat="1" ht="17.649999999999999" x14ac:dyDescent="0.4">
      <c r="E278" s="75"/>
      <c r="F278" s="76"/>
    </row>
    <row r="279" spans="5:6" s="74" customFormat="1" ht="17.649999999999999" x14ac:dyDescent="0.4">
      <c r="E279" s="75"/>
      <c r="F279" s="76"/>
    </row>
    <row r="280" spans="5:6" s="74" customFormat="1" ht="17.649999999999999" x14ac:dyDescent="0.4">
      <c r="E280" s="75"/>
      <c r="F280" s="76"/>
    </row>
    <row r="281" spans="5:6" s="74" customFormat="1" ht="17.649999999999999" x14ac:dyDescent="0.4">
      <c r="E281" s="75"/>
      <c r="F281" s="76"/>
    </row>
    <row r="282" spans="5:6" s="74" customFormat="1" ht="17.649999999999999" x14ac:dyDescent="0.4">
      <c r="E282" s="75"/>
      <c r="F282" s="76"/>
    </row>
    <row r="283" spans="5:6" s="74" customFormat="1" ht="17.649999999999999" x14ac:dyDescent="0.4">
      <c r="E283" s="75"/>
      <c r="F283" s="76"/>
    </row>
    <row r="284" spans="5:6" s="74" customFormat="1" ht="17.649999999999999" x14ac:dyDescent="0.4">
      <c r="E284" s="75"/>
      <c r="F284" s="76"/>
    </row>
    <row r="285" spans="5:6" s="74" customFormat="1" ht="17.649999999999999" x14ac:dyDescent="0.4">
      <c r="E285" s="75"/>
      <c r="F285" s="76"/>
    </row>
    <row r="286" spans="5:6" s="74" customFormat="1" ht="17.649999999999999" x14ac:dyDescent="0.4">
      <c r="E286" s="75"/>
      <c r="F286" s="76"/>
    </row>
    <row r="287" spans="5:6" s="74" customFormat="1" ht="17.649999999999999" x14ac:dyDescent="0.4">
      <c r="E287" s="75"/>
      <c r="F287" s="76"/>
    </row>
    <row r="288" spans="5:6" s="74" customFormat="1" ht="17.649999999999999" x14ac:dyDescent="0.4">
      <c r="E288" s="75"/>
      <c r="F288" s="76"/>
    </row>
    <row r="289" spans="5:6" s="74" customFormat="1" ht="17.649999999999999" x14ac:dyDescent="0.4">
      <c r="E289" s="75"/>
      <c r="F289" s="76"/>
    </row>
    <row r="290" spans="5:6" s="74" customFormat="1" ht="17.649999999999999" x14ac:dyDescent="0.4">
      <c r="E290" s="75"/>
      <c r="F290" s="76"/>
    </row>
    <row r="291" spans="5:6" s="74" customFormat="1" ht="17.649999999999999" x14ac:dyDescent="0.4">
      <c r="E291" s="75"/>
      <c r="F291" s="76"/>
    </row>
    <row r="292" spans="5:6" s="74" customFormat="1" ht="17.649999999999999" x14ac:dyDescent="0.4">
      <c r="E292" s="75"/>
      <c r="F292" s="76"/>
    </row>
    <row r="293" spans="5:6" s="74" customFormat="1" ht="17.649999999999999" x14ac:dyDescent="0.4">
      <c r="E293" s="75"/>
      <c r="F293" s="76"/>
    </row>
    <row r="294" spans="5:6" s="74" customFormat="1" ht="17.649999999999999" x14ac:dyDescent="0.4">
      <c r="E294" s="75"/>
      <c r="F294" s="76"/>
    </row>
    <row r="295" spans="5:6" s="74" customFormat="1" ht="17.649999999999999" x14ac:dyDescent="0.4">
      <c r="E295" s="75"/>
      <c r="F295" s="76"/>
    </row>
    <row r="296" spans="5:6" s="74" customFormat="1" ht="17.649999999999999" x14ac:dyDescent="0.4">
      <c r="E296" s="75"/>
      <c r="F296" s="76"/>
    </row>
    <row r="297" spans="5:6" s="74" customFormat="1" ht="17.649999999999999" x14ac:dyDescent="0.4">
      <c r="E297" s="75"/>
      <c r="F297" s="76"/>
    </row>
    <row r="298" spans="5:6" s="74" customFormat="1" ht="17.649999999999999" x14ac:dyDescent="0.4">
      <c r="E298" s="75"/>
      <c r="F298" s="76"/>
    </row>
    <row r="299" spans="5:6" x14ac:dyDescent="0.3">
      <c r="F299" s="7"/>
    </row>
    <row r="300" spans="5:6" x14ac:dyDescent="0.3">
      <c r="F300" s="7"/>
    </row>
    <row r="301" spans="5:6" x14ac:dyDescent="0.3">
      <c r="F301" s="7"/>
    </row>
    <row r="302" spans="5:6" x14ac:dyDescent="0.3">
      <c r="F302" s="7"/>
    </row>
    <row r="303" spans="5:6" x14ac:dyDescent="0.3">
      <c r="F303" s="7"/>
    </row>
    <row r="304" spans="5:6" x14ac:dyDescent="0.3">
      <c r="F304" s="7"/>
    </row>
    <row r="305" spans="6:6" x14ac:dyDescent="0.3">
      <c r="F305" s="7"/>
    </row>
    <row r="306" spans="6:6" x14ac:dyDescent="0.3">
      <c r="F306" s="7"/>
    </row>
    <row r="307" spans="6:6" x14ac:dyDescent="0.3">
      <c r="F307" s="7"/>
    </row>
    <row r="308" spans="6:6" x14ac:dyDescent="0.3">
      <c r="F308" s="7"/>
    </row>
    <row r="309" spans="6:6" x14ac:dyDescent="0.3">
      <c r="F309" s="7"/>
    </row>
    <row r="310" spans="6:6" x14ac:dyDescent="0.3">
      <c r="F310" s="7"/>
    </row>
    <row r="311" spans="6:6" x14ac:dyDescent="0.3">
      <c r="F311" s="7"/>
    </row>
    <row r="312" spans="6:6" x14ac:dyDescent="0.3">
      <c r="F312" s="7"/>
    </row>
    <row r="313" spans="6:6" x14ac:dyDescent="0.3">
      <c r="F313" s="7"/>
    </row>
    <row r="314" spans="6:6" x14ac:dyDescent="0.3">
      <c r="F314" s="7"/>
    </row>
    <row r="315" spans="6:6" x14ac:dyDescent="0.3">
      <c r="F315" s="7"/>
    </row>
    <row r="316" spans="6:6" x14ac:dyDescent="0.3">
      <c r="F316" s="7"/>
    </row>
    <row r="317" spans="6:6" x14ac:dyDescent="0.3">
      <c r="F317" s="7"/>
    </row>
    <row r="318" spans="6:6" x14ac:dyDescent="0.3">
      <c r="F318" s="7"/>
    </row>
    <row r="319" spans="6:6" x14ac:dyDescent="0.3">
      <c r="F319" s="7"/>
    </row>
    <row r="320" spans="6:6" x14ac:dyDescent="0.3">
      <c r="F320" s="7"/>
    </row>
    <row r="321" spans="6:6" x14ac:dyDescent="0.3">
      <c r="F321" s="7"/>
    </row>
    <row r="322" spans="6:6" x14ac:dyDescent="0.3">
      <c r="F322" s="7"/>
    </row>
    <row r="323" spans="6:6" x14ac:dyDescent="0.3">
      <c r="F323" s="7"/>
    </row>
    <row r="324" spans="6:6" x14ac:dyDescent="0.3">
      <c r="F324" s="7"/>
    </row>
    <row r="325" spans="6:6" x14ac:dyDescent="0.3">
      <c r="F325" s="7"/>
    </row>
    <row r="326" spans="6:6" x14ac:dyDescent="0.3">
      <c r="F326" s="7"/>
    </row>
    <row r="327" spans="6:6" x14ac:dyDescent="0.3">
      <c r="F327" s="7"/>
    </row>
    <row r="328" spans="6:6" x14ac:dyDescent="0.3">
      <c r="F328" s="7"/>
    </row>
    <row r="329" spans="6:6" x14ac:dyDescent="0.3">
      <c r="F329" s="7"/>
    </row>
    <row r="330" spans="6:6" x14ac:dyDescent="0.3">
      <c r="F330" s="7"/>
    </row>
    <row r="331" spans="6:6" x14ac:dyDescent="0.3">
      <c r="F331" s="7"/>
    </row>
    <row r="332" spans="6:6" x14ac:dyDescent="0.3">
      <c r="F332" s="7"/>
    </row>
    <row r="333" spans="6:6" x14ac:dyDescent="0.3">
      <c r="F333" s="7"/>
    </row>
    <row r="334" spans="6:6" x14ac:dyDescent="0.3">
      <c r="F334" s="7"/>
    </row>
    <row r="335" spans="6:6" x14ac:dyDescent="0.3">
      <c r="F335" s="7"/>
    </row>
    <row r="336" spans="6:6" x14ac:dyDescent="0.3">
      <c r="F336" s="7"/>
    </row>
    <row r="337" spans="6:6" x14ac:dyDescent="0.3">
      <c r="F337" s="7"/>
    </row>
    <row r="338" spans="6:6" x14ac:dyDescent="0.3">
      <c r="F338" s="7"/>
    </row>
    <row r="339" spans="6:6" x14ac:dyDescent="0.3">
      <c r="F339" s="7"/>
    </row>
    <row r="340" spans="6:6" x14ac:dyDescent="0.3">
      <c r="F340" s="7"/>
    </row>
    <row r="341" spans="6:6" x14ac:dyDescent="0.3">
      <c r="F341" s="7"/>
    </row>
    <row r="342" spans="6:6" x14ac:dyDescent="0.3">
      <c r="F342" s="7"/>
    </row>
    <row r="343" spans="6:6" x14ac:dyDescent="0.3">
      <c r="F343" s="7"/>
    </row>
    <row r="344" spans="6:6" x14ac:dyDescent="0.3">
      <c r="F344" s="7"/>
    </row>
    <row r="345" spans="6:6" x14ac:dyDescent="0.3">
      <c r="F345" s="7"/>
    </row>
    <row r="346" spans="6:6" x14ac:dyDescent="0.3">
      <c r="F346" s="7"/>
    </row>
    <row r="347" spans="6:6" x14ac:dyDescent="0.3">
      <c r="F347" s="7"/>
    </row>
    <row r="348" spans="6:6" x14ac:dyDescent="0.3">
      <c r="F348" s="7"/>
    </row>
    <row r="349" spans="6:6" x14ac:dyDescent="0.3">
      <c r="F349" s="7"/>
    </row>
    <row r="350" spans="6:6" x14ac:dyDescent="0.3">
      <c r="F350" s="7"/>
    </row>
    <row r="351" spans="6:6" x14ac:dyDescent="0.3">
      <c r="F351" s="7"/>
    </row>
    <row r="352" spans="6:6" x14ac:dyDescent="0.3">
      <c r="F352" s="7"/>
    </row>
    <row r="353" spans="6:6" x14ac:dyDescent="0.3">
      <c r="F353" s="7"/>
    </row>
    <row r="354" spans="6:6" x14ac:dyDescent="0.3">
      <c r="F354" s="7"/>
    </row>
    <row r="355" spans="6:6" x14ac:dyDescent="0.3">
      <c r="F355" s="7"/>
    </row>
    <row r="356" spans="6:6" x14ac:dyDescent="0.3">
      <c r="F356" s="7"/>
    </row>
    <row r="357" spans="6:6" x14ac:dyDescent="0.3">
      <c r="F357" s="7"/>
    </row>
    <row r="358" spans="6:6" x14ac:dyDescent="0.3">
      <c r="F358" s="7"/>
    </row>
    <row r="359" spans="6:6" x14ac:dyDescent="0.3">
      <c r="F359" s="7"/>
    </row>
    <row r="360" spans="6:6" x14ac:dyDescent="0.3">
      <c r="F360" s="7"/>
    </row>
    <row r="361" spans="6:6" x14ac:dyDescent="0.3">
      <c r="F361" s="7"/>
    </row>
    <row r="362" spans="6:6" x14ac:dyDescent="0.3">
      <c r="F362" s="7"/>
    </row>
    <row r="363" spans="6:6" x14ac:dyDescent="0.3">
      <c r="F363" s="7"/>
    </row>
    <row r="364" spans="6:6" x14ac:dyDescent="0.3">
      <c r="F364" s="7"/>
    </row>
    <row r="365" spans="6:6" x14ac:dyDescent="0.3">
      <c r="F365" s="7"/>
    </row>
    <row r="366" spans="6:6" x14ac:dyDescent="0.3">
      <c r="F366" s="7"/>
    </row>
    <row r="367" spans="6:6" x14ac:dyDescent="0.3">
      <c r="F367" s="7"/>
    </row>
    <row r="368" spans="6:6" x14ac:dyDescent="0.3">
      <c r="F368" s="7"/>
    </row>
    <row r="369" spans="6:6" x14ac:dyDescent="0.3">
      <c r="F369" s="7"/>
    </row>
    <row r="370" spans="6:6" x14ac:dyDescent="0.3">
      <c r="F370" s="7"/>
    </row>
    <row r="371" spans="6:6" x14ac:dyDescent="0.3">
      <c r="F371" s="7"/>
    </row>
    <row r="372" spans="6:6" x14ac:dyDescent="0.3">
      <c r="F372" s="7"/>
    </row>
    <row r="373" spans="6:6" x14ac:dyDescent="0.3">
      <c r="F373" s="7"/>
    </row>
    <row r="374" spans="6:6" x14ac:dyDescent="0.3">
      <c r="F374" s="7"/>
    </row>
    <row r="375" spans="6:6" x14ac:dyDescent="0.3">
      <c r="F375" s="7"/>
    </row>
    <row r="376" spans="6:6" x14ac:dyDescent="0.3">
      <c r="F376" s="7"/>
    </row>
    <row r="377" spans="6:6" x14ac:dyDescent="0.3">
      <c r="F377" s="7"/>
    </row>
    <row r="378" spans="6:6" x14ac:dyDescent="0.3">
      <c r="F378" s="7"/>
    </row>
    <row r="379" spans="6:6" x14ac:dyDescent="0.3">
      <c r="F379" s="7"/>
    </row>
    <row r="380" spans="6:6" x14ac:dyDescent="0.3">
      <c r="F380" s="7"/>
    </row>
    <row r="381" spans="6:6" x14ac:dyDescent="0.3">
      <c r="F381" s="7"/>
    </row>
    <row r="382" spans="6:6" x14ac:dyDescent="0.3">
      <c r="F382" s="7"/>
    </row>
    <row r="383" spans="6:6" x14ac:dyDescent="0.3">
      <c r="F383" s="7"/>
    </row>
    <row r="384" spans="6:6" x14ac:dyDescent="0.3">
      <c r="F384" s="7"/>
    </row>
    <row r="385" spans="6:6" x14ac:dyDescent="0.3">
      <c r="F385" s="7"/>
    </row>
    <row r="386" spans="6:6" x14ac:dyDescent="0.3">
      <c r="F386" s="7"/>
    </row>
    <row r="387" spans="6:6" x14ac:dyDescent="0.3">
      <c r="F387" s="7"/>
    </row>
    <row r="388" spans="6:6" x14ac:dyDescent="0.3">
      <c r="F388" s="7"/>
    </row>
    <row r="389" spans="6:6" x14ac:dyDescent="0.3">
      <c r="F389" s="7"/>
    </row>
    <row r="390" spans="6:6" x14ac:dyDescent="0.3">
      <c r="F390" s="7"/>
    </row>
    <row r="391" spans="6:6" x14ac:dyDescent="0.3">
      <c r="F391" s="7"/>
    </row>
    <row r="392" spans="6:6" x14ac:dyDescent="0.3">
      <c r="F392" s="7"/>
    </row>
    <row r="393" spans="6:6" x14ac:dyDescent="0.3">
      <c r="F393" s="7"/>
    </row>
    <row r="394" spans="6:6" x14ac:dyDescent="0.3">
      <c r="F394" s="7"/>
    </row>
    <row r="395" spans="6:6" x14ac:dyDescent="0.3">
      <c r="F395" s="7"/>
    </row>
    <row r="396" spans="6:6" x14ac:dyDescent="0.3">
      <c r="F396" s="7"/>
    </row>
    <row r="397" spans="6:6" x14ac:dyDescent="0.3">
      <c r="F397" s="7"/>
    </row>
    <row r="398" spans="6:6" x14ac:dyDescent="0.3">
      <c r="F398" s="7"/>
    </row>
    <row r="399" spans="6:6" x14ac:dyDescent="0.3">
      <c r="F399" s="7"/>
    </row>
    <row r="400" spans="6:6" x14ac:dyDescent="0.3">
      <c r="F400" s="7"/>
    </row>
    <row r="401" spans="6:6" x14ac:dyDescent="0.3">
      <c r="F401" s="7"/>
    </row>
    <row r="402" spans="6:6" x14ac:dyDescent="0.3">
      <c r="F402" s="7"/>
    </row>
    <row r="403" spans="6:6" x14ac:dyDescent="0.3">
      <c r="F403" s="7"/>
    </row>
    <row r="404" spans="6:6" x14ac:dyDescent="0.3">
      <c r="F404" s="7"/>
    </row>
    <row r="405" spans="6:6" x14ac:dyDescent="0.3">
      <c r="F405" s="7"/>
    </row>
    <row r="406" spans="6:6" x14ac:dyDescent="0.3">
      <c r="F406" s="7"/>
    </row>
    <row r="407" spans="6:6" x14ac:dyDescent="0.3">
      <c r="F407" s="7"/>
    </row>
    <row r="408" spans="6:6" x14ac:dyDescent="0.3">
      <c r="F408" s="7"/>
    </row>
    <row r="409" spans="6:6" x14ac:dyDescent="0.3">
      <c r="F409" s="7"/>
    </row>
    <row r="410" spans="6:6" x14ac:dyDescent="0.3">
      <c r="F410" s="7"/>
    </row>
    <row r="411" spans="6:6" x14ac:dyDescent="0.3">
      <c r="F411" s="7"/>
    </row>
    <row r="412" spans="6:6" x14ac:dyDescent="0.3">
      <c r="F412" s="7"/>
    </row>
    <row r="413" spans="6:6" x14ac:dyDescent="0.3">
      <c r="F413" s="7"/>
    </row>
    <row r="414" spans="6:6" x14ac:dyDescent="0.3">
      <c r="F414" s="7"/>
    </row>
    <row r="415" spans="6:6" x14ac:dyDescent="0.3">
      <c r="F415" s="7"/>
    </row>
    <row r="416" spans="6:6" x14ac:dyDescent="0.3">
      <c r="F416" s="7"/>
    </row>
    <row r="417" spans="6:6" x14ac:dyDescent="0.3">
      <c r="F417" s="7"/>
    </row>
    <row r="418" spans="6:6" x14ac:dyDescent="0.3">
      <c r="F418" s="7"/>
    </row>
    <row r="419" spans="6:6" x14ac:dyDescent="0.3">
      <c r="F419" s="7"/>
    </row>
    <row r="420" spans="6:6" x14ac:dyDescent="0.3">
      <c r="F420" s="7"/>
    </row>
    <row r="421" spans="6:6" x14ac:dyDescent="0.3">
      <c r="F421" s="7"/>
    </row>
    <row r="422" spans="6:6" x14ac:dyDescent="0.3">
      <c r="F422" s="7"/>
    </row>
    <row r="423" spans="6:6" x14ac:dyDescent="0.3">
      <c r="F423" s="7"/>
    </row>
    <row r="424" spans="6:6" x14ac:dyDescent="0.3">
      <c r="F424" s="7"/>
    </row>
    <row r="425" spans="6:6" x14ac:dyDescent="0.3">
      <c r="F425" s="7"/>
    </row>
    <row r="426" spans="6:6" x14ac:dyDescent="0.3">
      <c r="F426" s="7"/>
    </row>
    <row r="427" spans="6:6" x14ac:dyDescent="0.3">
      <c r="F427" s="7"/>
    </row>
    <row r="428" spans="6:6" x14ac:dyDescent="0.3">
      <c r="F428" s="7"/>
    </row>
    <row r="429" spans="6:6" x14ac:dyDescent="0.3">
      <c r="F429" s="7"/>
    </row>
    <row r="430" spans="6:6" x14ac:dyDescent="0.3">
      <c r="F430" s="7"/>
    </row>
    <row r="431" spans="6:6" x14ac:dyDescent="0.3">
      <c r="F431" s="7"/>
    </row>
    <row r="432" spans="6:6" x14ac:dyDescent="0.3">
      <c r="F432" s="7"/>
    </row>
    <row r="433" spans="6:6" x14ac:dyDescent="0.3">
      <c r="F433" s="7"/>
    </row>
    <row r="434" spans="6:6" x14ac:dyDescent="0.3">
      <c r="F434" s="7"/>
    </row>
    <row r="435" spans="6:6" x14ac:dyDescent="0.3">
      <c r="F435" s="7"/>
    </row>
    <row r="436" spans="6:6" x14ac:dyDescent="0.3">
      <c r="F436" s="7"/>
    </row>
    <row r="437" spans="6:6" x14ac:dyDescent="0.3">
      <c r="F437" s="7"/>
    </row>
    <row r="438" spans="6:6" x14ac:dyDescent="0.3">
      <c r="F438" s="7"/>
    </row>
    <row r="439" spans="6:6" x14ac:dyDescent="0.3">
      <c r="F439" s="7"/>
    </row>
    <row r="440" spans="6:6" x14ac:dyDescent="0.3">
      <c r="F440" s="7"/>
    </row>
    <row r="441" spans="6:6" x14ac:dyDescent="0.3">
      <c r="F441" s="7"/>
    </row>
    <row r="442" spans="6:6" x14ac:dyDescent="0.3">
      <c r="F442" s="7"/>
    </row>
    <row r="443" spans="6:6" x14ac:dyDescent="0.3">
      <c r="F443" s="7"/>
    </row>
    <row r="444" spans="6:6" x14ac:dyDescent="0.3">
      <c r="F444" s="7"/>
    </row>
    <row r="445" spans="6:6" x14ac:dyDescent="0.3">
      <c r="F445" s="7"/>
    </row>
    <row r="446" spans="6:6" x14ac:dyDescent="0.3">
      <c r="F446" s="7"/>
    </row>
    <row r="447" spans="6:6" x14ac:dyDescent="0.3">
      <c r="F447" s="7"/>
    </row>
    <row r="448" spans="6:6" x14ac:dyDescent="0.3">
      <c r="F448" s="7"/>
    </row>
    <row r="449" spans="6:6" x14ac:dyDescent="0.3">
      <c r="F449" s="7"/>
    </row>
    <row r="450" spans="6:6" x14ac:dyDescent="0.3">
      <c r="F450" s="7"/>
    </row>
    <row r="451" spans="6:6" x14ac:dyDescent="0.3">
      <c r="F451" s="7"/>
    </row>
    <row r="452" spans="6:6" x14ac:dyDescent="0.3">
      <c r="F452" s="7"/>
    </row>
    <row r="453" spans="6:6" x14ac:dyDescent="0.3">
      <c r="F453" s="7"/>
    </row>
    <row r="454" spans="6:6" x14ac:dyDescent="0.3">
      <c r="F454" s="7"/>
    </row>
    <row r="455" spans="6:6" x14ac:dyDescent="0.3">
      <c r="F455" s="7"/>
    </row>
    <row r="456" spans="6:6" x14ac:dyDescent="0.3">
      <c r="F456" s="7"/>
    </row>
    <row r="457" spans="6:6" x14ac:dyDescent="0.3">
      <c r="F457" s="7"/>
    </row>
    <row r="458" spans="6:6" x14ac:dyDescent="0.3">
      <c r="F458" s="7"/>
    </row>
    <row r="459" spans="6:6" x14ac:dyDescent="0.3">
      <c r="F459" s="7"/>
    </row>
    <row r="460" spans="6:6" x14ac:dyDescent="0.3">
      <c r="F460" s="7"/>
    </row>
    <row r="461" spans="6:6" x14ac:dyDescent="0.3">
      <c r="F461" s="7"/>
    </row>
    <row r="462" spans="6:6" x14ac:dyDescent="0.3">
      <c r="F462" s="7"/>
    </row>
    <row r="463" spans="6:6" x14ac:dyDescent="0.3">
      <c r="F463" s="7"/>
    </row>
    <row r="464" spans="6:6" x14ac:dyDescent="0.3">
      <c r="F464" s="7"/>
    </row>
    <row r="465" spans="6:6" x14ac:dyDescent="0.3">
      <c r="F465" s="7"/>
    </row>
    <row r="466" spans="6:6" x14ac:dyDescent="0.3">
      <c r="F466" s="7"/>
    </row>
    <row r="467" spans="6:6" x14ac:dyDescent="0.3">
      <c r="F467" s="7"/>
    </row>
    <row r="468" spans="6:6" x14ac:dyDescent="0.3">
      <c r="F468" s="7"/>
    </row>
    <row r="469" spans="6:6" x14ac:dyDescent="0.3">
      <c r="F469" s="7"/>
    </row>
    <row r="470" spans="6:6" x14ac:dyDescent="0.3">
      <c r="F470" s="7"/>
    </row>
    <row r="471" spans="6:6" x14ac:dyDescent="0.3">
      <c r="F471" s="7"/>
    </row>
    <row r="472" spans="6:6" x14ac:dyDescent="0.3">
      <c r="F472" s="7"/>
    </row>
    <row r="473" spans="6:6" x14ac:dyDescent="0.3">
      <c r="F473" s="7"/>
    </row>
    <row r="474" spans="6:6" x14ac:dyDescent="0.3">
      <c r="F474" s="7"/>
    </row>
    <row r="475" spans="6:6" x14ac:dyDescent="0.3">
      <c r="F475" s="7"/>
    </row>
    <row r="476" spans="6:6" x14ac:dyDescent="0.3">
      <c r="F476" s="7"/>
    </row>
    <row r="477" spans="6:6" x14ac:dyDescent="0.3">
      <c r="F477" s="7"/>
    </row>
    <row r="478" spans="6:6" x14ac:dyDescent="0.3">
      <c r="F478" s="7"/>
    </row>
    <row r="479" spans="6:6" x14ac:dyDescent="0.3">
      <c r="F479" s="7"/>
    </row>
    <row r="480" spans="6:6" x14ac:dyDescent="0.3">
      <c r="F480" s="7"/>
    </row>
    <row r="481" spans="6:6" x14ac:dyDescent="0.3">
      <c r="F481" s="7"/>
    </row>
    <row r="482" spans="6:6" x14ac:dyDescent="0.3">
      <c r="F482" s="7"/>
    </row>
    <row r="483" spans="6:6" x14ac:dyDescent="0.3">
      <c r="F483" s="7"/>
    </row>
    <row r="484" spans="6:6" x14ac:dyDescent="0.3">
      <c r="F484" s="7"/>
    </row>
    <row r="485" spans="6:6" x14ac:dyDescent="0.3">
      <c r="F485" s="7"/>
    </row>
    <row r="486" spans="6:6" x14ac:dyDescent="0.3">
      <c r="F486" s="7"/>
    </row>
    <row r="487" spans="6:6" x14ac:dyDescent="0.3">
      <c r="F487" s="7"/>
    </row>
    <row r="488" spans="6:6" x14ac:dyDescent="0.3">
      <c r="F488" s="7"/>
    </row>
    <row r="489" spans="6:6" x14ac:dyDescent="0.3">
      <c r="F489" s="7"/>
    </row>
    <row r="490" spans="6:6" x14ac:dyDescent="0.3">
      <c r="F490" s="7"/>
    </row>
    <row r="491" spans="6:6" x14ac:dyDescent="0.3">
      <c r="F491" s="7"/>
    </row>
    <row r="492" spans="6:6" x14ac:dyDescent="0.3">
      <c r="F492" s="7"/>
    </row>
    <row r="493" spans="6:6" x14ac:dyDescent="0.3">
      <c r="F493" s="7"/>
    </row>
    <row r="494" spans="6:6" x14ac:dyDescent="0.3">
      <c r="F494" s="7"/>
    </row>
    <row r="495" spans="6:6" x14ac:dyDescent="0.3">
      <c r="F495" s="7"/>
    </row>
    <row r="496" spans="6:6" x14ac:dyDescent="0.3">
      <c r="F496" s="7"/>
    </row>
    <row r="497" spans="6:6" x14ac:dyDescent="0.3">
      <c r="F497" s="7"/>
    </row>
    <row r="498" spans="6:6" x14ac:dyDescent="0.3">
      <c r="F498" s="7"/>
    </row>
    <row r="499" spans="6:6" x14ac:dyDescent="0.3">
      <c r="F499" s="7"/>
    </row>
    <row r="500" spans="6:6" x14ac:dyDescent="0.3">
      <c r="F500" s="7"/>
    </row>
    <row r="501" spans="6:6" x14ac:dyDescent="0.3">
      <c r="F501" s="7"/>
    </row>
    <row r="502" spans="6:6" x14ac:dyDescent="0.3">
      <c r="F502" s="7"/>
    </row>
    <row r="503" spans="6:6" x14ac:dyDescent="0.3">
      <c r="F503" s="7"/>
    </row>
    <row r="504" spans="6:6" x14ac:dyDescent="0.3">
      <c r="F504" s="7"/>
    </row>
    <row r="505" spans="6:6" x14ac:dyDescent="0.3">
      <c r="F505" s="7"/>
    </row>
    <row r="506" spans="6:6" x14ac:dyDescent="0.3">
      <c r="F506" s="7"/>
    </row>
    <row r="507" spans="6:6" x14ac:dyDescent="0.3">
      <c r="F507" s="7"/>
    </row>
    <row r="508" spans="6:6" x14ac:dyDescent="0.3">
      <c r="F508" s="7"/>
    </row>
    <row r="509" spans="6:6" x14ac:dyDescent="0.3">
      <c r="F509" s="7"/>
    </row>
    <row r="510" spans="6:6" x14ac:dyDescent="0.3">
      <c r="F510" s="7"/>
    </row>
    <row r="511" spans="6:6" x14ac:dyDescent="0.3">
      <c r="F511" s="7"/>
    </row>
    <row r="512" spans="6:6" x14ac:dyDescent="0.3">
      <c r="F512" s="7"/>
    </row>
    <row r="513" spans="6:6" x14ac:dyDescent="0.3">
      <c r="F513" s="7"/>
    </row>
    <row r="514" spans="6:6" x14ac:dyDescent="0.3">
      <c r="F514" s="7"/>
    </row>
    <row r="515" spans="6:6" x14ac:dyDescent="0.3">
      <c r="F515" s="7"/>
    </row>
    <row r="516" spans="6:6" x14ac:dyDescent="0.3">
      <c r="F516" s="7"/>
    </row>
    <row r="517" spans="6:6" x14ac:dyDescent="0.3">
      <c r="F517" s="7"/>
    </row>
    <row r="518" spans="6:6" x14ac:dyDescent="0.3">
      <c r="F518" s="7"/>
    </row>
    <row r="519" spans="6:6" x14ac:dyDescent="0.3">
      <c r="F519" s="7"/>
    </row>
    <row r="520" spans="6:6" x14ac:dyDescent="0.3">
      <c r="F520" s="7"/>
    </row>
    <row r="521" spans="6:6" x14ac:dyDescent="0.3">
      <c r="F521" s="7"/>
    </row>
    <row r="522" spans="6:6" x14ac:dyDescent="0.3">
      <c r="F522" s="7"/>
    </row>
    <row r="523" spans="6:6" x14ac:dyDescent="0.3">
      <c r="F523" s="7"/>
    </row>
    <row r="524" spans="6:6" x14ac:dyDescent="0.3">
      <c r="F524" s="7"/>
    </row>
    <row r="525" spans="6:6" x14ac:dyDescent="0.3">
      <c r="F525" s="7"/>
    </row>
    <row r="526" spans="6:6" x14ac:dyDescent="0.3">
      <c r="F526" s="7"/>
    </row>
    <row r="527" spans="6:6" x14ac:dyDescent="0.3">
      <c r="F527" s="7"/>
    </row>
    <row r="528" spans="6:6" x14ac:dyDescent="0.3">
      <c r="F528" s="7"/>
    </row>
    <row r="529" spans="6:6" x14ac:dyDescent="0.3">
      <c r="F529" s="7"/>
    </row>
    <row r="530" spans="6:6" x14ac:dyDescent="0.3">
      <c r="F530" s="7"/>
    </row>
    <row r="531" spans="6:6" x14ac:dyDescent="0.3">
      <c r="F531" s="7"/>
    </row>
    <row r="532" spans="6:6" x14ac:dyDescent="0.3">
      <c r="F532" s="7"/>
    </row>
    <row r="533" spans="6:6" x14ac:dyDescent="0.3">
      <c r="F533" s="7"/>
    </row>
    <row r="534" spans="6:6" x14ac:dyDescent="0.3">
      <c r="F534" s="7"/>
    </row>
    <row r="535" spans="6:6" x14ac:dyDescent="0.3">
      <c r="F535" s="7"/>
    </row>
    <row r="536" spans="6:6" x14ac:dyDescent="0.3">
      <c r="F536" s="7"/>
    </row>
    <row r="537" spans="6:6" x14ac:dyDescent="0.3">
      <c r="F537" s="7"/>
    </row>
    <row r="538" spans="6:6" x14ac:dyDescent="0.3">
      <c r="F538" s="7"/>
    </row>
    <row r="539" spans="6:6" x14ac:dyDescent="0.3">
      <c r="F539" s="7"/>
    </row>
    <row r="540" spans="6:6" x14ac:dyDescent="0.3">
      <c r="F540" s="7"/>
    </row>
    <row r="541" spans="6:6" x14ac:dyDescent="0.3">
      <c r="F541" s="7"/>
    </row>
    <row r="542" spans="6:6" x14ac:dyDescent="0.3">
      <c r="F542" s="7"/>
    </row>
    <row r="543" spans="6:6" x14ac:dyDescent="0.3">
      <c r="F543" s="7"/>
    </row>
    <row r="544" spans="6:6" x14ac:dyDescent="0.3">
      <c r="F544" s="7"/>
    </row>
    <row r="545" spans="6:6" x14ac:dyDescent="0.3">
      <c r="F545" s="7"/>
    </row>
    <row r="546" spans="6:6" x14ac:dyDescent="0.3">
      <c r="F546" s="7"/>
    </row>
    <row r="547" spans="6:6" x14ac:dyDescent="0.3">
      <c r="F547" s="7"/>
    </row>
    <row r="548" spans="6:6" x14ac:dyDescent="0.3">
      <c r="F548" s="7"/>
    </row>
    <row r="549" spans="6:6" x14ac:dyDescent="0.3">
      <c r="F549" s="7"/>
    </row>
    <row r="550" spans="6:6" x14ac:dyDescent="0.3">
      <c r="F550" s="7"/>
    </row>
    <row r="551" spans="6:6" x14ac:dyDescent="0.3">
      <c r="F551" s="7"/>
    </row>
    <row r="552" spans="6:6" x14ac:dyDescent="0.3">
      <c r="F552" s="7"/>
    </row>
    <row r="553" spans="6:6" x14ac:dyDescent="0.3">
      <c r="F553" s="7"/>
    </row>
    <row r="554" spans="6:6" x14ac:dyDescent="0.3">
      <c r="F554" s="7"/>
    </row>
    <row r="555" spans="6:6" x14ac:dyDescent="0.3">
      <c r="F555" s="7"/>
    </row>
    <row r="556" spans="6:6" x14ac:dyDescent="0.3">
      <c r="F556" s="7"/>
    </row>
    <row r="557" spans="6:6" x14ac:dyDescent="0.3">
      <c r="F557" s="7"/>
    </row>
    <row r="558" spans="6:6" x14ac:dyDescent="0.3">
      <c r="F558" s="7"/>
    </row>
    <row r="559" spans="6:6" x14ac:dyDescent="0.3">
      <c r="F559" s="7"/>
    </row>
    <row r="560" spans="6:6" x14ac:dyDescent="0.3">
      <c r="F560" s="7"/>
    </row>
    <row r="561" spans="6:6" x14ac:dyDescent="0.3">
      <c r="F561" s="7"/>
    </row>
    <row r="562" spans="6:6" x14ac:dyDescent="0.3">
      <c r="F562" s="7"/>
    </row>
    <row r="563" spans="6:6" x14ac:dyDescent="0.3">
      <c r="F563" s="7"/>
    </row>
    <row r="564" spans="6:6" x14ac:dyDescent="0.3">
      <c r="F564" s="7"/>
    </row>
    <row r="565" spans="6:6" x14ac:dyDescent="0.3">
      <c r="F565" s="7"/>
    </row>
    <row r="566" spans="6:6" x14ac:dyDescent="0.3">
      <c r="F566" s="7"/>
    </row>
    <row r="567" spans="6:6" x14ac:dyDescent="0.3">
      <c r="F567" s="7"/>
    </row>
    <row r="568" spans="6:6" x14ac:dyDescent="0.3">
      <c r="F568" s="7"/>
    </row>
    <row r="569" spans="6:6" x14ac:dyDescent="0.3">
      <c r="F569" s="7"/>
    </row>
    <row r="570" spans="6:6" x14ac:dyDescent="0.3">
      <c r="F570" s="7"/>
    </row>
    <row r="571" spans="6:6" x14ac:dyDescent="0.3">
      <c r="F571" s="7"/>
    </row>
    <row r="572" spans="6:6" x14ac:dyDescent="0.3">
      <c r="F572" s="7"/>
    </row>
    <row r="573" spans="6:6" x14ac:dyDescent="0.3">
      <c r="F573" s="7"/>
    </row>
    <row r="574" spans="6:6" x14ac:dyDescent="0.3">
      <c r="F574" s="7"/>
    </row>
    <row r="575" spans="6:6" x14ac:dyDescent="0.3">
      <c r="F575" s="7"/>
    </row>
    <row r="576" spans="6:6" x14ac:dyDescent="0.3">
      <c r="F576" s="7"/>
    </row>
    <row r="577" spans="6:6" x14ac:dyDescent="0.3">
      <c r="F577" s="7"/>
    </row>
    <row r="578" spans="6:6" x14ac:dyDescent="0.3">
      <c r="F578" s="7"/>
    </row>
    <row r="579" spans="6:6" x14ac:dyDescent="0.3">
      <c r="F579" s="7"/>
    </row>
    <row r="580" spans="6:6" x14ac:dyDescent="0.3">
      <c r="F580" s="7"/>
    </row>
    <row r="581" spans="6:6" x14ac:dyDescent="0.3">
      <c r="F581" s="7"/>
    </row>
    <row r="582" spans="6:6" x14ac:dyDescent="0.3">
      <c r="F582" s="7"/>
    </row>
    <row r="583" spans="6:6" x14ac:dyDescent="0.3">
      <c r="F583" s="7"/>
    </row>
    <row r="584" spans="6:6" x14ac:dyDescent="0.3">
      <c r="F584" s="7"/>
    </row>
    <row r="585" spans="6:6" x14ac:dyDescent="0.3">
      <c r="F585" s="7"/>
    </row>
    <row r="586" spans="6:6" x14ac:dyDescent="0.3">
      <c r="F586" s="7"/>
    </row>
    <row r="587" spans="6:6" x14ac:dyDescent="0.3">
      <c r="F587" s="7"/>
    </row>
    <row r="588" spans="6:6" x14ac:dyDescent="0.3">
      <c r="F588" s="7"/>
    </row>
    <row r="589" spans="6:6" x14ac:dyDescent="0.3">
      <c r="F589" s="7"/>
    </row>
    <row r="590" spans="6:6" x14ac:dyDescent="0.3">
      <c r="F590" s="7"/>
    </row>
    <row r="591" spans="6:6" x14ac:dyDescent="0.3">
      <c r="F591" s="7"/>
    </row>
    <row r="592" spans="6:6" x14ac:dyDescent="0.3">
      <c r="F592" s="7"/>
    </row>
    <row r="593" spans="6:6" x14ac:dyDescent="0.3">
      <c r="F593" s="7"/>
    </row>
    <row r="594" spans="6:6" x14ac:dyDescent="0.3">
      <c r="F594" s="7"/>
    </row>
    <row r="595" spans="6:6" x14ac:dyDescent="0.3">
      <c r="F595" s="7"/>
    </row>
    <row r="596" spans="6:6" x14ac:dyDescent="0.3">
      <c r="F596" s="7"/>
    </row>
    <row r="597" spans="6:6" x14ac:dyDescent="0.3">
      <c r="F597" s="7"/>
    </row>
    <row r="598" spans="6:6" x14ac:dyDescent="0.3">
      <c r="F598" s="7"/>
    </row>
    <row r="599" spans="6:6" x14ac:dyDescent="0.3">
      <c r="F599" s="7"/>
    </row>
    <row r="600" spans="6:6" x14ac:dyDescent="0.3">
      <c r="F600" s="7"/>
    </row>
    <row r="601" spans="6:6" x14ac:dyDescent="0.3">
      <c r="F601" s="7"/>
    </row>
    <row r="602" spans="6:6" x14ac:dyDescent="0.3">
      <c r="F602" s="7"/>
    </row>
    <row r="603" spans="6:6" x14ac:dyDescent="0.3">
      <c r="F603" s="7"/>
    </row>
    <row r="604" spans="6:6" x14ac:dyDescent="0.3">
      <c r="F604" s="7"/>
    </row>
    <row r="605" spans="6:6" x14ac:dyDescent="0.3">
      <c r="F605" s="7"/>
    </row>
    <row r="606" spans="6:6" x14ac:dyDescent="0.3">
      <c r="F606" s="7"/>
    </row>
    <row r="607" spans="6:6" x14ac:dyDescent="0.3">
      <c r="F607" s="7"/>
    </row>
    <row r="608" spans="6:6" x14ac:dyDescent="0.3">
      <c r="F608" s="7"/>
    </row>
    <row r="609" spans="6:6" x14ac:dyDescent="0.3">
      <c r="F609" s="7"/>
    </row>
    <row r="610" spans="6:6" x14ac:dyDescent="0.3">
      <c r="F610" s="7"/>
    </row>
    <row r="611" spans="6:6" x14ac:dyDescent="0.3">
      <c r="F611" s="7"/>
    </row>
    <row r="612" spans="6:6" x14ac:dyDescent="0.3">
      <c r="F612" s="7"/>
    </row>
    <row r="613" spans="6:6" x14ac:dyDescent="0.3">
      <c r="F613" s="7"/>
    </row>
    <row r="614" spans="6:6" x14ac:dyDescent="0.3">
      <c r="F614" s="7"/>
    </row>
    <row r="615" spans="6:6" x14ac:dyDescent="0.3">
      <c r="F615" s="7"/>
    </row>
    <row r="616" spans="6:6" x14ac:dyDescent="0.3">
      <c r="F616" s="7"/>
    </row>
    <row r="617" spans="6:6" x14ac:dyDescent="0.3">
      <c r="F617" s="7"/>
    </row>
    <row r="618" spans="6:6" x14ac:dyDescent="0.3">
      <c r="F618" s="7"/>
    </row>
    <row r="619" spans="6:6" x14ac:dyDescent="0.3">
      <c r="F619" s="7"/>
    </row>
    <row r="620" spans="6:6" x14ac:dyDescent="0.3">
      <c r="F620" s="7"/>
    </row>
    <row r="621" spans="6:6" x14ac:dyDescent="0.3">
      <c r="F621" s="7"/>
    </row>
    <row r="622" spans="6:6" x14ac:dyDescent="0.3">
      <c r="F622" s="7"/>
    </row>
    <row r="623" spans="6:6" x14ac:dyDescent="0.3">
      <c r="F623" s="7"/>
    </row>
    <row r="624" spans="6:6" x14ac:dyDescent="0.3">
      <c r="F624" s="7"/>
    </row>
    <row r="625" spans="6:6" x14ac:dyDescent="0.3">
      <c r="F625" s="7"/>
    </row>
    <row r="626" spans="6:6" x14ac:dyDescent="0.3">
      <c r="F626" s="7"/>
    </row>
    <row r="627" spans="6:6" x14ac:dyDescent="0.3">
      <c r="F627" s="7"/>
    </row>
    <row r="628" spans="6:6" x14ac:dyDescent="0.3">
      <c r="F628" s="7"/>
    </row>
    <row r="629" spans="6:6" x14ac:dyDescent="0.3">
      <c r="F629" s="7"/>
    </row>
    <row r="630" spans="6:6" x14ac:dyDescent="0.3">
      <c r="F630" s="7"/>
    </row>
    <row r="631" spans="6:6" x14ac:dyDescent="0.3">
      <c r="F631" s="7"/>
    </row>
    <row r="632" spans="6:6" x14ac:dyDescent="0.3">
      <c r="F632" s="7"/>
    </row>
    <row r="633" spans="6:6" x14ac:dyDescent="0.3">
      <c r="F633" s="7"/>
    </row>
    <row r="634" spans="6:6" x14ac:dyDescent="0.3">
      <c r="F634" s="7"/>
    </row>
    <row r="635" spans="6:6" x14ac:dyDescent="0.3">
      <c r="F635" s="7"/>
    </row>
    <row r="636" spans="6:6" x14ac:dyDescent="0.3">
      <c r="F636" s="7"/>
    </row>
    <row r="637" spans="6:6" x14ac:dyDescent="0.3">
      <c r="F637" s="7"/>
    </row>
    <row r="638" spans="6:6" x14ac:dyDescent="0.3">
      <c r="F638" s="7"/>
    </row>
    <row r="639" spans="6:6" x14ac:dyDescent="0.3">
      <c r="F639" s="7"/>
    </row>
    <row r="640" spans="6:6" x14ac:dyDescent="0.3">
      <c r="F640" s="7"/>
    </row>
    <row r="641" spans="6:6" x14ac:dyDescent="0.3">
      <c r="F641" s="7"/>
    </row>
    <row r="642" spans="6:6" x14ac:dyDescent="0.3">
      <c r="F642" s="7"/>
    </row>
    <row r="643" spans="6:6" x14ac:dyDescent="0.3">
      <c r="F643" s="7"/>
    </row>
    <row r="644" spans="6:6" x14ac:dyDescent="0.3">
      <c r="F644" s="7"/>
    </row>
    <row r="645" spans="6:6" x14ac:dyDescent="0.3">
      <c r="F645" s="7"/>
    </row>
    <row r="646" spans="6:6" x14ac:dyDescent="0.3">
      <c r="F646" s="7"/>
    </row>
    <row r="647" spans="6:6" x14ac:dyDescent="0.3">
      <c r="F647" s="7"/>
    </row>
    <row r="648" spans="6:6" x14ac:dyDescent="0.3">
      <c r="F648" s="7"/>
    </row>
    <row r="649" spans="6:6" x14ac:dyDescent="0.3">
      <c r="F649" s="7"/>
    </row>
    <row r="650" spans="6:6" x14ac:dyDescent="0.3">
      <c r="F650" s="7"/>
    </row>
    <row r="651" spans="6:6" x14ac:dyDescent="0.3">
      <c r="F651" s="7"/>
    </row>
    <row r="652" spans="6:6" x14ac:dyDescent="0.3">
      <c r="F652" s="7"/>
    </row>
    <row r="653" spans="6:6" x14ac:dyDescent="0.3">
      <c r="F653" s="7"/>
    </row>
    <row r="654" spans="6:6" x14ac:dyDescent="0.3">
      <c r="F654" s="7"/>
    </row>
    <row r="655" spans="6:6" x14ac:dyDescent="0.3">
      <c r="F655" s="7"/>
    </row>
    <row r="656" spans="6:6" x14ac:dyDescent="0.3">
      <c r="F656" s="7"/>
    </row>
    <row r="657" spans="6:6" x14ac:dyDescent="0.3">
      <c r="F657" s="7"/>
    </row>
    <row r="658" spans="6:6" x14ac:dyDescent="0.3">
      <c r="F658" s="7"/>
    </row>
    <row r="659" spans="6:6" x14ac:dyDescent="0.3">
      <c r="F659" s="7"/>
    </row>
    <row r="660" spans="6:6" x14ac:dyDescent="0.3">
      <c r="F660" s="7"/>
    </row>
    <row r="661" spans="6:6" x14ac:dyDescent="0.3">
      <c r="F661" s="7"/>
    </row>
    <row r="662" spans="6:6" x14ac:dyDescent="0.3">
      <c r="F662" s="7"/>
    </row>
    <row r="663" spans="6:6" x14ac:dyDescent="0.3">
      <c r="F663" s="7"/>
    </row>
    <row r="664" spans="6:6" x14ac:dyDescent="0.3">
      <c r="F664" s="7"/>
    </row>
    <row r="665" spans="6:6" x14ac:dyDescent="0.3">
      <c r="F665" s="7"/>
    </row>
    <row r="666" spans="6:6" x14ac:dyDescent="0.3">
      <c r="F666" s="7"/>
    </row>
    <row r="667" spans="6:6" x14ac:dyDescent="0.3">
      <c r="F667" s="7"/>
    </row>
    <row r="668" spans="6:6" x14ac:dyDescent="0.3">
      <c r="F668" s="7"/>
    </row>
    <row r="669" spans="6:6" x14ac:dyDescent="0.3">
      <c r="F669" s="7"/>
    </row>
    <row r="670" spans="6:6" x14ac:dyDescent="0.3">
      <c r="F670" s="7"/>
    </row>
    <row r="671" spans="6:6" x14ac:dyDescent="0.3">
      <c r="F671" s="7"/>
    </row>
    <row r="672" spans="6:6" x14ac:dyDescent="0.3">
      <c r="F672" s="7"/>
    </row>
    <row r="673" spans="6:6" x14ac:dyDescent="0.3">
      <c r="F673" s="7"/>
    </row>
    <row r="674" spans="6:6" x14ac:dyDescent="0.3">
      <c r="F674" s="7"/>
    </row>
    <row r="675" spans="6:6" x14ac:dyDescent="0.3">
      <c r="F675" s="7"/>
    </row>
    <row r="676" spans="6:6" x14ac:dyDescent="0.3">
      <c r="F676" s="7"/>
    </row>
    <row r="677" spans="6:6" x14ac:dyDescent="0.3">
      <c r="F677" s="7"/>
    </row>
    <row r="678" spans="6:6" x14ac:dyDescent="0.3">
      <c r="F678" s="7"/>
    </row>
    <row r="679" spans="6:6" x14ac:dyDescent="0.3">
      <c r="F679" s="7"/>
    </row>
    <row r="680" spans="6:6" x14ac:dyDescent="0.3">
      <c r="F680" s="7"/>
    </row>
    <row r="681" spans="6:6" x14ac:dyDescent="0.3">
      <c r="F681" s="7"/>
    </row>
    <row r="682" spans="6:6" x14ac:dyDescent="0.3">
      <c r="F682" s="7"/>
    </row>
    <row r="683" spans="6:6" x14ac:dyDescent="0.3">
      <c r="F683" s="7"/>
    </row>
    <row r="684" spans="6:6" x14ac:dyDescent="0.3">
      <c r="F684" s="7"/>
    </row>
    <row r="685" spans="6:6" x14ac:dyDescent="0.3">
      <c r="F685" s="7"/>
    </row>
    <row r="686" spans="6:6" x14ac:dyDescent="0.3">
      <c r="F686" s="7"/>
    </row>
    <row r="687" spans="6:6" x14ac:dyDescent="0.3">
      <c r="F687" s="7"/>
    </row>
    <row r="688" spans="6:6" x14ac:dyDescent="0.3">
      <c r="F688" s="7"/>
    </row>
    <row r="689" spans="6:6" x14ac:dyDescent="0.3">
      <c r="F689" s="7"/>
    </row>
    <row r="690" spans="6:6" x14ac:dyDescent="0.3">
      <c r="F690" s="7"/>
    </row>
    <row r="691" spans="6:6" x14ac:dyDescent="0.3">
      <c r="F691" s="7"/>
    </row>
    <row r="692" spans="6:6" x14ac:dyDescent="0.3">
      <c r="F692" s="7"/>
    </row>
    <row r="693" spans="6:6" x14ac:dyDescent="0.3">
      <c r="F693" s="7"/>
    </row>
    <row r="694" spans="6:6" x14ac:dyDescent="0.3">
      <c r="F694" s="7"/>
    </row>
    <row r="695" spans="6:6" x14ac:dyDescent="0.3">
      <c r="F695" s="7"/>
    </row>
    <row r="696" spans="6:6" x14ac:dyDescent="0.3">
      <c r="F696" s="7"/>
    </row>
    <row r="697" spans="6:6" x14ac:dyDescent="0.3">
      <c r="F697" s="7"/>
    </row>
    <row r="698" spans="6:6" x14ac:dyDescent="0.3">
      <c r="F698" s="7"/>
    </row>
    <row r="699" spans="6:6" x14ac:dyDescent="0.3">
      <c r="F699" s="7"/>
    </row>
    <row r="700" spans="6:6" x14ac:dyDescent="0.3">
      <c r="F700" s="7"/>
    </row>
    <row r="701" spans="6:6" x14ac:dyDescent="0.3">
      <c r="F701" s="7"/>
    </row>
    <row r="702" spans="6:6" x14ac:dyDescent="0.3">
      <c r="F702" s="7"/>
    </row>
    <row r="703" spans="6:6" x14ac:dyDescent="0.3">
      <c r="F703" s="7"/>
    </row>
    <row r="704" spans="6:6" x14ac:dyDescent="0.3">
      <c r="F704" s="7"/>
    </row>
    <row r="705" spans="6:6" x14ac:dyDescent="0.3">
      <c r="F705" s="7"/>
    </row>
    <row r="706" spans="6:6" x14ac:dyDescent="0.3">
      <c r="F706" s="7"/>
    </row>
    <row r="707" spans="6:6" x14ac:dyDescent="0.3">
      <c r="F707" s="7"/>
    </row>
    <row r="708" spans="6:6" x14ac:dyDescent="0.3">
      <c r="F708" s="7"/>
    </row>
    <row r="709" spans="6:6" x14ac:dyDescent="0.3">
      <c r="F709" s="7"/>
    </row>
    <row r="710" spans="6:6" x14ac:dyDescent="0.3">
      <c r="F710" s="7"/>
    </row>
    <row r="711" spans="6:6" x14ac:dyDescent="0.3">
      <c r="F711" s="7"/>
    </row>
    <row r="712" spans="6:6" x14ac:dyDescent="0.3">
      <c r="F712" s="7"/>
    </row>
    <row r="713" spans="6:6" x14ac:dyDescent="0.3">
      <c r="F713" s="7"/>
    </row>
    <row r="714" spans="6:6" x14ac:dyDescent="0.3">
      <c r="F714" s="7"/>
    </row>
    <row r="715" spans="6:6" x14ac:dyDescent="0.3">
      <c r="F715" s="7"/>
    </row>
    <row r="716" spans="6:6" x14ac:dyDescent="0.3">
      <c r="F716" s="7"/>
    </row>
    <row r="717" spans="6:6" x14ac:dyDescent="0.3">
      <c r="F717" s="7"/>
    </row>
    <row r="718" spans="6:6" x14ac:dyDescent="0.3">
      <c r="F718" s="7"/>
    </row>
    <row r="719" spans="6:6" x14ac:dyDescent="0.3">
      <c r="F719" s="7"/>
    </row>
    <row r="720" spans="6:6" x14ac:dyDescent="0.3">
      <c r="F720" s="7"/>
    </row>
    <row r="721" spans="6:6" x14ac:dyDescent="0.3">
      <c r="F721" s="7"/>
    </row>
    <row r="722" spans="6:6" x14ac:dyDescent="0.3">
      <c r="F722" s="7"/>
    </row>
    <row r="723" spans="6:6" x14ac:dyDescent="0.3">
      <c r="F723" s="7"/>
    </row>
    <row r="724" spans="6:6" x14ac:dyDescent="0.3">
      <c r="F724" s="7"/>
    </row>
    <row r="725" spans="6:6" x14ac:dyDescent="0.3">
      <c r="F725" s="7"/>
    </row>
    <row r="726" spans="6:6" x14ac:dyDescent="0.3">
      <c r="F726" s="7"/>
    </row>
    <row r="727" spans="6:6" x14ac:dyDescent="0.3">
      <c r="F727" s="7"/>
    </row>
    <row r="728" spans="6:6" x14ac:dyDescent="0.3">
      <c r="F728" s="7"/>
    </row>
    <row r="729" spans="6:6" x14ac:dyDescent="0.3">
      <c r="F729" s="7"/>
    </row>
    <row r="730" spans="6:6" x14ac:dyDescent="0.3">
      <c r="F730" s="7"/>
    </row>
    <row r="731" spans="6:6" x14ac:dyDescent="0.3">
      <c r="F731" s="7"/>
    </row>
    <row r="732" spans="6:6" x14ac:dyDescent="0.3">
      <c r="F732" s="7"/>
    </row>
    <row r="733" spans="6:6" x14ac:dyDescent="0.3">
      <c r="F733" s="7"/>
    </row>
    <row r="734" spans="6:6" x14ac:dyDescent="0.3">
      <c r="F734" s="7"/>
    </row>
    <row r="735" spans="6:6" x14ac:dyDescent="0.3">
      <c r="F735" s="7"/>
    </row>
    <row r="736" spans="6:6" x14ac:dyDescent="0.3">
      <c r="F736" s="7"/>
    </row>
    <row r="737" spans="6:6" x14ac:dyDescent="0.3">
      <c r="F737" s="7"/>
    </row>
    <row r="738" spans="6:6" x14ac:dyDescent="0.3">
      <c r="F738" s="7"/>
    </row>
    <row r="739" spans="6:6" x14ac:dyDescent="0.3">
      <c r="F739" s="7"/>
    </row>
    <row r="740" spans="6:6" x14ac:dyDescent="0.3">
      <c r="F740" s="7"/>
    </row>
    <row r="741" spans="6:6" x14ac:dyDescent="0.3">
      <c r="F741" s="7"/>
    </row>
    <row r="742" spans="6:6" x14ac:dyDescent="0.3">
      <c r="F742" s="7"/>
    </row>
    <row r="743" spans="6:6" x14ac:dyDescent="0.3">
      <c r="F743" s="7"/>
    </row>
    <row r="744" spans="6:6" x14ac:dyDescent="0.3">
      <c r="F744" s="7"/>
    </row>
    <row r="745" spans="6:6" x14ac:dyDescent="0.3">
      <c r="F745" s="7"/>
    </row>
    <row r="746" spans="6:6" x14ac:dyDescent="0.3">
      <c r="F746" s="7"/>
    </row>
    <row r="747" spans="6:6" x14ac:dyDescent="0.3">
      <c r="F747" s="7"/>
    </row>
    <row r="748" spans="6:6" x14ac:dyDescent="0.3">
      <c r="F748" s="7"/>
    </row>
    <row r="749" spans="6:6" x14ac:dyDescent="0.3">
      <c r="F749" s="7"/>
    </row>
    <row r="750" spans="6:6" x14ac:dyDescent="0.3">
      <c r="F750" s="7"/>
    </row>
    <row r="751" spans="6:6" x14ac:dyDescent="0.3">
      <c r="F751" s="7"/>
    </row>
    <row r="752" spans="6:6" x14ac:dyDescent="0.3">
      <c r="F752" s="7"/>
    </row>
    <row r="753" spans="6:6" x14ac:dyDescent="0.3">
      <c r="F753" s="7"/>
    </row>
    <row r="754" spans="6:6" x14ac:dyDescent="0.3">
      <c r="F754" s="7"/>
    </row>
    <row r="755" spans="6:6" x14ac:dyDescent="0.3">
      <c r="F755" s="7"/>
    </row>
    <row r="756" spans="6:6" x14ac:dyDescent="0.3">
      <c r="F756" s="7"/>
    </row>
    <row r="757" spans="6:6" x14ac:dyDescent="0.3">
      <c r="F757" s="7"/>
    </row>
    <row r="758" spans="6:6" x14ac:dyDescent="0.3">
      <c r="F758" s="7"/>
    </row>
    <row r="759" spans="6:6" x14ac:dyDescent="0.3">
      <c r="F759" s="7"/>
    </row>
    <row r="760" spans="6:6" x14ac:dyDescent="0.3">
      <c r="F760" s="7"/>
    </row>
    <row r="761" spans="6:6" x14ac:dyDescent="0.3">
      <c r="F761" s="7"/>
    </row>
    <row r="762" spans="6:6" x14ac:dyDescent="0.3">
      <c r="F762" s="7"/>
    </row>
    <row r="763" spans="6:6" x14ac:dyDescent="0.3">
      <c r="F763" s="7"/>
    </row>
    <row r="764" spans="6:6" x14ac:dyDescent="0.3">
      <c r="F764" s="7"/>
    </row>
    <row r="765" spans="6:6" x14ac:dyDescent="0.3">
      <c r="F765" s="7"/>
    </row>
    <row r="766" spans="6:6" x14ac:dyDescent="0.3">
      <c r="F766" s="7"/>
    </row>
    <row r="767" spans="6:6" x14ac:dyDescent="0.3">
      <c r="F767" s="7"/>
    </row>
    <row r="768" spans="6:6" x14ac:dyDescent="0.3">
      <c r="F768" s="7"/>
    </row>
    <row r="769" spans="6:6" x14ac:dyDescent="0.3">
      <c r="F769" s="7"/>
    </row>
    <row r="770" spans="6:6" x14ac:dyDescent="0.3">
      <c r="F770" s="7"/>
    </row>
    <row r="771" spans="6:6" x14ac:dyDescent="0.3">
      <c r="F771" s="7"/>
    </row>
    <row r="772" spans="6:6" x14ac:dyDescent="0.3">
      <c r="F772" s="7"/>
    </row>
    <row r="773" spans="6:6" x14ac:dyDescent="0.3">
      <c r="F773" s="7"/>
    </row>
    <row r="774" spans="6:6" x14ac:dyDescent="0.3">
      <c r="F774" s="7"/>
    </row>
    <row r="775" spans="6:6" x14ac:dyDescent="0.3">
      <c r="F775" s="7"/>
    </row>
    <row r="776" spans="6:6" x14ac:dyDescent="0.3">
      <c r="F776" s="7"/>
    </row>
    <row r="777" spans="6:6" x14ac:dyDescent="0.3">
      <c r="F777" s="7"/>
    </row>
    <row r="778" spans="6:6" x14ac:dyDescent="0.3">
      <c r="F778" s="7"/>
    </row>
    <row r="779" spans="6:6" x14ac:dyDescent="0.3">
      <c r="F779" s="7"/>
    </row>
    <row r="780" spans="6:6" x14ac:dyDescent="0.3">
      <c r="F780" s="7"/>
    </row>
    <row r="781" spans="6:6" x14ac:dyDescent="0.3">
      <c r="F781" s="7"/>
    </row>
    <row r="782" spans="6:6" x14ac:dyDescent="0.3">
      <c r="F782" s="7"/>
    </row>
    <row r="783" spans="6:6" x14ac:dyDescent="0.3">
      <c r="F783" s="7"/>
    </row>
    <row r="784" spans="6:6" x14ac:dyDescent="0.3">
      <c r="F784" s="7"/>
    </row>
    <row r="785" spans="6:6" x14ac:dyDescent="0.3">
      <c r="F785" s="7"/>
    </row>
    <row r="786" spans="6:6" x14ac:dyDescent="0.3">
      <c r="F786" s="7"/>
    </row>
    <row r="787" spans="6:6" x14ac:dyDescent="0.3">
      <c r="F787" s="7"/>
    </row>
    <row r="788" spans="6:6" x14ac:dyDescent="0.3">
      <c r="F788" s="7"/>
    </row>
    <row r="789" spans="6:6" x14ac:dyDescent="0.3">
      <c r="F789" s="7"/>
    </row>
    <row r="790" spans="6:6" x14ac:dyDescent="0.3">
      <c r="F790" s="7"/>
    </row>
    <row r="791" spans="6:6" x14ac:dyDescent="0.3">
      <c r="F791" s="7"/>
    </row>
    <row r="792" spans="6:6" x14ac:dyDescent="0.3">
      <c r="F792" s="7"/>
    </row>
    <row r="793" spans="6:6" x14ac:dyDescent="0.3">
      <c r="F793" s="7"/>
    </row>
    <row r="794" spans="6:6" x14ac:dyDescent="0.3">
      <c r="F794" s="7"/>
    </row>
    <row r="795" spans="6:6" x14ac:dyDescent="0.3">
      <c r="F795" s="7"/>
    </row>
    <row r="796" spans="6:6" x14ac:dyDescent="0.3">
      <c r="F796" s="7"/>
    </row>
    <row r="797" spans="6:6" x14ac:dyDescent="0.3">
      <c r="F797" s="7"/>
    </row>
    <row r="798" spans="6:6" x14ac:dyDescent="0.3">
      <c r="F798" s="7"/>
    </row>
    <row r="799" spans="6:6" x14ac:dyDescent="0.3">
      <c r="F799" s="7"/>
    </row>
    <row r="800" spans="6:6" x14ac:dyDescent="0.3">
      <c r="F800" s="7"/>
    </row>
    <row r="801" spans="6:6" x14ac:dyDescent="0.3">
      <c r="F801" s="7"/>
    </row>
    <row r="802" spans="6:6" x14ac:dyDescent="0.3">
      <c r="F802" s="7"/>
    </row>
    <row r="803" spans="6:6" x14ac:dyDescent="0.3">
      <c r="F803" s="7"/>
    </row>
    <row r="804" spans="6:6" x14ac:dyDescent="0.3">
      <c r="F804" s="7"/>
    </row>
    <row r="805" spans="6:6" x14ac:dyDescent="0.3">
      <c r="F805" s="7"/>
    </row>
    <row r="806" spans="6:6" x14ac:dyDescent="0.3">
      <c r="F806" s="7"/>
    </row>
    <row r="807" spans="6:6" x14ac:dyDescent="0.3">
      <c r="F807" s="7"/>
    </row>
    <row r="808" spans="6:6" x14ac:dyDescent="0.3">
      <c r="F808" s="7"/>
    </row>
    <row r="809" spans="6:6" x14ac:dyDescent="0.3">
      <c r="F809" s="7"/>
    </row>
    <row r="810" spans="6:6" x14ac:dyDescent="0.3">
      <c r="F810" s="7"/>
    </row>
    <row r="811" spans="6:6" x14ac:dyDescent="0.3">
      <c r="F811" s="7"/>
    </row>
    <row r="812" spans="6:6" x14ac:dyDescent="0.3">
      <c r="F812" s="7"/>
    </row>
    <row r="813" spans="6:6" x14ac:dyDescent="0.3">
      <c r="F813" s="7"/>
    </row>
    <row r="814" spans="6:6" x14ac:dyDescent="0.3">
      <c r="F814" s="7"/>
    </row>
    <row r="815" spans="6:6" x14ac:dyDescent="0.3">
      <c r="F815" s="7"/>
    </row>
    <row r="816" spans="6:6" x14ac:dyDescent="0.3">
      <c r="F816" s="7"/>
    </row>
    <row r="817" spans="6:6" x14ac:dyDescent="0.3">
      <c r="F817" s="7"/>
    </row>
    <row r="818" spans="6:6" x14ac:dyDescent="0.3">
      <c r="F818" s="7"/>
    </row>
    <row r="819" spans="6:6" x14ac:dyDescent="0.3">
      <c r="F819" s="7"/>
    </row>
    <row r="820" spans="6:6" x14ac:dyDescent="0.3">
      <c r="F820" s="7"/>
    </row>
    <row r="821" spans="6:6" x14ac:dyDescent="0.3">
      <c r="F821" s="7"/>
    </row>
    <row r="822" spans="6:6" x14ac:dyDescent="0.3">
      <c r="F822" s="7"/>
    </row>
    <row r="823" spans="6:6" x14ac:dyDescent="0.3">
      <c r="F823" s="7"/>
    </row>
    <row r="824" spans="6:6" x14ac:dyDescent="0.3">
      <c r="F824" s="7"/>
    </row>
    <row r="825" spans="6:6" x14ac:dyDescent="0.3">
      <c r="F825" s="7"/>
    </row>
    <row r="826" spans="6:6" x14ac:dyDescent="0.3">
      <c r="F826" s="7"/>
    </row>
    <row r="827" spans="6:6" x14ac:dyDescent="0.3">
      <c r="F827" s="7"/>
    </row>
    <row r="828" spans="6:6" x14ac:dyDescent="0.3">
      <c r="F828" s="7"/>
    </row>
    <row r="829" spans="6:6" x14ac:dyDescent="0.3">
      <c r="F829" s="7"/>
    </row>
    <row r="830" spans="6:6" x14ac:dyDescent="0.3">
      <c r="F830" s="7"/>
    </row>
    <row r="831" spans="6:6" x14ac:dyDescent="0.3">
      <c r="F831" s="7"/>
    </row>
    <row r="832" spans="6:6" x14ac:dyDescent="0.3">
      <c r="F832" s="7"/>
    </row>
    <row r="833" spans="6:6" x14ac:dyDescent="0.3">
      <c r="F833" s="7"/>
    </row>
    <row r="834" spans="6:6" x14ac:dyDescent="0.3">
      <c r="F834" s="7"/>
    </row>
    <row r="835" spans="6:6" x14ac:dyDescent="0.3">
      <c r="F835" s="7"/>
    </row>
    <row r="836" spans="6:6" x14ac:dyDescent="0.3">
      <c r="F836" s="7"/>
    </row>
    <row r="837" spans="6:6" x14ac:dyDescent="0.3">
      <c r="F837" s="7"/>
    </row>
    <row r="838" spans="6:6" x14ac:dyDescent="0.3">
      <c r="F838" s="7"/>
    </row>
    <row r="839" spans="6:6" x14ac:dyDescent="0.3">
      <c r="F839" s="7"/>
    </row>
    <row r="840" spans="6:6" x14ac:dyDescent="0.3">
      <c r="F840" s="7"/>
    </row>
    <row r="841" spans="6:6" x14ac:dyDescent="0.3">
      <c r="F841" s="7"/>
    </row>
    <row r="842" spans="6:6" x14ac:dyDescent="0.3">
      <c r="F842" s="7"/>
    </row>
    <row r="843" spans="6:6" x14ac:dyDescent="0.3">
      <c r="F843" s="7"/>
    </row>
    <row r="844" spans="6:6" x14ac:dyDescent="0.3">
      <c r="F844" s="7"/>
    </row>
    <row r="845" spans="6:6" x14ac:dyDescent="0.3">
      <c r="F845" s="7"/>
    </row>
    <row r="846" spans="6:6" x14ac:dyDescent="0.3">
      <c r="F846" s="7"/>
    </row>
    <row r="847" spans="6:6" x14ac:dyDescent="0.3">
      <c r="F847" s="7"/>
    </row>
    <row r="848" spans="6:6" x14ac:dyDescent="0.3">
      <c r="F848" s="7"/>
    </row>
    <row r="849" spans="6:6" x14ac:dyDescent="0.3">
      <c r="F849" s="7"/>
    </row>
    <row r="850" spans="6:6" x14ac:dyDescent="0.3">
      <c r="F850" s="7"/>
    </row>
    <row r="851" spans="6:6" x14ac:dyDescent="0.3">
      <c r="F851" s="7"/>
    </row>
    <row r="852" spans="6:6" x14ac:dyDescent="0.3">
      <c r="F852" s="7"/>
    </row>
    <row r="853" spans="6:6" x14ac:dyDescent="0.3">
      <c r="F853" s="7"/>
    </row>
    <row r="854" spans="6:6" x14ac:dyDescent="0.3">
      <c r="F854" s="7"/>
    </row>
    <row r="855" spans="6:6" x14ac:dyDescent="0.3">
      <c r="F855" s="7"/>
    </row>
    <row r="856" spans="6:6" x14ac:dyDescent="0.3">
      <c r="F856" s="7"/>
    </row>
    <row r="857" spans="6:6" x14ac:dyDescent="0.3">
      <c r="F857" s="7"/>
    </row>
    <row r="858" spans="6:6" x14ac:dyDescent="0.3">
      <c r="F858" s="7"/>
    </row>
    <row r="859" spans="6:6" x14ac:dyDescent="0.3">
      <c r="F859" s="7"/>
    </row>
    <row r="860" spans="6:6" x14ac:dyDescent="0.3">
      <c r="F860" s="7"/>
    </row>
    <row r="861" spans="6:6" x14ac:dyDescent="0.3">
      <c r="F861" s="7"/>
    </row>
    <row r="862" spans="6:6" x14ac:dyDescent="0.3">
      <c r="F862" s="7"/>
    </row>
    <row r="863" spans="6:6" x14ac:dyDescent="0.3">
      <c r="F863" s="7"/>
    </row>
    <row r="864" spans="6:6" x14ac:dyDescent="0.3">
      <c r="F864" s="7"/>
    </row>
    <row r="865" spans="6:6" x14ac:dyDescent="0.3">
      <c r="F865" s="7"/>
    </row>
    <row r="866" spans="6:6" x14ac:dyDescent="0.3">
      <c r="F866" s="7"/>
    </row>
    <row r="867" spans="6:6" x14ac:dyDescent="0.3">
      <c r="F867" s="7"/>
    </row>
    <row r="868" spans="6:6" x14ac:dyDescent="0.3">
      <c r="F868" s="7"/>
    </row>
    <row r="869" spans="6:6" x14ac:dyDescent="0.3">
      <c r="F869" s="7"/>
    </row>
    <row r="870" spans="6:6" x14ac:dyDescent="0.3">
      <c r="F870" s="7"/>
    </row>
    <row r="871" spans="6:6" x14ac:dyDescent="0.3">
      <c r="F871" s="7"/>
    </row>
    <row r="872" spans="6:6" x14ac:dyDescent="0.3">
      <c r="F872" s="7"/>
    </row>
    <row r="873" spans="6:6" x14ac:dyDescent="0.3">
      <c r="F873" s="7"/>
    </row>
    <row r="874" spans="6:6" x14ac:dyDescent="0.3">
      <c r="F874" s="7"/>
    </row>
    <row r="875" spans="6:6" x14ac:dyDescent="0.3">
      <c r="F875" s="7"/>
    </row>
    <row r="876" spans="6:6" x14ac:dyDescent="0.3">
      <c r="F876" s="7"/>
    </row>
    <row r="877" spans="6:6" x14ac:dyDescent="0.3">
      <c r="F877" s="7"/>
    </row>
    <row r="878" spans="6:6" x14ac:dyDescent="0.3">
      <c r="F878" s="7"/>
    </row>
    <row r="879" spans="6:6" x14ac:dyDescent="0.3">
      <c r="F879" s="7"/>
    </row>
    <row r="880" spans="6:6" x14ac:dyDescent="0.3">
      <c r="F880" s="7"/>
    </row>
    <row r="881" spans="6:6" x14ac:dyDescent="0.3">
      <c r="F881" s="7"/>
    </row>
    <row r="882" spans="6:6" x14ac:dyDescent="0.3">
      <c r="F882" s="7"/>
    </row>
    <row r="883" spans="6:6" x14ac:dyDescent="0.3">
      <c r="F883" s="7"/>
    </row>
    <row r="884" spans="6:6" x14ac:dyDescent="0.3">
      <c r="F884" s="7"/>
    </row>
    <row r="885" spans="6:6" x14ac:dyDescent="0.3">
      <c r="F885" s="7"/>
    </row>
    <row r="886" spans="6:6" x14ac:dyDescent="0.3">
      <c r="F886" s="7"/>
    </row>
    <row r="887" spans="6:6" x14ac:dyDescent="0.3">
      <c r="F887" s="7"/>
    </row>
    <row r="888" spans="6:6" x14ac:dyDescent="0.3">
      <c r="F888" s="7"/>
    </row>
    <row r="889" spans="6:6" x14ac:dyDescent="0.3">
      <c r="F889" s="7"/>
    </row>
    <row r="890" spans="6:6" x14ac:dyDescent="0.3">
      <c r="F890" s="7"/>
    </row>
    <row r="891" spans="6:6" x14ac:dyDescent="0.3">
      <c r="F891" s="7"/>
    </row>
    <row r="892" spans="6:6" x14ac:dyDescent="0.3">
      <c r="F892" s="7"/>
    </row>
    <row r="893" spans="6:6" x14ac:dyDescent="0.3">
      <c r="F893" s="7"/>
    </row>
    <row r="894" spans="6:6" x14ac:dyDescent="0.3">
      <c r="F894" s="7"/>
    </row>
    <row r="895" spans="6:6" x14ac:dyDescent="0.3">
      <c r="F895" s="7"/>
    </row>
    <row r="896" spans="6:6" x14ac:dyDescent="0.3">
      <c r="F896" s="7"/>
    </row>
    <row r="897" spans="6:6" x14ac:dyDescent="0.3">
      <c r="F897" s="7"/>
    </row>
    <row r="898" spans="6:6" x14ac:dyDescent="0.3">
      <c r="F898" s="7"/>
    </row>
    <row r="899" spans="6:6" x14ac:dyDescent="0.3">
      <c r="F899" s="7"/>
    </row>
    <row r="900" spans="6:6" x14ac:dyDescent="0.3">
      <c r="F900" s="7"/>
    </row>
    <row r="901" spans="6:6" x14ac:dyDescent="0.3">
      <c r="F901" s="7"/>
    </row>
    <row r="902" spans="6:6" x14ac:dyDescent="0.3">
      <c r="F902" s="7"/>
    </row>
    <row r="903" spans="6:6" x14ac:dyDescent="0.3">
      <c r="F903" s="7"/>
    </row>
    <row r="904" spans="6:6" x14ac:dyDescent="0.3">
      <c r="F904" s="7"/>
    </row>
    <row r="905" spans="6:6" x14ac:dyDescent="0.3">
      <c r="F905" s="7"/>
    </row>
    <row r="906" spans="6:6" x14ac:dyDescent="0.3">
      <c r="F906" s="7"/>
    </row>
    <row r="907" spans="6:6" x14ac:dyDescent="0.3">
      <c r="F907" s="7"/>
    </row>
    <row r="908" spans="6:6" x14ac:dyDescent="0.3">
      <c r="F908" s="7"/>
    </row>
    <row r="909" spans="6:6" x14ac:dyDescent="0.3">
      <c r="F909" s="7"/>
    </row>
    <row r="910" spans="6:6" x14ac:dyDescent="0.3">
      <c r="F910" s="7"/>
    </row>
    <row r="911" spans="6:6" x14ac:dyDescent="0.3">
      <c r="F911" s="7"/>
    </row>
    <row r="912" spans="6:6" x14ac:dyDescent="0.3">
      <c r="F912" s="7"/>
    </row>
    <row r="913" spans="6:6" x14ac:dyDescent="0.3">
      <c r="F913" s="7"/>
    </row>
    <row r="914" spans="6:6" x14ac:dyDescent="0.3">
      <c r="F914" s="7"/>
    </row>
    <row r="915" spans="6:6" x14ac:dyDescent="0.3">
      <c r="F915" s="7"/>
    </row>
    <row r="916" spans="6:6" x14ac:dyDescent="0.3">
      <c r="F916" s="7"/>
    </row>
    <row r="917" spans="6:6" x14ac:dyDescent="0.3">
      <c r="F917" s="7"/>
    </row>
    <row r="918" spans="6:6" x14ac:dyDescent="0.3">
      <c r="F918" s="7"/>
    </row>
    <row r="919" spans="6:6" x14ac:dyDescent="0.3">
      <c r="F919" s="7"/>
    </row>
    <row r="920" spans="6:6" x14ac:dyDescent="0.3">
      <c r="F920" s="7"/>
    </row>
    <row r="921" spans="6:6" x14ac:dyDescent="0.3">
      <c r="F921" s="7"/>
    </row>
    <row r="922" spans="6:6" x14ac:dyDescent="0.3">
      <c r="F922" s="7"/>
    </row>
    <row r="923" spans="6:6" x14ac:dyDescent="0.3">
      <c r="F923" s="7"/>
    </row>
    <row r="924" spans="6:6" x14ac:dyDescent="0.3">
      <c r="F924" s="7"/>
    </row>
    <row r="925" spans="6:6" x14ac:dyDescent="0.3">
      <c r="F925" s="7"/>
    </row>
    <row r="926" spans="6:6" x14ac:dyDescent="0.3">
      <c r="F926" s="7"/>
    </row>
    <row r="927" spans="6:6" x14ac:dyDescent="0.3">
      <c r="F927" s="7"/>
    </row>
    <row r="928" spans="6:6" x14ac:dyDescent="0.3">
      <c r="F928" s="7"/>
    </row>
    <row r="929" spans="6:6" x14ac:dyDescent="0.3">
      <c r="F929" s="7"/>
    </row>
    <row r="930" spans="6:6" x14ac:dyDescent="0.3">
      <c r="F930" s="7"/>
    </row>
    <row r="931" spans="6:6" x14ac:dyDescent="0.3">
      <c r="F931" s="7"/>
    </row>
    <row r="932" spans="6:6" x14ac:dyDescent="0.3">
      <c r="F932" s="7"/>
    </row>
    <row r="933" spans="6:6" x14ac:dyDescent="0.3">
      <c r="F933" s="7"/>
    </row>
    <row r="934" spans="6:6" x14ac:dyDescent="0.3">
      <c r="F934" s="7"/>
    </row>
    <row r="935" spans="6:6" x14ac:dyDescent="0.3">
      <c r="F935" s="7"/>
    </row>
    <row r="936" spans="6:6" x14ac:dyDescent="0.3">
      <c r="F936" s="7"/>
    </row>
    <row r="937" spans="6:6" x14ac:dyDescent="0.3">
      <c r="F937" s="7"/>
    </row>
    <row r="938" spans="6:6" x14ac:dyDescent="0.3">
      <c r="F938" s="7"/>
    </row>
    <row r="939" spans="6:6" x14ac:dyDescent="0.3">
      <c r="F939" s="7"/>
    </row>
    <row r="940" spans="6:6" x14ac:dyDescent="0.3">
      <c r="F940" s="7"/>
    </row>
    <row r="941" spans="6:6" x14ac:dyDescent="0.3">
      <c r="F941" s="7"/>
    </row>
    <row r="942" spans="6:6" x14ac:dyDescent="0.3">
      <c r="F942" s="7"/>
    </row>
    <row r="943" spans="6:6" x14ac:dyDescent="0.3">
      <c r="F943" s="7"/>
    </row>
    <row r="944" spans="6:6" x14ac:dyDescent="0.3">
      <c r="F944" s="7"/>
    </row>
    <row r="945" spans="6:6" x14ac:dyDescent="0.3">
      <c r="F945" s="7"/>
    </row>
    <row r="946" spans="6:6" x14ac:dyDescent="0.3">
      <c r="F946" s="7"/>
    </row>
    <row r="947" spans="6:6" x14ac:dyDescent="0.3">
      <c r="F947" s="7"/>
    </row>
    <row r="948" spans="6:6" x14ac:dyDescent="0.3">
      <c r="F948" s="7"/>
    </row>
    <row r="949" spans="6:6" x14ac:dyDescent="0.3">
      <c r="F949" s="7"/>
    </row>
    <row r="950" spans="6:6" x14ac:dyDescent="0.3">
      <c r="F950" s="7"/>
    </row>
    <row r="951" spans="6:6" x14ac:dyDescent="0.3">
      <c r="F951" s="7"/>
    </row>
    <row r="952" spans="6:6" x14ac:dyDescent="0.3">
      <c r="F952" s="7"/>
    </row>
    <row r="953" spans="6:6" x14ac:dyDescent="0.3">
      <c r="F953" s="7"/>
    </row>
    <row r="954" spans="6:6" x14ac:dyDescent="0.3">
      <c r="F954" s="7"/>
    </row>
    <row r="955" spans="6:6" x14ac:dyDescent="0.3">
      <c r="F955" s="7"/>
    </row>
    <row r="956" spans="6:6" x14ac:dyDescent="0.3">
      <c r="F956" s="7"/>
    </row>
    <row r="957" spans="6:6" x14ac:dyDescent="0.3">
      <c r="F957" s="7"/>
    </row>
    <row r="958" spans="6:6" x14ac:dyDescent="0.3">
      <c r="F958" s="7"/>
    </row>
    <row r="959" spans="6:6" x14ac:dyDescent="0.3">
      <c r="F959" s="7"/>
    </row>
    <row r="960" spans="6:6" x14ac:dyDescent="0.3">
      <c r="F960" s="7"/>
    </row>
    <row r="961" spans="6:6" x14ac:dyDescent="0.3">
      <c r="F961" s="7"/>
    </row>
    <row r="962" spans="6:6" x14ac:dyDescent="0.3">
      <c r="F962" s="7"/>
    </row>
    <row r="963" spans="6:6" x14ac:dyDescent="0.3">
      <c r="F963" s="7"/>
    </row>
    <row r="964" spans="6:6" x14ac:dyDescent="0.3">
      <c r="F964" s="7"/>
    </row>
    <row r="965" spans="6:6" x14ac:dyDescent="0.3">
      <c r="F965" s="7"/>
    </row>
    <row r="966" spans="6:6" x14ac:dyDescent="0.3">
      <c r="F966" s="7"/>
    </row>
    <row r="967" spans="6:6" x14ac:dyDescent="0.3">
      <c r="F967" s="7"/>
    </row>
    <row r="968" spans="6:6" x14ac:dyDescent="0.3">
      <c r="F968" s="7"/>
    </row>
    <row r="969" spans="6:6" x14ac:dyDescent="0.3">
      <c r="F969" s="7"/>
    </row>
    <row r="970" spans="6:6" x14ac:dyDescent="0.3">
      <c r="F970" s="7"/>
    </row>
    <row r="971" spans="6:6" x14ac:dyDescent="0.3">
      <c r="F971" s="7"/>
    </row>
    <row r="972" spans="6:6" x14ac:dyDescent="0.3">
      <c r="F972" s="7"/>
    </row>
    <row r="973" spans="6:6" x14ac:dyDescent="0.3">
      <c r="F973" s="7"/>
    </row>
    <row r="974" spans="6:6" x14ac:dyDescent="0.3">
      <c r="F974" s="7"/>
    </row>
    <row r="975" spans="6:6" x14ac:dyDescent="0.3">
      <c r="F975" s="7"/>
    </row>
    <row r="976" spans="6:6" x14ac:dyDescent="0.3">
      <c r="F976" s="7"/>
    </row>
    <row r="977" spans="6:6" x14ac:dyDescent="0.3">
      <c r="F977" s="7"/>
    </row>
    <row r="978" spans="6:6" x14ac:dyDescent="0.3">
      <c r="F978" s="7"/>
    </row>
    <row r="979" spans="6:6" x14ac:dyDescent="0.3">
      <c r="F979" s="7"/>
    </row>
    <row r="980" spans="6:6" x14ac:dyDescent="0.3">
      <c r="F980" s="7"/>
    </row>
    <row r="981" spans="6:6" x14ac:dyDescent="0.3">
      <c r="F981" s="7"/>
    </row>
    <row r="982" spans="6:6" x14ac:dyDescent="0.3">
      <c r="F982" s="7"/>
    </row>
    <row r="983" spans="6:6" x14ac:dyDescent="0.3">
      <c r="F983" s="7"/>
    </row>
    <row r="984" spans="6:6" x14ac:dyDescent="0.3">
      <c r="F984" s="7"/>
    </row>
    <row r="985" spans="6:6" x14ac:dyDescent="0.3">
      <c r="F985" s="7"/>
    </row>
    <row r="986" spans="6:6" x14ac:dyDescent="0.3">
      <c r="F986" s="7"/>
    </row>
    <row r="987" spans="6:6" x14ac:dyDescent="0.3">
      <c r="F987" s="7"/>
    </row>
    <row r="988" spans="6:6" x14ac:dyDescent="0.3">
      <c r="F988" s="7"/>
    </row>
    <row r="989" spans="6:6" x14ac:dyDescent="0.3">
      <c r="F989" s="7"/>
    </row>
    <row r="990" spans="6:6" x14ac:dyDescent="0.3">
      <c r="F990" s="7"/>
    </row>
    <row r="991" spans="6:6" x14ac:dyDescent="0.3">
      <c r="F991" s="7"/>
    </row>
    <row r="992" spans="6:6" x14ac:dyDescent="0.3">
      <c r="F992" s="7"/>
    </row>
    <row r="993" spans="6:6" x14ac:dyDescent="0.3">
      <c r="F993" s="7"/>
    </row>
    <row r="994" spans="6:6" x14ac:dyDescent="0.3">
      <c r="F994" s="7"/>
    </row>
    <row r="995" spans="6:6" x14ac:dyDescent="0.3">
      <c r="F995" s="7"/>
    </row>
    <row r="996" spans="6:6" x14ac:dyDescent="0.3">
      <c r="F996" s="7"/>
    </row>
    <row r="997" spans="6:6" x14ac:dyDescent="0.3">
      <c r="F997" s="7"/>
    </row>
    <row r="998" spans="6:6" x14ac:dyDescent="0.3">
      <c r="F998" s="7"/>
    </row>
    <row r="999" spans="6:6" x14ac:dyDescent="0.3">
      <c r="F999" s="7"/>
    </row>
    <row r="1000" spans="6:6" x14ac:dyDescent="0.3">
      <c r="F1000" s="7"/>
    </row>
    <row r="1001" spans="6:6" x14ac:dyDescent="0.3">
      <c r="F1001" s="7"/>
    </row>
    <row r="1002" spans="6:6" x14ac:dyDescent="0.3">
      <c r="F1002" s="7"/>
    </row>
    <row r="1003" spans="6:6" x14ac:dyDescent="0.3">
      <c r="F1003" s="7"/>
    </row>
    <row r="1004" spans="6:6" x14ac:dyDescent="0.3">
      <c r="F1004" s="7"/>
    </row>
    <row r="1005" spans="6:6" x14ac:dyDescent="0.3">
      <c r="F1005" s="7"/>
    </row>
    <row r="1006" spans="6:6" x14ac:dyDescent="0.3">
      <c r="F1006" s="7"/>
    </row>
    <row r="1007" spans="6:6" x14ac:dyDescent="0.3">
      <c r="F1007" s="7"/>
    </row>
    <row r="1008" spans="6:6" x14ac:dyDescent="0.3">
      <c r="F1008" s="7"/>
    </row>
    <row r="1009" spans="6:6" x14ac:dyDescent="0.3">
      <c r="F1009" s="7"/>
    </row>
    <row r="1010" spans="6:6" x14ac:dyDescent="0.3">
      <c r="F1010" s="7"/>
    </row>
    <row r="1011" spans="6:6" x14ac:dyDescent="0.3">
      <c r="F1011" s="7"/>
    </row>
    <row r="1012" spans="6:6" x14ac:dyDescent="0.3">
      <c r="F1012" s="7"/>
    </row>
    <row r="1013" spans="6:6" x14ac:dyDescent="0.3">
      <c r="F1013" s="7"/>
    </row>
    <row r="1014" spans="6:6" x14ac:dyDescent="0.3">
      <c r="F1014" s="7"/>
    </row>
    <row r="1015" spans="6:6" x14ac:dyDescent="0.3">
      <c r="F1015" s="7"/>
    </row>
    <row r="1016" spans="6:6" x14ac:dyDescent="0.3">
      <c r="F1016" s="7"/>
    </row>
    <row r="1017" spans="6:6" x14ac:dyDescent="0.3">
      <c r="F1017" s="7"/>
    </row>
    <row r="1018" spans="6:6" x14ac:dyDescent="0.3">
      <c r="F1018" s="7"/>
    </row>
    <row r="1019" spans="6:6" x14ac:dyDescent="0.3">
      <c r="F1019" s="7"/>
    </row>
    <row r="1020" spans="6:6" x14ac:dyDescent="0.3">
      <c r="F1020" s="7"/>
    </row>
    <row r="1021" spans="6:6" x14ac:dyDescent="0.3">
      <c r="F1021" s="7"/>
    </row>
    <row r="1022" spans="6:6" x14ac:dyDescent="0.3">
      <c r="F1022" s="7"/>
    </row>
    <row r="1023" spans="6:6" x14ac:dyDescent="0.3">
      <c r="F1023" s="7"/>
    </row>
    <row r="1024" spans="6:6" x14ac:dyDescent="0.3">
      <c r="F1024" s="7"/>
    </row>
    <row r="1025" spans="6:6" x14ac:dyDescent="0.3">
      <c r="F1025" s="7"/>
    </row>
    <row r="1026" spans="6:6" x14ac:dyDescent="0.3">
      <c r="F1026" s="9"/>
    </row>
  </sheetData>
  <protectedRanges>
    <protectedRange sqref="I4" name="Setting"/>
  </protectedRanges>
  <dataConsolidate/>
  <phoneticPr fontId="1" type="noConversion"/>
  <dataValidations count="4">
    <dataValidation type="decimal" allowBlank="1" showInputMessage="1" showErrorMessage="1" sqref="F4">
      <formula1>1</formula1>
      <formula2>G3</formula2>
    </dataValidation>
    <dataValidation type="list" allowBlank="1" showInputMessage="1" showErrorMessage="1" sqref="F3">
      <formula1>INDIRECT(EGAM_BOOK)</formula1>
    </dataValidation>
    <dataValidation type="list" allowBlank="1" showInputMessage="1" showErrorMessage="1" sqref="F2">
      <formula1>单词本</formula1>
    </dataValidation>
    <dataValidation type="whole" allowBlank="1" showInputMessage="1" showErrorMessage="1" sqref="F5">
      <formula1>1</formula1>
      <formula2>G3-F4+1</formula2>
    </dataValidation>
  </dataValidations>
  <pageMargins left="0.7" right="0.7" top="0.75" bottom="0.75" header="0.3" footer="0.3"/>
  <pageSetup paperSize="9" orientation="portrait" horizont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9"/>
  <sheetViews>
    <sheetView showGridLines="0" zoomScaleNormal="100" workbookViewId="0">
      <pane ySplit="13" topLeftCell="A14" activePane="bottomLeft" state="frozen"/>
      <selection pane="bottomLeft" activeCell="D11" sqref="D11"/>
    </sheetView>
  </sheetViews>
  <sheetFormatPr defaultColWidth="9" defaultRowHeight="13.5" x14ac:dyDescent="0.3"/>
  <cols>
    <col min="1" max="1" width="29.86328125" style="29" customWidth="1"/>
    <col min="2" max="2" width="32.46484375" style="29" customWidth="1"/>
    <col min="3" max="3" width="11.3984375" style="29" customWidth="1"/>
    <col min="4" max="4" width="56" style="29" customWidth="1"/>
    <col min="5" max="5" width="11.46484375" style="29" customWidth="1"/>
    <col min="6" max="6" width="3.73046875" style="29" customWidth="1"/>
    <col min="7" max="16384" width="9" style="29"/>
  </cols>
  <sheetData>
    <row r="1" spans="1:6" ht="7.15" customHeight="1" x14ac:dyDescent="0.3"/>
    <row r="2" spans="1:6" x14ac:dyDescent="0.3">
      <c r="A2" s="43" t="s">
        <v>40</v>
      </c>
      <c r="B2" s="46" t="s">
        <v>14544</v>
      </c>
      <c r="C2" s="44">
        <f>COUNTIF(单词表[单词出处],ETEST_BOOK)</f>
        <v>82</v>
      </c>
      <c r="E2" s="43" t="s">
        <v>113</v>
      </c>
      <c r="F2" s="45">
        <v>0</v>
      </c>
    </row>
    <row r="3" spans="1:6" x14ac:dyDescent="0.3">
      <c r="A3" s="43" t="s">
        <v>111</v>
      </c>
      <c r="B3" s="46" t="s">
        <v>14551</v>
      </c>
      <c r="C3" s="44">
        <f>IF(ETEST_FLT="未过滤",COUNTIFS(单词表[单词出处],ETEST_BOOK,单词表[章节],ETEST_UNIT),COUNTIFS(单词表[单词出处],ETEST_BOOK,单词表[章节],ETEST_UNIT,单词表[学过],"&gt;1",单词表[考英],""))</f>
        <v>0</v>
      </c>
      <c r="E3" s="43" t="s">
        <v>112</v>
      </c>
      <c r="F3" s="45">
        <v>1</v>
      </c>
    </row>
    <row r="4" spans="1:6" x14ac:dyDescent="0.3">
      <c r="A4" s="4"/>
      <c r="B4" s="71" t="s">
        <v>6657</v>
      </c>
    </row>
    <row r="5" spans="1:6" x14ac:dyDescent="0.3">
      <c r="A5" s="43" t="s">
        <v>119</v>
      </c>
      <c r="B5" s="46">
        <v>1</v>
      </c>
      <c r="C5" s="29" t="s">
        <v>120</v>
      </c>
    </row>
    <row r="6" spans="1:6" x14ac:dyDescent="0.3">
      <c r="A6" s="43" t="s">
        <v>152</v>
      </c>
      <c r="B6" s="46">
        <v>1</v>
      </c>
      <c r="C6" s="29" t="s">
        <v>1264</v>
      </c>
    </row>
    <row r="7" spans="1:6" x14ac:dyDescent="0.3">
      <c r="A7" s="43" t="s">
        <v>153</v>
      </c>
      <c r="B7" s="44">
        <v>1</v>
      </c>
      <c r="C7" s="29" t="s">
        <v>122</v>
      </c>
    </row>
    <row r="8" spans="1:6" ht="28.9" customHeight="1" x14ac:dyDescent="0.55000000000000004">
      <c r="A8" s="43"/>
      <c r="C8" s="82">
        <v>43314.786504629628</v>
      </c>
      <c r="D8" s="47" t="s">
        <v>14685</v>
      </c>
    </row>
    <row r="9" spans="1:6" ht="19.899999999999999" customHeight="1" x14ac:dyDescent="0.45">
      <c r="C9" s="53">
        <v>7154</v>
      </c>
      <c r="D9" s="48" t="s">
        <v>14769</v>
      </c>
    </row>
    <row r="10" spans="1:6" ht="42" customHeight="1" x14ac:dyDescent="0.3">
      <c r="B10" s="49" t="s">
        <v>114</v>
      </c>
      <c r="D10" s="89" t="s">
        <v>14768</v>
      </c>
      <c r="E10" s="50"/>
    </row>
    <row r="11" spans="1:6" ht="20.25" x14ac:dyDescent="0.3">
      <c r="A11" s="51" t="s">
        <v>1035</v>
      </c>
      <c r="B11" s="49" t="s">
        <v>6503</v>
      </c>
      <c r="D11" s="52" t="s">
        <v>7024</v>
      </c>
      <c r="E11" s="50"/>
    </row>
    <row r="12" spans="1:6" x14ac:dyDescent="0.3">
      <c r="A12" s="44">
        <f>COUNTIF(ETEST_CMP:A1737,"*")-1</f>
        <v>1</v>
      </c>
      <c r="B12" s="44"/>
    </row>
    <row r="13" spans="1:6" x14ac:dyDescent="0.3">
      <c r="A13" s="29" t="s">
        <v>117</v>
      </c>
      <c r="B13" s="29" t="s">
        <v>115</v>
      </c>
      <c r="C13" s="29" t="s">
        <v>151</v>
      </c>
      <c r="D13" s="29" t="s">
        <v>155</v>
      </c>
      <c r="E13" s="83" t="s">
        <v>3284</v>
      </c>
    </row>
    <row r="14" spans="1:6" x14ac:dyDescent="0.3">
      <c r="A14" s="29" t="s">
        <v>14767</v>
      </c>
      <c r="C14" s="29" t="s">
        <v>61</v>
      </c>
      <c r="D14" s="29" t="s">
        <v>4789</v>
      </c>
      <c r="E14" s="83">
        <v>8</v>
      </c>
    </row>
    <row r="15" spans="1:6" x14ac:dyDescent="0.3">
      <c r="E15" s="83"/>
    </row>
    <row r="16" spans="1:6" x14ac:dyDescent="0.3">
      <c r="E16" s="83"/>
    </row>
    <row r="17" spans="5:5" x14ac:dyDescent="0.3">
      <c r="E17" s="83"/>
    </row>
    <row r="18" spans="5:5" x14ac:dyDescent="0.3">
      <c r="E18" s="83"/>
    </row>
    <row r="19" spans="5:5" x14ac:dyDescent="0.3">
      <c r="E19" s="83"/>
    </row>
    <row r="20" spans="5:5" x14ac:dyDescent="0.3">
      <c r="E20" s="83"/>
    </row>
    <row r="21" spans="5:5" x14ac:dyDescent="0.3">
      <c r="E21" s="83"/>
    </row>
    <row r="22" spans="5:5" x14ac:dyDescent="0.3">
      <c r="E22" s="83"/>
    </row>
    <row r="23" spans="5:5" x14ac:dyDescent="0.3">
      <c r="E23" s="83"/>
    </row>
    <row r="24" spans="5:5" x14ac:dyDescent="0.3">
      <c r="E24" s="83"/>
    </row>
    <row r="25" spans="5:5" x14ac:dyDescent="0.3">
      <c r="E25" s="83"/>
    </row>
    <row r="26" spans="5:5" x14ac:dyDescent="0.3">
      <c r="E26" s="83"/>
    </row>
    <row r="27" spans="5:5" x14ac:dyDescent="0.3">
      <c r="E27" s="83"/>
    </row>
    <row r="28" spans="5:5" x14ac:dyDescent="0.3">
      <c r="E28" s="83"/>
    </row>
    <row r="29" spans="5:5" x14ac:dyDescent="0.3">
      <c r="E29" s="83"/>
    </row>
    <row r="30" spans="5:5" x14ac:dyDescent="0.3">
      <c r="E30" s="83"/>
    </row>
    <row r="31" spans="5:5" x14ac:dyDescent="0.3">
      <c r="E31" s="83"/>
    </row>
    <row r="32" spans="5:5" x14ac:dyDescent="0.3">
      <c r="E32" s="83"/>
    </row>
    <row r="33" spans="5:5" x14ac:dyDescent="0.3">
      <c r="E33" s="83"/>
    </row>
    <row r="34" spans="5:5" x14ac:dyDescent="0.3">
      <c r="E34" s="83"/>
    </row>
    <row r="35" spans="5:5" x14ac:dyDescent="0.3">
      <c r="E35" s="83"/>
    </row>
    <row r="36" spans="5:5" x14ac:dyDescent="0.3">
      <c r="E36" s="83"/>
    </row>
    <row r="37" spans="5:5" x14ac:dyDescent="0.3">
      <c r="E37" s="83"/>
    </row>
    <row r="38" spans="5:5" x14ac:dyDescent="0.3">
      <c r="E38" s="83"/>
    </row>
    <row r="39" spans="5:5" x14ac:dyDescent="0.3">
      <c r="E39" s="83"/>
    </row>
    <row r="40" spans="5:5" x14ac:dyDescent="0.3">
      <c r="E40" s="83"/>
    </row>
    <row r="41" spans="5:5" x14ac:dyDescent="0.3">
      <c r="E41" s="83"/>
    </row>
    <row r="42" spans="5:5" x14ac:dyDescent="0.3">
      <c r="E42" s="83"/>
    </row>
    <row r="43" spans="5:5" x14ac:dyDescent="0.3">
      <c r="E43" s="83"/>
    </row>
    <row r="44" spans="5:5" x14ac:dyDescent="0.3">
      <c r="E44" s="83"/>
    </row>
    <row r="45" spans="5:5" x14ac:dyDescent="0.3">
      <c r="E45" s="83"/>
    </row>
    <row r="46" spans="5:5" x14ac:dyDescent="0.3">
      <c r="E46" s="83"/>
    </row>
    <row r="47" spans="5:5" x14ac:dyDescent="0.3">
      <c r="E47" s="83"/>
    </row>
    <row r="48" spans="5:5" x14ac:dyDescent="0.3">
      <c r="E48" s="83"/>
    </row>
    <row r="49" spans="5:5" x14ac:dyDescent="0.3">
      <c r="E49" s="83"/>
    </row>
    <row r="50" spans="5:5" x14ac:dyDescent="0.3">
      <c r="E50" s="83"/>
    </row>
    <row r="51" spans="5:5" x14ac:dyDescent="0.3">
      <c r="E51" s="83"/>
    </row>
    <row r="52" spans="5:5" x14ac:dyDescent="0.3">
      <c r="E52" s="83"/>
    </row>
    <row r="53" spans="5:5" x14ac:dyDescent="0.3">
      <c r="E53" s="83"/>
    </row>
    <row r="54" spans="5:5" x14ac:dyDescent="0.3">
      <c r="E54" s="83"/>
    </row>
    <row r="55" spans="5:5" x14ac:dyDescent="0.3">
      <c r="E55" s="83"/>
    </row>
    <row r="56" spans="5:5" x14ac:dyDescent="0.3">
      <c r="E56" s="83"/>
    </row>
    <row r="57" spans="5:5" x14ac:dyDescent="0.3">
      <c r="E57" s="83"/>
    </row>
    <row r="58" spans="5:5" x14ac:dyDescent="0.3">
      <c r="E58" s="83"/>
    </row>
    <row r="59" spans="5:5" x14ac:dyDescent="0.3">
      <c r="E59" s="83"/>
    </row>
    <row r="60" spans="5:5" x14ac:dyDescent="0.3">
      <c r="E60" s="83"/>
    </row>
    <row r="61" spans="5:5" x14ac:dyDescent="0.3">
      <c r="E61" s="83"/>
    </row>
    <row r="62" spans="5:5" x14ac:dyDescent="0.3">
      <c r="E62" s="83"/>
    </row>
    <row r="63" spans="5:5" x14ac:dyDescent="0.3">
      <c r="E63" s="83"/>
    </row>
    <row r="64" spans="5:5" x14ac:dyDescent="0.3">
      <c r="E64" s="83"/>
    </row>
    <row r="65" spans="5:5" x14ac:dyDescent="0.3">
      <c r="E65" s="83"/>
    </row>
    <row r="66" spans="5:5" x14ac:dyDescent="0.3">
      <c r="E66" s="83"/>
    </row>
    <row r="67" spans="5:5" x14ac:dyDescent="0.3">
      <c r="E67" s="83"/>
    </row>
    <row r="68" spans="5:5" x14ac:dyDescent="0.3">
      <c r="E68" s="83"/>
    </row>
    <row r="69" spans="5:5" x14ac:dyDescent="0.3">
      <c r="E69" s="83"/>
    </row>
    <row r="70" spans="5:5" x14ac:dyDescent="0.3">
      <c r="E70" s="83"/>
    </row>
    <row r="71" spans="5:5" x14ac:dyDescent="0.3">
      <c r="E71" s="83"/>
    </row>
    <row r="72" spans="5:5" x14ac:dyDescent="0.3">
      <c r="E72" s="83"/>
    </row>
    <row r="73" spans="5:5" x14ac:dyDescent="0.3">
      <c r="E73" s="83"/>
    </row>
    <row r="74" spans="5:5" x14ac:dyDescent="0.3">
      <c r="E74" s="83"/>
    </row>
    <row r="75" spans="5:5" x14ac:dyDescent="0.3">
      <c r="E75" s="83"/>
    </row>
    <row r="76" spans="5:5" x14ac:dyDescent="0.3">
      <c r="E76" s="83"/>
    </row>
    <row r="77" spans="5:5" x14ac:dyDescent="0.3">
      <c r="E77" s="83"/>
    </row>
    <row r="78" spans="5:5" x14ac:dyDescent="0.3">
      <c r="E78" s="83"/>
    </row>
    <row r="79" spans="5:5" x14ac:dyDescent="0.3">
      <c r="E79" s="83"/>
    </row>
    <row r="80" spans="5:5" x14ac:dyDescent="0.3">
      <c r="E80" s="83"/>
    </row>
    <row r="81" spans="5:5" x14ac:dyDescent="0.3">
      <c r="E81" s="83"/>
    </row>
    <row r="82" spans="5:5" x14ac:dyDescent="0.3">
      <c r="E82" s="83"/>
    </row>
    <row r="83" spans="5:5" x14ac:dyDescent="0.3">
      <c r="E83" s="83"/>
    </row>
    <row r="84" spans="5:5" x14ac:dyDescent="0.3">
      <c r="E84" s="83"/>
    </row>
    <row r="85" spans="5:5" x14ac:dyDescent="0.3">
      <c r="E85" s="83"/>
    </row>
    <row r="86" spans="5:5" x14ac:dyDescent="0.3">
      <c r="E86" s="83"/>
    </row>
    <row r="87" spans="5:5" x14ac:dyDescent="0.3">
      <c r="E87" s="83"/>
    </row>
    <row r="88" spans="5:5" x14ac:dyDescent="0.3">
      <c r="E88" s="83"/>
    </row>
    <row r="89" spans="5:5" x14ac:dyDescent="0.3">
      <c r="E89" s="83"/>
    </row>
    <row r="90" spans="5:5" x14ac:dyDescent="0.3">
      <c r="E90" s="83"/>
    </row>
    <row r="91" spans="5:5" x14ac:dyDescent="0.3">
      <c r="E91" s="83"/>
    </row>
    <row r="92" spans="5:5" x14ac:dyDescent="0.3">
      <c r="E92" s="83"/>
    </row>
    <row r="93" spans="5:5" x14ac:dyDescent="0.3">
      <c r="E93" s="83"/>
    </row>
    <row r="94" spans="5:5" x14ac:dyDescent="0.3">
      <c r="E94" s="83"/>
    </row>
    <row r="95" spans="5:5" x14ac:dyDescent="0.3">
      <c r="E95" s="83"/>
    </row>
    <row r="96" spans="5:5" x14ac:dyDescent="0.3">
      <c r="E96" s="83"/>
    </row>
    <row r="97" spans="5:5" x14ac:dyDescent="0.3">
      <c r="E97" s="83"/>
    </row>
    <row r="98" spans="5:5" x14ac:dyDescent="0.3">
      <c r="E98" s="83"/>
    </row>
    <row r="99" spans="5:5" x14ac:dyDescent="0.3">
      <c r="E99" s="83"/>
    </row>
    <row r="100" spans="5:5" x14ac:dyDescent="0.3">
      <c r="E100" s="83"/>
    </row>
    <row r="101" spans="5:5" x14ac:dyDescent="0.3">
      <c r="E101" s="83"/>
    </row>
    <row r="102" spans="5:5" x14ac:dyDescent="0.3">
      <c r="E102" s="83"/>
    </row>
    <row r="103" spans="5:5" x14ac:dyDescent="0.3">
      <c r="E103" s="83"/>
    </row>
    <row r="104" spans="5:5" x14ac:dyDescent="0.3">
      <c r="E104" s="83"/>
    </row>
    <row r="105" spans="5:5" x14ac:dyDescent="0.3">
      <c r="E105" s="83"/>
    </row>
    <row r="106" spans="5:5" x14ac:dyDescent="0.3">
      <c r="E106" s="83"/>
    </row>
    <row r="107" spans="5:5" x14ac:dyDescent="0.3">
      <c r="E107" s="83"/>
    </row>
    <row r="108" spans="5:5" x14ac:dyDescent="0.3">
      <c r="E108" s="83"/>
    </row>
    <row r="109" spans="5:5" x14ac:dyDescent="0.3">
      <c r="E109" s="83"/>
    </row>
    <row r="110" spans="5:5" x14ac:dyDescent="0.3">
      <c r="E110" s="83"/>
    </row>
    <row r="111" spans="5:5" x14ac:dyDescent="0.3">
      <c r="E111" s="83"/>
    </row>
    <row r="112" spans="5:5" x14ac:dyDescent="0.3">
      <c r="E112" s="83"/>
    </row>
    <row r="113" spans="5:5" x14ac:dyDescent="0.3">
      <c r="E113" s="83"/>
    </row>
    <row r="114" spans="5:5" x14ac:dyDescent="0.3">
      <c r="E114" s="83"/>
    </row>
    <row r="115" spans="5:5" x14ac:dyDescent="0.3">
      <c r="E115" s="83"/>
    </row>
    <row r="116" spans="5:5" x14ac:dyDescent="0.3">
      <c r="E116" s="83"/>
    </row>
    <row r="117" spans="5:5" x14ac:dyDescent="0.3">
      <c r="E117" s="83"/>
    </row>
    <row r="118" spans="5:5" x14ac:dyDescent="0.3">
      <c r="E118" s="83"/>
    </row>
    <row r="119" spans="5:5" x14ac:dyDescent="0.3">
      <c r="E119" s="83"/>
    </row>
    <row r="120" spans="5:5" x14ac:dyDescent="0.3">
      <c r="E120" s="83"/>
    </row>
    <row r="121" spans="5:5" x14ac:dyDescent="0.3">
      <c r="E121" s="83"/>
    </row>
    <row r="122" spans="5:5" x14ac:dyDescent="0.3">
      <c r="E122" s="83"/>
    </row>
    <row r="123" spans="5:5" x14ac:dyDescent="0.3">
      <c r="E123" s="83"/>
    </row>
    <row r="124" spans="5:5" x14ac:dyDescent="0.3">
      <c r="E124" s="83"/>
    </row>
    <row r="125" spans="5:5" x14ac:dyDescent="0.3">
      <c r="E125" s="83"/>
    </row>
    <row r="126" spans="5:5" x14ac:dyDescent="0.3">
      <c r="E126" s="83"/>
    </row>
    <row r="127" spans="5:5" x14ac:dyDescent="0.3">
      <c r="E127" s="83"/>
    </row>
    <row r="128" spans="5:5" x14ac:dyDescent="0.3">
      <c r="E128" s="83"/>
    </row>
    <row r="129" spans="5:5" x14ac:dyDescent="0.3">
      <c r="E129" s="83"/>
    </row>
    <row r="130" spans="5:5" x14ac:dyDescent="0.3">
      <c r="E130" s="83"/>
    </row>
    <row r="131" spans="5:5" x14ac:dyDescent="0.3">
      <c r="E131" s="83"/>
    </row>
    <row r="132" spans="5:5" x14ac:dyDescent="0.3">
      <c r="E132" s="83"/>
    </row>
    <row r="133" spans="5:5" x14ac:dyDescent="0.3">
      <c r="E133" s="83"/>
    </row>
    <row r="134" spans="5:5" x14ac:dyDescent="0.3">
      <c r="E134" s="83"/>
    </row>
    <row r="135" spans="5:5" x14ac:dyDescent="0.3">
      <c r="E135" s="83"/>
    </row>
    <row r="136" spans="5:5" x14ac:dyDescent="0.3">
      <c r="E136" s="83"/>
    </row>
    <row r="137" spans="5:5" x14ac:dyDescent="0.3">
      <c r="E137" s="83"/>
    </row>
    <row r="138" spans="5:5" x14ac:dyDescent="0.3">
      <c r="E138" s="83"/>
    </row>
    <row r="139" spans="5:5" x14ac:dyDescent="0.3">
      <c r="E139" s="83"/>
    </row>
    <row r="140" spans="5:5" x14ac:dyDescent="0.3">
      <c r="E140" s="83"/>
    </row>
    <row r="141" spans="5:5" x14ac:dyDescent="0.3">
      <c r="E141" s="83"/>
    </row>
    <row r="142" spans="5:5" x14ac:dyDescent="0.3">
      <c r="E142" s="83"/>
    </row>
    <row r="143" spans="5:5" x14ac:dyDescent="0.3">
      <c r="E143" s="83"/>
    </row>
    <row r="144" spans="5:5" x14ac:dyDescent="0.3">
      <c r="E144" s="83"/>
    </row>
    <row r="145" spans="5:5" x14ac:dyDescent="0.3">
      <c r="E145" s="83"/>
    </row>
    <row r="146" spans="5:5" x14ac:dyDescent="0.3">
      <c r="E146" s="83"/>
    </row>
    <row r="147" spans="5:5" x14ac:dyDescent="0.3">
      <c r="E147" s="83"/>
    </row>
    <row r="148" spans="5:5" x14ac:dyDescent="0.3">
      <c r="E148" s="83"/>
    </row>
    <row r="149" spans="5:5" x14ac:dyDescent="0.3">
      <c r="E149" s="83"/>
    </row>
    <row r="150" spans="5:5" x14ac:dyDescent="0.3">
      <c r="E150" s="83"/>
    </row>
    <row r="151" spans="5:5" x14ac:dyDescent="0.3">
      <c r="E151" s="83"/>
    </row>
    <row r="152" spans="5:5" x14ac:dyDescent="0.3">
      <c r="E152" s="83"/>
    </row>
    <row r="153" spans="5:5" x14ac:dyDescent="0.3">
      <c r="E153" s="83"/>
    </row>
    <row r="154" spans="5:5" x14ac:dyDescent="0.3">
      <c r="E154" s="83"/>
    </row>
    <row r="155" spans="5:5" x14ac:dyDescent="0.3">
      <c r="E155" s="83"/>
    </row>
    <row r="156" spans="5:5" x14ac:dyDescent="0.3">
      <c r="E156" s="83"/>
    </row>
    <row r="157" spans="5:5" x14ac:dyDescent="0.3">
      <c r="E157" s="83"/>
    </row>
    <row r="158" spans="5:5" x14ac:dyDescent="0.3">
      <c r="E158" s="83"/>
    </row>
    <row r="159" spans="5:5" x14ac:dyDescent="0.3">
      <c r="E159" s="83"/>
    </row>
    <row r="160" spans="5:5" x14ac:dyDescent="0.3">
      <c r="E160" s="83"/>
    </row>
    <row r="161" spans="5:5" x14ac:dyDescent="0.3">
      <c r="E161" s="83"/>
    </row>
    <row r="162" spans="5:5" x14ac:dyDescent="0.3">
      <c r="E162" s="83"/>
    </row>
    <row r="163" spans="5:5" x14ac:dyDescent="0.3">
      <c r="E163" s="83"/>
    </row>
    <row r="164" spans="5:5" x14ac:dyDescent="0.3">
      <c r="E164" s="83"/>
    </row>
    <row r="165" spans="5:5" x14ac:dyDescent="0.3">
      <c r="E165" s="83"/>
    </row>
    <row r="166" spans="5:5" x14ac:dyDescent="0.3">
      <c r="E166" s="83"/>
    </row>
    <row r="167" spans="5:5" x14ac:dyDescent="0.3">
      <c r="E167" s="83"/>
    </row>
    <row r="168" spans="5:5" x14ac:dyDescent="0.3">
      <c r="E168" s="83"/>
    </row>
    <row r="169" spans="5:5" x14ac:dyDescent="0.3">
      <c r="E169" s="83"/>
    </row>
    <row r="170" spans="5:5" x14ac:dyDescent="0.3">
      <c r="E170" s="83"/>
    </row>
    <row r="171" spans="5:5" x14ac:dyDescent="0.3">
      <c r="E171" s="83"/>
    </row>
    <row r="172" spans="5:5" x14ac:dyDescent="0.3">
      <c r="E172" s="83"/>
    </row>
    <row r="173" spans="5:5" x14ac:dyDescent="0.3">
      <c r="E173" s="83"/>
    </row>
    <row r="174" spans="5:5" x14ac:dyDescent="0.3">
      <c r="E174" s="83"/>
    </row>
    <row r="175" spans="5:5" x14ac:dyDescent="0.3">
      <c r="E175" s="83"/>
    </row>
    <row r="176" spans="5:5" x14ac:dyDescent="0.3">
      <c r="E176" s="83"/>
    </row>
    <row r="177" spans="5:5" x14ac:dyDescent="0.3">
      <c r="E177" s="83"/>
    </row>
    <row r="178" spans="5:5" x14ac:dyDescent="0.3">
      <c r="E178" s="83"/>
    </row>
    <row r="179" spans="5:5" x14ac:dyDescent="0.3">
      <c r="E179" s="83"/>
    </row>
    <row r="180" spans="5:5" x14ac:dyDescent="0.3">
      <c r="E180" s="83"/>
    </row>
    <row r="181" spans="5:5" x14ac:dyDescent="0.3">
      <c r="E181" s="83"/>
    </row>
    <row r="182" spans="5:5" x14ac:dyDescent="0.3">
      <c r="E182" s="83"/>
    </row>
    <row r="183" spans="5:5" x14ac:dyDescent="0.3">
      <c r="E183" s="83"/>
    </row>
    <row r="184" spans="5:5" x14ac:dyDescent="0.3">
      <c r="E184" s="83"/>
    </row>
    <row r="185" spans="5:5" x14ac:dyDescent="0.3">
      <c r="E185" s="83"/>
    </row>
    <row r="186" spans="5:5" x14ac:dyDescent="0.3">
      <c r="E186" s="83"/>
    </row>
    <row r="187" spans="5:5" x14ac:dyDescent="0.3">
      <c r="E187" s="83"/>
    </row>
    <row r="188" spans="5:5" x14ac:dyDescent="0.3">
      <c r="E188" s="83"/>
    </row>
    <row r="189" spans="5:5" x14ac:dyDescent="0.3">
      <c r="E189" s="83"/>
    </row>
    <row r="190" spans="5:5" x14ac:dyDescent="0.3">
      <c r="E190" s="83"/>
    </row>
    <row r="191" spans="5:5" x14ac:dyDescent="0.3">
      <c r="E191" s="83"/>
    </row>
    <row r="192" spans="5:5" x14ac:dyDescent="0.3">
      <c r="E192" s="83"/>
    </row>
    <row r="193" spans="5:5" x14ac:dyDescent="0.3">
      <c r="E193" s="83"/>
    </row>
    <row r="194" spans="5:5" x14ac:dyDescent="0.3">
      <c r="E194" s="83"/>
    </row>
    <row r="195" spans="5:5" x14ac:dyDescent="0.3">
      <c r="E195" s="83"/>
    </row>
    <row r="196" spans="5:5" x14ac:dyDescent="0.3">
      <c r="E196" s="83"/>
    </row>
    <row r="197" spans="5:5" x14ac:dyDescent="0.3">
      <c r="E197" s="83"/>
    </row>
    <row r="198" spans="5:5" x14ac:dyDescent="0.3">
      <c r="E198" s="83"/>
    </row>
    <row r="199" spans="5:5" x14ac:dyDescent="0.3">
      <c r="E199" s="83"/>
    </row>
    <row r="200" spans="5:5" x14ac:dyDescent="0.3">
      <c r="E200" s="83"/>
    </row>
    <row r="201" spans="5:5" x14ac:dyDescent="0.3">
      <c r="E201" s="83"/>
    </row>
    <row r="202" spans="5:5" x14ac:dyDescent="0.3">
      <c r="E202" s="83"/>
    </row>
    <row r="203" spans="5:5" x14ac:dyDescent="0.3">
      <c r="E203" s="83"/>
    </row>
    <row r="204" spans="5:5" x14ac:dyDescent="0.3">
      <c r="E204" s="83"/>
    </row>
    <row r="205" spans="5:5" x14ac:dyDescent="0.3">
      <c r="E205" s="83"/>
    </row>
    <row r="206" spans="5:5" x14ac:dyDescent="0.3">
      <c r="E206" s="83"/>
    </row>
    <row r="207" spans="5:5" x14ac:dyDescent="0.3">
      <c r="E207" s="83"/>
    </row>
    <row r="208" spans="5:5" x14ac:dyDescent="0.3">
      <c r="E208" s="83"/>
    </row>
    <row r="209" spans="5:5" x14ac:dyDescent="0.3">
      <c r="E209" s="83"/>
    </row>
    <row r="210" spans="5:5" x14ac:dyDescent="0.3">
      <c r="E210" s="83"/>
    </row>
    <row r="211" spans="5:5" x14ac:dyDescent="0.3">
      <c r="E211" s="83"/>
    </row>
    <row r="212" spans="5:5" x14ac:dyDescent="0.3">
      <c r="E212" s="83"/>
    </row>
    <row r="213" spans="5:5" x14ac:dyDescent="0.3">
      <c r="E213" s="83"/>
    </row>
    <row r="214" spans="5:5" x14ac:dyDescent="0.3">
      <c r="E214" s="83"/>
    </row>
    <row r="215" spans="5:5" x14ac:dyDescent="0.3">
      <c r="E215" s="83"/>
    </row>
    <row r="216" spans="5:5" x14ac:dyDescent="0.3">
      <c r="E216" s="83"/>
    </row>
    <row r="217" spans="5:5" x14ac:dyDescent="0.3">
      <c r="E217" s="83"/>
    </row>
    <row r="218" spans="5:5" x14ac:dyDescent="0.3">
      <c r="E218" s="83"/>
    </row>
    <row r="219" spans="5:5" x14ac:dyDescent="0.3">
      <c r="E219" s="83"/>
    </row>
    <row r="220" spans="5:5" x14ac:dyDescent="0.3">
      <c r="E220" s="83"/>
    </row>
    <row r="221" spans="5:5" x14ac:dyDescent="0.3">
      <c r="E221" s="83"/>
    </row>
    <row r="222" spans="5:5" x14ac:dyDescent="0.3">
      <c r="E222" s="83"/>
    </row>
    <row r="223" spans="5:5" x14ac:dyDescent="0.3">
      <c r="E223" s="83"/>
    </row>
    <row r="224" spans="5:5" x14ac:dyDescent="0.3">
      <c r="E224" s="83"/>
    </row>
    <row r="225" spans="5:5" x14ac:dyDescent="0.3">
      <c r="E225" s="83"/>
    </row>
    <row r="226" spans="5:5" x14ac:dyDescent="0.3">
      <c r="E226" s="83"/>
    </row>
    <row r="227" spans="5:5" x14ac:dyDescent="0.3">
      <c r="E227" s="83"/>
    </row>
    <row r="228" spans="5:5" x14ac:dyDescent="0.3">
      <c r="E228" s="83"/>
    </row>
    <row r="229" spans="5:5" x14ac:dyDescent="0.3">
      <c r="E229" s="83"/>
    </row>
    <row r="230" spans="5:5" x14ac:dyDescent="0.3">
      <c r="E230" s="83"/>
    </row>
    <row r="231" spans="5:5" x14ac:dyDescent="0.3">
      <c r="E231" s="83"/>
    </row>
    <row r="232" spans="5:5" x14ac:dyDescent="0.3">
      <c r="E232" s="83"/>
    </row>
    <row r="233" spans="5:5" x14ac:dyDescent="0.3">
      <c r="E233" s="83"/>
    </row>
    <row r="234" spans="5:5" x14ac:dyDescent="0.3">
      <c r="E234" s="83"/>
    </row>
    <row r="235" spans="5:5" x14ac:dyDescent="0.3">
      <c r="E235" s="83"/>
    </row>
    <row r="236" spans="5:5" x14ac:dyDescent="0.3">
      <c r="E236" s="83"/>
    </row>
    <row r="237" spans="5:5" x14ac:dyDescent="0.3">
      <c r="E237" s="83"/>
    </row>
    <row r="238" spans="5:5" x14ac:dyDescent="0.3">
      <c r="E238" s="83"/>
    </row>
    <row r="239" spans="5:5" x14ac:dyDescent="0.3">
      <c r="E239" s="83"/>
    </row>
    <row r="240" spans="5:5" x14ac:dyDescent="0.3">
      <c r="E240" s="83"/>
    </row>
    <row r="241" spans="5:5" x14ac:dyDescent="0.3">
      <c r="E241" s="83"/>
    </row>
    <row r="242" spans="5:5" x14ac:dyDescent="0.3">
      <c r="E242" s="83"/>
    </row>
    <row r="243" spans="5:5" x14ac:dyDescent="0.3">
      <c r="E243" s="83"/>
    </row>
    <row r="244" spans="5:5" x14ac:dyDescent="0.3">
      <c r="E244" s="83"/>
    </row>
    <row r="245" spans="5:5" x14ac:dyDescent="0.3">
      <c r="E245" s="83"/>
    </row>
    <row r="246" spans="5:5" x14ac:dyDescent="0.3">
      <c r="E246" s="83"/>
    </row>
    <row r="247" spans="5:5" x14ac:dyDescent="0.3">
      <c r="E247" s="83"/>
    </row>
    <row r="248" spans="5:5" x14ac:dyDescent="0.3">
      <c r="E248" s="83"/>
    </row>
    <row r="249" spans="5:5" x14ac:dyDescent="0.3">
      <c r="E249" s="83"/>
    </row>
    <row r="250" spans="5:5" x14ac:dyDescent="0.3">
      <c r="E250" s="83"/>
    </row>
    <row r="251" spans="5:5" x14ac:dyDescent="0.3">
      <c r="E251" s="83"/>
    </row>
    <row r="252" spans="5:5" x14ac:dyDescent="0.3">
      <c r="E252" s="83"/>
    </row>
    <row r="253" spans="5:5" x14ac:dyDescent="0.3">
      <c r="E253" s="83"/>
    </row>
    <row r="254" spans="5:5" x14ac:dyDescent="0.3">
      <c r="E254" s="83"/>
    </row>
    <row r="255" spans="5:5" x14ac:dyDescent="0.3">
      <c r="E255" s="83"/>
    </row>
    <row r="256" spans="5:5" x14ac:dyDescent="0.3">
      <c r="E256" s="83"/>
    </row>
    <row r="257" spans="5:5" x14ac:dyDescent="0.3">
      <c r="E257" s="83"/>
    </row>
    <row r="258" spans="5:5" x14ac:dyDescent="0.3">
      <c r="E258" s="83"/>
    </row>
    <row r="259" spans="5:5" x14ac:dyDescent="0.3">
      <c r="E259" s="83"/>
    </row>
    <row r="260" spans="5:5" x14ac:dyDescent="0.3">
      <c r="E260" s="83"/>
    </row>
    <row r="261" spans="5:5" x14ac:dyDescent="0.3">
      <c r="E261" s="83"/>
    </row>
    <row r="262" spans="5:5" x14ac:dyDescent="0.3">
      <c r="E262" s="83"/>
    </row>
    <row r="263" spans="5:5" x14ac:dyDescent="0.3">
      <c r="E263" s="83"/>
    </row>
    <row r="264" spans="5:5" x14ac:dyDescent="0.3">
      <c r="E264" s="83"/>
    </row>
    <row r="265" spans="5:5" x14ac:dyDescent="0.3">
      <c r="E265" s="83"/>
    </row>
    <row r="266" spans="5:5" x14ac:dyDescent="0.3">
      <c r="E266" s="83"/>
    </row>
    <row r="267" spans="5:5" x14ac:dyDescent="0.3">
      <c r="E267" s="83"/>
    </row>
    <row r="268" spans="5:5" x14ac:dyDescent="0.3">
      <c r="E268" s="83"/>
    </row>
    <row r="269" spans="5:5" x14ac:dyDescent="0.3">
      <c r="E269" s="83"/>
    </row>
    <row r="270" spans="5:5" x14ac:dyDescent="0.3">
      <c r="E270" s="83"/>
    </row>
    <row r="271" spans="5:5" x14ac:dyDescent="0.3">
      <c r="E271" s="83"/>
    </row>
    <row r="272" spans="5:5" x14ac:dyDescent="0.3">
      <c r="E272" s="83"/>
    </row>
    <row r="273" spans="5:5" x14ac:dyDescent="0.3">
      <c r="E273" s="83"/>
    </row>
    <row r="274" spans="5:5" x14ac:dyDescent="0.3">
      <c r="E274" s="83"/>
    </row>
    <row r="275" spans="5:5" x14ac:dyDescent="0.3">
      <c r="E275" s="83"/>
    </row>
    <row r="276" spans="5:5" x14ac:dyDescent="0.3">
      <c r="E276" s="83"/>
    </row>
    <row r="277" spans="5:5" x14ac:dyDescent="0.3">
      <c r="E277" s="83"/>
    </row>
    <row r="278" spans="5:5" x14ac:dyDescent="0.3">
      <c r="E278" s="83"/>
    </row>
    <row r="279" spans="5:5" x14ac:dyDescent="0.3">
      <c r="E279" s="83"/>
    </row>
    <row r="280" spans="5:5" x14ac:dyDescent="0.3">
      <c r="E280" s="83"/>
    </row>
    <row r="281" spans="5:5" x14ac:dyDescent="0.3">
      <c r="E281" s="83"/>
    </row>
    <row r="282" spans="5:5" x14ac:dyDescent="0.3">
      <c r="E282" s="83"/>
    </row>
    <row r="283" spans="5:5" x14ac:dyDescent="0.3">
      <c r="E283" s="83"/>
    </row>
    <row r="284" spans="5:5" x14ac:dyDescent="0.3">
      <c r="E284" s="83"/>
    </row>
    <row r="285" spans="5:5" x14ac:dyDescent="0.3">
      <c r="E285" s="83"/>
    </row>
    <row r="286" spans="5:5" x14ac:dyDescent="0.3">
      <c r="E286" s="83"/>
    </row>
    <row r="287" spans="5:5" x14ac:dyDescent="0.3">
      <c r="E287" s="83"/>
    </row>
    <row r="288" spans="5:5" x14ac:dyDescent="0.3">
      <c r="E288" s="83"/>
    </row>
    <row r="289" spans="5:5" x14ac:dyDescent="0.3">
      <c r="E289" s="83"/>
    </row>
    <row r="290" spans="5:5" x14ac:dyDescent="0.3">
      <c r="E290" s="83"/>
    </row>
    <row r="291" spans="5:5" x14ac:dyDescent="0.3">
      <c r="E291" s="83"/>
    </row>
    <row r="292" spans="5:5" x14ac:dyDescent="0.3">
      <c r="E292" s="83"/>
    </row>
    <row r="293" spans="5:5" x14ac:dyDescent="0.3">
      <c r="E293" s="83"/>
    </row>
    <row r="294" spans="5:5" x14ac:dyDescent="0.3">
      <c r="E294" s="83"/>
    </row>
    <row r="295" spans="5:5" x14ac:dyDescent="0.3">
      <c r="E295" s="83"/>
    </row>
    <row r="296" spans="5:5" x14ac:dyDescent="0.3">
      <c r="E296" s="83"/>
    </row>
    <row r="297" spans="5:5" x14ac:dyDescent="0.3">
      <c r="E297" s="83"/>
    </row>
    <row r="298" spans="5:5" x14ac:dyDescent="0.3">
      <c r="E298" s="83"/>
    </row>
    <row r="299" spans="5:5" x14ac:dyDescent="0.3">
      <c r="E299" s="83"/>
    </row>
    <row r="300" spans="5:5" x14ac:dyDescent="0.3">
      <c r="E300" s="83"/>
    </row>
    <row r="301" spans="5:5" x14ac:dyDescent="0.3">
      <c r="E301" s="83"/>
    </row>
    <row r="302" spans="5:5" x14ac:dyDescent="0.3">
      <c r="E302" s="83"/>
    </row>
    <row r="303" spans="5:5" x14ac:dyDescent="0.3">
      <c r="E303" s="83"/>
    </row>
    <row r="304" spans="5:5" x14ac:dyDescent="0.3">
      <c r="E304" s="83"/>
    </row>
    <row r="305" spans="5:5" x14ac:dyDescent="0.3">
      <c r="E305" s="83"/>
    </row>
    <row r="306" spans="5:5" x14ac:dyDescent="0.3">
      <c r="E306" s="83"/>
    </row>
    <row r="307" spans="5:5" x14ac:dyDescent="0.3">
      <c r="E307" s="83"/>
    </row>
    <row r="308" spans="5:5" x14ac:dyDescent="0.3">
      <c r="E308" s="83"/>
    </row>
    <row r="309" spans="5:5" x14ac:dyDescent="0.3">
      <c r="E309" s="83"/>
    </row>
    <row r="310" spans="5:5" x14ac:dyDescent="0.3">
      <c r="E310" s="83"/>
    </row>
    <row r="311" spans="5:5" x14ac:dyDescent="0.3">
      <c r="E311" s="83"/>
    </row>
    <row r="312" spans="5:5" x14ac:dyDescent="0.3">
      <c r="E312" s="83"/>
    </row>
    <row r="313" spans="5:5" x14ac:dyDescent="0.3">
      <c r="E313" s="83"/>
    </row>
    <row r="314" spans="5:5" x14ac:dyDescent="0.3">
      <c r="E314" s="83"/>
    </row>
    <row r="315" spans="5:5" x14ac:dyDescent="0.3">
      <c r="E315" s="83"/>
    </row>
    <row r="316" spans="5:5" x14ac:dyDescent="0.3">
      <c r="E316" s="83"/>
    </row>
    <row r="317" spans="5:5" x14ac:dyDescent="0.3">
      <c r="E317" s="83"/>
    </row>
    <row r="318" spans="5:5" x14ac:dyDescent="0.3">
      <c r="E318" s="83"/>
    </row>
    <row r="319" spans="5:5" x14ac:dyDescent="0.3">
      <c r="E319" s="83"/>
    </row>
    <row r="320" spans="5:5" x14ac:dyDescent="0.3">
      <c r="E320" s="83"/>
    </row>
    <row r="321" spans="5:5" x14ac:dyDescent="0.3">
      <c r="E321" s="83"/>
    </row>
    <row r="322" spans="5:5" x14ac:dyDescent="0.3">
      <c r="E322" s="83"/>
    </row>
    <row r="323" spans="5:5" x14ac:dyDescent="0.3">
      <c r="E323" s="83"/>
    </row>
    <row r="324" spans="5:5" x14ac:dyDescent="0.3">
      <c r="E324" s="83"/>
    </row>
    <row r="325" spans="5:5" x14ac:dyDescent="0.3">
      <c r="E325" s="83"/>
    </row>
    <row r="326" spans="5:5" x14ac:dyDescent="0.3">
      <c r="E326" s="83"/>
    </row>
    <row r="327" spans="5:5" x14ac:dyDescent="0.3">
      <c r="E327" s="83"/>
    </row>
    <row r="328" spans="5:5" x14ac:dyDescent="0.3">
      <c r="E328" s="83"/>
    </row>
    <row r="329" spans="5:5" x14ac:dyDescent="0.3">
      <c r="E329" s="83"/>
    </row>
    <row r="330" spans="5:5" x14ac:dyDescent="0.3">
      <c r="E330" s="83"/>
    </row>
    <row r="331" spans="5:5" x14ac:dyDescent="0.3">
      <c r="E331" s="83"/>
    </row>
    <row r="332" spans="5:5" x14ac:dyDescent="0.3">
      <c r="E332" s="83"/>
    </row>
    <row r="333" spans="5:5" x14ac:dyDescent="0.3">
      <c r="E333" s="83"/>
    </row>
    <row r="334" spans="5:5" x14ac:dyDescent="0.3">
      <c r="E334" s="83"/>
    </row>
    <row r="335" spans="5:5" x14ac:dyDescent="0.3">
      <c r="E335" s="83"/>
    </row>
    <row r="336" spans="5:5" x14ac:dyDescent="0.3">
      <c r="E336" s="83"/>
    </row>
    <row r="337" spans="5:5" x14ac:dyDescent="0.3">
      <c r="E337" s="83"/>
    </row>
    <row r="338" spans="5:5" x14ac:dyDescent="0.3">
      <c r="E338" s="83"/>
    </row>
    <row r="339" spans="5:5" x14ac:dyDescent="0.3">
      <c r="E339" s="83"/>
    </row>
    <row r="340" spans="5:5" x14ac:dyDescent="0.3">
      <c r="E340" s="83"/>
    </row>
    <row r="341" spans="5:5" x14ac:dyDescent="0.3">
      <c r="E341" s="83"/>
    </row>
    <row r="342" spans="5:5" x14ac:dyDescent="0.3">
      <c r="E342" s="83"/>
    </row>
    <row r="343" spans="5:5" x14ac:dyDescent="0.3">
      <c r="E343" s="83"/>
    </row>
    <row r="344" spans="5:5" x14ac:dyDescent="0.3">
      <c r="E344" s="83"/>
    </row>
    <row r="345" spans="5:5" x14ac:dyDescent="0.3">
      <c r="E345" s="83"/>
    </row>
    <row r="346" spans="5:5" x14ac:dyDescent="0.3">
      <c r="E346" s="83"/>
    </row>
    <row r="347" spans="5:5" x14ac:dyDescent="0.3">
      <c r="E347" s="83"/>
    </row>
    <row r="348" spans="5:5" x14ac:dyDescent="0.3">
      <c r="E348" s="83"/>
    </row>
    <row r="349" spans="5:5" x14ac:dyDescent="0.3">
      <c r="E349" s="83"/>
    </row>
    <row r="350" spans="5:5" x14ac:dyDescent="0.3">
      <c r="E350" s="83"/>
    </row>
    <row r="351" spans="5:5" x14ac:dyDescent="0.3">
      <c r="E351" s="83"/>
    </row>
    <row r="352" spans="5:5" x14ac:dyDescent="0.3">
      <c r="E352" s="83"/>
    </row>
    <row r="353" spans="5:5" x14ac:dyDescent="0.3">
      <c r="E353" s="83"/>
    </row>
    <row r="354" spans="5:5" x14ac:dyDescent="0.3">
      <c r="E354" s="83"/>
    </row>
    <row r="355" spans="5:5" x14ac:dyDescent="0.3">
      <c r="E355" s="83"/>
    </row>
    <row r="356" spans="5:5" x14ac:dyDescent="0.3">
      <c r="E356" s="83"/>
    </row>
    <row r="357" spans="5:5" x14ac:dyDescent="0.3">
      <c r="E357" s="83"/>
    </row>
    <row r="358" spans="5:5" x14ac:dyDescent="0.3">
      <c r="E358" s="83"/>
    </row>
    <row r="359" spans="5:5" x14ac:dyDescent="0.3">
      <c r="E359" s="83"/>
    </row>
    <row r="360" spans="5:5" x14ac:dyDescent="0.3">
      <c r="E360" s="83"/>
    </row>
    <row r="361" spans="5:5" x14ac:dyDescent="0.3">
      <c r="E361" s="83"/>
    </row>
    <row r="362" spans="5:5" x14ac:dyDescent="0.3">
      <c r="E362" s="83"/>
    </row>
    <row r="363" spans="5:5" x14ac:dyDescent="0.3">
      <c r="E363" s="83"/>
    </row>
    <row r="364" spans="5:5" x14ac:dyDescent="0.3">
      <c r="E364" s="83"/>
    </row>
    <row r="365" spans="5:5" x14ac:dyDescent="0.3">
      <c r="E365" s="83"/>
    </row>
    <row r="366" spans="5:5" x14ac:dyDescent="0.3">
      <c r="E366" s="83"/>
    </row>
    <row r="367" spans="5:5" x14ac:dyDescent="0.3">
      <c r="E367" s="83"/>
    </row>
    <row r="368" spans="5:5" x14ac:dyDescent="0.3">
      <c r="E368" s="83"/>
    </row>
    <row r="369" spans="5:5" x14ac:dyDescent="0.3">
      <c r="E369" s="83"/>
    </row>
    <row r="370" spans="5:5" x14ac:dyDescent="0.3">
      <c r="E370" s="83"/>
    </row>
    <row r="371" spans="5:5" x14ac:dyDescent="0.3">
      <c r="E371" s="83"/>
    </row>
    <row r="372" spans="5:5" x14ac:dyDescent="0.3">
      <c r="E372" s="83"/>
    </row>
    <row r="373" spans="5:5" x14ac:dyDescent="0.3">
      <c r="E373" s="83"/>
    </row>
    <row r="374" spans="5:5" x14ac:dyDescent="0.3">
      <c r="E374" s="83"/>
    </row>
    <row r="375" spans="5:5" x14ac:dyDescent="0.3">
      <c r="E375" s="83"/>
    </row>
    <row r="376" spans="5:5" x14ac:dyDescent="0.3">
      <c r="E376" s="83"/>
    </row>
    <row r="377" spans="5:5" x14ac:dyDescent="0.3">
      <c r="E377" s="83"/>
    </row>
    <row r="378" spans="5:5" x14ac:dyDescent="0.3">
      <c r="E378" s="83"/>
    </row>
    <row r="379" spans="5:5" x14ac:dyDescent="0.3">
      <c r="E379" s="83"/>
    </row>
    <row r="380" spans="5:5" x14ac:dyDescent="0.3">
      <c r="E380" s="83"/>
    </row>
    <row r="381" spans="5:5" x14ac:dyDescent="0.3">
      <c r="E381" s="83"/>
    </row>
    <row r="382" spans="5:5" x14ac:dyDescent="0.3">
      <c r="E382" s="83"/>
    </row>
    <row r="383" spans="5:5" x14ac:dyDescent="0.3">
      <c r="E383" s="83"/>
    </row>
    <row r="384" spans="5:5" x14ac:dyDescent="0.3">
      <c r="E384" s="83"/>
    </row>
    <row r="385" spans="5:5" x14ac:dyDescent="0.3">
      <c r="E385" s="83"/>
    </row>
    <row r="386" spans="5:5" x14ac:dyDescent="0.3">
      <c r="E386" s="83"/>
    </row>
    <row r="387" spans="5:5" x14ac:dyDescent="0.3">
      <c r="E387" s="83"/>
    </row>
    <row r="388" spans="5:5" x14ac:dyDescent="0.3">
      <c r="E388" s="83"/>
    </row>
    <row r="389" spans="5:5" x14ac:dyDescent="0.3">
      <c r="E389" s="83"/>
    </row>
    <row r="390" spans="5:5" x14ac:dyDescent="0.3">
      <c r="E390" s="83"/>
    </row>
    <row r="391" spans="5:5" x14ac:dyDescent="0.3">
      <c r="E391" s="83"/>
    </row>
    <row r="392" spans="5:5" x14ac:dyDescent="0.3">
      <c r="E392" s="83"/>
    </row>
    <row r="393" spans="5:5" x14ac:dyDescent="0.3">
      <c r="E393" s="83"/>
    </row>
    <row r="394" spans="5:5" x14ac:dyDescent="0.3">
      <c r="E394" s="83"/>
    </row>
    <row r="395" spans="5:5" x14ac:dyDescent="0.3">
      <c r="E395" s="83"/>
    </row>
    <row r="396" spans="5:5" x14ac:dyDescent="0.3">
      <c r="E396" s="83"/>
    </row>
    <row r="397" spans="5:5" x14ac:dyDescent="0.3">
      <c r="E397" s="83"/>
    </row>
    <row r="398" spans="5:5" x14ac:dyDescent="0.3">
      <c r="E398" s="83"/>
    </row>
    <row r="399" spans="5:5" x14ac:dyDescent="0.3">
      <c r="E399" s="83"/>
    </row>
    <row r="400" spans="5:5" x14ac:dyDescent="0.3">
      <c r="E400" s="83"/>
    </row>
    <row r="401" spans="5:5" x14ac:dyDescent="0.3">
      <c r="E401" s="83"/>
    </row>
    <row r="402" spans="5:5" x14ac:dyDescent="0.3">
      <c r="E402" s="83"/>
    </row>
    <row r="403" spans="5:5" x14ac:dyDescent="0.3">
      <c r="E403" s="83"/>
    </row>
    <row r="404" spans="5:5" x14ac:dyDescent="0.3">
      <c r="E404" s="83"/>
    </row>
    <row r="405" spans="5:5" x14ac:dyDescent="0.3">
      <c r="E405" s="83"/>
    </row>
    <row r="406" spans="5:5" x14ac:dyDescent="0.3">
      <c r="E406" s="83"/>
    </row>
    <row r="407" spans="5:5" x14ac:dyDescent="0.3">
      <c r="E407" s="83"/>
    </row>
    <row r="408" spans="5:5" x14ac:dyDescent="0.3">
      <c r="E408" s="83"/>
    </row>
    <row r="409" spans="5:5" x14ac:dyDescent="0.3">
      <c r="E409" s="83"/>
    </row>
    <row r="410" spans="5:5" x14ac:dyDescent="0.3">
      <c r="E410" s="83"/>
    </row>
    <row r="411" spans="5:5" x14ac:dyDescent="0.3">
      <c r="E411" s="83"/>
    </row>
    <row r="412" spans="5:5" x14ac:dyDescent="0.3">
      <c r="E412" s="83"/>
    </row>
    <row r="413" spans="5:5" x14ac:dyDescent="0.3">
      <c r="E413" s="83"/>
    </row>
    <row r="414" spans="5:5" x14ac:dyDescent="0.3">
      <c r="E414" s="83"/>
    </row>
    <row r="415" spans="5:5" x14ac:dyDescent="0.3">
      <c r="E415" s="83"/>
    </row>
    <row r="416" spans="5:5" x14ac:dyDescent="0.3">
      <c r="E416" s="83"/>
    </row>
    <row r="417" spans="5:5" x14ac:dyDescent="0.3">
      <c r="E417" s="83"/>
    </row>
    <row r="418" spans="5:5" x14ac:dyDescent="0.3">
      <c r="E418" s="83"/>
    </row>
    <row r="419" spans="5:5" x14ac:dyDescent="0.3">
      <c r="E419" s="83"/>
    </row>
    <row r="420" spans="5:5" x14ac:dyDescent="0.3">
      <c r="E420" s="83"/>
    </row>
    <row r="421" spans="5:5" x14ac:dyDescent="0.3">
      <c r="E421" s="83"/>
    </row>
    <row r="422" spans="5:5" x14ac:dyDescent="0.3">
      <c r="E422" s="83"/>
    </row>
    <row r="423" spans="5:5" x14ac:dyDescent="0.3">
      <c r="E423" s="83"/>
    </row>
    <row r="424" spans="5:5" x14ac:dyDescent="0.3">
      <c r="E424" s="83"/>
    </row>
    <row r="425" spans="5:5" x14ac:dyDescent="0.3">
      <c r="E425" s="83"/>
    </row>
    <row r="426" spans="5:5" x14ac:dyDescent="0.3">
      <c r="E426" s="83"/>
    </row>
    <row r="427" spans="5:5" x14ac:dyDescent="0.3">
      <c r="E427" s="83"/>
    </row>
    <row r="428" spans="5:5" x14ac:dyDescent="0.3">
      <c r="E428" s="83"/>
    </row>
    <row r="429" spans="5:5" x14ac:dyDescent="0.3">
      <c r="E429" s="83"/>
    </row>
    <row r="430" spans="5:5" x14ac:dyDescent="0.3">
      <c r="E430" s="83"/>
    </row>
    <row r="431" spans="5:5" x14ac:dyDescent="0.3">
      <c r="E431" s="83"/>
    </row>
    <row r="432" spans="5:5" x14ac:dyDescent="0.3">
      <c r="E432" s="83"/>
    </row>
    <row r="433" spans="5:5" x14ac:dyDescent="0.3">
      <c r="E433" s="83"/>
    </row>
    <row r="434" spans="5:5" x14ac:dyDescent="0.3">
      <c r="E434" s="83"/>
    </row>
    <row r="435" spans="5:5" x14ac:dyDescent="0.3">
      <c r="E435" s="83"/>
    </row>
    <row r="436" spans="5:5" x14ac:dyDescent="0.3">
      <c r="E436" s="83"/>
    </row>
    <row r="437" spans="5:5" x14ac:dyDescent="0.3">
      <c r="E437" s="83"/>
    </row>
    <row r="438" spans="5:5" x14ac:dyDescent="0.3">
      <c r="E438" s="83"/>
    </row>
    <row r="439" spans="5:5" x14ac:dyDescent="0.3">
      <c r="E439" s="83"/>
    </row>
    <row r="440" spans="5:5" x14ac:dyDescent="0.3">
      <c r="E440" s="83"/>
    </row>
    <row r="441" spans="5:5" x14ac:dyDescent="0.3">
      <c r="E441" s="83"/>
    </row>
    <row r="442" spans="5:5" x14ac:dyDescent="0.3">
      <c r="E442" s="83"/>
    </row>
    <row r="443" spans="5:5" x14ac:dyDescent="0.3">
      <c r="E443" s="83"/>
    </row>
    <row r="444" spans="5:5" x14ac:dyDescent="0.3">
      <c r="E444" s="83"/>
    </row>
    <row r="445" spans="5:5" x14ac:dyDescent="0.3">
      <c r="E445" s="83"/>
    </row>
    <row r="446" spans="5:5" x14ac:dyDescent="0.3">
      <c r="E446" s="83"/>
    </row>
    <row r="447" spans="5:5" x14ac:dyDescent="0.3">
      <c r="E447" s="83"/>
    </row>
    <row r="448" spans="5:5" x14ac:dyDescent="0.3">
      <c r="E448" s="83"/>
    </row>
    <row r="449" spans="5:5" x14ac:dyDescent="0.3">
      <c r="E449" s="83"/>
    </row>
    <row r="450" spans="5:5" x14ac:dyDescent="0.3">
      <c r="E450" s="83"/>
    </row>
    <row r="451" spans="5:5" x14ac:dyDescent="0.3">
      <c r="E451" s="83"/>
    </row>
    <row r="452" spans="5:5" x14ac:dyDescent="0.3">
      <c r="E452" s="83"/>
    </row>
    <row r="453" spans="5:5" x14ac:dyDescent="0.3">
      <c r="E453" s="83"/>
    </row>
    <row r="454" spans="5:5" x14ac:dyDescent="0.3">
      <c r="E454" s="83"/>
    </row>
    <row r="455" spans="5:5" x14ac:dyDescent="0.3">
      <c r="E455" s="83"/>
    </row>
    <row r="456" spans="5:5" x14ac:dyDescent="0.3">
      <c r="E456" s="83"/>
    </row>
    <row r="457" spans="5:5" x14ac:dyDescent="0.3">
      <c r="E457" s="83"/>
    </row>
    <row r="458" spans="5:5" x14ac:dyDescent="0.3">
      <c r="E458" s="83"/>
    </row>
    <row r="459" spans="5:5" x14ac:dyDescent="0.3">
      <c r="E459" s="83"/>
    </row>
    <row r="460" spans="5:5" x14ac:dyDescent="0.3">
      <c r="E460" s="83"/>
    </row>
    <row r="461" spans="5:5" x14ac:dyDescent="0.3">
      <c r="E461" s="83"/>
    </row>
    <row r="462" spans="5:5" x14ac:dyDescent="0.3">
      <c r="E462" s="83"/>
    </row>
    <row r="463" spans="5:5" x14ac:dyDescent="0.3">
      <c r="E463" s="83"/>
    </row>
    <row r="464" spans="5:5" x14ac:dyDescent="0.3">
      <c r="E464" s="83"/>
    </row>
    <row r="465" spans="5:5" x14ac:dyDescent="0.3">
      <c r="E465" s="83"/>
    </row>
    <row r="466" spans="5:5" x14ac:dyDescent="0.3">
      <c r="E466" s="83"/>
    </row>
    <row r="467" spans="5:5" x14ac:dyDescent="0.3">
      <c r="E467" s="83"/>
    </row>
    <row r="468" spans="5:5" x14ac:dyDescent="0.3">
      <c r="E468" s="83"/>
    </row>
    <row r="469" spans="5:5" x14ac:dyDescent="0.3">
      <c r="E469" s="83"/>
    </row>
    <row r="470" spans="5:5" x14ac:dyDescent="0.3">
      <c r="E470" s="83"/>
    </row>
    <row r="471" spans="5:5" x14ac:dyDescent="0.3">
      <c r="E471" s="83"/>
    </row>
    <row r="472" spans="5:5" x14ac:dyDescent="0.3">
      <c r="E472" s="83"/>
    </row>
    <row r="473" spans="5:5" x14ac:dyDescent="0.3">
      <c r="E473" s="83"/>
    </row>
    <row r="474" spans="5:5" x14ac:dyDescent="0.3">
      <c r="E474" s="83"/>
    </row>
    <row r="475" spans="5:5" x14ac:dyDescent="0.3">
      <c r="E475" s="83"/>
    </row>
    <row r="476" spans="5:5" x14ac:dyDescent="0.3">
      <c r="E476" s="83"/>
    </row>
    <row r="477" spans="5:5" x14ac:dyDescent="0.3">
      <c r="E477" s="83"/>
    </row>
    <row r="478" spans="5:5" x14ac:dyDescent="0.3">
      <c r="E478" s="83"/>
    </row>
    <row r="479" spans="5:5" x14ac:dyDescent="0.3">
      <c r="E479" s="83"/>
    </row>
    <row r="480" spans="5:5" x14ac:dyDescent="0.3">
      <c r="E480" s="83"/>
    </row>
    <row r="481" spans="5:5" x14ac:dyDescent="0.3">
      <c r="E481" s="83"/>
    </row>
    <row r="482" spans="5:5" x14ac:dyDescent="0.3">
      <c r="E482" s="83"/>
    </row>
    <row r="483" spans="5:5" x14ac:dyDescent="0.3">
      <c r="E483" s="83"/>
    </row>
    <row r="484" spans="5:5" x14ac:dyDescent="0.3">
      <c r="E484" s="83"/>
    </row>
    <row r="485" spans="5:5" x14ac:dyDescent="0.3">
      <c r="E485" s="83"/>
    </row>
    <row r="486" spans="5:5" x14ac:dyDescent="0.3">
      <c r="E486" s="83"/>
    </row>
    <row r="487" spans="5:5" x14ac:dyDescent="0.3">
      <c r="E487" s="83"/>
    </row>
    <row r="488" spans="5:5" x14ac:dyDescent="0.3">
      <c r="E488" s="83"/>
    </row>
    <row r="489" spans="5:5" x14ac:dyDescent="0.3">
      <c r="E489" s="83"/>
    </row>
    <row r="490" spans="5:5" x14ac:dyDescent="0.3">
      <c r="E490" s="83"/>
    </row>
    <row r="491" spans="5:5" x14ac:dyDescent="0.3">
      <c r="E491" s="83"/>
    </row>
    <row r="492" spans="5:5" x14ac:dyDescent="0.3">
      <c r="E492" s="83"/>
    </row>
    <row r="493" spans="5:5" x14ac:dyDescent="0.3">
      <c r="E493" s="83"/>
    </row>
    <row r="494" spans="5:5" x14ac:dyDescent="0.3">
      <c r="E494" s="83"/>
    </row>
    <row r="495" spans="5:5" x14ac:dyDescent="0.3">
      <c r="E495" s="83"/>
    </row>
    <row r="496" spans="5:5" x14ac:dyDescent="0.3">
      <c r="E496" s="83"/>
    </row>
    <row r="497" spans="5:5" x14ac:dyDescent="0.3">
      <c r="E497" s="83"/>
    </row>
    <row r="498" spans="5:5" x14ac:dyDescent="0.3">
      <c r="E498" s="83"/>
    </row>
    <row r="499" spans="5:5" x14ac:dyDescent="0.3">
      <c r="E499" s="83"/>
    </row>
    <row r="500" spans="5:5" x14ac:dyDescent="0.3">
      <c r="E500" s="83"/>
    </row>
    <row r="501" spans="5:5" x14ac:dyDescent="0.3">
      <c r="E501" s="83"/>
    </row>
    <row r="502" spans="5:5" x14ac:dyDescent="0.3">
      <c r="E502" s="83"/>
    </row>
    <row r="503" spans="5:5" x14ac:dyDescent="0.3">
      <c r="E503" s="83"/>
    </row>
    <row r="504" spans="5:5" x14ac:dyDescent="0.3">
      <c r="E504" s="83"/>
    </row>
    <row r="505" spans="5:5" x14ac:dyDescent="0.3">
      <c r="E505" s="83"/>
    </row>
    <row r="506" spans="5:5" x14ac:dyDescent="0.3">
      <c r="E506" s="83"/>
    </row>
    <row r="507" spans="5:5" x14ac:dyDescent="0.3">
      <c r="E507" s="83"/>
    </row>
    <row r="508" spans="5:5" x14ac:dyDescent="0.3">
      <c r="E508" s="83"/>
    </row>
    <row r="509" spans="5:5" x14ac:dyDescent="0.3">
      <c r="E509" s="83"/>
    </row>
    <row r="510" spans="5:5" x14ac:dyDescent="0.3">
      <c r="E510" s="83"/>
    </row>
    <row r="511" spans="5:5" x14ac:dyDescent="0.3">
      <c r="E511" s="83"/>
    </row>
    <row r="512" spans="5:5" x14ac:dyDescent="0.3">
      <c r="E512" s="83"/>
    </row>
    <row r="513" spans="5:5" x14ac:dyDescent="0.3">
      <c r="E513" s="83"/>
    </row>
    <row r="514" spans="5:5" x14ac:dyDescent="0.3">
      <c r="E514" s="83"/>
    </row>
    <row r="515" spans="5:5" x14ac:dyDescent="0.3">
      <c r="E515" s="83"/>
    </row>
    <row r="516" spans="5:5" x14ac:dyDescent="0.3">
      <c r="E516" s="83"/>
    </row>
    <row r="517" spans="5:5" x14ac:dyDescent="0.3">
      <c r="E517" s="83"/>
    </row>
    <row r="518" spans="5:5" x14ac:dyDescent="0.3">
      <c r="E518" s="83"/>
    </row>
    <row r="519" spans="5:5" x14ac:dyDescent="0.3">
      <c r="E519" s="83"/>
    </row>
    <row r="520" spans="5:5" x14ac:dyDescent="0.3">
      <c r="E520" s="83"/>
    </row>
    <row r="521" spans="5:5" x14ac:dyDescent="0.3">
      <c r="E521" s="83"/>
    </row>
    <row r="522" spans="5:5" x14ac:dyDescent="0.3">
      <c r="E522" s="83"/>
    </row>
    <row r="523" spans="5:5" x14ac:dyDescent="0.3">
      <c r="E523" s="83"/>
    </row>
    <row r="524" spans="5:5" x14ac:dyDescent="0.3">
      <c r="E524" s="83"/>
    </row>
    <row r="525" spans="5:5" x14ac:dyDescent="0.3">
      <c r="E525" s="83"/>
    </row>
    <row r="526" spans="5:5" x14ac:dyDescent="0.3">
      <c r="E526" s="83"/>
    </row>
    <row r="527" spans="5:5" x14ac:dyDescent="0.3">
      <c r="E527" s="83"/>
    </row>
    <row r="528" spans="5:5" x14ac:dyDescent="0.3">
      <c r="E528" s="83"/>
    </row>
    <row r="529" spans="5:5" x14ac:dyDescent="0.3">
      <c r="E529" s="83"/>
    </row>
    <row r="530" spans="5:5" x14ac:dyDescent="0.3">
      <c r="E530" s="83"/>
    </row>
    <row r="531" spans="5:5" x14ac:dyDescent="0.3">
      <c r="E531" s="83"/>
    </row>
    <row r="532" spans="5:5" x14ac:dyDescent="0.3">
      <c r="E532" s="83"/>
    </row>
    <row r="533" spans="5:5" x14ac:dyDescent="0.3">
      <c r="E533" s="83"/>
    </row>
    <row r="534" spans="5:5" x14ac:dyDescent="0.3">
      <c r="E534" s="83"/>
    </row>
    <row r="535" spans="5:5" x14ac:dyDescent="0.3">
      <c r="E535" s="83"/>
    </row>
    <row r="536" spans="5:5" x14ac:dyDescent="0.3">
      <c r="E536" s="83"/>
    </row>
    <row r="537" spans="5:5" x14ac:dyDescent="0.3">
      <c r="E537" s="83"/>
    </row>
    <row r="538" spans="5:5" x14ac:dyDescent="0.3">
      <c r="E538" s="83"/>
    </row>
    <row r="539" spans="5:5" x14ac:dyDescent="0.3">
      <c r="E539" s="83"/>
    </row>
    <row r="540" spans="5:5" x14ac:dyDescent="0.3">
      <c r="E540" s="83"/>
    </row>
    <row r="541" spans="5:5" x14ac:dyDescent="0.3">
      <c r="E541" s="83"/>
    </row>
    <row r="542" spans="5:5" x14ac:dyDescent="0.3">
      <c r="E542" s="83"/>
    </row>
    <row r="543" spans="5:5" x14ac:dyDescent="0.3">
      <c r="E543" s="83"/>
    </row>
    <row r="544" spans="5:5" x14ac:dyDescent="0.3">
      <c r="E544" s="83"/>
    </row>
    <row r="545" spans="5:5" x14ac:dyDescent="0.3">
      <c r="E545" s="83"/>
    </row>
    <row r="546" spans="5:5" x14ac:dyDescent="0.3">
      <c r="E546" s="83"/>
    </row>
    <row r="547" spans="5:5" x14ac:dyDescent="0.3">
      <c r="E547" s="83"/>
    </row>
    <row r="548" spans="5:5" x14ac:dyDescent="0.3">
      <c r="E548" s="83"/>
    </row>
    <row r="549" spans="5:5" x14ac:dyDescent="0.3">
      <c r="E549" s="83"/>
    </row>
    <row r="550" spans="5:5" x14ac:dyDescent="0.3">
      <c r="E550" s="83"/>
    </row>
    <row r="551" spans="5:5" x14ac:dyDescent="0.3">
      <c r="E551" s="83"/>
    </row>
    <row r="552" spans="5:5" x14ac:dyDescent="0.3">
      <c r="E552" s="83"/>
    </row>
    <row r="553" spans="5:5" x14ac:dyDescent="0.3">
      <c r="E553" s="83"/>
    </row>
    <row r="554" spans="5:5" x14ac:dyDescent="0.3">
      <c r="E554" s="83"/>
    </row>
    <row r="555" spans="5:5" x14ac:dyDescent="0.3">
      <c r="E555" s="83"/>
    </row>
    <row r="556" spans="5:5" x14ac:dyDescent="0.3">
      <c r="E556" s="83"/>
    </row>
    <row r="557" spans="5:5" x14ac:dyDescent="0.3">
      <c r="E557" s="83"/>
    </row>
    <row r="558" spans="5:5" x14ac:dyDescent="0.3">
      <c r="E558" s="83"/>
    </row>
    <row r="559" spans="5:5" x14ac:dyDescent="0.3">
      <c r="E559" s="83"/>
    </row>
    <row r="560" spans="5:5" x14ac:dyDescent="0.3">
      <c r="E560" s="83"/>
    </row>
    <row r="561" spans="5:5" x14ac:dyDescent="0.3">
      <c r="E561" s="83"/>
    </row>
    <row r="562" spans="5:5" x14ac:dyDescent="0.3">
      <c r="E562" s="83"/>
    </row>
    <row r="563" spans="5:5" x14ac:dyDescent="0.3">
      <c r="E563" s="83"/>
    </row>
    <row r="564" spans="5:5" x14ac:dyDescent="0.3">
      <c r="E564" s="83"/>
    </row>
    <row r="565" spans="5:5" x14ac:dyDescent="0.3">
      <c r="E565" s="83"/>
    </row>
    <row r="566" spans="5:5" x14ac:dyDescent="0.3">
      <c r="E566" s="83"/>
    </row>
    <row r="567" spans="5:5" x14ac:dyDescent="0.3">
      <c r="E567" s="83"/>
    </row>
    <row r="568" spans="5:5" x14ac:dyDescent="0.3">
      <c r="E568" s="83"/>
    </row>
    <row r="569" spans="5:5" x14ac:dyDescent="0.3">
      <c r="E569" s="83"/>
    </row>
    <row r="570" spans="5:5" x14ac:dyDescent="0.3">
      <c r="E570" s="83"/>
    </row>
    <row r="571" spans="5:5" x14ac:dyDescent="0.3">
      <c r="E571" s="83"/>
    </row>
    <row r="572" spans="5:5" x14ac:dyDescent="0.3">
      <c r="E572" s="83"/>
    </row>
    <row r="573" spans="5:5" x14ac:dyDescent="0.3">
      <c r="E573" s="83"/>
    </row>
    <row r="574" spans="5:5" x14ac:dyDescent="0.3">
      <c r="E574" s="83"/>
    </row>
    <row r="575" spans="5:5" x14ac:dyDescent="0.3">
      <c r="E575" s="83"/>
    </row>
    <row r="576" spans="5:5" x14ac:dyDescent="0.3">
      <c r="E576" s="83"/>
    </row>
    <row r="577" spans="5:5" x14ac:dyDescent="0.3">
      <c r="E577" s="83"/>
    </row>
    <row r="578" spans="5:5" x14ac:dyDescent="0.3">
      <c r="E578" s="83"/>
    </row>
    <row r="579" spans="5:5" x14ac:dyDescent="0.3">
      <c r="E579" s="83"/>
    </row>
    <row r="580" spans="5:5" x14ac:dyDescent="0.3">
      <c r="E580" s="83"/>
    </row>
    <row r="581" spans="5:5" x14ac:dyDescent="0.3">
      <c r="E581" s="83"/>
    </row>
    <row r="582" spans="5:5" x14ac:dyDescent="0.3">
      <c r="E582" s="83"/>
    </row>
    <row r="583" spans="5:5" x14ac:dyDescent="0.3">
      <c r="E583" s="83"/>
    </row>
    <row r="584" spans="5:5" x14ac:dyDescent="0.3">
      <c r="E584" s="83"/>
    </row>
    <row r="585" spans="5:5" x14ac:dyDescent="0.3">
      <c r="E585" s="83"/>
    </row>
    <row r="586" spans="5:5" x14ac:dyDescent="0.3">
      <c r="E586" s="83"/>
    </row>
    <row r="587" spans="5:5" x14ac:dyDescent="0.3">
      <c r="E587" s="83"/>
    </row>
    <row r="588" spans="5:5" x14ac:dyDescent="0.3">
      <c r="E588" s="83"/>
    </row>
    <row r="589" spans="5:5" x14ac:dyDescent="0.3">
      <c r="E589" s="83"/>
    </row>
    <row r="590" spans="5:5" x14ac:dyDescent="0.3">
      <c r="E590" s="83"/>
    </row>
    <row r="591" spans="5:5" x14ac:dyDescent="0.3">
      <c r="E591" s="83"/>
    </row>
    <row r="592" spans="5:5" x14ac:dyDescent="0.3">
      <c r="E592" s="83"/>
    </row>
    <row r="593" spans="5:5" x14ac:dyDescent="0.3">
      <c r="E593" s="83"/>
    </row>
    <row r="594" spans="5:5" x14ac:dyDescent="0.3">
      <c r="E594" s="83"/>
    </row>
    <row r="595" spans="5:5" x14ac:dyDescent="0.3">
      <c r="E595" s="83"/>
    </row>
    <row r="596" spans="5:5" x14ac:dyDescent="0.3">
      <c r="E596" s="83"/>
    </row>
    <row r="597" spans="5:5" x14ac:dyDescent="0.3">
      <c r="E597" s="83"/>
    </row>
    <row r="598" spans="5:5" x14ac:dyDescent="0.3">
      <c r="E598" s="83"/>
    </row>
    <row r="599" spans="5:5" x14ac:dyDescent="0.3">
      <c r="E599" s="83"/>
    </row>
    <row r="600" spans="5:5" x14ac:dyDescent="0.3">
      <c r="E600" s="83"/>
    </row>
    <row r="601" spans="5:5" x14ac:dyDescent="0.3">
      <c r="E601" s="83"/>
    </row>
    <row r="602" spans="5:5" x14ac:dyDescent="0.3">
      <c r="E602" s="83"/>
    </row>
    <row r="603" spans="5:5" x14ac:dyDescent="0.3">
      <c r="E603" s="83"/>
    </row>
    <row r="604" spans="5:5" x14ac:dyDescent="0.3">
      <c r="E604" s="83"/>
    </row>
    <row r="605" spans="5:5" x14ac:dyDescent="0.3">
      <c r="E605" s="83"/>
    </row>
    <row r="606" spans="5:5" x14ac:dyDescent="0.3">
      <c r="E606" s="83"/>
    </row>
    <row r="607" spans="5:5" x14ac:dyDescent="0.3">
      <c r="E607" s="83"/>
    </row>
    <row r="608" spans="5:5" x14ac:dyDescent="0.3">
      <c r="E608" s="83"/>
    </row>
    <row r="609" spans="5:5" x14ac:dyDescent="0.3">
      <c r="E609" s="83"/>
    </row>
    <row r="610" spans="5:5" x14ac:dyDescent="0.3">
      <c r="E610" s="83"/>
    </row>
    <row r="611" spans="5:5" x14ac:dyDescent="0.3">
      <c r="E611" s="83"/>
    </row>
    <row r="612" spans="5:5" x14ac:dyDescent="0.3">
      <c r="E612" s="83"/>
    </row>
    <row r="613" spans="5:5" x14ac:dyDescent="0.3">
      <c r="E613" s="83"/>
    </row>
    <row r="614" spans="5:5" x14ac:dyDescent="0.3">
      <c r="E614" s="83"/>
    </row>
    <row r="615" spans="5:5" x14ac:dyDescent="0.3">
      <c r="E615" s="83"/>
    </row>
    <row r="616" spans="5:5" x14ac:dyDescent="0.3">
      <c r="E616" s="83"/>
    </row>
    <row r="617" spans="5:5" x14ac:dyDescent="0.3">
      <c r="E617" s="83"/>
    </row>
    <row r="618" spans="5:5" x14ac:dyDescent="0.3">
      <c r="E618" s="83"/>
    </row>
    <row r="619" spans="5:5" x14ac:dyDescent="0.3">
      <c r="E619" s="83"/>
    </row>
    <row r="620" spans="5:5" x14ac:dyDescent="0.3">
      <c r="E620" s="83"/>
    </row>
    <row r="621" spans="5:5" x14ac:dyDescent="0.3">
      <c r="E621" s="83"/>
    </row>
    <row r="622" spans="5:5" x14ac:dyDescent="0.3">
      <c r="E622" s="83"/>
    </row>
    <row r="623" spans="5:5" x14ac:dyDescent="0.3">
      <c r="E623" s="83"/>
    </row>
    <row r="624" spans="5:5" x14ac:dyDescent="0.3">
      <c r="E624" s="83"/>
    </row>
    <row r="625" spans="5:5" x14ac:dyDescent="0.3">
      <c r="E625" s="83"/>
    </row>
    <row r="626" spans="5:5" x14ac:dyDescent="0.3">
      <c r="E626" s="83"/>
    </row>
    <row r="627" spans="5:5" x14ac:dyDescent="0.3">
      <c r="E627" s="83"/>
    </row>
    <row r="628" spans="5:5" x14ac:dyDescent="0.3">
      <c r="E628" s="83"/>
    </row>
    <row r="629" spans="5:5" x14ac:dyDescent="0.3">
      <c r="E629" s="83"/>
    </row>
    <row r="630" spans="5:5" x14ac:dyDescent="0.3">
      <c r="E630" s="83"/>
    </row>
    <row r="631" spans="5:5" x14ac:dyDescent="0.3">
      <c r="E631" s="83"/>
    </row>
    <row r="632" spans="5:5" x14ac:dyDescent="0.3">
      <c r="E632" s="83"/>
    </row>
    <row r="633" spans="5:5" x14ac:dyDescent="0.3">
      <c r="E633" s="83"/>
    </row>
    <row r="634" spans="5:5" x14ac:dyDescent="0.3">
      <c r="E634" s="83"/>
    </row>
    <row r="635" spans="5:5" x14ac:dyDescent="0.3">
      <c r="E635" s="83"/>
    </row>
    <row r="636" spans="5:5" x14ac:dyDescent="0.3">
      <c r="E636" s="83"/>
    </row>
    <row r="637" spans="5:5" x14ac:dyDescent="0.3">
      <c r="E637" s="83"/>
    </row>
    <row r="638" spans="5:5" x14ac:dyDescent="0.3">
      <c r="E638" s="83"/>
    </row>
    <row r="639" spans="5:5" x14ac:dyDescent="0.3">
      <c r="E639" s="83"/>
    </row>
    <row r="640" spans="5:5" x14ac:dyDescent="0.3">
      <c r="E640" s="83"/>
    </row>
    <row r="641" spans="5:5" x14ac:dyDescent="0.3">
      <c r="E641" s="83"/>
    </row>
    <row r="642" spans="5:5" x14ac:dyDescent="0.3">
      <c r="E642" s="83"/>
    </row>
    <row r="643" spans="5:5" x14ac:dyDescent="0.3">
      <c r="E643" s="83"/>
    </row>
    <row r="644" spans="5:5" x14ac:dyDescent="0.3">
      <c r="E644" s="83"/>
    </row>
    <row r="645" spans="5:5" x14ac:dyDescent="0.3">
      <c r="E645" s="83"/>
    </row>
    <row r="646" spans="5:5" x14ac:dyDescent="0.3">
      <c r="E646" s="83"/>
    </row>
    <row r="647" spans="5:5" x14ac:dyDescent="0.3">
      <c r="E647" s="83"/>
    </row>
    <row r="648" spans="5:5" x14ac:dyDescent="0.3">
      <c r="E648" s="83"/>
    </row>
    <row r="649" spans="5:5" x14ac:dyDescent="0.3">
      <c r="E649" s="83"/>
    </row>
    <row r="650" spans="5:5" x14ac:dyDescent="0.3">
      <c r="E650" s="83"/>
    </row>
    <row r="651" spans="5:5" x14ac:dyDescent="0.3">
      <c r="E651" s="83"/>
    </row>
    <row r="652" spans="5:5" x14ac:dyDescent="0.3">
      <c r="E652" s="83"/>
    </row>
    <row r="653" spans="5:5" x14ac:dyDescent="0.3">
      <c r="E653" s="83"/>
    </row>
    <row r="654" spans="5:5" x14ac:dyDescent="0.3">
      <c r="E654" s="83"/>
    </row>
    <row r="655" spans="5:5" x14ac:dyDescent="0.3">
      <c r="E655" s="83"/>
    </row>
    <row r="656" spans="5:5" x14ac:dyDescent="0.3">
      <c r="E656" s="83"/>
    </row>
    <row r="657" spans="5:5" x14ac:dyDescent="0.3">
      <c r="E657" s="83"/>
    </row>
    <row r="658" spans="5:5" x14ac:dyDescent="0.3">
      <c r="E658" s="83"/>
    </row>
    <row r="659" spans="5:5" x14ac:dyDescent="0.3">
      <c r="E659" s="83"/>
    </row>
    <row r="660" spans="5:5" x14ac:dyDescent="0.3">
      <c r="E660" s="83"/>
    </row>
    <row r="661" spans="5:5" x14ac:dyDescent="0.3">
      <c r="E661" s="83"/>
    </row>
    <row r="662" spans="5:5" x14ac:dyDescent="0.3">
      <c r="E662" s="83"/>
    </row>
    <row r="663" spans="5:5" x14ac:dyDescent="0.3">
      <c r="E663" s="83"/>
    </row>
    <row r="664" spans="5:5" x14ac:dyDescent="0.3">
      <c r="E664" s="83"/>
    </row>
    <row r="665" spans="5:5" x14ac:dyDescent="0.3">
      <c r="E665" s="83"/>
    </row>
    <row r="666" spans="5:5" x14ac:dyDescent="0.3">
      <c r="E666" s="83"/>
    </row>
    <row r="667" spans="5:5" x14ac:dyDescent="0.3">
      <c r="E667" s="83"/>
    </row>
    <row r="668" spans="5:5" x14ac:dyDescent="0.3">
      <c r="E668" s="83"/>
    </row>
    <row r="669" spans="5:5" x14ac:dyDescent="0.3">
      <c r="E669" s="83"/>
    </row>
    <row r="670" spans="5:5" x14ac:dyDescent="0.3">
      <c r="E670" s="83"/>
    </row>
    <row r="671" spans="5:5" x14ac:dyDescent="0.3">
      <c r="E671" s="83"/>
    </row>
    <row r="672" spans="5:5" x14ac:dyDescent="0.3">
      <c r="E672" s="83"/>
    </row>
    <row r="673" spans="5:5" x14ac:dyDescent="0.3">
      <c r="E673" s="83"/>
    </row>
    <row r="674" spans="5:5" x14ac:dyDescent="0.3">
      <c r="E674" s="83"/>
    </row>
    <row r="675" spans="5:5" x14ac:dyDescent="0.3">
      <c r="E675" s="83"/>
    </row>
    <row r="676" spans="5:5" x14ac:dyDescent="0.3">
      <c r="E676" s="83"/>
    </row>
    <row r="677" spans="5:5" x14ac:dyDescent="0.3">
      <c r="E677" s="83"/>
    </row>
    <row r="678" spans="5:5" x14ac:dyDescent="0.3">
      <c r="E678" s="83"/>
    </row>
    <row r="679" spans="5:5" x14ac:dyDescent="0.3">
      <c r="E679" s="83"/>
    </row>
    <row r="680" spans="5:5" x14ac:dyDescent="0.3">
      <c r="E680" s="83"/>
    </row>
    <row r="681" spans="5:5" x14ac:dyDescent="0.3">
      <c r="E681" s="83"/>
    </row>
    <row r="682" spans="5:5" x14ac:dyDescent="0.3">
      <c r="E682" s="83"/>
    </row>
    <row r="683" spans="5:5" x14ac:dyDescent="0.3">
      <c r="E683" s="83"/>
    </row>
    <row r="684" spans="5:5" x14ac:dyDescent="0.3">
      <c r="E684" s="83"/>
    </row>
    <row r="685" spans="5:5" x14ac:dyDescent="0.3">
      <c r="E685" s="83"/>
    </row>
    <row r="686" spans="5:5" x14ac:dyDescent="0.3">
      <c r="E686" s="83"/>
    </row>
    <row r="687" spans="5:5" x14ac:dyDescent="0.3">
      <c r="E687" s="83"/>
    </row>
    <row r="688" spans="5:5" x14ac:dyDescent="0.3">
      <c r="E688" s="83"/>
    </row>
    <row r="689" spans="5:5" x14ac:dyDescent="0.3">
      <c r="E689" s="83"/>
    </row>
    <row r="690" spans="5:5" x14ac:dyDescent="0.3">
      <c r="E690" s="83"/>
    </row>
    <row r="691" spans="5:5" x14ac:dyDescent="0.3">
      <c r="E691" s="83"/>
    </row>
    <row r="692" spans="5:5" x14ac:dyDescent="0.3">
      <c r="E692" s="83"/>
    </row>
    <row r="693" spans="5:5" x14ac:dyDescent="0.3">
      <c r="E693" s="83"/>
    </row>
    <row r="694" spans="5:5" x14ac:dyDescent="0.3">
      <c r="E694" s="83"/>
    </row>
    <row r="695" spans="5:5" x14ac:dyDescent="0.3">
      <c r="E695" s="83"/>
    </row>
    <row r="696" spans="5:5" x14ac:dyDescent="0.3">
      <c r="E696" s="83"/>
    </row>
    <row r="697" spans="5:5" x14ac:dyDescent="0.3">
      <c r="E697" s="83"/>
    </row>
    <row r="698" spans="5:5" x14ac:dyDescent="0.3">
      <c r="E698" s="83"/>
    </row>
    <row r="699" spans="5:5" x14ac:dyDescent="0.3">
      <c r="E699" s="83"/>
    </row>
    <row r="700" spans="5:5" x14ac:dyDescent="0.3">
      <c r="E700" s="83"/>
    </row>
    <row r="701" spans="5:5" x14ac:dyDescent="0.3">
      <c r="E701" s="83"/>
    </row>
    <row r="702" spans="5:5" x14ac:dyDescent="0.3">
      <c r="E702" s="83"/>
    </row>
    <row r="703" spans="5:5" x14ac:dyDescent="0.3">
      <c r="E703" s="83"/>
    </row>
    <row r="704" spans="5:5" x14ac:dyDescent="0.3">
      <c r="E704" s="83"/>
    </row>
    <row r="705" spans="5:5" x14ac:dyDescent="0.3">
      <c r="E705" s="83"/>
    </row>
    <row r="706" spans="5:5" x14ac:dyDescent="0.3">
      <c r="E706" s="83"/>
    </row>
    <row r="707" spans="5:5" x14ac:dyDescent="0.3">
      <c r="E707" s="83"/>
    </row>
    <row r="708" spans="5:5" x14ac:dyDescent="0.3">
      <c r="E708" s="83"/>
    </row>
    <row r="709" spans="5:5" x14ac:dyDescent="0.3">
      <c r="E709" s="83"/>
    </row>
    <row r="710" spans="5:5" x14ac:dyDescent="0.3">
      <c r="E710" s="83"/>
    </row>
    <row r="711" spans="5:5" x14ac:dyDescent="0.3">
      <c r="E711" s="83"/>
    </row>
    <row r="712" spans="5:5" x14ac:dyDescent="0.3">
      <c r="E712" s="83"/>
    </row>
    <row r="713" spans="5:5" x14ac:dyDescent="0.3">
      <c r="E713" s="83"/>
    </row>
    <row r="714" spans="5:5" x14ac:dyDescent="0.3">
      <c r="E714" s="83"/>
    </row>
    <row r="715" spans="5:5" x14ac:dyDescent="0.3">
      <c r="E715" s="83"/>
    </row>
    <row r="716" spans="5:5" x14ac:dyDescent="0.3">
      <c r="E716" s="83"/>
    </row>
    <row r="717" spans="5:5" x14ac:dyDescent="0.3">
      <c r="E717" s="83"/>
    </row>
    <row r="718" spans="5:5" x14ac:dyDescent="0.3">
      <c r="E718" s="83"/>
    </row>
    <row r="719" spans="5:5" x14ac:dyDescent="0.3">
      <c r="E719" s="83"/>
    </row>
    <row r="720" spans="5:5" x14ac:dyDescent="0.3">
      <c r="E720" s="83"/>
    </row>
    <row r="721" spans="5:5" x14ac:dyDescent="0.3">
      <c r="E721" s="83"/>
    </row>
    <row r="722" spans="5:5" x14ac:dyDescent="0.3">
      <c r="E722" s="83"/>
    </row>
    <row r="723" spans="5:5" x14ac:dyDescent="0.3">
      <c r="E723" s="83"/>
    </row>
    <row r="724" spans="5:5" x14ac:dyDescent="0.3">
      <c r="E724" s="83"/>
    </row>
    <row r="725" spans="5:5" x14ac:dyDescent="0.3">
      <c r="E725" s="83"/>
    </row>
    <row r="726" spans="5:5" x14ac:dyDescent="0.3">
      <c r="E726" s="83"/>
    </row>
    <row r="727" spans="5:5" x14ac:dyDescent="0.3">
      <c r="E727" s="83"/>
    </row>
    <row r="728" spans="5:5" x14ac:dyDescent="0.3">
      <c r="E728" s="83"/>
    </row>
    <row r="729" spans="5:5" x14ac:dyDescent="0.3">
      <c r="E729" s="83"/>
    </row>
    <row r="730" spans="5:5" x14ac:dyDescent="0.3">
      <c r="E730" s="83"/>
    </row>
    <row r="731" spans="5:5" x14ac:dyDescent="0.3">
      <c r="E731" s="83"/>
    </row>
    <row r="732" spans="5:5" x14ac:dyDescent="0.3">
      <c r="E732" s="83"/>
    </row>
    <row r="733" spans="5:5" x14ac:dyDescent="0.3">
      <c r="E733" s="83"/>
    </row>
    <row r="734" spans="5:5" x14ac:dyDescent="0.3">
      <c r="E734" s="83"/>
    </row>
    <row r="735" spans="5:5" x14ac:dyDescent="0.3">
      <c r="E735" s="83"/>
    </row>
    <row r="736" spans="5:5" x14ac:dyDescent="0.3">
      <c r="E736" s="83"/>
    </row>
    <row r="737" spans="5:5" x14ac:dyDescent="0.3">
      <c r="E737" s="83"/>
    </row>
    <row r="738" spans="5:5" x14ac:dyDescent="0.3">
      <c r="E738" s="83"/>
    </row>
    <row r="739" spans="5:5" x14ac:dyDescent="0.3">
      <c r="E739" s="83"/>
    </row>
    <row r="740" spans="5:5" x14ac:dyDescent="0.3">
      <c r="E740" s="83"/>
    </row>
    <row r="741" spans="5:5" x14ac:dyDescent="0.3">
      <c r="E741" s="83"/>
    </row>
    <row r="742" spans="5:5" x14ac:dyDescent="0.3">
      <c r="E742" s="83"/>
    </row>
    <row r="743" spans="5:5" x14ac:dyDescent="0.3">
      <c r="E743" s="83"/>
    </row>
    <row r="744" spans="5:5" x14ac:dyDescent="0.3">
      <c r="E744" s="83"/>
    </row>
    <row r="745" spans="5:5" x14ac:dyDescent="0.3">
      <c r="E745" s="83"/>
    </row>
    <row r="746" spans="5:5" x14ac:dyDescent="0.3">
      <c r="E746" s="83"/>
    </row>
    <row r="747" spans="5:5" x14ac:dyDescent="0.3">
      <c r="E747" s="83"/>
    </row>
    <row r="748" spans="5:5" x14ac:dyDescent="0.3">
      <c r="E748" s="83"/>
    </row>
    <row r="749" spans="5:5" x14ac:dyDescent="0.3">
      <c r="E749" s="83"/>
    </row>
    <row r="750" spans="5:5" x14ac:dyDescent="0.3">
      <c r="E750" s="83"/>
    </row>
    <row r="751" spans="5:5" x14ac:dyDescent="0.3">
      <c r="E751" s="83"/>
    </row>
    <row r="752" spans="5:5" x14ac:dyDescent="0.3">
      <c r="E752" s="83"/>
    </row>
    <row r="753" spans="5:5" x14ac:dyDescent="0.3">
      <c r="E753" s="83"/>
    </row>
    <row r="754" spans="5:5" x14ac:dyDescent="0.3">
      <c r="E754" s="83"/>
    </row>
    <row r="755" spans="5:5" x14ac:dyDescent="0.3">
      <c r="E755" s="83"/>
    </row>
    <row r="756" spans="5:5" x14ac:dyDescent="0.3">
      <c r="E756" s="83"/>
    </row>
    <row r="757" spans="5:5" x14ac:dyDescent="0.3">
      <c r="E757" s="83"/>
    </row>
    <row r="758" spans="5:5" x14ac:dyDescent="0.3">
      <c r="E758" s="83"/>
    </row>
    <row r="759" spans="5:5" x14ac:dyDescent="0.3">
      <c r="E759" s="83"/>
    </row>
    <row r="760" spans="5:5" x14ac:dyDescent="0.3">
      <c r="E760" s="83"/>
    </row>
    <row r="761" spans="5:5" x14ac:dyDescent="0.3">
      <c r="E761" s="83"/>
    </row>
    <row r="762" spans="5:5" x14ac:dyDescent="0.3">
      <c r="E762" s="83"/>
    </row>
    <row r="763" spans="5:5" x14ac:dyDescent="0.3">
      <c r="E763" s="83"/>
    </row>
    <row r="764" spans="5:5" x14ac:dyDescent="0.3">
      <c r="E764" s="83"/>
    </row>
    <row r="765" spans="5:5" x14ac:dyDescent="0.3">
      <c r="E765" s="83"/>
    </row>
    <row r="766" spans="5:5" x14ac:dyDescent="0.3">
      <c r="E766" s="83"/>
    </row>
    <row r="767" spans="5:5" x14ac:dyDescent="0.3">
      <c r="E767" s="83"/>
    </row>
    <row r="768" spans="5:5" x14ac:dyDescent="0.3">
      <c r="E768" s="83"/>
    </row>
    <row r="769" spans="5:5" x14ac:dyDescent="0.3">
      <c r="E769" s="83"/>
    </row>
    <row r="770" spans="5:5" x14ac:dyDescent="0.3">
      <c r="E770" s="83"/>
    </row>
    <row r="771" spans="5:5" x14ac:dyDescent="0.3">
      <c r="E771" s="83"/>
    </row>
    <row r="772" spans="5:5" x14ac:dyDescent="0.3">
      <c r="E772" s="83"/>
    </row>
    <row r="773" spans="5:5" x14ac:dyDescent="0.3">
      <c r="E773" s="83"/>
    </row>
    <row r="774" spans="5:5" x14ac:dyDescent="0.3">
      <c r="E774" s="83"/>
    </row>
    <row r="775" spans="5:5" x14ac:dyDescent="0.3">
      <c r="E775" s="83"/>
    </row>
    <row r="776" spans="5:5" x14ac:dyDescent="0.3">
      <c r="E776" s="83"/>
    </row>
    <row r="777" spans="5:5" x14ac:dyDescent="0.3">
      <c r="E777" s="83"/>
    </row>
    <row r="778" spans="5:5" x14ac:dyDescent="0.3">
      <c r="E778" s="83"/>
    </row>
    <row r="779" spans="5:5" x14ac:dyDescent="0.3">
      <c r="E779" s="83"/>
    </row>
    <row r="780" spans="5:5" x14ac:dyDescent="0.3">
      <c r="E780" s="83"/>
    </row>
    <row r="781" spans="5:5" x14ac:dyDescent="0.3">
      <c r="E781" s="83"/>
    </row>
    <row r="782" spans="5:5" x14ac:dyDescent="0.3">
      <c r="E782" s="83"/>
    </row>
    <row r="783" spans="5:5" x14ac:dyDescent="0.3">
      <c r="E783" s="83"/>
    </row>
    <row r="784" spans="5:5" x14ac:dyDescent="0.3">
      <c r="E784" s="83"/>
    </row>
    <row r="785" spans="5:5" x14ac:dyDescent="0.3">
      <c r="E785" s="83"/>
    </row>
    <row r="786" spans="5:5" x14ac:dyDescent="0.3">
      <c r="E786" s="83"/>
    </row>
    <row r="787" spans="5:5" x14ac:dyDescent="0.3">
      <c r="E787" s="83"/>
    </row>
    <row r="788" spans="5:5" x14ac:dyDescent="0.3">
      <c r="E788" s="83"/>
    </row>
    <row r="789" spans="5:5" x14ac:dyDescent="0.3">
      <c r="E789" s="83"/>
    </row>
    <row r="790" spans="5:5" x14ac:dyDescent="0.3">
      <c r="E790" s="83"/>
    </row>
    <row r="791" spans="5:5" x14ac:dyDescent="0.3">
      <c r="E791" s="83"/>
    </row>
    <row r="792" spans="5:5" x14ac:dyDescent="0.3">
      <c r="E792" s="83"/>
    </row>
    <row r="793" spans="5:5" x14ac:dyDescent="0.3">
      <c r="E793" s="83"/>
    </row>
    <row r="794" spans="5:5" x14ac:dyDescent="0.3">
      <c r="E794" s="83"/>
    </row>
    <row r="795" spans="5:5" x14ac:dyDescent="0.3">
      <c r="E795" s="83"/>
    </row>
    <row r="796" spans="5:5" x14ac:dyDescent="0.3">
      <c r="E796" s="83"/>
    </row>
    <row r="797" spans="5:5" x14ac:dyDescent="0.3">
      <c r="E797" s="83"/>
    </row>
    <row r="798" spans="5:5" x14ac:dyDescent="0.3">
      <c r="E798" s="83"/>
    </row>
    <row r="799" spans="5:5" x14ac:dyDescent="0.3">
      <c r="E799" s="83"/>
    </row>
    <row r="800" spans="5:5" x14ac:dyDescent="0.3">
      <c r="E800" s="83"/>
    </row>
    <row r="801" spans="5:5" x14ac:dyDescent="0.3">
      <c r="E801" s="83"/>
    </row>
    <row r="802" spans="5:5" x14ac:dyDescent="0.3">
      <c r="E802" s="83"/>
    </row>
    <row r="803" spans="5:5" x14ac:dyDescent="0.3">
      <c r="E803" s="83"/>
    </row>
    <row r="804" spans="5:5" x14ac:dyDescent="0.3">
      <c r="E804" s="83"/>
    </row>
    <row r="805" spans="5:5" x14ac:dyDescent="0.3">
      <c r="E805" s="83"/>
    </row>
    <row r="806" spans="5:5" x14ac:dyDescent="0.3">
      <c r="E806" s="83"/>
    </row>
    <row r="807" spans="5:5" x14ac:dyDescent="0.3">
      <c r="E807" s="83"/>
    </row>
    <row r="808" spans="5:5" x14ac:dyDescent="0.3">
      <c r="E808" s="83"/>
    </row>
    <row r="809" spans="5:5" x14ac:dyDescent="0.3">
      <c r="E809" s="83"/>
    </row>
    <row r="810" spans="5:5" x14ac:dyDescent="0.3">
      <c r="E810" s="83"/>
    </row>
    <row r="811" spans="5:5" x14ac:dyDescent="0.3">
      <c r="E811" s="83"/>
    </row>
    <row r="812" spans="5:5" x14ac:dyDescent="0.3">
      <c r="E812" s="83"/>
    </row>
    <row r="813" spans="5:5" x14ac:dyDescent="0.3">
      <c r="E813" s="83"/>
    </row>
    <row r="814" spans="5:5" x14ac:dyDescent="0.3">
      <c r="E814" s="83"/>
    </row>
    <row r="815" spans="5:5" x14ac:dyDescent="0.3">
      <c r="E815" s="83"/>
    </row>
    <row r="816" spans="5:5" x14ac:dyDescent="0.3">
      <c r="E816" s="83"/>
    </row>
    <row r="817" spans="5:5" x14ac:dyDescent="0.3">
      <c r="E817" s="83"/>
    </row>
    <row r="818" spans="5:5" x14ac:dyDescent="0.3">
      <c r="E818" s="83"/>
    </row>
    <row r="819" spans="5:5" x14ac:dyDescent="0.3">
      <c r="E819" s="83"/>
    </row>
    <row r="820" spans="5:5" x14ac:dyDescent="0.3">
      <c r="E820" s="83"/>
    </row>
    <row r="821" spans="5:5" x14ac:dyDescent="0.3">
      <c r="E821" s="83"/>
    </row>
    <row r="822" spans="5:5" x14ac:dyDescent="0.3">
      <c r="E822" s="83"/>
    </row>
    <row r="823" spans="5:5" x14ac:dyDescent="0.3">
      <c r="E823" s="83"/>
    </row>
    <row r="824" spans="5:5" x14ac:dyDescent="0.3">
      <c r="E824" s="83"/>
    </row>
    <row r="825" spans="5:5" x14ac:dyDescent="0.3">
      <c r="E825" s="83"/>
    </row>
    <row r="826" spans="5:5" x14ac:dyDescent="0.3">
      <c r="E826" s="83"/>
    </row>
    <row r="827" spans="5:5" x14ac:dyDescent="0.3">
      <c r="E827" s="83"/>
    </row>
    <row r="828" spans="5:5" x14ac:dyDescent="0.3">
      <c r="E828" s="83"/>
    </row>
    <row r="829" spans="5:5" x14ac:dyDescent="0.3">
      <c r="E829" s="83"/>
    </row>
    <row r="830" spans="5:5" x14ac:dyDescent="0.3">
      <c r="E830" s="83"/>
    </row>
    <row r="831" spans="5:5" x14ac:dyDescent="0.3">
      <c r="E831" s="83"/>
    </row>
    <row r="832" spans="5:5" x14ac:dyDescent="0.3">
      <c r="E832" s="83"/>
    </row>
    <row r="833" spans="5:5" x14ac:dyDescent="0.3">
      <c r="E833" s="83"/>
    </row>
    <row r="834" spans="5:5" x14ac:dyDescent="0.3">
      <c r="E834" s="83"/>
    </row>
    <row r="835" spans="5:5" x14ac:dyDescent="0.3">
      <c r="E835" s="83"/>
    </row>
    <row r="836" spans="5:5" x14ac:dyDescent="0.3">
      <c r="E836" s="83"/>
    </row>
    <row r="837" spans="5:5" x14ac:dyDescent="0.3">
      <c r="E837" s="83"/>
    </row>
    <row r="838" spans="5:5" x14ac:dyDescent="0.3">
      <c r="E838" s="83"/>
    </row>
    <row r="839" spans="5:5" x14ac:dyDescent="0.3">
      <c r="E839" s="83"/>
    </row>
    <row r="840" spans="5:5" x14ac:dyDescent="0.3">
      <c r="E840" s="83"/>
    </row>
    <row r="841" spans="5:5" x14ac:dyDescent="0.3">
      <c r="E841" s="83"/>
    </row>
    <row r="842" spans="5:5" x14ac:dyDescent="0.3">
      <c r="E842" s="83"/>
    </row>
    <row r="843" spans="5:5" x14ac:dyDescent="0.3">
      <c r="E843" s="83"/>
    </row>
    <row r="844" spans="5:5" x14ac:dyDescent="0.3">
      <c r="E844" s="83"/>
    </row>
    <row r="845" spans="5:5" x14ac:dyDescent="0.3">
      <c r="E845" s="83"/>
    </row>
    <row r="846" spans="5:5" x14ac:dyDescent="0.3">
      <c r="E846" s="83"/>
    </row>
    <row r="847" spans="5:5" x14ac:dyDescent="0.3">
      <c r="E847" s="83"/>
    </row>
    <row r="848" spans="5:5" x14ac:dyDescent="0.3">
      <c r="E848" s="83"/>
    </row>
    <row r="849" spans="5:5" x14ac:dyDescent="0.3">
      <c r="E849" s="83"/>
    </row>
    <row r="850" spans="5:5" x14ac:dyDescent="0.3">
      <c r="E850" s="83"/>
    </row>
    <row r="851" spans="5:5" x14ac:dyDescent="0.3">
      <c r="E851" s="83"/>
    </row>
    <row r="852" spans="5:5" x14ac:dyDescent="0.3">
      <c r="E852" s="83"/>
    </row>
    <row r="853" spans="5:5" x14ac:dyDescent="0.3">
      <c r="E853" s="83"/>
    </row>
    <row r="854" spans="5:5" x14ac:dyDescent="0.3">
      <c r="E854" s="83"/>
    </row>
    <row r="855" spans="5:5" x14ac:dyDescent="0.3">
      <c r="E855" s="83"/>
    </row>
    <row r="856" spans="5:5" x14ac:dyDescent="0.3">
      <c r="E856" s="83"/>
    </row>
    <row r="857" spans="5:5" x14ac:dyDescent="0.3">
      <c r="E857" s="83"/>
    </row>
    <row r="858" spans="5:5" x14ac:dyDescent="0.3">
      <c r="E858" s="83"/>
    </row>
    <row r="859" spans="5:5" x14ac:dyDescent="0.3">
      <c r="E859" s="83"/>
    </row>
    <row r="860" spans="5:5" x14ac:dyDescent="0.3">
      <c r="E860" s="83"/>
    </row>
    <row r="861" spans="5:5" x14ac:dyDescent="0.3">
      <c r="E861" s="83"/>
    </row>
    <row r="862" spans="5:5" x14ac:dyDescent="0.3">
      <c r="E862" s="83"/>
    </row>
    <row r="863" spans="5:5" x14ac:dyDescent="0.3">
      <c r="E863" s="83"/>
    </row>
    <row r="864" spans="5:5" x14ac:dyDescent="0.3">
      <c r="E864" s="83"/>
    </row>
    <row r="865" spans="5:5" x14ac:dyDescent="0.3">
      <c r="E865" s="83"/>
    </row>
    <row r="866" spans="5:5" x14ac:dyDescent="0.3">
      <c r="E866" s="83"/>
    </row>
    <row r="867" spans="5:5" x14ac:dyDescent="0.3">
      <c r="E867" s="83"/>
    </row>
    <row r="868" spans="5:5" x14ac:dyDescent="0.3">
      <c r="E868" s="83"/>
    </row>
    <row r="869" spans="5:5" x14ac:dyDescent="0.3">
      <c r="E869" s="83"/>
    </row>
    <row r="870" spans="5:5" x14ac:dyDescent="0.3">
      <c r="E870" s="83"/>
    </row>
    <row r="871" spans="5:5" x14ac:dyDescent="0.3">
      <c r="E871" s="83"/>
    </row>
    <row r="872" spans="5:5" x14ac:dyDescent="0.3">
      <c r="E872" s="83"/>
    </row>
    <row r="873" spans="5:5" x14ac:dyDescent="0.3">
      <c r="E873" s="83"/>
    </row>
    <row r="874" spans="5:5" x14ac:dyDescent="0.3">
      <c r="E874" s="83"/>
    </row>
    <row r="875" spans="5:5" x14ac:dyDescent="0.3">
      <c r="E875" s="83"/>
    </row>
    <row r="876" spans="5:5" x14ac:dyDescent="0.3">
      <c r="E876" s="83"/>
    </row>
    <row r="877" spans="5:5" x14ac:dyDescent="0.3">
      <c r="E877" s="83"/>
    </row>
    <row r="878" spans="5:5" x14ac:dyDescent="0.3">
      <c r="E878" s="83"/>
    </row>
    <row r="879" spans="5:5" x14ac:dyDescent="0.3">
      <c r="E879" s="83"/>
    </row>
    <row r="880" spans="5:5" x14ac:dyDescent="0.3">
      <c r="E880" s="83"/>
    </row>
    <row r="881" spans="5:5" x14ac:dyDescent="0.3">
      <c r="E881" s="83"/>
    </row>
    <row r="882" spans="5:5" x14ac:dyDescent="0.3">
      <c r="E882" s="83"/>
    </row>
    <row r="883" spans="5:5" x14ac:dyDescent="0.3">
      <c r="E883" s="83"/>
    </row>
    <row r="884" spans="5:5" x14ac:dyDescent="0.3">
      <c r="E884" s="83"/>
    </row>
    <row r="885" spans="5:5" x14ac:dyDescent="0.3">
      <c r="E885" s="83"/>
    </row>
    <row r="886" spans="5:5" x14ac:dyDescent="0.3">
      <c r="E886" s="83"/>
    </row>
    <row r="887" spans="5:5" x14ac:dyDescent="0.3">
      <c r="E887" s="83"/>
    </row>
    <row r="888" spans="5:5" x14ac:dyDescent="0.3">
      <c r="E888" s="83"/>
    </row>
    <row r="889" spans="5:5" x14ac:dyDescent="0.3">
      <c r="E889" s="83"/>
    </row>
    <row r="890" spans="5:5" x14ac:dyDescent="0.3">
      <c r="E890" s="83"/>
    </row>
    <row r="891" spans="5:5" x14ac:dyDescent="0.3">
      <c r="E891" s="83"/>
    </row>
    <row r="892" spans="5:5" x14ac:dyDescent="0.3">
      <c r="E892" s="83"/>
    </row>
    <row r="893" spans="5:5" x14ac:dyDescent="0.3">
      <c r="E893" s="83"/>
    </row>
    <row r="894" spans="5:5" x14ac:dyDescent="0.3">
      <c r="E894" s="83"/>
    </row>
    <row r="895" spans="5:5" x14ac:dyDescent="0.3">
      <c r="E895" s="83"/>
    </row>
    <row r="896" spans="5:5" x14ac:dyDescent="0.3">
      <c r="E896" s="83"/>
    </row>
    <row r="897" spans="5:5" x14ac:dyDescent="0.3">
      <c r="E897" s="83"/>
    </row>
    <row r="898" spans="5:5" x14ac:dyDescent="0.3">
      <c r="E898" s="83"/>
    </row>
    <row r="899" spans="5:5" x14ac:dyDescent="0.3">
      <c r="E899" s="83"/>
    </row>
    <row r="900" spans="5:5" x14ac:dyDescent="0.3">
      <c r="E900" s="83"/>
    </row>
    <row r="901" spans="5:5" x14ac:dyDescent="0.3">
      <c r="E901" s="83"/>
    </row>
    <row r="902" spans="5:5" x14ac:dyDescent="0.3">
      <c r="E902" s="83"/>
    </row>
    <row r="903" spans="5:5" x14ac:dyDescent="0.3">
      <c r="E903" s="83"/>
    </row>
    <row r="904" spans="5:5" x14ac:dyDescent="0.3">
      <c r="E904" s="83"/>
    </row>
    <row r="905" spans="5:5" x14ac:dyDescent="0.3">
      <c r="E905" s="83"/>
    </row>
    <row r="906" spans="5:5" x14ac:dyDescent="0.3">
      <c r="E906" s="83"/>
    </row>
    <row r="907" spans="5:5" x14ac:dyDescent="0.3">
      <c r="E907" s="83"/>
    </row>
    <row r="908" spans="5:5" x14ac:dyDescent="0.3">
      <c r="E908" s="83"/>
    </row>
    <row r="909" spans="5:5" x14ac:dyDescent="0.3">
      <c r="E909" s="83"/>
    </row>
    <row r="910" spans="5:5" x14ac:dyDescent="0.3">
      <c r="E910" s="83"/>
    </row>
    <row r="911" spans="5:5" x14ac:dyDescent="0.3">
      <c r="E911" s="83"/>
    </row>
    <row r="912" spans="5:5" x14ac:dyDescent="0.3">
      <c r="E912" s="83"/>
    </row>
    <row r="913" spans="5:5" x14ac:dyDescent="0.3">
      <c r="E913" s="83"/>
    </row>
    <row r="914" spans="5:5" x14ac:dyDescent="0.3">
      <c r="E914" s="83"/>
    </row>
    <row r="915" spans="5:5" x14ac:dyDescent="0.3">
      <c r="E915" s="83"/>
    </row>
    <row r="916" spans="5:5" x14ac:dyDescent="0.3">
      <c r="E916" s="83"/>
    </row>
    <row r="917" spans="5:5" x14ac:dyDescent="0.3">
      <c r="E917" s="83"/>
    </row>
    <row r="918" spans="5:5" x14ac:dyDescent="0.3">
      <c r="E918" s="83"/>
    </row>
    <row r="919" spans="5:5" x14ac:dyDescent="0.3">
      <c r="E919" s="83"/>
    </row>
    <row r="920" spans="5:5" x14ac:dyDescent="0.3">
      <c r="E920" s="83"/>
    </row>
    <row r="921" spans="5:5" x14ac:dyDescent="0.3">
      <c r="E921" s="83"/>
    </row>
    <row r="922" spans="5:5" x14ac:dyDescent="0.3">
      <c r="E922" s="83"/>
    </row>
    <row r="923" spans="5:5" x14ac:dyDescent="0.3">
      <c r="E923" s="83"/>
    </row>
    <row r="924" spans="5:5" x14ac:dyDescent="0.3">
      <c r="E924" s="83"/>
    </row>
    <row r="925" spans="5:5" x14ac:dyDescent="0.3">
      <c r="E925" s="83"/>
    </row>
    <row r="926" spans="5:5" x14ac:dyDescent="0.3">
      <c r="E926" s="83"/>
    </row>
    <row r="927" spans="5:5" x14ac:dyDescent="0.3">
      <c r="E927" s="83"/>
    </row>
    <row r="928" spans="5:5" x14ac:dyDescent="0.3">
      <c r="E928" s="83"/>
    </row>
    <row r="929" spans="5:5" x14ac:dyDescent="0.3">
      <c r="E929" s="83"/>
    </row>
    <row r="930" spans="5:5" x14ac:dyDescent="0.3">
      <c r="E930" s="83"/>
    </row>
    <row r="931" spans="5:5" x14ac:dyDescent="0.3">
      <c r="E931" s="83"/>
    </row>
    <row r="932" spans="5:5" x14ac:dyDescent="0.3">
      <c r="E932" s="83"/>
    </row>
    <row r="933" spans="5:5" x14ac:dyDescent="0.3">
      <c r="E933" s="83"/>
    </row>
    <row r="934" spans="5:5" x14ac:dyDescent="0.3">
      <c r="E934" s="83"/>
    </row>
    <row r="935" spans="5:5" x14ac:dyDescent="0.3">
      <c r="E935" s="83"/>
    </row>
    <row r="936" spans="5:5" x14ac:dyDescent="0.3">
      <c r="E936" s="83"/>
    </row>
    <row r="937" spans="5:5" x14ac:dyDescent="0.3">
      <c r="E937" s="83"/>
    </row>
    <row r="938" spans="5:5" x14ac:dyDescent="0.3">
      <c r="E938" s="83"/>
    </row>
    <row r="939" spans="5:5" x14ac:dyDescent="0.3">
      <c r="E939" s="83"/>
    </row>
    <row r="940" spans="5:5" x14ac:dyDescent="0.3">
      <c r="E940" s="83"/>
    </row>
    <row r="941" spans="5:5" x14ac:dyDescent="0.3">
      <c r="E941" s="83"/>
    </row>
    <row r="942" spans="5:5" x14ac:dyDescent="0.3">
      <c r="E942" s="83"/>
    </row>
    <row r="943" spans="5:5" x14ac:dyDescent="0.3">
      <c r="E943" s="83"/>
    </row>
    <row r="944" spans="5:5" x14ac:dyDescent="0.3">
      <c r="E944" s="83"/>
    </row>
    <row r="945" spans="5:5" x14ac:dyDescent="0.3">
      <c r="E945" s="83"/>
    </row>
    <row r="946" spans="5:5" x14ac:dyDescent="0.3">
      <c r="E946" s="83"/>
    </row>
    <row r="947" spans="5:5" x14ac:dyDescent="0.3">
      <c r="E947" s="83"/>
    </row>
    <row r="948" spans="5:5" x14ac:dyDescent="0.3">
      <c r="E948" s="83"/>
    </row>
    <row r="949" spans="5:5" x14ac:dyDescent="0.3">
      <c r="E949" s="83"/>
    </row>
    <row r="950" spans="5:5" x14ac:dyDescent="0.3">
      <c r="E950" s="83"/>
    </row>
    <row r="951" spans="5:5" x14ac:dyDescent="0.3">
      <c r="E951" s="83"/>
    </row>
    <row r="952" spans="5:5" x14ac:dyDescent="0.3">
      <c r="E952" s="83"/>
    </row>
    <row r="953" spans="5:5" x14ac:dyDescent="0.3">
      <c r="E953" s="83"/>
    </row>
    <row r="954" spans="5:5" x14ac:dyDescent="0.3">
      <c r="E954" s="83"/>
    </row>
    <row r="955" spans="5:5" x14ac:dyDescent="0.3">
      <c r="E955" s="83"/>
    </row>
    <row r="956" spans="5:5" x14ac:dyDescent="0.3">
      <c r="E956" s="83"/>
    </row>
    <row r="957" spans="5:5" x14ac:dyDescent="0.3">
      <c r="E957" s="83"/>
    </row>
    <row r="958" spans="5:5" x14ac:dyDescent="0.3">
      <c r="E958" s="83"/>
    </row>
    <row r="959" spans="5:5" x14ac:dyDescent="0.3">
      <c r="E959" s="83"/>
    </row>
    <row r="960" spans="5:5" x14ac:dyDescent="0.3">
      <c r="E960" s="83"/>
    </row>
    <row r="961" spans="5:5" x14ac:dyDescent="0.3">
      <c r="E961" s="83"/>
    </row>
    <row r="962" spans="5:5" x14ac:dyDescent="0.3">
      <c r="E962" s="83"/>
    </row>
    <row r="963" spans="5:5" x14ac:dyDescent="0.3">
      <c r="E963" s="83"/>
    </row>
    <row r="964" spans="5:5" x14ac:dyDescent="0.3">
      <c r="E964" s="83"/>
    </row>
    <row r="965" spans="5:5" x14ac:dyDescent="0.3">
      <c r="E965" s="83"/>
    </row>
    <row r="966" spans="5:5" x14ac:dyDescent="0.3">
      <c r="E966" s="83"/>
    </row>
    <row r="967" spans="5:5" x14ac:dyDescent="0.3">
      <c r="E967" s="83"/>
    </row>
    <row r="968" spans="5:5" x14ac:dyDescent="0.3">
      <c r="E968" s="83"/>
    </row>
    <row r="969" spans="5:5" x14ac:dyDescent="0.3">
      <c r="E969" s="83"/>
    </row>
    <row r="970" spans="5:5" x14ac:dyDescent="0.3">
      <c r="E970" s="83"/>
    </row>
    <row r="971" spans="5:5" x14ac:dyDescent="0.3">
      <c r="E971" s="83"/>
    </row>
    <row r="972" spans="5:5" x14ac:dyDescent="0.3">
      <c r="E972" s="83"/>
    </row>
    <row r="973" spans="5:5" x14ac:dyDescent="0.3">
      <c r="E973" s="83"/>
    </row>
    <row r="974" spans="5:5" x14ac:dyDescent="0.3">
      <c r="E974" s="83"/>
    </row>
    <row r="975" spans="5:5" x14ac:dyDescent="0.3">
      <c r="E975" s="83"/>
    </row>
    <row r="976" spans="5:5" x14ac:dyDescent="0.3">
      <c r="E976" s="83"/>
    </row>
    <row r="977" spans="5:5" x14ac:dyDescent="0.3">
      <c r="E977" s="83"/>
    </row>
    <row r="978" spans="5:5" x14ac:dyDescent="0.3">
      <c r="E978" s="83"/>
    </row>
    <row r="979" spans="5:5" x14ac:dyDescent="0.3">
      <c r="E979" s="83"/>
    </row>
    <row r="980" spans="5:5" x14ac:dyDescent="0.3">
      <c r="E980" s="83"/>
    </row>
    <row r="981" spans="5:5" x14ac:dyDescent="0.3">
      <c r="E981" s="83"/>
    </row>
    <row r="982" spans="5:5" x14ac:dyDescent="0.3">
      <c r="E982" s="83"/>
    </row>
    <row r="983" spans="5:5" x14ac:dyDescent="0.3">
      <c r="E983" s="83"/>
    </row>
    <row r="984" spans="5:5" x14ac:dyDescent="0.3">
      <c r="E984" s="83"/>
    </row>
    <row r="985" spans="5:5" x14ac:dyDescent="0.3">
      <c r="E985" s="83"/>
    </row>
    <row r="986" spans="5:5" x14ac:dyDescent="0.3">
      <c r="E986" s="83"/>
    </row>
    <row r="987" spans="5:5" x14ac:dyDescent="0.3">
      <c r="E987" s="83"/>
    </row>
    <row r="988" spans="5:5" x14ac:dyDescent="0.3">
      <c r="E988" s="83"/>
    </row>
    <row r="989" spans="5:5" x14ac:dyDescent="0.3">
      <c r="E989" s="83"/>
    </row>
    <row r="990" spans="5:5" x14ac:dyDescent="0.3">
      <c r="E990" s="83"/>
    </row>
    <row r="991" spans="5:5" x14ac:dyDescent="0.3">
      <c r="E991" s="83"/>
    </row>
    <row r="992" spans="5:5" x14ac:dyDescent="0.3">
      <c r="E992" s="83"/>
    </row>
    <row r="993" spans="5:5" x14ac:dyDescent="0.3">
      <c r="E993" s="83"/>
    </row>
    <row r="994" spans="5:5" x14ac:dyDescent="0.3">
      <c r="E994" s="83"/>
    </row>
    <row r="995" spans="5:5" x14ac:dyDescent="0.3">
      <c r="E995" s="83"/>
    </row>
    <row r="996" spans="5:5" x14ac:dyDescent="0.3">
      <c r="E996" s="83"/>
    </row>
    <row r="997" spans="5:5" x14ac:dyDescent="0.3">
      <c r="E997" s="83"/>
    </row>
    <row r="998" spans="5:5" x14ac:dyDescent="0.3">
      <c r="E998" s="83"/>
    </row>
    <row r="999" spans="5:5" x14ac:dyDescent="0.3">
      <c r="E999" s="83"/>
    </row>
    <row r="1000" spans="5:5" x14ac:dyDescent="0.3">
      <c r="E1000" s="83"/>
    </row>
    <row r="1001" spans="5:5" x14ac:dyDescent="0.3">
      <c r="E1001" s="83"/>
    </row>
    <row r="1002" spans="5:5" x14ac:dyDescent="0.3">
      <c r="E1002" s="83"/>
    </row>
    <row r="1003" spans="5:5" x14ac:dyDescent="0.3">
      <c r="E1003" s="83"/>
    </row>
    <row r="1004" spans="5:5" x14ac:dyDescent="0.3">
      <c r="E1004" s="83"/>
    </row>
    <row r="1005" spans="5:5" x14ac:dyDescent="0.3">
      <c r="E1005" s="83"/>
    </row>
    <row r="1006" spans="5:5" x14ac:dyDescent="0.3">
      <c r="E1006" s="83"/>
    </row>
    <row r="1007" spans="5:5" x14ac:dyDescent="0.3">
      <c r="E1007" s="83"/>
    </row>
    <row r="1008" spans="5:5" x14ac:dyDescent="0.3">
      <c r="E1008" s="83"/>
    </row>
    <row r="1009" spans="5:5" x14ac:dyDescent="0.3">
      <c r="E1009" s="83"/>
    </row>
    <row r="1010" spans="5:5" x14ac:dyDescent="0.3">
      <c r="E1010" s="83"/>
    </row>
    <row r="1011" spans="5:5" x14ac:dyDescent="0.3">
      <c r="E1011" s="83"/>
    </row>
    <row r="1012" spans="5:5" x14ac:dyDescent="0.3">
      <c r="E1012" s="83"/>
    </row>
    <row r="1013" spans="5:5" x14ac:dyDescent="0.3">
      <c r="E1013" s="83"/>
    </row>
    <row r="1014" spans="5:5" x14ac:dyDescent="0.3">
      <c r="E1014" s="83"/>
    </row>
    <row r="1015" spans="5:5" x14ac:dyDescent="0.3">
      <c r="E1015" s="83"/>
    </row>
    <row r="1016" spans="5:5" x14ac:dyDescent="0.3">
      <c r="E1016" s="83"/>
    </row>
    <row r="1017" spans="5:5" x14ac:dyDescent="0.3">
      <c r="E1017" s="83"/>
    </row>
    <row r="1018" spans="5:5" x14ac:dyDescent="0.3">
      <c r="E1018" s="83"/>
    </row>
    <row r="1019" spans="5:5" x14ac:dyDescent="0.3">
      <c r="E1019" s="83"/>
    </row>
    <row r="1020" spans="5:5" x14ac:dyDescent="0.3">
      <c r="E1020" s="83"/>
    </row>
    <row r="1021" spans="5:5" x14ac:dyDescent="0.3">
      <c r="E1021" s="83"/>
    </row>
    <row r="1022" spans="5:5" x14ac:dyDescent="0.3">
      <c r="E1022" s="83"/>
    </row>
    <row r="1023" spans="5:5" x14ac:dyDescent="0.3">
      <c r="E1023" s="83"/>
    </row>
    <row r="1024" spans="5:5" x14ac:dyDescent="0.3">
      <c r="E1024" s="83"/>
    </row>
    <row r="1025" spans="5:5" x14ac:dyDescent="0.3">
      <c r="E1025" s="83"/>
    </row>
    <row r="1026" spans="5:5" x14ac:dyDescent="0.3">
      <c r="E1026" s="83"/>
    </row>
    <row r="1027" spans="5:5" x14ac:dyDescent="0.3">
      <c r="E1027" s="83"/>
    </row>
    <row r="1028" spans="5:5" x14ac:dyDescent="0.3">
      <c r="E1028" s="83"/>
    </row>
    <row r="1029" spans="5:5" x14ac:dyDescent="0.3">
      <c r="E1029" s="83"/>
    </row>
    <row r="1030" spans="5:5" x14ac:dyDescent="0.3">
      <c r="E1030" s="83"/>
    </row>
    <row r="1031" spans="5:5" x14ac:dyDescent="0.3">
      <c r="E1031" s="83"/>
    </row>
    <row r="1032" spans="5:5" x14ac:dyDescent="0.3">
      <c r="E1032" s="83"/>
    </row>
    <row r="1033" spans="5:5" x14ac:dyDescent="0.3">
      <c r="E1033" s="83"/>
    </row>
    <row r="1034" spans="5:5" x14ac:dyDescent="0.3">
      <c r="E1034" s="83"/>
    </row>
    <row r="1035" spans="5:5" x14ac:dyDescent="0.3">
      <c r="E1035" s="83"/>
    </row>
    <row r="1036" spans="5:5" x14ac:dyDescent="0.3">
      <c r="E1036" s="83"/>
    </row>
    <row r="1037" spans="5:5" x14ac:dyDescent="0.3">
      <c r="E1037" s="83"/>
    </row>
    <row r="1038" spans="5:5" x14ac:dyDescent="0.3">
      <c r="E1038" s="83"/>
    </row>
    <row r="1039" spans="5:5" x14ac:dyDescent="0.3">
      <c r="E1039" s="83"/>
    </row>
    <row r="1040" spans="5:5" x14ac:dyDescent="0.3">
      <c r="E1040" s="83"/>
    </row>
    <row r="1041" spans="5:5" x14ac:dyDescent="0.3">
      <c r="E1041" s="83"/>
    </row>
    <row r="1042" spans="5:5" x14ac:dyDescent="0.3">
      <c r="E1042" s="83"/>
    </row>
    <row r="1043" spans="5:5" x14ac:dyDescent="0.3">
      <c r="E1043" s="83"/>
    </row>
    <row r="1044" spans="5:5" x14ac:dyDescent="0.3">
      <c r="E1044" s="83"/>
    </row>
    <row r="1045" spans="5:5" x14ac:dyDescent="0.3">
      <c r="E1045" s="83"/>
    </row>
    <row r="1046" spans="5:5" x14ac:dyDescent="0.3">
      <c r="E1046" s="83"/>
    </row>
    <row r="1047" spans="5:5" x14ac:dyDescent="0.3">
      <c r="E1047" s="83"/>
    </row>
    <row r="1048" spans="5:5" x14ac:dyDescent="0.3">
      <c r="E1048" s="83"/>
    </row>
    <row r="1049" spans="5:5" x14ac:dyDescent="0.3">
      <c r="E1049" s="83"/>
    </row>
    <row r="1050" spans="5:5" x14ac:dyDescent="0.3">
      <c r="E1050" s="83"/>
    </row>
    <row r="1051" spans="5:5" x14ac:dyDescent="0.3">
      <c r="E1051" s="83"/>
    </row>
    <row r="1052" spans="5:5" x14ac:dyDescent="0.3">
      <c r="E1052" s="83"/>
    </row>
    <row r="1053" spans="5:5" x14ac:dyDescent="0.3">
      <c r="E1053" s="83"/>
    </row>
    <row r="1054" spans="5:5" x14ac:dyDescent="0.3">
      <c r="E1054" s="83"/>
    </row>
    <row r="1055" spans="5:5" x14ac:dyDescent="0.3">
      <c r="E1055" s="83"/>
    </row>
    <row r="1056" spans="5:5" x14ac:dyDescent="0.3">
      <c r="E1056" s="83"/>
    </row>
    <row r="1057" spans="5:5" x14ac:dyDescent="0.3">
      <c r="E1057" s="83"/>
    </row>
    <row r="1058" spans="5:5" x14ac:dyDescent="0.3">
      <c r="E1058" s="83"/>
    </row>
    <row r="1059" spans="5:5" x14ac:dyDescent="0.3">
      <c r="E1059" s="83"/>
    </row>
    <row r="1060" spans="5:5" x14ac:dyDescent="0.3">
      <c r="E1060" s="83"/>
    </row>
    <row r="1061" spans="5:5" x14ac:dyDescent="0.3">
      <c r="E1061" s="83"/>
    </row>
    <row r="1062" spans="5:5" x14ac:dyDescent="0.3">
      <c r="E1062" s="83"/>
    </row>
    <row r="1063" spans="5:5" x14ac:dyDescent="0.3">
      <c r="E1063" s="83"/>
    </row>
    <row r="1064" spans="5:5" x14ac:dyDescent="0.3">
      <c r="E1064" s="83"/>
    </row>
    <row r="1065" spans="5:5" x14ac:dyDescent="0.3">
      <c r="E1065" s="83"/>
    </row>
    <row r="1066" spans="5:5" x14ac:dyDescent="0.3">
      <c r="E1066" s="83"/>
    </row>
    <row r="1067" spans="5:5" x14ac:dyDescent="0.3">
      <c r="E1067" s="83"/>
    </row>
    <row r="1068" spans="5:5" x14ac:dyDescent="0.3">
      <c r="E1068" s="83"/>
    </row>
    <row r="1069" spans="5:5" x14ac:dyDescent="0.3">
      <c r="E1069" s="83"/>
    </row>
    <row r="1070" spans="5:5" x14ac:dyDescent="0.3">
      <c r="E1070" s="83"/>
    </row>
    <row r="1071" spans="5:5" x14ac:dyDescent="0.3">
      <c r="E1071" s="83"/>
    </row>
    <row r="1072" spans="5:5" x14ac:dyDescent="0.3">
      <c r="E1072" s="83"/>
    </row>
    <row r="1073" spans="5:5" x14ac:dyDescent="0.3">
      <c r="E1073" s="83"/>
    </row>
    <row r="1074" spans="5:5" x14ac:dyDescent="0.3">
      <c r="E1074" s="83"/>
    </row>
    <row r="1075" spans="5:5" x14ac:dyDescent="0.3">
      <c r="E1075" s="83"/>
    </row>
    <row r="1076" spans="5:5" x14ac:dyDescent="0.3">
      <c r="E1076" s="83"/>
    </row>
    <row r="1077" spans="5:5" x14ac:dyDescent="0.3">
      <c r="E1077" s="83"/>
    </row>
    <row r="1078" spans="5:5" x14ac:dyDescent="0.3">
      <c r="E1078" s="83"/>
    </row>
    <row r="1079" spans="5:5" x14ac:dyDescent="0.3">
      <c r="E1079" s="83"/>
    </row>
    <row r="1080" spans="5:5" x14ac:dyDescent="0.3">
      <c r="E1080" s="83"/>
    </row>
    <row r="1081" spans="5:5" x14ac:dyDescent="0.3">
      <c r="E1081" s="83"/>
    </row>
    <row r="1082" spans="5:5" x14ac:dyDescent="0.3">
      <c r="E1082" s="83"/>
    </row>
    <row r="1083" spans="5:5" x14ac:dyDescent="0.3">
      <c r="E1083" s="83"/>
    </row>
    <row r="1084" spans="5:5" x14ac:dyDescent="0.3">
      <c r="E1084" s="83"/>
    </row>
    <row r="1085" spans="5:5" x14ac:dyDescent="0.3">
      <c r="E1085" s="83"/>
    </row>
    <row r="1086" spans="5:5" x14ac:dyDescent="0.3">
      <c r="E1086" s="83"/>
    </row>
    <row r="1087" spans="5:5" x14ac:dyDescent="0.3">
      <c r="E1087" s="83"/>
    </row>
    <row r="1088" spans="5:5" x14ac:dyDescent="0.3">
      <c r="E1088" s="83"/>
    </row>
    <row r="1089" spans="5:5" x14ac:dyDescent="0.3">
      <c r="E1089" s="83"/>
    </row>
    <row r="1090" spans="5:5" x14ac:dyDescent="0.3">
      <c r="E1090" s="83"/>
    </row>
    <row r="1091" spans="5:5" x14ac:dyDescent="0.3">
      <c r="E1091" s="83"/>
    </row>
    <row r="1092" spans="5:5" x14ac:dyDescent="0.3">
      <c r="E1092" s="83"/>
    </row>
    <row r="1093" spans="5:5" x14ac:dyDescent="0.3">
      <c r="E1093" s="83"/>
    </row>
    <row r="1094" spans="5:5" x14ac:dyDescent="0.3">
      <c r="E1094" s="83"/>
    </row>
    <row r="1095" spans="5:5" x14ac:dyDescent="0.3">
      <c r="E1095" s="83"/>
    </row>
    <row r="1096" spans="5:5" x14ac:dyDescent="0.3">
      <c r="E1096" s="83"/>
    </row>
    <row r="1097" spans="5:5" x14ac:dyDescent="0.3">
      <c r="E1097" s="83"/>
    </row>
    <row r="1098" spans="5:5" x14ac:dyDescent="0.3">
      <c r="E1098" s="83"/>
    </row>
    <row r="1099" spans="5:5" x14ac:dyDescent="0.3">
      <c r="E1099" s="83"/>
    </row>
    <row r="1100" spans="5:5" x14ac:dyDescent="0.3">
      <c r="E1100" s="83"/>
    </row>
    <row r="1101" spans="5:5" x14ac:dyDescent="0.3">
      <c r="E1101" s="83"/>
    </row>
    <row r="1102" spans="5:5" x14ac:dyDescent="0.3">
      <c r="E1102" s="83"/>
    </row>
    <row r="1103" spans="5:5" x14ac:dyDescent="0.3">
      <c r="E1103" s="83"/>
    </row>
    <row r="1104" spans="5:5" x14ac:dyDescent="0.3">
      <c r="E1104" s="83"/>
    </row>
    <row r="1105" spans="5:5" x14ac:dyDescent="0.3">
      <c r="E1105" s="83"/>
    </row>
    <row r="1106" spans="5:5" x14ac:dyDescent="0.3">
      <c r="E1106" s="83"/>
    </row>
    <row r="1107" spans="5:5" x14ac:dyDescent="0.3">
      <c r="E1107" s="83"/>
    </row>
    <row r="1108" spans="5:5" x14ac:dyDescent="0.3">
      <c r="E1108" s="83"/>
    </row>
    <row r="1109" spans="5:5" x14ac:dyDescent="0.3">
      <c r="E1109" s="83"/>
    </row>
    <row r="1110" spans="5:5" x14ac:dyDescent="0.3">
      <c r="E1110" s="83"/>
    </row>
    <row r="1111" spans="5:5" x14ac:dyDescent="0.3">
      <c r="E1111" s="83"/>
    </row>
    <row r="1112" spans="5:5" x14ac:dyDescent="0.3">
      <c r="E1112" s="83"/>
    </row>
    <row r="1113" spans="5:5" x14ac:dyDescent="0.3">
      <c r="E1113" s="83"/>
    </row>
    <row r="1114" spans="5:5" x14ac:dyDescent="0.3">
      <c r="E1114" s="83"/>
    </row>
    <row r="1115" spans="5:5" x14ac:dyDescent="0.3">
      <c r="E1115" s="83"/>
    </row>
    <row r="1116" spans="5:5" x14ac:dyDescent="0.3">
      <c r="E1116" s="83"/>
    </row>
    <row r="1117" spans="5:5" x14ac:dyDescent="0.3">
      <c r="E1117" s="83"/>
    </row>
    <row r="1118" spans="5:5" x14ac:dyDescent="0.3">
      <c r="E1118" s="83"/>
    </row>
    <row r="1119" spans="5:5" x14ac:dyDescent="0.3">
      <c r="E1119" s="83"/>
    </row>
    <row r="1120" spans="5:5" x14ac:dyDescent="0.3">
      <c r="E1120" s="83"/>
    </row>
    <row r="1121" spans="5:5" x14ac:dyDescent="0.3">
      <c r="E1121" s="83"/>
    </row>
    <row r="1122" spans="5:5" x14ac:dyDescent="0.3">
      <c r="E1122" s="83"/>
    </row>
    <row r="1123" spans="5:5" x14ac:dyDescent="0.3">
      <c r="E1123" s="83"/>
    </row>
    <row r="1124" spans="5:5" x14ac:dyDescent="0.3">
      <c r="E1124" s="83"/>
    </row>
    <row r="1125" spans="5:5" x14ac:dyDescent="0.3">
      <c r="E1125" s="83"/>
    </row>
    <row r="1126" spans="5:5" x14ac:dyDescent="0.3">
      <c r="E1126" s="83"/>
    </row>
    <row r="1127" spans="5:5" x14ac:dyDescent="0.3">
      <c r="E1127" s="83"/>
    </row>
    <row r="1128" spans="5:5" x14ac:dyDescent="0.3">
      <c r="E1128" s="83"/>
    </row>
    <row r="1129" spans="5:5" x14ac:dyDescent="0.3">
      <c r="E1129" s="83"/>
    </row>
    <row r="1130" spans="5:5" x14ac:dyDescent="0.3">
      <c r="E1130" s="83"/>
    </row>
    <row r="1131" spans="5:5" x14ac:dyDescent="0.3">
      <c r="E1131" s="83"/>
    </row>
    <row r="1132" spans="5:5" x14ac:dyDescent="0.3">
      <c r="E1132" s="83"/>
    </row>
    <row r="1133" spans="5:5" x14ac:dyDescent="0.3">
      <c r="E1133" s="83"/>
    </row>
    <row r="1134" spans="5:5" x14ac:dyDescent="0.3">
      <c r="E1134" s="83"/>
    </row>
    <row r="1135" spans="5:5" x14ac:dyDescent="0.3">
      <c r="E1135" s="83"/>
    </row>
    <row r="1136" spans="5:5" x14ac:dyDescent="0.3">
      <c r="E1136" s="83"/>
    </row>
    <row r="1137" spans="5:5" x14ac:dyDescent="0.3">
      <c r="E1137" s="83"/>
    </row>
    <row r="1138" spans="5:5" x14ac:dyDescent="0.3">
      <c r="E1138" s="83"/>
    </row>
    <row r="1139" spans="5:5" x14ac:dyDescent="0.3">
      <c r="E1139" s="83"/>
    </row>
    <row r="1140" spans="5:5" x14ac:dyDescent="0.3">
      <c r="E1140" s="83"/>
    </row>
    <row r="1141" spans="5:5" x14ac:dyDescent="0.3">
      <c r="E1141" s="83"/>
    </row>
    <row r="1142" spans="5:5" x14ac:dyDescent="0.3">
      <c r="E1142" s="83"/>
    </row>
    <row r="1143" spans="5:5" x14ac:dyDescent="0.3">
      <c r="E1143" s="83"/>
    </row>
    <row r="1144" spans="5:5" x14ac:dyDescent="0.3">
      <c r="E1144" s="83"/>
    </row>
    <row r="1145" spans="5:5" x14ac:dyDescent="0.3">
      <c r="E1145" s="83"/>
    </row>
    <row r="1146" spans="5:5" x14ac:dyDescent="0.3">
      <c r="E1146" s="83"/>
    </row>
    <row r="1147" spans="5:5" x14ac:dyDescent="0.3">
      <c r="E1147" s="83"/>
    </row>
    <row r="1148" spans="5:5" x14ac:dyDescent="0.3">
      <c r="E1148" s="83"/>
    </row>
    <row r="1149" spans="5:5" x14ac:dyDescent="0.3">
      <c r="E1149" s="83"/>
    </row>
    <row r="1150" spans="5:5" x14ac:dyDescent="0.3">
      <c r="E1150" s="83"/>
    </row>
    <row r="1151" spans="5:5" x14ac:dyDescent="0.3">
      <c r="E1151" s="83"/>
    </row>
    <row r="1152" spans="5:5" x14ac:dyDescent="0.3">
      <c r="E1152" s="83"/>
    </row>
    <row r="1153" spans="5:5" x14ac:dyDescent="0.3">
      <c r="E1153" s="83"/>
    </row>
    <row r="1154" spans="5:5" x14ac:dyDescent="0.3">
      <c r="E1154" s="83"/>
    </row>
    <row r="1155" spans="5:5" x14ac:dyDescent="0.3">
      <c r="E1155" s="83"/>
    </row>
    <row r="1156" spans="5:5" x14ac:dyDescent="0.3">
      <c r="E1156" s="83"/>
    </row>
    <row r="1157" spans="5:5" x14ac:dyDescent="0.3">
      <c r="E1157" s="83"/>
    </row>
    <row r="1158" spans="5:5" x14ac:dyDescent="0.3">
      <c r="E1158" s="83"/>
    </row>
    <row r="1159" spans="5:5" x14ac:dyDescent="0.3">
      <c r="E1159" s="83"/>
    </row>
    <row r="1160" spans="5:5" x14ac:dyDescent="0.3">
      <c r="E1160" s="83"/>
    </row>
    <row r="1161" spans="5:5" x14ac:dyDescent="0.3">
      <c r="E1161" s="83"/>
    </row>
    <row r="1162" spans="5:5" x14ac:dyDescent="0.3">
      <c r="E1162" s="83"/>
    </row>
    <row r="1163" spans="5:5" x14ac:dyDescent="0.3">
      <c r="E1163" s="83"/>
    </row>
    <row r="1164" spans="5:5" x14ac:dyDescent="0.3">
      <c r="E1164" s="83"/>
    </row>
    <row r="1165" spans="5:5" x14ac:dyDescent="0.3">
      <c r="E1165" s="83"/>
    </row>
    <row r="1166" spans="5:5" x14ac:dyDescent="0.3">
      <c r="E1166" s="83"/>
    </row>
    <row r="1167" spans="5:5" x14ac:dyDescent="0.3">
      <c r="E1167" s="83"/>
    </row>
    <row r="1168" spans="5:5" x14ac:dyDescent="0.3">
      <c r="E1168" s="83"/>
    </row>
    <row r="1169" spans="5:5" x14ac:dyDescent="0.3">
      <c r="E1169" s="83"/>
    </row>
    <row r="1170" spans="5:5" x14ac:dyDescent="0.3">
      <c r="E1170" s="83"/>
    </row>
    <row r="1171" spans="5:5" x14ac:dyDescent="0.3">
      <c r="E1171" s="83"/>
    </row>
    <row r="1172" spans="5:5" x14ac:dyDescent="0.3">
      <c r="E1172" s="83"/>
    </row>
    <row r="1173" spans="5:5" x14ac:dyDescent="0.3">
      <c r="E1173" s="83"/>
    </row>
    <row r="1174" spans="5:5" x14ac:dyDescent="0.3">
      <c r="E1174" s="83"/>
    </row>
    <row r="1175" spans="5:5" x14ac:dyDescent="0.3">
      <c r="E1175" s="83"/>
    </row>
    <row r="1176" spans="5:5" x14ac:dyDescent="0.3">
      <c r="E1176" s="83"/>
    </row>
    <row r="1177" spans="5:5" x14ac:dyDescent="0.3">
      <c r="E1177" s="83"/>
    </row>
    <row r="1178" spans="5:5" x14ac:dyDescent="0.3">
      <c r="E1178" s="83"/>
    </row>
    <row r="1179" spans="5:5" x14ac:dyDescent="0.3">
      <c r="E1179" s="83"/>
    </row>
    <row r="1180" spans="5:5" x14ac:dyDescent="0.3">
      <c r="E1180" s="83"/>
    </row>
    <row r="1181" spans="5:5" x14ac:dyDescent="0.3">
      <c r="E1181" s="83"/>
    </row>
    <row r="1182" spans="5:5" x14ac:dyDescent="0.3">
      <c r="E1182" s="83"/>
    </row>
    <row r="1183" spans="5:5" x14ac:dyDescent="0.3">
      <c r="E1183" s="83"/>
    </row>
    <row r="1184" spans="5:5" x14ac:dyDescent="0.3">
      <c r="E1184" s="83"/>
    </row>
    <row r="1185" spans="5:5" x14ac:dyDescent="0.3">
      <c r="E1185" s="83"/>
    </row>
    <row r="1186" spans="5:5" x14ac:dyDescent="0.3">
      <c r="E1186" s="83"/>
    </row>
    <row r="1187" spans="5:5" x14ac:dyDescent="0.3">
      <c r="E1187" s="83"/>
    </row>
    <row r="1188" spans="5:5" x14ac:dyDescent="0.3">
      <c r="E1188" s="83"/>
    </row>
    <row r="1189" spans="5:5" x14ac:dyDescent="0.3">
      <c r="E1189" s="83"/>
    </row>
    <row r="1190" spans="5:5" x14ac:dyDescent="0.3">
      <c r="E1190" s="83"/>
    </row>
    <row r="1191" spans="5:5" x14ac:dyDescent="0.3">
      <c r="E1191" s="83"/>
    </row>
    <row r="1192" spans="5:5" x14ac:dyDescent="0.3">
      <c r="E1192" s="83"/>
    </row>
    <row r="1193" spans="5:5" x14ac:dyDescent="0.3">
      <c r="E1193" s="83"/>
    </row>
    <row r="1194" spans="5:5" x14ac:dyDescent="0.3">
      <c r="E1194" s="83"/>
    </row>
    <row r="1195" spans="5:5" x14ac:dyDescent="0.3">
      <c r="E1195" s="83"/>
    </row>
    <row r="1196" spans="5:5" x14ac:dyDescent="0.3">
      <c r="E1196" s="83"/>
    </row>
    <row r="1197" spans="5:5" x14ac:dyDescent="0.3">
      <c r="E1197" s="83"/>
    </row>
    <row r="1198" spans="5:5" x14ac:dyDescent="0.3">
      <c r="E1198" s="83"/>
    </row>
    <row r="1199" spans="5:5" x14ac:dyDescent="0.3">
      <c r="E1199" s="83"/>
    </row>
    <row r="1200" spans="5:5" x14ac:dyDescent="0.3">
      <c r="E1200" s="83"/>
    </row>
    <row r="1201" spans="5:5" x14ac:dyDescent="0.3">
      <c r="E1201" s="83"/>
    </row>
    <row r="1202" spans="5:5" x14ac:dyDescent="0.3">
      <c r="E1202" s="83"/>
    </row>
    <row r="1203" spans="5:5" x14ac:dyDescent="0.3">
      <c r="E1203" s="83"/>
    </row>
    <row r="1204" spans="5:5" x14ac:dyDescent="0.3">
      <c r="E1204" s="83"/>
    </row>
    <row r="1205" spans="5:5" x14ac:dyDescent="0.3">
      <c r="E1205" s="83"/>
    </row>
    <row r="1206" spans="5:5" x14ac:dyDescent="0.3">
      <c r="E1206" s="83"/>
    </row>
    <row r="1207" spans="5:5" x14ac:dyDescent="0.3">
      <c r="E1207" s="83"/>
    </row>
    <row r="1208" spans="5:5" x14ac:dyDescent="0.3">
      <c r="E1208" s="83"/>
    </row>
    <row r="1209" spans="5:5" x14ac:dyDescent="0.3">
      <c r="E1209" s="83"/>
    </row>
    <row r="1210" spans="5:5" x14ac:dyDescent="0.3">
      <c r="E1210" s="83"/>
    </row>
    <row r="1211" spans="5:5" x14ac:dyDescent="0.3">
      <c r="E1211" s="83"/>
    </row>
    <row r="1212" spans="5:5" x14ac:dyDescent="0.3">
      <c r="E1212" s="83"/>
    </row>
    <row r="1213" spans="5:5" x14ac:dyDescent="0.3">
      <c r="E1213" s="83"/>
    </row>
    <row r="1214" spans="5:5" x14ac:dyDescent="0.3">
      <c r="E1214" s="83"/>
    </row>
    <row r="1215" spans="5:5" x14ac:dyDescent="0.3">
      <c r="E1215" s="83"/>
    </row>
    <row r="1216" spans="5:5" x14ac:dyDescent="0.3">
      <c r="E1216" s="83"/>
    </row>
    <row r="1217" spans="5:5" x14ac:dyDescent="0.3">
      <c r="E1217" s="83"/>
    </row>
    <row r="1218" spans="5:5" x14ac:dyDescent="0.3">
      <c r="E1218" s="83"/>
    </row>
    <row r="1219" spans="5:5" x14ac:dyDescent="0.3">
      <c r="E1219" s="83"/>
    </row>
    <row r="1220" spans="5:5" x14ac:dyDescent="0.3">
      <c r="E1220" s="83"/>
    </row>
    <row r="1221" spans="5:5" x14ac:dyDescent="0.3">
      <c r="E1221" s="83"/>
    </row>
    <row r="1222" spans="5:5" x14ac:dyDescent="0.3">
      <c r="E1222" s="83"/>
    </row>
    <row r="1223" spans="5:5" x14ac:dyDescent="0.3">
      <c r="E1223" s="83"/>
    </row>
    <row r="1224" spans="5:5" x14ac:dyDescent="0.3">
      <c r="E1224" s="83"/>
    </row>
    <row r="1225" spans="5:5" x14ac:dyDescent="0.3">
      <c r="E1225" s="83"/>
    </row>
    <row r="1226" spans="5:5" x14ac:dyDescent="0.3">
      <c r="E1226" s="83"/>
    </row>
    <row r="1227" spans="5:5" x14ac:dyDescent="0.3">
      <c r="E1227" s="83"/>
    </row>
    <row r="1228" spans="5:5" x14ac:dyDescent="0.3">
      <c r="E1228" s="83"/>
    </row>
    <row r="1229" spans="5:5" x14ac:dyDescent="0.3">
      <c r="E1229" s="83"/>
    </row>
    <row r="1230" spans="5:5" x14ac:dyDescent="0.3">
      <c r="E1230" s="83"/>
    </row>
    <row r="1231" spans="5:5" x14ac:dyDescent="0.3">
      <c r="E1231" s="83"/>
    </row>
    <row r="1232" spans="5:5" x14ac:dyDescent="0.3">
      <c r="E1232" s="83"/>
    </row>
    <row r="1233" spans="5:5" x14ac:dyDescent="0.3">
      <c r="E1233" s="83"/>
    </row>
    <row r="1234" spans="5:5" x14ac:dyDescent="0.3">
      <c r="E1234" s="83"/>
    </row>
    <row r="1235" spans="5:5" x14ac:dyDescent="0.3">
      <c r="E1235" s="83"/>
    </row>
    <row r="1236" spans="5:5" x14ac:dyDescent="0.3">
      <c r="E1236" s="83"/>
    </row>
    <row r="1237" spans="5:5" x14ac:dyDescent="0.3">
      <c r="E1237" s="83"/>
    </row>
    <row r="1238" spans="5:5" x14ac:dyDescent="0.3">
      <c r="E1238" s="83"/>
    </row>
    <row r="1239" spans="5:5" x14ac:dyDescent="0.3">
      <c r="E1239" s="83"/>
    </row>
    <row r="1240" spans="5:5" x14ac:dyDescent="0.3">
      <c r="E1240" s="83"/>
    </row>
    <row r="1241" spans="5:5" x14ac:dyDescent="0.3">
      <c r="E1241" s="83"/>
    </row>
    <row r="1242" spans="5:5" x14ac:dyDescent="0.3">
      <c r="E1242" s="83"/>
    </row>
    <row r="1243" spans="5:5" x14ac:dyDescent="0.3">
      <c r="E1243" s="83"/>
    </row>
    <row r="1244" spans="5:5" x14ac:dyDescent="0.3">
      <c r="E1244" s="83"/>
    </row>
    <row r="1245" spans="5:5" x14ac:dyDescent="0.3">
      <c r="E1245" s="83"/>
    </row>
    <row r="1246" spans="5:5" x14ac:dyDescent="0.3">
      <c r="E1246" s="83"/>
    </row>
    <row r="1247" spans="5:5" x14ac:dyDescent="0.3">
      <c r="E1247" s="83"/>
    </row>
    <row r="1248" spans="5:5" x14ac:dyDescent="0.3">
      <c r="E1248" s="83"/>
    </row>
    <row r="1249" spans="5:5" x14ac:dyDescent="0.3">
      <c r="E1249" s="83"/>
    </row>
    <row r="1250" spans="5:5" x14ac:dyDescent="0.3">
      <c r="E1250" s="83"/>
    </row>
    <row r="1251" spans="5:5" x14ac:dyDescent="0.3">
      <c r="E1251" s="83"/>
    </row>
    <row r="1252" spans="5:5" x14ac:dyDescent="0.3">
      <c r="E1252" s="83"/>
    </row>
    <row r="1253" spans="5:5" x14ac:dyDescent="0.3">
      <c r="E1253" s="83"/>
    </row>
    <row r="1254" spans="5:5" x14ac:dyDescent="0.3">
      <c r="E1254" s="83"/>
    </row>
    <row r="1255" spans="5:5" x14ac:dyDescent="0.3">
      <c r="E1255" s="83"/>
    </row>
    <row r="1256" spans="5:5" x14ac:dyDescent="0.3">
      <c r="E1256" s="83"/>
    </row>
    <row r="1257" spans="5:5" x14ac:dyDescent="0.3">
      <c r="E1257" s="83"/>
    </row>
    <row r="1258" spans="5:5" x14ac:dyDescent="0.3">
      <c r="E1258" s="83"/>
    </row>
    <row r="1259" spans="5:5" x14ac:dyDescent="0.3">
      <c r="E1259" s="83"/>
    </row>
    <row r="1260" spans="5:5" x14ac:dyDescent="0.3">
      <c r="E1260" s="83"/>
    </row>
    <row r="1261" spans="5:5" x14ac:dyDescent="0.3">
      <c r="E1261" s="83"/>
    </row>
    <row r="1262" spans="5:5" x14ac:dyDescent="0.3">
      <c r="E1262" s="83"/>
    </row>
    <row r="1263" spans="5:5" x14ac:dyDescent="0.3">
      <c r="E1263" s="83"/>
    </row>
    <row r="1264" spans="5:5" x14ac:dyDescent="0.3">
      <c r="E1264" s="83"/>
    </row>
    <row r="1265" spans="5:5" x14ac:dyDescent="0.3">
      <c r="E1265" s="83"/>
    </row>
    <row r="1266" spans="5:5" x14ac:dyDescent="0.3">
      <c r="E1266" s="83"/>
    </row>
    <row r="1267" spans="5:5" x14ac:dyDescent="0.3">
      <c r="E1267" s="83"/>
    </row>
    <row r="1268" spans="5:5" x14ac:dyDescent="0.3">
      <c r="E1268" s="83"/>
    </row>
    <row r="1269" spans="5:5" x14ac:dyDescent="0.3">
      <c r="E1269" s="83"/>
    </row>
    <row r="1270" spans="5:5" x14ac:dyDescent="0.3">
      <c r="E1270" s="83"/>
    </row>
    <row r="1271" spans="5:5" x14ac:dyDescent="0.3">
      <c r="E1271" s="83"/>
    </row>
    <row r="1272" spans="5:5" x14ac:dyDescent="0.3">
      <c r="E1272" s="83"/>
    </row>
    <row r="1273" spans="5:5" x14ac:dyDescent="0.3">
      <c r="E1273" s="83"/>
    </row>
    <row r="1274" spans="5:5" x14ac:dyDescent="0.3">
      <c r="E1274" s="83"/>
    </row>
    <row r="1275" spans="5:5" x14ac:dyDescent="0.3">
      <c r="E1275" s="83"/>
    </row>
    <row r="1276" spans="5:5" x14ac:dyDescent="0.3">
      <c r="E1276" s="83"/>
    </row>
    <row r="1277" spans="5:5" x14ac:dyDescent="0.3">
      <c r="E1277" s="83"/>
    </row>
    <row r="1278" spans="5:5" x14ac:dyDescent="0.3">
      <c r="E1278" s="83"/>
    </row>
    <row r="1279" spans="5:5" x14ac:dyDescent="0.3">
      <c r="E1279" s="83"/>
    </row>
    <row r="1280" spans="5:5" x14ac:dyDescent="0.3">
      <c r="E1280" s="83"/>
    </row>
    <row r="1281" spans="5:5" x14ac:dyDescent="0.3">
      <c r="E1281" s="83"/>
    </row>
    <row r="1282" spans="5:5" x14ac:dyDescent="0.3">
      <c r="E1282" s="83"/>
    </row>
    <row r="1283" spans="5:5" x14ac:dyDescent="0.3">
      <c r="E1283" s="83"/>
    </row>
    <row r="1284" spans="5:5" x14ac:dyDescent="0.3">
      <c r="E1284" s="83"/>
    </row>
    <row r="1285" spans="5:5" x14ac:dyDescent="0.3">
      <c r="E1285" s="83"/>
    </row>
    <row r="1286" spans="5:5" x14ac:dyDescent="0.3">
      <c r="E1286" s="83"/>
    </row>
    <row r="1287" spans="5:5" x14ac:dyDescent="0.3">
      <c r="E1287" s="83"/>
    </row>
    <row r="1288" spans="5:5" x14ac:dyDescent="0.3">
      <c r="E1288" s="83"/>
    </row>
    <row r="1289" spans="5:5" x14ac:dyDescent="0.3">
      <c r="E1289" s="83"/>
    </row>
  </sheetData>
  <phoneticPr fontId="1" type="noConversion"/>
  <dataValidations count="4">
    <dataValidation type="list" allowBlank="1" showInputMessage="1" showErrorMessage="1" sqref="B2">
      <formula1>单词本</formula1>
    </dataValidation>
    <dataValidation type="list" allowBlank="1" showInputMessage="1" showErrorMessage="1" sqref="B3">
      <formula1>INDIRECT(ETEST_BOOK)</formula1>
    </dataValidation>
    <dataValidation type="decimal" allowBlank="1" showInputMessage="1" showErrorMessage="1" sqref="B5">
      <formula1>1</formula1>
      <formula2>C3</formula2>
    </dataValidation>
    <dataValidation type="whole" allowBlank="1" showInputMessage="1" showErrorMessage="1" sqref="B6">
      <formula1>1</formula1>
      <formula2>C3-B5+1</formula2>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975"/>
  <sheetViews>
    <sheetView showGridLines="0" zoomScaleNormal="100" workbookViewId="0">
      <pane ySplit="19" topLeftCell="A20" activePane="bottomLeft" state="frozen"/>
      <selection pane="bottomLeft" activeCell="E9" sqref="E9"/>
    </sheetView>
  </sheetViews>
  <sheetFormatPr defaultRowHeight="13.5" x14ac:dyDescent="0.3"/>
  <cols>
    <col min="1" max="1" width="13.46484375" customWidth="1"/>
    <col min="2" max="2" width="12" bestFit="1" customWidth="1"/>
    <col min="3" max="3" width="9" bestFit="1" customWidth="1"/>
    <col min="4" max="4" width="2.73046875" bestFit="1" customWidth="1"/>
    <col min="5" max="5" width="51.73046875" customWidth="1"/>
    <col min="6" max="6" width="22.3984375" customWidth="1"/>
  </cols>
  <sheetData>
    <row r="1" spans="1:8" ht="7.15" customHeight="1" x14ac:dyDescent="0.3"/>
    <row r="2" spans="1:8" x14ac:dyDescent="0.3">
      <c r="A2" s="4" t="s">
        <v>40</v>
      </c>
      <c r="B2" s="11" t="s">
        <v>14544</v>
      </c>
      <c r="C2" s="8">
        <f>COUNTIF(单词表[单词出处],CTEST_BOOK)</f>
        <v>82</v>
      </c>
      <c r="G2" s="4" t="s">
        <v>113</v>
      </c>
      <c r="H2" s="7">
        <v>0</v>
      </c>
    </row>
    <row r="3" spans="1:8" x14ac:dyDescent="0.3">
      <c r="A3" s="4" t="s">
        <v>111</v>
      </c>
      <c r="B3" s="11" t="s">
        <v>14551</v>
      </c>
      <c r="C3" s="8">
        <f>IF(CTEST_FLT="未过滤",COUNTIFS(单词表[单词出处],CTEST_BOOK,单词表[章节],CTEST_UNIT),COUNTIFS(单词表[单词出处],CTEST_BOOK,单词表[章节],CTEST_UNIT,单词表[学过],"&gt;1",单词表[考中],""))</f>
        <v>0</v>
      </c>
      <c r="G3" s="4" t="s">
        <v>112</v>
      </c>
      <c r="H3" s="7">
        <v>5</v>
      </c>
    </row>
    <row r="4" spans="1:8" x14ac:dyDescent="0.3">
      <c r="A4" s="4" t="s">
        <v>5931</v>
      </c>
      <c r="B4" s="34" t="s">
        <v>14772</v>
      </c>
    </row>
    <row r="5" spans="1:8" x14ac:dyDescent="0.3">
      <c r="A5" s="4" t="s">
        <v>119</v>
      </c>
      <c r="B5" s="11">
        <v>1</v>
      </c>
      <c r="C5" t="s">
        <v>120</v>
      </c>
    </row>
    <row r="6" spans="1:8" x14ac:dyDescent="0.3">
      <c r="A6" s="4" t="s">
        <v>152</v>
      </c>
      <c r="B6" s="11">
        <v>5</v>
      </c>
      <c r="C6" t="s">
        <v>5851</v>
      </c>
    </row>
    <row r="7" spans="1:8" x14ac:dyDescent="0.3">
      <c r="A7" s="4" t="s">
        <v>153</v>
      </c>
      <c r="B7" s="8">
        <v>0</v>
      </c>
      <c r="C7" t="s">
        <v>122</v>
      </c>
    </row>
    <row r="8" spans="1:8" ht="42" customHeight="1" thickBot="1" x14ac:dyDescent="0.35">
      <c r="B8" s="37" t="s">
        <v>5860</v>
      </c>
      <c r="E8" s="81" t="s">
        <v>14771</v>
      </c>
      <c r="F8" s="84"/>
    </row>
    <row r="9" spans="1:8" ht="24.6" customHeight="1" x14ac:dyDescent="0.3">
      <c r="A9" s="39" t="s">
        <v>5859</v>
      </c>
      <c r="B9" s="38" t="s">
        <v>14770</v>
      </c>
      <c r="E9" s="6" t="s">
        <v>5670</v>
      </c>
    </row>
    <row r="10" spans="1:8" ht="6" customHeight="1" x14ac:dyDescent="0.3">
      <c r="A10" s="29"/>
      <c r="B10" s="29"/>
    </row>
    <row r="11" spans="1:8" x14ac:dyDescent="0.3">
      <c r="A11" s="5">
        <v>7154</v>
      </c>
      <c r="B11" s="40" t="s">
        <v>702</v>
      </c>
      <c r="C11" s="41" t="s">
        <v>36</v>
      </c>
      <c r="D11" s="7" t="s">
        <v>144</v>
      </c>
      <c r="E11" s="30" t="s">
        <v>9346</v>
      </c>
    </row>
    <row r="12" spans="1:8" x14ac:dyDescent="0.3">
      <c r="A12" s="5">
        <v>2</v>
      </c>
      <c r="B12" s="40" t="s">
        <v>736</v>
      </c>
      <c r="C12" s="98" t="s">
        <v>61</v>
      </c>
      <c r="D12" s="7" t="s">
        <v>145</v>
      </c>
      <c r="E12" s="30" t="s">
        <v>14773</v>
      </c>
    </row>
    <row r="13" spans="1:8" x14ac:dyDescent="0.3">
      <c r="A13" s="5">
        <v>2</v>
      </c>
      <c r="B13" s="80" t="s">
        <v>3305</v>
      </c>
      <c r="C13" s="41" t="s">
        <v>73</v>
      </c>
      <c r="D13" s="7" t="s">
        <v>146</v>
      </c>
      <c r="E13" s="30" t="s">
        <v>257</v>
      </c>
    </row>
    <row r="14" spans="1:8" x14ac:dyDescent="0.3">
      <c r="A14" s="5">
        <v>7</v>
      </c>
      <c r="B14" s="40" t="s">
        <v>1022</v>
      </c>
      <c r="C14" s="41" t="s">
        <v>157</v>
      </c>
      <c r="D14" s="7" t="s">
        <v>147</v>
      </c>
      <c r="E14" s="30" t="s">
        <v>5290</v>
      </c>
    </row>
    <row r="15" spans="1:8" x14ac:dyDescent="0.3">
      <c r="A15" s="82">
        <v>43314.793298611112</v>
      </c>
      <c r="B15" s="80" t="s">
        <v>3283</v>
      </c>
      <c r="C15" s="41" t="s">
        <v>210</v>
      </c>
      <c r="D15" s="7" t="s">
        <v>148</v>
      </c>
      <c r="E15" s="30" t="s">
        <v>372</v>
      </c>
    </row>
    <row r="16" spans="1:8" x14ac:dyDescent="0.3">
      <c r="A16" s="29"/>
      <c r="B16" s="40" t="s">
        <v>1017</v>
      </c>
      <c r="C16" s="41" t="s">
        <v>39</v>
      </c>
      <c r="D16" s="7" t="s">
        <v>149</v>
      </c>
      <c r="E16" s="30" t="s">
        <v>9602</v>
      </c>
    </row>
    <row r="17" spans="1:7" x14ac:dyDescent="0.3">
      <c r="A17" s="29"/>
      <c r="B17" s="40" t="s">
        <v>1020</v>
      </c>
      <c r="C17" s="41" t="s">
        <v>1018</v>
      </c>
      <c r="D17" s="7" t="s">
        <v>150</v>
      </c>
      <c r="E17" s="97" t="s">
        <v>4789</v>
      </c>
    </row>
    <row r="18" spans="1:7" x14ac:dyDescent="0.3">
      <c r="A18" s="8">
        <f>COUNTIF(A19:A4739,"&lt;&gt;")-1</f>
        <v>5</v>
      </c>
    </row>
    <row r="19" spans="1:7" x14ac:dyDescent="0.3">
      <c r="A19" t="s">
        <v>1024</v>
      </c>
      <c r="B19" t="s">
        <v>1025</v>
      </c>
      <c r="C19" t="s">
        <v>1026</v>
      </c>
      <c r="E19" s="8" t="s">
        <v>1027</v>
      </c>
      <c r="F19" s="8" t="s">
        <v>1028</v>
      </c>
      <c r="G19" s="8" t="s">
        <v>3284</v>
      </c>
    </row>
    <row r="20" spans="1:7" x14ac:dyDescent="0.3">
      <c r="A20" t="s">
        <v>14767</v>
      </c>
      <c r="B20" t="s">
        <v>61</v>
      </c>
      <c r="E20" s="8" t="s">
        <v>4789</v>
      </c>
      <c r="F20" s="8"/>
      <c r="G20" s="8">
        <v>5</v>
      </c>
    </row>
    <row r="21" spans="1:7" x14ac:dyDescent="0.3">
      <c r="A21" t="s">
        <v>14765</v>
      </c>
      <c r="B21" t="s">
        <v>61</v>
      </c>
      <c r="E21" s="8" t="s">
        <v>1226</v>
      </c>
      <c r="F21" s="8"/>
      <c r="G21" s="8">
        <v>5</v>
      </c>
    </row>
    <row r="22" spans="1:7" x14ac:dyDescent="0.3">
      <c r="A22" t="s">
        <v>14766</v>
      </c>
      <c r="B22" t="s">
        <v>61</v>
      </c>
      <c r="E22" s="8" t="s">
        <v>14764</v>
      </c>
      <c r="F22" s="8"/>
      <c r="G22" s="8">
        <v>4</v>
      </c>
    </row>
    <row r="23" spans="1:7" x14ac:dyDescent="0.3">
      <c r="A23" t="s">
        <v>14763</v>
      </c>
      <c r="B23" t="s">
        <v>61</v>
      </c>
      <c r="E23" s="8" t="s">
        <v>14762</v>
      </c>
      <c r="F23" s="8"/>
      <c r="G23" s="8">
        <v>5</v>
      </c>
    </row>
    <row r="24" spans="1:7" x14ac:dyDescent="0.3">
      <c r="A24" t="s">
        <v>14761</v>
      </c>
      <c r="B24" t="s">
        <v>61</v>
      </c>
      <c r="E24" s="8" t="s">
        <v>14760</v>
      </c>
      <c r="F24" s="8"/>
      <c r="G24" s="8">
        <v>3</v>
      </c>
    </row>
    <row r="25" spans="1:7" x14ac:dyDescent="0.3">
      <c r="E25" s="8"/>
      <c r="F25" s="8"/>
      <c r="G25" s="8"/>
    </row>
    <row r="26" spans="1:7" x14ac:dyDescent="0.3">
      <c r="E26" s="8"/>
      <c r="F26" s="8"/>
      <c r="G26" s="8"/>
    </row>
    <row r="27" spans="1:7" x14ac:dyDescent="0.3">
      <c r="E27" s="8"/>
      <c r="F27" s="8"/>
      <c r="G27" s="8"/>
    </row>
    <row r="28" spans="1:7" x14ac:dyDescent="0.3">
      <c r="E28" s="8"/>
      <c r="F28" s="8"/>
      <c r="G28" s="8"/>
    </row>
    <row r="29" spans="1:7" x14ac:dyDescent="0.3">
      <c r="E29" s="8"/>
      <c r="F29" s="8"/>
      <c r="G29" s="8"/>
    </row>
    <row r="30" spans="1:7" x14ac:dyDescent="0.3">
      <c r="E30" s="8"/>
      <c r="F30" s="8"/>
      <c r="G30" s="8"/>
    </row>
    <row r="31" spans="1:7" x14ac:dyDescent="0.3">
      <c r="E31" s="8"/>
      <c r="F31" s="8"/>
      <c r="G31" s="8"/>
    </row>
    <row r="32" spans="1:7" x14ac:dyDescent="0.3">
      <c r="E32" s="8"/>
      <c r="F32" s="8"/>
      <c r="G32" s="8"/>
    </row>
    <row r="33" spans="5:7" x14ac:dyDescent="0.3">
      <c r="E33" s="8"/>
      <c r="F33" s="8"/>
      <c r="G33" s="8"/>
    </row>
    <row r="34" spans="5:7" x14ac:dyDescent="0.3">
      <c r="E34" s="8"/>
      <c r="F34" s="8"/>
      <c r="G34" s="8"/>
    </row>
    <row r="35" spans="5:7" x14ac:dyDescent="0.3">
      <c r="E35" s="8"/>
      <c r="F35" s="8"/>
      <c r="G35" s="8"/>
    </row>
    <row r="36" spans="5:7" x14ac:dyDescent="0.3">
      <c r="E36" s="8"/>
      <c r="F36" s="8"/>
      <c r="G36" s="8"/>
    </row>
    <row r="37" spans="5:7" x14ac:dyDescent="0.3">
      <c r="E37" s="8"/>
      <c r="F37" s="8"/>
      <c r="G37" s="8"/>
    </row>
    <row r="38" spans="5:7" x14ac:dyDescent="0.3">
      <c r="E38" s="8"/>
      <c r="F38" s="8"/>
      <c r="G38" s="8"/>
    </row>
    <row r="39" spans="5:7" x14ac:dyDescent="0.3">
      <c r="E39" s="8"/>
      <c r="F39" s="8"/>
      <c r="G39" s="8"/>
    </row>
    <row r="40" spans="5:7" x14ac:dyDescent="0.3">
      <c r="E40" s="8"/>
      <c r="F40" s="8"/>
      <c r="G40" s="8"/>
    </row>
    <row r="41" spans="5:7" x14ac:dyDescent="0.3">
      <c r="E41" s="8"/>
      <c r="F41" s="8"/>
      <c r="G41" s="8"/>
    </row>
    <row r="42" spans="5:7" x14ac:dyDescent="0.3">
      <c r="E42" s="8"/>
      <c r="F42" s="8"/>
      <c r="G42" s="8"/>
    </row>
    <row r="43" spans="5:7" x14ac:dyDescent="0.3">
      <c r="E43" s="8"/>
      <c r="F43" s="8"/>
      <c r="G43" s="8"/>
    </row>
    <row r="44" spans="5:7" x14ac:dyDescent="0.3">
      <c r="E44" s="8"/>
      <c r="F44" s="8"/>
      <c r="G44" s="8"/>
    </row>
    <row r="45" spans="5:7" x14ac:dyDescent="0.3">
      <c r="E45" s="8"/>
      <c r="F45" s="8"/>
      <c r="G45" s="8"/>
    </row>
    <row r="46" spans="5:7" x14ac:dyDescent="0.3">
      <c r="E46" s="8"/>
      <c r="F46" s="8"/>
      <c r="G46" s="8"/>
    </row>
    <row r="47" spans="5:7" x14ac:dyDescent="0.3">
      <c r="E47" s="8"/>
      <c r="F47" s="8"/>
      <c r="G47" s="8"/>
    </row>
    <row r="48" spans="5:7" x14ac:dyDescent="0.3">
      <c r="E48" s="8"/>
      <c r="F48" s="8"/>
      <c r="G48" s="8"/>
    </row>
    <row r="49" spans="5:7" x14ac:dyDescent="0.3">
      <c r="E49" s="8"/>
      <c r="F49" s="8"/>
      <c r="G49" s="8"/>
    </row>
    <row r="50" spans="5:7" x14ac:dyDescent="0.3">
      <c r="E50" s="8"/>
      <c r="F50" s="8"/>
      <c r="G50" s="8"/>
    </row>
    <row r="51" spans="5:7" x14ac:dyDescent="0.3">
      <c r="E51" s="8"/>
      <c r="F51" s="8"/>
      <c r="G51" s="8"/>
    </row>
    <row r="52" spans="5:7" x14ac:dyDescent="0.3">
      <c r="E52" s="8"/>
      <c r="F52" s="8"/>
      <c r="G52" s="8"/>
    </row>
    <row r="53" spans="5:7" x14ac:dyDescent="0.3">
      <c r="E53" s="8"/>
      <c r="F53" s="8"/>
      <c r="G53" s="8"/>
    </row>
    <row r="54" spans="5:7" x14ac:dyDescent="0.3">
      <c r="E54" s="8"/>
      <c r="F54" s="8"/>
      <c r="G54" s="8"/>
    </row>
    <row r="55" spans="5:7" x14ac:dyDescent="0.3">
      <c r="E55" s="8"/>
      <c r="F55" s="8"/>
      <c r="G55" s="8"/>
    </row>
    <row r="56" spans="5:7" x14ac:dyDescent="0.3">
      <c r="E56" s="8"/>
      <c r="F56" s="8"/>
      <c r="G56" s="8"/>
    </row>
    <row r="57" spans="5:7" x14ac:dyDescent="0.3">
      <c r="E57" s="8"/>
      <c r="F57" s="8"/>
      <c r="G57" s="8"/>
    </row>
    <row r="58" spans="5:7" x14ac:dyDescent="0.3">
      <c r="E58" s="8"/>
      <c r="F58" s="8"/>
      <c r="G58" s="8"/>
    </row>
    <row r="59" spans="5:7" x14ac:dyDescent="0.3">
      <c r="E59" s="8"/>
      <c r="F59" s="8"/>
      <c r="G59" s="8"/>
    </row>
    <row r="60" spans="5:7" x14ac:dyDescent="0.3">
      <c r="E60" s="8"/>
      <c r="F60" s="8"/>
      <c r="G60" s="8"/>
    </row>
    <row r="61" spans="5:7" x14ac:dyDescent="0.3">
      <c r="E61" s="8"/>
      <c r="F61" s="8"/>
      <c r="G61" s="8"/>
    </row>
    <row r="62" spans="5:7" x14ac:dyDescent="0.3">
      <c r="E62" s="8"/>
      <c r="F62" s="8"/>
      <c r="G62" s="8"/>
    </row>
    <row r="63" spans="5:7" x14ac:dyDescent="0.3">
      <c r="E63" s="8"/>
      <c r="F63" s="8"/>
      <c r="G63" s="8"/>
    </row>
    <row r="64" spans="5:7" x14ac:dyDescent="0.3">
      <c r="E64" s="8"/>
      <c r="F64" s="8"/>
      <c r="G64" s="8"/>
    </row>
    <row r="65" spans="5:7" x14ac:dyDescent="0.3">
      <c r="E65" s="8"/>
      <c r="F65" s="8"/>
      <c r="G65" s="8"/>
    </row>
    <row r="66" spans="5:7" x14ac:dyDescent="0.3">
      <c r="E66" s="8"/>
      <c r="F66" s="8"/>
      <c r="G66" s="8"/>
    </row>
    <row r="67" spans="5:7" x14ac:dyDescent="0.3">
      <c r="E67" s="8"/>
      <c r="F67" s="8"/>
      <c r="G67" s="8"/>
    </row>
    <row r="68" spans="5:7" x14ac:dyDescent="0.3">
      <c r="E68" s="8"/>
      <c r="F68" s="8"/>
      <c r="G68" s="8"/>
    </row>
    <row r="69" spans="5:7" x14ac:dyDescent="0.3">
      <c r="E69" s="8"/>
      <c r="F69" s="8"/>
      <c r="G69" s="8"/>
    </row>
    <row r="70" spans="5:7" x14ac:dyDescent="0.3">
      <c r="E70" s="8"/>
      <c r="F70" s="8"/>
      <c r="G70" s="8"/>
    </row>
    <row r="71" spans="5:7" x14ac:dyDescent="0.3">
      <c r="E71" s="8"/>
      <c r="F71" s="8"/>
      <c r="G71" s="8"/>
    </row>
    <row r="72" spans="5:7" x14ac:dyDescent="0.3">
      <c r="E72" s="8"/>
      <c r="F72" s="8"/>
      <c r="G72" s="8"/>
    </row>
    <row r="73" spans="5:7" x14ac:dyDescent="0.3">
      <c r="E73" s="8"/>
      <c r="F73" s="8"/>
      <c r="G73" s="8"/>
    </row>
    <row r="74" spans="5:7" x14ac:dyDescent="0.3">
      <c r="E74" s="8"/>
      <c r="F74" s="8"/>
      <c r="G74" s="8"/>
    </row>
    <row r="75" spans="5:7" x14ac:dyDescent="0.3">
      <c r="E75" s="8"/>
      <c r="F75" s="8"/>
      <c r="G75" s="8"/>
    </row>
    <row r="76" spans="5:7" x14ac:dyDescent="0.3">
      <c r="E76" s="8"/>
      <c r="F76" s="8"/>
      <c r="G76" s="8"/>
    </row>
    <row r="77" spans="5:7" x14ac:dyDescent="0.3">
      <c r="E77" s="8"/>
      <c r="F77" s="8"/>
      <c r="G77" s="8"/>
    </row>
    <row r="78" spans="5:7" x14ac:dyDescent="0.3">
      <c r="E78" s="8"/>
      <c r="F78" s="8"/>
      <c r="G78" s="8"/>
    </row>
    <row r="79" spans="5:7" x14ac:dyDescent="0.3">
      <c r="E79" s="8"/>
      <c r="F79" s="8"/>
      <c r="G79" s="8"/>
    </row>
    <row r="80" spans="5:7" x14ac:dyDescent="0.3">
      <c r="E80" s="8"/>
      <c r="F80" s="8"/>
      <c r="G80" s="8"/>
    </row>
    <row r="81" spans="5:7" x14ac:dyDescent="0.3">
      <c r="E81" s="8"/>
      <c r="F81" s="8"/>
      <c r="G81" s="8"/>
    </row>
    <row r="82" spans="5:7" x14ac:dyDescent="0.3">
      <c r="E82" s="8"/>
      <c r="F82" s="8"/>
      <c r="G82" s="8"/>
    </row>
    <row r="83" spans="5:7" x14ac:dyDescent="0.3">
      <c r="E83" s="8"/>
      <c r="F83" s="8"/>
      <c r="G83" s="8"/>
    </row>
    <row r="84" spans="5:7" x14ac:dyDescent="0.3">
      <c r="E84" s="8"/>
      <c r="F84" s="8"/>
      <c r="G84" s="8"/>
    </row>
    <row r="85" spans="5:7" x14ac:dyDescent="0.3">
      <c r="E85" s="8"/>
      <c r="F85" s="8"/>
      <c r="G85" s="8"/>
    </row>
    <row r="86" spans="5:7" x14ac:dyDescent="0.3">
      <c r="E86" s="8"/>
      <c r="F86" s="8"/>
      <c r="G86" s="8"/>
    </row>
    <row r="87" spans="5:7" x14ac:dyDescent="0.3">
      <c r="E87" s="8"/>
      <c r="F87" s="8"/>
      <c r="G87" s="8"/>
    </row>
    <row r="88" spans="5:7" x14ac:dyDescent="0.3">
      <c r="E88" s="8"/>
      <c r="F88" s="8"/>
      <c r="G88" s="8"/>
    </row>
    <row r="89" spans="5:7" x14ac:dyDescent="0.3">
      <c r="E89" s="8"/>
      <c r="F89" s="8"/>
      <c r="G89" s="8"/>
    </row>
    <row r="90" spans="5:7" x14ac:dyDescent="0.3">
      <c r="E90" s="8"/>
      <c r="F90" s="8"/>
      <c r="G90" s="8"/>
    </row>
    <row r="91" spans="5:7" x14ac:dyDescent="0.3">
      <c r="E91" s="8"/>
      <c r="F91" s="8"/>
      <c r="G91" s="8"/>
    </row>
    <row r="92" spans="5:7" x14ac:dyDescent="0.3">
      <c r="E92" s="8"/>
      <c r="F92" s="8"/>
      <c r="G92" s="8"/>
    </row>
    <row r="93" spans="5:7" x14ac:dyDescent="0.3">
      <c r="E93" s="8"/>
      <c r="F93" s="8"/>
      <c r="G93" s="8"/>
    </row>
    <row r="94" spans="5:7" x14ac:dyDescent="0.3">
      <c r="E94" s="8"/>
      <c r="F94" s="8"/>
      <c r="G94" s="8"/>
    </row>
    <row r="95" spans="5:7" x14ac:dyDescent="0.3">
      <c r="E95" s="8"/>
      <c r="F95" s="8"/>
      <c r="G95" s="8"/>
    </row>
    <row r="96" spans="5:7" x14ac:dyDescent="0.3">
      <c r="E96" s="8"/>
      <c r="F96" s="8"/>
      <c r="G96" s="8"/>
    </row>
    <row r="97" spans="5:7" x14ac:dyDescent="0.3">
      <c r="E97" s="8"/>
      <c r="F97" s="8"/>
      <c r="G97" s="8"/>
    </row>
    <row r="98" spans="5:7" x14ac:dyDescent="0.3">
      <c r="E98" s="8"/>
      <c r="F98" s="8"/>
      <c r="G98" s="8"/>
    </row>
    <row r="99" spans="5:7" x14ac:dyDescent="0.3">
      <c r="E99" s="8"/>
      <c r="F99" s="8"/>
      <c r="G99" s="8"/>
    </row>
    <row r="100" spans="5:7" x14ac:dyDescent="0.3">
      <c r="E100" s="8"/>
      <c r="F100" s="8"/>
      <c r="G100" s="8"/>
    </row>
    <row r="101" spans="5:7" x14ac:dyDescent="0.3">
      <c r="E101" s="8"/>
      <c r="F101" s="8"/>
      <c r="G101" s="8"/>
    </row>
    <row r="102" spans="5:7" x14ac:dyDescent="0.3">
      <c r="E102" s="8"/>
      <c r="F102" s="8"/>
      <c r="G102" s="8"/>
    </row>
    <row r="103" spans="5:7" x14ac:dyDescent="0.3">
      <c r="E103" s="8"/>
      <c r="F103" s="8"/>
      <c r="G103" s="8"/>
    </row>
    <row r="104" spans="5:7" x14ac:dyDescent="0.3">
      <c r="E104" s="8"/>
      <c r="F104" s="8"/>
      <c r="G104" s="8"/>
    </row>
    <row r="105" spans="5:7" x14ac:dyDescent="0.3">
      <c r="E105" s="8"/>
      <c r="F105" s="8"/>
      <c r="G105" s="8"/>
    </row>
    <row r="106" spans="5:7" x14ac:dyDescent="0.3">
      <c r="E106" s="8"/>
      <c r="F106" s="8"/>
      <c r="G106" s="8"/>
    </row>
    <row r="107" spans="5:7" x14ac:dyDescent="0.3">
      <c r="E107" s="8"/>
      <c r="F107" s="8"/>
      <c r="G107" s="8"/>
    </row>
    <row r="108" spans="5:7" x14ac:dyDescent="0.3">
      <c r="E108" s="8"/>
      <c r="F108" s="8"/>
      <c r="G108" s="8"/>
    </row>
    <row r="109" spans="5:7" x14ac:dyDescent="0.3">
      <c r="E109" s="8"/>
      <c r="F109" s="8"/>
      <c r="G109" s="8"/>
    </row>
    <row r="110" spans="5:7" x14ac:dyDescent="0.3">
      <c r="E110" s="8"/>
      <c r="F110" s="8"/>
      <c r="G110" s="8"/>
    </row>
    <row r="111" spans="5:7" x14ac:dyDescent="0.3">
      <c r="E111" s="8"/>
      <c r="F111" s="8"/>
      <c r="G111" s="8"/>
    </row>
    <row r="112" spans="5:7" x14ac:dyDescent="0.3">
      <c r="E112" s="8"/>
      <c r="F112" s="8"/>
      <c r="G112" s="8"/>
    </row>
    <row r="113" spans="5:7" x14ac:dyDescent="0.3">
      <c r="E113" s="8"/>
      <c r="F113" s="8"/>
      <c r="G113" s="8"/>
    </row>
    <row r="114" spans="5:7" x14ac:dyDescent="0.3">
      <c r="E114" s="8"/>
      <c r="F114" s="8"/>
      <c r="G114" s="8"/>
    </row>
    <row r="115" spans="5:7" x14ac:dyDescent="0.3">
      <c r="E115" s="8"/>
      <c r="F115" s="8"/>
      <c r="G115" s="8"/>
    </row>
    <row r="116" spans="5:7" x14ac:dyDescent="0.3">
      <c r="E116" s="8"/>
      <c r="F116" s="8"/>
      <c r="G116" s="8"/>
    </row>
    <row r="117" spans="5:7" x14ac:dyDescent="0.3">
      <c r="E117" s="8"/>
      <c r="F117" s="8"/>
      <c r="G117" s="8"/>
    </row>
    <row r="118" spans="5:7" x14ac:dyDescent="0.3">
      <c r="E118" s="8"/>
      <c r="F118" s="8"/>
      <c r="G118" s="8"/>
    </row>
    <row r="119" spans="5:7" x14ac:dyDescent="0.3">
      <c r="E119" s="8"/>
      <c r="F119" s="8"/>
      <c r="G119" s="8"/>
    </row>
    <row r="120" spans="5:7" x14ac:dyDescent="0.3">
      <c r="E120" s="8"/>
      <c r="F120" s="8"/>
      <c r="G120" s="8"/>
    </row>
    <row r="121" spans="5:7" x14ac:dyDescent="0.3">
      <c r="E121" s="8"/>
      <c r="F121" s="8"/>
      <c r="G121" s="8"/>
    </row>
    <row r="122" spans="5:7" x14ac:dyDescent="0.3">
      <c r="E122" s="8"/>
      <c r="F122" s="8"/>
      <c r="G122" s="8"/>
    </row>
    <row r="123" spans="5:7" x14ac:dyDescent="0.3">
      <c r="E123" s="8"/>
      <c r="F123" s="8"/>
      <c r="G123" s="8"/>
    </row>
    <row r="124" spans="5:7" x14ac:dyDescent="0.3">
      <c r="E124" s="8"/>
      <c r="F124" s="8"/>
      <c r="G124" s="8"/>
    </row>
    <row r="125" spans="5:7" x14ac:dyDescent="0.3">
      <c r="E125" s="8"/>
      <c r="F125" s="8"/>
      <c r="G125" s="8"/>
    </row>
    <row r="126" spans="5:7" x14ac:dyDescent="0.3">
      <c r="E126" s="8"/>
      <c r="F126" s="8"/>
      <c r="G126" s="8"/>
    </row>
    <row r="127" spans="5:7" x14ac:dyDescent="0.3">
      <c r="E127" s="8"/>
      <c r="F127" s="8"/>
      <c r="G127" s="8"/>
    </row>
    <row r="128" spans="5:7" x14ac:dyDescent="0.3">
      <c r="E128" s="8"/>
      <c r="F128" s="8"/>
      <c r="G128" s="8"/>
    </row>
    <row r="129" spans="5:7" x14ac:dyDescent="0.3">
      <c r="E129" s="8"/>
      <c r="F129" s="8"/>
      <c r="G129" s="8"/>
    </row>
    <row r="130" spans="5:7" x14ac:dyDescent="0.3">
      <c r="E130" s="8"/>
      <c r="F130" s="8"/>
      <c r="G130" s="8"/>
    </row>
    <row r="131" spans="5:7" x14ac:dyDescent="0.3">
      <c r="E131" s="8"/>
      <c r="F131" s="8"/>
      <c r="G131" s="8"/>
    </row>
    <row r="132" spans="5:7" x14ac:dyDescent="0.3">
      <c r="E132" s="8"/>
      <c r="F132" s="8"/>
      <c r="G132" s="8"/>
    </row>
    <row r="133" spans="5:7" x14ac:dyDescent="0.3">
      <c r="E133" s="8"/>
      <c r="F133" s="8"/>
      <c r="G133" s="8"/>
    </row>
    <row r="134" spans="5:7" x14ac:dyDescent="0.3">
      <c r="E134" s="8"/>
      <c r="F134" s="8"/>
      <c r="G134" s="8"/>
    </row>
    <row r="135" spans="5:7" x14ac:dyDescent="0.3">
      <c r="E135" s="8"/>
      <c r="F135" s="8"/>
      <c r="G135" s="8"/>
    </row>
    <row r="136" spans="5:7" x14ac:dyDescent="0.3">
      <c r="E136" s="8"/>
      <c r="F136" s="8"/>
      <c r="G136" s="8"/>
    </row>
    <row r="137" spans="5:7" x14ac:dyDescent="0.3">
      <c r="E137" s="8"/>
      <c r="F137" s="8"/>
      <c r="G137" s="8"/>
    </row>
    <row r="138" spans="5:7" x14ac:dyDescent="0.3">
      <c r="E138" s="8"/>
      <c r="F138" s="8"/>
      <c r="G138" s="8"/>
    </row>
    <row r="139" spans="5:7" x14ac:dyDescent="0.3">
      <c r="E139" s="8"/>
      <c r="F139" s="8"/>
      <c r="G139" s="8"/>
    </row>
    <row r="140" spans="5:7" x14ac:dyDescent="0.3">
      <c r="E140" s="8"/>
      <c r="F140" s="8"/>
      <c r="G140" s="8"/>
    </row>
    <row r="141" spans="5:7" x14ac:dyDescent="0.3">
      <c r="E141" s="8"/>
      <c r="F141" s="8"/>
      <c r="G141" s="8"/>
    </row>
    <row r="142" spans="5:7" x14ac:dyDescent="0.3">
      <c r="E142" s="8"/>
      <c r="F142" s="8"/>
      <c r="G142" s="8"/>
    </row>
    <row r="143" spans="5:7" x14ac:dyDescent="0.3">
      <c r="E143" s="8"/>
      <c r="F143" s="8"/>
      <c r="G143" s="8"/>
    </row>
    <row r="144" spans="5:7" x14ac:dyDescent="0.3">
      <c r="E144" s="8"/>
      <c r="F144" s="8"/>
      <c r="G144" s="8"/>
    </row>
    <row r="145" spans="5:7" x14ac:dyDescent="0.3">
      <c r="E145" s="8"/>
      <c r="F145" s="8"/>
      <c r="G145" s="8"/>
    </row>
    <row r="146" spans="5:7" x14ac:dyDescent="0.3">
      <c r="E146" s="8"/>
      <c r="F146" s="8"/>
      <c r="G146" s="8"/>
    </row>
    <row r="147" spans="5:7" x14ac:dyDescent="0.3">
      <c r="E147" s="8"/>
      <c r="F147" s="8"/>
      <c r="G147" s="8"/>
    </row>
    <row r="148" spans="5:7" x14ac:dyDescent="0.3">
      <c r="E148" s="8"/>
      <c r="F148" s="8"/>
      <c r="G148" s="8"/>
    </row>
    <row r="149" spans="5:7" x14ac:dyDescent="0.3">
      <c r="E149" s="8"/>
      <c r="F149" s="8"/>
      <c r="G149" s="8"/>
    </row>
    <row r="150" spans="5:7" x14ac:dyDescent="0.3">
      <c r="E150" s="8"/>
      <c r="F150" s="8"/>
      <c r="G150" s="8"/>
    </row>
    <row r="151" spans="5:7" x14ac:dyDescent="0.3">
      <c r="E151" s="8"/>
      <c r="F151" s="8"/>
      <c r="G151" s="8"/>
    </row>
    <row r="152" spans="5:7" x14ac:dyDescent="0.3">
      <c r="E152" s="8"/>
      <c r="F152" s="8"/>
      <c r="G152" s="8"/>
    </row>
    <row r="153" spans="5:7" x14ac:dyDescent="0.3">
      <c r="E153" s="8"/>
      <c r="F153" s="8"/>
      <c r="G153" s="8"/>
    </row>
    <row r="154" spans="5:7" x14ac:dyDescent="0.3">
      <c r="E154" s="8"/>
      <c r="F154" s="8"/>
      <c r="G154" s="8"/>
    </row>
    <row r="155" spans="5:7" x14ac:dyDescent="0.3">
      <c r="E155" s="8"/>
      <c r="F155" s="8"/>
      <c r="G155" s="8"/>
    </row>
    <row r="156" spans="5:7" x14ac:dyDescent="0.3">
      <c r="E156" s="8"/>
      <c r="F156" s="8"/>
      <c r="G156" s="8"/>
    </row>
    <row r="157" spans="5:7" x14ac:dyDescent="0.3">
      <c r="E157" s="8"/>
      <c r="F157" s="8"/>
      <c r="G157" s="8"/>
    </row>
    <row r="158" spans="5:7" x14ac:dyDescent="0.3">
      <c r="E158" s="8"/>
      <c r="F158" s="8"/>
      <c r="G158" s="8"/>
    </row>
    <row r="159" spans="5:7" x14ac:dyDescent="0.3">
      <c r="E159" s="8"/>
      <c r="F159" s="8"/>
      <c r="G159" s="8"/>
    </row>
    <row r="160" spans="5:7" x14ac:dyDescent="0.3">
      <c r="E160" s="8"/>
      <c r="F160" s="8"/>
      <c r="G160" s="8"/>
    </row>
    <row r="161" spans="5:7" x14ac:dyDescent="0.3">
      <c r="E161" s="8"/>
      <c r="F161" s="8"/>
      <c r="G161" s="8"/>
    </row>
    <row r="162" spans="5:7" x14ac:dyDescent="0.3">
      <c r="E162" s="8"/>
      <c r="F162" s="8"/>
      <c r="G162" s="8"/>
    </row>
    <row r="163" spans="5:7" x14ac:dyDescent="0.3">
      <c r="E163" s="8"/>
      <c r="F163" s="8"/>
      <c r="G163" s="8"/>
    </row>
    <row r="164" spans="5:7" x14ac:dyDescent="0.3">
      <c r="E164" s="8"/>
      <c r="F164" s="8"/>
      <c r="G164" s="8"/>
    </row>
    <row r="165" spans="5:7" x14ac:dyDescent="0.3">
      <c r="E165" s="8"/>
      <c r="F165" s="8"/>
      <c r="G165" s="8"/>
    </row>
    <row r="166" spans="5:7" x14ac:dyDescent="0.3">
      <c r="E166" s="8"/>
      <c r="F166" s="8"/>
      <c r="G166" s="8"/>
    </row>
    <row r="167" spans="5:7" x14ac:dyDescent="0.3">
      <c r="E167" s="8"/>
      <c r="F167" s="8"/>
      <c r="G167" s="8"/>
    </row>
    <row r="168" spans="5:7" x14ac:dyDescent="0.3">
      <c r="E168" s="8"/>
      <c r="F168" s="8"/>
      <c r="G168" s="8"/>
    </row>
    <row r="169" spans="5:7" x14ac:dyDescent="0.3">
      <c r="E169" s="8"/>
      <c r="F169" s="8"/>
      <c r="G169" s="8"/>
    </row>
    <row r="170" spans="5:7" x14ac:dyDescent="0.3">
      <c r="E170" s="8"/>
      <c r="F170" s="8"/>
      <c r="G170" s="8"/>
    </row>
    <row r="171" spans="5:7" x14ac:dyDescent="0.3">
      <c r="E171" s="8"/>
      <c r="F171" s="8"/>
      <c r="G171" s="8"/>
    </row>
    <row r="172" spans="5:7" x14ac:dyDescent="0.3">
      <c r="E172" s="8"/>
      <c r="F172" s="8"/>
      <c r="G172" s="8"/>
    </row>
    <row r="173" spans="5:7" x14ac:dyDescent="0.3">
      <c r="E173" s="8"/>
      <c r="F173" s="8"/>
      <c r="G173" s="8"/>
    </row>
    <row r="174" spans="5:7" x14ac:dyDescent="0.3">
      <c r="E174" s="8"/>
      <c r="F174" s="8"/>
      <c r="G174" s="8"/>
    </row>
    <row r="175" spans="5:7" x14ac:dyDescent="0.3">
      <c r="E175" s="8"/>
      <c r="F175" s="8"/>
      <c r="G175" s="8"/>
    </row>
    <row r="176" spans="5:7" x14ac:dyDescent="0.3">
      <c r="E176" s="8"/>
      <c r="F176" s="8"/>
      <c r="G176" s="8"/>
    </row>
    <row r="177" spans="5:7" x14ac:dyDescent="0.3">
      <c r="E177" s="8"/>
      <c r="F177" s="8"/>
      <c r="G177" s="8"/>
    </row>
    <row r="178" spans="5:7" x14ac:dyDescent="0.3">
      <c r="E178" s="8"/>
      <c r="F178" s="8"/>
      <c r="G178" s="8"/>
    </row>
    <row r="179" spans="5:7" x14ac:dyDescent="0.3">
      <c r="E179" s="8"/>
      <c r="F179" s="8"/>
      <c r="G179" s="8"/>
    </row>
    <row r="180" spans="5:7" x14ac:dyDescent="0.3">
      <c r="E180" s="8"/>
      <c r="F180" s="8"/>
      <c r="G180" s="8"/>
    </row>
    <row r="181" spans="5:7" x14ac:dyDescent="0.3">
      <c r="E181" s="8"/>
      <c r="F181" s="8"/>
      <c r="G181" s="8"/>
    </row>
    <row r="182" spans="5:7" x14ac:dyDescent="0.3">
      <c r="E182" s="8"/>
      <c r="F182" s="8"/>
      <c r="G182" s="8"/>
    </row>
    <row r="183" spans="5:7" x14ac:dyDescent="0.3">
      <c r="E183" s="8"/>
      <c r="F183" s="8"/>
      <c r="G183" s="8"/>
    </row>
    <row r="184" spans="5:7" x14ac:dyDescent="0.3">
      <c r="E184" s="8"/>
      <c r="F184" s="8"/>
      <c r="G184" s="8"/>
    </row>
    <row r="185" spans="5:7" x14ac:dyDescent="0.3">
      <c r="E185" s="8"/>
      <c r="F185" s="8"/>
      <c r="G185" s="8"/>
    </row>
    <row r="186" spans="5:7" x14ac:dyDescent="0.3">
      <c r="E186" s="8"/>
      <c r="F186" s="8"/>
      <c r="G186" s="8"/>
    </row>
    <row r="187" spans="5:7" x14ac:dyDescent="0.3">
      <c r="E187" s="8"/>
      <c r="F187" s="8"/>
      <c r="G187" s="8"/>
    </row>
    <row r="188" spans="5:7" x14ac:dyDescent="0.3">
      <c r="E188" s="8"/>
      <c r="F188" s="8"/>
      <c r="G188" s="8"/>
    </row>
    <row r="189" spans="5:7" x14ac:dyDescent="0.3">
      <c r="E189" s="8"/>
      <c r="F189" s="8"/>
      <c r="G189" s="8"/>
    </row>
    <row r="190" spans="5:7" x14ac:dyDescent="0.3">
      <c r="E190" s="8"/>
      <c r="F190" s="8"/>
      <c r="G190" s="8"/>
    </row>
    <row r="191" spans="5:7" x14ac:dyDescent="0.3">
      <c r="E191" s="8"/>
      <c r="F191" s="8"/>
      <c r="G191" s="8"/>
    </row>
    <row r="192" spans="5:7" x14ac:dyDescent="0.3">
      <c r="E192" s="8"/>
      <c r="F192" s="8"/>
      <c r="G192" s="8"/>
    </row>
    <row r="193" spans="5:7" x14ac:dyDescent="0.3">
      <c r="E193" s="8"/>
      <c r="F193" s="8"/>
      <c r="G193" s="8"/>
    </row>
    <row r="194" spans="5:7" x14ac:dyDescent="0.3">
      <c r="E194" s="8"/>
      <c r="F194" s="8"/>
      <c r="G194" s="8"/>
    </row>
    <row r="195" spans="5:7" x14ac:dyDescent="0.3">
      <c r="E195" s="8"/>
      <c r="F195" s="8"/>
      <c r="G195" s="8"/>
    </row>
    <row r="196" spans="5:7" x14ac:dyDescent="0.3">
      <c r="E196" s="8"/>
      <c r="F196" s="8"/>
      <c r="G196" s="8"/>
    </row>
    <row r="197" spans="5:7" x14ac:dyDescent="0.3">
      <c r="E197" s="8"/>
      <c r="F197" s="8"/>
      <c r="G197" s="8"/>
    </row>
    <row r="198" spans="5:7" x14ac:dyDescent="0.3">
      <c r="E198" s="8"/>
      <c r="F198" s="8"/>
      <c r="G198" s="8"/>
    </row>
    <row r="199" spans="5:7" x14ac:dyDescent="0.3">
      <c r="E199" s="8"/>
      <c r="F199" s="8"/>
      <c r="G199" s="8"/>
    </row>
    <row r="200" spans="5:7" x14ac:dyDescent="0.3">
      <c r="E200" s="8"/>
      <c r="F200" s="8"/>
      <c r="G200" s="8"/>
    </row>
    <row r="201" spans="5:7" x14ac:dyDescent="0.3">
      <c r="E201" s="8"/>
      <c r="F201" s="8"/>
      <c r="G201" s="8"/>
    </row>
    <row r="202" spans="5:7" x14ac:dyDescent="0.3">
      <c r="E202" s="8"/>
      <c r="F202" s="8"/>
      <c r="G202" s="8"/>
    </row>
    <row r="203" spans="5:7" x14ac:dyDescent="0.3">
      <c r="E203" s="8"/>
      <c r="F203" s="8"/>
      <c r="G203" s="8"/>
    </row>
    <row r="204" spans="5:7" x14ac:dyDescent="0.3">
      <c r="E204" s="8"/>
      <c r="F204" s="8"/>
      <c r="G204" s="8"/>
    </row>
    <row r="205" spans="5:7" x14ac:dyDescent="0.3">
      <c r="E205" s="8"/>
      <c r="F205" s="8"/>
      <c r="G205" s="8"/>
    </row>
    <row r="206" spans="5:7" x14ac:dyDescent="0.3">
      <c r="E206" s="8"/>
      <c r="F206" s="8"/>
      <c r="G206" s="8"/>
    </row>
    <row r="207" spans="5:7" x14ac:dyDescent="0.3">
      <c r="E207" s="8"/>
      <c r="F207" s="8"/>
      <c r="G207" s="8"/>
    </row>
    <row r="208" spans="5:7" x14ac:dyDescent="0.3">
      <c r="E208" s="8"/>
      <c r="F208" s="8"/>
      <c r="G208" s="8"/>
    </row>
    <row r="209" spans="5:7" x14ac:dyDescent="0.3">
      <c r="E209" s="8"/>
      <c r="F209" s="8"/>
      <c r="G209" s="8"/>
    </row>
    <row r="210" spans="5:7" x14ac:dyDescent="0.3">
      <c r="E210" s="8"/>
      <c r="F210" s="8"/>
      <c r="G210" s="8"/>
    </row>
    <row r="211" spans="5:7" x14ac:dyDescent="0.3">
      <c r="E211" s="8"/>
      <c r="F211" s="8"/>
      <c r="G211" s="8"/>
    </row>
    <row r="212" spans="5:7" x14ac:dyDescent="0.3">
      <c r="E212" s="8"/>
      <c r="F212" s="8"/>
      <c r="G212" s="8"/>
    </row>
    <row r="213" spans="5:7" x14ac:dyDescent="0.3">
      <c r="E213" s="8"/>
      <c r="F213" s="8"/>
      <c r="G213" s="8"/>
    </row>
    <row r="214" spans="5:7" x14ac:dyDescent="0.3">
      <c r="E214" s="8"/>
      <c r="F214" s="8"/>
      <c r="G214" s="8"/>
    </row>
    <row r="215" spans="5:7" x14ac:dyDescent="0.3">
      <c r="E215" s="8"/>
      <c r="F215" s="8"/>
      <c r="G215" s="8"/>
    </row>
    <row r="216" spans="5:7" x14ac:dyDescent="0.3">
      <c r="E216" s="8"/>
      <c r="F216" s="8"/>
      <c r="G216" s="8"/>
    </row>
    <row r="217" spans="5:7" x14ac:dyDescent="0.3">
      <c r="E217" s="8"/>
      <c r="F217" s="8"/>
      <c r="G217" s="8"/>
    </row>
    <row r="218" spans="5:7" x14ac:dyDescent="0.3">
      <c r="E218" s="8"/>
      <c r="F218" s="8"/>
      <c r="G218" s="8"/>
    </row>
    <row r="219" spans="5:7" x14ac:dyDescent="0.3">
      <c r="E219" s="8"/>
      <c r="F219" s="8"/>
      <c r="G219" s="8"/>
    </row>
    <row r="220" spans="5:7" x14ac:dyDescent="0.3">
      <c r="E220" s="8"/>
      <c r="F220" s="8"/>
      <c r="G220" s="8"/>
    </row>
    <row r="221" spans="5:7" x14ac:dyDescent="0.3">
      <c r="E221" s="8"/>
      <c r="F221" s="8"/>
      <c r="G221" s="8"/>
    </row>
    <row r="222" spans="5:7" x14ac:dyDescent="0.3">
      <c r="E222" s="8"/>
      <c r="F222" s="8"/>
      <c r="G222" s="8"/>
    </row>
    <row r="223" spans="5:7" x14ac:dyDescent="0.3">
      <c r="E223" s="8"/>
      <c r="F223" s="8"/>
      <c r="G223" s="8"/>
    </row>
    <row r="224" spans="5:7" x14ac:dyDescent="0.3">
      <c r="E224" s="8"/>
      <c r="F224" s="8"/>
      <c r="G224" s="8"/>
    </row>
    <row r="225" spans="5:7" x14ac:dyDescent="0.3">
      <c r="E225" s="8"/>
      <c r="F225" s="8"/>
      <c r="G225" s="8"/>
    </row>
    <row r="226" spans="5:7" x14ac:dyDescent="0.3">
      <c r="E226" s="8"/>
      <c r="F226" s="8"/>
      <c r="G226" s="8"/>
    </row>
    <row r="227" spans="5:7" x14ac:dyDescent="0.3">
      <c r="E227" s="8"/>
      <c r="F227" s="8"/>
      <c r="G227" s="8"/>
    </row>
    <row r="228" spans="5:7" x14ac:dyDescent="0.3">
      <c r="E228" s="8"/>
      <c r="F228" s="8"/>
      <c r="G228" s="8"/>
    </row>
    <row r="229" spans="5:7" x14ac:dyDescent="0.3">
      <c r="E229" s="8"/>
      <c r="F229" s="8"/>
      <c r="G229" s="8"/>
    </row>
    <row r="230" spans="5:7" x14ac:dyDescent="0.3">
      <c r="E230" s="8"/>
      <c r="F230" s="8"/>
      <c r="G230" s="8"/>
    </row>
    <row r="231" spans="5:7" x14ac:dyDescent="0.3">
      <c r="E231" s="8"/>
      <c r="F231" s="8"/>
      <c r="G231" s="8"/>
    </row>
    <row r="232" spans="5:7" x14ac:dyDescent="0.3">
      <c r="E232" s="8"/>
      <c r="F232" s="8"/>
      <c r="G232" s="8"/>
    </row>
    <row r="233" spans="5:7" x14ac:dyDescent="0.3">
      <c r="E233" s="8"/>
      <c r="F233" s="8"/>
      <c r="G233" s="8"/>
    </row>
    <row r="234" spans="5:7" x14ac:dyDescent="0.3">
      <c r="E234" s="8"/>
      <c r="F234" s="8"/>
      <c r="G234" s="8"/>
    </row>
    <row r="235" spans="5:7" x14ac:dyDescent="0.3">
      <c r="E235" s="8"/>
      <c r="F235" s="8"/>
      <c r="G235" s="8"/>
    </row>
    <row r="236" spans="5:7" x14ac:dyDescent="0.3">
      <c r="E236" s="8"/>
      <c r="F236" s="8"/>
      <c r="G236" s="8"/>
    </row>
    <row r="237" spans="5:7" x14ac:dyDescent="0.3">
      <c r="E237" s="8"/>
      <c r="F237" s="8"/>
      <c r="G237" s="8"/>
    </row>
    <row r="238" spans="5:7" x14ac:dyDescent="0.3">
      <c r="E238" s="8"/>
      <c r="F238" s="8"/>
      <c r="G238" s="8"/>
    </row>
    <row r="239" spans="5:7" x14ac:dyDescent="0.3">
      <c r="E239" s="8"/>
      <c r="F239" s="8"/>
      <c r="G239" s="8"/>
    </row>
    <row r="240" spans="5:7" x14ac:dyDescent="0.3">
      <c r="E240" s="8"/>
      <c r="F240" s="8"/>
      <c r="G240" s="8"/>
    </row>
    <row r="241" spans="5:7" x14ac:dyDescent="0.3">
      <c r="E241" s="8"/>
      <c r="F241" s="8"/>
      <c r="G241" s="8"/>
    </row>
    <row r="242" spans="5:7" x14ac:dyDescent="0.3">
      <c r="E242" s="8"/>
      <c r="F242" s="8"/>
      <c r="G242" s="8"/>
    </row>
    <row r="243" spans="5:7" x14ac:dyDescent="0.3">
      <c r="E243" s="8"/>
      <c r="F243" s="8"/>
      <c r="G243" s="8"/>
    </row>
    <row r="244" spans="5:7" x14ac:dyDescent="0.3">
      <c r="E244" s="8"/>
      <c r="F244" s="8"/>
      <c r="G244" s="8"/>
    </row>
    <row r="245" spans="5:7" x14ac:dyDescent="0.3">
      <c r="E245" s="8"/>
      <c r="F245" s="8"/>
      <c r="G245" s="8"/>
    </row>
    <row r="246" spans="5:7" x14ac:dyDescent="0.3">
      <c r="E246" s="8"/>
      <c r="F246" s="8"/>
      <c r="G246" s="8"/>
    </row>
    <row r="247" spans="5:7" x14ac:dyDescent="0.3">
      <c r="E247" s="8"/>
      <c r="F247" s="8"/>
      <c r="G247" s="8"/>
    </row>
    <row r="248" spans="5:7" x14ac:dyDescent="0.3">
      <c r="E248" s="8"/>
      <c r="F248" s="8"/>
      <c r="G248" s="8"/>
    </row>
    <row r="249" spans="5:7" x14ac:dyDescent="0.3">
      <c r="E249" s="8"/>
      <c r="F249" s="8"/>
      <c r="G249" s="8"/>
    </row>
    <row r="250" spans="5:7" x14ac:dyDescent="0.3">
      <c r="E250" s="8"/>
      <c r="F250" s="8"/>
      <c r="G250" s="8"/>
    </row>
    <row r="251" spans="5:7" x14ac:dyDescent="0.3">
      <c r="E251" s="8"/>
      <c r="F251" s="8"/>
      <c r="G251" s="8"/>
    </row>
    <row r="252" spans="5:7" x14ac:dyDescent="0.3">
      <c r="E252" s="8"/>
      <c r="F252" s="8"/>
      <c r="G252" s="8"/>
    </row>
    <row r="253" spans="5:7" x14ac:dyDescent="0.3">
      <c r="E253" s="8"/>
      <c r="F253" s="8"/>
      <c r="G253" s="8"/>
    </row>
    <row r="254" spans="5:7" x14ac:dyDescent="0.3">
      <c r="E254" s="8"/>
      <c r="F254" s="8"/>
      <c r="G254" s="8"/>
    </row>
    <row r="255" spans="5:7" x14ac:dyDescent="0.3">
      <c r="E255" s="8"/>
      <c r="F255" s="8"/>
      <c r="G255" s="8"/>
    </row>
    <row r="256" spans="5:7" x14ac:dyDescent="0.3">
      <c r="E256" s="8"/>
      <c r="F256" s="8"/>
      <c r="G256" s="8"/>
    </row>
    <row r="257" spans="5:7" x14ac:dyDescent="0.3">
      <c r="E257" s="8"/>
      <c r="F257" s="8"/>
      <c r="G257" s="8"/>
    </row>
    <row r="258" spans="5:7" x14ac:dyDescent="0.3">
      <c r="E258" s="8"/>
      <c r="F258" s="8"/>
      <c r="G258" s="8"/>
    </row>
    <row r="259" spans="5:7" x14ac:dyDescent="0.3">
      <c r="E259" s="8"/>
      <c r="F259" s="8"/>
      <c r="G259" s="8"/>
    </row>
    <row r="260" spans="5:7" x14ac:dyDescent="0.3">
      <c r="E260" s="8"/>
      <c r="F260" s="8"/>
      <c r="G260" s="8"/>
    </row>
    <row r="261" spans="5:7" x14ac:dyDescent="0.3">
      <c r="E261" s="8"/>
      <c r="F261" s="8"/>
      <c r="G261" s="8"/>
    </row>
    <row r="262" spans="5:7" x14ac:dyDescent="0.3">
      <c r="E262" s="8"/>
      <c r="F262" s="8"/>
      <c r="G262" s="8"/>
    </row>
    <row r="263" spans="5:7" x14ac:dyDescent="0.3">
      <c r="E263" s="8"/>
      <c r="F263" s="8"/>
      <c r="G263" s="8"/>
    </row>
    <row r="264" spans="5:7" x14ac:dyDescent="0.3">
      <c r="E264" s="8"/>
      <c r="F264" s="8"/>
      <c r="G264" s="8"/>
    </row>
    <row r="265" spans="5:7" x14ac:dyDescent="0.3">
      <c r="E265" s="8"/>
      <c r="F265" s="8"/>
      <c r="G265" s="8"/>
    </row>
    <row r="266" spans="5:7" x14ac:dyDescent="0.3">
      <c r="E266" s="8"/>
      <c r="F266" s="8"/>
      <c r="G266" s="8"/>
    </row>
    <row r="267" spans="5:7" x14ac:dyDescent="0.3">
      <c r="E267" s="8"/>
      <c r="F267" s="8"/>
      <c r="G267" s="8"/>
    </row>
    <row r="268" spans="5:7" x14ac:dyDescent="0.3">
      <c r="E268" s="8"/>
      <c r="F268" s="8"/>
      <c r="G268" s="8"/>
    </row>
    <row r="269" spans="5:7" x14ac:dyDescent="0.3">
      <c r="E269" s="8"/>
      <c r="F269" s="8"/>
      <c r="G269" s="8"/>
    </row>
    <row r="270" spans="5:7" x14ac:dyDescent="0.3">
      <c r="E270" s="8"/>
      <c r="F270" s="8"/>
      <c r="G270" s="8"/>
    </row>
    <row r="271" spans="5:7" x14ac:dyDescent="0.3">
      <c r="E271" s="8"/>
      <c r="F271" s="8"/>
      <c r="G271" s="8"/>
    </row>
    <row r="272" spans="5:7" x14ac:dyDescent="0.3">
      <c r="E272" s="8"/>
      <c r="F272" s="8"/>
      <c r="G272" s="8"/>
    </row>
    <row r="273" spans="5:7" x14ac:dyDescent="0.3">
      <c r="E273" s="8"/>
      <c r="F273" s="8"/>
      <c r="G273" s="8"/>
    </row>
    <row r="274" spans="5:7" x14ac:dyDescent="0.3">
      <c r="E274" s="8"/>
      <c r="F274" s="8"/>
      <c r="G274" s="8"/>
    </row>
    <row r="275" spans="5:7" x14ac:dyDescent="0.3">
      <c r="E275" s="8"/>
      <c r="F275" s="8"/>
      <c r="G275" s="8"/>
    </row>
    <row r="276" spans="5:7" x14ac:dyDescent="0.3">
      <c r="E276" s="8"/>
      <c r="F276" s="8"/>
      <c r="G276" s="8"/>
    </row>
    <row r="277" spans="5:7" x14ac:dyDescent="0.3">
      <c r="E277" s="8"/>
      <c r="F277" s="8"/>
      <c r="G277" s="8"/>
    </row>
    <row r="278" spans="5:7" x14ac:dyDescent="0.3">
      <c r="E278" s="8"/>
      <c r="F278" s="8"/>
      <c r="G278" s="8"/>
    </row>
    <row r="279" spans="5:7" x14ac:dyDescent="0.3">
      <c r="E279" s="8"/>
      <c r="F279" s="8"/>
      <c r="G279" s="8"/>
    </row>
    <row r="280" spans="5:7" x14ac:dyDescent="0.3">
      <c r="E280" s="8"/>
      <c r="F280" s="8"/>
      <c r="G280" s="8"/>
    </row>
    <row r="281" spans="5:7" x14ac:dyDescent="0.3">
      <c r="E281" s="8"/>
      <c r="F281" s="8"/>
      <c r="G281" s="8"/>
    </row>
    <row r="282" spans="5:7" x14ac:dyDescent="0.3">
      <c r="E282" s="8"/>
      <c r="F282" s="8"/>
      <c r="G282" s="8"/>
    </row>
    <row r="283" spans="5:7" x14ac:dyDescent="0.3">
      <c r="E283" s="8"/>
      <c r="F283" s="8"/>
      <c r="G283" s="8"/>
    </row>
    <row r="284" spans="5:7" x14ac:dyDescent="0.3">
      <c r="E284" s="8"/>
      <c r="F284" s="8"/>
      <c r="G284" s="8"/>
    </row>
    <row r="285" spans="5:7" x14ac:dyDescent="0.3">
      <c r="E285" s="8"/>
      <c r="F285" s="8"/>
      <c r="G285" s="8"/>
    </row>
    <row r="286" spans="5:7" x14ac:dyDescent="0.3">
      <c r="E286" s="8"/>
      <c r="F286" s="8"/>
      <c r="G286" s="8"/>
    </row>
    <row r="287" spans="5:7" ht="12.75" customHeight="1" x14ac:dyDescent="0.3">
      <c r="E287" s="8"/>
      <c r="F287" s="8"/>
      <c r="G287" s="8"/>
    </row>
    <row r="288" spans="5:7" x14ac:dyDescent="0.3">
      <c r="E288" s="8"/>
      <c r="F288" s="8"/>
      <c r="G288" s="8"/>
    </row>
    <row r="289" spans="5:7" x14ac:dyDescent="0.3">
      <c r="E289" s="8"/>
      <c r="F289" s="8"/>
      <c r="G289" s="8"/>
    </row>
    <row r="290" spans="5:7" x14ac:dyDescent="0.3">
      <c r="E290" s="8"/>
      <c r="F290" s="8"/>
      <c r="G290" s="8"/>
    </row>
    <row r="291" spans="5:7" x14ac:dyDescent="0.3">
      <c r="E291" s="8"/>
      <c r="F291" s="8"/>
      <c r="G291" s="8"/>
    </row>
    <row r="292" spans="5:7" x14ac:dyDescent="0.3">
      <c r="E292" s="8"/>
      <c r="F292" s="8"/>
      <c r="G292" s="8"/>
    </row>
    <row r="293" spans="5:7" x14ac:dyDescent="0.3">
      <c r="E293" s="8"/>
      <c r="F293" s="8"/>
      <c r="G293" s="8"/>
    </row>
    <row r="294" spans="5:7" x14ac:dyDescent="0.3">
      <c r="E294" s="8"/>
      <c r="F294" s="8"/>
      <c r="G294" s="8"/>
    </row>
    <row r="295" spans="5:7" x14ac:dyDescent="0.3">
      <c r="E295" s="8"/>
      <c r="F295" s="8"/>
      <c r="G295" s="8"/>
    </row>
    <row r="296" spans="5:7" x14ac:dyDescent="0.3">
      <c r="E296" s="8"/>
      <c r="F296" s="8"/>
      <c r="G296" s="8"/>
    </row>
    <row r="297" spans="5:7" x14ac:dyDescent="0.3">
      <c r="E297" s="8"/>
      <c r="F297" s="8"/>
      <c r="G297" s="8"/>
    </row>
    <row r="298" spans="5:7" x14ac:dyDescent="0.3">
      <c r="E298" s="8"/>
      <c r="F298" s="8"/>
      <c r="G298" s="8"/>
    </row>
    <row r="299" spans="5:7" x14ac:dyDescent="0.3">
      <c r="E299" s="8"/>
      <c r="F299" s="8"/>
      <c r="G299" s="8"/>
    </row>
    <row r="300" spans="5:7" x14ac:dyDescent="0.3">
      <c r="E300" s="8"/>
      <c r="F300" s="8"/>
      <c r="G300" s="8"/>
    </row>
    <row r="301" spans="5:7" x14ac:dyDescent="0.3">
      <c r="E301" s="8"/>
      <c r="F301" s="8"/>
      <c r="G301" s="8"/>
    </row>
    <row r="302" spans="5:7" x14ac:dyDescent="0.3">
      <c r="E302" s="8"/>
      <c r="F302" s="8"/>
      <c r="G302" s="8"/>
    </row>
    <row r="303" spans="5:7" x14ac:dyDescent="0.3">
      <c r="E303" s="8"/>
      <c r="F303" s="8"/>
      <c r="G303" s="8"/>
    </row>
    <row r="304" spans="5:7" x14ac:dyDescent="0.3">
      <c r="E304" s="8"/>
      <c r="F304" s="8"/>
      <c r="G304" s="8"/>
    </row>
    <row r="305" spans="5:7" x14ac:dyDescent="0.3">
      <c r="E305" s="8"/>
      <c r="F305" s="8"/>
      <c r="G305" s="8"/>
    </row>
    <row r="306" spans="5:7" x14ac:dyDescent="0.3">
      <c r="E306" s="8"/>
      <c r="F306" s="8"/>
      <c r="G306" s="8"/>
    </row>
    <row r="307" spans="5:7" x14ac:dyDescent="0.3">
      <c r="E307" s="8"/>
      <c r="F307" s="8"/>
      <c r="G307" s="8"/>
    </row>
    <row r="308" spans="5:7" x14ac:dyDescent="0.3">
      <c r="E308" s="8"/>
      <c r="F308" s="8"/>
      <c r="G308" s="8"/>
    </row>
    <row r="309" spans="5:7" x14ac:dyDescent="0.3">
      <c r="E309" s="8"/>
      <c r="F309" s="8"/>
      <c r="G309" s="8"/>
    </row>
    <row r="310" spans="5:7" x14ac:dyDescent="0.3">
      <c r="E310" s="8"/>
      <c r="F310" s="8"/>
      <c r="G310" s="8"/>
    </row>
    <row r="311" spans="5:7" x14ac:dyDescent="0.3">
      <c r="E311" s="8"/>
      <c r="F311" s="8"/>
      <c r="G311" s="8"/>
    </row>
    <row r="312" spans="5:7" x14ac:dyDescent="0.3">
      <c r="E312" s="8"/>
      <c r="F312" s="8"/>
      <c r="G312" s="8"/>
    </row>
    <row r="313" spans="5:7" x14ac:dyDescent="0.3">
      <c r="E313" s="8"/>
      <c r="F313" s="8"/>
      <c r="G313" s="8"/>
    </row>
    <row r="314" spans="5:7" x14ac:dyDescent="0.3">
      <c r="E314" s="8"/>
      <c r="F314" s="8"/>
      <c r="G314" s="8"/>
    </row>
    <row r="315" spans="5:7" x14ac:dyDescent="0.3">
      <c r="E315" s="8"/>
      <c r="F315" s="8"/>
      <c r="G315" s="8"/>
    </row>
    <row r="316" spans="5:7" x14ac:dyDescent="0.3">
      <c r="E316" s="8"/>
      <c r="F316" s="8"/>
      <c r="G316" s="8"/>
    </row>
    <row r="317" spans="5:7" x14ac:dyDescent="0.3">
      <c r="E317" s="8"/>
      <c r="F317" s="8"/>
      <c r="G317" s="8"/>
    </row>
    <row r="318" spans="5:7" x14ac:dyDescent="0.3">
      <c r="E318" s="8"/>
      <c r="F318" s="8"/>
      <c r="G318" s="8"/>
    </row>
    <row r="319" spans="5:7" x14ac:dyDescent="0.3">
      <c r="E319" s="8"/>
      <c r="F319" s="8"/>
      <c r="G319" s="8"/>
    </row>
    <row r="320" spans="5:7" x14ac:dyDescent="0.3">
      <c r="E320" s="8"/>
      <c r="F320" s="8"/>
      <c r="G320" s="8"/>
    </row>
    <row r="321" spans="5:7" x14ac:dyDescent="0.3">
      <c r="E321" s="8"/>
      <c r="F321" s="8"/>
      <c r="G321" s="8"/>
    </row>
    <row r="322" spans="5:7" x14ac:dyDescent="0.3">
      <c r="E322" s="8"/>
      <c r="F322" s="8"/>
      <c r="G322" s="8"/>
    </row>
    <row r="323" spans="5:7" x14ac:dyDescent="0.3">
      <c r="E323" s="8"/>
      <c r="F323" s="8"/>
      <c r="G323" s="8"/>
    </row>
    <row r="324" spans="5:7" x14ac:dyDescent="0.3">
      <c r="E324" s="8"/>
      <c r="F324" s="8"/>
      <c r="G324" s="8"/>
    </row>
    <row r="325" spans="5:7" x14ac:dyDescent="0.3">
      <c r="E325" s="8"/>
      <c r="F325" s="8"/>
      <c r="G325" s="8"/>
    </row>
    <row r="326" spans="5:7" x14ac:dyDescent="0.3">
      <c r="E326" s="8"/>
      <c r="F326" s="8"/>
      <c r="G326" s="8"/>
    </row>
    <row r="327" spans="5:7" x14ac:dyDescent="0.3">
      <c r="E327" s="8"/>
      <c r="F327" s="8"/>
      <c r="G327" s="8"/>
    </row>
    <row r="328" spans="5:7" x14ac:dyDescent="0.3">
      <c r="E328" s="8"/>
      <c r="F328" s="8"/>
      <c r="G328" s="8"/>
    </row>
    <row r="329" spans="5:7" x14ac:dyDescent="0.3">
      <c r="E329" s="8"/>
      <c r="F329" s="8"/>
      <c r="G329" s="8"/>
    </row>
    <row r="330" spans="5:7" x14ac:dyDescent="0.3">
      <c r="E330" s="8"/>
      <c r="F330" s="8"/>
      <c r="G330" s="8"/>
    </row>
    <row r="331" spans="5:7" x14ac:dyDescent="0.3">
      <c r="E331" s="8"/>
      <c r="F331" s="8"/>
      <c r="G331" s="8"/>
    </row>
    <row r="332" spans="5:7" x14ac:dyDescent="0.3">
      <c r="E332" s="8"/>
      <c r="F332" s="8"/>
      <c r="G332" s="8"/>
    </row>
    <row r="333" spans="5:7" x14ac:dyDescent="0.3">
      <c r="E333" s="8"/>
      <c r="F333" s="8"/>
      <c r="G333" s="8"/>
    </row>
    <row r="334" spans="5:7" x14ac:dyDescent="0.3">
      <c r="E334" s="8"/>
      <c r="F334" s="8"/>
      <c r="G334" s="8"/>
    </row>
    <row r="335" spans="5:7" x14ac:dyDescent="0.3">
      <c r="E335" s="8"/>
      <c r="F335" s="8"/>
      <c r="G335" s="8"/>
    </row>
    <row r="336" spans="5:7" x14ac:dyDescent="0.3">
      <c r="E336" s="8"/>
      <c r="F336" s="8"/>
      <c r="G336" s="8"/>
    </row>
    <row r="337" spans="5:7" x14ac:dyDescent="0.3">
      <c r="E337" s="8"/>
      <c r="F337" s="8"/>
      <c r="G337" s="8"/>
    </row>
    <row r="338" spans="5:7" x14ac:dyDescent="0.3">
      <c r="E338" s="8"/>
      <c r="F338" s="8"/>
      <c r="G338" s="8"/>
    </row>
    <row r="339" spans="5:7" x14ac:dyDescent="0.3">
      <c r="E339" s="8"/>
      <c r="F339" s="8"/>
      <c r="G339" s="8"/>
    </row>
    <row r="340" spans="5:7" x14ac:dyDescent="0.3">
      <c r="E340" s="8"/>
      <c r="F340" s="8"/>
      <c r="G340" s="8"/>
    </row>
    <row r="341" spans="5:7" x14ac:dyDescent="0.3">
      <c r="E341" s="8"/>
      <c r="F341" s="8"/>
      <c r="G341" s="8"/>
    </row>
    <row r="342" spans="5:7" x14ac:dyDescent="0.3">
      <c r="E342" s="8"/>
      <c r="F342" s="8"/>
      <c r="G342" s="8"/>
    </row>
    <row r="343" spans="5:7" x14ac:dyDescent="0.3">
      <c r="E343" s="8"/>
      <c r="F343" s="8"/>
      <c r="G343" s="8"/>
    </row>
    <row r="344" spans="5:7" x14ac:dyDescent="0.3">
      <c r="E344" s="8"/>
      <c r="F344" s="8"/>
      <c r="G344" s="8"/>
    </row>
    <row r="345" spans="5:7" x14ac:dyDescent="0.3">
      <c r="E345" s="8"/>
      <c r="F345" s="8"/>
      <c r="G345" s="8"/>
    </row>
    <row r="346" spans="5:7" x14ac:dyDescent="0.3">
      <c r="E346" s="8"/>
      <c r="F346" s="8"/>
      <c r="G346" s="8"/>
    </row>
    <row r="347" spans="5:7" x14ac:dyDescent="0.3">
      <c r="E347" s="8"/>
      <c r="F347" s="8"/>
      <c r="G347" s="8"/>
    </row>
    <row r="348" spans="5:7" x14ac:dyDescent="0.3">
      <c r="E348" s="8"/>
      <c r="F348" s="8"/>
      <c r="G348" s="8"/>
    </row>
    <row r="349" spans="5:7" x14ac:dyDescent="0.3">
      <c r="E349" s="8"/>
      <c r="F349" s="8"/>
      <c r="G349" s="8"/>
    </row>
    <row r="350" spans="5:7" x14ac:dyDescent="0.3">
      <c r="E350" s="8"/>
      <c r="F350" s="8"/>
      <c r="G350" s="8"/>
    </row>
    <row r="351" spans="5:7" x14ac:dyDescent="0.3">
      <c r="E351" s="8"/>
      <c r="F351" s="8"/>
      <c r="G351" s="8"/>
    </row>
    <row r="352" spans="5:7" x14ac:dyDescent="0.3">
      <c r="E352" s="8"/>
      <c r="F352" s="8"/>
      <c r="G352" s="8"/>
    </row>
    <row r="353" spans="5:7" x14ac:dyDescent="0.3">
      <c r="E353" s="8"/>
      <c r="F353" s="8"/>
      <c r="G353" s="8"/>
    </row>
    <row r="354" spans="5:7" x14ac:dyDescent="0.3">
      <c r="E354" s="8"/>
      <c r="F354" s="8"/>
      <c r="G354" s="8"/>
    </row>
    <row r="355" spans="5:7" x14ac:dyDescent="0.3">
      <c r="E355" s="8"/>
      <c r="F355" s="8"/>
      <c r="G355" s="8"/>
    </row>
    <row r="356" spans="5:7" x14ac:dyDescent="0.3">
      <c r="E356" s="8"/>
      <c r="F356" s="8"/>
      <c r="G356" s="8"/>
    </row>
    <row r="357" spans="5:7" x14ac:dyDescent="0.3">
      <c r="E357" s="8"/>
      <c r="F357" s="8"/>
      <c r="G357" s="8"/>
    </row>
    <row r="358" spans="5:7" x14ac:dyDescent="0.3">
      <c r="E358" s="8"/>
      <c r="F358" s="8"/>
      <c r="G358" s="8"/>
    </row>
    <row r="359" spans="5:7" x14ac:dyDescent="0.3">
      <c r="E359" s="8"/>
      <c r="F359" s="8"/>
      <c r="G359" s="8"/>
    </row>
    <row r="360" spans="5:7" x14ac:dyDescent="0.3">
      <c r="E360" s="8"/>
      <c r="F360" s="8"/>
      <c r="G360" s="8"/>
    </row>
    <row r="361" spans="5:7" x14ac:dyDescent="0.3">
      <c r="E361" s="8"/>
      <c r="F361" s="8"/>
      <c r="G361" s="8"/>
    </row>
    <row r="362" spans="5:7" x14ac:dyDescent="0.3">
      <c r="E362" s="8"/>
      <c r="F362" s="8"/>
      <c r="G362" s="8"/>
    </row>
    <row r="363" spans="5:7" x14ac:dyDescent="0.3">
      <c r="E363" s="8"/>
      <c r="F363" s="8"/>
      <c r="G363" s="8"/>
    </row>
    <row r="364" spans="5:7" x14ac:dyDescent="0.3">
      <c r="E364" s="8"/>
      <c r="F364" s="8"/>
      <c r="G364" s="8"/>
    </row>
    <row r="365" spans="5:7" x14ac:dyDescent="0.3">
      <c r="E365" s="8"/>
      <c r="F365" s="8"/>
      <c r="G365" s="8"/>
    </row>
    <row r="366" spans="5:7" x14ac:dyDescent="0.3">
      <c r="E366" s="8"/>
      <c r="F366" s="8"/>
      <c r="G366" s="8"/>
    </row>
    <row r="367" spans="5:7" x14ac:dyDescent="0.3">
      <c r="E367" s="8"/>
      <c r="F367" s="8"/>
      <c r="G367" s="8"/>
    </row>
    <row r="368" spans="5:7" x14ac:dyDescent="0.3">
      <c r="E368" s="8"/>
      <c r="F368" s="8"/>
      <c r="G368" s="8"/>
    </row>
    <row r="369" spans="5:7" x14ac:dyDescent="0.3">
      <c r="E369" s="8"/>
      <c r="F369" s="8"/>
      <c r="G369" s="8"/>
    </row>
    <row r="370" spans="5:7" x14ac:dyDescent="0.3">
      <c r="E370" s="8"/>
      <c r="F370" s="8"/>
      <c r="G370" s="8"/>
    </row>
    <row r="371" spans="5:7" x14ac:dyDescent="0.3">
      <c r="E371" s="8"/>
      <c r="F371" s="8"/>
      <c r="G371" s="8"/>
    </row>
    <row r="372" spans="5:7" x14ac:dyDescent="0.3">
      <c r="E372" s="8"/>
      <c r="F372" s="8"/>
      <c r="G372" s="8"/>
    </row>
    <row r="373" spans="5:7" x14ac:dyDescent="0.3">
      <c r="E373" s="8"/>
      <c r="F373" s="8"/>
      <c r="G373" s="8"/>
    </row>
    <row r="374" spans="5:7" x14ac:dyDescent="0.3">
      <c r="E374" s="8"/>
      <c r="F374" s="8"/>
      <c r="G374" s="8"/>
    </row>
    <row r="375" spans="5:7" x14ac:dyDescent="0.3">
      <c r="E375" s="8"/>
      <c r="F375" s="8"/>
      <c r="G375" s="8"/>
    </row>
    <row r="376" spans="5:7" x14ac:dyDescent="0.3">
      <c r="E376" s="8"/>
      <c r="F376" s="8"/>
      <c r="G376" s="8"/>
    </row>
    <row r="377" spans="5:7" x14ac:dyDescent="0.3">
      <c r="E377" s="8"/>
      <c r="F377" s="8"/>
      <c r="G377" s="8"/>
    </row>
    <row r="378" spans="5:7" x14ac:dyDescent="0.3">
      <c r="E378" s="8"/>
      <c r="F378" s="8"/>
      <c r="G378" s="8"/>
    </row>
    <row r="379" spans="5:7" x14ac:dyDescent="0.3">
      <c r="E379" s="8"/>
      <c r="F379" s="8"/>
      <c r="G379" s="8"/>
    </row>
    <row r="380" spans="5:7" x14ac:dyDescent="0.3">
      <c r="E380" s="8"/>
      <c r="F380" s="8"/>
      <c r="G380" s="8"/>
    </row>
    <row r="381" spans="5:7" x14ac:dyDescent="0.3">
      <c r="E381" s="8"/>
      <c r="F381" s="8"/>
      <c r="G381" s="8"/>
    </row>
    <row r="382" spans="5:7" x14ac:dyDescent="0.3">
      <c r="E382" s="8"/>
      <c r="F382" s="8"/>
      <c r="G382" s="8"/>
    </row>
    <row r="383" spans="5:7" x14ac:dyDescent="0.3">
      <c r="E383" s="8"/>
      <c r="F383" s="8"/>
      <c r="G383" s="8"/>
    </row>
    <row r="384" spans="5:7" x14ac:dyDescent="0.3">
      <c r="E384" s="8"/>
      <c r="F384" s="8"/>
      <c r="G384" s="8"/>
    </row>
    <row r="385" spans="5:7" x14ac:dyDescent="0.3">
      <c r="E385" s="8"/>
      <c r="F385" s="8"/>
      <c r="G385" s="8"/>
    </row>
    <row r="386" spans="5:7" x14ac:dyDescent="0.3">
      <c r="E386" s="8"/>
      <c r="F386" s="8"/>
      <c r="G386" s="8"/>
    </row>
    <row r="387" spans="5:7" x14ac:dyDescent="0.3">
      <c r="E387" s="8"/>
      <c r="F387" s="8"/>
      <c r="G387" s="8"/>
    </row>
    <row r="388" spans="5:7" x14ac:dyDescent="0.3">
      <c r="E388" s="8"/>
      <c r="F388" s="8"/>
      <c r="G388" s="8"/>
    </row>
    <row r="389" spans="5:7" x14ac:dyDescent="0.3">
      <c r="E389" s="8"/>
      <c r="F389" s="8"/>
      <c r="G389" s="8"/>
    </row>
    <row r="390" spans="5:7" x14ac:dyDescent="0.3">
      <c r="E390" s="8"/>
      <c r="F390" s="8"/>
      <c r="G390" s="8"/>
    </row>
    <row r="391" spans="5:7" x14ac:dyDescent="0.3">
      <c r="E391" s="8"/>
      <c r="F391" s="8"/>
      <c r="G391" s="8"/>
    </row>
    <row r="392" spans="5:7" x14ac:dyDescent="0.3">
      <c r="E392" s="8"/>
      <c r="F392" s="8"/>
      <c r="G392" s="8"/>
    </row>
    <row r="393" spans="5:7" x14ac:dyDescent="0.3">
      <c r="E393" s="8"/>
      <c r="F393" s="8"/>
      <c r="G393" s="8"/>
    </row>
    <row r="394" spans="5:7" x14ac:dyDescent="0.3">
      <c r="E394" s="8"/>
      <c r="F394" s="8"/>
      <c r="G394" s="8"/>
    </row>
    <row r="395" spans="5:7" x14ac:dyDescent="0.3">
      <c r="E395" s="8"/>
      <c r="F395" s="8"/>
      <c r="G395" s="8"/>
    </row>
    <row r="396" spans="5:7" x14ac:dyDescent="0.3">
      <c r="E396" s="8"/>
      <c r="F396" s="8"/>
      <c r="G396" s="8"/>
    </row>
    <row r="397" spans="5:7" x14ac:dyDescent="0.3">
      <c r="E397" s="8"/>
      <c r="F397" s="8"/>
      <c r="G397" s="8"/>
    </row>
    <row r="398" spans="5:7" x14ac:dyDescent="0.3">
      <c r="E398" s="8"/>
      <c r="F398" s="8"/>
      <c r="G398" s="8"/>
    </row>
    <row r="399" spans="5:7" x14ac:dyDescent="0.3">
      <c r="E399" s="8"/>
      <c r="F399" s="8"/>
      <c r="G399" s="8"/>
    </row>
    <row r="400" spans="5:7" x14ac:dyDescent="0.3">
      <c r="E400" s="8"/>
      <c r="F400" s="8"/>
      <c r="G400" s="8"/>
    </row>
    <row r="401" spans="5:7" x14ac:dyDescent="0.3">
      <c r="E401" s="8"/>
      <c r="F401" s="8"/>
      <c r="G401" s="8"/>
    </row>
    <row r="402" spans="5:7" x14ac:dyDescent="0.3">
      <c r="E402" s="8"/>
      <c r="F402" s="8"/>
      <c r="G402" s="8"/>
    </row>
    <row r="403" spans="5:7" x14ac:dyDescent="0.3">
      <c r="E403" s="8"/>
      <c r="F403" s="8"/>
      <c r="G403" s="8"/>
    </row>
    <row r="404" spans="5:7" x14ac:dyDescent="0.3">
      <c r="E404" s="8"/>
      <c r="F404" s="8"/>
      <c r="G404" s="8"/>
    </row>
    <row r="405" spans="5:7" x14ac:dyDescent="0.3">
      <c r="E405" s="8"/>
      <c r="F405" s="8"/>
      <c r="G405" s="8"/>
    </row>
    <row r="406" spans="5:7" x14ac:dyDescent="0.3">
      <c r="E406" s="8"/>
      <c r="F406" s="8"/>
      <c r="G406" s="8"/>
    </row>
    <row r="407" spans="5:7" x14ac:dyDescent="0.3">
      <c r="E407" s="8"/>
      <c r="F407" s="8"/>
      <c r="G407" s="8"/>
    </row>
    <row r="408" spans="5:7" x14ac:dyDescent="0.3">
      <c r="E408" s="8"/>
      <c r="F408" s="8"/>
      <c r="G408" s="8"/>
    </row>
    <row r="409" spans="5:7" x14ac:dyDescent="0.3">
      <c r="E409" s="8"/>
      <c r="F409" s="8"/>
      <c r="G409" s="8"/>
    </row>
    <row r="410" spans="5:7" x14ac:dyDescent="0.3">
      <c r="E410" s="8"/>
      <c r="F410" s="8"/>
      <c r="G410" s="8"/>
    </row>
    <row r="411" spans="5:7" x14ac:dyDescent="0.3">
      <c r="E411" s="8"/>
      <c r="F411" s="8"/>
      <c r="G411" s="8"/>
    </row>
    <row r="412" spans="5:7" x14ac:dyDescent="0.3">
      <c r="E412" s="8"/>
      <c r="F412" s="8"/>
      <c r="G412" s="8"/>
    </row>
    <row r="413" spans="5:7" x14ac:dyDescent="0.3">
      <c r="E413" s="8"/>
      <c r="F413" s="8"/>
      <c r="G413" s="8"/>
    </row>
    <row r="414" spans="5:7" x14ac:dyDescent="0.3">
      <c r="E414" s="8"/>
      <c r="F414" s="8"/>
      <c r="G414" s="8"/>
    </row>
    <row r="415" spans="5:7" x14ac:dyDescent="0.3">
      <c r="E415" s="8"/>
      <c r="F415" s="8"/>
      <c r="G415" s="8"/>
    </row>
    <row r="416" spans="5:7" x14ac:dyDescent="0.3">
      <c r="E416" s="8"/>
      <c r="F416" s="8"/>
      <c r="G416" s="8"/>
    </row>
    <row r="417" spans="5:7" x14ac:dyDescent="0.3">
      <c r="E417" s="8"/>
      <c r="F417" s="8"/>
      <c r="G417" s="8"/>
    </row>
    <row r="418" spans="5:7" x14ac:dyDescent="0.3">
      <c r="E418" s="8"/>
      <c r="F418" s="8"/>
      <c r="G418" s="8"/>
    </row>
    <row r="419" spans="5:7" x14ac:dyDescent="0.3">
      <c r="E419" s="8"/>
      <c r="F419" s="8"/>
      <c r="G419" s="8"/>
    </row>
    <row r="420" spans="5:7" x14ac:dyDescent="0.3">
      <c r="E420" s="8"/>
      <c r="F420" s="8"/>
      <c r="G420" s="8"/>
    </row>
    <row r="421" spans="5:7" x14ac:dyDescent="0.3">
      <c r="E421" s="8"/>
      <c r="F421" s="8"/>
      <c r="G421" s="8"/>
    </row>
    <row r="422" spans="5:7" x14ac:dyDescent="0.3">
      <c r="E422" s="8"/>
      <c r="F422" s="8"/>
      <c r="G422" s="8"/>
    </row>
    <row r="423" spans="5:7" x14ac:dyDescent="0.3">
      <c r="E423" s="8"/>
      <c r="F423" s="8"/>
      <c r="G423" s="8"/>
    </row>
    <row r="424" spans="5:7" x14ac:dyDescent="0.3">
      <c r="E424" s="8"/>
      <c r="F424" s="8"/>
      <c r="G424" s="8"/>
    </row>
    <row r="425" spans="5:7" x14ac:dyDescent="0.3">
      <c r="E425" s="8"/>
      <c r="F425" s="8"/>
      <c r="G425" s="8"/>
    </row>
    <row r="426" spans="5:7" x14ac:dyDescent="0.3">
      <c r="E426" s="8"/>
      <c r="F426" s="8"/>
      <c r="G426" s="8"/>
    </row>
    <row r="427" spans="5:7" x14ac:dyDescent="0.3">
      <c r="E427" s="8"/>
      <c r="F427" s="8"/>
      <c r="G427" s="8"/>
    </row>
    <row r="428" spans="5:7" x14ac:dyDescent="0.3">
      <c r="E428" s="8"/>
      <c r="F428" s="8"/>
      <c r="G428" s="8"/>
    </row>
    <row r="429" spans="5:7" x14ac:dyDescent="0.3">
      <c r="E429" s="8"/>
      <c r="F429" s="8"/>
      <c r="G429" s="8"/>
    </row>
    <row r="430" spans="5:7" x14ac:dyDescent="0.3">
      <c r="E430" s="8"/>
      <c r="F430" s="8"/>
      <c r="G430" s="8"/>
    </row>
    <row r="431" spans="5:7" x14ac:dyDescent="0.3">
      <c r="E431" s="8"/>
      <c r="F431" s="8"/>
      <c r="G431" s="8"/>
    </row>
    <row r="432" spans="5:7" x14ac:dyDescent="0.3">
      <c r="E432" s="8"/>
      <c r="F432" s="8"/>
      <c r="G432" s="8"/>
    </row>
    <row r="433" spans="5:7" x14ac:dyDescent="0.3">
      <c r="E433" s="8"/>
      <c r="F433" s="8"/>
      <c r="G433" s="8"/>
    </row>
    <row r="434" spans="5:7" x14ac:dyDescent="0.3">
      <c r="E434" s="8"/>
      <c r="F434" s="8"/>
      <c r="G434" s="8"/>
    </row>
    <row r="435" spans="5:7" x14ac:dyDescent="0.3">
      <c r="E435" s="8"/>
      <c r="F435" s="8"/>
      <c r="G435" s="8"/>
    </row>
    <row r="436" spans="5:7" x14ac:dyDescent="0.3">
      <c r="E436" s="8"/>
      <c r="F436" s="8"/>
      <c r="G436" s="8"/>
    </row>
    <row r="437" spans="5:7" x14ac:dyDescent="0.3">
      <c r="E437" s="8"/>
      <c r="F437" s="8"/>
      <c r="G437" s="8"/>
    </row>
    <row r="438" spans="5:7" x14ac:dyDescent="0.3">
      <c r="E438" s="8"/>
      <c r="F438" s="8"/>
      <c r="G438" s="8"/>
    </row>
    <row r="439" spans="5:7" x14ac:dyDescent="0.3">
      <c r="E439" s="8"/>
      <c r="F439" s="8"/>
      <c r="G439" s="8"/>
    </row>
    <row r="440" spans="5:7" x14ac:dyDescent="0.3">
      <c r="E440" s="8"/>
      <c r="F440" s="8"/>
      <c r="G440" s="8"/>
    </row>
    <row r="441" spans="5:7" x14ac:dyDescent="0.3">
      <c r="E441" s="8"/>
      <c r="F441" s="8"/>
      <c r="G441" s="8"/>
    </row>
    <row r="442" spans="5:7" x14ac:dyDescent="0.3">
      <c r="E442" s="8"/>
      <c r="F442" s="8"/>
      <c r="G442" s="8"/>
    </row>
    <row r="443" spans="5:7" x14ac:dyDescent="0.3">
      <c r="E443" s="8"/>
      <c r="F443" s="8"/>
      <c r="G443" s="8"/>
    </row>
    <row r="444" spans="5:7" x14ac:dyDescent="0.3">
      <c r="E444" s="8"/>
      <c r="F444" s="8"/>
      <c r="G444" s="8"/>
    </row>
    <row r="445" spans="5:7" x14ac:dyDescent="0.3">
      <c r="E445" s="8"/>
      <c r="F445" s="8"/>
      <c r="G445" s="8"/>
    </row>
    <row r="446" spans="5:7" x14ac:dyDescent="0.3">
      <c r="E446" s="8"/>
      <c r="F446" s="8"/>
      <c r="G446" s="8"/>
    </row>
    <row r="447" spans="5:7" x14ac:dyDescent="0.3">
      <c r="E447" s="8"/>
      <c r="F447" s="8"/>
      <c r="G447" s="8"/>
    </row>
    <row r="448" spans="5:7" x14ac:dyDescent="0.3">
      <c r="E448" s="8"/>
      <c r="F448" s="8"/>
      <c r="G448" s="8"/>
    </row>
    <row r="449" spans="5:7" x14ac:dyDescent="0.3">
      <c r="E449" s="8"/>
      <c r="F449" s="8"/>
      <c r="G449" s="8"/>
    </row>
    <row r="450" spans="5:7" x14ac:dyDescent="0.3">
      <c r="E450" s="8"/>
      <c r="F450" s="8"/>
      <c r="G450" s="8"/>
    </row>
    <row r="451" spans="5:7" x14ac:dyDescent="0.3">
      <c r="E451" s="8"/>
      <c r="F451" s="8"/>
      <c r="G451" s="8"/>
    </row>
    <row r="452" spans="5:7" x14ac:dyDescent="0.3">
      <c r="E452" s="8"/>
      <c r="F452" s="8"/>
      <c r="G452" s="8"/>
    </row>
    <row r="453" spans="5:7" x14ac:dyDescent="0.3">
      <c r="E453" s="8"/>
      <c r="F453" s="8"/>
      <c r="G453" s="8"/>
    </row>
    <row r="454" spans="5:7" x14ac:dyDescent="0.3">
      <c r="E454" s="8"/>
      <c r="F454" s="8"/>
      <c r="G454" s="8"/>
    </row>
    <row r="455" spans="5:7" x14ac:dyDescent="0.3">
      <c r="E455" s="8"/>
      <c r="F455" s="8"/>
      <c r="G455" s="8"/>
    </row>
    <row r="456" spans="5:7" x14ac:dyDescent="0.3">
      <c r="E456" s="8"/>
      <c r="F456" s="8"/>
      <c r="G456" s="8"/>
    </row>
    <row r="457" spans="5:7" x14ac:dyDescent="0.3">
      <c r="E457" s="8"/>
      <c r="F457" s="8"/>
      <c r="G457" s="8"/>
    </row>
    <row r="458" spans="5:7" x14ac:dyDescent="0.3">
      <c r="E458" s="8"/>
      <c r="F458" s="8"/>
      <c r="G458" s="8"/>
    </row>
    <row r="459" spans="5:7" x14ac:dyDescent="0.3">
      <c r="E459" s="8"/>
      <c r="F459" s="8"/>
      <c r="G459" s="8"/>
    </row>
    <row r="460" spans="5:7" x14ac:dyDescent="0.3">
      <c r="E460" s="8"/>
      <c r="F460" s="8"/>
      <c r="G460" s="8"/>
    </row>
    <row r="461" spans="5:7" x14ac:dyDescent="0.3">
      <c r="E461" s="8"/>
      <c r="F461" s="8"/>
      <c r="G461" s="8"/>
    </row>
    <row r="462" spans="5:7" x14ac:dyDescent="0.3">
      <c r="E462" s="8"/>
      <c r="F462" s="8"/>
      <c r="G462" s="8"/>
    </row>
    <row r="463" spans="5:7" x14ac:dyDescent="0.3">
      <c r="E463" s="8"/>
      <c r="F463" s="8"/>
      <c r="G463" s="8"/>
    </row>
    <row r="464" spans="5:7" x14ac:dyDescent="0.3">
      <c r="E464" s="8"/>
      <c r="F464" s="8"/>
      <c r="G464" s="8"/>
    </row>
    <row r="465" spans="5:7" x14ac:dyDescent="0.3">
      <c r="E465" s="8"/>
      <c r="F465" s="8"/>
      <c r="G465" s="8"/>
    </row>
    <row r="466" spans="5:7" x14ac:dyDescent="0.3">
      <c r="E466" s="8"/>
      <c r="F466" s="8"/>
      <c r="G466" s="8"/>
    </row>
    <row r="467" spans="5:7" x14ac:dyDescent="0.3">
      <c r="E467" s="8"/>
      <c r="F467" s="8"/>
      <c r="G467" s="8"/>
    </row>
    <row r="468" spans="5:7" x14ac:dyDescent="0.3">
      <c r="E468" s="8"/>
      <c r="F468" s="8"/>
      <c r="G468" s="8"/>
    </row>
    <row r="469" spans="5:7" x14ac:dyDescent="0.3">
      <c r="E469" s="8"/>
      <c r="F469" s="8"/>
      <c r="G469" s="8"/>
    </row>
    <row r="470" spans="5:7" x14ac:dyDescent="0.3">
      <c r="E470" s="8"/>
      <c r="F470" s="8"/>
      <c r="G470" s="8"/>
    </row>
    <row r="471" spans="5:7" x14ac:dyDescent="0.3">
      <c r="E471" s="8"/>
      <c r="F471" s="8"/>
      <c r="G471" s="8"/>
    </row>
    <row r="472" spans="5:7" x14ac:dyDescent="0.3">
      <c r="E472" s="8"/>
      <c r="F472" s="8"/>
      <c r="G472" s="8"/>
    </row>
    <row r="473" spans="5:7" x14ac:dyDescent="0.3">
      <c r="E473" s="8"/>
      <c r="F473" s="8"/>
      <c r="G473" s="8"/>
    </row>
    <row r="474" spans="5:7" x14ac:dyDescent="0.3">
      <c r="E474" s="8"/>
      <c r="F474" s="8"/>
      <c r="G474" s="8"/>
    </row>
    <row r="475" spans="5:7" x14ac:dyDescent="0.3">
      <c r="E475" s="8"/>
      <c r="F475" s="8"/>
      <c r="G475" s="8"/>
    </row>
    <row r="476" spans="5:7" x14ac:dyDescent="0.3">
      <c r="E476" s="8"/>
      <c r="F476" s="8"/>
      <c r="G476" s="8"/>
    </row>
    <row r="477" spans="5:7" x14ac:dyDescent="0.3">
      <c r="E477" s="8"/>
      <c r="F477" s="8"/>
      <c r="G477" s="8"/>
    </row>
    <row r="478" spans="5:7" x14ac:dyDescent="0.3">
      <c r="E478" s="8"/>
      <c r="F478" s="8"/>
      <c r="G478" s="8"/>
    </row>
    <row r="479" spans="5:7" x14ac:dyDescent="0.3">
      <c r="E479" s="8"/>
      <c r="F479" s="8"/>
      <c r="G479" s="8"/>
    </row>
    <row r="480" spans="5:7" x14ac:dyDescent="0.3">
      <c r="E480" s="8"/>
      <c r="F480" s="8"/>
      <c r="G480" s="8"/>
    </row>
    <row r="481" spans="5:7" x14ac:dyDescent="0.3">
      <c r="E481" s="8"/>
      <c r="F481" s="8"/>
      <c r="G481" s="8"/>
    </row>
    <row r="482" spans="5:7" x14ac:dyDescent="0.3">
      <c r="E482" s="8"/>
      <c r="F482" s="8"/>
      <c r="G482" s="8"/>
    </row>
    <row r="483" spans="5:7" x14ac:dyDescent="0.3">
      <c r="E483" s="8"/>
      <c r="F483" s="8"/>
      <c r="G483" s="8"/>
    </row>
    <row r="484" spans="5:7" x14ac:dyDescent="0.3">
      <c r="E484" s="8"/>
      <c r="F484" s="8"/>
      <c r="G484" s="8"/>
    </row>
    <row r="485" spans="5:7" x14ac:dyDescent="0.3">
      <c r="E485" s="8"/>
      <c r="F485" s="8"/>
      <c r="G485" s="8"/>
    </row>
    <row r="486" spans="5:7" x14ac:dyDescent="0.3">
      <c r="E486" s="8"/>
      <c r="F486" s="8"/>
      <c r="G486" s="8"/>
    </row>
    <row r="487" spans="5:7" x14ac:dyDescent="0.3">
      <c r="E487" s="8"/>
      <c r="F487" s="8"/>
      <c r="G487" s="8"/>
    </row>
    <row r="488" spans="5:7" x14ac:dyDescent="0.3">
      <c r="E488" s="8"/>
      <c r="F488" s="8"/>
      <c r="G488" s="8"/>
    </row>
    <row r="489" spans="5:7" x14ac:dyDescent="0.3">
      <c r="E489" s="8"/>
      <c r="F489" s="8"/>
      <c r="G489" s="8"/>
    </row>
    <row r="490" spans="5:7" x14ac:dyDescent="0.3">
      <c r="E490" s="8"/>
      <c r="F490" s="8"/>
      <c r="G490" s="8"/>
    </row>
    <row r="491" spans="5:7" x14ac:dyDescent="0.3">
      <c r="E491" s="8"/>
      <c r="F491" s="8"/>
      <c r="G491" s="8"/>
    </row>
    <row r="492" spans="5:7" x14ac:dyDescent="0.3">
      <c r="E492" s="8"/>
      <c r="F492" s="8"/>
      <c r="G492" s="8"/>
    </row>
    <row r="493" spans="5:7" x14ac:dyDescent="0.3">
      <c r="E493" s="8"/>
      <c r="F493" s="8"/>
      <c r="G493" s="8"/>
    </row>
    <row r="494" spans="5:7" x14ac:dyDescent="0.3">
      <c r="E494" s="8"/>
      <c r="F494" s="8"/>
      <c r="G494" s="8"/>
    </row>
    <row r="495" spans="5:7" x14ac:dyDescent="0.3">
      <c r="E495" s="8"/>
      <c r="F495" s="8"/>
      <c r="G495" s="8"/>
    </row>
    <row r="496" spans="5:7" x14ac:dyDescent="0.3">
      <c r="E496" s="8"/>
      <c r="F496" s="8"/>
      <c r="G496" s="8"/>
    </row>
    <row r="497" spans="5:7" x14ac:dyDescent="0.3">
      <c r="E497" s="8"/>
      <c r="F497" s="8"/>
      <c r="G497" s="8"/>
    </row>
    <row r="498" spans="5:7" x14ac:dyDescent="0.3">
      <c r="E498" s="8"/>
      <c r="F498" s="8"/>
      <c r="G498" s="8"/>
    </row>
    <row r="499" spans="5:7" x14ac:dyDescent="0.3">
      <c r="E499" s="8"/>
      <c r="F499" s="8"/>
      <c r="G499" s="8"/>
    </row>
    <row r="500" spans="5:7" x14ac:dyDescent="0.3">
      <c r="E500" s="8"/>
      <c r="F500" s="8"/>
      <c r="G500" s="8"/>
    </row>
    <row r="501" spans="5:7" x14ac:dyDescent="0.3">
      <c r="E501" s="8"/>
      <c r="F501" s="8"/>
      <c r="G501" s="8"/>
    </row>
    <row r="502" spans="5:7" x14ac:dyDescent="0.3">
      <c r="E502" s="8"/>
      <c r="F502" s="8"/>
      <c r="G502" s="8"/>
    </row>
    <row r="503" spans="5:7" x14ac:dyDescent="0.3">
      <c r="E503" s="8"/>
      <c r="F503" s="8"/>
      <c r="G503" s="8"/>
    </row>
    <row r="504" spans="5:7" x14ac:dyDescent="0.3">
      <c r="E504" s="8"/>
      <c r="F504" s="8"/>
      <c r="G504" s="8"/>
    </row>
    <row r="505" spans="5:7" x14ac:dyDescent="0.3">
      <c r="E505" s="8"/>
      <c r="F505" s="8"/>
      <c r="G505" s="8"/>
    </row>
    <row r="506" spans="5:7" x14ac:dyDescent="0.3">
      <c r="E506" s="8"/>
      <c r="F506" s="8"/>
      <c r="G506" s="8"/>
    </row>
    <row r="507" spans="5:7" x14ac:dyDescent="0.3">
      <c r="E507" s="8"/>
      <c r="F507" s="8"/>
      <c r="G507" s="8"/>
    </row>
    <row r="508" spans="5:7" x14ac:dyDescent="0.3">
      <c r="E508" s="8"/>
      <c r="F508" s="8"/>
      <c r="G508" s="8"/>
    </row>
    <row r="509" spans="5:7" x14ac:dyDescent="0.3">
      <c r="E509" s="8"/>
      <c r="F509" s="8"/>
      <c r="G509" s="8"/>
    </row>
    <row r="510" spans="5:7" x14ac:dyDescent="0.3">
      <c r="E510" s="8"/>
      <c r="F510" s="8"/>
      <c r="G510" s="8"/>
    </row>
    <row r="511" spans="5:7" x14ac:dyDescent="0.3">
      <c r="E511" s="8"/>
      <c r="F511" s="8"/>
      <c r="G511" s="8"/>
    </row>
    <row r="512" spans="5:7" x14ac:dyDescent="0.3">
      <c r="E512" s="8"/>
      <c r="F512" s="8"/>
      <c r="G512" s="8"/>
    </row>
    <row r="513" spans="5:7" x14ac:dyDescent="0.3">
      <c r="E513" s="8"/>
      <c r="F513" s="8"/>
      <c r="G513" s="8"/>
    </row>
    <row r="514" spans="5:7" x14ac:dyDescent="0.3">
      <c r="E514" s="8"/>
      <c r="F514" s="8"/>
      <c r="G514" s="8"/>
    </row>
    <row r="515" spans="5:7" x14ac:dyDescent="0.3">
      <c r="E515" s="8"/>
      <c r="F515" s="8"/>
      <c r="G515" s="8"/>
    </row>
    <row r="516" spans="5:7" x14ac:dyDescent="0.3">
      <c r="E516" s="8"/>
      <c r="F516" s="8"/>
      <c r="G516" s="8"/>
    </row>
    <row r="517" spans="5:7" x14ac:dyDescent="0.3">
      <c r="E517" s="8"/>
      <c r="F517" s="8"/>
      <c r="G517" s="8"/>
    </row>
    <row r="518" spans="5:7" x14ac:dyDescent="0.3">
      <c r="E518" s="8"/>
      <c r="F518" s="8"/>
      <c r="G518" s="8"/>
    </row>
    <row r="519" spans="5:7" x14ac:dyDescent="0.3">
      <c r="E519" s="8"/>
      <c r="F519" s="8"/>
      <c r="G519" s="8"/>
    </row>
    <row r="520" spans="5:7" x14ac:dyDescent="0.3">
      <c r="E520" s="8"/>
      <c r="F520" s="8"/>
      <c r="G520" s="8"/>
    </row>
    <row r="521" spans="5:7" x14ac:dyDescent="0.3">
      <c r="E521" s="8"/>
      <c r="F521" s="8"/>
      <c r="G521" s="8"/>
    </row>
    <row r="522" spans="5:7" x14ac:dyDescent="0.3">
      <c r="E522" s="8"/>
      <c r="F522" s="8"/>
      <c r="G522" s="8"/>
    </row>
    <row r="523" spans="5:7" x14ac:dyDescent="0.3">
      <c r="E523" s="8"/>
      <c r="F523" s="8"/>
      <c r="G523" s="8"/>
    </row>
    <row r="524" spans="5:7" x14ac:dyDescent="0.3">
      <c r="E524" s="8"/>
      <c r="F524" s="8"/>
      <c r="G524" s="8"/>
    </row>
    <row r="525" spans="5:7" x14ac:dyDescent="0.3">
      <c r="E525" s="8"/>
      <c r="F525" s="8"/>
      <c r="G525" s="8"/>
    </row>
    <row r="526" spans="5:7" x14ac:dyDescent="0.3">
      <c r="E526" s="8"/>
      <c r="F526" s="8"/>
      <c r="G526" s="8"/>
    </row>
    <row r="527" spans="5:7" x14ac:dyDescent="0.3">
      <c r="E527" s="8"/>
      <c r="F527" s="8"/>
      <c r="G527" s="8"/>
    </row>
    <row r="528" spans="5:7" x14ac:dyDescent="0.3">
      <c r="E528" s="8"/>
      <c r="F528" s="8"/>
      <c r="G528" s="8"/>
    </row>
    <row r="529" spans="5:7" x14ac:dyDescent="0.3">
      <c r="E529" s="8"/>
      <c r="F529" s="8"/>
      <c r="G529" s="8"/>
    </row>
    <row r="530" spans="5:7" x14ac:dyDescent="0.3">
      <c r="E530" s="8"/>
      <c r="F530" s="8"/>
      <c r="G530" s="8"/>
    </row>
    <row r="531" spans="5:7" x14ac:dyDescent="0.3">
      <c r="E531" s="8"/>
      <c r="F531" s="8"/>
      <c r="G531" s="8"/>
    </row>
    <row r="532" spans="5:7" x14ac:dyDescent="0.3">
      <c r="E532" s="8"/>
      <c r="F532" s="8"/>
      <c r="G532" s="8"/>
    </row>
    <row r="533" spans="5:7" x14ac:dyDescent="0.3">
      <c r="E533" s="8"/>
      <c r="F533" s="8"/>
      <c r="G533" s="8"/>
    </row>
    <row r="534" spans="5:7" x14ac:dyDescent="0.3">
      <c r="E534" s="8"/>
      <c r="F534" s="8"/>
      <c r="G534" s="8"/>
    </row>
    <row r="535" spans="5:7" x14ac:dyDescent="0.3">
      <c r="E535" s="8"/>
      <c r="F535" s="8"/>
      <c r="G535" s="8"/>
    </row>
    <row r="536" spans="5:7" x14ac:dyDescent="0.3">
      <c r="E536" s="8"/>
      <c r="F536" s="8"/>
      <c r="G536" s="8"/>
    </row>
    <row r="537" spans="5:7" x14ac:dyDescent="0.3">
      <c r="E537" s="8"/>
      <c r="F537" s="8"/>
      <c r="G537" s="8"/>
    </row>
    <row r="538" spans="5:7" x14ac:dyDescent="0.3">
      <c r="E538" s="8"/>
      <c r="F538" s="8"/>
      <c r="G538" s="8"/>
    </row>
    <row r="539" spans="5:7" x14ac:dyDescent="0.3">
      <c r="E539" s="8"/>
      <c r="F539" s="8"/>
      <c r="G539" s="8"/>
    </row>
    <row r="540" spans="5:7" x14ac:dyDescent="0.3">
      <c r="E540" s="8"/>
      <c r="F540" s="8"/>
      <c r="G540" s="8"/>
    </row>
    <row r="541" spans="5:7" x14ac:dyDescent="0.3">
      <c r="E541" s="8"/>
      <c r="F541" s="8"/>
      <c r="G541" s="8"/>
    </row>
    <row r="542" spans="5:7" x14ac:dyDescent="0.3">
      <c r="E542" s="8"/>
      <c r="F542" s="8"/>
      <c r="G542" s="8"/>
    </row>
    <row r="543" spans="5:7" x14ac:dyDescent="0.3">
      <c r="E543" s="8"/>
      <c r="F543" s="8"/>
      <c r="G543" s="8"/>
    </row>
    <row r="544" spans="5:7" x14ac:dyDescent="0.3">
      <c r="E544" s="8"/>
      <c r="F544" s="8"/>
      <c r="G544" s="8"/>
    </row>
    <row r="545" spans="5:7" x14ac:dyDescent="0.3">
      <c r="E545" s="8"/>
      <c r="F545" s="8"/>
      <c r="G545" s="8"/>
    </row>
    <row r="546" spans="5:7" x14ac:dyDescent="0.3">
      <c r="E546" s="8"/>
      <c r="F546" s="8"/>
      <c r="G546" s="8"/>
    </row>
    <row r="547" spans="5:7" x14ac:dyDescent="0.3">
      <c r="E547" s="8"/>
      <c r="F547" s="8"/>
      <c r="G547" s="8"/>
    </row>
    <row r="548" spans="5:7" x14ac:dyDescent="0.3">
      <c r="E548" s="8"/>
      <c r="F548" s="8"/>
      <c r="G548" s="8"/>
    </row>
    <row r="549" spans="5:7" x14ac:dyDescent="0.3">
      <c r="E549" s="8"/>
      <c r="F549" s="8"/>
      <c r="G549" s="8"/>
    </row>
    <row r="550" spans="5:7" x14ac:dyDescent="0.3">
      <c r="E550" s="8"/>
      <c r="F550" s="8"/>
      <c r="G550" s="8"/>
    </row>
    <row r="551" spans="5:7" x14ac:dyDescent="0.3">
      <c r="E551" s="8"/>
      <c r="F551" s="8"/>
      <c r="G551" s="8"/>
    </row>
    <row r="552" spans="5:7" x14ac:dyDescent="0.3">
      <c r="E552" s="8"/>
      <c r="F552" s="8"/>
      <c r="G552" s="8"/>
    </row>
    <row r="553" spans="5:7" x14ac:dyDescent="0.3">
      <c r="E553" s="8"/>
      <c r="F553" s="8"/>
      <c r="G553" s="8"/>
    </row>
    <row r="554" spans="5:7" x14ac:dyDescent="0.3">
      <c r="E554" s="8"/>
      <c r="F554" s="8"/>
      <c r="G554" s="8"/>
    </row>
    <row r="555" spans="5:7" x14ac:dyDescent="0.3">
      <c r="E555" s="8"/>
      <c r="F555" s="8"/>
      <c r="G555" s="8"/>
    </row>
    <row r="556" spans="5:7" x14ac:dyDescent="0.3">
      <c r="E556" s="8"/>
      <c r="F556" s="8"/>
      <c r="G556" s="8"/>
    </row>
    <row r="557" spans="5:7" x14ac:dyDescent="0.3">
      <c r="E557" s="8"/>
      <c r="F557" s="8"/>
      <c r="G557" s="8"/>
    </row>
    <row r="558" spans="5:7" x14ac:dyDescent="0.3">
      <c r="E558" s="8"/>
      <c r="F558" s="8"/>
      <c r="G558" s="8"/>
    </row>
    <row r="559" spans="5:7" ht="12.75" customHeight="1" x14ac:dyDescent="0.3">
      <c r="E559" s="8"/>
      <c r="F559" s="8"/>
      <c r="G559" s="8"/>
    </row>
    <row r="560" spans="5:7" x14ac:dyDescent="0.3">
      <c r="E560" s="8"/>
      <c r="F560" s="8"/>
      <c r="G560" s="8"/>
    </row>
    <row r="561" spans="5:7" x14ac:dyDescent="0.3">
      <c r="E561" s="8"/>
      <c r="F561" s="8"/>
      <c r="G561" s="8"/>
    </row>
    <row r="562" spans="5:7" x14ac:dyDescent="0.3">
      <c r="E562" s="8"/>
      <c r="F562" s="8"/>
      <c r="G562" s="8"/>
    </row>
    <row r="563" spans="5:7" x14ac:dyDescent="0.3">
      <c r="E563" s="8"/>
      <c r="F563" s="8"/>
      <c r="G563" s="8"/>
    </row>
    <row r="564" spans="5:7" x14ac:dyDescent="0.3">
      <c r="E564" s="8"/>
      <c r="F564" s="8"/>
      <c r="G564" s="8"/>
    </row>
    <row r="565" spans="5:7" x14ac:dyDescent="0.3">
      <c r="E565" s="8"/>
      <c r="F565" s="8"/>
      <c r="G565" s="8"/>
    </row>
    <row r="566" spans="5:7" x14ac:dyDescent="0.3">
      <c r="E566" s="8"/>
      <c r="F566" s="8"/>
      <c r="G566" s="8"/>
    </row>
    <row r="567" spans="5:7" x14ac:dyDescent="0.3">
      <c r="E567" s="8"/>
      <c r="F567" s="8"/>
      <c r="G567" s="8"/>
    </row>
    <row r="568" spans="5:7" x14ac:dyDescent="0.3">
      <c r="E568" s="8"/>
      <c r="F568" s="8"/>
      <c r="G568" s="8"/>
    </row>
    <row r="569" spans="5:7" x14ac:dyDescent="0.3">
      <c r="E569" s="8"/>
      <c r="F569" s="8"/>
      <c r="G569" s="8"/>
    </row>
    <row r="570" spans="5:7" x14ac:dyDescent="0.3">
      <c r="E570" s="8"/>
      <c r="F570" s="8"/>
      <c r="G570" s="8"/>
    </row>
    <row r="571" spans="5:7" x14ac:dyDescent="0.3">
      <c r="E571" s="8"/>
      <c r="F571" s="8"/>
      <c r="G571" s="8"/>
    </row>
    <row r="572" spans="5:7" x14ac:dyDescent="0.3">
      <c r="E572" s="8"/>
      <c r="F572" s="8"/>
      <c r="G572" s="8"/>
    </row>
    <row r="573" spans="5:7" x14ac:dyDescent="0.3">
      <c r="E573" s="8"/>
      <c r="F573" s="8"/>
      <c r="G573" s="8"/>
    </row>
    <row r="574" spans="5:7" x14ac:dyDescent="0.3">
      <c r="E574" s="8"/>
      <c r="F574" s="8"/>
      <c r="G574" s="8"/>
    </row>
    <row r="575" spans="5:7" x14ac:dyDescent="0.3">
      <c r="E575" s="8"/>
      <c r="F575" s="8"/>
      <c r="G575" s="8"/>
    </row>
    <row r="576" spans="5:7" x14ac:dyDescent="0.3">
      <c r="E576" s="8"/>
      <c r="F576" s="8"/>
      <c r="G576" s="8"/>
    </row>
    <row r="577" spans="5:7" x14ac:dyDescent="0.3">
      <c r="E577" s="8"/>
      <c r="F577" s="8"/>
      <c r="G577" s="8"/>
    </row>
    <row r="578" spans="5:7" x14ac:dyDescent="0.3">
      <c r="E578" s="8"/>
      <c r="F578" s="8"/>
      <c r="G578" s="8"/>
    </row>
    <row r="579" spans="5:7" x14ac:dyDescent="0.3">
      <c r="E579" s="8"/>
      <c r="F579" s="8"/>
      <c r="G579" s="8"/>
    </row>
    <row r="580" spans="5:7" x14ac:dyDescent="0.3">
      <c r="E580" s="8"/>
      <c r="F580" s="8"/>
      <c r="G580" s="8"/>
    </row>
    <row r="581" spans="5:7" x14ac:dyDescent="0.3">
      <c r="E581" s="8"/>
      <c r="F581" s="8"/>
      <c r="G581" s="8"/>
    </row>
    <row r="582" spans="5:7" x14ac:dyDescent="0.3">
      <c r="E582" s="8"/>
      <c r="F582" s="8"/>
      <c r="G582" s="8"/>
    </row>
    <row r="583" spans="5:7" x14ac:dyDescent="0.3">
      <c r="E583" s="8"/>
      <c r="F583" s="8"/>
      <c r="G583" s="8"/>
    </row>
    <row r="584" spans="5:7" x14ac:dyDescent="0.3">
      <c r="E584" s="8"/>
      <c r="F584" s="8"/>
      <c r="G584" s="8"/>
    </row>
    <row r="585" spans="5:7" x14ac:dyDescent="0.3">
      <c r="E585" s="8"/>
      <c r="F585" s="8"/>
      <c r="G585" s="8"/>
    </row>
    <row r="586" spans="5:7" x14ac:dyDescent="0.3">
      <c r="E586" s="8"/>
      <c r="F586" s="8"/>
      <c r="G586" s="8"/>
    </row>
    <row r="587" spans="5:7" x14ac:dyDescent="0.3">
      <c r="E587" s="8"/>
      <c r="F587" s="8"/>
      <c r="G587" s="8"/>
    </row>
    <row r="588" spans="5:7" x14ac:dyDescent="0.3">
      <c r="E588" s="8"/>
      <c r="F588" s="8"/>
      <c r="G588" s="8"/>
    </row>
    <row r="589" spans="5:7" x14ac:dyDescent="0.3">
      <c r="E589" s="8"/>
      <c r="F589" s="8"/>
      <c r="G589" s="8"/>
    </row>
    <row r="590" spans="5:7" x14ac:dyDescent="0.3">
      <c r="E590" s="8"/>
      <c r="F590" s="8"/>
      <c r="G590" s="8"/>
    </row>
    <row r="591" spans="5:7" x14ac:dyDescent="0.3">
      <c r="E591" s="8"/>
      <c r="F591" s="8"/>
      <c r="G591" s="8"/>
    </row>
    <row r="592" spans="5:7" x14ac:dyDescent="0.3">
      <c r="E592" s="8"/>
      <c r="F592" s="8"/>
      <c r="G592" s="8"/>
    </row>
    <row r="593" spans="5:7" x14ac:dyDescent="0.3">
      <c r="E593" s="8"/>
      <c r="F593" s="8"/>
      <c r="G593" s="8"/>
    </row>
    <row r="594" spans="5:7" x14ac:dyDescent="0.3">
      <c r="E594" s="8"/>
      <c r="F594" s="8"/>
      <c r="G594" s="8"/>
    </row>
    <row r="595" spans="5:7" x14ac:dyDescent="0.3">
      <c r="E595" s="8"/>
      <c r="F595" s="8"/>
      <c r="G595" s="8"/>
    </row>
    <row r="596" spans="5:7" x14ac:dyDescent="0.3">
      <c r="E596" s="8"/>
      <c r="F596" s="8"/>
      <c r="G596" s="8"/>
    </row>
    <row r="597" spans="5:7" x14ac:dyDescent="0.3">
      <c r="E597" s="8"/>
      <c r="F597" s="8"/>
      <c r="G597" s="8"/>
    </row>
    <row r="598" spans="5:7" x14ac:dyDescent="0.3">
      <c r="E598" s="8"/>
      <c r="F598" s="8"/>
      <c r="G598" s="8"/>
    </row>
    <row r="599" spans="5:7" x14ac:dyDescent="0.3">
      <c r="E599" s="8"/>
      <c r="F599" s="8"/>
      <c r="G599" s="8"/>
    </row>
    <row r="600" spans="5:7" x14ac:dyDescent="0.3">
      <c r="E600" s="8"/>
      <c r="F600" s="8"/>
      <c r="G600" s="8"/>
    </row>
    <row r="601" spans="5:7" x14ac:dyDescent="0.3">
      <c r="E601" s="8"/>
      <c r="F601" s="8"/>
      <c r="G601" s="8"/>
    </row>
    <row r="602" spans="5:7" x14ac:dyDescent="0.3">
      <c r="E602" s="8"/>
      <c r="F602" s="8"/>
      <c r="G602" s="8"/>
    </row>
    <row r="603" spans="5:7" x14ac:dyDescent="0.3">
      <c r="E603" s="8"/>
      <c r="F603" s="8"/>
      <c r="G603" s="8"/>
    </row>
    <row r="604" spans="5:7" x14ac:dyDescent="0.3">
      <c r="E604" s="8"/>
      <c r="F604" s="8"/>
      <c r="G604" s="8"/>
    </row>
    <row r="605" spans="5:7" x14ac:dyDescent="0.3">
      <c r="E605" s="8"/>
      <c r="F605" s="8"/>
      <c r="G605" s="8"/>
    </row>
    <row r="606" spans="5:7" x14ac:dyDescent="0.3">
      <c r="E606" s="8"/>
      <c r="F606" s="8"/>
      <c r="G606" s="8"/>
    </row>
    <row r="607" spans="5:7" x14ac:dyDescent="0.3">
      <c r="E607" s="8"/>
      <c r="F607" s="8"/>
      <c r="G607" s="8"/>
    </row>
    <row r="608" spans="5:7" x14ac:dyDescent="0.3">
      <c r="E608" s="8"/>
      <c r="F608" s="8"/>
      <c r="G608" s="8"/>
    </row>
    <row r="609" spans="5:7" x14ac:dyDescent="0.3">
      <c r="E609" s="8"/>
      <c r="F609" s="8"/>
      <c r="G609" s="8"/>
    </row>
    <row r="610" spans="5:7" x14ac:dyDescent="0.3">
      <c r="E610" s="8"/>
      <c r="F610" s="8"/>
      <c r="G610" s="8"/>
    </row>
    <row r="611" spans="5:7" x14ac:dyDescent="0.3">
      <c r="E611" s="8"/>
      <c r="F611" s="8"/>
      <c r="G611" s="8"/>
    </row>
    <row r="612" spans="5:7" x14ac:dyDescent="0.3">
      <c r="E612" s="8"/>
      <c r="F612" s="8"/>
      <c r="G612" s="8"/>
    </row>
    <row r="613" spans="5:7" x14ac:dyDescent="0.3">
      <c r="E613" s="8"/>
      <c r="F613" s="8"/>
      <c r="G613" s="8"/>
    </row>
    <row r="614" spans="5:7" x14ac:dyDescent="0.3">
      <c r="E614" s="8"/>
      <c r="F614" s="8"/>
      <c r="G614" s="8"/>
    </row>
    <row r="615" spans="5:7" x14ac:dyDescent="0.3">
      <c r="E615" s="8"/>
      <c r="F615" s="8"/>
      <c r="G615" s="8"/>
    </row>
    <row r="616" spans="5:7" x14ac:dyDescent="0.3">
      <c r="E616" s="8"/>
      <c r="F616" s="8"/>
      <c r="G616" s="8"/>
    </row>
    <row r="617" spans="5:7" x14ac:dyDescent="0.3">
      <c r="E617" s="8"/>
      <c r="F617" s="8"/>
      <c r="G617" s="8"/>
    </row>
    <row r="618" spans="5:7" x14ac:dyDescent="0.3">
      <c r="E618" s="8"/>
      <c r="F618" s="8"/>
      <c r="G618" s="8"/>
    </row>
    <row r="619" spans="5:7" x14ac:dyDescent="0.3">
      <c r="E619" s="8"/>
      <c r="F619" s="8"/>
      <c r="G619" s="8"/>
    </row>
    <row r="620" spans="5:7" x14ac:dyDescent="0.3">
      <c r="E620" s="8"/>
      <c r="F620" s="8"/>
      <c r="G620" s="8"/>
    </row>
    <row r="621" spans="5:7" x14ac:dyDescent="0.3">
      <c r="E621" s="8"/>
      <c r="F621" s="8"/>
      <c r="G621" s="8"/>
    </row>
    <row r="622" spans="5:7" x14ac:dyDescent="0.3">
      <c r="E622" s="8"/>
      <c r="F622" s="8"/>
      <c r="G622" s="8"/>
    </row>
    <row r="623" spans="5:7" x14ac:dyDescent="0.3">
      <c r="E623" s="8"/>
      <c r="F623" s="8"/>
      <c r="G623" s="8"/>
    </row>
    <row r="624" spans="5:7" x14ac:dyDescent="0.3">
      <c r="E624" s="8"/>
      <c r="F624" s="8"/>
      <c r="G624" s="8"/>
    </row>
    <row r="625" spans="5:7" x14ac:dyDescent="0.3">
      <c r="E625" s="8"/>
      <c r="F625" s="8"/>
      <c r="G625" s="8"/>
    </row>
    <row r="626" spans="5:7" x14ac:dyDescent="0.3">
      <c r="E626" s="8"/>
      <c r="F626" s="8"/>
      <c r="G626" s="8"/>
    </row>
    <row r="627" spans="5:7" x14ac:dyDescent="0.3">
      <c r="E627" s="8"/>
      <c r="F627" s="8"/>
      <c r="G627" s="8"/>
    </row>
    <row r="628" spans="5:7" x14ac:dyDescent="0.3">
      <c r="E628" s="8"/>
      <c r="F628" s="8"/>
      <c r="G628" s="8"/>
    </row>
    <row r="629" spans="5:7" x14ac:dyDescent="0.3">
      <c r="E629" s="8"/>
      <c r="F629" s="8"/>
      <c r="G629" s="8"/>
    </row>
    <row r="630" spans="5:7" x14ac:dyDescent="0.3">
      <c r="E630" s="8"/>
      <c r="F630" s="8"/>
      <c r="G630" s="8"/>
    </row>
    <row r="631" spans="5:7" x14ac:dyDescent="0.3">
      <c r="E631" s="8"/>
      <c r="F631" s="8"/>
      <c r="G631" s="8"/>
    </row>
    <row r="632" spans="5:7" x14ac:dyDescent="0.3">
      <c r="E632" s="8"/>
      <c r="F632" s="8"/>
      <c r="G632" s="8"/>
    </row>
    <row r="633" spans="5:7" x14ac:dyDescent="0.3">
      <c r="E633" s="8"/>
      <c r="F633" s="8"/>
      <c r="G633" s="8"/>
    </row>
    <row r="634" spans="5:7" x14ac:dyDescent="0.3">
      <c r="E634" s="8"/>
      <c r="F634" s="8"/>
      <c r="G634" s="8"/>
    </row>
    <row r="635" spans="5:7" x14ac:dyDescent="0.3">
      <c r="E635" s="8"/>
      <c r="F635" s="8"/>
      <c r="G635" s="8"/>
    </row>
    <row r="636" spans="5:7" x14ac:dyDescent="0.3">
      <c r="E636" s="8"/>
      <c r="F636" s="8"/>
      <c r="G636" s="8"/>
    </row>
    <row r="637" spans="5:7" x14ac:dyDescent="0.3">
      <c r="E637" s="8"/>
      <c r="F637" s="8"/>
      <c r="G637" s="8"/>
    </row>
    <row r="638" spans="5:7" x14ac:dyDescent="0.3">
      <c r="E638" s="8"/>
      <c r="F638" s="8"/>
      <c r="G638" s="8"/>
    </row>
    <row r="639" spans="5:7" x14ac:dyDescent="0.3">
      <c r="E639" s="8"/>
      <c r="F639" s="8"/>
      <c r="G639" s="8"/>
    </row>
    <row r="640" spans="5:7" x14ac:dyDescent="0.3">
      <c r="E640" s="8"/>
      <c r="F640" s="8"/>
      <c r="G640" s="8"/>
    </row>
    <row r="641" spans="5:7" x14ac:dyDescent="0.3">
      <c r="E641" s="8"/>
      <c r="F641" s="8"/>
      <c r="G641" s="8"/>
    </row>
    <row r="642" spans="5:7" x14ac:dyDescent="0.3">
      <c r="E642" s="8"/>
      <c r="F642" s="8"/>
      <c r="G642" s="8"/>
    </row>
    <row r="643" spans="5:7" x14ac:dyDescent="0.3">
      <c r="E643" s="8"/>
      <c r="F643" s="8"/>
      <c r="G643" s="8"/>
    </row>
    <row r="644" spans="5:7" x14ac:dyDescent="0.3">
      <c r="E644" s="8"/>
      <c r="F644" s="8"/>
      <c r="G644" s="8"/>
    </row>
    <row r="645" spans="5:7" x14ac:dyDescent="0.3">
      <c r="E645" s="8"/>
      <c r="F645" s="8"/>
      <c r="G645" s="8"/>
    </row>
    <row r="646" spans="5:7" x14ac:dyDescent="0.3">
      <c r="E646" s="8"/>
      <c r="F646" s="8"/>
      <c r="G646" s="8"/>
    </row>
    <row r="647" spans="5:7" x14ac:dyDescent="0.3">
      <c r="E647" s="8"/>
      <c r="F647" s="8"/>
      <c r="G647" s="8"/>
    </row>
    <row r="648" spans="5:7" x14ac:dyDescent="0.3">
      <c r="E648" s="8"/>
      <c r="F648" s="8"/>
      <c r="G648" s="8"/>
    </row>
    <row r="649" spans="5:7" x14ac:dyDescent="0.3">
      <c r="E649" s="8"/>
      <c r="F649" s="8"/>
      <c r="G649" s="8"/>
    </row>
    <row r="650" spans="5:7" x14ac:dyDescent="0.3">
      <c r="E650" s="8"/>
      <c r="F650" s="8"/>
      <c r="G650" s="8"/>
    </row>
    <row r="651" spans="5:7" x14ac:dyDescent="0.3">
      <c r="E651" s="8"/>
      <c r="F651" s="8"/>
      <c r="G651" s="8"/>
    </row>
    <row r="652" spans="5:7" x14ac:dyDescent="0.3">
      <c r="E652" s="8"/>
      <c r="F652" s="8"/>
      <c r="G652" s="8"/>
    </row>
    <row r="653" spans="5:7" x14ac:dyDescent="0.3">
      <c r="E653" s="8"/>
      <c r="F653" s="8"/>
      <c r="G653" s="8"/>
    </row>
    <row r="654" spans="5:7" x14ac:dyDescent="0.3">
      <c r="E654" s="8"/>
      <c r="F654" s="8"/>
      <c r="G654" s="8"/>
    </row>
    <row r="655" spans="5:7" x14ac:dyDescent="0.3">
      <c r="E655" s="8"/>
      <c r="F655" s="8"/>
      <c r="G655" s="8"/>
    </row>
    <row r="656" spans="5:7" x14ac:dyDescent="0.3">
      <c r="E656" s="8"/>
      <c r="F656" s="8"/>
      <c r="G656" s="8"/>
    </row>
    <row r="657" spans="5:7" x14ac:dyDescent="0.3">
      <c r="E657" s="8"/>
      <c r="F657" s="8"/>
      <c r="G657" s="8"/>
    </row>
    <row r="658" spans="5:7" x14ac:dyDescent="0.3">
      <c r="E658" s="8"/>
      <c r="F658" s="8"/>
      <c r="G658" s="8"/>
    </row>
    <row r="659" spans="5:7" x14ac:dyDescent="0.3">
      <c r="E659" s="8"/>
      <c r="F659" s="8"/>
      <c r="G659" s="8"/>
    </row>
    <row r="660" spans="5:7" x14ac:dyDescent="0.3">
      <c r="E660" s="8"/>
      <c r="F660" s="8"/>
      <c r="G660" s="8"/>
    </row>
    <row r="661" spans="5:7" x14ac:dyDescent="0.3">
      <c r="E661" s="8"/>
      <c r="F661" s="8"/>
      <c r="G661" s="8"/>
    </row>
    <row r="662" spans="5:7" x14ac:dyDescent="0.3">
      <c r="E662" s="8"/>
      <c r="F662" s="8"/>
      <c r="G662" s="8"/>
    </row>
    <row r="663" spans="5:7" x14ac:dyDescent="0.3">
      <c r="E663" s="8"/>
      <c r="F663" s="8"/>
      <c r="G663" s="8"/>
    </row>
    <row r="664" spans="5:7" x14ac:dyDescent="0.3">
      <c r="E664" s="8"/>
      <c r="F664" s="8"/>
      <c r="G664" s="8"/>
    </row>
    <row r="665" spans="5:7" x14ac:dyDescent="0.3">
      <c r="E665" s="8"/>
      <c r="F665" s="8"/>
      <c r="G665" s="8"/>
    </row>
    <row r="666" spans="5:7" x14ac:dyDescent="0.3">
      <c r="E666" s="8"/>
      <c r="F666" s="8"/>
      <c r="G666" s="8"/>
    </row>
    <row r="667" spans="5:7" x14ac:dyDescent="0.3">
      <c r="E667" s="8"/>
      <c r="F667" s="8"/>
      <c r="G667" s="8"/>
    </row>
    <row r="668" spans="5:7" x14ac:dyDescent="0.3">
      <c r="E668" s="8"/>
      <c r="F668" s="8"/>
      <c r="G668" s="8"/>
    </row>
    <row r="669" spans="5:7" x14ac:dyDescent="0.3">
      <c r="E669" s="8"/>
      <c r="F669" s="8"/>
      <c r="G669" s="8"/>
    </row>
    <row r="670" spans="5:7" x14ac:dyDescent="0.3">
      <c r="E670" s="8"/>
      <c r="F670" s="8"/>
      <c r="G670" s="8"/>
    </row>
    <row r="671" spans="5:7" x14ac:dyDescent="0.3">
      <c r="E671" s="8"/>
      <c r="F671" s="8"/>
      <c r="G671" s="8"/>
    </row>
    <row r="672" spans="5:7" x14ac:dyDescent="0.3">
      <c r="E672" s="8"/>
      <c r="F672" s="8"/>
      <c r="G672" s="8"/>
    </row>
    <row r="673" spans="5:7" x14ac:dyDescent="0.3">
      <c r="E673" s="8"/>
      <c r="F673" s="8"/>
      <c r="G673" s="8"/>
    </row>
    <row r="674" spans="5:7" x14ac:dyDescent="0.3">
      <c r="E674" s="8"/>
      <c r="F674" s="8"/>
      <c r="G674" s="8"/>
    </row>
    <row r="675" spans="5:7" x14ac:dyDescent="0.3">
      <c r="E675" s="8"/>
      <c r="F675" s="8"/>
      <c r="G675" s="8"/>
    </row>
    <row r="676" spans="5:7" x14ac:dyDescent="0.3">
      <c r="E676" s="8"/>
      <c r="F676" s="8"/>
      <c r="G676" s="8"/>
    </row>
    <row r="677" spans="5:7" x14ac:dyDescent="0.3">
      <c r="E677" s="8"/>
      <c r="F677" s="8"/>
      <c r="G677" s="8"/>
    </row>
    <row r="678" spans="5:7" x14ac:dyDescent="0.3">
      <c r="E678" s="8"/>
      <c r="F678" s="8"/>
      <c r="G678" s="8"/>
    </row>
    <row r="679" spans="5:7" x14ac:dyDescent="0.3">
      <c r="E679" s="8"/>
      <c r="F679" s="8"/>
      <c r="G679" s="8"/>
    </row>
    <row r="680" spans="5:7" x14ac:dyDescent="0.3">
      <c r="E680" s="8"/>
      <c r="F680" s="8"/>
      <c r="G680" s="8"/>
    </row>
    <row r="681" spans="5:7" x14ac:dyDescent="0.3">
      <c r="E681" s="8"/>
      <c r="F681" s="8"/>
      <c r="G681" s="8"/>
    </row>
    <row r="682" spans="5:7" x14ac:dyDescent="0.3">
      <c r="E682" s="8"/>
      <c r="F682" s="8"/>
      <c r="G682" s="8"/>
    </row>
    <row r="683" spans="5:7" x14ac:dyDescent="0.3">
      <c r="E683" s="8"/>
      <c r="F683" s="8"/>
      <c r="G683" s="8"/>
    </row>
    <row r="684" spans="5:7" x14ac:dyDescent="0.3">
      <c r="E684" s="8"/>
      <c r="F684" s="8"/>
      <c r="G684" s="8"/>
    </row>
    <row r="685" spans="5:7" x14ac:dyDescent="0.3">
      <c r="E685" s="8"/>
      <c r="F685" s="8"/>
      <c r="G685" s="8"/>
    </row>
    <row r="686" spans="5:7" x14ac:dyDescent="0.3">
      <c r="E686" s="8"/>
      <c r="F686" s="8"/>
      <c r="G686" s="8"/>
    </row>
    <row r="687" spans="5:7" x14ac:dyDescent="0.3">
      <c r="E687" s="8"/>
      <c r="F687" s="8"/>
      <c r="G687" s="8"/>
    </row>
    <row r="688" spans="5:7" x14ac:dyDescent="0.3">
      <c r="E688" s="8"/>
      <c r="F688" s="8"/>
      <c r="G688" s="8"/>
    </row>
    <row r="689" spans="5:7" x14ac:dyDescent="0.3">
      <c r="E689" s="8"/>
      <c r="F689" s="8"/>
      <c r="G689" s="8"/>
    </row>
    <row r="690" spans="5:7" x14ac:dyDescent="0.3">
      <c r="E690" s="8"/>
      <c r="F690" s="8"/>
      <c r="G690" s="8"/>
    </row>
    <row r="691" spans="5:7" x14ac:dyDescent="0.3">
      <c r="E691" s="8"/>
      <c r="F691" s="8"/>
      <c r="G691" s="8"/>
    </row>
    <row r="692" spans="5:7" x14ac:dyDescent="0.3">
      <c r="E692" s="8"/>
      <c r="F692" s="8"/>
      <c r="G692" s="8"/>
    </row>
    <row r="693" spans="5:7" x14ac:dyDescent="0.3">
      <c r="E693" s="8"/>
      <c r="F693" s="8"/>
      <c r="G693" s="8"/>
    </row>
    <row r="694" spans="5:7" x14ac:dyDescent="0.3">
      <c r="E694" s="8"/>
      <c r="F694" s="8"/>
      <c r="G694" s="8"/>
    </row>
    <row r="695" spans="5:7" x14ac:dyDescent="0.3">
      <c r="E695" s="8"/>
      <c r="F695" s="8"/>
      <c r="G695" s="8"/>
    </row>
    <row r="696" spans="5:7" x14ac:dyDescent="0.3">
      <c r="E696" s="8"/>
      <c r="F696" s="8"/>
      <c r="G696" s="8"/>
    </row>
    <row r="697" spans="5:7" x14ac:dyDescent="0.3">
      <c r="E697" s="8"/>
      <c r="F697" s="8"/>
      <c r="G697" s="8"/>
    </row>
    <row r="698" spans="5:7" x14ac:dyDescent="0.3">
      <c r="E698" s="8"/>
      <c r="F698" s="8"/>
      <c r="G698" s="8"/>
    </row>
    <row r="699" spans="5:7" x14ac:dyDescent="0.3">
      <c r="E699" s="8"/>
      <c r="F699" s="8"/>
      <c r="G699" s="8"/>
    </row>
    <row r="700" spans="5:7" x14ac:dyDescent="0.3">
      <c r="E700" s="8"/>
      <c r="F700" s="8"/>
      <c r="G700" s="8"/>
    </row>
    <row r="701" spans="5:7" x14ac:dyDescent="0.3">
      <c r="E701" s="8"/>
      <c r="F701" s="8"/>
      <c r="G701" s="8"/>
    </row>
    <row r="702" spans="5:7" x14ac:dyDescent="0.3">
      <c r="E702" s="8"/>
      <c r="F702" s="8"/>
      <c r="G702" s="8"/>
    </row>
    <row r="703" spans="5:7" x14ac:dyDescent="0.3">
      <c r="E703" s="8"/>
      <c r="F703" s="8"/>
      <c r="G703" s="8"/>
    </row>
    <row r="704" spans="5:7" x14ac:dyDescent="0.3">
      <c r="E704" s="8"/>
      <c r="F704" s="8"/>
      <c r="G704" s="8"/>
    </row>
    <row r="705" spans="5:7" x14ac:dyDescent="0.3">
      <c r="E705" s="8"/>
      <c r="F705" s="8"/>
      <c r="G705" s="8"/>
    </row>
    <row r="706" spans="5:7" x14ac:dyDescent="0.3">
      <c r="E706" s="8"/>
      <c r="F706" s="8"/>
      <c r="G706" s="8"/>
    </row>
    <row r="707" spans="5:7" x14ac:dyDescent="0.3">
      <c r="E707" s="8"/>
      <c r="F707" s="8"/>
      <c r="G707" s="8"/>
    </row>
    <row r="708" spans="5:7" x14ac:dyDescent="0.3">
      <c r="E708" s="8"/>
      <c r="F708" s="8"/>
      <c r="G708" s="8"/>
    </row>
    <row r="709" spans="5:7" x14ac:dyDescent="0.3">
      <c r="E709" s="8"/>
      <c r="F709" s="8"/>
      <c r="G709" s="8"/>
    </row>
    <row r="710" spans="5:7" x14ac:dyDescent="0.3">
      <c r="E710" s="8"/>
      <c r="F710" s="8"/>
      <c r="G710" s="8"/>
    </row>
    <row r="711" spans="5:7" x14ac:dyDescent="0.3">
      <c r="E711" s="8"/>
      <c r="F711" s="8"/>
      <c r="G711" s="8"/>
    </row>
    <row r="712" spans="5:7" x14ac:dyDescent="0.3">
      <c r="E712" s="8"/>
      <c r="F712" s="8"/>
      <c r="G712" s="8"/>
    </row>
    <row r="713" spans="5:7" x14ac:dyDescent="0.3">
      <c r="E713" s="8"/>
      <c r="F713" s="8"/>
      <c r="G713" s="8"/>
    </row>
    <row r="714" spans="5:7" x14ac:dyDescent="0.3">
      <c r="E714" s="8"/>
      <c r="F714" s="8"/>
      <c r="G714" s="8"/>
    </row>
    <row r="715" spans="5:7" x14ac:dyDescent="0.3">
      <c r="E715" s="8"/>
      <c r="F715" s="8"/>
      <c r="G715" s="8"/>
    </row>
    <row r="716" spans="5:7" x14ac:dyDescent="0.3">
      <c r="E716" s="8"/>
      <c r="F716" s="8"/>
      <c r="G716" s="8"/>
    </row>
    <row r="717" spans="5:7" x14ac:dyDescent="0.3">
      <c r="E717" s="8"/>
      <c r="F717" s="8"/>
      <c r="G717" s="8"/>
    </row>
    <row r="718" spans="5:7" x14ac:dyDescent="0.3">
      <c r="E718" s="8"/>
      <c r="F718" s="8"/>
      <c r="G718" s="8"/>
    </row>
    <row r="719" spans="5:7" x14ac:dyDescent="0.3">
      <c r="E719" s="8"/>
      <c r="F719" s="8"/>
      <c r="G719" s="8"/>
    </row>
    <row r="720" spans="5:7" x14ac:dyDescent="0.3">
      <c r="E720" s="8"/>
      <c r="F720" s="8"/>
      <c r="G720" s="8"/>
    </row>
    <row r="721" spans="5:7" x14ac:dyDescent="0.3">
      <c r="E721" s="8"/>
      <c r="F721" s="8"/>
      <c r="G721" s="8"/>
    </row>
    <row r="722" spans="5:7" x14ac:dyDescent="0.3">
      <c r="E722" s="8"/>
      <c r="F722" s="8"/>
      <c r="G722" s="8"/>
    </row>
    <row r="723" spans="5:7" x14ac:dyDescent="0.3">
      <c r="E723" s="8"/>
      <c r="F723" s="8"/>
      <c r="G723" s="8"/>
    </row>
    <row r="724" spans="5:7" x14ac:dyDescent="0.3">
      <c r="E724" s="8"/>
      <c r="F724" s="8"/>
      <c r="G724" s="8"/>
    </row>
    <row r="725" spans="5:7" x14ac:dyDescent="0.3">
      <c r="E725" s="8"/>
      <c r="F725" s="8"/>
      <c r="G725" s="8"/>
    </row>
    <row r="726" spans="5:7" x14ac:dyDescent="0.3">
      <c r="E726" s="8"/>
      <c r="F726" s="8"/>
      <c r="G726" s="8"/>
    </row>
    <row r="727" spans="5:7" x14ac:dyDescent="0.3">
      <c r="E727" s="8"/>
      <c r="F727" s="8"/>
      <c r="G727" s="8"/>
    </row>
    <row r="728" spans="5:7" x14ac:dyDescent="0.3">
      <c r="E728" s="8"/>
      <c r="F728" s="8"/>
      <c r="G728" s="8"/>
    </row>
    <row r="729" spans="5:7" x14ac:dyDescent="0.3">
      <c r="E729" s="8"/>
      <c r="F729" s="8"/>
      <c r="G729" s="8"/>
    </row>
    <row r="730" spans="5:7" x14ac:dyDescent="0.3">
      <c r="E730" s="8"/>
      <c r="F730" s="8"/>
      <c r="G730" s="8"/>
    </row>
    <row r="731" spans="5:7" x14ac:dyDescent="0.3">
      <c r="E731" s="8"/>
      <c r="F731" s="8"/>
      <c r="G731" s="8"/>
    </row>
    <row r="732" spans="5:7" x14ac:dyDescent="0.3">
      <c r="E732" s="8"/>
      <c r="F732" s="8"/>
      <c r="G732" s="8"/>
    </row>
    <row r="733" spans="5:7" x14ac:dyDescent="0.3">
      <c r="E733" s="8"/>
      <c r="F733" s="8"/>
      <c r="G733" s="8"/>
    </row>
    <row r="734" spans="5:7" x14ac:dyDescent="0.3">
      <c r="E734" s="8"/>
      <c r="F734" s="8"/>
      <c r="G734" s="8"/>
    </row>
    <row r="735" spans="5:7" x14ac:dyDescent="0.3">
      <c r="E735" s="8"/>
      <c r="F735" s="8"/>
      <c r="G735" s="8"/>
    </row>
    <row r="736" spans="5:7" x14ac:dyDescent="0.3">
      <c r="E736" s="8"/>
      <c r="F736" s="8"/>
      <c r="G736" s="8"/>
    </row>
    <row r="737" spans="5:7" x14ac:dyDescent="0.3">
      <c r="E737" s="8"/>
      <c r="F737" s="8"/>
      <c r="G737" s="8"/>
    </row>
    <row r="738" spans="5:7" x14ac:dyDescent="0.3">
      <c r="E738" s="8"/>
      <c r="F738" s="8"/>
      <c r="G738" s="8"/>
    </row>
    <row r="739" spans="5:7" x14ac:dyDescent="0.3">
      <c r="E739" s="8"/>
      <c r="F739" s="8"/>
      <c r="G739" s="8"/>
    </row>
    <row r="740" spans="5:7" x14ac:dyDescent="0.3">
      <c r="E740" s="8"/>
      <c r="F740" s="8"/>
      <c r="G740" s="8"/>
    </row>
    <row r="741" spans="5:7" x14ac:dyDescent="0.3">
      <c r="E741" s="8"/>
      <c r="F741" s="8"/>
      <c r="G741" s="8"/>
    </row>
    <row r="742" spans="5:7" x14ac:dyDescent="0.3">
      <c r="E742" s="8"/>
      <c r="F742" s="8"/>
      <c r="G742" s="8"/>
    </row>
    <row r="743" spans="5:7" x14ac:dyDescent="0.3">
      <c r="E743" s="8"/>
      <c r="F743" s="8"/>
      <c r="G743" s="8"/>
    </row>
    <row r="744" spans="5:7" x14ac:dyDescent="0.3">
      <c r="E744" s="8"/>
      <c r="F744" s="8"/>
      <c r="G744" s="8"/>
    </row>
    <row r="745" spans="5:7" x14ac:dyDescent="0.3">
      <c r="E745" s="8"/>
      <c r="F745" s="8"/>
      <c r="G745" s="8"/>
    </row>
    <row r="746" spans="5:7" x14ac:dyDescent="0.3">
      <c r="E746" s="8"/>
      <c r="F746" s="8"/>
      <c r="G746" s="8"/>
    </row>
    <row r="747" spans="5:7" x14ac:dyDescent="0.3">
      <c r="E747" s="8"/>
      <c r="F747" s="8"/>
      <c r="G747" s="8"/>
    </row>
    <row r="748" spans="5:7" x14ac:dyDescent="0.3">
      <c r="E748" s="8"/>
      <c r="F748" s="8"/>
      <c r="G748" s="8"/>
    </row>
    <row r="749" spans="5:7" x14ac:dyDescent="0.3">
      <c r="E749" s="8"/>
      <c r="F749" s="8"/>
      <c r="G749" s="8"/>
    </row>
    <row r="750" spans="5:7" x14ac:dyDescent="0.3">
      <c r="E750" s="8"/>
      <c r="F750" s="8"/>
      <c r="G750" s="8"/>
    </row>
    <row r="751" spans="5:7" x14ac:dyDescent="0.3">
      <c r="E751" s="8"/>
      <c r="F751" s="8"/>
      <c r="G751" s="8"/>
    </row>
    <row r="752" spans="5:7" x14ac:dyDescent="0.3">
      <c r="E752" s="8"/>
      <c r="F752" s="8"/>
      <c r="G752" s="8"/>
    </row>
    <row r="753" spans="5:7" x14ac:dyDescent="0.3">
      <c r="E753" s="8"/>
      <c r="F753" s="8"/>
      <c r="G753" s="8"/>
    </row>
    <row r="754" spans="5:7" x14ac:dyDescent="0.3">
      <c r="E754" s="8"/>
      <c r="F754" s="8"/>
      <c r="G754" s="8"/>
    </row>
    <row r="755" spans="5:7" x14ac:dyDescent="0.3">
      <c r="E755" s="8"/>
      <c r="F755" s="8"/>
      <c r="G755" s="8"/>
    </row>
    <row r="756" spans="5:7" x14ac:dyDescent="0.3">
      <c r="E756" s="8"/>
      <c r="F756" s="8"/>
      <c r="G756" s="8"/>
    </row>
    <row r="757" spans="5:7" x14ac:dyDescent="0.3">
      <c r="E757" s="8"/>
      <c r="F757" s="8"/>
      <c r="G757" s="8"/>
    </row>
    <row r="758" spans="5:7" x14ac:dyDescent="0.3">
      <c r="E758" s="8"/>
      <c r="F758" s="8"/>
      <c r="G758" s="8"/>
    </row>
    <row r="759" spans="5:7" x14ac:dyDescent="0.3">
      <c r="E759" s="8"/>
      <c r="F759" s="8"/>
      <c r="G759" s="8"/>
    </row>
    <row r="760" spans="5:7" x14ac:dyDescent="0.3">
      <c r="E760" s="8"/>
      <c r="F760" s="8"/>
      <c r="G760" s="8"/>
    </row>
    <row r="761" spans="5:7" x14ac:dyDescent="0.3">
      <c r="E761" s="8"/>
      <c r="F761" s="8"/>
      <c r="G761" s="8"/>
    </row>
    <row r="762" spans="5:7" x14ac:dyDescent="0.3">
      <c r="E762" s="8"/>
      <c r="F762" s="8"/>
      <c r="G762" s="8"/>
    </row>
    <row r="763" spans="5:7" x14ac:dyDescent="0.3">
      <c r="E763" s="8"/>
      <c r="F763" s="8"/>
      <c r="G763" s="8"/>
    </row>
    <row r="764" spans="5:7" x14ac:dyDescent="0.3">
      <c r="E764" s="8"/>
      <c r="F764" s="8"/>
      <c r="G764" s="8"/>
    </row>
    <row r="765" spans="5:7" x14ac:dyDescent="0.3">
      <c r="E765" s="8"/>
      <c r="F765" s="8"/>
      <c r="G765" s="8"/>
    </row>
    <row r="766" spans="5:7" x14ac:dyDescent="0.3">
      <c r="E766" s="8"/>
      <c r="F766" s="8"/>
      <c r="G766" s="8"/>
    </row>
    <row r="767" spans="5:7" x14ac:dyDescent="0.3">
      <c r="E767" s="8"/>
      <c r="F767" s="8"/>
      <c r="G767" s="8"/>
    </row>
    <row r="768" spans="5:7" x14ac:dyDescent="0.3">
      <c r="E768" s="8"/>
      <c r="F768" s="8"/>
      <c r="G768" s="8"/>
    </row>
    <row r="769" spans="5:7" x14ac:dyDescent="0.3">
      <c r="E769" s="8"/>
      <c r="F769" s="8"/>
      <c r="G769" s="8"/>
    </row>
    <row r="770" spans="5:7" x14ac:dyDescent="0.3">
      <c r="E770" s="8"/>
      <c r="F770" s="8"/>
      <c r="G770" s="8"/>
    </row>
    <row r="771" spans="5:7" x14ac:dyDescent="0.3">
      <c r="E771" s="8"/>
      <c r="F771" s="8"/>
      <c r="G771" s="8"/>
    </row>
    <row r="772" spans="5:7" x14ac:dyDescent="0.3">
      <c r="E772" s="8"/>
      <c r="F772" s="8"/>
      <c r="G772" s="8"/>
    </row>
    <row r="773" spans="5:7" x14ac:dyDescent="0.3">
      <c r="E773" s="8"/>
      <c r="F773" s="8"/>
      <c r="G773" s="8"/>
    </row>
    <row r="774" spans="5:7" x14ac:dyDescent="0.3">
      <c r="E774" s="8"/>
      <c r="F774" s="8"/>
      <c r="G774" s="8"/>
    </row>
    <row r="775" spans="5:7" x14ac:dyDescent="0.3">
      <c r="E775" s="8"/>
      <c r="F775" s="8"/>
      <c r="G775" s="8"/>
    </row>
    <row r="776" spans="5:7" x14ac:dyDescent="0.3">
      <c r="E776" s="8"/>
      <c r="F776" s="8"/>
      <c r="G776" s="8"/>
    </row>
    <row r="777" spans="5:7" x14ac:dyDescent="0.3">
      <c r="E777" s="8"/>
      <c r="F777" s="8"/>
      <c r="G777" s="8"/>
    </row>
    <row r="778" spans="5:7" x14ac:dyDescent="0.3">
      <c r="E778" s="8"/>
      <c r="F778" s="8"/>
      <c r="G778" s="8"/>
    </row>
    <row r="779" spans="5:7" x14ac:dyDescent="0.3">
      <c r="E779" s="8"/>
      <c r="F779" s="8"/>
      <c r="G779" s="8"/>
    </row>
    <row r="780" spans="5:7" x14ac:dyDescent="0.3">
      <c r="E780" s="8"/>
      <c r="F780" s="8"/>
      <c r="G780" s="8"/>
    </row>
    <row r="781" spans="5:7" x14ac:dyDescent="0.3">
      <c r="E781" s="8"/>
      <c r="F781" s="8"/>
      <c r="G781" s="8"/>
    </row>
    <row r="782" spans="5:7" x14ac:dyDescent="0.3">
      <c r="E782" s="8"/>
      <c r="F782" s="8"/>
      <c r="G782" s="8"/>
    </row>
    <row r="783" spans="5:7" x14ac:dyDescent="0.3">
      <c r="E783" s="8"/>
      <c r="F783" s="8"/>
      <c r="G783" s="8"/>
    </row>
    <row r="784" spans="5:7" x14ac:dyDescent="0.3">
      <c r="E784" s="8"/>
      <c r="F784" s="8"/>
      <c r="G784" s="8"/>
    </row>
    <row r="785" spans="5:7" x14ac:dyDescent="0.3">
      <c r="E785" s="8"/>
      <c r="F785" s="8"/>
      <c r="G785" s="8"/>
    </row>
    <row r="786" spans="5:7" x14ac:dyDescent="0.3">
      <c r="E786" s="8"/>
      <c r="F786" s="8"/>
      <c r="G786" s="8"/>
    </row>
    <row r="787" spans="5:7" x14ac:dyDescent="0.3">
      <c r="E787" s="8"/>
      <c r="F787" s="8"/>
      <c r="G787" s="8"/>
    </row>
    <row r="788" spans="5:7" x14ac:dyDescent="0.3">
      <c r="E788" s="8"/>
      <c r="F788" s="8"/>
      <c r="G788" s="8"/>
    </row>
    <row r="789" spans="5:7" x14ac:dyDescent="0.3">
      <c r="E789" s="8"/>
      <c r="F789" s="8"/>
      <c r="G789" s="8"/>
    </row>
    <row r="790" spans="5:7" x14ac:dyDescent="0.3">
      <c r="E790" s="8"/>
      <c r="F790" s="8"/>
      <c r="G790" s="8"/>
    </row>
    <row r="791" spans="5:7" x14ac:dyDescent="0.3">
      <c r="E791" s="8"/>
      <c r="F791" s="8"/>
      <c r="G791" s="8"/>
    </row>
    <row r="792" spans="5:7" x14ac:dyDescent="0.3">
      <c r="E792" s="8"/>
      <c r="F792" s="8"/>
      <c r="G792" s="8"/>
    </row>
    <row r="793" spans="5:7" x14ac:dyDescent="0.3">
      <c r="E793" s="8"/>
      <c r="F793" s="8"/>
      <c r="G793" s="8"/>
    </row>
    <row r="794" spans="5:7" x14ac:dyDescent="0.3">
      <c r="E794" s="8"/>
      <c r="F794" s="8"/>
      <c r="G794" s="8"/>
    </row>
    <row r="795" spans="5:7" x14ac:dyDescent="0.3">
      <c r="E795" s="8"/>
      <c r="F795" s="8"/>
      <c r="G795" s="8"/>
    </row>
    <row r="796" spans="5:7" x14ac:dyDescent="0.3">
      <c r="E796" s="8"/>
      <c r="F796" s="8"/>
      <c r="G796" s="8"/>
    </row>
    <row r="797" spans="5:7" x14ac:dyDescent="0.3">
      <c r="E797" s="8"/>
      <c r="F797" s="8"/>
      <c r="G797" s="8"/>
    </row>
    <row r="798" spans="5:7" x14ac:dyDescent="0.3">
      <c r="E798" s="8"/>
      <c r="F798" s="8"/>
      <c r="G798" s="8"/>
    </row>
    <row r="799" spans="5:7" x14ac:dyDescent="0.3">
      <c r="E799" s="8"/>
      <c r="F799" s="8"/>
      <c r="G799" s="8"/>
    </row>
    <row r="800" spans="5:7" x14ac:dyDescent="0.3">
      <c r="E800" s="8"/>
      <c r="F800" s="8"/>
      <c r="G800" s="8"/>
    </row>
    <row r="801" spans="5:7" x14ac:dyDescent="0.3">
      <c r="E801" s="8"/>
      <c r="F801" s="8"/>
      <c r="G801" s="8"/>
    </row>
    <row r="802" spans="5:7" x14ac:dyDescent="0.3">
      <c r="E802" s="8"/>
      <c r="F802" s="8"/>
      <c r="G802" s="8"/>
    </row>
    <row r="803" spans="5:7" x14ac:dyDescent="0.3">
      <c r="E803" s="8"/>
      <c r="F803" s="8"/>
      <c r="G803" s="8"/>
    </row>
    <row r="804" spans="5:7" x14ac:dyDescent="0.3">
      <c r="E804" s="8"/>
      <c r="F804" s="8"/>
      <c r="G804" s="8"/>
    </row>
    <row r="805" spans="5:7" x14ac:dyDescent="0.3">
      <c r="E805" s="8"/>
      <c r="F805" s="8"/>
      <c r="G805" s="8"/>
    </row>
    <row r="806" spans="5:7" x14ac:dyDescent="0.3">
      <c r="E806" s="8"/>
      <c r="F806" s="8"/>
      <c r="G806" s="8"/>
    </row>
    <row r="807" spans="5:7" x14ac:dyDescent="0.3">
      <c r="E807" s="8"/>
      <c r="F807" s="8"/>
      <c r="G807" s="8"/>
    </row>
    <row r="808" spans="5:7" x14ac:dyDescent="0.3">
      <c r="E808" s="8"/>
      <c r="F808" s="8"/>
      <c r="G808" s="8"/>
    </row>
    <row r="809" spans="5:7" x14ac:dyDescent="0.3">
      <c r="E809" s="8"/>
      <c r="F809" s="8"/>
      <c r="G809" s="8"/>
    </row>
    <row r="810" spans="5:7" x14ac:dyDescent="0.3">
      <c r="E810" s="8"/>
      <c r="F810" s="8"/>
      <c r="G810" s="8"/>
    </row>
    <row r="811" spans="5:7" x14ac:dyDescent="0.3">
      <c r="E811" s="8"/>
      <c r="F811" s="8"/>
      <c r="G811" s="8"/>
    </row>
    <row r="812" spans="5:7" x14ac:dyDescent="0.3">
      <c r="E812" s="8"/>
      <c r="F812" s="8"/>
      <c r="G812" s="8"/>
    </row>
    <row r="813" spans="5:7" x14ac:dyDescent="0.3">
      <c r="E813" s="8"/>
      <c r="F813" s="8"/>
      <c r="G813" s="8"/>
    </row>
    <row r="814" spans="5:7" x14ac:dyDescent="0.3">
      <c r="E814" s="8"/>
      <c r="F814" s="8"/>
      <c r="G814" s="8"/>
    </row>
    <row r="815" spans="5:7" x14ac:dyDescent="0.3">
      <c r="E815" s="8"/>
      <c r="F815" s="8"/>
      <c r="G815" s="8"/>
    </row>
    <row r="816" spans="5:7" x14ac:dyDescent="0.3">
      <c r="E816" s="8"/>
      <c r="F816" s="8"/>
      <c r="G816" s="8"/>
    </row>
    <row r="817" spans="5:7" x14ac:dyDescent="0.3">
      <c r="E817" s="8"/>
      <c r="F817" s="8"/>
      <c r="G817" s="8"/>
    </row>
    <row r="818" spans="5:7" x14ac:dyDescent="0.3">
      <c r="E818" s="8"/>
      <c r="F818" s="8"/>
      <c r="G818" s="8"/>
    </row>
    <row r="819" spans="5:7" x14ac:dyDescent="0.3">
      <c r="E819" s="8"/>
      <c r="F819" s="8"/>
      <c r="G819" s="8"/>
    </row>
    <row r="820" spans="5:7" x14ac:dyDescent="0.3">
      <c r="E820" s="8"/>
      <c r="F820" s="8"/>
      <c r="G820" s="8"/>
    </row>
    <row r="821" spans="5:7" x14ac:dyDescent="0.3">
      <c r="E821" s="8"/>
      <c r="F821" s="8"/>
      <c r="G821" s="8"/>
    </row>
    <row r="822" spans="5:7" x14ac:dyDescent="0.3">
      <c r="E822" s="8"/>
      <c r="F822" s="8"/>
      <c r="G822" s="8"/>
    </row>
    <row r="823" spans="5:7" x14ac:dyDescent="0.3">
      <c r="E823" s="8"/>
      <c r="F823" s="8"/>
      <c r="G823" s="8"/>
    </row>
    <row r="824" spans="5:7" x14ac:dyDescent="0.3">
      <c r="E824" s="8"/>
      <c r="F824" s="8"/>
      <c r="G824" s="8"/>
    </row>
    <row r="825" spans="5:7" x14ac:dyDescent="0.3">
      <c r="E825" s="8"/>
      <c r="F825" s="8"/>
      <c r="G825" s="8"/>
    </row>
    <row r="826" spans="5:7" x14ac:dyDescent="0.3">
      <c r="E826" s="8"/>
      <c r="F826" s="8"/>
      <c r="G826" s="8"/>
    </row>
    <row r="827" spans="5:7" x14ac:dyDescent="0.3">
      <c r="E827" s="8"/>
      <c r="F827" s="8"/>
      <c r="G827" s="8"/>
    </row>
    <row r="828" spans="5:7" x14ac:dyDescent="0.3">
      <c r="E828" s="8"/>
      <c r="F828" s="8"/>
      <c r="G828" s="8"/>
    </row>
    <row r="829" spans="5:7" x14ac:dyDescent="0.3">
      <c r="E829" s="8"/>
      <c r="F829" s="8"/>
      <c r="G829" s="8"/>
    </row>
    <row r="830" spans="5:7" x14ac:dyDescent="0.3">
      <c r="E830" s="8"/>
      <c r="F830" s="8"/>
      <c r="G830" s="8"/>
    </row>
    <row r="831" spans="5:7" x14ac:dyDescent="0.3">
      <c r="E831" s="8"/>
      <c r="F831" s="8"/>
      <c r="G831" s="8"/>
    </row>
    <row r="832" spans="5:7" x14ac:dyDescent="0.3">
      <c r="E832" s="8"/>
      <c r="F832" s="8"/>
      <c r="G832" s="8"/>
    </row>
    <row r="833" spans="5:7" x14ac:dyDescent="0.3">
      <c r="E833" s="8"/>
      <c r="F833" s="8"/>
      <c r="G833" s="8"/>
    </row>
    <row r="834" spans="5:7" x14ac:dyDescent="0.3">
      <c r="E834" s="8"/>
      <c r="F834" s="8"/>
      <c r="G834" s="8"/>
    </row>
    <row r="835" spans="5:7" x14ac:dyDescent="0.3">
      <c r="E835" s="8"/>
      <c r="F835" s="8"/>
      <c r="G835" s="8"/>
    </row>
    <row r="836" spans="5:7" x14ac:dyDescent="0.3">
      <c r="E836" s="8"/>
      <c r="F836" s="8"/>
      <c r="G836" s="8"/>
    </row>
    <row r="837" spans="5:7" x14ac:dyDescent="0.3">
      <c r="E837" s="8"/>
      <c r="F837" s="8"/>
      <c r="G837" s="8"/>
    </row>
    <row r="838" spans="5:7" x14ac:dyDescent="0.3">
      <c r="E838" s="8"/>
      <c r="F838" s="8"/>
      <c r="G838" s="8"/>
    </row>
    <row r="839" spans="5:7" x14ac:dyDescent="0.3">
      <c r="E839" s="8"/>
      <c r="F839" s="8"/>
      <c r="G839" s="8"/>
    </row>
    <row r="840" spans="5:7" x14ac:dyDescent="0.3">
      <c r="E840" s="8"/>
      <c r="F840" s="8"/>
      <c r="G840" s="8"/>
    </row>
    <row r="841" spans="5:7" x14ac:dyDescent="0.3">
      <c r="E841" s="8"/>
      <c r="F841" s="8"/>
      <c r="G841" s="8"/>
    </row>
    <row r="842" spans="5:7" x14ac:dyDescent="0.3">
      <c r="E842" s="8"/>
      <c r="F842" s="8"/>
      <c r="G842" s="8"/>
    </row>
    <row r="843" spans="5:7" x14ac:dyDescent="0.3">
      <c r="E843" s="8"/>
      <c r="F843" s="8"/>
      <c r="G843" s="8"/>
    </row>
    <row r="844" spans="5:7" x14ac:dyDescent="0.3">
      <c r="E844" s="8"/>
      <c r="F844" s="8"/>
      <c r="G844" s="8"/>
    </row>
    <row r="845" spans="5:7" x14ac:dyDescent="0.3">
      <c r="E845" s="8"/>
      <c r="F845" s="8"/>
      <c r="G845" s="8"/>
    </row>
    <row r="846" spans="5:7" x14ac:dyDescent="0.3">
      <c r="E846" s="8"/>
      <c r="F846" s="8"/>
      <c r="G846" s="8"/>
    </row>
    <row r="847" spans="5:7" x14ac:dyDescent="0.3">
      <c r="E847" s="8"/>
      <c r="F847" s="8"/>
      <c r="G847" s="8"/>
    </row>
    <row r="848" spans="5:7" x14ac:dyDescent="0.3">
      <c r="E848" s="8"/>
      <c r="F848" s="8"/>
      <c r="G848" s="8"/>
    </row>
    <row r="849" spans="5:7" x14ac:dyDescent="0.3">
      <c r="E849" s="8"/>
      <c r="F849" s="8"/>
      <c r="G849" s="8"/>
    </row>
    <row r="850" spans="5:7" x14ac:dyDescent="0.3">
      <c r="E850" s="8"/>
      <c r="F850" s="8"/>
      <c r="G850" s="8"/>
    </row>
    <row r="851" spans="5:7" x14ac:dyDescent="0.3">
      <c r="E851" s="8"/>
      <c r="F851" s="8"/>
      <c r="G851" s="8"/>
    </row>
    <row r="852" spans="5:7" x14ac:dyDescent="0.3">
      <c r="E852" s="8"/>
      <c r="F852" s="8"/>
      <c r="G852" s="8"/>
    </row>
    <row r="853" spans="5:7" x14ac:dyDescent="0.3">
      <c r="E853" s="8"/>
      <c r="F853" s="8"/>
      <c r="G853" s="8"/>
    </row>
    <row r="854" spans="5:7" x14ac:dyDescent="0.3">
      <c r="E854" s="8"/>
      <c r="F854" s="8"/>
      <c r="G854" s="8"/>
    </row>
    <row r="855" spans="5:7" x14ac:dyDescent="0.3">
      <c r="E855" s="8"/>
      <c r="F855" s="8"/>
      <c r="G855" s="8"/>
    </row>
    <row r="856" spans="5:7" x14ac:dyDescent="0.3">
      <c r="E856" s="8"/>
      <c r="F856" s="8"/>
      <c r="G856" s="8"/>
    </row>
    <row r="857" spans="5:7" x14ac:dyDescent="0.3">
      <c r="E857" s="8"/>
      <c r="F857" s="8"/>
      <c r="G857" s="8"/>
    </row>
    <row r="858" spans="5:7" x14ac:dyDescent="0.3">
      <c r="E858" s="8"/>
      <c r="F858" s="8"/>
      <c r="G858" s="8"/>
    </row>
    <row r="859" spans="5:7" x14ac:dyDescent="0.3">
      <c r="E859" s="8"/>
      <c r="F859" s="8"/>
      <c r="G859" s="8"/>
    </row>
    <row r="860" spans="5:7" x14ac:dyDescent="0.3">
      <c r="E860" s="8"/>
      <c r="F860" s="8"/>
      <c r="G860" s="8"/>
    </row>
    <row r="861" spans="5:7" x14ac:dyDescent="0.3">
      <c r="E861" s="8"/>
      <c r="F861" s="8"/>
      <c r="G861" s="8"/>
    </row>
    <row r="862" spans="5:7" x14ac:dyDescent="0.3">
      <c r="E862" s="8"/>
      <c r="F862" s="8"/>
      <c r="G862" s="8"/>
    </row>
    <row r="863" spans="5:7" x14ac:dyDescent="0.3">
      <c r="E863" s="8"/>
      <c r="F863" s="8"/>
      <c r="G863" s="8"/>
    </row>
    <row r="864" spans="5:7" x14ac:dyDescent="0.3">
      <c r="E864" s="8"/>
      <c r="F864" s="8"/>
      <c r="G864" s="8"/>
    </row>
    <row r="865" spans="5:7" x14ac:dyDescent="0.3">
      <c r="E865" s="8"/>
      <c r="F865" s="8"/>
      <c r="G865" s="8"/>
    </row>
    <row r="866" spans="5:7" x14ac:dyDescent="0.3">
      <c r="E866" s="8"/>
      <c r="F866" s="8"/>
      <c r="G866" s="8"/>
    </row>
    <row r="867" spans="5:7" x14ac:dyDescent="0.3">
      <c r="E867" s="8"/>
      <c r="F867" s="8"/>
      <c r="G867" s="8"/>
    </row>
    <row r="868" spans="5:7" x14ac:dyDescent="0.3">
      <c r="E868" s="8"/>
      <c r="F868" s="8"/>
      <c r="G868" s="8"/>
    </row>
    <row r="869" spans="5:7" x14ac:dyDescent="0.3">
      <c r="E869" s="8"/>
      <c r="F869" s="8"/>
      <c r="G869" s="8"/>
    </row>
    <row r="870" spans="5:7" x14ac:dyDescent="0.3">
      <c r="E870" s="8"/>
      <c r="F870" s="8"/>
      <c r="G870" s="8"/>
    </row>
    <row r="871" spans="5:7" x14ac:dyDescent="0.3">
      <c r="E871" s="8"/>
      <c r="F871" s="8"/>
      <c r="G871" s="8"/>
    </row>
    <row r="872" spans="5:7" x14ac:dyDescent="0.3">
      <c r="E872" s="8"/>
      <c r="F872" s="8"/>
      <c r="G872" s="8"/>
    </row>
    <row r="873" spans="5:7" x14ac:dyDescent="0.3">
      <c r="E873" s="8"/>
      <c r="F873" s="8"/>
      <c r="G873" s="8"/>
    </row>
    <row r="874" spans="5:7" x14ac:dyDescent="0.3">
      <c r="E874" s="8"/>
      <c r="F874" s="8"/>
      <c r="G874" s="8"/>
    </row>
    <row r="875" spans="5:7" x14ac:dyDescent="0.3">
      <c r="E875" s="8"/>
      <c r="F875" s="8"/>
      <c r="G875" s="8"/>
    </row>
    <row r="876" spans="5:7" x14ac:dyDescent="0.3">
      <c r="E876" s="8"/>
      <c r="F876" s="8"/>
      <c r="G876" s="8"/>
    </row>
    <row r="877" spans="5:7" x14ac:dyDescent="0.3">
      <c r="E877" s="8"/>
      <c r="F877" s="8"/>
      <c r="G877" s="8"/>
    </row>
    <row r="878" spans="5:7" x14ac:dyDescent="0.3">
      <c r="E878" s="8"/>
      <c r="F878" s="8"/>
      <c r="G878" s="8"/>
    </row>
    <row r="879" spans="5:7" x14ac:dyDescent="0.3">
      <c r="E879" s="8"/>
      <c r="F879" s="8"/>
      <c r="G879" s="8"/>
    </row>
    <row r="880" spans="5:7" x14ac:dyDescent="0.3">
      <c r="E880" s="8"/>
      <c r="F880" s="8"/>
      <c r="G880" s="8"/>
    </row>
    <row r="881" spans="5:7" x14ac:dyDescent="0.3">
      <c r="E881" s="8"/>
      <c r="F881" s="8"/>
      <c r="G881" s="8"/>
    </row>
    <row r="882" spans="5:7" x14ac:dyDescent="0.3">
      <c r="E882" s="8"/>
      <c r="F882" s="8"/>
      <c r="G882" s="8"/>
    </row>
    <row r="883" spans="5:7" x14ac:dyDescent="0.3">
      <c r="E883" s="8"/>
      <c r="F883" s="8"/>
      <c r="G883" s="8"/>
    </row>
    <row r="884" spans="5:7" x14ac:dyDescent="0.3">
      <c r="E884" s="8"/>
      <c r="F884" s="8"/>
      <c r="G884" s="8"/>
    </row>
    <row r="885" spans="5:7" x14ac:dyDescent="0.3">
      <c r="E885" s="8"/>
      <c r="F885" s="8"/>
      <c r="G885" s="8"/>
    </row>
    <row r="886" spans="5:7" x14ac:dyDescent="0.3">
      <c r="E886" s="8"/>
      <c r="F886" s="8"/>
      <c r="G886" s="8"/>
    </row>
    <row r="887" spans="5:7" x14ac:dyDescent="0.3">
      <c r="E887" s="8"/>
      <c r="F887" s="8"/>
      <c r="G887" s="8"/>
    </row>
    <row r="888" spans="5:7" x14ac:dyDescent="0.3">
      <c r="E888" s="8"/>
      <c r="F888" s="8"/>
      <c r="G888" s="8"/>
    </row>
    <row r="889" spans="5:7" x14ac:dyDescent="0.3">
      <c r="E889" s="8"/>
      <c r="F889" s="8"/>
      <c r="G889" s="8"/>
    </row>
    <row r="890" spans="5:7" x14ac:dyDescent="0.3">
      <c r="E890" s="8"/>
      <c r="F890" s="8"/>
      <c r="G890" s="8"/>
    </row>
    <row r="891" spans="5:7" x14ac:dyDescent="0.3">
      <c r="E891" s="8"/>
      <c r="F891" s="8"/>
      <c r="G891" s="8"/>
    </row>
    <row r="892" spans="5:7" x14ac:dyDescent="0.3">
      <c r="E892" s="8"/>
      <c r="F892" s="8"/>
      <c r="G892" s="8"/>
    </row>
    <row r="893" spans="5:7" x14ac:dyDescent="0.3">
      <c r="E893" s="8"/>
      <c r="F893" s="8"/>
      <c r="G893" s="8"/>
    </row>
    <row r="894" spans="5:7" x14ac:dyDescent="0.3">
      <c r="E894" s="8"/>
      <c r="F894" s="8"/>
      <c r="G894" s="8"/>
    </row>
    <row r="895" spans="5:7" x14ac:dyDescent="0.3">
      <c r="E895" s="8"/>
      <c r="F895" s="8"/>
      <c r="G895" s="8"/>
    </row>
    <row r="896" spans="5:7" x14ac:dyDescent="0.3">
      <c r="E896" s="8"/>
      <c r="F896" s="8"/>
      <c r="G896" s="8"/>
    </row>
    <row r="897" spans="5:7" x14ac:dyDescent="0.3">
      <c r="E897" s="8"/>
      <c r="F897" s="8"/>
      <c r="G897" s="8"/>
    </row>
    <row r="898" spans="5:7" x14ac:dyDescent="0.3">
      <c r="E898" s="8"/>
      <c r="F898" s="8"/>
      <c r="G898" s="8"/>
    </row>
    <row r="899" spans="5:7" x14ac:dyDescent="0.3">
      <c r="E899" s="8"/>
      <c r="F899" s="8"/>
      <c r="G899" s="8"/>
    </row>
    <row r="900" spans="5:7" x14ac:dyDescent="0.3">
      <c r="E900" s="8"/>
      <c r="F900" s="8"/>
      <c r="G900" s="8"/>
    </row>
    <row r="901" spans="5:7" x14ac:dyDescent="0.3">
      <c r="E901" s="8"/>
      <c r="F901" s="8"/>
      <c r="G901" s="8"/>
    </row>
    <row r="902" spans="5:7" x14ac:dyDescent="0.3">
      <c r="E902" s="8"/>
      <c r="F902" s="8"/>
      <c r="G902" s="8"/>
    </row>
    <row r="903" spans="5:7" x14ac:dyDescent="0.3">
      <c r="E903" s="8"/>
      <c r="F903" s="8"/>
      <c r="G903" s="8"/>
    </row>
    <row r="904" spans="5:7" x14ac:dyDescent="0.3">
      <c r="E904" s="8"/>
      <c r="F904" s="8"/>
      <c r="G904" s="8"/>
    </row>
    <row r="905" spans="5:7" x14ac:dyDescent="0.3">
      <c r="E905" s="8"/>
      <c r="F905" s="8"/>
      <c r="G905" s="8"/>
    </row>
    <row r="906" spans="5:7" x14ac:dyDescent="0.3">
      <c r="E906" s="8"/>
      <c r="F906" s="8"/>
      <c r="G906" s="8"/>
    </row>
    <row r="907" spans="5:7" x14ac:dyDescent="0.3">
      <c r="E907" s="8"/>
      <c r="F907" s="8"/>
      <c r="G907" s="8"/>
    </row>
    <row r="908" spans="5:7" x14ac:dyDescent="0.3">
      <c r="E908" s="8"/>
      <c r="F908" s="8"/>
      <c r="G908" s="8"/>
    </row>
    <row r="909" spans="5:7" x14ac:dyDescent="0.3">
      <c r="E909" s="8"/>
      <c r="F909" s="8"/>
      <c r="G909" s="8"/>
    </row>
    <row r="910" spans="5:7" x14ac:dyDescent="0.3">
      <c r="E910" s="8"/>
      <c r="F910" s="8"/>
      <c r="G910" s="8"/>
    </row>
    <row r="911" spans="5:7" x14ac:dyDescent="0.3">
      <c r="E911" s="8"/>
      <c r="F911" s="8"/>
      <c r="G911" s="8"/>
    </row>
    <row r="912" spans="5:7" x14ac:dyDescent="0.3">
      <c r="E912" s="8"/>
      <c r="F912" s="8"/>
      <c r="G912" s="8"/>
    </row>
    <row r="913" spans="5:7" x14ac:dyDescent="0.3">
      <c r="E913" s="8"/>
      <c r="F913" s="8"/>
      <c r="G913" s="8"/>
    </row>
    <row r="914" spans="5:7" x14ac:dyDescent="0.3">
      <c r="E914" s="8"/>
      <c r="F914" s="8"/>
      <c r="G914" s="8"/>
    </row>
    <row r="915" spans="5:7" x14ac:dyDescent="0.3">
      <c r="E915" s="8"/>
      <c r="F915" s="8"/>
      <c r="G915" s="8"/>
    </row>
    <row r="916" spans="5:7" x14ac:dyDescent="0.3">
      <c r="E916" s="8"/>
      <c r="F916" s="8"/>
      <c r="G916" s="8"/>
    </row>
    <row r="917" spans="5:7" x14ac:dyDescent="0.3">
      <c r="E917" s="8"/>
      <c r="F917" s="8"/>
      <c r="G917" s="8"/>
    </row>
    <row r="918" spans="5:7" x14ac:dyDescent="0.3">
      <c r="E918" s="8"/>
      <c r="F918" s="8"/>
      <c r="G918" s="8"/>
    </row>
    <row r="919" spans="5:7" x14ac:dyDescent="0.3">
      <c r="E919" s="8"/>
      <c r="F919" s="8"/>
      <c r="G919" s="8"/>
    </row>
    <row r="920" spans="5:7" x14ac:dyDescent="0.3">
      <c r="E920" s="8"/>
      <c r="F920" s="8"/>
      <c r="G920" s="8"/>
    </row>
    <row r="921" spans="5:7" x14ac:dyDescent="0.3">
      <c r="E921" s="8"/>
      <c r="F921" s="8"/>
      <c r="G921" s="8"/>
    </row>
    <row r="922" spans="5:7" x14ac:dyDescent="0.3">
      <c r="E922" s="8"/>
      <c r="F922" s="8"/>
      <c r="G922" s="8"/>
    </row>
    <row r="923" spans="5:7" x14ac:dyDescent="0.3">
      <c r="E923" s="8"/>
      <c r="F923" s="8"/>
      <c r="G923" s="8"/>
    </row>
    <row r="924" spans="5:7" x14ac:dyDescent="0.3">
      <c r="E924" s="8"/>
      <c r="F924" s="8"/>
      <c r="G924" s="8"/>
    </row>
    <row r="925" spans="5:7" x14ac:dyDescent="0.3">
      <c r="E925" s="8"/>
      <c r="F925" s="8"/>
      <c r="G925" s="8"/>
    </row>
    <row r="926" spans="5:7" x14ac:dyDescent="0.3">
      <c r="E926" s="8"/>
      <c r="F926" s="8"/>
      <c r="G926" s="8"/>
    </row>
    <row r="927" spans="5:7" x14ac:dyDescent="0.3">
      <c r="E927" s="8"/>
      <c r="F927" s="8"/>
      <c r="G927" s="8"/>
    </row>
    <row r="928" spans="5:7" x14ac:dyDescent="0.3">
      <c r="E928" s="8"/>
      <c r="F928" s="8"/>
      <c r="G928" s="8"/>
    </row>
    <row r="929" spans="5:7" x14ac:dyDescent="0.3">
      <c r="E929" s="8"/>
      <c r="F929" s="8"/>
      <c r="G929" s="8"/>
    </row>
    <row r="930" spans="5:7" x14ac:dyDescent="0.3">
      <c r="E930" s="8"/>
      <c r="F930" s="8"/>
      <c r="G930" s="8"/>
    </row>
    <row r="931" spans="5:7" x14ac:dyDescent="0.3">
      <c r="E931" s="8"/>
      <c r="F931" s="8"/>
      <c r="G931" s="8"/>
    </row>
    <row r="932" spans="5:7" x14ac:dyDescent="0.3">
      <c r="E932" s="8"/>
      <c r="F932" s="8"/>
      <c r="G932" s="8"/>
    </row>
    <row r="933" spans="5:7" x14ac:dyDescent="0.3">
      <c r="E933" s="8"/>
      <c r="F933" s="8"/>
      <c r="G933" s="8"/>
    </row>
    <row r="934" spans="5:7" x14ac:dyDescent="0.3">
      <c r="E934" s="8"/>
      <c r="F934" s="8"/>
      <c r="G934" s="8"/>
    </row>
    <row r="935" spans="5:7" x14ac:dyDescent="0.3">
      <c r="E935" s="8"/>
      <c r="F935" s="8"/>
      <c r="G935" s="8"/>
    </row>
    <row r="936" spans="5:7" x14ac:dyDescent="0.3">
      <c r="E936" s="8"/>
      <c r="F936" s="8"/>
      <c r="G936" s="8"/>
    </row>
    <row r="937" spans="5:7" x14ac:dyDescent="0.3">
      <c r="E937" s="8"/>
      <c r="F937" s="8"/>
      <c r="G937" s="8"/>
    </row>
    <row r="938" spans="5:7" x14ac:dyDescent="0.3">
      <c r="E938" s="8"/>
      <c r="F938" s="8"/>
      <c r="G938" s="8"/>
    </row>
    <row r="939" spans="5:7" x14ac:dyDescent="0.3">
      <c r="E939" s="8"/>
      <c r="F939" s="8"/>
      <c r="G939" s="8"/>
    </row>
    <row r="940" spans="5:7" x14ac:dyDescent="0.3">
      <c r="E940" s="8"/>
      <c r="F940" s="8"/>
      <c r="G940" s="8"/>
    </row>
    <row r="941" spans="5:7" x14ac:dyDescent="0.3">
      <c r="E941" s="8"/>
      <c r="F941" s="8"/>
      <c r="G941" s="8"/>
    </row>
    <row r="942" spans="5:7" x14ac:dyDescent="0.3">
      <c r="E942" s="8"/>
      <c r="F942" s="8"/>
      <c r="G942" s="8"/>
    </row>
    <row r="943" spans="5:7" x14ac:dyDescent="0.3">
      <c r="E943" s="8"/>
      <c r="F943" s="8"/>
      <c r="G943" s="8"/>
    </row>
    <row r="944" spans="5:7" x14ac:dyDescent="0.3">
      <c r="E944" s="8"/>
      <c r="F944" s="8"/>
      <c r="G944" s="8"/>
    </row>
    <row r="945" spans="5:7" x14ac:dyDescent="0.3">
      <c r="E945" s="8"/>
      <c r="F945" s="8"/>
      <c r="G945" s="8"/>
    </row>
    <row r="946" spans="5:7" x14ac:dyDescent="0.3">
      <c r="E946" s="8"/>
      <c r="F946" s="8"/>
      <c r="G946" s="8"/>
    </row>
    <row r="947" spans="5:7" x14ac:dyDescent="0.3">
      <c r="E947" s="8"/>
      <c r="F947" s="8"/>
      <c r="G947" s="8"/>
    </row>
    <row r="948" spans="5:7" x14ac:dyDescent="0.3">
      <c r="E948" s="8"/>
      <c r="F948" s="8"/>
      <c r="G948" s="8"/>
    </row>
    <row r="949" spans="5:7" x14ac:dyDescent="0.3">
      <c r="E949" s="8"/>
      <c r="F949" s="8"/>
      <c r="G949" s="8"/>
    </row>
    <row r="950" spans="5:7" x14ac:dyDescent="0.3">
      <c r="E950" s="8"/>
      <c r="F950" s="8"/>
      <c r="G950" s="8"/>
    </row>
    <row r="951" spans="5:7" x14ac:dyDescent="0.3">
      <c r="E951" s="8"/>
      <c r="F951" s="8"/>
      <c r="G951" s="8"/>
    </row>
    <row r="952" spans="5:7" x14ac:dyDescent="0.3">
      <c r="E952" s="8"/>
      <c r="F952" s="8"/>
      <c r="G952" s="8"/>
    </row>
    <row r="953" spans="5:7" x14ac:dyDescent="0.3">
      <c r="E953" s="8"/>
      <c r="F953" s="8"/>
      <c r="G953" s="8"/>
    </row>
    <row r="954" spans="5:7" x14ac:dyDescent="0.3">
      <c r="E954" s="8"/>
      <c r="F954" s="8"/>
      <c r="G954" s="8"/>
    </row>
    <row r="955" spans="5:7" x14ac:dyDescent="0.3">
      <c r="E955" s="8"/>
      <c r="F955" s="8"/>
      <c r="G955" s="8"/>
    </row>
    <row r="956" spans="5:7" x14ac:dyDescent="0.3">
      <c r="E956" s="8"/>
      <c r="F956" s="8"/>
      <c r="G956" s="8"/>
    </row>
    <row r="957" spans="5:7" x14ac:dyDescent="0.3">
      <c r="E957" s="8"/>
      <c r="F957" s="8"/>
      <c r="G957" s="8"/>
    </row>
    <row r="958" spans="5:7" x14ac:dyDescent="0.3">
      <c r="E958" s="8"/>
      <c r="F958" s="8"/>
      <c r="G958" s="8"/>
    </row>
    <row r="959" spans="5:7" x14ac:dyDescent="0.3">
      <c r="E959" s="8"/>
      <c r="F959" s="8"/>
      <c r="G959" s="8"/>
    </row>
    <row r="960" spans="5:7" x14ac:dyDescent="0.3">
      <c r="E960" s="8"/>
      <c r="F960" s="8"/>
      <c r="G960" s="8"/>
    </row>
    <row r="961" spans="5:7" x14ac:dyDescent="0.3">
      <c r="E961" s="8"/>
      <c r="F961" s="8"/>
      <c r="G961" s="8"/>
    </row>
    <row r="962" spans="5:7" x14ac:dyDescent="0.3">
      <c r="E962" s="8"/>
      <c r="F962" s="8"/>
      <c r="G962" s="8"/>
    </row>
    <row r="963" spans="5:7" x14ac:dyDescent="0.3">
      <c r="E963" s="8"/>
      <c r="F963" s="8"/>
      <c r="G963" s="8"/>
    </row>
    <row r="964" spans="5:7" x14ac:dyDescent="0.3">
      <c r="E964" s="8"/>
      <c r="F964" s="8"/>
      <c r="G964" s="8"/>
    </row>
    <row r="965" spans="5:7" x14ac:dyDescent="0.3">
      <c r="E965" s="8"/>
      <c r="F965" s="8"/>
      <c r="G965" s="8"/>
    </row>
    <row r="966" spans="5:7" x14ac:dyDescent="0.3">
      <c r="E966" s="8"/>
      <c r="F966" s="8"/>
      <c r="G966" s="8"/>
    </row>
    <row r="967" spans="5:7" x14ac:dyDescent="0.3">
      <c r="E967" s="8"/>
      <c r="F967" s="8"/>
      <c r="G967" s="8"/>
    </row>
    <row r="968" spans="5:7" x14ac:dyDescent="0.3">
      <c r="E968" s="8"/>
      <c r="F968" s="8"/>
      <c r="G968" s="8"/>
    </row>
    <row r="969" spans="5:7" x14ac:dyDescent="0.3">
      <c r="E969" s="8"/>
      <c r="F969" s="8"/>
      <c r="G969" s="8"/>
    </row>
    <row r="970" spans="5:7" x14ac:dyDescent="0.3">
      <c r="E970" s="8"/>
      <c r="F970" s="8"/>
      <c r="G970" s="8"/>
    </row>
    <row r="971" spans="5:7" x14ac:dyDescent="0.3">
      <c r="E971" s="8"/>
      <c r="F971" s="8"/>
      <c r="G971" s="8"/>
    </row>
    <row r="972" spans="5:7" x14ac:dyDescent="0.3">
      <c r="E972" s="8"/>
      <c r="F972" s="8"/>
      <c r="G972" s="8"/>
    </row>
    <row r="973" spans="5:7" x14ac:dyDescent="0.3">
      <c r="E973" s="8"/>
      <c r="F973" s="8"/>
      <c r="G973" s="8"/>
    </row>
    <row r="974" spans="5:7" x14ac:dyDescent="0.3">
      <c r="E974" s="8"/>
      <c r="F974" s="8"/>
      <c r="G974" s="8"/>
    </row>
    <row r="975" spans="5:7" x14ac:dyDescent="0.3">
      <c r="E975" s="8"/>
      <c r="F975" s="8"/>
      <c r="G975" s="8"/>
    </row>
    <row r="976" spans="5:7" x14ac:dyDescent="0.3">
      <c r="E976" s="8"/>
      <c r="F976" s="8"/>
      <c r="G976" s="8"/>
    </row>
    <row r="977" spans="5:7" x14ac:dyDescent="0.3">
      <c r="E977" s="8"/>
      <c r="F977" s="8"/>
      <c r="G977" s="8"/>
    </row>
    <row r="978" spans="5:7" x14ac:dyDescent="0.3">
      <c r="E978" s="8"/>
      <c r="F978" s="8"/>
      <c r="G978" s="8"/>
    </row>
    <row r="979" spans="5:7" x14ac:dyDescent="0.3">
      <c r="E979" s="8"/>
      <c r="F979" s="8"/>
      <c r="G979" s="8"/>
    </row>
    <row r="980" spans="5:7" x14ac:dyDescent="0.3">
      <c r="E980" s="8"/>
      <c r="F980" s="8"/>
      <c r="G980" s="8"/>
    </row>
    <row r="981" spans="5:7" x14ac:dyDescent="0.3">
      <c r="E981" s="8"/>
      <c r="F981" s="8"/>
      <c r="G981" s="8"/>
    </row>
    <row r="982" spans="5:7" x14ac:dyDescent="0.3">
      <c r="E982" s="8"/>
      <c r="F982" s="8"/>
      <c r="G982" s="8"/>
    </row>
    <row r="983" spans="5:7" x14ac:dyDescent="0.3">
      <c r="E983" s="8"/>
      <c r="F983" s="8"/>
      <c r="G983" s="8"/>
    </row>
    <row r="984" spans="5:7" x14ac:dyDescent="0.3">
      <c r="E984" s="8"/>
      <c r="F984" s="8"/>
      <c r="G984" s="8"/>
    </row>
    <row r="985" spans="5:7" x14ac:dyDescent="0.3">
      <c r="E985" s="8"/>
      <c r="F985" s="8"/>
      <c r="G985" s="8"/>
    </row>
    <row r="986" spans="5:7" x14ac:dyDescent="0.3">
      <c r="E986" s="8"/>
      <c r="F986" s="8"/>
      <c r="G986" s="8"/>
    </row>
    <row r="987" spans="5:7" x14ac:dyDescent="0.3">
      <c r="E987" s="8"/>
      <c r="F987" s="8"/>
      <c r="G987" s="8"/>
    </row>
    <row r="988" spans="5:7" x14ac:dyDescent="0.3">
      <c r="E988" s="8"/>
      <c r="F988" s="8"/>
      <c r="G988" s="8"/>
    </row>
    <row r="989" spans="5:7" x14ac:dyDescent="0.3">
      <c r="E989" s="8"/>
      <c r="F989" s="8"/>
      <c r="G989" s="8"/>
    </row>
    <row r="990" spans="5:7" x14ac:dyDescent="0.3">
      <c r="E990" s="8"/>
      <c r="F990" s="8"/>
      <c r="G990" s="8"/>
    </row>
    <row r="991" spans="5:7" x14ac:dyDescent="0.3">
      <c r="E991" s="8"/>
      <c r="F991" s="8"/>
      <c r="G991" s="8"/>
    </row>
    <row r="992" spans="5:7" x14ac:dyDescent="0.3">
      <c r="E992" s="8"/>
      <c r="F992" s="8"/>
      <c r="G992" s="8"/>
    </row>
    <row r="993" spans="5:7" x14ac:dyDescent="0.3">
      <c r="E993" s="8"/>
      <c r="F993" s="8"/>
      <c r="G993" s="8"/>
    </row>
    <row r="994" spans="5:7" x14ac:dyDescent="0.3">
      <c r="E994" s="8"/>
      <c r="F994" s="8"/>
      <c r="G994" s="8"/>
    </row>
    <row r="995" spans="5:7" x14ac:dyDescent="0.3">
      <c r="E995" s="8"/>
      <c r="F995" s="8"/>
      <c r="G995" s="8"/>
    </row>
    <row r="996" spans="5:7" x14ac:dyDescent="0.3">
      <c r="E996" s="8"/>
      <c r="F996" s="8"/>
      <c r="G996" s="8"/>
    </row>
    <row r="997" spans="5:7" x14ac:dyDescent="0.3">
      <c r="E997" s="8"/>
      <c r="F997" s="8"/>
      <c r="G997" s="8"/>
    </row>
    <row r="998" spans="5:7" x14ac:dyDescent="0.3">
      <c r="E998" s="8"/>
      <c r="F998" s="8"/>
      <c r="G998" s="8"/>
    </row>
    <row r="999" spans="5:7" x14ac:dyDescent="0.3">
      <c r="E999" s="8"/>
      <c r="F999" s="8"/>
      <c r="G999" s="8"/>
    </row>
    <row r="1000" spans="5:7" x14ac:dyDescent="0.3">
      <c r="E1000" s="8"/>
      <c r="F1000" s="8"/>
      <c r="G1000" s="8"/>
    </row>
    <row r="1001" spans="5:7" x14ac:dyDescent="0.3">
      <c r="E1001" s="8"/>
      <c r="F1001" s="8"/>
      <c r="G1001" s="8"/>
    </row>
    <row r="1002" spans="5:7" x14ac:dyDescent="0.3">
      <c r="E1002" s="8"/>
      <c r="F1002" s="8"/>
      <c r="G1002" s="8"/>
    </row>
    <row r="1003" spans="5:7" x14ac:dyDescent="0.3">
      <c r="E1003" s="8"/>
      <c r="F1003" s="8"/>
      <c r="G1003" s="8"/>
    </row>
    <row r="1004" spans="5:7" x14ac:dyDescent="0.3">
      <c r="E1004" s="8"/>
      <c r="F1004" s="8"/>
      <c r="G1004" s="8"/>
    </row>
    <row r="1005" spans="5:7" x14ac:dyDescent="0.3">
      <c r="E1005" s="8"/>
      <c r="F1005" s="8"/>
      <c r="G1005" s="8"/>
    </row>
    <row r="1006" spans="5:7" x14ac:dyDescent="0.3">
      <c r="E1006" s="8"/>
      <c r="F1006" s="8"/>
      <c r="G1006" s="8"/>
    </row>
    <row r="1007" spans="5:7" x14ac:dyDescent="0.3">
      <c r="E1007" s="8"/>
      <c r="F1007" s="8"/>
      <c r="G1007" s="8"/>
    </row>
    <row r="1008" spans="5:7" x14ac:dyDescent="0.3">
      <c r="E1008" s="8"/>
      <c r="F1008" s="8"/>
      <c r="G1008" s="8"/>
    </row>
    <row r="1009" spans="5:7" ht="12" customHeight="1" x14ac:dyDescent="0.3">
      <c r="E1009" s="8"/>
      <c r="F1009" s="8"/>
      <c r="G1009" s="8"/>
    </row>
    <row r="1010" spans="5:7" x14ac:dyDescent="0.3">
      <c r="E1010" s="8"/>
      <c r="F1010" s="8"/>
      <c r="G1010" s="8"/>
    </row>
    <row r="1011" spans="5:7" x14ac:dyDescent="0.3">
      <c r="E1011" s="8"/>
      <c r="F1011" s="8"/>
      <c r="G1011" s="8"/>
    </row>
    <row r="1012" spans="5:7" x14ac:dyDescent="0.3">
      <c r="E1012" s="8"/>
      <c r="F1012" s="8"/>
      <c r="G1012" s="8"/>
    </row>
    <row r="1013" spans="5:7" x14ac:dyDescent="0.3">
      <c r="E1013" s="8"/>
      <c r="F1013" s="8"/>
      <c r="G1013" s="8"/>
    </row>
    <row r="1014" spans="5:7" x14ac:dyDescent="0.3">
      <c r="E1014" s="8"/>
      <c r="F1014" s="8"/>
      <c r="G1014" s="8"/>
    </row>
    <row r="1015" spans="5:7" x14ac:dyDescent="0.3">
      <c r="E1015" s="8"/>
      <c r="F1015" s="8"/>
      <c r="G1015" s="8"/>
    </row>
    <row r="1016" spans="5:7" x14ac:dyDescent="0.3">
      <c r="E1016" s="8"/>
      <c r="F1016" s="8"/>
      <c r="G1016" s="8"/>
    </row>
    <row r="1017" spans="5:7" x14ac:dyDescent="0.3">
      <c r="E1017" s="8"/>
      <c r="F1017" s="8"/>
      <c r="G1017" s="8"/>
    </row>
    <row r="1018" spans="5:7" x14ac:dyDescent="0.3">
      <c r="E1018" s="8"/>
      <c r="F1018" s="8"/>
      <c r="G1018" s="8"/>
    </row>
    <row r="1019" spans="5:7" x14ac:dyDescent="0.3">
      <c r="E1019" s="8"/>
      <c r="F1019" s="8"/>
      <c r="G1019" s="8"/>
    </row>
    <row r="1020" spans="5:7" x14ac:dyDescent="0.3">
      <c r="E1020" s="8"/>
      <c r="F1020" s="8"/>
      <c r="G1020" s="8"/>
    </row>
    <row r="1021" spans="5:7" x14ac:dyDescent="0.3">
      <c r="E1021" s="8"/>
      <c r="F1021" s="8"/>
      <c r="G1021" s="8"/>
    </row>
    <row r="1022" spans="5:7" x14ac:dyDescent="0.3">
      <c r="E1022" s="8"/>
      <c r="F1022" s="8"/>
      <c r="G1022" s="8"/>
    </row>
    <row r="1023" spans="5:7" x14ac:dyDescent="0.3">
      <c r="E1023" s="8"/>
      <c r="F1023" s="8"/>
      <c r="G1023" s="8"/>
    </row>
    <row r="1024" spans="5:7" x14ac:dyDescent="0.3">
      <c r="E1024" s="8"/>
      <c r="F1024" s="8"/>
      <c r="G1024" s="8"/>
    </row>
    <row r="1025" spans="5:7" x14ac:dyDescent="0.3">
      <c r="E1025" s="8"/>
      <c r="F1025" s="8"/>
      <c r="G1025" s="8"/>
    </row>
    <row r="1026" spans="5:7" x14ac:dyDescent="0.3">
      <c r="E1026" s="8"/>
      <c r="F1026" s="8"/>
      <c r="G1026" s="8"/>
    </row>
    <row r="1027" spans="5:7" x14ac:dyDescent="0.3">
      <c r="E1027" s="8"/>
      <c r="F1027" s="8"/>
      <c r="G1027" s="8"/>
    </row>
    <row r="1028" spans="5:7" x14ac:dyDescent="0.3">
      <c r="E1028" s="8"/>
      <c r="F1028" s="8"/>
      <c r="G1028" s="8"/>
    </row>
    <row r="1029" spans="5:7" x14ac:dyDescent="0.3">
      <c r="E1029" s="8"/>
      <c r="F1029" s="8"/>
      <c r="G1029" s="8"/>
    </row>
    <row r="1030" spans="5:7" x14ac:dyDescent="0.3">
      <c r="E1030" s="8"/>
      <c r="F1030" s="8"/>
      <c r="G1030" s="8"/>
    </row>
    <row r="1031" spans="5:7" x14ac:dyDescent="0.3">
      <c r="E1031" s="8"/>
      <c r="F1031" s="8"/>
      <c r="G1031" s="8"/>
    </row>
    <row r="1032" spans="5:7" x14ac:dyDescent="0.3">
      <c r="E1032" s="8"/>
      <c r="F1032" s="8"/>
      <c r="G1032" s="8"/>
    </row>
    <row r="1033" spans="5:7" x14ac:dyDescent="0.3">
      <c r="E1033" s="8"/>
      <c r="F1033" s="8"/>
      <c r="G1033" s="8"/>
    </row>
    <row r="1034" spans="5:7" x14ac:dyDescent="0.3">
      <c r="E1034" s="8"/>
      <c r="F1034" s="8"/>
      <c r="G1034" s="8"/>
    </row>
    <row r="1035" spans="5:7" x14ac:dyDescent="0.3">
      <c r="E1035" s="8"/>
      <c r="F1035" s="8"/>
      <c r="G1035" s="8"/>
    </row>
    <row r="1036" spans="5:7" x14ac:dyDescent="0.3">
      <c r="E1036" s="8"/>
      <c r="F1036" s="8"/>
      <c r="G1036" s="8"/>
    </row>
    <row r="1037" spans="5:7" x14ac:dyDescent="0.3">
      <c r="E1037" s="8"/>
      <c r="F1037" s="8"/>
      <c r="G1037" s="8"/>
    </row>
    <row r="1038" spans="5:7" x14ac:dyDescent="0.3">
      <c r="E1038" s="8"/>
      <c r="F1038" s="8"/>
      <c r="G1038" s="8"/>
    </row>
    <row r="1039" spans="5:7" x14ac:dyDescent="0.3">
      <c r="E1039" s="8"/>
      <c r="F1039" s="8"/>
      <c r="G1039" s="8"/>
    </row>
    <row r="1040" spans="5:7" x14ac:dyDescent="0.3">
      <c r="E1040" s="8"/>
      <c r="F1040" s="8"/>
      <c r="G1040" s="8"/>
    </row>
    <row r="1041" spans="5:7" x14ac:dyDescent="0.3">
      <c r="E1041" s="8"/>
      <c r="F1041" s="8"/>
      <c r="G1041" s="8"/>
    </row>
    <row r="1042" spans="5:7" x14ac:dyDescent="0.3">
      <c r="E1042" s="8"/>
      <c r="F1042" s="8"/>
      <c r="G1042" s="8"/>
    </row>
    <row r="1043" spans="5:7" x14ac:dyDescent="0.3">
      <c r="E1043" s="8"/>
      <c r="F1043" s="8"/>
      <c r="G1043" s="8"/>
    </row>
    <row r="1044" spans="5:7" x14ac:dyDescent="0.3">
      <c r="E1044" s="8"/>
      <c r="F1044" s="8"/>
      <c r="G1044" s="8"/>
    </row>
    <row r="1045" spans="5:7" x14ac:dyDescent="0.3">
      <c r="E1045" s="8"/>
      <c r="F1045" s="8"/>
      <c r="G1045" s="8"/>
    </row>
    <row r="1046" spans="5:7" x14ac:dyDescent="0.3">
      <c r="E1046" s="8"/>
      <c r="F1046" s="8"/>
      <c r="G1046" s="8"/>
    </row>
    <row r="1047" spans="5:7" x14ac:dyDescent="0.3">
      <c r="E1047" s="8"/>
      <c r="F1047" s="8"/>
      <c r="G1047" s="8"/>
    </row>
    <row r="1048" spans="5:7" x14ac:dyDescent="0.3">
      <c r="E1048" s="8"/>
      <c r="F1048" s="8"/>
      <c r="G1048" s="8"/>
    </row>
    <row r="1049" spans="5:7" x14ac:dyDescent="0.3">
      <c r="E1049" s="8"/>
      <c r="F1049" s="8"/>
      <c r="G1049" s="8"/>
    </row>
    <row r="1050" spans="5:7" x14ac:dyDescent="0.3">
      <c r="E1050" s="8"/>
      <c r="F1050" s="8"/>
      <c r="G1050" s="8"/>
    </row>
    <row r="1051" spans="5:7" x14ac:dyDescent="0.3">
      <c r="E1051" s="8"/>
      <c r="F1051" s="8"/>
      <c r="G1051" s="8"/>
    </row>
    <row r="1052" spans="5:7" x14ac:dyDescent="0.3">
      <c r="E1052" s="8"/>
      <c r="F1052" s="8"/>
      <c r="G1052" s="8"/>
    </row>
    <row r="1053" spans="5:7" x14ac:dyDescent="0.3">
      <c r="E1053" s="8"/>
      <c r="F1053" s="8"/>
      <c r="G1053" s="8"/>
    </row>
    <row r="1054" spans="5:7" x14ac:dyDescent="0.3">
      <c r="E1054" s="8"/>
      <c r="F1054" s="8"/>
      <c r="G1054" s="8"/>
    </row>
    <row r="1055" spans="5:7" x14ac:dyDescent="0.3">
      <c r="E1055" s="8"/>
      <c r="F1055" s="8"/>
      <c r="G1055" s="8"/>
    </row>
    <row r="1056" spans="5:7" x14ac:dyDescent="0.3">
      <c r="E1056" s="8"/>
      <c r="F1056" s="8"/>
      <c r="G1056" s="8"/>
    </row>
    <row r="1057" spans="5:7" x14ac:dyDescent="0.3">
      <c r="E1057" s="8"/>
      <c r="F1057" s="8"/>
      <c r="G1057" s="8"/>
    </row>
    <row r="1058" spans="5:7" x14ac:dyDescent="0.3">
      <c r="E1058" s="8"/>
      <c r="F1058" s="8"/>
      <c r="G1058" s="8"/>
    </row>
    <row r="1059" spans="5:7" x14ac:dyDescent="0.3">
      <c r="E1059" s="8"/>
      <c r="F1059" s="8"/>
      <c r="G1059" s="8"/>
    </row>
    <row r="1060" spans="5:7" x14ac:dyDescent="0.3">
      <c r="E1060" s="8"/>
      <c r="F1060" s="8"/>
      <c r="G1060" s="8"/>
    </row>
    <row r="1061" spans="5:7" x14ac:dyDescent="0.3">
      <c r="E1061" s="8"/>
      <c r="F1061" s="8"/>
      <c r="G1061" s="8"/>
    </row>
    <row r="1062" spans="5:7" x14ac:dyDescent="0.3">
      <c r="E1062" s="8"/>
      <c r="F1062" s="8"/>
      <c r="G1062" s="8"/>
    </row>
    <row r="1063" spans="5:7" x14ac:dyDescent="0.3">
      <c r="E1063" s="8"/>
      <c r="F1063" s="8"/>
      <c r="G1063" s="8"/>
    </row>
    <row r="1064" spans="5:7" x14ac:dyDescent="0.3">
      <c r="E1064" s="8"/>
      <c r="F1064" s="8"/>
      <c r="G1064" s="8"/>
    </row>
    <row r="1065" spans="5:7" x14ac:dyDescent="0.3">
      <c r="E1065" s="8"/>
      <c r="F1065" s="8"/>
      <c r="G1065" s="8"/>
    </row>
    <row r="1066" spans="5:7" x14ac:dyDescent="0.3">
      <c r="E1066" s="8"/>
      <c r="F1066" s="8"/>
      <c r="G1066" s="8"/>
    </row>
    <row r="1067" spans="5:7" x14ac:dyDescent="0.3">
      <c r="E1067" s="8"/>
      <c r="F1067" s="8"/>
      <c r="G1067" s="8"/>
    </row>
    <row r="1068" spans="5:7" x14ac:dyDescent="0.3">
      <c r="E1068" s="8"/>
      <c r="F1068" s="8"/>
      <c r="G1068" s="8"/>
    </row>
    <row r="1069" spans="5:7" x14ac:dyDescent="0.3">
      <c r="E1069" s="8"/>
      <c r="F1069" s="8"/>
      <c r="G1069" s="8"/>
    </row>
    <row r="1070" spans="5:7" x14ac:dyDescent="0.3">
      <c r="E1070" s="8"/>
      <c r="F1070" s="8"/>
      <c r="G1070" s="8"/>
    </row>
    <row r="1071" spans="5:7" x14ac:dyDescent="0.3">
      <c r="E1071" s="8"/>
      <c r="F1071" s="8"/>
      <c r="G1071" s="8"/>
    </row>
    <row r="1072" spans="5:7" x14ac:dyDescent="0.3">
      <c r="E1072" s="8"/>
      <c r="F1072" s="8"/>
      <c r="G1072" s="8"/>
    </row>
    <row r="1073" spans="5:7" x14ac:dyDescent="0.3">
      <c r="E1073" s="8"/>
      <c r="F1073" s="8"/>
      <c r="G1073" s="8"/>
    </row>
    <row r="1074" spans="5:7" x14ac:dyDescent="0.3">
      <c r="E1074" s="8"/>
      <c r="F1074" s="8"/>
      <c r="G1074" s="8"/>
    </row>
    <row r="1075" spans="5:7" x14ac:dyDescent="0.3">
      <c r="E1075" s="8"/>
      <c r="F1075" s="8"/>
      <c r="G1075" s="8"/>
    </row>
    <row r="1076" spans="5:7" x14ac:dyDescent="0.3">
      <c r="E1076" s="8"/>
      <c r="F1076" s="8"/>
      <c r="G1076" s="8"/>
    </row>
    <row r="1077" spans="5:7" x14ac:dyDescent="0.3">
      <c r="E1077" s="8"/>
      <c r="F1077" s="8"/>
      <c r="G1077" s="8"/>
    </row>
    <row r="1078" spans="5:7" x14ac:dyDescent="0.3">
      <c r="E1078" s="8"/>
      <c r="F1078" s="8"/>
      <c r="G1078" s="8"/>
    </row>
    <row r="1079" spans="5:7" x14ac:dyDescent="0.3">
      <c r="E1079" s="8"/>
      <c r="F1079" s="8"/>
      <c r="G1079" s="8"/>
    </row>
    <row r="1080" spans="5:7" x14ac:dyDescent="0.3">
      <c r="E1080" s="8"/>
      <c r="F1080" s="8"/>
      <c r="G1080" s="8"/>
    </row>
    <row r="1081" spans="5:7" x14ac:dyDescent="0.3">
      <c r="E1081" s="8"/>
      <c r="F1081" s="8"/>
      <c r="G1081" s="8"/>
    </row>
    <row r="1082" spans="5:7" x14ac:dyDescent="0.3">
      <c r="E1082" s="8"/>
      <c r="F1082" s="8"/>
      <c r="G1082" s="8"/>
    </row>
    <row r="1083" spans="5:7" x14ac:dyDescent="0.3">
      <c r="E1083" s="8"/>
      <c r="F1083" s="8"/>
      <c r="G1083" s="8"/>
    </row>
    <row r="1084" spans="5:7" x14ac:dyDescent="0.3">
      <c r="E1084" s="8"/>
      <c r="F1084" s="8"/>
      <c r="G1084" s="8"/>
    </row>
    <row r="1085" spans="5:7" x14ac:dyDescent="0.3">
      <c r="E1085" s="8"/>
      <c r="F1085" s="8"/>
      <c r="G1085" s="8"/>
    </row>
    <row r="1086" spans="5:7" x14ac:dyDescent="0.3">
      <c r="E1086" s="8"/>
      <c r="F1086" s="8"/>
      <c r="G1086" s="8"/>
    </row>
    <row r="1087" spans="5:7" x14ac:dyDescent="0.3">
      <c r="E1087" s="8"/>
      <c r="F1087" s="8"/>
      <c r="G1087" s="8"/>
    </row>
    <row r="1088" spans="5:7" x14ac:dyDescent="0.3">
      <c r="E1088" s="8"/>
      <c r="F1088" s="8"/>
      <c r="G1088" s="8"/>
    </row>
    <row r="1089" spans="5:7" x14ac:dyDescent="0.3">
      <c r="E1089" s="8"/>
      <c r="F1089" s="8"/>
      <c r="G1089" s="8"/>
    </row>
    <row r="1090" spans="5:7" x14ac:dyDescent="0.3">
      <c r="E1090" s="8"/>
      <c r="F1090" s="8"/>
      <c r="G1090" s="8"/>
    </row>
    <row r="1091" spans="5:7" x14ac:dyDescent="0.3">
      <c r="E1091" s="8"/>
      <c r="F1091" s="8"/>
      <c r="G1091" s="8"/>
    </row>
    <row r="1092" spans="5:7" x14ac:dyDescent="0.3">
      <c r="E1092" s="8"/>
      <c r="F1092" s="8"/>
      <c r="G1092" s="8"/>
    </row>
    <row r="1093" spans="5:7" x14ac:dyDescent="0.3">
      <c r="E1093" s="8"/>
      <c r="F1093" s="8"/>
      <c r="G1093" s="8"/>
    </row>
    <row r="1094" spans="5:7" x14ac:dyDescent="0.3">
      <c r="E1094" s="8"/>
      <c r="F1094" s="8"/>
      <c r="G1094" s="8"/>
    </row>
    <row r="1095" spans="5:7" x14ac:dyDescent="0.3">
      <c r="E1095" s="8"/>
      <c r="F1095" s="8"/>
      <c r="G1095" s="8"/>
    </row>
    <row r="1096" spans="5:7" x14ac:dyDescent="0.3">
      <c r="E1096" s="8"/>
      <c r="F1096" s="8"/>
      <c r="G1096" s="8"/>
    </row>
    <row r="1097" spans="5:7" x14ac:dyDescent="0.3">
      <c r="E1097" s="8"/>
      <c r="F1097" s="8"/>
      <c r="G1097" s="8"/>
    </row>
    <row r="1098" spans="5:7" x14ac:dyDescent="0.3">
      <c r="E1098" s="8"/>
      <c r="F1098" s="8"/>
      <c r="G1098" s="8"/>
    </row>
    <row r="1099" spans="5:7" x14ac:dyDescent="0.3">
      <c r="E1099" s="8"/>
      <c r="F1099" s="8"/>
      <c r="G1099" s="8"/>
    </row>
    <row r="1100" spans="5:7" x14ac:dyDescent="0.3">
      <c r="E1100" s="8"/>
      <c r="F1100" s="8"/>
      <c r="G1100" s="8"/>
    </row>
    <row r="1101" spans="5:7" x14ac:dyDescent="0.3">
      <c r="E1101" s="8"/>
      <c r="F1101" s="8"/>
      <c r="G1101" s="8"/>
    </row>
    <row r="1102" spans="5:7" x14ac:dyDescent="0.3">
      <c r="E1102" s="8"/>
      <c r="F1102" s="8"/>
      <c r="G1102" s="8"/>
    </row>
    <row r="1103" spans="5:7" x14ac:dyDescent="0.3">
      <c r="E1103" s="8"/>
      <c r="F1103" s="8"/>
      <c r="G1103" s="8"/>
    </row>
    <row r="1104" spans="5:7" x14ac:dyDescent="0.3">
      <c r="E1104" s="8"/>
      <c r="F1104" s="8"/>
      <c r="G1104" s="8"/>
    </row>
    <row r="1105" spans="5:7" x14ac:dyDescent="0.3">
      <c r="E1105" s="8"/>
      <c r="F1105" s="8"/>
      <c r="G1105" s="8"/>
    </row>
    <row r="1106" spans="5:7" x14ac:dyDescent="0.3">
      <c r="E1106" s="8"/>
      <c r="F1106" s="8"/>
      <c r="G1106" s="8"/>
    </row>
    <row r="1107" spans="5:7" x14ac:dyDescent="0.3">
      <c r="E1107" s="8"/>
      <c r="F1107" s="8"/>
      <c r="G1107" s="8"/>
    </row>
    <row r="1108" spans="5:7" x14ac:dyDescent="0.3">
      <c r="E1108" s="8"/>
      <c r="F1108" s="8"/>
      <c r="G1108" s="8"/>
    </row>
    <row r="1109" spans="5:7" x14ac:dyDescent="0.3">
      <c r="E1109" s="8"/>
      <c r="F1109" s="8"/>
      <c r="G1109" s="8"/>
    </row>
    <row r="1110" spans="5:7" x14ac:dyDescent="0.3">
      <c r="E1110" s="8"/>
      <c r="F1110" s="8"/>
      <c r="G1110" s="8"/>
    </row>
    <row r="1111" spans="5:7" x14ac:dyDescent="0.3">
      <c r="E1111" s="8"/>
      <c r="F1111" s="8"/>
      <c r="G1111" s="8"/>
    </row>
    <row r="1112" spans="5:7" x14ac:dyDescent="0.3">
      <c r="E1112" s="8"/>
      <c r="F1112" s="8"/>
      <c r="G1112" s="8"/>
    </row>
    <row r="1113" spans="5:7" x14ac:dyDescent="0.3">
      <c r="E1113" s="8"/>
      <c r="F1113" s="8"/>
      <c r="G1113" s="8"/>
    </row>
    <row r="1114" spans="5:7" x14ac:dyDescent="0.3">
      <c r="E1114" s="8"/>
      <c r="F1114" s="8"/>
      <c r="G1114" s="8"/>
    </row>
    <row r="1115" spans="5:7" x14ac:dyDescent="0.3">
      <c r="E1115" s="8"/>
      <c r="F1115" s="8"/>
      <c r="G1115" s="8"/>
    </row>
    <row r="1116" spans="5:7" x14ac:dyDescent="0.3">
      <c r="E1116" s="8"/>
      <c r="F1116" s="8"/>
      <c r="G1116" s="8"/>
    </row>
    <row r="1117" spans="5:7" x14ac:dyDescent="0.3">
      <c r="E1117" s="8"/>
      <c r="F1117" s="8"/>
      <c r="G1117" s="8"/>
    </row>
    <row r="1118" spans="5:7" x14ac:dyDescent="0.3">
      <c r="E1118" s="8"/>
      <c r="F1118" s="8"/>
      <c r="G1118" s="8"/>
    </row>
    <row r="1119" spans="5:7" x14ac:dyDescent="0.3">
      <c r="E1119" s="8"/>
      <c r="F1119" s="8"/>
      <c r="G1119" s="8"/>
    </row>
    <row r="1120" spans="5:7" x14ac:dyDescent="0.3">
      <c r="E1120" s="8"/>
      <c r="F1120" s="8"/>
      <c r="G1120" s="8"/>
    </row>
    <row r="1121" spans="5:7" x14ac:dyDescent="0.3">
      <c r="E1121" s="8"/>
      <c r="F1121" s="8"/>
      <c r="G1121" s="8"/>
    </row>
    <row r="1122" spans="5:7" x14ac:dyDescent="0.3">
      <c r="E1122" s="8"/>
      <c r="F1122" s="8"/>
      <c r="G1122" s="8"/>
    </row>
    <row r="1123" spans="5:7" x14ac:dyDescent="0.3">
      <c r="E1123" s="8"/>
      <c r="F1123" s="8"/>
      <c r="G1123" s="8"/>
    </row>
    <row r="1124" spans="5:7" x14ac:dyDescent="0.3">
      <c r="E1124" s="8"/>
      <c r="F1124" s="8"/>
      <c r="G1124" s="8"/>
    </row>
    <row r="1125" spans="5:7" x14ac:dyDescent="0.3">
      <c r="E1125" s="8"/>
      <c r="F1125" s="8"/>
      <c r="G1125" s="8"/>
    </row>
    <row r="1126" spans="5:7" x14ac:dyDescent="0.3">
      <c r="E1126" s="8"/>
      <c r="F1126" s="8"/>
      <c r="G1126" s="8"/>
    </row>
    <row r="1127" spans="5:7" x14ac:dyDescent="0.3">
      <c r="E1127" s="8"/>
      <c r="F1127" s="8"/>
      <c r="G1127" s="8"/>
    </row>
    <row r="1128" spans="5:7" x14ac:dyDescent="0.3">
      <c r="E1128" s="8"/>
      <c r="F1128" s="8"/>
      <c r="G1128" s="8"/>
    </row>
    <row r="1129" spans="5:7" x14ac:dyDescent="0.3">
      <c r="E1129" s="8"/>
      <c r="F1129" s="8"/>
      <c r="G1129" s="8"/>
    </row>
    <row r="1130" spans="5:7" x14ac:dyDescent="0.3">
      <c r="E1130" s="8"/>
      <c r="F1130" s="8"/>
      <c r="G1130" s="8"/>
    </row>
    <row r="1131" spans="5:7" x14ac:dyDescent="0.3">
      <c r="E1131" s="8"/>
      <c r="F1131" s="8"/>
      <c r="G1131" s="8"/>
    </row>
    <row r="1132" spans="5:7" x14ac:dyDescent="0.3">
      <c r="E1132" s="8"/>
      <c r="F1132" s="8"/>
      <c r="G1132" s="8"/>
    </row>
    <row r="1133" spans="5:7" x14ac:dyDescent="0.3">
      <c r="E1133" s="8"/>
      <c r="F1133" s="8"/>
      <c r="G1133" s="8"/>
    </row>
    <row r="1134" spans="5:7" x14ac:dyDescent="0.3">
      <c r="E1134" s="8"/>
      <c r="F1134" s="8"/>
      <c r="G1134" s="8"/>
    </row>
    <row r="1135" spans="5:7" x14ac:dyDescent="0.3">
      <c r="E1135" s="8"/>
      <c r="F1135" s="8"/>
      <c r="G1135" s="8"/>
    </row>
    <row r="1136" spans="5:7" x14ac:dyDescent="0.3">
      <c r="E1136" s="8"/>
      <c r="F1136" s="8"/>
      <c r="G1136" s="8"/>
    </row>
    <row r="1137" spans="5:7" x14ac:dyDescent="0.3">
      <c r="E1137" s="8"/>
      <c r="F1137" s="8"/>
      <c r="G1137" s="8"/>
    </row>
    <row r="1138" spans="5:7" x14ac:dyDescent="0.3">
      <c r="E1138" s="8"/>
      <c r="F1138" s="8"/>
      <c r="G1138" s="8"/>
    </row>
    <row r="1139" spans="5:7" x14ac:dyDescent="0.3">
      <c r="E1139" s="8"/>
      <c r="F1139" s="8"/>
      <c r="G1139" s="8"/>
    </row>
    <row r="1140" spans="5:7" x14ac:dyDescent="0.3">
      <c r="E1140" s="8"/>
      <c r="F1140" s="8"/>
      <c r="G1140" s="8"/>
    </row>
    <row r="1141" spans="5:7" x14ac:dyDescent="0.3">
      <c r="E1141" s="8"/>
      <c r="F1141" s="8"/>
      <c r="G1141" s="8"/>
    </row>
    <row r="1142" spans="5:7" x14ac:dyDescent="0.3">
      <c r="E1142" s="8"/>
      <c r="F1142" s="8"/>
      <c r="G1142" s="8"/>
    </row>
    <row r="1143" spans="5:7" x14ac:dyDescent="0.3">
      <c r="E1143" s="8"/>
      <c r="F1143" s="8"/>
      <c r="G1143" s="8"/>
    </row>
    <row r="1144" spans="5:7" x14ac:dyDescent="0.3">
      <c r="E1144" s="8"/>
      <c r="F1144" s="8"/>
      <c r="G1144" s="8"/>
    </row>
    <row r="1145" spans="5:7" x14ac:dyDescent="0.3">
      <c r="E1145" s="8"/>
      <c r="F1145" s="8"/>
      <c r="G1145" s="8"/>
    </row>
    <row r="1146" spans="5:7" x14ac:dyDescent="0.3">
      <c r="E1146" s="8"/>
      <c r="F1146" s="8"/>
      <c r="G1146" s="8"/>
    </row>
    <row r="1147" spans="5:7" x14ac:dyDescent="0.3">
      <c r="E1147" s="8"/>
      <c r="F1147" s="8"/>
      <c r="G1147" s="8"/>
    </row>
    <row r="1148" spans="5:7" x14ac:dyDescent="0.3">
      <c r="E1148" s="8"/>
      <c r="F1148" s="8"/>
      <c r="G1148" s="8"/>
    </row>
    <row r="1149" spans="5:7" x14ac:dyDescent="0.3">
      <c r="E1149" s="8"/>
      <c r="F1149" s="8"/>
      <c r="G1149" s="8"/>
    </row>
    <row r="1150" spans="5:7" x14ac:dyDescent="0.3">
      <c r="E1150" s="8"/>
      <c r="F1150" s="8"/>
      <c r="G1150" s="8"/>
    </row>
    <row r="1151" spans="5:7" x14ac:dyDescent="0.3">
      <c r="E1151" s="8"/>
      <c r="F1151" s="8"/>
      <c r="G1151" s="8"/>
    </row>
    <row r="1152" spans="5:7" x14ac:dyDescent="0.3">
      <c r="E1152" s="8"/>
      <c r="F1152" s="8"/>
      <c r="G1152" s="8"/>
    </row>
    <row r="1153" spans="5:7" x14ac:dyDescent="0.3">
      <c r="E1153" s="8"/>
      <c r="F1153" s="8"/>
      <c r="G1153" s="8"/>
    </row>
    <row r="1154" spans="5:7" x14ac:dyDescent="0.3">
      <c r="E1154" s="8"/>
      <c r="F1154" s="8"/>
      <c r="G1154" s="8"/>
    </row>
    <row r="1155" spans="5:7" x14ac:dyDescent="0.3">
      <c r="E1155" s="8"/>
      <c r="F1155" s="8"/>
      <c r="G1155" s="8"/>
    </row>
    <row r="1156" spans="5:7" x14ac:dyDescent="0.3">
      <c r="E1156" s="8"/>
      <c r="F1156" s="8"/>
      <c r="G1156" s="8"/>
    </row>
    <row r="1157" spans="5:7" x14ac:dyDescent="0.3">
      <c r="E1157" s="8"/>
      <c r="F1157" s="8"/>
      <c r="G1157" s="8"/>
    </row>
    <row r="1158" spans="5:7" x14ac:dyDescent="0.3">
      <c r="E1158" s="8"/>
      <c r="F1158" s="8"/>
      <c r="G1158" s="8"/>
    </row>
    <row r="1159" spans="5:7" x14ac:dyDescent="0.3">
      <c r="E1159" s="8"/>
      <c r="F1159" s="8"/>
      <c r="G1159" s="8"/>
    </row>
    <row r="1160" spans="5:7" x14ac:dyDescent="0.3">
      <c r="E1160" s="8"/>
      <c r="F1160" s="8"/>
      <c r="G1160" s="8"/>
    </row>
    <row r="1161" spans="5:7" x14ac:dyDescent="0.3">
      <c r="E1161" s="8"/>
      <c r="F1161" s="8"/>
      <c r="G1161" s="8"/>
    </row>
    <row r="1162" spans="5:7" x14ac:dyDescent="0.3">
      <c r="E1162" s="8"/>
      <c r="F1162" s="8"/>
      <c r="G1162" s="8"/>
    </row>
    <row r="1163" spans="5:7" x14ac:dyDescent="0.3">
      <c r="E1163" s="8"/>
      <c r="F1163" s="8"/>
      <c r="G1163" s="8"/>
    </row>
    <row r="1164" spans="5:7" x14ac:dyDescent="0.3">
      <c r="E1164" s="8"/>
      <c r="F1164" s="8"/>
      <c r="G1164" s="8"/>
    </row>
    <row r="1165" spans="5:7" x14ac:dyDescent="0.3">
      <c r="E1165" s="8"/>
      <c r="F1165" s="8"/>
      <c r="G1165" s="8"/>
    </row>
    <row r="1166" spans="5:7" x14ac:dyDescent="0.3">
      <c r="E1166" s="8"/>
      <c r="F1166" s="8"/>
      <c r="G1166" s="8"/>
    </row>
    <row r="1167" spans="5:7" x14ac:dyDescent="0.3">
      <c r="E1167" s="8"/>
      <c r="F1167" s="8"/>
      <c r="G1167" s="8"/>
    </row>
    <row r="1168" spans="5:7" x14ac:dyDescent="0.3">
      <c r="E1168" s="8"/>
      <c r="F1168" s="8"/>
      <c r="G1168" s="8"/>
    </row>
    <row r="1169" spans="5:7" x14ac:dyDescent="0.3">
      <c r="E1169" s="8"/>
      <c r="F1169" s="8"/>
      <c r="G1169" s="8"/>
    </row>
    <row r="1170" spans="5:7" x14ac:dyDescent="0.3">
      <c r="E1170" s="8"/>
      <c r="F1170" s="8"/>
      <c r="G1170" s="8"/>
    </row>
    <row r="1171" spans="5:7" x14ac:dyDescent="0.3">
      <c r="E1171" s="8"/>
      <c r="F1171" s="8"/>
      <c r="G1171" s="8"/>
    </row>
    <row r="1172" spans="5:7" x14ac:dyDescent="0.3">
      <c r="E1172" s="8"/>
      <c r="F1172" s="8"/>
      <c r="G1172" s="8"/>
    </row>
    <row r="1173" spans="5:7" x14ac:dyDescent="0.3">
      <c r="E1173" s="8"/>
      <c r="F1173" s="8"/>
      <c r="G1173" s="8"/>
    </row>
    <row r="1174" spans="5:7" x14ac:dyDescent="0.3">
      <c r="E1174" s="8"/>
      <c r="F1174" s="8"/>
      <c r="G1174" s="8"/>
    </row>
    <row r="1175" spans="5:7" x14ac:dyDescent="0.3">
      <c r="E1175" s="8"/>
      <c r="F1175" s="8"/>
      <c r="G1175" s="8"/>
    </row>
    <row r="1176" spans="5:7" x14ac:dyDescent="0.3">
      <c r="E1176" s="8"/>
      <c r="F1176" s="8"/>
      <c r="G1176" s="8"/>
    </row>
    <row r="1177" spans="5:7" x14ac:dyDescent="0.3">
      <c r="E1177" s="8"/>
      <c r="F1177" s="8"/>
      <c r="G1177" s="8"/>
    </row>
    <row r="1178" spans="5:7" x14ac:dyDescent="0.3">
      <c r="E1178" s="8"/>
      <c r="F1178" s="8"/>
      <c r="G1178" s="8"/>
    </row>
    <row r="1179" spans="5:7" x14ac:dyDescent="0.3">
      <c r="E1179" s="8"/>
      <c r="F1179" s="8"/>
      <c r="G1179" s="8"/>
    </row>
    <row r="1180" spans="5:7" x14ac:dyDescent="0.3">
      <c r="E1180" s="8"/>
      <c r="F1180" s="8"/>
      <c r="G1180" s="8"/>
    </row>
    <row r="1181" spans="5:7" x14ac:dyDescent="0.3">
      <c r="E1181" s="8"/>
      <c r="F1181" s="8"/>
      <c r="G1181" s="8"/>
    </row>
    <row r="1182" spans="5:7" x14ac:dyDescent="0.3">
      <c r="E1182" s="8"/>
      <c r="F1182" s="8"/>
      <c r="G1182" s="8"/>
    </row>
    <row r="1183" spans="5:7" x14ac:dyDescent="0.3">
      <c r="E1183" s="8"/>
      <c r="F1183" s="8"/>
      <c r="G1183" s="8"/>
    </row>
    <row r="1184" spans="5:7" x14ac:dyDescent="0.3">
      <c r="E1184" s="8"/>
      <c r="F1184" s="8"/>
      <c r="G1184" s="8"/>
    </row>
    <row r="1185" spans="5:7" x14ac:dyDescent="0.3">
      <c r="E1185" s="8"/>
      <c r="F1185" s="8"/>
      <c r="G1185" s="8"/>
    </row>
    <row r="1186" spans="5:7" x14ac:dyDescent="0.3">
      <c r="E1186" s="8"/>
      <c r="F1186" s="8"/>
      <c r="G1186" s="8"/>
    </row>
    <row r="1187" spans="5:7" x14ac:dyDescent="0.3">
      <c r="E1187" s="8"/>
      <c r="F1187" s="8"/>
      <c r="G1187" s="8"/>
    </row>
    <row r="1188" spans="5:7" x14ac:dyDescent="0.3">
      <c r="E1188" s="8"/>
      <c r="F1188" s="8"/>
      <c r="G1188" s="8"/>
    </row>
    <row r="1189" spans="5:7" x14ac:dyDescent="0.3">
      <c r="E1189" s="8"/>
      <c r="F1189" s="8"/>
      <c r="G1189" s="8"/>
    </row>
    <row r="1190" spans="5:7" x14ac:dyDescent="0.3">
      <c r="E1190" s="8"/>
      <c r="F1190" s="8"/>
      <c r="G1190" s="8"/>
    </row>
    <row r="1191" spans="5:7" x14ac:dyDescent="0.3">
      <c r="E1191" s="8"/>
      <c r="F1191" s="8"/>
      <c r="G1191" s="8"/>
    </row>
    <row r="1192" spans="5:7" x14ac:dyDescent="0.3">
      <c r="E1192" s="8"/>
      <c r="F1192" s="8"/>
      <c r="G1192" s="8"/>
    </row>
    <row r="1193" spans="5:7" x14ac:dyDescent="0.3">
      <c r="E1193" s="8"/>
      <c r="F1193" s="8"/>
      <c r="G1193" s="8"/>
    </row>
    <row r="1194" spans="5:7" x14ac:dyDescent="0.3">
      <c r="E1194" s="8"/>
      <c r="F1194" s="8"/>
      <c r="G1194" s="8"/>
    </row>
    <row r="1195" spans="5:7" x14ac:dyDescent="0.3">
      <c r="E1195" s="8"/>
      <c r="F1195" s="8"/>
      <c r="G1195" s="8"/>
    </row>
    <row r="1196" spans="5:7" x14ac:dyDescent="0.3">
      <c r="E1196" s="8"/>
      <c r="F1196" s="8"/>
      <c r="G1196" s="8"/>
    </row>
    <row r="1197" spans="5:7" x14ac:dyDescent="0.3">
      <c r="E1197" s="8"/>
      <c r="F1197" s="8"/>
      <c r="G1197" s="8"/>
    </row>
    <row r="1198" spans="5:7" x14ac:dyDescent="0.3">
      <c r="E1198" s="8"/>
      <c r="F1198" s="8"/>
      <c r="G1198" s="8"/>
    </row>
    <row r="1199" spans="5:7" x14ac:dyDescent="0.3">
      <c r="E1199" s="8"/>
      <c r="F1199" s="8"/>
      <c r="G1199" s="8"/>
    </row>
    <row r="1200" spans="5:7" x14ac:dyDescent="0.3">
      <c r="E1200" s="8"/>
      <c r="F1200" s="8"/>
      <c r="G1200" s="8"/>
    </row>
    <row r="1201" spans="5:7" x14ac:dyDescent="0.3">
      <c r="E1201" s="8"/>
      <c r="F1201" s="8"/>
      <c r="G1201" s="8"/>
    </row>
    <row r="1202" spans="5:7" x14ac:dyDescent="0.3">
      <c r="E1202" s="8"/>
      <c r="F1202" s="8"/>
      <c r="G1202" s="8"/>
    </row>
    <row r="1203" spans="5:7" x14ac:dyDescent="0.3">
      <c r="E1203" s="8"/>
      <c r="F1203" s="8"/>
      <c r="G1203" s="8"/>
    </row>
    <row r="1204" spans="5:7" x14ac:dyDescent="0.3">
      <c r="E1204" s="8"/>
      <c r="F1204" s="8"/>
      <c r="G1204" s="8"/>
    </row>
    <row r="1205" spans="5:7" x14ac:dyDescent="0.3">
      <c r="E1205" s="8"/>
      <c r="F1205" s="8"/>
      <c r="G1205" s="8"/>
    </row>
    <row r="1206" spans="5:7" x14ac:dyDescent="0.3">
      <c r="E1206" s="8"/>
      <c r="F1206" s="8"/>
      <c r="G1206" s="8"/>
    </row>
    <row r="1207" spans="5:7" x14ac:dyDescent="0.3">
      <c r="E1207" s="8"/>
      <c r="F1207" s="8"/>
      <c r="G1207" s="8"/>
    </row>
    <row r="1208" spans="5:7" x14ac:dyDescent="0.3">
      <c r="E1208" s="8"/>
      <c r="F1208" s="8"/>
      <c r="G1208" s="8"/>
    </row>
    <row r="1209" spans="5:7" x14ac:dyDescent="0.3">
      <c r="E1209" s="8"/>
      <c r="F1209" s="8"/>
      <c r="G1209" s="8"/>
    </row>
    <row r="1210" spans="5:7" x14ac:dyDescent="0.3">
      <c r="E1210" s="8"/>
      <c r="F1210" s="8"/>
      <c r="G1210" s="8"/>
    </row>
    <row r="1211" spans="5:7" x14ac:dyDescent="0.3">
      <c r="E1211" s="8"/>
      <c r="F1211" s="8"/>
      <c r="G1211" s="8"/>
    </row>
    <row r="1212" spans="5:7" x14ac:dyDescent="0.3">
      <c r="E1212" s="8"/>
      <c r="F1212" s="8"/>
      <c r="G1212" s="8"/>
    </row>
    <row r="1213" spans="5:7" x14ac:dyDescent="0.3">
      <c r="E1213" s="8"/>
      <c r="F1213" s="8"/>
      <c r="G1213" s="8"/>
    </row>
    <row r="1214" spans="5:7" x14ac:dyDescent="0.3">
      <c r="E1214" s="8"/>
      <c r="F1214" s="8"/>
      <c r="G1214" s="8"/>
    </row>
    <row r="1215" spans="5:7" x14ac:dyDescent="0.3">
      <c r="E1215" s="8"/>
      <c r="F1215" s="8"/>
      <c r="G1215" s="8"/>
    </row>
    <row r="1216" spans="5:7" x14ac:dyDescent="0.3">
      <c r="E1216" s="8"/>
      <c r="F1216" s="8"/>
      <c r="G1216" s="8"/>
    </row>
    <row r="1217" spans="5:7" x14ac:dyDescent="0.3">
      <c r="E1217" s="8"/>
      <c r="F1217" s="8"/>
      <c r="G1217" s="8"/>
    </row>
    <row r="1218" spans="5:7" x14ac:dyDescent="0.3">
      <c r="E1218" s="8"/>
      <c r="F1218" s="8"/>
      <c r="G1218" s="8"/>
    </row>
    <row r="1219" spans="5:7" x14ac:dyDescent="0.3">
      <c r="E1219" s="8"/>
      <c r="F1219" s="8"/>
      <c r="G1219" s="8"/>
    </row>
    <row r="1220" spans="5:7" x14ac:dyDescent="0.3">
      <c r="E1220" s="8"/>
      <c r="F1220" s="8"/>
      <c r="G1220" s="8"/>
    </row>
    <row r="1221" spans="5:7" x14ac:dyDescent="0.3">
      <c r="E1221" s="8"/>
      <c r="F1221" s="8"/>
      <c r="G1221" s="8"/>
    </row>
    <row r="1222" spans="5:7" x14ac:dyDescent="0.3">
      <c r="E1222" s="8"/>
      <c r="F1222" s="8"/>
      <c r="G1222" s="8"/>
    </row>
    <row r="1223" spans="5:7" x14ac:dyDescent="0.3">
      <c r="E1223" s="8"/>
      <c r="F1223" s="8"/>
      <c r="G1223" s="8"/>
    </row>
    <row r="1224" spans="5:7" x14ac:dyDescent="0.3">
      <c r="E1224" s="8"/>
      <c r="F1224" s="8"/>
      <c r="G1224" s="8"/>
    </row>
    <row r="1225" spans="5:7" x14ac:dyDescent="0.3">
      <c r="E1225" s="8"/>
      <c r="F1225" s="8"/>
      <c r="G1225" s="8"/>
    </row>
    <row r="1226" spans="5:7" x14ac:dyDescent="0.3">
      <c r="E1226" s="8"/>
      <c r="F1226" s="8"/>
      <c r="G1226" s="8"/>
    </row>
    <row r="1227" spans="5:7" x14ac:dyDescent="0.3">
      <c r="E1227" s="8"/>
      <c r="F1227" s="8"/>
      <c r="G1227" s="8"/>
    </row>
    <row r="1228" spans="5:7" x14ac:dyDescent="0.3">
      <c r="E1228" s="8"/>
      <c r="F1228" s="8"/>
      <c r="G1228" s="8"/>
    </row>
    <row r="1229" spans="5:7" x14ac:dyDescent="0.3">
      <c r="E1229" s="8"/>
      <c r="F1229" s="8"/>
      <c r="G1229" s="8"/>
    </row>
    <row r="1230" spans="5:7" x14ac:dyDescent="0.3">
      <c r="E1230" s="8"/>
      <c r="F1230" s="8"/>
      <c r="G1230" s="8"/>
    </row>
    <row r="1231" spans="5:7" x14ac:dyDescent="0.3">
      <c r="E1231" s="8"/>
      <c r="F1231" s="8"/>
      <c r="G1231" s="8"/>
    </row>
    <row r="1232" spans="5:7" x14ac:dyDescent="0.3">
      <c r="E1232" s="8"/>
      <c r="F1232" s="8"/>
      <c r="G1232" s="8"/>
    </row>
    <row r="1233" spans="5:7" x14ac:dyDescent="0.3">
      <c r="E1233" s="8"/>
      <c r="F1233" s="8"/>
      <c r="G1233" s="8"/>
    </row>
    <row r="1234" spans="5:7" x14ac:dyDescent="0.3">
      <c r="E1234" s="8"/>
      <c r="F1234" s="8"/>
      <c r="G1234" s="8"/>
    </row>
    <row r="1235" spans="5:7" x14ac:dyDescent="0.3">
      <c r="E1235" s="8"/>
      <c r="F1235" s="8"/>
      <c r="G1235" s="8"/>
    </row>
    <row r="1236" spans="5:7" x14ac:dyDescent="0.3">
      <c r="E1236" s="8"/>
      <c r="F1236" s="8"/>
      <c r="G1236" s="8"/>
    </row>
    <row r="1237" spans="5:7" x14ac:dyDescent="0.3">
      <c r="E1237" s="8"/>
      <c r="F1237" s="8"/>
      <c r="G1237" s="8"/>
    </row>
    <row r="1238" spans="5:7" x14ac:dyDescent="0.3">
      <c r="E1238" s="8"/>
      <c r="F1238" s="8"/>
      <c r="G1238" s="8"/>
    </row>
    <row r="1239" spans="5:7" x14ac:dyDescent="0.3">
      <c r="E1239" s="8"/>
      <c r="F1239" s="8"/>
      <c r="G1239" s="8"/>
    </row>
    <row r="1240" spans="5:7" x14ac:dyDescent="0.3">
      <c r="E1240" s="8"/>
      <c r="F1240" s="8"/>
      <c r="G1240" s="8"/>
    </row>
    <row r="1241" spans="5:7" x14ac:dyDescent="0.3">
      <c r="E1241" s="8"/>
      <c r="F1241" s="8"/>
      <c r="G1241" s="8"/>
    </row>
    <row r="1242" spans="5:7" x14ac:dyDescent="0.3">
      <c r="E1242" s="8"/>
      <c r="F1242" s="8"/>
      <c r="G1242" s="8"/>
    </row>
    <row r="1243" spans="5:7" x14ac:dyDescent="0.3">
      <c r="E1243" s="8"/>
      <c r="F1243" s="8"/>
      <c r="G1243" s="8"/>
    </row>
    <row r="1244" spans="5:7" x14ac:dyDescent="0.3">
      <c r="E1244" s="8"/>
      <c r="F1244" s="8"/>
      <c r="G1244" s="8"/>
    </row>
    <row r="1245" spans="5:7" x14ac:dyDescent="0.3">
      <c r="E1245" s="8"/>
      <c r="F1245" s="8"/>
      <c r="G1245" s="8"/>
    </row>
    <row r="1246" spans="5:7" x14ac:dyDescent="0.3">
      <c r="E1246" s="8"/>
      <c r="F1246" s="8"/>
      <c r="G1246" s="8"/>
    </row>
    <row r="1247" spans="5:7" x14ac:dyDescent="0.3">
      <c r="E1247" s="8"/>
      <c r="F1247" s="8"/>
      <c r="G1247" s="8"/>
    </row>
    <row r="1248" spans="5:7" x14ac:dyDescent="0.3">
      <c r="E1248" s="8"/>
      <c r="F1248" s="8"/>
      <c r="G1248" s="8"/>
    </row>
    <row r="1249" spans="5:7" x14ac:dyDescent="0.3">
      <c r="E1249" s="8"/>
      <c r="F1249" s="8"/>
      <c r="G1249" s="8"/>
    </row>
    <row r="1250" spans="5:7" x14ac:dyDescent="0.3">
      <c r="E1250" s="8"/>
      <c r="F1250" s="8"/>
      <c r="G1250" s="8"/>
    </row>
    <row r="1251" spans="5:7" x14ac:dyDescent="0.3">
      <c r="E1251" s="8"/>
      <c r="F1251" s="8"/>
      <c r="G1251" s="8"/>
    </row>
    <row r="1252" spans="5:7" x14ac:dyDescent="0.3">
      <c r="E1252" s="8"/>
      <c r="F1252" s="8"/>
      <c r="G1252" s="8"/>
    </row>
    <row r="1253" spans="5:7" x14ac:dyDescent="0.3">
      <c r="E1253" s="8"/>
      <c r="F1253" s="8"/>
      <c r="G1253" s="8"/>
    </row>
    <row r="1254" spans="5:7" x14ac:dyDescent="0.3">
      <c r="E1254" s="8"/>
      <c r="F1254" s="8"/>
      <c r="G1254" s="8"/>
    </row>
    <row r="1255" spans="5:7" x14ac:dyDescent="0.3">
      <c r="E1255" s="8"/>
      <c r="F1255" s="8"/>
      <c r="G1255" s="8"/>
    </row>
    <row r="1256" spans="5:7" x14ac:dyDescent="0.3">
      <c r="E1256" s="8"/>
      <c r="F1256" s="8"/>
      <c r="G1256" s="8"/>
    </row>
    <row r="1257" spans="5:7" x14ac:dyDescent="0.3">
      <c r="E1257" s="8"/>
      <c r="F1257" s="8"/>
      <c r="G1257" s="8"/>
    </row>
    <row r="1258" spans="5:7" x14ac:dyDescent="0.3">
      <c r="E1258" s="8"/>
      <c r="F1258" s="8"/>
      <c r="G1258" s="8"/>
    </row>
    <row r="1259" spans="5:7" x14ac:dyDescent="0.3">
      <c r="E1259" s="8"/>
      <c r="F1259" s="8"/>
      <c r="G1259" s="8"/>
    </row>
    <row r="1260" spans="5:7" x14ac:dyDescent="0.3">
      <c r="E1260" s="8"/>
      <c r="F1260" s="8"/>
      <c r="G1260" s="8"/>
    </row>
    <row r="1261" spans="5:7" x14ac:dyDescent="0.3">
      <c r="E1261" s="8"/>
      <c r="F1261" s="8"/>
      <c r="G1261" s="8"/>
    </row>
    <row r="1262" spans="5:7" x14ac:dyDescent="0.3">
      <c r="E1262" s="8"/>
      <c r="F1262" s="8"/>
      <c r="G1262" s="8"/>
    </row>
    <row r="1263" spans="5:7" x14ac:dyDescent="0.3">
      <c r="E1263" s="8"/>
      <c r="F1263" s="8"/>
      <c r="G1263" s="8"/>
    </row>
    <row r="1264" spans="5:7" x14ac:dyDescent="0.3">
      <c r="E1264" s="8"/>
      <c r="F1264" s="8"/>
      <c r="G1264" s="8"/>
    </row>
    <row r="1265" spans="5:7" x14ac:dyDescent="0.3">
      <c r="E1265" s="8"/>
      <c r="F1265" s="8"/>
      <c r="G1265" s="8"/>
    </row>
    <row r="1266" spans="5:7" x14ac:dyDescent="0.3">
      <c r="E1266" s="8"/>
      <c r="F1266" s="8"/>
      <c r="G1266" s="8"/>
    </row>
    <row r="1267" spans="5:7" x14ac:dyDescent="0.3">
      <c r="E1267" s="8"/>
      <c r="F1267" s="8"/>
      <c r="G1267" s="8"/>
    </row>
    <row r="1268" spans="5:7" x14ac:dyDescent="0.3">
      <c r="E1268" s="8"/>
      <c r="F1268" s="8"/>
      <c r="G1268" s="8"/>
    </row>
    <row r="1269" spans="5:7" x14ac:dyDescent="0.3">
      <c r="E1269" s="8"/>
      <c r="F1269" s="8"/>
      <c r="G1269" s="8"/>
    </row>
    <row r="1270" spans="5:7" x14ac:dyDescent="0.3">
      <c r="E1270" s="8"/>
      <c r="F1270" s="8"/>
      <c r="G1270" s="8"/>
    </row>
    <row r="1271" spans="5:7" x14ac:dyDescent="0.3">
      <c r="E1271" s="8"/>
      <c r="F1271" s="8"/>
      <c r="G1271" s="8"/>
    </row>
    <row r="1272" spans="5:7" x14ac:dyDescent="0.3">
      <c r="E1272" s="8"/>
      <c r="F1272" s="8"/>
      <c r="G1272" s="8"/>
    </row>
    <row r="1273" spans="5:7" x14ac:dyDescent="0.3">
      <c r="E1273" s="8"/>
      <c r="F1273" s="8"/>
      <c r="G1273" s="8"/>
    </row>
    <row r="1274" spans="5:7" x14ac:dyDescent="0.3">
      <c r="E1274" s="8"/>
      <c r="F1274" s="8"/>
      <c r="G1274" s="8"/>
    </row>
    <row r="1275" spans="5:7" x14ac:dyDescent="0.3">
      <c r="E1275" s="8"/>
      <c r="F1275" s="8"/>
      <c r="G1275" s="8"/>
    </row>
    <row r="1276" spans="5:7" x14ac:dyDescent="0.3">
      <c r="E1276" s="8"/>
      <c r="F1276" s="8"/>
      <c r="G1276" s="8"/>
    </row>
    <row r="1277" spans="5:7" x14ac:dyDescent="0.3">
      <c r="E1277" s="8"/>
      <c r="F1277" s="8"/>
      <c r="G1277" s="8"/>
    </row>
    <row r="1278" spans="5:7" x14ac:dyDescent="0.3">
      <c r="E1278" s="8"/>
      <c r="F1278" s="8"/>
      <c r="G1278" s="8"/>
    </row>
    <row r="1279" spans="5:7" x14ac:dyDescent="0.3">
      <c r="E1279" s="8"/>
      <c r="F1279" s="8"/>
      <c r="G1279" s="8"/>
    </row>
    <row r="1280" spans="5:7" x14ac:dyDescent="0.3">
      <c r="E1280" s="8"/>
      <c r="F1280" s="8"/>
      <c r="G1280" s="8"/>
    </row>
    <row r="1281" spans="5:7" x14ac:dyDescent="0.3">
      <c r="E1281" s="8"/>
      <c r="F1281" s="8"/>
      <c r="G1281" s="8"/>
    </row>
    <row r="1282" spans="5:7" x14ac:dyDescent="0.3">
      <c r="E1282" s="8"/>
      <c r="F1282" s="8"/>
      <c r="G1282" s="8"/>
    </row>
    <row r="1283" spans="5:7" x14ac:dyDescent="0.3">
      <c r="E1283" s="8"/>
      <c r="F1283" s="8"/>
      <c r="G1283" s="8"/>
    </row>
    <row r="1284" spans="5:7" x14ac:dyDescent="0.3">
      <c r="E1284" s="8"/>
      <c r="F1284" s="8"/>
      <c r="G1284" s="8"/>
    </row>
    <row r="1285" spans="5:7" x14ac:dyDescent="0.3">
      <c r="E1285" s="8"/>
      <c r="F1285" s="8"/>
      <c r="G1285" s="8"/>
    </row>
    <row r="1286" spans="5:7" x14ac:dyDescent="0.3">
      <c r="E1286" s="8"/>
      <c r="F1286" s="8"/>
      <c r="G1286" s="8"/>
    </row>
    <row r="1287" spans="5:7" x14ac:dyDescent="0.3">
      <c r="E1287" s="8"/>
      <c r="F1287" s="8"/>
      <c r="G1287" s="8"/>
    </row>
    <row r="1288" spans="5:7" x14ac:dyDescent="0.3">
      <c r="E1288" s="8"/>
      <c r="F1288" s="8"/>
      <c r="G1288" s="8"/>
    </row>
    <row r="1289" spans="5:7" x14ac:dyDescent="0.3">
      <c r="E1289" s="8"/>
      <c r="F1289" s="8"/>
      <c r="G1289" s="8"/>
    </row>
    <row r="1290" spans="5:7" x14ac:dyDescent="0.3">
      <c r="E1290" s="8"/>
      <c r="F1290" s="8"/>
      <c r="G1290" s="8"/>
    </row>
    <row r="1291" spans="5:7" x14ac:dyDescent="0.3">
      <c r="E1291" s="8"/>
      <c r="F1291" s="8"/>
      <c r="G1291" s="8"/>
    </row>
    <row r="1292" spans="5:7" x14ac:dyDescent="0.3">
      <c r="E1292" s="8"/>
      <c r="F1292" s="8"/>
      <c r="G1292" s="8"/>
    </row>
    <row r="1293" spans="5:7" x14ac:dyDescent="0.3">
      <c r="E1293" s="8"/>
      <c r="F1293" s="8"/>
      <c r="G1293" s="8"/>
    </row>
    <row r="1294" spans="5:7" x14ac:dyDescent="0.3">
      <c r="E1294" s="8"/>
      <c r="F1294" s="8"/>
      <c r="G1294" s="8"/>
    </row>
    <row r="1295" spans="5:7" x14ac:dyDescent="0.3">
      <c r="E1295" s="8"/>
      <c r="F1295" s="8"/>
      <c r="G1295" s="8"/>
    </row>
    <row r="1296" spans="5:7" x14ac:dyDescent="0.3">
      <c r="E1296" s="8"/>
      <c r="F1296" s="8"/>
      <c r="G1296" s="8"/>
    </row>
    <row r="1297" spans="5:7" x14ac:dyDescent="0.3">
      <c r="E1297" s="8"/>
      <c r="F1297" s="8"/>
      <c r="G1297" s="8"/>
    </row>
    <row r="1298" spans="5:7" x14ac:dyDescent="0.3">
      <c r="E1298" s="8"/>
      <c r="F1298" s="8"/>
      <c r="G1298" s="8"/>
    </row>
    <row r="1299" spans="5:7" x14ac:dyDescent="0.3">
      <c r="E1299" s="8"/>
      <c r="F1299" s="8"/>
      <c r="G1299" s="8"/>
    </row>
    <row r="1300" spans="5:7" x14ac:dyDescent="0.3">
      <c r="E1300" s="8"/>
      <c r="F1300" s="8"/>
      <c r="G1300" s="8"/>
    </row>
    <row r="1301" spans="5:7" x14ac:dyDescent="0.3">
      <c r="E1301" s="8"/>
      <c r="F1301" s="8"/>
      <c r="G1301" s="8"/>
    </row>
    <row r="1302" spans="5:7" x14ac:dyDescent="0.3">
      <c r="E1302" s="8"/>
      <c r="F1302" s="8"/>
      <c r="G1302" s="8"/>
    </row>
    <row r="1303" spans="5:7" x14ac:dyDescent="0.3">
      <c r="E1303" s="8"/>
      <c r="F1303" s="8"/>
      <c r="G1303" s="8"/>
    </row>
    <row r="1304" spans="5:7" x14ac:dyDescent="0.3">
      <c r="E1304" s="8"/>
      <c r="F1304" s="8"/>
      <c r="G1304" s="8"/>
    </row>
    <row r="1305" spans="5:7" x14ac:dyDescent="0.3">
      <c r="E1305" s="8"/>
      <c r="F1305" s="8"/>
      <c r="G1305" s="8"/>
    </row>
    <row r="1306" spans="5:7" x14ac:dyDescent="0.3">
      <c r="E1306" s="8"/>
      <c r="F1306" s="8"/>
      <c r="G1306" s="8"/>
    </row>
    <row r="1307" spans="5:7" x14ac:dyDescent="0.3">
      <c r="E1307" s="8"/>
      <c r="F1307" s="8"/>
      <c r="G1307" s="8"/>
    </row>
    <row r="1308" spans="5:7" x14ac:dyDescent="0.3">
      <c r="E1308" s="8"/>
      <c r="F1308" s="8"/>
      <c r="G1308" s="8"/>
    </row>
    <row r="1309" spans="5:7" x14ac:dyDescent="0.3">
      <c r="E1309" s="8"/>
      <c r="F1309" s="8"/>
      <c r="G1309" s="8"/>
    </row>
    <row r="1310" spans="5:7" x14ac:dyDescent="0.3">
      <c r="E1310" s="8"/>
      <c r="F1310" s="8"/>
      <c r="G1310" s="8"/>
    </row>
    <row r="1311" spans="5:7" x14ac:dyDescent="0.3">
      <c r="E1311" s="8"/>
      <c r="F1311" s="8"/>
      <c r="G1311" s="8"/>
    </row>
    <row r="1312" spans="5:7" x14ac:dyDescent="0.3">
      <c r="E1312" s="8"/>
      <c r="F1312" s="8"/>
      <c r="G1312" s="8"/>
    </row>
    <row r="1313" spans="5:7" x14ac:dyDescent="0.3">
      <c r="E1313" s="8"/>
      <c r="F1313" s="8"/>
      <c r="G1313" s="8"/>
    </row>
    <row r="1314" spans="5:7" x14ac:dyDescent="0.3">
      <c r="E1314" s="8"/>
      <c r="F1314" s="8"/>
      <c r="G1314" s="8"/>
    </row>
    <row r="1315" spans="5:7" x14ac:dyDescent="0.3">
      <c r="E1315" s="8"/>
      <c r="F1315" s="8"/>
      <c r="G1315" s="8"/>
    </row>
    <row r="1316" spans="5:7" x14ac:dyDescent="0.3">
      <c r="E1316" s="8"/>
      <c r="F1316" s="8"/>
      <c r="G1316" s="8"/>
    </row>
    <row r="1317" spans="5:7" x14ac:dyDescent="0.3">
      <c r="E1317" s="8"/>
      <c r="F1317" s="8"/>
      <c r="G1317" s="8"/>
    </row>
    <row r="1318" spans="5:7" x14ac:dyDescent="0.3">
      <c r="E1318" s="8"/>
      <c r="F1318" s="8"/>
      <c r="G1318" s="8"/>
    </row>
    <row r="1319" spans="5:7" x14ac:dyDescent="0.3">
      <c r="E1319" s="8"/>
      <c r="F1319" s="8"/>
      <c r="G1319" s="8"/>
    </row>
    <row r="1320" spans="5:7" x14ac:dyDescent="0.3">
      <c r="E1320" s="8"/>
      <c r="F1320" s="8"/>
      <c r="G1320" s="8"/>
    </row>
    <row r="1321" spans="5:7" x14ac:dyDescent="0.3">
      <c r="E1321" s="8"/>
      <c r="F1321" s="8"/>
      <c r="G1321" s="8"/>
    </row>
    <row r="1322" spans="5:7" x14ac:dyDescent="0.3">
      <c r="E1322" s="8"/>
      <c r="F1322" s="8"/>
      <c r="G1322" s="8"/>
    </row>
    <row r="1323" spans="5:7" x14ac:dyDescent="0.3">
      <c r="E1323" s="8"/>
      <c r="F1323" s="8"/>
      <c r="G1323" s="8"/>
    </row>
    <row r="1324" spans="5:7" x14ac:dyDescent="0.3">
      <c r="E1324" s="8"/>
      <c r="F1324" s="8"/>
      <c r="G1324" s="8"/>
    </row>
    <row r="1325" spans="5:7" x14ac:dyDescent="0.3">
      <c r="E1325" s="8"/>
      <c r="F1325" s="8"/>
      <c r="G1325" s="8"/>
    </row>
    <row r="1326" spans="5:7" x14ac:dyDescent="0.3">
      <c r="E1326" s="8"/>
      <c r="F1326" s="8"/>
      <c r="G1326" s="8"/>
    </row>
    <row r="1327" spans="5:7" x14ac:dyDescent="0.3">
      <c r="E1327" s="8"/>
      <c r="F1327" s="8"/>
      <c r="G1327" s="8"/>
    </row>
    <row r="1328" spans="5:7" x14ac:dyDescent="0.3">
      <c r="E1328" s="8"/>
      <c r="F1328" s="8"/>
      <c r="G1328" s="8"/>
    </row>
    <row r="1329" spans="5:7" x14ac:dyDescent="0.3">
      <c r="E1329" s="8"/>
      <c r="F1329" s="8"/>
      <c r="G1329" s="8"/>
    </row>
    <row r="1330" spans="5:7" x14ac:dyDescent="0.3">
      <c r="E1330" s="8"/>
      <c r="F1330" s="8"/>
      <c r="G1330" s="8"/>
    </row>
    <row r="1331" spans="5:7" x14ac:dyDescent="0.3">
      <c r="E1331" s="8"/>
      <c r="F1331" s="8"/>
      <c r="G1331" s="8"/>
    </row>
    <row r="1332" spans="5:7" x14ac:dyDescent="0.3">
      <c r="E1332" s="8"/>
      <c r="F1332" s="8"/>
      <c r="G1332" s="8"/>
    </row>
    <row r="1333" spans="5:7" x14ac:dyDescent="0.3">
      <c r="E1333" s="8"/>
      <c r="F1333" s="8"/>
      <c r="G1333" s="8"/>
    </row>
    <row r="1334" spans="5:7" x14ac:dyDescent="0.3">
      <c r="E1334" s="8"/>
      <c r="F1334" s="8"/>
      <c r="G1334" s="8"/>
    </row>
    <row r="1335" spans="5:7" x14ac:dyDescent="0.3">
      <c r="E1335" s="8"/>
      <c r="F1335" s="8"/>
      <c r="G1335" s="8"/>
    </row>
    <row r="1336" spans="5:7" x14ac:dyDescent="0.3">
      <c r="E1336" s="8"/>
      <c r="F1336" s="8"/>
      <c r="G1336" s="8"/>
    </row>
    <row r="1337" spans="5:7" x14ac:dyDescent="0.3">
      <c r="E1337" s="8"/>
      <c r="F1337" s="8"/>
      <c r="G1337" s="8"/>
    </row>
    <row r="1338" spans="5:7" x14ac:dyDescent="0.3">
      <c r="E1338" s="8"/>
      <c r="F1338" s="8"/>
      <c r="G1338" s="8"/>
    </row>
    <row r="1339" spans="5:7" x14ac:dyDescent="0.3">
      <c r="E1339" s="8"/>
      <c r="F1339" s="8"/>
      <c r="G1339" s="8"/>
    </row>
    <row r="1340" spans="5:7" x14ac:dyDescent="0.3">
      <c r="E1340" s="8"/>
      <c r="F1340" s="8"/>
      <c r="G1340" s="8"/>
    </row>
    <row r="1341" spans="5:7" x14ac:dyDescent="0.3">
      <c r="E1341" s="8"/>
      <c r="F1341" s="8"/>
      <c r="G1341" s="8"/>
    </row>
    <row r="1342" spans="5:7" x14ac:dyDescent="0.3">
      <c r="E1342" s="8"/>
      <c r="F1342" s="8"/>
      <c r="G1342" s="8"/>
    </row>
    <row r="1343" spans="5:7" x14ac:dyDescent="0.3">
      <c r="E1343" s="8"/>
      <c r="F1343" s="8"/>
      <c r="G1343" s="8"/>
    </row>
    <row r="1344" spans="5:7" x14ac:dyDescent="0.3">
      <c r="E1344" s="8"/>
      <c r="F1344" s="8"/>
      <c r="G1344" s="8"/>
    </row>
    <row r="1345" spans="5:7" x14ac:dyDescent="0.3">
      <c r="E1345" s="8"/>
      <c r="F1345" s="8"/>
      <c r="G1345" s="8"/>
    </row>
    <row r="1346" spans="5:7" x14ac:dyDescent="0.3">
      <c r="E1346" s="8"/>
      <c r="F1346" s="8"/>
      <c r="G1346" s="8"/>
    </row>
    <row r="1347" spans="5:7" x14ac:dyDescent="0.3">
      <c r="E1347" s="8"/>
      <c r="F1347" s="8"/>
      <c r="G1347" s="8"/>
    </row>
    <row r="1348" spans="5:7" x14ac:dyDescent="0.3">
      <c r="E1348" s="8"/>
      <c r="F1348" s="8"/>
      <c r="G1348" s="8"/>
    </row>
    <row r="1349" spans="5:7" x14ac:dyDescent="0.3">
      <c r="E1349" s="8"/>
      <c r="F1349" s="8"/>
      <c r="G1349" s="8"/>
    </row>
    <row r="1350" spans="5:7" x14ac:dyDescent="0.3">
      <c r="E1350" s="8"/>
      <c r="F1350" s="8"/>
      <c r="G1350" s="8"/>
    </row>
    <row r="1351" spans="5:7" x14ac:dyDescent="0.3">
      <c r="E1351" s="8"/>
      <c r="F1351" s="8"/>
      <c r="G1351" s="8"/>
    </row>
    <row r="1352" spans="5:7" x14ac:dyDescent="0.3">
      <c r="E1352" s="8"/>
      <c r="F1352" s="8"/>
      <c r="G1352" s="8"/>
    </row>
    <row r="1353" spans="5:7" x14ac:dyDescent="0.3">
      <c r="E1353" s="8"/>
      <c r="F1353" s="8"/>
      <c r="G1353" s="8"/>
    </row>
    <row r="1354" spans="5:7" x14ac:dyDescent="0.3">
      <c r="E1354" s="8"/>
      <c r="F1354" s="8"/>
      <c r="G1354" s="8"/>
    </row>
    <row r="1355" spans="5:7" x14ac:dyDescent="0.3">
      <c r="E1355" s="8"/>
      <c r="F1355" s="8"/>
      <c r="G1355" s="8"/>
    </row>
    <row r="1356" spans="5:7" x14ac:dyDescent="0.3">
      <c r="E1356" s="8"/>
      <c r="F1356" s="8"/>
      <c r="G1356" s="8"/>
    </row>
    <row r="1357" spans="5:7" x14ac:dyDescent="0.3">
      <c r="E1357" s="8"/>
      <c r="F1357" s="8"/>
      <c r="G1357" s="8"/>
    </row>
    <row r="1358" spans="5:7" x14ac:dyDescent="0.3">
      <c r="E1358" s="8"/>
      <c r="F1358" s="8"/>
      <c r="G1358" s="8"/>
    </row>
    <row r="1359" spans="5:7" x14ac:dyDescent="0.3">
      <c r="E1359" s="8"/>
      <c r="F1359" s="8"/>
      <c r="G1359" s="8"/>
    </row>
    <row r="1360" spans="5:7" x14ac:dyDescent="0.3">
      <c r="E1360" s="8"/>
      <c r="F1360" s="8"/>
      <c r="G1360" s="8"/>
    </row>
    <row r="1361" spans="5:7" x14ac:dyDescent="0.3">
      <c r="E1361" s="8"/>
      <c r="F1361" s="8"/>
      <c r="G1361" s="8"/>
    </row>
    <row r="1362" spans="5:7" x14ac:dyDescent="0.3">
      <c r="E1362" s="8"/>
      <c r="F1362" s="8"/>
      <c r="G1362" s="8"/>
    </row>
    <row r="1363" spans="5:7" x14ac:dyDescent="0.3">
      <c r="E1363" s="8"/>
      <c r="F1363" s="8"/>
      <c r="G1363" s="8"/>
    </row>
    <row r="1364" spans="5:7" x14ac:dyDescent="0.3">
      <c r="E1364" s="8"/>
      <c r="F1364" s="8"/>
      <c r="G1364" s="8"/>
    </row>
    <row r="1365" spans="5:7" x14ac:dyDescent="0.3">
      <c r="E1365" s="8"/>
      <c r="F1365" s="8"/>
      <c r="G1365" s="8"/>
    </row>
    <row r="1366" spans="5:7" x14ac:dyDescent="0.3">
      <c r="E1366" s="8"/>
      <c r="F1366" s="8"/>
      <c r="G1366" s="8"/>
    </row>
    <row r="1367" spans="5:7" x14ac:dyDescent="0.3">
      <c r="E1367" s="8"/>
      <c r="F1367" s="8"/>
      <c r="G1367" s="8"/>
    </row>
    <row r="1368" spans="5:7" x14ac:dyDescent="0.3">
      <c r="E1368" s="8"/>
      <c r="F1368" s="8"/>
      <c r="G1368" s="8"/>
    </row>
    <row r="1369" spans="5:7" x14ac:dyDescent="0.3">
      <c r="E1369" s="8"/>
      <c r="F1369" s="8"/>
      <c r="G1369" s="8"/>
    </row>
    <row r="1370" spans="5:7" x14ac:dyDescent="0.3">
      <c r="E1370" s="8"/>
      <c r="F1370" s="8"/>
      <c r="G1370" s="8"/>
    </row>
    <row r="1371" spans="5:7" x14ac:dyDescent="0.3">
      <c r="E1371" s="8"/>
      <c r="F1371" s="8"/>
      <c r="G1371" s="8"/>
    </row>
    <row r="1372" spans="5:7" x14ac:dyDescent="0.3">
      <c r="E1372" s="8"/>
      <c r="F1372" s="8"/>
      <c r="G1372" s="8"/>
    </row>
    <row r="1373" spans="5:7" x14ac:dyDescent="0.3">
      <c r="E1373" s="8"/>
      <c r="F1373" s="8"/>
      <c r="G1373" s="8"/>
    </row>
    <row r="1374" spans="5:7" x14ac:dyDescent="0.3">
      <c r="E1374" s="8"/>
      <c r="F1374" s="8"/>
      <c r="G1374" s="8"/>
    </row>
    <row r="1375" spans="5:7" x14ac:dyDescent="0.3">
      <c r="E1375" s="8"/>
      <c r="F1375" s="8"/>
      <c r="G1375" s="8"/>
    </row>
    <row r="1376" spans="5:7" x14ac:dyDescent="0.3">
      <c r="E1376" s="8"/>
      <c r="F1376" s="8"/>
      <c r="G1376" s="8"/>
    </row>
    <row r="1377" spans="5:7" x14ac:dyDescent="0.3">
      <c r="E1377" s="8"/>
      <c r="F1377" s="8"/>
      <c r="G1377" s="8"/>
    </row>
    <row r="1378" spans="5:7" x14ac:dyDescent="0.3">
      <c r="E1378" s="8"/>
      <c r="F1378" s="8"/>
      <c r="G1378" s="8"/>
    </row>
    <row r="1379" spans="5:7" x14ac:dyDescent="0.3">
      <c r="E1379" s="8"/>
      <c r="F1379" s="8"/>
      <c r="G1379" s="8"/>
    </row>
    <row r="1380" spans="5:7" x14ac:dyDescent="0.3">
      <c r="E1380" s="8"/>
      <c r="F1380" s="8"/>
      <c r="G1380" s="8"/>
    </row>
    <row r="1381" spans="5:7" x14ac:dyDescent="0.3">
      <c r="E1381" s="8"/>
      <c r="F1381" s="8"/>
      <c r="G1381" s="8"/>
    </row>
    <row r="1382" spans="5:7" x14ac:dyDescent="0.3">
      <c r="E1382" s="8"/>
      <c r="F1382" s="8"/>
      <c r="G1382" s="8"/>
    </row>
    <row r="1383" spans="5:7" x14ac:dyDescent="0.3">
      <c r="E1383" s="8"/>
      <c r="F1383" s="8"/>
      <c r="G1383" s="8"/>
    </row>
    <row r="1384" spans="5:7" x14ac:dyDescent="0.3">
      <c r="E1384" s="8"/>
      <c r="F1384" s="8"/>
      <c r="G1384" s="8"/>
    </row>
    <row r="1385" spans="5:7" x14ac:dyDescent="0.3">
      <c r="E1385" s="8"/>
      <c r="F1385" s="8"/>
      <c r="G1385" s="8"/>
    </row>
    <row r="1386" spans="5:7" x14ac:dyDescent="0.3">
      <c r="E1386" s="8"/>
      <c r="F1386" s="8"/>
      <c r="G1386" s="8"/>
    </row>
    <row r="1387" spans="5:7" x14ac:dyDescent="0.3">
      <c r="E1387" s="8"/>
      <c r="F1387" s="8"/>
      <c r="G1387" s="8"/>
    </row>
    <row r="1388" spans="5:7" x14ac:dyDescent="0.3">
      <c r="E1388" s="8"/>
      <c r="F1388" s="8"/>
      <c r="G1388" s="8"/>
    </row>
    <row r="1389" spans="5:7" x14ac:dyDescent="0.3">
      <c r="E1389" s="8"/>
      <c r="F1389" s="8"/>
      <c r="G1389" s="8"/>
    </row>
    <row r="1390" spans="5:7" x14ac:dyDescent="0.3">
      <c r="E1390" s="8"/>
      <c r="F1390" s="8"/>
      <c r="G1390" s="8"/>
    </row>
    <row r="1391" spans="5:7" x14ac:dyDescent="0.3">
      <c r="E1391" s="8"/>
      <c r="F1391" s="8"/>
      <c r="G1391" s="8"/>
    </row>
    <row r="1392" spans="5:7" x14ac:dyDescent="0.3">
      <c r="E1392" s="8"/>
      <c r="F1392" s="8"/>
      <c r="G1392" s="8"/>
    </row>
    <row r="1393" spans="5:7" x14ac:dyDescent="0.3">
      <c r="E1393" s="8"/>
      <c r="F1393" s="8"/>
      <c r="G1393" s="8"/>
    </row>
    <row r="1394" spans="5:7" x14ac:dyDescent="0.3">
      <c r="E1394" s="8"/>
      <c r="F1394" s="8"/>
      <c r="G1394" s="8"/>
    </row>
    <row r="1395" spans="5:7" x14ac:dyDescent="0.3">
      <c r="E1395" s="8"/>
      <c r="F1395" s="8"/>
      <c r="G1395" s="8"/>
    </row>
    <row r="1396" spans="5:7" x14ac:dyDescent="0.3">
      <c r="E1396" s="8"/>
      <c r="F1396" s="8"/>
      <c r="G1396" s="8"/>
    </row>
    <row r="1397" spans="5:7" x14ac:dyDescent="0.3">
      <c r="E1397" s="8"/>
      <c r="F1397" s="8"/>
      <c r="G1397" s="8"/>
    </row>
    <row r="1398" spans="5:7" x14ac:dyDescent="0.3">
      <c r="E1398" s="8"/>
      <c r="F1398" s="8"/>
      <c r="G1398" s="8"/>
    </row>
    <row r="1399" spans="5:7" x14ac:dyDescent="0.3">
      <c r="E1399" s="8"/>
      <c r="F1399" s="8"/>
      <c r="G1399" s="8"/>
    </row>
    <row r="1400" spans="5:7" x14ac:dyDescent="0.3">
      <c r="E1400" s="8"/>
      <c r="F1400" s="8"/>
      <c r="G1400" s="8"/>
    </row>
    <row r="1401" spans="5:7" x14ac:dyDescent="0.3">
      <c r="E1401" s="8"/>
      <c r="F1401" s="8"/>
      <c r="G1401" s="8"/>
    </row>
    <row r="1402" spans="5:7" x14ac:dyDescent="0.3">
      <c r="E1402" s="8"/>
      <c r="F1402" s="8"/>
      <c r="G1402" s="8"/>
    </row>
    <row r="1403" spans="5:7" x14ac:dyDescent="0.3">
      <c r="E1403" s="8"/>
      <c r="F1403" s="8"/>
      <c r="G1403" s="8"/>
    </row>
    <row r="1404" spans="5:7" x14ac:dyDescent="0.3">
      <c r="E1404" s="8"/>
      <c r="F1404" s="8"/>
      <c r="G1404" s="8"/>
    </row>
    <row r="1405" spans="5:7" x14ac:dyDescent="0.3">
      <c r="E1405" s="8"/>
      <c r="F1405" s="8"/>
      <c r="G1405" s="8"/>
    </row>
    <row r="1406" spans="5:7" x14ac:dyDescent="0.3">
      <c r="E1406" s="8"/>
      <c r="F1406" s="8"/>
      <c r="G1406" s="8"/>
    </row>
    <row r="1407" spans="5:7" x14ac:dyDescent="0.3">
      <c r="E1407" s="8"/>
      <c r="F1407" s="8"/>
      <c r="G1407" s="8"/>
    </row>
    <row r="1408" spans="5:7" x14ac:dyDescent="0.3">
      <c r="E1408" s="8"/>
      <c r="F1408" s="8"/>
      <c r="G1408" s="8"/>
    </row>
    <row r="1409" spans="5:7" x14ac:dyDescent="0.3">
      <c r="E1409" s="8"/>
      <c r="F1409" s="8"/>
      <c r="G1409" s="8"/>
    </row>
    <row r="1410" spans="5:7" x14ac:dyDescent="0.3">
      <c r="E1410" s="8"/>
      <c r="F1410" s="8"/>
      <c r="G1410" s="8"/>
    </row>
    <row r="1411" spans="5:7" x14ac:dyDescent="0.3">
      <c r="E1411" s="8"/>
      <c r="F1411" s="8"/>
      <c r="G1411" s="8"/>
    </row>
    <row r="1412" spans="5:7" x14ac:dyDescent="0.3">
      <c r="E1412" s="8"/>
      <c r="F1412" s="8"/>
      <c r="G1412" s="8"/>
    </row>
    <row r="1413" spans="5:7" x14ac:dyDescent="0.3">
      <c r="E1413" s="8"/>
      <c r="F1413" s="8"/>
      <c r="G1413" s="8"/>
    </row>
    <row r="1414" spans="5:7" x14ac:dyDescent="0.3">
      <c r="E1414" s="8"/>
      <c r="F1414" s="8"/>
      <c r="G1414" s="8"/>
    </row>
    <row r="1415" spans="5:7" x14ac:dyDescent="0.3">
      <c r="E1415" s="8"/>
      <c r="F1415" s="8"/>
      <c r="G1415" s="8"/>
    </row>
    <row r="1416" spans="5:7" x14ac:dyDescent="0.3">
      <c r="E1416" s="8"/>
      <c r="F1416" s="8"/>
      <c r="G1416" s="8"/>
    </row>
    <row r="1417" spans="5:7" x14ac:dyDescent="0.3">
      <c r="E1417" s="8"/>
      <c r="F1417" s="8"/>
      <c r="G1417" s="8"/>
    </row>
    <row r="1418" spans="5:7" x14ac:dyDescent="0.3">
      <c r="E1418" s="8"/>
      <c r="F1418" s="8"/>
      <c r="G1418" s="8"/>
    </row>
    <row r="1419" spans="5:7" x14ac:dyDescent="0.3">
      <c r="E1419" s="8"/>
      <c r="F1419" s="8"/>
      <c r="G1419" s="8"/>
    </row>
    <row r="1420" spans="5:7" x14ac:dyDescent="0.3">
      <c r="E1420" s="8"/>
      <c r="F1420" s="8"/>
      <c r="G1420" s="8"/>
    </row>
    <row r="1421" spans="5:7" x14ac:dyDescent="0.3">
      <c r="E1421" s="8"/>
      <c r="F1421" s="8"/>
      <c r="G1421" s="8"/>
    </row>
    <row r="1422" spans="5:7" x14ac:dyDescent="0.3">
      <c r="E1422" s="8"/>
      <c r="F1422" s="8"/>
      <c r="G1422" s="8"/>
    </row>
    <row r="1423" spans="5:7" x14ac:dyDescent="0.3">
      <c r="E1423" s="8"/>
      <c r="F1423" s="8"/>
      <c r="G1423" s="8"/>
    </row>
    <row r="1424" spans="5:7" x14ac:dyDescent="0.3">
      <c r="E1424" s="8"/>
      <c r="F1424" s="8"/>
      <c r="G1424" s="8"/>
    </row>
    <row r="1425" spans="5:7" x14ac:dyDescent="0.3">
      <c r="E1425" s="8"/>
      <c r="F1425" s="8"/>
      <c r="G1425" s="8"/>
    </row>
    <row r="1426" spans="5:7" x14ac:dyDescent="0.3">
      <c r="E1426" s="8"/>
      <c r="F1426" s="8"/>
      <c r="G1426" s="8"/>
    </row>
    <row r="1427" spans="5:7" x14ac:dyDescent="0.3">
      <c r="E1427" s="8"/>
      <c r="F1427" s="8"/>
      <c r="G1427" s="8"/>
    </row>
    <row r="1428" spans="5:7" x14ac:dyDescent="0.3">
      <c r="E1428" s="8"/>
      <c r="F1428" s="8"/>
      <c r="G1428" s="8"/>
    </row>
    <row r="1429" spans="5:7" x14ac:dyDescent="0.3">
      <c r="E1429" s="8"/>
      <c r="F1429" s="8"/>
      <c r="G1429" s="8"/>
    </row>
    <row r="1430" spans="5:7" x14ac:dyDescent="0.3">
      <c r="E1430" s="8"/>
      <c r="F1430" s="8"/>
      <c r="G1430" s="8"/>
    </row>
    <row r="1431" spans="5:7" x14ac:dyDescent="0.3">
      <c r="E1431" s="8"/>
      <c r="F1431" s="8"/>
      <c r="G1431" s="8"/>
    </row>
    <row r="1432" spans="5:7" x14ac:dyDescent="0.3">
      <c r="E1432" s="8"/>
      <c r="F1432" s="8"/>
      <c r="G1432" s="8"/>
    </row>
    <row r="1433" spans="5:7" x14ac:dyDescent="0.3">
      <c r="E1433" s="8"/>
      <c r="F1433" s="8"/>
      <c r="G1433" s="8"/>
    </row>
    <row r="1434" spans="5:7" x14ac:dyDescent="0.3">
      <c r="E1434" s="8"/>
      <c r="F1434" s="8"/>
      <c r="G1434" s="8"/>
    </row>
    <row r="1435" spans="5:7" x14ac:dyDescent="0.3">
      <c r="E1435" s="8"/>
      <c r="F1435" s="8"/>
      <c r="G1435" s="8"/>
    </row>
    <row r="1436" spans="5:7" x14ac:dyDescent="0.3">
      <c r="E1436" s="8"/>
      <c r="F1436" s="8"/>
      <c r="G1436" s="8"/>
    </row>
    <row r="1437" spans="5:7" x14ac:dyDescent="0.3">
      <c r="E1437" s="8"/>
      <c r="F1437" s="8"/>
      <c r="G1437" s="8"/>
    </row>
    <row r="1438" spans="5:7" x14ac:dyDescent="0.3">
      <c r="E1438" s="8"/>
      <c r="F1438" s="8"/>
      <c r="G1438" s="8"/>
    </row>
    <row r="1439" spans="5:7" x14ac:dyDescent="0.3">
      <c r="E1439" s="8"/>
      <c r="F1439" s="8"/>
      <c r="G1439" s="8"/>
    </row>
    <row r="1440" spans="5:7" x14ac:dyDescent="0.3">
      <c r="E1440" s="8"/>
      <c r="F1440" s="8"/>
      <c r="G1440" s="8"/>
    </row>
    <row r="1441" spans="5:7" x14ac:dyDescent="0.3">
      <c r="E1441" s="8"/>
      <c r="F1441" s="8"/>
      <c r="G1441" s="8"/>
    </row>
    <row r="1442" spans="5:7" x14ac:dyDescent="0.3">
      <c r="E1442" s="8"/>
      <c r="F1442" s="8"/>
      <c r="G1442" s="8"/>
    </row>
    <row r="1443" spans="5:7" x14ac:dyDescent="0.3">
      <c r="E1443" s="8"/>
      <c r="F1443" s="8"/>
      <c r="G1443" s="8"/>
    </row>
    <row r="1444" spans="5:7" x14ac:dyDescent="0.3">
      <c r="E1444" s="8"/>
      <c r="F1444" s="8"/>
      <c r="G1444" s="8"/>
    </row>
    <row r="1445" spans="5:7" x14ac:dyDescent="0.3">
      <c r="E1445" s="8"/>
      <c r="F1445" s="8"/>
      <c r="G1445" s="8"/>
    </row>
    <row r="1446" spans="5:7" x14ac:dyDescent="0.3">
      <c r="E1446" s="8"/>
      <c r="F1446" s="8"/>
      <c r="G1446" s="8"/>
    </row>
    <row r="1447" spans="5:7" x14ac:dyDescent="0.3">
      <c r="E1447" s="8"/>
      <c r="F1447" s="8"/>
      <c r="G1447" s="8"/>
    </row>
    <row r="1448" spans="5:7" x14ac:dyDescent="0.3">
      <c r="E1448" s="8"/>
      <c r="F1448" s="8"/>
      <c r="G1448" s="8"/>
    </row>
    <row r="1449" spans="5:7" x14ac:dyDescent="0.3">
      <c r="E1449" s="8"/>
      <c r="F1449" s="8"/>
      <c r="G1449" s="8"/>
    </row>
    <row r="1450" spans="5:7" x14ac:dyDescent="0.3">
      <c r="E1450" s="8"/>
      <c r="F1450" s="8"/>
      <c r="G1450" s="8"/>
    </row>
    <row r="1451" spans="5:7" x14ac:dyDescent="0.3">
      <c r="E1451" s="8"/>
      <c r="F1451" s="8"/>
      <c r="G1451" s="8"/>
    </row>
    <row r="1452" spans="5:7" x14ac:dyDescent="0.3">
      <c r="E1452" s="8"/>
      <c r="F1452" s="8"/>
      <c r="G1452" s="8"/>
    </row>
    <row r="1453" spans="5:7" x14ac:dyDescent="0.3">
      <c r="E1453" s="8"/>
      <c r="F1453" s="8"/>
      <c r="G1453" s="8"/>
    </row>
    <row r="1454" spans="5:7" x14ac:dyDescent="0.3">
      <c r="E1454" s="8"/>
      <c r="F1454" s="8"/>
      <c r="G1454" s="8"/>
    </row>
    <row r="1455" spans="5:7" x14ac:dyDescent="0.3">
      <c r="E1455" s="8"/>
      <c r="F1455" s="8"/>
      <c r="G1455" s="8"/>
    </row>
    <row r="1456" spans="5:7" x14ac:dyDescent="0.3">
      <c r="E1456" s="8"/>
      <c r="F1456" s="8"/>
      <c r="G1456" s="8"/>
    </row>
    <row r="1457" spans="5:7" x14ac:dyDescent="0.3">
      <c r="E1457" s="8"/>
      <c r="F1457" s="8"/>
      <c r="G1457" s="8"/>
    </row>
    <row r="1458" spans="5:7" x14ac:dyDescent="0.3">
      <c r="E1458" s="8"/>
      <c r="F1458" s="8"/>
      <c r="G1458" s="8"/>
    </row>
    <row r="1459" spans="5:7" x14ac:dyDescent="0.3">
      <c r="E1459" s="8"/>
      <c r="F1459" s="8"/>
      <c r="G1459" s="8"/>
    </row>
    <row r="1460" spans="5:7" x14ac:dyDescent="0.3">
      <c r="E1460" s="8"/>
      <c r="F1460" s="8"/>
      <c r="G1460" s="8"/>
    </row>
    <row r="1461" spans="5:7" x14ac:dyDescent="0.3">
      <c r="E1461" s="8"/>
      <c r="F1461" s="8"/>
      <c r="G1461" s="8"/>
    </row>
    <row r="1462" spans="5:7" x14ac:dyDescent="0.3">
      <c r="E1462" s="8"/>
      <c r="F1462" s="8"/>
      <c r="G1462" s="8"/>
    </row>
    <row r="1463" spans="5:7" x14ac:dyDescent="0.3">
      <c r="E1463" s="8"/>
      <c r="F1463" s="8"/>
      <c r="G1463" s="8"/>
    </row>
    <row r="1464" spans="5:7" x14ac:dyDescent="0.3">
      <c r="E1464" s="8"/>
      <c r="F1464" s="8"/>
      <c r="G1464" s="8"/>
    </row>
    <row r="1465" spans="5:7" x14ac:dyDescent="0.3">
      <c r="E1465" s="8"/>
      <c r="F1465" s="8"/>
      <c r="G1465" s="8"/>
    </row>
    <row r="1466" spans="5:7" x14ac:dyDescent="0.3">
      <c r="E1466" s="8"/>
      <c r="F1466" s="8"/>
      <c r="G1466" s="8"/>
    </row>
    <row r="1467" spans="5:7" x14ac:dyDescent="0.3">
      <c r="E1467" s="8"/>
      <c r="F1467" s="8"/>
      <c r="G1467" s="8"/>
    </row>
    <row r="1468" spans="5:7" x14ac:dyDescent="0.3">
      <c r="E1468" s="8"/>
      <c r="F1468" s="8"/>
      <c r="G1468" s="8"/>
    </row>
    <row r="1469" spans="5:7" x14ac:dyDescent="0.3">
      <c r="E1469" s="8"/>
      <c r="F1469" s="8"/>
      <c r="G1469" s="8"/>
    </row>
    <row r="1470" spans="5:7" x14ac:dyDescent="0.3">
      <c r="E1470" s="8"/>
      <c r="F1470" s="8"/>
      <c r="G1470" s="8"/>
    </row>
    <row r="1471" spans="5:7" x14ac:dyDescent="0.3">
      <c r="E1471" s="8"/>
      <c r="F1471" s="8"/>
      <c r="G1471" s="8"/>
    </row>
    <row r="1472" spans="5:7" x14ac:dyDescent="0.3">
      <c r="E1472" s="8"/>
      <c r="F1472" s="8"/>
      <c r="G1472" s="8"/>
    </row>
    <row r="1473" spans="5:7" x14ac:dyDescent="0.3">
      <c r="E1473" s="8"/>
      <c r="F1473" s="8"/>
      <c r="G1473" s="8"/>
    </row>
    <row r="1474" spans="5:7" x14ac:dyDescent="0.3">
      <c r="E1474" s="8"/>
      <c r="F1474" s="8"/>
      <c r="G1474" s="8"/>
    </row>
    <row r="1475" spans="5:7" x14ac:dyDescent="0.3">
      <c r="E1475" s="8"/>
      <c r="F1475" s="8"/>
      <c r="G1475" s="8"/>
    </row>
    <row r="1476" spans="5:7" x14ac:dyDescent="0.3">
      <c r="E1476" s="8"/>
      <c r="F1476" s="8"/>
      <c r="G1476" s="8"/>
    </row>
    <row r="1477" spans="5:7" x14ac:dyDescent="0.3">
      <c r="E1477" s="8"/>
      <c r="F1477" s="8"/>
      <c r="G1477" s="8"/>
    </row>
    <row r="1478" spans="5:7" x14ac:dyDescent="0.3">
      <c r="E1478" s="8"/>
      <c r="F1478" s="8"/>
      <c r="G1478" s="8"/>
    </row>
    <row r="1479" spans="5:7" x14ac:dyDescent="0.3">
      <c r="E1479" s="8"/>
      <c r="F1479" s="8"/>
      <c r="G1479" s="8"/>
    </row>
    <row r="1480" spans="5:7" x14ac:dyDescent="0.3">
      <c r="E1480" s="8"/>
      <c r="F1480" s="8"/>
      <c r="G1480" s="8"/>
    </row>
    <row r="1481" spans="5:7" x14ac:dyDescent="0.3">
      <c r="E1481" s="8"/>
      <c r="F1481" s="8"/>
      <c r="G1481" s="8"/>
    </row>
    <row r="1482" spans="5:7" x14ac:dyDescent="0.3">
      <c r="E1482" s="8"/>
      <c r="F1482" s="8"/>
      <c r="G1482" s="8"/>
    </row>
    <row r="1483" spans="5:7" x14ac:dyDescent="0.3">
      <c r="E1483" s="8"/>
      <c r="F1483" s="8"/>
      <c r="G1483" s="8"/>
    </row>
    <row r="1484" spans="5:7" x14ac:dyDescent="0.3">
      <c r="E1484" s="8"/>
      <c r="F1484" s="8"/>
      <c r="G1484" s="8"/>
    </row>
    <row r="1485" spans="5:7" x14ac:dyDescent="0.3">
      <c r="E1485" s="8"/>
      <c r="F1485" s="8"/>
      <c r="G1485" s="8"/>
    </row>
    <row r="1486" spans="5:7" x14ac:dyDescent="0.3">
      <c r="E1486" s="8"/>
      <c r="F1486" s="8"/>
      <c r="G1486" s="8"/>
    </row>
    <row r="1487" spans="5:7" x14ac:dyDescent="0.3">
      <c r="E1487" s="8"/>
      <c r="F1487" s="8"/>
      <c r="G1487" s="8"/>
    </row>
    <row r="1488" spans="5:7" x14ac:dyDescent="0.3">
      <c r="E1488" s="8"/>
      <c r="F1488" s="8"/>
      <c r="G1488" s="8"/>
    </row>
    <row r="1489" spans="5:7" x14ac:dyDescent="0.3">
      <c r="E1489" s="8"/>
      <c r="F1489" s="8"/>
      <c r="G1489" s="8"/>
    </row>
    <row r="1490" spans="5:7" x14ac:dyDescent="0.3">
      <c r="E1490" s="8"/>
      <c r="F1490" s="8"/>
      <c r="G1490" s="8"/>
    </row>
    <row r="1491" spans="5:7" x14ac:dyDescent="0.3">
      <c r="E1491" s="8"/>
      <c r="F1491" s="8"/>
      <c r="G1491" s="8"/>
    </row>
    <row r="1492" spans="5:7" x14ac:dyDescent="0.3">
      <c r="E1492" s="8"/>
      <c r="F1492" s="8"/>
      <c r="G1492" s="8"/>
    </row>
    <row r="1493" spans="5:7" x14ac:dyDescent="0.3">
      <c r="E1493" s="8"/>
      <c r="F1493" s="8"/>
      <c r="G1493" s="8"/>
    </row>
    <row r="1494" spans="5:7" x14ac:dyDescent="0.3">
      <c r="E1494" s="8"/>
      <c r="F1494" s="8"/>
      <c r="G1494" s="8"/>
    </row>
    <row r="1495" spans="5:7" x14ac:dyDescent="0.3">
      <c r="E1495" s="8"/>
      <c r="F1495" s="8"/>
      <c r="G1495" s="8"/>
    </row>
    <row r="1496" spans="5:7" x14ac:dyDescent="0.3">
      <c r="E1496" s="8"/>
      <c r="F1496" s="8"/>
      <c r="G1496" s="8"/>
    </row>
    <row r="1497" spans="5:7" x14ac:dyDescent="0.3">
      <c r="E1497" s="8"/>
      <c r="F1497" s="8"/>
      <c r="G1497" s="8"/>
    </row>
    <row r="1498" spans="5:7" x14ac:dyDescent="0.3">
      <c r="E1498" s="8"/>
      <c r="F1498" s="8"/>
      <c r="G1498" s="8"/>
    </row>
    <row r="1499" spans="5:7" x14ac:dyDescent="0.3">
      <c r="E1499" s="8"/>
      <c r="F1499" s="8"/>
      <c r="G1499" s="8"/>
    </row>
    <row r="1500" spans="5:7" x14ac:dyDescent="0.3">
      <c r="E1500" s="8"/>
      <c r="F1500" s="8"/>
      <c r="G1500" s="8"/>
    </row>
    <row r="1501" spans="5:7" x14ac:dyDescent="0.3">
      <c r="E1501" s="8"/>
      <c r="F1501" s="8"/>
      <c r="G1501" s="8"/>
    </row>
    <row r="1502" spans="5:7" x14ac:dyDescent="0.3">
      <c r="E1502" s="8"/>
      <c r="F1502" s="8"/>
      <c r="G1502" s="8"/>
    </row>
    <row r="1503" spans="5:7" x14ac:dyDescent="0.3">
      <c r="E1503" s="8"/>
      <c r="F1503" s="8"/>
      <c r="G1503" s="8"/>
    </row>
    <row r="1504" spans="5:7" x14ac:dyDescent="0.3">
      <c r="E1504" s="8"/>
      <c r="F1504" s="8"/>
      <c r="G1504" s="8"/>
    </row>
    <row r="1505" spans="5:7" x14ac:dyDescent="0.3">
      <c r="E1505" s="8"/>
      <c r="F1505" s="8"/>
      <c r="G1505" s="8"/>
    </row>
    <row r="1506" spans="5:7" x14ac:dyDescent="0.3">
      <c r="E1506" s="8"/>
      <c r="F1506" s="8"/>
      <c r="G1506" s="8"/>
    </row>
    <row r="1507" spans="5:7" x14ac:dyDescent="0.3">
      <c r="E1507" s="8"/>
      <c r="F1507" s="8"/>
      <c r="G1507" s="8"/>
    </row>
    <row r="1508" spans="5:7" x14ac:dyDescent="0.3">
      <c r="E1508" s="8"/>
      <c r="F1508" s="8"/>
      <c r="G1508" s="8"/>
    </row>
    <row r="1509" spans="5:7" x14ac:dyDescent="0.3">
      <c r="E1509" s="8"/>
      <c r="F1509" s="8"/>
      <c r="G1509" s="8"/>
    </row>
    <row r="1510" spans="5:7" x14ac:dyDescent="0.3">
      <c r="E1510" s="8"/>
      <c r="F1510" s="8"/>
      <c r="G1510" s="8"/>
    </row>
    <row r="1511" spans="5:7" x14ac:dyDescent="0.3">
      <c r="E1511" s="8"/>
      <c r="F1511" s="8"/>
      <c r="G1511" s="8"/>
    </row>
    <row r="1512" spans="5:7" x14ac:dyDescent="0.3">
      <c r="E1512" s="8"/>
      <c r="F1512" s="8"/>
      <c r="G1512" s="8"/>
    </row>
    <row r="1513" spans="5:7" x14ac:dyDescent="0.3">
      <c r="E1513" s="8"/>
      <c r="F1513" s="8"/>
      <c r="G1513" s="8"/>
    </row>
    <row r="1514" spans="5:7" x14ac:dyDescent="0.3">
      <c r="E1514" s="8"/>
      <c r="F1514" s="8"/>
      <c r="G1514" s="8"/>
    </row>
    <row r="1515" spans="5:7" x14ac:dyDescent="0.3">
      <c r="E1515" s="8"/>
      <c r="F1515" s="8"/>
      <c r="G1515" s="8"/>
    </row>
    <row r="1516" spans="5:7" x14ac:dyDescent="0.3">
      <c r="E1516" s="8"/>
      <c r="F1516" s="8"/>
      <c r="G1516" s="8"/>
    </row>
    <row r="1517" spans="5:7" x14ac:dyDescent="0.3">
      <c r="E1517" s="8"/>
      <c r="F1517" s="8"/>
      <c r="G1517" s="8"/>
    </row>
    <row r="1518" spans="5:7" x14ac:dyDescent="0.3">
      <c r="E1518" s="8"/>
      <c r="F1518" s="8"/>
      <c r="G1518" s="8"/>
    </row>
    <row r="1519" spans="5:7" x14ac:dyDescent="0.3">
      <c r="E1519" s="8"/>
      <c r="F1519" s="8"/>
      <c r="G1519" s="8"/>
    </row>
    <row r="1520" spans="5:7" x14ac:dyDescent="0.3">
      <c r="E1520" s="8"/>
      <c r="F1520" s="8"/>
      <c r="G1520" s="8"/>
    </row>
    <row r="1521" spans="5:7" x14ac:dyDescent="0.3">
      <c r="E1521" s="8"/>
      <c r="F1521" s="8"/>
      <c r="G1521" s="8"/>
    </row>
    <row r="1522" spans="5:7" x14ac:dyDescent="0.3">
      <c r="E1522" s="8"/>
      <c r="F1522" s="8"/>
      <c r="G1522" s="8"/>
    </row>
    <row r="1523" spans="5:7" x14ac:dyDescent="0.3">
      <c r="E1523" s="8"/>
      <c r="F1523" s="8"/>
      <c r="G1523" s="8"/>
    </row>
    <row r="1524" spans="5:7" x14ac:dyDescent="0.3">
      <c r="E1524" s="8"/>
      <c r="F1524" s="8"/>
      <c r="G1524" s="8"/>
    </row>
    <row r="1525" spans="5:7" x14ac:dyDescent="0.3">
      <c r="E1525" s="8"/>
      <c r="F1525" s="8"/>
      <c r="G1525" s="8"/>
    </row>
    <row r="1526" spans="5:7" x14ac:dyDescent="0.3">
      <c r="E1526" s="8"/>
      <c r="F1526" s="8"/>
      <c r="G1526" s="8"/>
    </row>
    <row r="1527" spans="5:7" x14ac:dyDescent="0.3">
      <c r="E1527" s="8"/>
      <c r="F1527" s="8"/>
      <c r="G1527" s="8"/>
    </row>
    <row r="1528" spans="5:7" x14ac:dyDescent="0.3">
      <c r="E1528" s="8"/>
      <c r="F1528" s="8"/>
      <c r="G1528" s="8"/>
    </row>
    <row r="1529" spans="5:7" x14ac:dyDescent="0.3">
      <c r="E1529" s="8"/>
      <c r="F1529" s="8"/>
      <c r="G1529" s="8"/>
    </row>
    <row r="1530" spans="5:7" x14ac:dyDescent="0.3">
      <c r="E1530" s="8"/>
      <c r="F1530" s="8"/>
      <c r="G1530" s="8"/>
    </row>
    <row r="1531" spans="5:7" x14ac:dyDescent="0.3">
      <c r="E1531" s="8"/>
      <c r="F1531" s="8"/>
      <c r="G1531" s="8"/>
    </row>
    <row r="1532" spans="5:7" x14ac:dyDescent="0.3">
      <c r="E1532" s="8"/>
      <c r="F1532" s="8"/>
      <c r="G1532" s="8"/>
    </row>
    <row r="1533" spans="5:7" x14ac:dyDescent="0.3">
      <c r="E1533" s="8"/>
      <c r="F1533" s="8"/>
      <c r="G1533" s="8"/>
    </row>
    <row r="1534" spans="5:7" x14ac:dyDescent="0.3">
      <c r="E1534" s="8"/>
      <c r="F1534" s="8"/>
      <c r="G1534" s="8"/>
    </row>
    <row r="1535" spans="5:7" x14ac:dyDescent="0.3">
      <c r="E1535" s="8"/>
      <c r="F1535" s="8"/>
      <c r="G1535" s="8"/>
    </row>
    <row r="1536" spans="5:7" x14ac:dyDescent="0.3">
      <c r="E1536" s="8"/>
      <c r="F1536" s="8"/>
      <c r="G1536" s="8"/>
    </row>
    <row r="1537" spans="5:7" x14ac:dyDescent="0.3">
      <c r="E1537" s="8"/>
      <c r="F1537" s="8"/>
      <c r="G1537" s="8"/>
    </row>
    <row r="1538" spans="5:7" x14ac:dyDescent="0.3">
      <c r="E1538" s="8"/>
      <c r="F1538" s="8"/>
      <c r="G1538" s="8"/>
    </row>
    <row r="1539" spans="5:7" x14ac:dyDescent="0.3">
      <c r="E1539" s="8"/>
      <c r="F1539" s="8"/>
      <c r="G1539" s="8"/>
    </row>
    <row r="1540" spans="5:7" x14ac:dyDescent="0.3">
      <c r="E1540" s="8"/>
      <c r="F1540" s="8"/>
      <c r="G1540" s="8"/>
    </row>
    <row r="1541" spans="5:7" x14ac:dyDescent="0.3">
      <c r="E1541" s="8"/>
      <c r="F1541" s="8"/>
      <c r="G1541" s="8"/>
    </row>
    <row r="1542" spans="5:7" x14ac:dyDescent="0.3">
      <c r="E1542" s="8"/>
      <c r="F1542" s="8"/>
      <c r="G1542" s="8"/>
    </row>
    <row r="1543" spans="5:7" x14ac:dyDescent="0.3">
      <c r="E1543" s="8"/>
      <c r="F1543" s="8"/>
      <c r="G1543" s="8"/>
    </row>
    <row r="1544" spans="5:7" x14ac:dyDescent="0.3">
      <c r="E1544" s="8"/>
      <c r="F1544" s="8"/>
      <c r="G1544" s="8"/>
    </row>
    <row r="1545" spans="5:7" x14ac:dyDescent="0.3">
      <c r="E1545" s="8"/>
      <c r="F1545" s="8"/>
      <c r="G1545" s="8"/>
    </row>
    <row r="1546" spans="5:7" x14ac:dyDescent="0.3">
      <c r="E1546" s="8"/>
      <c r="F1546" s="8"/>
      <c r="G1546" s="8"/>
    </row>
    <row r="1547" spans="5:7" x14ac:dyDescent="0.3">
      <c r="E1547" s="8"/>
      <c r="F1547" s="8"/>
      <c r="G1547" s="8"/>
    </row>
    <row r="1548" spans="5:7" x14ac:dyDescent="0.3">
      <c r="E1548" s="8"/>
      <c r="F1548" s="8"/>
      <c r="G1548" s="8"/>
    </row>
    <row r="1549" spans="5:7" x14ac:dyDescent="0.3">
      <c r="E1549" s="8"/>
      <c r="F1549" s="8"/>
      <c r="G1549" s="8"/>
    </row>
    <row r="1550" spans="5:7" x14ac:dyDescent="0.3">
      <c r="E1550" s="8"/>
      <c r="F1550" s="8"/>
      <c r="G1550" s="8"/>
    </row>
    <row r="1551" spans="5:7" x14ac:dyDescent="0.3">
      <c r="E1551" s="8"/>
      <c r="F1551" s="8"/>
      <c r="G1551" s="8"/>
    </row>
    <row r="1552" spans="5:7" x14ac:dyDescent="0.3">
      <c r="E1552" s="8"/>
      <c r="F1552" s="8"/>
      <c r="G1552" s="8"/>
    </row>
    <row r="1553" spans="5:7" x14ac:dyDescent="0.3">
      <c r="E1553" s="8"/>
      <c r="F1553" s="8"/>
      <c r="G1553" s="8"/>
    </row>
    <row r="1554" spans="5:7" x14ac:dyDescent="0.3">
      <c r="E1554" s="8"/>
      <c r="F1554" s="8"/>
      <c r="G1554" s="8"/>
    </row>
    <row r="1555" spans="5:7" x14ac:dyDescent="0.3">
      <c r="E1555" s="8"/>
      <c r="F1555" s="8"/>
      <c r="G1555" s="8"/>
    </row>
    <row r="1556" spans="5:7" x14ac:dyDescent="0.3">
      <c r="E1556" s="8"/>
      <c r="F1556" s="8"/>
      <c r="G1556" s="8"/>
    </row>
    <row r="1557" spans="5:7" x14ac:dyDescent="0.3">
      <c r="E1557" s="8"/>
      <c r="F1557" s="8"/>
      <c r="G1557" s="8"/>
    </row>
    <row r="1558" spans="5:7" x14ac:dyDescent="0.3">
      <c r="E1558" s="8"/>
      <c r="F1558" s="8"/>
      <c r="G1558" s="8"/>
    </row>
    <row r="1559" spans="5:7" x14ac:dyDescent="0.3">
      <c r="E1559" s="8"/>
      <c r="F1559" s="8"/>
      <c r="G1559" s="8"/>
    </row>
    <row r="1560" spans="5:7" x14ac:dyDescent="0.3">
      <c r="E1560" s="8"/>
      <c r="F1560" s="8"/>
      <c r="G1560" s="8"/>
    </row>
    <row r="1561" spans="5:7" x14ac:dyDescent="0.3">
      <c r="E1561" s="8"/>
      <c r="F1561" s="8"/>
      <c r="G1561" s="8"/>
    </row>
    <row r="1562" spans="5:7" x14ac:dyDescent="0.3">
      <c r="E1562" s="8"/>
      <c r="F1562" s="8"/>
      <c r="G1562" s="8"/>
    </row>
    <row r="1563" spans="5:7" x14ac:dyDescent="0.3">
      <c r="E1563" s="8"/>
      <c r="F1563" s="8"/>
      <c r="G1563" s="8"/>
    </row>
    <row r="1564" spans="5:7" x14ac:dyDescent="0.3">
      <c r="E1564" s="8"/>
      <c r="F1564" s="8"/>
      <c r="G1564" s="8"/>
    </row>
    <row r="1565" spans="5:7" x14ac:dyDescent="0.3">
      <c r="E1565" s="8"/>
      <c r="F1565" s="8"/>
      <c r="G1565" s="8"/>
    </row>
    <row r="1566" spans="5:7" x14ac:dyDescent="0.3">
      <c r="E1566" s="8"/>
      <c r="F1566" s="8"/>
      <c r="G1566" s="8"/>
    </row>
    <row r="1567" spans="5:7" x14ac:dyDescent="0.3">
      <c r="E1567" s="8"/>
      <c r="F1567" s="8"/>
      <c r="G1567" s="8"/>
    </row>
    <row r="1568" spans="5:7" x14ac:dyDescent="0.3">
      <c r="E1568" s="8"/>
      <c r="F1568" s="8"/>
      <c r="G1568" s="8"/>
    </row>
    <row r="1569" spans="5:7" x14ac:dyDescent="0.3">
      <c r="E1569" s="8"/>
      <c r="F1569" s="8"/>
      <c r="G1569" s="8"/>
    </row>
    <row r="1570" spans="5:7" x14ac:dyDescent="0.3">
      <c r="E1570" s="8"/>
      <c r="F1570" s="8"/>
      <c r="G1570" s="8"/>
    </row>
    <row r="1571" spans="5:7" x14ac:dyDescent="0.3">
      <c r="E1571" s="8"/>
      <c r="F1571" s="8"/>
      <c r="G1571" s="8"/>
    </row>
    <row r="1572" spans="5:7" x14ac:dyDescent="0.3">
      <c r="E1572" s="8"/>
      <c r="F1572" s="8"/>
      <c r="G1572" s="8"/>
    </row>
    <row r="1573" spans="5:7" x14ac:dyDescent="0.3">
      <c r="E1573" s="8"/>
      <c r="F1573" s="8"/>
      <c r="G1573" s="8"/>
    </row>
    <row r="1574" spans="5:7" x14ac:dyDescent="0.3">
      <c r="E1574" s="8"/>
      <c r="F1574" s="8"/>
      <c r="G1574" s="8"/>
    </row>
    <row r="1575" spans="5:7" x14ac:dyDescent="0.3">
      <c r="E1575" s="8"/>
      <c r="F1575" s="8"/>
      <c r="G1575" s="8"/>
    </row>
    <row r="1576" spans="5:7" x14ac:dyDescent="0.3">
      <c r="E1576" s="8"/>
      <c r="F1576" s="8"/>
      <c r="G1576" s="8"/>
    </row>
    <row r="1577" spans="5:7" x14ac:dyDescent="0.3">
      <c r="E1577" s="8"/>
      <c r="F1577" s="8"/>
      <c r="G1577" s="8"/>
    </row>
    <row r="1578" spans="5:7" x14ac:dyDescent="0.3">
      <c r="E1578" s="8"/>
      <c r="F1578" s="8"/>
      <c r="G1578" s="8"/>
    </row>
    <row r="1579" spans="5:7" x14ac:dyDescent="0.3">
      <c r="E1579" s="8"/>
      <c r="F1579" s="8"/>
      <c r="G1579" s="8"/>
    </row>
    <row r="1580" spans="5:7" x14ac:dyDescent="0.3">
      <c r="E1580" s="8"/>
      <c r="F1580" s="8"/>
      <c r="G1580" s="8"/>
    </row>
    <row r="1581" spans="5:7" x14ac:dyDescent="0.3">
      <c r="E1581" s="8"/>
      <c r="F1581" s="8"/>
      <c r="G1581" s="8"/>
    </row>
    <row r="1582" spans="5:7" x14ac:dyDescent="0.3">
      <c r="E1582" s="8"/>
      <c r="F1582" s="8"/>
      <c r="G1582" s="8"/>
    </row>
    <row r="1583" spans="5:7" x14ac:dyDescent="0.3">
      <c r="E1583" s="8"/>
      <c r="F1583" s="8"/>
      <c r="G1583" s="8"/>
    </row>
    <row r="1584" spans="5:7" x14ac:dyDescent="0.3">
      <c r="E1584" s="8"/>
      <c r="F1584" s="8"/>
      <c r="G1584" s="8"/>
    </row>
    <row r="1585" spans="5:7" x14ac:dyDescent="0.3">
      <c r="E1585" s="8"/>
      <c r="F1585" s="8"/>
      <c r="G1585" s="8"/>
    </row>
    <row r="1586" spans="5:7" x14ac:dyDescent="0.3">
      <c r="E1586" s="8"/>
      <c r="F1586" s="8"/>
      <c r="G1586" s="8"/>
    </row>
    <row r="1587" spans="5:7" x14ac:dyDescent="0.3">
      <c r="E1587" s="8"/>
      <c r="F1587" s="8"/>
      <c r="G1587" s="8"/>
    </row>
    <row r="1588" spans="5:7" x14ac:dyDescent="0.3">
      <c r="E1588" s="8"/>
      <c r="F1588" s="8"/>
      <c r="G1588" s="8"/>
    </row>
    <row r="1589" spans="5:7" x14ac:dyDescent="0.3">
      <c r="E1589" s="8"/>
      <c r="F1589" s="8"/>
      <c r="G1589" s="8"/>
    </row>
    <row r="1590" spans="5:7" x14ac:dyDescent="0.3">
      <c r="E1590" s="8"/>
      <c r="F1590" s="8"/>
      <c r="G1590" s="8"/>
    </row>
    <row r="1591" spans="5:7" x14ac:dyDescent="0.3">
      <c r="E1591" s="8"/>
      <c r="F1591" s="8"/>
      <c r="G1591" s="8"/>
    </row>
    <row r="1592" spans="5:7" x14ac:dyDescent="0.3">
      <c r="E1592" s="8"/>
      <c r="F1592" s="8"/>
      <c r="G1592" s="8"/>
    </row>
    <row r="1593" spans="5:7" x14ac:dyDescent="0.3">
      <c r="E1593" s="8"/>
      <c r="F1593" s="8"/>
      <c r="G1593" s="8"/>
    </row>
    <row r="1594" spans="5:7" x14ac:dyDescent="0.3">
      <c r="E1594" s="8"/>
      <c r="F1594" s="8"/>
      <c r="G1594" s="8"/>
    </row>
    <row r="1595" spans="5:7" x14ac:dyDescent="0.3">
      <c r="E1595" s="8"/>
      <c r="F1595" s="8"/>
      <c r="G1595" s="8"/>
    </row>
    <row r="1596" spans="5:7" x14ac:dyDescent="0.3">
      <c r="E1596" s="8"/>
      <c r="F1596" s="8"/>
      <c r="G1596" s="8"/>
    </row>
    <row r="1597" spans="5:7" x14ac:dyDescent="0.3">
      <c r="E1597" s="8"/>
      <c r="F1597" s="8"/>
      <c r="G1597" s="8"/>
    </row>
    <row r="1598" spans="5:7" x14ac:dyDescent="0.3">
      <c r="E1598" s="8"/>
      <c r="F1598" s="8"/>
      <c r="G1598" s="8"/>
    </row>
    <row r="1599" spans="5:7" x14ac:dyDescent="0.3">
      <c r="E1599" s="8"/>
      <c r="F1599" s="8"/>
      <c r="G1599" s="8"/>
    </row>
    <row r="1600" spans="5:7" x14ac:dyDescent="0.3">
      <c r="E1600" s="8"/>
      <c r="F1600" s="8"/>
      <c r="G1600" s="8"/>
    </row>
    <row r="1601" spans="5:7" x14ac:dyDescent="0.3">
      <c r="E1601" s="8"/>
      <c r="F1601" s="8"/>
      <c r="G1601" s="8"/>
    </row>
    <row r="1602" spans="5:7" x14ac:dyDescent="0.3">
      <c r="E1602" s="8"/>
      <c r="F1602" s="8"/>
      <c r="G1602" s="8"/>
    </row>
    <row r="1603" spans="5:7" x14ac:dyDescent="0.3">
      <c r="E1603" s="8"/>
      <c r="F1603" s="8"/>
      <c r="G1603" s="8"/>
    </row>
    <row r="1604" spans="5:7" x14ac:dyDescent="0.3">
      <c r="E1604" s="8"/>
      <c r="F1604" s="8"/>
      <c r="G1604" s="8"/>
    </row>
    <row r="1605" spans="5:7" x14ac:dyDescent="0.3">
      <c r="E1605" s="8"/>
      <c r="F1605" s="8"/>
      <c r="G1605" s="8"/>
    </row>
    <row r="1606" spans="5:7" x14ac:dyDescent="0.3">
      <c r="E1606" s="8"/>
      <c r="F1606" s="8"/>
      <c r="G1606" s="8"/>
    </row>
    <row r="1607" spans="5:7" x14ac:dyDescent="0.3">
      <c r="E1607" s="8"/>
      <c r="F1607" s="8"/>
      <c r="G1607" s="8"/>
    </row>
    <row r="1608" spans="5:7" x14ac:dyDescent="0.3">
      <c r="E1608" s="8"/>
      <c r="F1608" s="8"/>
      <c r="G1608" s="8"/>
    </row>
    <row r="1609" spans="5:7" x14ac:dyDescent="0.3">
      <c r="E1609" s="8"/>
      <c r="F1609" s="8"/>
      <c r="G1609" s="8"/>
    </row>
    <row r="1610" spans="5:7" x14ac:dyDescent="0.3">
      <c r="E1610" s="8"/>
      <c r="F1610" s="8"/>
      <c r="G1610" s="8"/>
    </row>
    <row r="1611" spans="5:7" x14ac:dyDescent="0.3">
      <c r="E1611" s="8"/>
      <c r="F1611" s="8"/>
      <c r="G1611" s="8"/>
    </row>
    <row r="1612" spans="5:7" x14ac:dyDescent="0.3">
      <c r="E1612" s="8"/>
      <c r="F1612" s="8"/>
      <c r="G1612" s="8"/>
    </row>
    <row r="1613" spans="5:7" x14ac:dyDescent="0.3">
      <c r="E1613" s="8"/>
      <c r="F1613" s="8"/>
      <c r="G1613" s="8"/>
    </row>
    <row r="1614" spans="5:7" x14ac:dyDescent="0.3">
      <c r="E1614" s="8"/>
      <c r="F1614" s="8"/>
      <c r="G1614" s="8"/>
    </row>
    <row r="1615" spans="5:7" x14ac:dyDescent="0.3">
      <c r="E1615" s="8"/>
      <c r="F1615" s="8"/>
      <c r="G1615" s="8"/>
    </row>
    <row r="1616" spans="5:7" x14ac:dyDescent="0.3">
      <c r="E1616" s="8"/>
      <c r="F1616" s="8"/>
      <c r="G1616" s="8"/>
    </row>
    <row r="1617" spans="5:7" x14ac:dyDescent="0.3">
      <c r="E1617" s="8"/>
      <c r="F1617" s="8"/>
      <c r="G1617" s="8"/>
    </row>
    <row r="1618" spans="5:7" x14ac:dyDescent="0.3">
      <c r="E1618" s="8"/>
      <c r="F1618" s="8"/>
      <c r="G1618" s="8"/>
    </row>
    <row r="1619" spans="5:7" x14ac:dyDescent="0.3">
      <c r="E1619" s="8"/>
      <c r="F1619" s="8"/>
      <c r="G1619" s="8"/>
    </row>
    <row r="1620" spans="5:7" x14ac:dyDescent="0.3">
      <c r="E1620" s="8"/>
      <c r="F1620" s="8"/>
      <c r="G1620" s="8"/>
    </row>
    <row r="1621" spans="5:7" x14ac:dyDescent="0.3">
      <c r="E1621" s="8"/>
      <c r="F1621" s="8"/>
      <c r="G1621" s="8"/>
    </row>
    <row r="1622" spans="5:7" x14ac:dyDescent="0.3">
      <c r="E1622" s="8"/>
      <c r="F1622" s="8"/>
      <c r="G1622" s="8"/>
    </row>
    <row r="1623" spans="5:7" x14ac:dyDescent="0.3">
      <c r="E1623" s="8"/>
      <c r="F1623" s="8"/>
      <c r="G1623" s="8"/>
    </row>
    <row r="1624" spans="5:7" x14ac:dyDescent="0.3">
      <c r="E1624" s="8"/>
      <c r="F1624" s="8"/>
      <c r="G1624" s="8"/>
    </row>
    <row r="1625" spans="5:7" x14ac:dyDescent="0.3">
      <c r="E1625" s="8"/>
      <c r="F1625" s="8"/>
      <c r="G1625" s="8"/>
    </row>
    <row r="1626" spans="5:7" x14ac:dyDescent="0.3">
      <c r="E1626" s="8"/>
      <c r="F1626" s="8"/>
      <c r="G1626" s="8"/>
    </row>
    <row r="1627" spans="5:7" x14ac:dyDescent="0.3">
      <c r="E1627" s="8"/>
      <c r="F1627" s="8"/>
      <c r="G1627" s="8"/>
    </row>
    <row r="1628" spans="5:7" x14ac:dyDescent="0.3">
      <c r="E1628" s="8"/>
      <c r="F1628" s="8"/>
      <c r="G1628" s="8"/>
    </row>
    <row r="1629" spans="5:7" x14ac:dyDescent="0.3">
      <c r="E1629" s="8"/>
      <c r="F1629" s="8"/>
      <c r="G1629" s="8"/>
    </row>
    <row r="1630" spans="5:7" x14ac:dyDescent="0.3">
      <c r="E1630" s="8"/>
      <c r="F1630" s="8"/>
      <c r="G1630" s="8"/>
    </row>
    <row r="1631" spans="5:7" x14ac:dyDescent="0.3">
      <c r="E1631" s="8"/>
      <c r="F1631" s="8"/>
      <c r="G1631" s="8"/>
    </row>
    <row r="1632" spans="5:7" x14ac:dyDescent="0.3">
      <c r="E1632" s="8"/>
      <c r="F1632" s="8"/>
      <c r="G1632" s="8"/>
    </row>
    <row r="1633" spans="5:7" x14ac:dyDescent="0.3">
      <c r="E1633" s="8"/>
      <c r="F1633" s="8"/>
      <c r="G1633" s="8"/>
    </row>
    <row r="1634" spans="5:7" x14ac:dyDescent="0.3">
      <c r="E1634" s="8"/>
      <c r="F1634" s="8"/>
      <c r="G1634" s="8"/>
    </row>
    <row r="1635" spans="5:7" x14ac:dyDescent="0.3">
      <c r="E1635" s="8"/>
      <c r="F1635" s="8"/>
      <c r="G1635" s="8"/>
    </row>
    <row r="1636" spans="5:7" x14ac:dyDescent="0.3">
      <c r="E1636" s="8"/>
      <c r="F1636" s="8"/>
      <c r="G1636" s="8"/>
    </row>
    <row r="1637" spans="5:7" x14ac:dyDescent="0.3">
      <c r="E1637" s="8"/>
      <c r="F1637" s="8"/>
      <c r="G1637" s="8"/>
    </row>
    <row r="1638" spans="5:7" x14ac:dyDescent="0.3">
      <c r="E1638" s="8"/>
      <c r="F1638" s="8"/>
      <c r="G1638" s="8"/>
    </row>
    <row r="1639" spans="5:7" x14ac:dyDescent="0.3">
      <c r="E1639" s="8"/>
      <c r="F1639" s="8"/>
      <c r="G1639" s="8"/>
    </row>
    <row r="1640" spans="5:7" x14ac:dyDescent="0.3">
      <c r="E1640" s="8"/>
      <c r="F1640" s="8"/>
      <c r="G1640" s="8"/>
    </row>
    <row r="1641" spans="5:7" x14ac:dyDescent="0.3">
      <c r="E1641" s="8"/>
      <c r="F1641" s="8"/>
      <c r="G1641" s="8"/>
    </row>
    <row r="1642" spans="5:7" x14ac:dyDescent="0.3">
      <c r="E1642" s="8"/>
      <c r="F1642" s="8"/>
      <c r="G1642" s="8"/>
    </row>
    <row r="1643" spans="5:7" x14ac:dyDescent="0.3">
      <c r="E1643" s="8"/>
      <c r="F1643" s="8"/>
      <c r="G1643" s="8"/>
    </row>
    <row r="1644" spans="5:7" x14ac:dyDescent="0.3">
      <c r="E1644" s="8"/>
      <c r="F1644" s="8"/>
      <c r="G1644" s="8"/>
    </row>
    <row r="1645" spans="5:7" x14ac:dyDescent="0.3">
      <c r="E1645" s="8"/>
      <c r="F1645" s="8"/>
      <c r="G1645" s="8"/>
    </row>
    <row r="1646" spans="5:7" x14ac:dyDescent="0.3">
      <c r="E1646" s="8"/>
      <c r="F1646" s="8"/>
      <c r="G1646" s="8"/>
    </row>
    <row r="1647" spans="5:7" x14ac:dyDescent="0.3">
      <c r="E1647" s="8"/>
      <c r="F1647" s="8"/>
      <c r="G1647" s="8"/>
    </row>
    <row r="1648" spans="5:7" x14ac:dyDescent="0.3">
      <c r="E1648" s="8"/>
      <c r="F1648" s="8"/>
      <c r="G1648" s="8"/>
    </row>
    <row r="1649" spans="5:7" x14ac:dyDescent="0.3">
      <c r="E1649" s="8"/>
      <c r="F1649" s="8"/>
      <c r="G1649" s="8"/>
    </row>
    <row r="1650" spans="5:7" x14ac:dyDescent="0.3">
      <c r="E1650" s="8"/>
      <c r="F1650" s="8"/>
      <c r="G1650" s="8"/>
    </row>
    <row r="1651" spans="5:7" x14ac:dyDescent="0.3">
      <c r="E1651" s="8"/>
      <c r="F1651" s="8"/>
      <c r="G1651" s="8"/>
    </row>
    <row r="1652" spans="5:7" x14ac:dyDescent="0.3">
      <c r="E1652" s="8"/>
      <c r="F1652" s="8"/>
      <c r="G1652" s="8"/>
    </row>
    <row r="1653" spans="5:7" x14ac:dyDescent="0.3">
      <c r="E1653" s="8"/>
      <c r="F1653" s="8"/>
      <c r="G1653" s="8"/>
    </row>
    <row r="1654" spans="5:7" x14ac:dyDescent="0.3">
      <c r="E1654" s="8"/>
      <c r="F1654" s="8"/>
      <c r="G1654" s="8"/>
    </row>
    <row r="1655" spans="5:7" x14ac:dyDescent="0.3">
      <c r="E1655" s="8"/>
      <c r="F1655" s="8"/>
      <c r="G1655" s="8"/>
    </row>
    <row r="1656" spans="5:7" x14ac:dyDescent="0.3">
      <c r="E1656" s="8"/>
      <c r="F1656" s="8"/>
      <c r="G1656" s="8"/>
    </row>
    <row r="1657" spans="5:7" x14ac:dyDescent="0.3">
      <c r="E1657" s="8"/>
      <c r="F1657" s="8"/>
      <c r="G1657" s="8"/>
    </row>
    <row r="1658" spans="5:7" x14ac:dyDescent="0.3">
      <c r="E1658" s="8"/>
      <c r="F1658" s="8"/>
      <c r="G1658" s="8"/>
    </row>
    <row r="1659" spans="5:7" x14ac:dyDescent="0.3">
      <c r="E1659" s="8"/>
      <c r="F1659" s="8"/>
      <c r="G1659" s="8"/>
    </row>
    <row r="1660" spans="5:7" x14ac:dyDescent="0.3">
      <c r="E1660" s="8"/>
      <c r="F1660" s="8"/>
      <c r="G1660" s="8"/>
    </row>
    <row r="1661" spans="5:7" x14ac:dyDescent="0.3">
      <c r="E1661" s="8"/>
      <c r="F1661" s="8"/>
      <c r="G1661" s="8"/>
    </row>
    <row r="1662" spans="5:7" x14ac:dyDescent="0.3">
      <c r="E1662" s="8"/>
      <c r="F1662" s="8"/>
      <c r="G1662" s="8"/>
    </row>
    <row r="1663" spans="5:7" x14ac:dyDescent="0.3">
      <c r="E1663" s="8"/>
      <c r="F1663" s="8"/>
      <c r="G1663" s="8"/>
    </row>
    <row r="1664" spans="5:7" x14ac:dyDescent="0.3">
      <c r="E1664" s="8"/>
      <c r="F1664" s="8"/>
      <c r="G1664" s="8"/>
    </row>
    <row r="1665" spans="5:7" x14ac:dyDescent="0.3">
      <c r="E1665" s="8"/>
      <c r="F1665" s="8"/>
      <c r="G1665" s="8"/>
    </row>
    <row r="1666" spans="5:7" x14ac:dyDescent="0.3">
      <c r="E1666" s="8"/>
      <c r="F1666" s="8"/>
      <c r="G1666" s="8"/>
    </row>
    <row r="1667" spans="5:7" x14ac:dyDescent="0.3">
      <c r="E1667" s="8"/>
      <c r="F1667" s="8"/>
      <c r="G1667" s="8"/>
    </row>
    <row r="1668" spans="5:7" x14ac:dyDescent="0.3">
      <c r="E1668" s="8"/>
      <c r="F1668" s="8"/>
      <c r="G1668" s="8"/>
    </row>
    <row r="1669" spans="5:7" x14ac:dyDescent="0.3">
      <c r="E1669" s="8"/>
      <c r="F1669" s="8"/>
      <c r="G1669" s="8"/>
    </row>
    <row r="1670" spans="5:7" x14ac:dyDescent="0.3">
      <c r="E1670" s="8"/>
      <c r="F1670" s="8"/>
      <c r="G1670" s="8"/>
    </row>
    <row r="1671" spans="5:7" x14ac:dyDescent="0.3">
      <c r="E1671" s="8"/>
      <c r="F1671" s="8"/>
      <c r="G1671" s="8"/>
    </row>
    <row r="1672" spans="5:7" x14ac:dyDescent="0.3">
      <c r="E1672" s="8"/>
      <c r="F1672" s="8"/>
      <c r="G1672" s="8"/>
    </row>
    <row r="1673" spans="5:7" x14ac:dyDescent="0.3">
      <c r="E1673" s="8"/>
      <c r="F1673" s="8"/>
      <c r="G1673" s="8"/>
    </row>
    <row r="1674" spans="5:7" x14ac:dyDescent="0.3">
      <c r="E1674" s="8"/>
      <c r="F1674" s="8"/>
      <c r="G1674" s="8"/>
    </row>
    <row r="1675" spans="5:7" x14ac:dyDescent="0.3">
      <c r="E1675" s="8"/>
      <c r="F1675" s="8"/>
      <c r="G1675" s="8"/>
    </row>
    <row r="1676" spans="5:7" x14ac:dyDescent="0.3">
      <c r="E1676" s="8"/>
      <c r="F1676" s="8"/>
      <c r="G1676" s="8"/>
    </row>
    <row r="1677" spans="5:7" x14ac:dyDescent="0.3">
      <c r="E1677" s="8"/>
      <c r="F1677" s="8"/>
      <c r="G1677" s="8"/>
    </row>
    <row r="1678" spans="5:7" x14ac:dyDescent="0.3">
      <c r="E1678" s="8"/>
      <c r="F1678" s="8"/>
      <c r="G1678" s="8"/>
    </row>
    <row r="1679" spans="5:7" x14ac:dyDescent="0.3">
      <c r="E1679" s="8"/>
      <c r="F1679" s="8"/>
      <c r="G1679" s="8"/>
    </row>
    <row r="1680" spans="5:7" x14ac:dyDescent="0.3">
      <c r="E1680" s="8"/>
      <c r="F1680" s="8"/>
      <c r="G1680" s="8"/>
    </row>
    <row r="1681" spans="5:7" x14ac:dyDescent="0.3">
      <c r="E1681" s="8"/>
      <c r="F1681" s="8"/>
      <c r="G1681" s="8"/>
    </row>
    <row r="1682" spans="5:7" x14ac:dyDescent="0.3">
      <c r="E1682" s="8"/>
      <c r="F1682" s="8"/>
      <c r="G1682" s="8"/>
    </row>
    <row r="1683" spans="5:7" x14ac:dyDescent="0.3">
      <c r="E1683" s="8"/>
      <c r="F1683" s="8"/>
      <c r="G1683" s="8"/>
    </row>
    <row r="1684" spans="5:7" x14ac:dyDescent="0.3">
      <c r="E1684" s="8"/>
      <c r="F1684" s="8"/>
      <c r="G1684" s="8"/>
    </row>
    <row r="1685" spans="5:7" x14ac:dyDescent="0.3">
      <c r="E1685" s="8"/>
      <c r="F1685" s="8"/>
      <c r="G1685" s="8"/>
    </row>
    <row r="1686" spans="5:7" x14ac:dyDescent="0.3">
      <c r="E1686" s="8"/>
      <c r="F1686" s="8"/>
      <c r="G1686" s="8"/>
    </row>
    <row r="1687" spans="5:7" x14ac:dyDescent="0.3">
      <c r="E1687" s="8"/>
      <c r="F1687" s="8"/>
      <c r="G1687" s="8"/>
    </row>
    <row r="1688" spans="5:7" x14ac:dyDescent="0.3">
      <c r="E1688" s="8"/>
      <c r="F1688" s="8"/>
      <c r="G1688" s="8"/>
    </row>
    <row r="1689" spans="5:7" x14ac:dyDescent="0.3">
      <c r="E1689" s="8"/>
      <c r="F1689" s="8"/>
      <c r="G1689" s="8"/>
    </row>
    <row r="1690" spans="5:7" x14ac:dyDescent="0.3">
      <c r="E1690" s="8"/>
      <c r="F1690" s="8"/>
      <c r="G1690" s="8"/>
    </row>
    <row r="1691" spans="5:7" x14ac:dyDescent="0.3">
      <c r="E1691" s="8"/>
      <c r="F1691" s="8"/>
      <c r="G1691" s="8"/>
    </row>
    <row r="1692" spans="5:7" x14ac:dyDescent="0.3">
      <c r="E1692" s="8"/>
      <c r="F1692" s="8"/>
      <c r="G1692" s="8"/>
    </row>
    <row r="1693" spans="5:7" x14ac:dyDescent="0.3">
      <c r="E1693" s="8"/>
      <c r="F1693" s="8"/>
      <c r="G1693" s="8"/>
    </row>
    <row r="1694" spans="5:7" x14ac:dyDescent="0.3">
      <c r="E1694" s="8"/>
      <c r="F1694" s="8"/>
      <c r="G1694" s="8"/>
    </row>
    <row r="1695" spans="5:7" x14ac:dyDescent="0.3">
      <c r="E1695" s="8"/>
      <c r="F1695" s="8"/>
      <c r="G1695" s="8"/>
    </row>
    <row r="1696" spans="5:7" x14ac:dyDescent="0.3">
      <c r="E1696" s="8"/>
      <c r="F1696" s="8"/>
      <c r="G1696" s="8"/>
    </row>
    <row r="1697" spans="5:7" x14ac:dyDescent="0.3">
      <c r="E1697" s="8"/>
      <c r="F1697" s="8"/>
      <c r="G1697" s="8"/>
    </row>
    <row r="1698" spans="5:7" x14ac:dyDescent="0.3">
      <c r="E1698" s="8"/>
      <c r="F1698" s="8"/>
      <c r="G1698" s="8"/>
    </row>
    <row r="1699" spans="5:7" x14ac:dyDescent="0.3">
      <c r="E1699" s="8"/>
      <c r="F1699" s="8"/>
      <c r="G1699" s="8"/>
    </row>
    <row r="1700" spans="5:7" x14ac:dyDescent="0.3">
      <c r="E1700" s="8"/>
      <c r="F1700" s="8"/>
      <c r="G1700" s="8"/>
    </row>
    <row r="1701" spans="5:7" x14ac:dyDescent="0.3">
      <c r="E1701" s="8"/>
      <c r="F1701" s="8"/>
      <c r="G1701" s="8"/>
    </row>
    <row r="1702" spans="5:7" x14ac:dyDescent="0.3">
      <c r="E1702" s="8"/>
      <c r="F1702" s="8"/>
      <c r="G1702" s="8"/>
    </row>
    <row r="1703" spans="5:7" x14ac:dyDescent="0.3">
      <c r="E1703" s="8"/>
      <c r="F1703" s="8"/>
      <c r="G1703" s="8"/>
    </row>
    <row r="1704" spans="5:7" x14ac:dyDescent="0.3">
      <c r="E1704" s="8"/>
      <c r="F1704" s="8"/>
      <c r="G1704" s="8"/>
    </row>
    <row r="1705" spans="5:7" x14ac:dyDescent="0.3">
      <c r="E1705" s="8"/>
      <c r="F1705" s="8"/>
      <c r="G1705" s="8"/>
    </row>
    <row r="1706" spans="5:7" x14ac:dyDescent="0.3">
      <c r="E1706" s="8"/>
      <c r="F1706" s="8"/>
      <c r="G1706" s="8"/>
    </row>
    <row r="1707" spans="5:7" x14ac:dyDescent="0.3">
      <c r="E1707" s="8"/>
      <c r="F1707" s="8"/>
      <c r="G1707" s="8"/>
    </row>
    <row r="1708" spans="5:7" x14ac:dyDescent="0.3">
      <c r="E1708" s="8"/>
      <c r="F1708" s="8"/>
      <c r="G1708" s="8"/>
    </row>
    <row r="1709" spans="5:7" x14ac:dyDescent="0.3">
      <c r="E1709" s="8"/>
      <c r="F1709" s="8"/>
      <c r="G1709" s="8"/>
    </row>
    <row r="1710" spans="5:7" x14ac:dyDescent="0.3">
      <c r="E1710" s="8"/>
      <c r="F1710" s="8"/>
      <c r="G1710" s="8"/>
    </row>
    <row r="1711" spans="5:7" x14ac:dyDescent="0.3">
      <c r="E1711" s="8"/>
      <c r="F1711" s="8"/>
      <c r="G1711" s="8"/>
    </row>
    <row r="1712" spans="5:7" x14ac:dyDescent="0.3">
      <c r="E1712" s="8"/>
      <c r="F1712" s="8"/>
      <c r="G1712" s="8"/>
    </row>
    <row r="1713" spans="5:7" x14ac:dyDescent="0.3">
      <c r="E1713" s="8"/>
      <c r="F1713" s="8"/>
      <c r="G1713" s="8"/>
    </row>
    <row r="1714" spans="5:7" x14ac:dyDescent="0.3">
      <c r="E1714" s="8"/>
      <c r="F1714" s="8"/>
      <c r="G1714" s="8"/>
    </row>
    <row r="1715" spans="5:7" x14ac:dyDescent="0.3">
      <c r="E1715" s="8"/>
      <c r="F1715" s="8"/>
      <c r="G1715" s="8"/>
    </row>
    <row r="1716" spans="5:7" x14ac:dyDescent="0.3">
      <c r="E1716" s="8"/>
      <c r="F1716" s="8"/>
      <c r="G1716" s="8"/>
    </row>
    <row r="1717" spans="5:7" x14ac:dyDescent="0.3">
      <c r="E1717" s="8"/>
      <c r="F1717" s="8"/>
      <c r="G1717" s="8"/>
    </row>
    <row r="1718" spans="5:7" x14ac:dyDescent="0.3">
      <c r="E1718" s="8"/>
      <c r="F1718" s="8"/>
      <c r="G1718" s="8"/>
    </row>
    <row r="1719" spans="5:7" x14ac:dyDescent="0.3">
      <c r="E1719" s="8"/>
      <c r="F1719" s="8"/>
      <c r="G1719" s="8"/>
    </row>
    <row r="1720" spans="5:7" x14ac:dyDescent="0.3">
      <c r="E1720" s="8"/>
      <c r="F1720" s="8"/>
      <c r="G1720" s="8"/>
    </row>
    <row r="1721" spans="5:7" x14ac:dyDescent="0.3">
      <c r="E1721" s="8"/>
      <c r="F1721" s="8"/>
      <c r="G1721" s="8"/>
    </row>
    <row r="1722" spans="5:7" x14ac:dyDescent="0.3">
      <c r="E1722" s="8"/>
      <c r="F1722" s="8"/>
      <c r="G1722" s="8"/>
    </row>
    <row r="1723" spans="5:7" x14ac:dyDescent="0.3">
      <c r="E1723" s="8"/>
      <c r="F1723" s="8"/>
      <c r="G1723" s="8"/>
    </row>
    <row r="1724" spans="5:7" x14ac:dyDescent="0.3">
      <c r="E1724" s="8"/>
      <c r="F1724" s="8"/>
      <c r="G1724" s="8"/>
    </row>
    <row r="1725" spans="5:7" x14ac:dyDescent="0.3">
      <c r="E1725" s="8"/>
      <c r="F1725" s="8"/>
      <c r="G1725" s="8"/>
    </row>
    <row r="1726" spans="5:7" x14ac:dyDescent="0.3">
      <c r="E1726" s="8"/>
      <c r="F1726" s="8"/>
      <c r="G1726" s="8"/>
    </row>
    <row r="1727" spans="5:7" x14ac:dyDescent="0.3">
      <c r="E1727" s="8"/>
      <c r="F1727" s="8"/>
      <c r="G1727" s="8"/>
    </row>
    <row r="1728" spans="5:7" x14ac:dyDescent="0.3">
      <c r="E1728" s="8"/>
      <c r="F1728" s="8"/>
      <c r="G1728" s="8"/>
    </row>
    <row r="1729" spans="5:7" x14ac:dyDescent="0.3">
      <c r="E1729" s="8"/>
      <c r="F1729" s="8"/>
      <c r="G1729" s="8"/>
    </row>
    <row r="1730" spans="5:7" x14ac:dyDescent="0.3">
      <c r="E1730" s="8"/>
      <c r="F1730" s="8"/>
      <c r="G1730" s="8"/>
    </row>
    <row r="1731" spans="5:7" x14ac:dyDescent="0.3">
      <c r="E1731" s="8"/>
      <c r="F1731" s="8"/>
      <c r="G1731" s="8"/>
    </row>
    <row r="1732" spans="5:7" x14ac:dyDescent="0.3">
      <c r="E1732" s="8"/>
      <c r="F1732" s="8"/>
      <c r="G1732" s="8"/>
    </row>
    <row r="1733" spans="5:7" x14ac:dyDescent="0.3">
      <c r="E1733" s="8"/>
      <c r="F1733" s="8"/>
      <c r="G1733" s="8"/>
    </row>
    <row r="1734" spans="5:7" x14ac:dyDescent="0.3">
      <c r="E1734" s="8"/>
      <c r="F1734" s="8"/>
      <c r="G1734" s="8"/>
    </row>
    <row r="1735" spans="5:7" x14ac:dyDescent="0.3">
      <c r="E1735" s="8"/>
      <c r="F1735" s="8"/>
      <c r="G1735" s="8"/>
    </row>
    <row r="1736" spans="5:7" x14ac:dyDescent="0.3">
      <c r="E1736" s="8"/>
      <c r="F1736" s="8"/>
      <c r="G1736" s="8"/>
    </row>
    <row r="1737" spans="5:7" x14ac:dyDescent="0.3">
      <c r="E1737" s="8"/>
      <c r="F1737" s="8"/>
      <c r="G1737" s="8"/>
    </row>
    <row r="1738" spans="5:7" x14ac:dyDescent="0.3">
      <c r="E1738" s="8"/>
      <c r="F1738" s="8"/>
      <c r="G1738" s="8"/>
    </row>
    <row r="1739" spans="5:7" x14ac:dyDescent="0.3">
      <c r="E1739" s="8"/>
      <c r="F1739" s="8"/>
      <c r="G1739" s="8"/>
    </row>
    <row r="1740" spans="5:7" x14ac:dyDescent="0.3">
      <c r="E1740" s="8"/>
      <c r="F1740" s="8"/>
      <c r="G1740" s="8"/>
    </row>
    <row r="1741" spans="5:7" x14ac:dyDescent="0.3">
      <c r="E1741" s="8"/>
      <c r="F1741" s="8"/>
      <c r="G1741" s="8"/>
    </row>
    <row r="1742" spans="5:7" x14ac:dyDescent="0.3">
      <c r="E1742" s="8"/>
      <c r="F1742" s="8"/>
      <c r="G1742" s="8"/>
    </row>
    <row r="1743" spans="5:7" x14ac:dyDescent="0.3">
      <c r="E1743" s="8"/>
      <c r="F1743" s="8"/>
      <c r="G1743" s="8"/>
    </row>
    <row r="1744" spans="5:7" x14ac:dyDescent="0.3">
      <c r="E1744" s="8"/>
      <c r="F1744" s="8"/>
      <c r="G1744" s="8"/>
    </row>
    <row r="1745" spans="5:7" x14ac:dyDescent="0.3">
      <c r="E1745" s="8"/>
      <c r="F1745" s="8"/>
      <c r="G1745" s="8"/>
    </row>
    <row r="1746" spans="5:7" x14ac:dyDescent="0.3">
      <c r="E1746" s="8"/>
      <c r="F1746" s="8"/>
      <c r="G1746" s="8"/>
    </row>
    <row r="1747" spans="5:7" x14ac:dyDescent="0.3">
      <c r="E1747" s="8"/>
      <c r="F1747" s="8"/>
      <c r="G1747" s="8"/>
    </row>
    <row r="1748" spans="5:7" x14ac:dyDescent="0.3">
      <c r="E1748" s="8"/>
      <c r="F1748" s="8"/>
      <c r="G1748" s="8"/>
    </row>
    <row r="1749" spans="5:7" x14ac:dyDescent="0.3">
      <c r="E1749" s="8"/>
      <c r="F1749" s="8"/>
      <c r="G1749" s="8"/>
    </row>
    <row r="1750" spans="5:7" x14ac:dyDescent="0.3">
      <c r="E1750" s="8"/>
      <c r="F1750" s="8"/>
      <c r="G1750" s="8"/>
    </row>
    <row r="1751" spans="5:7" x14ac:dyDescent="0.3">
      <c r="E1751" s="8"/>
      <c r="F1751" s="8"/>
      <c r="G1751" s="8"/>
    </row>
    <row r="1752" spans="5:7" x14ac:dyDescent="0.3">
      <c r="E1752" s="8"/>
      <c r="F1752" s="8"/>
      <c r="G1752" s="8"/>
    </row>
    <row r="1753" spans="5:7" x14ac:dyDescent="0.3">
      <c r="E1753" s="8"/>
      <c r="F1753" s="8"/>
      <c r="G1753" s="8"/>
    </row>
    <row r="1754" spans="5:7" x14ac:dyDescent="0.3">
      <c r="E1754" s="8"/>
      <c r="F1754" s="8"/>
      <c r="G1754" s="8"/>
    </row>
    <row r="1755" spans="5:7" x14ac:dyDescent="0.3">
      <c r="E1755" s="8"/>
      <c r="F1755" s="8"/>
      <c r="G1755" s="8"/>
    </row>
    <row r="1756" spans="5:7" x14ac:dyDescent="0.3">
      <c r="E1756" s="8"/>
      <c r="F1756" s="8"/>
      <c r="G1756" s="8"/>
    </row>
    <row r="1757" spans="5:7" x14ac:dyDescent="0.3">
      <c r="E1757" s="8"/>
      <c r="F1757" s="8"/>
      <c r="G1757" s="8"/>
    </row>
    <row r="1758" spans="5:7" x14ac:dyDescent="0.3">
      <c r="E1758" s="8"/>
      <c r="F1758" s="8"/>
      <c r="G1758" s="8"/>
    </row>
    <row r="1759" spans="5:7" x14ac:dyDescent="0.3">
      <c r="E1759" s="8"/>
      <c r="F1759" s="8"/>
      <c r="G1759" s="8"/>
    </row>
    <row r="1760" spans="5:7" x14ac:dyDescent="0.3">
      <c r="E1760" s="8"/>
      <c r="F1760" s="8"/>
      <c r="G1760" s="8"/>
    </row>
    <row r="1761" spans="5:7" x14ac:dyDescent="0.3">
      <c r="E1761" s="8"/>
      <c r="F1761" s="8"/>
      <c r="G1761" s="8"/>
    </row>
    <row r="1762" spans="5:7" x14ac:dyDescent="0.3">
      <c r="E1762" s="8"/>
      <c r="F1762" s="8"/>
      <c r="G1762" s="8"/>
    </row>
    <row r="1763" spans="5:7" x14ac:dyDescent="0.3">
      <c r="E1763" s="8"/>
      <c r="F1763" s="8"/>
      <c r="G1763" s="8"/>
    </row>
    <row r="1764" spans="5:7" x14ac:dyDescent="0.3">
      <c r="E1764" s="8"/>
      <c r="F1764" s="8"/>
      <c r="G1764" s="8"/>
    </row>
    <row r="1765" spans="5:7" x14ac:dyDescent="0.3">
      <c r="E1765" s="8"/>
      <c r="F1765" s="8"/>
      <c r="G1765" s="8"/>
    </row>
    <row r="1766" spans="5:7" x14ac:dyDescent="0.3">
      <c r="E1766" s="8"/>
      <c r="F1766" s="8"/>
      <c r="G1766" s="8"/>
    </row>
    <row r="1767" spans="5:7" x14ac:dyDescent="0.3">
      <c r="E1767" s="8"/>
      <c r="F1767" s="8"/>
      <c r="G1767" s="8"/>
    </row>
    <row r="1768" spans="5:7" x14ac:dyDescent="0.3">
      <c r="E1768" s="8"/>
      <c r="F1768" s="8"/>
      <c r="G1768" s="8"/>
    </row>
    <row r="1769" spans="5:7" x14ac:dyDescent="0.3">
      <c r="E1769" s="8"/>
      <c r="F1769" s="8"/>
      <c r="G1769" s="8"/>
    </row>
    <row r="1770" spans="5:7" x14ac:dyDescent="0.3">
      <c r="E1770" s="8"/>
      <c r="F1770" s="8"/>
      <c r="G1770" s="8"/>
    </row>
    <row r="1771" spans="5:7" x14ac:dyDescent="0.3">
      <c r="E1771" s="8"/>
      <c r="F1771" s="8"/>
      <c r="G1771" s="8"/>
    </row>
    <row r="1772" spans="5:7" x14ac:dyDescent="0.3">
      <c r="E1772" s="8"/>
      <c r="F1772" s="8"/>
      <c r="G1772" s="8"/>
    </row>
    <row r="1773" spans="5:7" x14ac:dyDescent="0.3">
      <c r="E1773" s="8"/>
      <c r="F1773" s="8"/>
      <c r="G1773" s="8"/>
    </row>
    <row r="1774" spans="5:7" x14ac:dyDescent="0.3">
      <c r="E1774" s="8"/>
      <c r="F1774" s="8"/>
      <c r="G1774" s="8"/>
    </row>
    <row r="1775" spans="5:7" x14ac:dyDescent="0.3">
      <c r="E1775" s="8"/>
      <c r="F1775" s="8"/>
      <c r="G1775" s="8"/>
    </row>
    <row r="1776" spans="5:7" x14ac:dyDescent="0.3">
      <c r="E1776" s="8"/>
      <c r="F1776" s="8"/>
      <c r="G1776" s="8"/>
    </row>
    <row r="1777" spans="5:7" x14ac:dyDescent="0.3">
      <c r="E1777" s="8"/>
      <c r="F1777" s="8"/>
      <c r="G1777" s="8"/>
    </row>
    <row r="1778" spans="5:7" x14ac:dyDescent="0.3">
      <c r="E1778" s="8"/>
      <c r="F1778" s="8"/>
      <c r="G1778" s="8"/>
    </row>
    <row r="1779" spans="5:7" x14ac:dyDescent="0.3">
      <c r="E1779" s="8"/>
      <c r="F1779" s="8"/>
      <c r="G1779" s="8"/>
    </row>
    <row r="1780" spans="5:7" x14ac:dyDescent="0.3">
      <c r="E1780" s="8"/>
      <c r="F1780" s="8"/>
      <c r="G1780" s="8"/>
    </row>
    <row r="1781" spans="5:7" x14ac:dyDescent="0.3">
      <c r="E1781" s="8"/>
      <c r="F1781" s="8"/>
      <c r="G1781" s="8"/>
    </row>
    <row r="1782" spans="5:7" x14ac:dyDescent="0.3">
      <c r="E1782" s="8"/>
      <c r="F1782" s="8"/>
      <c r="G1782" s="8"/>
    </row>
    <row r="1783" spans="5:7" x14ac:dyDescent="0.3">
      <c r="E1783" s="8"/>
      <c r="F1783" s="8"/>
      <c r="G1783" s="8"/>
    </row>
    <row r="1784" spans="5:7" x14ac:dyDescent="0.3">
      <c r="E1784" s="8"/>
      <c r="F1784" s="8"/>
      <c r="G1784" s="8"/>
    </row>
    <row r="1785" spans="5:7" x14ac:dyDescent="0.3">
      <c r="E1785" s="8"/>
      <c r="F1785" s="8"/>
      <c r="G1785" s="8"/>
    </row>
    <row r="1786" spans="5:7" x14ac:dyDescent="0.3">
      <c r="E1786" s="8"/>
      <c r="F1786" s="8"/>
      <c r="G1786" s="8"/>
    </row>
    <row r="1787" spans="5:7" x14ac:dyDescent="0.3">
      <c r="E1787" s="8"/>
      <c r="F1787" s="8"/>
      <c r="G1787" s="8"/>
    </row>
    <row r="1788" spans="5:7" x14ac:dyDescent="0.3">
      <c r="E1788" s="8"/>
      <c r="F1788" s="8"/>
      <c r="G1788" s="8"/>
    </row>
    <row r="1789" spans="5:7" x14ac:dyDescent="0.3">
      <c r="E1789" s="8"/>
      <c r="F1789" s="8"/>
      <c r="G1789" s="8"/>
    </row>
    <row r="1790" spans="5:7" x14ac:dyDescent="0.3">
      <c r="E1790" s="8"/>
      <c r="F1790" s="8"/>
      <c r="G1790" s="8"/>
    </row>
    <row r="1791" spans="5:7" x14ac:dyDescent="0.3">
      <c r="E1791" s="8"/>
      <c r="F1791" s="8"/>
      <c r="G1791" s="8"/>
    </row>
    <row r="1792" spans="5:7" x14ac:dyDescent="0.3">
      <c r="E1792" s="8"/>
      <c r="F1792" s="8"/>
      <c r="G1792" s="8"/>
    </row>
    <row r="1793" spans="5:7" x14ac:dyDescent="0.3">
      <c r="E1793" s="8"/>
      <c r="F1793" s="8"/>
      <c r="G1793" s="8"/>
    </row>
    <row r="1794" spans="5:7" x14ac:dyDescent="0.3">
      <c r="E1794" s="8"/>
      <c r="F1794" s="8"/>
      <c r="G1794" s="8"/>
    </row>
    <row r="1795" spans="5:7" x14ac:dyDescent="0.3">
      <c r="E1795" s="8"/>
      <c r="F1795" s="8"/>
      <c r="G1795" s="8"/>
    </row>
    <row r="1796" spans="5:7" x14ac:dyDescent="0.3">
      <c r="E1796" s="8"/>
      <c r="F1796" s="8"/>
      <c r="G1796" s="8"/>
    </row>
    <row r="1797" spans="5:7" x14ac:dyDescent="0.3">
      <c r="E1797" s="8"/>
      <c r="F1797" s="8"/>
      <c r="G1797" s="8"/>
    </row>
    <row r="1798" spans="5:7" x14ac:dyDescent="0.3">
      <c r="E1798" s="8"/>
      <c r="F1798" s="8"/>
      <c r="G1798" s="8"/>
    </row>
    <row r="1799" spans="5:7" x14ac:dyDescent="0.3">
      <c r="E1799" s="8"/>
      <c r="F1799" s="8"/>
      <c r="G1799" s="8"/>
    </row>
    <row r="1800" spans="5:7" x14ac:dyDescent="0.3">
      <c r="E1800" s="8"/>
      <c r="F1800" s="8"/>
      <c r="G1800" s="8"/>
    </row>
    <row r="1801" spans="5:7" x14ac:dyDescent="0.3">
      <c r="E1801" s="8"/>
      <c r="F1801" s="8"/>
      <c r="G1801" s="8"/>
    </row>
    <row r="1802" spans="5:7" x14ac:dyDescent="0.3">
      <c r="E1802" s="8"/>
      <c r="F1802" s="8"/>
      <c r="G1802" s="8"/>
    </row>
    <row r="1803" spans="5:7" x14ac:dyDescent="0.3">
      <c r="E1803" s="8"/>
      <c r="F1803" s="8"/>
      <c r="G1803" s="8"/>
    </row>
    <row r="1804" spans="5:7" x14ac:dyDescent="0.3">
      <c r="E1804" s="8"/>
      <c r="F1804" s="8"/>
      <c r="G1804" s="8"/>
    </row>
    <row r="1805" spans="5:7" x14ac:dyDescent="0.3">
      <c r="E1805" s="8"/>
      <c r="F1805" s="8"/>
      <c r="G1805" s="8"/>
    </row>
    <row r="1806" spans="5:7" x14ac:dyDescent="0.3">
      <c r="E1806" s="8"/>
      <c r="F1806" s="8"/>
      <c r="G1806" s="8"/>
    </row>
    <row r="1807" spans="5:7" x14ac:dyDescent="0.3">
      <c r="E1807" s="8"/>
      <c r="F1807" s="8"/>
      <c r="G1807" s="8"/>
    </row>
    <row r="1808" spans="5:7" x14ac:dyDescent="0.3">
      <c r="E1808" s="8"/>
      <c r="F1808" s="8"/>
      <c r="G1808" s="8"/>
    </row>
    <row r="1809" spans="5:7" x14ac:dyDescent="0.3">
      <c r="E1809" s="8"/>
      <c r="F1809" s="8"/>
      <c r="G1809" s="8"/>
    </row>
    <row r="1810" spans="5:7" x14ac:dyDescent="0.3">
      <c r="E1810" s="8"/>
      <c r="F1810" s="8"/>
      <c r="G1810" s="8"/>
    </row>
    <row r="1811" spans="5:7" x14ac:dyDescent="0.3">
      <c r="E1811" s="8"/>
      <c r="F1811" s="8"/>
      <c r="G1811" s="8"/>
    </row>
    <row r="1812" spans="5:7" x14ac:dyDescent="0.3">
      <c r="E1812" s="8"/>
      <c r="F1812" s="8"/>
      <c r="G1812" s="8"/>
    </row>
    <row r="1813" spans="5:7" x14ac:dyDescent="0.3">
      <c r="E1813" s="8"/>
      <c r="F1813" s="8"/>
      <c r="G1813" s="8"/>
    </row>
    <row r="1814" spans="5:7" x14ac:dyDescent="0.3">
      <c r="E1814" s="8"/>
      <c r="F1814" s="8"/>
      <c r="G1814" s="8"/>
    </row>
    <row r="1815" spans="5:7" x14ac:dyDescent="0.3">
      <c r="E1815" s="8"/>
      <c r="F1815" s="8"/>
      <c r="G1815" s="8"/>
    </row>
    <row r="1816" spans="5:7" x14ac:dyDescent="0.3">
      <c r="E1816" s="8"/>
      <c r="F1816" s="8"/>
      <c r="G1816" s="8"/>
    </row>
    <row r="1817" spans="5:7" x14ac:dyDescent="0.3">
      <c r="E1817" s="8"/>
      <c r="F1817" s="8"/>
      <c r="G1817" s="8"/>
    </row>
    <row r="1818" spans="5:7" x14ac:dyDescent="0.3">
      <c r="E1818" s="8"/>
      <c r="F1818" s="8"/>
      <c r="G1818" s="8"/>
    </row>
    <row r="1819" spans="5:7" x14ac:dyDescent="0.3">
      <c r="E1819" s="8"/>
      <c r="F1819" s="8"/>
      <c r="G1819" s="8"/>
    </row>
    <row r="1820" spans="5:7" x14ac:dyDescent="0.3">
      <c r="E1820" s="8"/>
      <c r="F1820" s="8"/>
      <c r="G1820" s="8"/>
    </row>
    <row r="1821" spans="5:7" x14ac:dyDescent="0.3">
      <c r="E1821" s="8"/>
      <c r="F1821" s="8"/>
      <c r="G1821" s="8"/>
    </row>
    <row r="1822" spans="5:7" x14ac:dyDescent="0.3">
      <c r="E1822" s="8"/>
      <c r="F1822" s="8"/>
      <c r="G1822" s="8"/>
    </row>
    <row r="1823" spans="5:7" x14ac:dyDescent="0.3">
      <c r="E1823" s="8"/>
      <c r="F1823" s="8"/>
      <c r="G1823" s="8"/>
    </row>
    <row r="1824" spans="5:7" x14ac:dyDescent="0.3">
      <c r="E1824" s="8"/>
      <c r="F1824" s="8"/>
      <c r="G1824" s="8"/>
    </row>
    <row r="1825" spans="5:7" x14ac:dyDescent="0.3">
      <c r="E1825" s="8"/>
      <c r="F1825" s="8"/>
      <c r="G1825" s="8"/>
    </row>
    <row r="1826" spans="5:7" x14ac:dyDescent="0.3">
      <c r="E1826" s="8"/>
      <c r="F1826" s="8"/>
      <c r="G1826" s="8"/>
    </row>
    <row r="1827" spans="5:7" x14ac:dyDescent="0.3">
      <c r="E1827" s="8"/>
      <c r="F1827" s="8"/>
      <c r="G1827" s="8"/>
    </row>
    <row r="1828" spans="5:7" x14ac:dyDescent="0.3">
      <c r="E1828" s="8"/>
      <c r="F1828" s="8"/>
      <c r="G1828" s="8"/>
    </row>
    <row r="1829" spans="5:7" x14ac:dyDescent="0.3">
      <c r="E1829" s="8"/>
      <c r="F1829" s="8"/>
      <c r="G1829" s="8"/>
    </row>
    <row r="1830" spans="5:7" x14ac:dyDescent="0.3">
      <c r="E1830" s="8"/>
      <c r="F1830" s="8"/>
      <c r="G1830" s="8"/>
    </row>
    <row r="1831" spans="5:7" x14ac:dyDescent="0.3">
      <c r="E1831" s="8"/>
      <c r="F1831" s="8"/>
      <c r="G1831" s="8"/>
    </row>
    <row r="1832" spans="5:7" x14ac:dyDescent="0.3">
      <c r="E1832" s="8"/>
      <c r="F1832" s="8"/>
      <c r="G1832" s="8"/>
    </row>
    <row r="1833" spans="5:7" x14ac:dyDescent="0.3">
      <c r="E1833" s="8"/>
      <c r="F1833" s="8"/>
      <c r="G1833" s="8"/>
    </row>
    <row r="1834" spans="5:7" x14ac:dyDescent="0.3">
      <c r="E1834" s="8"/>
      <c r="F1834" s="8"/>
      <c r="G1834" s="8"/>
    </row>
    <row r="1835" spans="5:7" x14ac:dyDescent="0.3">
      <c r="E1835" s="8"/>
      <c r="F1835" s="8"/>
      <c r="G1835" s="8"/>
    </row>
    <row r="1836" spans="5:7" x14ac:dyDescent="0.3">
      <c r="E1836" s="8"/>
      <c r="F1836" s="8"/>
      <c r="G1836" s="8"/>
    </row>
    <row r="1837" spans="5:7" x14ac:dyDescent="0.3">
      <c r="E1837" s="8"/>
      <c r="F1837" s="8"/>
      <c r="G1837" s="8"/>
    </row>
    <row r="1838" spans="5:7" x14ac:dyDescent="0.3">
      <c r="E1838" s="8"/>
      <c r="F1838" s="8"/>
      <c r="G1838" s="8"/>
    </row>
    <row r="1839" spans="5:7" x14ac:dyDescent="0.3">
      <c r="E1839" s="8"/>
      <c r="F1839" s="8"/>
      <c r="G1839" s="8"/>
    </row>
    <row r="1840" spans="5:7" x14ac:dyDescent="0.3">
      <c r="E1840" s="8"/>
      <c r="F1840" s="8"/>
      <c r="G1840" s="8"/>
    </row>
    <row r="1841" spans="5:7" x14ac:dyDescent="0.3">
      <c r="E1841" s="8"/>
      <c r="F1841" s="8"/>
      <c r="G1841" s="8"/>
    </row>
    <row r="1842" spans="5:7" x14ac:dyDescent="0.3">
      <c r="E1842" s="8"/>
      <c r="F1842" s="8"/>
      <c r="G1842" s="8"/>
    </row>
    <row r="1843" spans="5:7" x14ac:dyDescent="0.3">
      <c r="E1843" s="8"/>
      <c r="F1843" s="8"/>
      <c r="G1843" s="8"/>
    </row>
    <row r="1844" spans="5:7" x14ac:dyDescent="0.3">
      <c r="E1844" s="8"/>
      <c r="F1844" s="8"/>
      <c r="G1844" s="8"/>
    </row>
    <row r="1845" spans="5:7" x14ac:dyDescent="0.3">
      <c r="E1845" s="8"/>
      <c r="F1845" s="8"/>
      <c r="G1845" s="8"/>
    </row>
    <row r="1846" spans="5:7" x14ac:dyDescent="0.3">
      <c r="E1846" s="8"/>
      <c r="F1846" s="8"/>
      <c r="G1846" s="8"/>
    </row>
    <row r="1847" spans="5:7" x14ac:dyDescent="0.3">
      <c r="E1847" s="8"/>
      <c r="F1847" s="8"/>
      <c r="G1847" s="8"/>
    </row>
    <row r="1848" spans="5:7" x14ac:dyDescent="0.3">
      <c r="E1848" s="8"/>
      <c r="F1848" s="8"/>
      <c r="G1848" s="8"/>
    </row>
    <row r="1849" spans="5:7" x14ac:dyDescent="0.3">
      <c r="E1849" s="8"/>
      <c r="F1849" s="8"/>
      <c r="G1849" s="8"/>
    </row>
    <row r="1850" spans="5:7" x14ac:dyDescent="0.3">
      <c r="E1850" s="8"/>
      <c r="F1850" s="8"/>
      <c r="G1850" s="8"/>
    </row>
    <row r="1851" spans="5:7" x14ac:dyDescent="0.3">
      <c r="E1851" s="8"/>
      <c r="F1851" s="8"/>
      <c r="G1851" s="8"/>
    </row>
    <row r="1852" spans="5:7" x14ac:dyDescent="0.3">
      <c r="E1852" s="8"/>
      <c r="F1852" s="8"/>
      <c r="G1852" s="8"/>
    </row>
    <row r="1853" spans="5:7" x14ac:dyDescent="0.3">
      <c r="E1853" s="8"/>
      <c r="F1853" s="8"/>
      <c r="G1853" s="8"/>
    </row>
    <row r="1854" spans="5:7" x14ac:dyDescent="0.3">
      <c r="E1854" s="8"/>
      <c r="F1854" s="8"/>
      <c r="G1854" s="8"/>
    </row>
    <row r="1855" spans="5:7" x14ac:dyDescent="0.3">
      <c r="E1855" s="8"/>
      <c r="F1855" s="8"/>
      <c r="G1855" s="8"/>
    </row>
    <row r="1856" spans="5:7" x14ac:dyDescent="0.3">
      <c r="E1856" s="8"/>
      <c r="F1856" s="8"/>
      <c r="G1856" s="8"/>
    </row>
    <row r="1857" spans="5:7" x14ac:dyDescent="0.3">
      <c r="E1857" s="8"/>
      <c r="F1857" s="8"/>
      <c r="G1857" s="8"/>
    </row>
    <row r="1858" spans="5:7" x14ac:dyDescent="0.3">
      <c r="E1858" s="8"/>
      <c r="F1858" s="8"/>
      <c r="G1858" s="8"/>
    </row>
    <row r="1859" spans="5:7" x14ac:dyDescent="0.3">
      <c r="E1859" s="8"/>
      <c r="F1859" s="8"/>
      <c r="G1859" s="8"/>
    </row>
    <row r="1860" spans="5:7" x14ac:dyDescent="0.3">
      <c r="E1860" s="8"/>
      <c r="F1860" s="8"/>
      <c r="G1860" s="8"/>
    </row>
    <row r="1861" spans="5:7" x14ac:dyDescent="0.3">
      <c r="E1861" s="8"/>
      <c r="F1861" s="8"/>
      <c r="G1861" s="8"/>
    </row>
    <row r="1862" spans="5:7" x14ac:dyDescent="0.3">
      <c r="E1862" s="8"/>
      <c r="F1862" s="8"/>
      <c r="G1862" s="8"/>
    </row>
    <row r="1863" spans="5:7" x14ac:dyDescent="0.3">
      <c r="E1863" s="8"/>
      <c r="F1863" s="8"/>
      <c r="G1863" s="8"/>
    </row>
    <row r="1864" spans="5:7" x14ac:dyDescent="0.3">
      <c r="E1864" s="8"/>
      <c r="F1864" s="8"/>
      <c r="G1864" s="8"/>
    </row>
    <row r="1865" spans="5:7" x14ac:dyDescent="0.3">
      <c r="E1865" s="8"/>
      <c r="F1865" s="8"/>
      <c r="G1865" s="8"/>
    </row>
    <row r="1866" spans="5:7" x14ac:dyDescent="0.3">
      <c r="E1866" s="8"/>
      <c r="F1866" s="8"/>
      <c r="G1866" s="8"/>
    </row>
    <row r="1867" spans="5:7" x14ac:dyDescent="0.3">
      <c r="E1867" s="8"/>
      <c r="F1867" s="8"/>
      <c r="G1867" s="8"/>
    </row>
    <row r="1868" spans="5:7" x14ac:dyDescent="0.3">
      <c r="E1868" s="8"/>
      <c r="F1868" s="8"/>
      <c r="G1868" s="8"/>
    </row>
    <row r="1869" spans="5:7" x14ac:dyDescent="0.3">
      <c r="E1869" s="8"/>
      <c r="F1869" s="8"/>
      <c r="G1869" s="8"/>
    </row>
    <row r="1870" spans="5:7" x14ac:dyDescent="0.3">
      <c r="E1870" s="8"/>
      <c r="F1870" s="8"/>
      <c r="G1870" s="8"/>
    </row>
    <row r="1871" spans="5:7" x14ac:dyDescent="0.3">
      <c r="E1871" s="8"/>
      <c r="F1871" s="8"/>
      <c r="G1871" s="8"/>
    </row>
    <row r="1872" spans="5:7" x14ac:dyDescent="0.3">
      <c r="E1872" s="8"/>
      <c r="F1872" s="8"/>
      <c r="G1872" s="8"/>
    </row>
    <row r="1873" spans="5:7" x14ac:dyDescent="0.3">
      <c r="E1873" s="8"/>
      <c r="F1873" s="8"/>
      <c r="G1873" s="8"/>
    </row>
    <row r="1874" spans="5:7" x14ac:dyDescent="0.3">
      <c r="E1874" s="8"/>
      <c r="F1874" s="8"/>
      <c r="G1874" s="8"/>
    </row>
    <row r="1875" spans="5:7" x14ac:dyDescent="0.3">
      <c r="E1875" s="8"/>
      <c r="F1875" s="8"/>
      <c r="G1875" s="8"/>
    </row>
    <row r="1876" spans="5:7" x14ac:dyDescent="0.3">
      <c r="E1876" s="8"/>
      <c r="F1876" s="8"/>
      <c r="G1876" s="8"/>
    </row>
    <row r="1877" spans="5:7" x14ac:dyDescent="0.3">
      <c r="E1877" s="8"/>
      <c r="F1877" s="8"/>
      <c r="G1877" s="8"/>
    </row>
    <row r="1878" spans="5:7" x14ac:dyDescent="0.3">
      <c r="E1878" s="8"/>
      <c r="F1878" s="8"/>
      <c r="G1878" s="8"/>
    </row>
    <row r="1879" spans="5:7" x14ac:dyDescent="0.3">
      <c r="E1879" s="8"/>
      <c r="F1879" s="8"/>
      <c r="G1879" s="8"/>
    </row>
    <row r="1880" spans="5:7" x14ac:dyDescent="0.3">
      <c r="E1880" s="8"/>
      <c r="F1880" s="8"/>
      <c r="G1880" s="8"/>
    </row>
    <row r="1881" spans="5:7" x14ac:dyDescent="0.3">
      <c r="E1881" s="8"/>
      <c r="F1881" s="8"/>
      <c r="G1881" s="8"/>
    </row>
    <row r="1882" spans="5:7" x14ac:dyDescent="0.3">
      <c r="E1882" s="8"/>
      <c r="F1882" s="8"/>
      <c r="G1882" s="8"/>
    </row>
    <row r="1883" spans="5:7" x14ac:dyDescent="0.3">
      <c r="E1883" s="8"/>
      <c r="F1883" s="8"/>
      <c r="G1883" s="8"/>
    </row>
    <row r="1884" spans="5:7" x14ac:dyDescent="0.3">
      <c r="E1884" s="8"/>
      <c r="F1884" s="8"/>
      <c r="G1884" s="8"/>
    </row>
    <row r="1885" spans="5:7" x14ac:dyDescent="0.3">
      <c r="E1885" s="8"/>
      <c r="F1885" s="8"/>
      <c r="G1885" s="8"/>
    </row>
    <row r="1886" spans="5:7" x14ac:dyDescent="0.3">
      <c r="E1886" s="8"/>
      <c r="F1886" s="8"/>
      <c r="G1886" s="8"/>
    </row>
    <row r="1887" spans="5:7" x14ac:dyDescent="0.3">
      <c r="E1887" s="8"/>
      <c r="F1887" s="8"/>
      <c r="G1887" s="8"/>
    </row>
    <row r="1888" spans="5:7" x14ac:dyDescent="0.3">
      <c r="E1888" s="8"/>
      <c r="F1888" s="8"/>
      <c r="G1888" s="8"/>
    </row>
    <row r="1889" spans="5:7" x14ac:dyDescent="0.3">
      <c r="E1889" s="8"/>
      <c r="F1889" s="8"/>
      <c r="G1889" s="8"/>
    </row>
    <row r="1890" spans="5:7" x14ac:dyDescent="0.3">
      <c r="E1890" s="8"/>
      <c r="F1890" s="8"/>
      <c r="G1890" s="8"/>
    </row>
    <row r="1891" spans="5:7" x14ac:dyDescent="0.3">
      <c r="E1891" s="8"/>
      <c r="F1891" s="8"/>
      <c r="G1891" s="8"/>
    </row>
    <row r="1892" spans="5:7" x14ac:dyDescent="0.3">
      <c r="E1892" s="8"/>
      <c r="F1892" s="8"/>
      <c r="G1892" s="8"/>
    </row>
    <row r="1893" spans="5:7" x14ac:dyDescent="0.3">
      <c r="E1893" s="8"/>
      <c r="F1893" s="8"/>
      <c r="G1893" s="8"/>
    </row>
    <row r="1894" spans="5:7" x14ac:dyDescent="0.3">
      <c r="E1894" s="8"/>
      <c r="F1894" s="8"/>
      <c r="G1894" s="8"/>
    </row>
    <row r="1895" spans="5:7" x14ac:dyDescent="0.3">
      <c r="E1895" s="8"/>
      <c r="F1895" s="8"/>
      <c r="G1895" s="8"/>
    </row>
    <row r="1896" spans="5:7" x14ac:dyDescent="0.3">
      <c r="E1896" s="8"/>
      <c r="F1896" s="8"/>
      <c r="G1896" s="8"/>
    </row>
    <row r="1897" spans="5:7" x14ac:dyDescent="0.3">
      <c r="E1897" s="8"/>
      <c r="F1897" s="8"/>
      <c r="G1897" s="8"/>
    </row>
    <row r="1898" spans="5:7" x14ac:dyDescent="0.3">
      <c r="E1898" s="8"/>
      <c r="F1898" s="8"/>
      <c r="G1898" s="8"/>
    </row>
    <row r="1899" spans="5:7" x14ac:dyDescent="0.3">
      <c r="E1899" s="8"/>
      <c r="F1899" s="8"/>
      <c r="G1899" s="8"/>
    </row>
    <row r="1900" spans="5:7" x14ac:dyDescent="0.3">
      <c r="E1900" s="8"/>
      <c r="F1900" s="8"/>
      <c r="G1900" s="8"/>
    </row>
    <row r="1901" spans="5:7" x14ac:dyDescent="0.3">
      <c r="E1901" s="8"/>
      <c r="F1901" s="8"/>
      <c r="G1901" s="8"/>
    </row>
    <row r="1902" spans="5:7" x14ac:dyDescent="0.3">
      <c r="E1902" s="8"/>
      <c r="F1902" s="8"/>
      <c r="G1902" s="8"/>
    </row>
    <row r="1903" spans="5:7" x14ac:dyDescent="0.3">
      <c r="E1903" s="8"/>
      <c r="F1903" s="8"/>
      <c r="G1903" s="8"/>
    </row>
    <row r="1904" spans="5:7" x14ac:dyDescent="0.3">
      <c r="E1904" s="8"/>
      <c r="F1904" s="8"/>
      <c r="G1904" s="8"/>
    </row>
    <row r="1905" spans="5:7" x14ac:dyDescent="0.3">
      <c r="E1905" s="8"/>
      <c r="F1905" s="8"/>
      <c r="G1905" s="8"/>
    </row>
    <row r="1906" spans="5:7" x14ac:dyDescent="0.3">
      <c r="E1906" s="8"/>
      <c r="F1906" s="8"/>
      <c r="G1906" s="8"/>
    </row>
    <row r="1907" spans="5:7" x14ac:dyDescent="0.3">
      <c r="E1907" s="8"/>
      <c r="F1907" s="8"/>
      <c r="G1907" s="8"/>
    </row>
    <row r="1908" spans="5:7" x14ac:dyDescent="0.3">
      <c r="E1908" s="8"/>
      <c r="F1908" s="8"/>
      <c r="G1908" s="8"/>
    </row>
    <row r="1909" spans="5:7" x14ac:dyDescent="0.3">
      <c r="E1909" s="8"/>
      <c r="F1909" s="8"/>
      <c r="G1909" s="8"/>
    </row>
    <row r="1910" spans="5:7" x14ac:dyDescent="0.3">
      <c r="E1910" s="8"/>
      <c r="F1910" s="8"/>
      <c r="G1910" s="8"/>
    </row>
    <row r="1911" spans="5:7" x14ac:dyDescent="0.3">
      <c r="E1911" s="8"/>
      <c r="F1911" s="8"/>
      <c r="G1911" s="8"/>
    </row>
    <row r="1912" spans="5:7" x14ac:dyDescent="0.3">
      <c r="E1912" s="8"/>
      <c r="F1912" s="8"/>
      <c r="G1912" s="8"/>
    </row>
    <row r="1913" spans="5:7" x14ac:dyDescent="0.3">
      <c r="E1913" s="8"/>
      <c r="F1913" s="8"/>
      <c r="G1913" s="8"/>
    </row>
    <row r="1914" spans="5:7" x14ac:dyDescent="0.3">
      <c r="E1914" s="8"/>
      <c r="F1914" s="8"/>
      <c r="G1914" s="8"/>
    </row>
    <row r="1915" spans="5:7" x14ac:dyDescent="0.3">
      <c r="E1915" s="8"/>
      <c r="F1915" s="8"/>
      <c r="G1915" s="8"/>
    </row>
    <row r="1916" spans="5:7" x14ac:dyDescent="0.3">
      <c r="E1916" s="8"/>
      <c r="F1916" s="8"/>
      <c r="G1916" s="8"/>
    </row>
    <row r="1917" spans="5:7" x14ac:dyDescent="0.3">
      <c r="E1917" s="8"/>
      <c r="F1917" s="8"/>
      <c r="G1917" s="8"/>
    </row>
    <row r="1918" spans="5:7" x14ac:dyDescent="0.3">
      <c r="E1918" s="8"/>
      <c r="F1918" s="8"/>
      <c r="G1918" s="8"/>
    </row>
    <row r="1919" spans="5:7" x14ac:dyDescent="0.3">
      <c r="E1919" s="8"/>
      <c r="F1919" s="8"/>
      <c r="G1919" s="8"/>
    </row>
    <row r="1920" spans="5:7" x14ac:dyDescent="0.3">
      <c r="E1920" s="8"/>
      <c r="F1920" s="8"/>
      <c r="G1920" s="8"/>
    </row>
    <row r="1921" spans="5:7" x14ac:dyDescent="0.3">
      <c r="E1921" s="8"/>
      <c r="F1921" s="8"/>
      <c r="G1921" s="8"/>
    </row>
    <row r="1922" spans="5:7" x14ac:dyDescent="0.3">
      <c r="E1922" s="8"/>
      <c r="F1922" s="8"/>
      <c r="G1922" s="8"/>
    </row>
    <row r="1923" spans="5:7" x14ac:dyDescent="0.3">
      <c r="E1923" s="8"/>
      <c r="F1923" s="8"/>
      <c r="G1923" s="8"/>
    </row>
    <row r="1924" spans="5:7" x14ac:dyDescent="0.3">
      <c r="E1924" s="8"/>
      <c r="F1924" s="8"/>
      <c r="G1924" s="8"/>
    </row>
    <row r="1925" spans="5:7" x14ac:dyDescent="0.3">
      <c r="E1925" s="8"/>
      <c r="F1925" s="8"/>
      <c r="G1925" s="8"/>
    </row>
    <row r="1926" spans="5:7" x14ac:dyDescent="0.3">
      <c r="E1926" s="8"/>
      <c r="F1926" s="8"/>
      <c r="G1926" s="8"/>
    </row>
    <row r="1927" spans="5:7" x14ac:dyDescent="0.3">
      <c r="E1927" s="8"/>
      <c r="F1927" s="8"/>
      <c r="G1927" s="8"/>
    </row>
    <row r="1928" spans="5:7" x14ac:dyDescent="0.3">
      <c r="E1928" s="8"/>
      <c r="F1928" s="8"/>
      <c r="G1928" s="8"/>
    </row>
    <row r="1929" spans="5:7" x14ac:dyDescent="0.3">
      <c r="E1929" s="8"/>
      <c r="F1929" s="8"/>
      <c r="G1929" s="8"/>
    </row>
    <row r="1930" spans="5:7" x14ac:dyDescent="0.3">
      <c r="E1930" s="8"/>
      <c r="F1930" s="8"/>
      <c r="G1930" s="8"/>
    </row>
    <row r="1931" spans="5:7" x14ac:dyDescent="0.3">
      <c r="E1931" s="8"/>
      <c r="F1931" s="8"/>
      <c r="G1931" s="8"/>
    </row>
    <row r="1932" spans="5:7" x14ac:dyDescent="0.3">
      <c r="E1932" s="8"/>
      <c r="F1932" s="8"/>
      <c r="G1932" s="8"/>
    </row>
    <row r="1933" spans="5:7" x14ac:dyDescent="0.3">
      <c r="E1933" s="8"/>
      <c r="F1933" s="8"/>
      <c r="G1933" s="8"/>
    </row>
    <row r="1934" spans="5:7" x14ac:dyDescent="0.3">
      <c r="E1934" s="8"/>
      <c r="F1934" s="8"/>
      <c r="G1934" s="8"/>
    </row>
    <row r="1935" spans="5:7" x14ac:dyDescent="0.3">
      <c r="E1935" s="8"/>
      <c r="F1935" s="8"/>
      <c r="G1935" s="8"/>
    </row>
    <row r="1936" spans="5:7" x14ac:dyDescent="0.3">
      <c r="E1936" s="8"/>
      <c r="F1936" s="8"/>
      <c r="G1936" s="8"/>
    </row>
    <row r="1937" spans="5:7" x14ac:dyDescent="0.3">
      <c r="E1937" s="8"/>
      <c r="F1937" s="8"/>
      <c r="G1937" s="8"/>
    </row>
    <row r="1938" spans="5:7" x14ac:dyDescent="0.3">
      <c r="E1938" s="8"/>
      <c r="F1938" s="8"/>
      <c r="G1938" s="8"/>
    </row>
    <row r="1939" spans="5:7" x14ac:dyDescent="0.3">
      <c r="E1939" s="8"/>
      <c r="F1939" s="8"/>
      <c r="G1939" s="8"/>
    </row>
    <row r="1940" spans="5:7" x14ac:dyDescent="0.3">
      <c r="E1940" s="8"/>
      <c r="F1940" s="8"/>
      <c r="G1940" s="8"/>
    </row>
    <row r="1941" spans="5:7" x14ac:dyDescent="0.3">
      <c r="E1941" s="8"/>
      <c r="F1941" s="8"/>
      <c r="G1941" s="8"/>
    </row>
    <row r="1942" spans="5:7" x14ac:dyDescent="0.3">
      <c r="E1942" s="8"/>
      <c r="F1942" s="8"/>
      <c r="G1942" s="8"/>
    </row>
    <row r="1943" spans="5:7" x14ac:dyDescent="0.3">
      <c r="E1943" s="8"/>
      <c r="F1943" s="8"/>
      <c r="G1943" s="8"/>
    </row>
    <row r="1944" spans="5:7" x14ac:dyDescent="0.3">
      <c r="E1944" s="8"/>
      <c r="F1944" s="8"/>
      <c r="G1944" s="8"/>
    </row>
    <row r="1945" spans="5:7" x14ac:dyDescent="0.3">
      <c r="E1945" s="8"/>
      <c r="F1945" s="8"/>
      <c r="G1945" s="8"/>
    </row>
    <row r="1946" spans="5:7" x14ac:dyDescent="0.3">
      <c r="E1946" s="8"/>
      <c r="F1946" s="8"/>
      <c r="G1946" s="8"/>
    </row>
    <row r="1947" spans="5:7" x14ac:dyDescent="0.3">
      <c r="E1947" s="8"/>
      <c r="F1947" s="8"/>
      <c r="G1947" s="8"/>
    </row>
    <row r="1948" spans="5:7" x14ac:dyDescent="0.3">
      <c r="E1948" s="8"/>
      <c r="F1948" s="8"/>
      <c r="G1948" s="8"/>
    </row>
    <row r="1949" spans="5:7" x14ac:dyDescent="0.3">
      <c r="E1949" s="8"/>
      <c r="F1949" s="8"/>
      <c r="G1949" s="8"/>
    </row>
    <row r="1950" spans="5:7" x14ac:dyDescent="0.3">
      <c r="E1950" s="8"/>
      <c r="F1950" s="8"/>
      <c r="G1950" s="8"/>
    </row>
    <row r="1951" spans="5:7" x14ac:dyDescent="0.3">
      <c r="E1951" s="8"/>
      <c r="F1951" s="8"/>
      <c r="G1951" s="8"/>
    </row>
    <row r="1952" spans="5:7" x14ac:dyDescent="0.3">
      <c r="E1952" s="8"/>
      <c r="F1952" s="8"/>
      <c r="G1952" s="8"/>
    </row>
    <row r="1953" spans="5:7" x14ac:dyDescent="0.3">
      <c r="E1953" s="8"/>
      <c r="F1953" s="8"/>
      <c r="G1953" s="8"/>
    </row>
    <row r="1954" spans="5:7" x14ac:dyDescent="0.3">
      <c r="E1954" s="8"/>
      <c r="F1954" s="8"/>
      <c r="G1954" s="8"/>
    </row>
    <row r="1955" spans="5:7" x14ac:dyDescent="0.3">
      <c r="E1955" s="8"/>
      <c r="F1955" s="8"/>
      <c r="G1955" s="8"/>
    </row>
    <row r="1956" spans="5:7" x14ac:dyDescent="0.3">
      <c r="E1956" s="8"/>
      <c r="F1956" s="8"/>
      <c r="G1956" s="8"/>
    </row>
    <row r="1957" spans="5:7" x14ac:dyDescent="0.3">
      <c r="E1957" s="8"/>
      <c r="F1957" s="8"/>
      <c r="G1957" s="8"/>
    </row>
    <row r="1958" spans="5:7" x14ac:dyDescent="0.3">
      <c r="E1958" s="8"/>
      <c r="F1958" s="8"/>
      <c r="G1958" s="8"/>
    </row>
    <row r="1959" spans="5:7" x14ac:dyDescent="0.3">
      <c r="E1959" s="8"/>
      <c r="F1959" s="8"/>
      <c r="G1959" s="8"/>
    </row>
    <row r="1960" spans="5:7" x14ac:dyDescent="0.3">
      <c r="E1960" s="8"/>
      <c r="F1960" s="8"/>
      <c r="G1960" s="8"/>
    </row>
    <row r="1961" spans="5:7" x14ac:dyDescent="0.3">
      <c r="E1961" s="8"/>
      <c r="F1961" s="8"/>
      <c r="G1961" s="8"/>
    </row>
    <row r="1962" spans="5:7" x14ac:dyDescent="0.3">
      <c r="E1962" s="8"/>
      <c r="F1962" s="8"/>
      <c r="G1962" s="8"/>
    </row>
    <row r="1963" spans="5:7" x14ac:dyDescent="0.3">
      <c r="E1963" s="8"/>
      <c r="F1963" s="8"/>
      <c r="G1963" s="8"/>
    </row>
    <row r="1964" spans="5:7" x14ac:dyDescent="0.3">
      <c r="E1964" s="8"/>
      <c r="F1964" s="8"/>
      <c r="G1964" s="8"/>
    </row>
    <row r="1965" spans="5:7" x14ac:dyDescent="0.3">
      <c r="E1965" s="8"/>
      <c r="F1965" s="8"/>
      <c r="G1965" s="8"/>
    </row>
    <row r="1966" spans="5:7" x14ac:dyDescent="0.3">
      <c r="E1966" s="8"/>
      <c r="F1966" s="8"/>
      <c r="G1966" s="8"/>
    </row>
    <row r="1967" spans="5:7" x14ac:dyDescent="0.3">
      <c r="E1967" s="8"/>
      <c r="F1967" s="8"/>
      <c r="G1967" s="8"/>
    </row>
    <row r="1968" spans="5:7" x14ac:dyDescent="0.3">
      <c r="E1968" s="8"/>
      <c r="F1968" s="8"/>
      <c r="G1968" s="8"/>
    </row>
    <row r="1969" spans="5:7" x14ac:dyDescent="0.3">
      <c r="E1969" s="8"/>
      <c r="F1969" s="8"/>
      <c r="G1969" s="8"/>
    </row>
    <row r="1970" spans="5:7" x14ac:dyDescent="0.3">
      <c r="E1970" s="8"/>
      <c r="F1970" s="8"/>
      <c r="G1970" s="8"/>
    </row>
    <row r="1971" spans="5:7" x14ac:dyDescent="0.3">
      <c r="E1971" s="8"/>
      <c r="F1971" s="8"/>
      <c r="G1971" s="8"/>
    </row>
    <row r="1972" spans="5:7" x14ac:dyDescent="0.3">
      <c r="E1972" s="8"/>
      <c r="F1972" s="8"/>
      <c r="G1972" s="8"/>
    </row>
    <row r="1973" spans="5:7" x14ac:dyDescent="0.3">
      <c r="E1973" s="8"/>
      <c r="F1973" s="8"/>
      <c r="G1973" s="8"/>
    </row>
    <row r="1974" spans="5:7" x14ac:dyDescent="0.3">
      <c r="E1974" s="8"/>
      <c r="F1974" s="8"/>
      <c r="G1974" s="8"/>
    </row>
    <row r="1975" spans="5:7" x14ac:dyDescent="0.3">
      <c r="E1975" s="8"/>
      <c r="F1975" s="8"/>
      <c r="G1975" s="8"/>
    </row>
    <row r="1976" spans="5:7" x14ac:dyDescent="0.3">
      <c r="E1976" s="8"/>
      <c r="F1976" s="8"/>
      <c r="G1976" s="8"/>
    </row>
    <row r="1977" spans="5:7" x14ac:dyDescent="0.3">
      <c r="E1977" s="8"/>
      <c r="F1977" s="8"/>
      <c r="G1977" s="8"/>
    </row>
    <row r="1978" spans="5:7" x14ac:dyDescent="0.3">
      <c r="E1978" s="8"/>
      <c r="F1978" s="8"/>
      <c r="G1978" s="8"/>
    </row>
    <row r="1979" spans="5:7" x14ac:dyDescent="0.3">
      <c r="E1979" s="8"/>
      <c r="F1979" s="8"/>
      <c r="G1979" s="8"/>
    </row>
    <row r="1980" spans="5:7" x14ac:dyDescent="0.3">
      <c r="E1980" s="8"/>
      <c r="F1980" s="8"/>
      <c r="G1980" s="8"/>
    </row>
    <row r="1981" spans="5:7" x14ac:dyDescent="0.3">
      <c r="E1981" s="8"/>
      <c r="F1981" s="8"/>
      <c r="G1981" s="8"/>
    </row>
    <row r="1982" spans="5:7" x14ac:dyDescent="0.3">
      <c r="E1982" s="8"/>
      <c r="F1982" s="8"/>
      <c r="G1982" s="8"/>
    </row>
    <row r="1983" spans="5:7" x14ac:dyDescent="0.3">
      <c r="E1983" s="8"/>
      <c r="F1983" s="8"/>
      <c r="G1983" s="8"/>
    </row>
    <row r="1984" spans="5:7" x14ac:dyDescent="0.3">
      <c r="E1984" s="8"/>
      <c r="F1984" s="8"/>
      <c r="G1984" s="8"/>
    </row>
    <row r="1985" spans="5:7" x14ac:dyDescent="0.3">
      <c r="E1985" s="8"/>
      <c r="F1985" s="8"/>
      <c r="G1985" s="8"/>
    </row>
    <row r="1986" spans="5:7" x14ac:dyDescent="0.3">
      <c r="E1986" s="8"/>
      <c r="F1986" s="8"/>
      <c r="G1986" s="8"/>
    </row>
    <row r="1987" spans="5:7" x14ac:dyDescent="0.3">
      <c r="E1987" s="8"/>
      <c r="F1987" s="8"/>
      <c r="G1987" s="8"/>
    </row>
    <row r="1988" spans="5:7" x14ac:dyDescent="0.3">
      <c r="E1988" s="8"/>
      <c r="F1988" s="8"/>
      <c r="G1988" s="8"/>
    </row>
    <row r="1989" spans="5:7" x14ac:dyDescent="0.3">
      <c r="E1989" s="8"/>
      <c r="F1989" s="8"/>
      <c r="G1989" s="8"/>
    </row>
    <row r="1990" spans="5:7" x14ac:dyDescent="0.3">
      <c r="E1990" s="8"/>
      <c r="F1990" s="8"/>
      <c r="G1990" s="8"/>
    </row>
    <row r="1991" spans="5:7" x14ac:dyDescent="0.3">
      <c r="E1991" s="8"/>
      <c r="F1991" s="8"/>
      <c r="G1991" s="8"/>
    </row>
    <row r="1992" spans="5:7" x14ac:dyDescent="0.3">
      <c r="E1992" s="8"/>
      <c r="F1992" s="8"/>
      <c r="G1992" s="8"/>
    </row>
    <row r="1993" spans="5:7" x14ac:dyDescent="0.3">
      <c r="E1993" s="8"/>
      <c r="F1993" s="8"/>
      <c r="G1993" s="8"/>
    </row>
    <row r="1994" spans="5:7" x14ac:dyDescent="0.3">
      <c r="E1994" s="8"/>
      <c r="F1994" s="8"/>
      <c r="G1994" s="8"/>
    </row>
    <row r="1995" spans="5:7" x14ac:dyDescent="0.3">
      <c r="E1995" s="8"/>
      <c r="F1995" s="8"/>
      <c r="G1995" s="8"/>
    </row>
    <row r="1996" spans="5:7" x14ac:dyDescent="0.3">
      <c r="E1996" s="8"/>
      <c r="F1996" s="8"/>
      <c r="G1996" s="8"/>
    </row>
    <row r="1997" spans="5:7" x14ac:dyDescent="0.3">
      <c r="E1997" s="8"/>
      <c r="F1997" s="8"/>
      <c r="G1997" s="8"/>
    </row>
    <row r="1998" spans="5:7" x14ac:dyDescent="0.3">
      <c r="E1998" s="8"/>
      <c r="F1998" s="8"/>
      <c r="G1998" s="8"/>
    </row>
    <row r="1999" spans="5:7" x14ac:dyDescent="0.3">
      <c r="E1999" s="8"/>
      <c r="F1999" s="8"/>
      <c r="G1999" s="8"/>
    </row>
    <row r="2000" spans="5:7" x14ac:dyDescent="0.3">
      <c r="E2000" s="8"/>
      <c r="F2000" s="8"/>
      <c r="G2000" s="8"/>
    </row>
    <row r="2001" spans="5:7" x14ac:dyDescent="0.3">
      <c r="E2001" s="8"/>
      <c r="F2001" s="8"/>
      <c r="G2001" s="8"/>
    </row>
    <row r="2002" spans="5:7" x14ac:dyDescent="0.3">
      <c r="E2002" s="8"/>
      <c r="F2002" s="8"/>
      <c r="G2002" s="8"/>
    </row>
    <row r="2003" spans="5:7" x14ac:dyDescent="0.3">
      <c r="E2003" s="8"/>
      <c r="F2003" s="8"/>
      <c r="G2003" s="8"/>
    </row>
    <row r="2004" spans="5:7" x14ac:dyDescent="0.3">
      <c r="E2004" s="8"/>
      <c r="F2004" s="8"/>
      <c r="G2004" s="8"/>
    </row>
    <row r="2005" spans="5:7" x14ac:dyDescent="0.3">
      <c r="E2005" s="8"/>
      <c r="F2005" s="8"/>
      <c r="G2005" s="8"/>
    </row>
    <row r="2006" spans="5:7" x14ac:dyDescent="0.3">
      <c r="E2006" s="8"/>
      <c r="F2006" s="8"/>
      <c r="G2006" s="8"/>
    </row>
    <row r="2007" spans="5:7" x14ac:dyDescent="0.3">
      <c r="E2007" s="8"/>
      <c r="F2007" s="8"/>
      <c r="G2007" s="8"/>
    </row>
    <row r="2008" spans="5:7" x14ac:dyDescent="0.3">
      <c r="E2008" s="8"/>
      <c r="F2008" s="8"/>
      <c r="G2008" s="8"/>
    </row>
    <row r="2009" spans="5:7" x14ac:dyDescent="0.3">
      <c r="E2009" s="8"/>
      <c r="F2009" s="8"/>
      <c r="G2009" s="8"/>
    </row>
    <row r="2010" spans="5:7" x14ac:dyDescent="0.3">
      <c r="E2010" s="8"/>
      <c r="F2010" s="8"/>
      <c r="G2010" s="8"/>
    </row>
    <row r="2011" spans="5:7" x14ac:dyDescent="0.3">
      <c r="E2011" s="8"/>
      <c r="F2011" s="8"/>
      <c r="G2011" s="8"/>
    </row>
    <row r="2012" spans="5:7" x14ac:dyDescent="0.3">
      <c r="E2012" s="8"/>
      <c r="F2012" s="8"/>
      <c r="G2012" s="8"/>
    </row>
    <row r="2013" spans="5:7" x14ac:dyDescent="0.3">
      <c r="E2013" s="8"/>
      <c r="F2013" s="8"/>
      <c r="G2013" s="8"/>
    </row>
    <row r="2014" spans="5:7" x14ac:dyDescent="0.3">
      <c r="E2014" s="8"/>
      <c r="F2014" s="8"/>
      <c r="G2014" s="8"/>
    </row>
    <row r="2015" spans="5:7" x14ac:dyDescent="0.3">
      <c r="E2015" s="8"/>
      <c r="F2015" s="8"/>
      <c r="G2015" s="8"/>
    </row>
    <row r="2016" spans="5:7" x14ac:dyDescent="0.3">
      <c r="E2016" s="8"/>
      <c r="F2016" s="8"/>
      <c r="G2016" s="8"/>
    </row>
    <row r="2017" spans="5:7" x14ac:dyDescent="0.3">
      <c r="E2017" s="8"/>
      <c r="F2017" s="8"/>
      <c r="G2017" s="8"/>
    </row>
    <row r="2018" spans="5:7" x14ac:dyDescent="0.3">
      <c r="E2018" s="8"/>
      <c r="F2018" s="8"/>
      <c r="G2018" s="8"/>
    </row>
    <row r="2019" spans="5:7" x14ac:dyDescent="0.3">
      <c r="E2019" s="8"/>
      <c r="F2019" s="8"/>
      <c r="G2019" s="8"/>
    </row>
    <row r="2020" spans="5:7" x14ac:dyDescent="0.3">
      <c r="E2020" s="8"/>
      <c r="F2020" s="8"/>
      <c r="G2020" s="8"/>
    </row>
    <row r="2021" spans="5:7" x14ac:dyDescent="0.3">
      <c r="E2021" s="8"/>
      <c r="F2021" s="8"/>
      <c r="G2021" s="8"/>
    </row>
    <row r="2022" spans="5:7" x14ac:dyDescent="0.3">
      <c r="E2022" s="8"/>
      <c r="F2022" s="8"/>
      <c r="G2022" s="8"/>
    </row>
    <row r="2023" spans="5:7" x14ac:dyDescent="0.3">
      <c r="E2023" s="8"/>
      <c r="F2023" s="8"/>
      <c r="G2023" s="8"/>
    </row>
    <row r="2024" spans="5:7" x14ac:dyDescent="0.3">
      <c r="E2024" s="8"/>
      <c r="F2024" s="8"/>
      <c r="G2024" s="8"/>
    </row>
    <row r="2025" spans="5:7" x14ac:dyDescent="0.3">
      <c r="E2025" s="8"/>
      <c r="F2025" s="8"/>
      <c r="G2025" s="8"/>
    </row>
    <row r="2026" spans="5:7" x14ac:dyDescent="0.3">
      <c r="E2026" s="8"/>
      <c r="F2026" s="8"/>
      <c r="G2026" s="8"/>
    </row>
    <row r="2027" spans="5:7" x14ac:dyDescent="0.3">
      <c r="E2027" s="8"/>
      <c r="F2027" s="8"/>
      <c r="G2027" s="8"/>
    </row>
    <row r="2028" spans="5:7" x14ac:dyDescent="0.3">
      <c r="E2028" s="8"/>
      <c r="F2028" s="8"/>
      <c r="G2028" s="8"/>
    </row>
    <row r="2029" spans="5:7" x14ac:dyDescent="0.3">
      <c r="E2029" s="8"/>
      <c r="F2029" s="8"/>
      <c r="G2029" s="8"/>
    </row>
    <row r="2030" spans="5:7" x14ac:dyDescent="0.3">
      <c r="E2030" s="8"/>
      <c r="F2030" s="8"/>
      <c r="G2030" s="8"/>
    </row>
    <row r="2031" spans="5:7" x14ac:dyDescent="0.3">
      <c r="E2031" s="8"/>
      <c r="F2031" s="8"/>
      <c r="G2031" s="8"/>
    </row>
    <row r="2032" spans="5:7" x14ac:dyDescent="0.3">
      <c r="E2032" s="8"/>
      <c r="F2032" s="8"/>
      <c r="G2032" s="8"/>
    </row>
    <row r="2033" spans="5:7" x14ac:dyDescent="0.3">
      <c r="E2033" s="8"/>
      <c r="F2033" s="8"/>
      <c r="G2033" s="8"/>
    </row>
    <row r="2034" spans="5:7" x14ac:dyDescent="0.3">
      <c r="E2034" s="8"/>
      <c r="F2034" s="8"/>
      <c r="G2034" s="8"/>
    </row>
    <row r="2035" spans="5:7" x14ac:dyDescent="0.3">
      <c r="E2035" s="8"/>
      <c r="F2035" s="8"/>
      <c r="G2035" s="8"/>
    </row>
    <row r="2036" spans="5:7" x14ac:dyDescent="0.3">
      <c r="E2036" s="8"/>
      <c r="F2036" s="8"/>
      <c r="G2036" s="8"/>
    </row>
    <row r="2037" spans="5:7" x14ac:dyDescent="0.3">
      <c r="E2037" s="8"/>
      <c r="F2037" s="8"/>
      <c r="G2037" s="8"/>
    </row>
    <row r="2038" spans="5:7" x14ac:dyDescent="0.3">
      <c r="E2038" s="8"/>
      <c r="F2038" s="8"/>
      <c r="G2038" s="8"/>
    </row>
    <row r="2039" spans="5:7" x14ac:dyDescent="0.3">
      <c r="E2039" s="8"/>
      <c r="F2039" s="8"/>
      <c r="G2039" s="8"/>
    </row>
    <row r="2040" spans="5:7" x14ac:dyDescent="0.3">
      <c r="E2040" s="8"/>
      <c r="F2040" s="8"/>
      <c r="G2040" s="8"/>
    </row>
    <row r="2041" spans="5:7" x14ac:dyDescent="0.3">
      <c r="E2041" s="8"/>
      <c r="F2041" s="8"/>
      <c r="G2041" s="8"/>
    </row>
    <row r="2042" spans="5:7" x14ac:dyDescent="0.3">
      <c r="E2042" s="8"/>
      <c r="F2042" s="8"/>
      <c r="G2042" s="8"/>
    </row>
    <row r="2043" spans="5:7" x14ac:dyDescent="0.3">
      <c r="E2043" s="8"/>
      <c r="F2043" s="8"/>
      <c r="G2043" s="8"/>
    </row>
    <row r="2044" spans="5:7" x14ac:dyDescent="0.3">
      <c r="E2044" s="8"/>
      <c r="F2044" s="8"/>
      <c r="G2044" s="8"/>
    </row>
    <row r="2045" spans="5:7" x14ac:dyDescent="0.3">
      <c r="E2045" s="8"/>
      <c r="F2045" s="8"/>
      <c r="G2045" s="8"/>
    </row>
    <row r="2046" spans="5:7" x14ac:dyDescent="0.3">
      <c r="E2046" s="8"/>
      <c r="F2046" s="8"/>
      <c r="G2046" s="8"/>
    </row>
    <row r="2047" spans="5:7" x14ac:dyDescent="0.3">
      <c r="E2047" s="8"/>
      <c r="F2047" s="8"/>
      <c r="G2047" s="8"/>
    </row>
    <row r="2048" spans="5:7" x14ac:dyDescent="0.3">
      <c r="E2048" s="8"/>
      <c r="F2048" s="8"/>
      <c r="G2048" s="8"/>
    </row>
    <row r="2049" spans="5:7" x14ac:dyDescent="0.3">
      <c r="E2049" s="8"/>
      <c r="F2049" s="8"/>
      <c r="G2049" s="8"/>
    </row>
    <row r="2050" spans="5:7" x14ac:dyDescent="0.3">
      <c r="E2050" s="8"/>
      <c r="F2050" s="8"/>
      <c r="G2050" s="8"/>
    </row>
    <row r="2051" spans="5:7" x14ac:dyDescent="0.3">
      <c r="E2051" s="8"/>
      <c r="F2051" s="8"/>
      <c r="G2051" s="8"/>
    </row>
    <row r="2052" spans="5:7" x14ac:dyDescent="0.3">
      <c r="E2052" s="8"/>
      <c r="F2052" s="8"/>
      <c r="G2052" s="8"/>
    </row>
    <row r="2053" spans="5:7" x14ac:dyDescent="0.3">
      <c r="E2053" s="8"/>
      <c r="F2053" s="8"/>
      <c r="G2053" s="8"/>
    </row>
    <row r="2054" spans="5:7" x14ac:dyDescent="0.3">
      <c r="E2054" s="8"/>
      <c r="F2054" s="8"/>
      <c r="G2054" s="8"/>
    </row>
    <row r="2055" spans="5:7" x14ac:dyDescent="0.3">
      <c r="E2055" s="8"/>
      <c r="F2055" s="8"/>
      <c r="G2055" s="8"/>
    </row>
    <row r="2056" spans="5:7" x14ac:dyDescent="0.3">
      <c r="E2056" s="8"/>
      <c r="F2056" s="8"/>
      <c r="G2056" s="8"/>
    </row>
    <row r="2057" spans="5:7" x14ac:dyDescent="0.3">
      <c r="E2057" s="8"/>
      <c r="F2057" s="8"/>
      <c r="G2057" s="8"/>
    </row>
    <row r="2058" spans="5:7" x14ac:dyDescent="0.3">
      <c r="E2058" s="8"/>
      <c r="F2058" s="8"/>
      <c r="G2058" s="8"/>
    </row>
    <row r="2059" spans="5:7" x14ac:dyDescent="0.3">
      <c r="E2059" s="8"/>
      <c r="F2059" s="8"/>
      <c r="G2059" s="8"/>
    </row>
    <row r="2060" spans="5:7" x14ac:dyDescent="0.3">
      <c r="E2060" s="8"/>
      <c r="F2060" s="8"/>
      <c r="G2060" s="8"/>
    </row>
    <row r="2061" spans="5:7" x14ac:dyDescent="0.3">
      <c r="E2061" s="8"/>
      <c r="F2061" s="8"/>
      <c r="G2061" s="8"/>
    </row>
    <row r="2062" spans="5:7" x14ac:dyDescent="0.3">
      <c r="E2062" s="8"/>
      <c r="F2062" s="8"/>
      <c r="G2062" s="8"/>
    </row>
    <row r="2063" spans="5:7" x14ac:dyDescent="0.3">
      <c r="E2063" s="8"/>
      <c r="F2063" s="8"/>
      <c r="G2063" s="8"/>
    </row>
    <row r="2064" spans="5:7" x14ac:dyDescent="0.3">
      <c r="E2064" s="8"/>
      <c r="F2064" s="8"/>
      <c r="G2064" s="8"/>
    </row>
    <row r="2065" spans="5:7" x14ac:dyDescent="0.3">
      <c r="E2065" s="8"/>
      <c r="F2065" s="8"/>
      <c r="G2065" s="8"/>
    </row>
    <row r="2066" spans="5:7" x14ac:dyDescent="0.3">
      <c r="E2066" s="8"/>
      <c r="F2066" s="8"/>
      <c r="G2066" s="8"/>
    </row>
    <row r="2067" spans="5:7" x14ac:dyDescent="0.3">
      <c r="E2067" s="8"/>
      <c r="F2067" s="8"/>
      <c r="G2067" s="8"/>
    </row>
    <row r="2068" spans="5:7" x14ac:dyDescent="0.3">
      <c r="E2068" s="8"/>
      <c r="F2068" s="8"/>
      <c r="G2068" s="8"/>
    </row>
    <row r="2069" spans="5:7" x14ac:dyDescent="0.3">
      <c r="E2069" s="8"/>
      <c r="F2069" s="8"/>
      <c r="G2069" s="8"/>
    </row>
    <row r="2070" spans="5:7" x14ac:dyDescent="0.3">
      <c r="E2070" s="8"/>
      <c r="F2070" s="8"/>
      <c r="G2070" s="8"/>
    </row>
    <row r="2071" spans="5:7" x14ac:dyDescent="0.3">
      <c r="E2071" s="8"/>
      <c r="F2071" s="8"/>
      <c r="G2071" s="8"/>
    </row>
    <row r="2072" spans="5:7" x14ac:dyDescent="0.3">
      <c r="E2072" s="8"/>
      <c r="F2072" s="8"/>
      <c r="G2072" s="8"/>
    </row>
    <row r="2073" spans="5:7" x14ac:dyDescent="0.3">
      <c r="E2073" s="8"/>
      <c r="F2073" s="8"/>
      <c r="G2073" s="8"/>
    </row>
    <row r="2074" spans="5:7" x14ac:dyDescent="0.3">
      <c r="E2074" s="8"/>
      <c r="F2074" s="8"/>
      <c r="G2074" s="8"/>
    </row>
    <row r="2075" spans="5:7" x14ac:dyDescent="0.3">
      <c r="E2075" s="8"/>
      <c r="F2075" s="8"/>
      <c r="G2075" s="8"/>
    </row>
    <row r="2076" spans="5:7" x14ac:dyDescent="0.3">
      <c r="E2076" s="8"/>
      <c r="F2076" s="8"/>
      <c r="G2076" s="8"/>
    </row>
    <row r="2077" spans="5:7" x14ac:dyDescent="0.3">
      <c r="E2077" s="8"/>
      <c r="F2077" s="8"/>
      <c r="G2077" s="8"/>
    </row>
    <row r="2078" spans="5:7" x14ac:dyDescent="0.3">
      <c r="E2078" s="8"/>
      <c r="F2078" s="8"/>
      <c r="G2078" s="8"/>
    </row>
    <row r="2079" spans="5:7" x14ac:dyDescent="0.3">
      <c r="E2079" s="8"/>
      <c r="F2079" s="8"/>
      <c r="G2079" s="8"/>
    </row>
    <row r="2080" spans="5:7" x14ac:dyDescent="0.3">
      <c r="E2080" s="8"/>
      <c r="F2080" s="8"/>
      <c r="G2080" s="8"/>
    </row>
    <row r="2081" spans="5:7" x14ac:dyDescent="0.3">
      <c r="E2081" s="8"/>
      <c r="F2081" s="8"/>
      <c r="G2081" s="8"/>
    </row>
    <row r="2082" spans="5:7" x14ac:dyDescent="0.3">
      <c r="E2082" s="8"/>
      <c r="F2082" s="8"/>
      <c r="G2082" s="8"/>
    </row>
    <row r="2083" spans="5:7" x14ac:dyDescent="0.3">
      <c r="E2083" s="8"/>
      <c r="F2083" s="8"/>
      <c r="G2083" s="8"/>
    </row>
    <row r="2084" spans="5:7" x14ac:dyDescent="0.3">
      <c r="E2084" s="8"/>
      <c r="F2084" s="8"/>
      <c r="G2084" s="8"/>
    </row>
    <row r="2085" spans="5:7" x14ac:dyDescent="0.3">
      <c r="E2085" s="8"/>
      <c r="F2085" s="8"/>
      <c r="G2085" s="8"/>
    </row>
    <row r="2086" spans="5:7" x14ac:dyDescent="0.3">
      <c r="E2086" s="8"/>
      <c r="F2086" s="8"/>
      <c r="G2086" s="8"/>
    </row>
    <row r="2087" spans="5:7" x14ac:dyDescent="0.3">
      <c r="E2087" s="8"/>
      <c r="F2087" s="8"/>
      <c r="G2087" s="8"/>
    </row>
    <row r="2088" spans="5:7" x14ac:dyDescent="0.3">
      <c r="E2088" s="8"/>
      <c r="F2088" s="8"/>
      <c r="G2088" s="8"/>
    </row>
    <row r="2089" spans="5:7" x14ac:dyDescent="0.3">
      <c r="E2089" s="8"/>
      <c r="F2089" s="8"/>
      <c r="G2089" s="8"/>
    </row>
    <row r="2090" spans="5:7" x14ac:dyDescent="0.3">
      <c r="E2090" s="8"/>
      <c r="F2090" s="8"/>
      <c r="G2090" s="8"/>
    </row>
    <row r="2091" spans="5:7" x14ac:dyDescent="0.3">
      <c r="E2091" s="8"/>
      <c r="F2091" s="8"/>
      <c r="G2091" s="8"/>
    </row>
    <row r="2092" spans="5:7" x14ac:dyDescent="0.3">
      <c r="E2092" s="8"/>
      <c r="F2092" s="8"/>
      <c r="G2092" s="8"/>
    </row>
    <row r="2093" spans="5:7" x14ac:dyDescent="0.3">
      <c r="E2093" s="8"/>
      <c r="F2093" s="8"/>
      <c r="G2093" s="8"/>
    </row>
    <row r="2094" spans="5:7" x14ac:dyDescent="0.3">
      <c r="E2094" s="8"/>
      <c r="F2094" s="8"/>
      <c r="G2094" s="8"/>
    </row>
    <row r="2095" spans="5:7" x14ac:dyDescent="0.3">
      <c r="E2095" s="8"/>
      <c r="F2095" s="8"/>
      <c r="G2095" s="8"/>
    </row>
    <row r="2096" spans="5:7" x14ac:dyDescent="0.3">
      <c r="E2096" s="8"/>
      <c r="F2096" s="8"/>
      <c r="G2096" s="8"/>
    </row>
    <row r="2097" spans="5:7" x14ac:dyDescent="0.3">
      <c r="E2097" s="8"/>
      <c r="F2097" s="8"/>
      <c r="G2097" s="8"/>
    </row>
    <row r="2098" spans="5:7" x14ac:dyDescent="0.3">
      <c r="E2098" s="8"/>
      <c r="F2098" s="8"/>
      <c r="G2098" s="8"/>
    </row>
    <row r="2099" spans="5:7" x14ac:dyDescent="0.3">
      <c r="E2099" s="8"/>
      <c r="F2099" s="8"/>
      <c r="G2099" s="8"/>
    </row>
    <row r="2100" spans="5:7" x14ac:dyDescent="0.3">
      <c r="E2100" s="8"/>
      <c r="F2100" s="8"/>
      <c r="G2100" s="8"/>
    </row>
    <row r="2101" spans="5:7" x14ac:dyDescent="0.3">
      <c r="E2101" s="8"/>
      <c r="F2101" s="8"/>
      <c r="G2101" s="8"/>
    </row>
    <row r="2102" spans="5:7" x14ac:dyDescent="0.3">
      <c r="E2102" s="8"/>
      <c r="F2102" s="8"/>
      <c r="G2102" s="8"/>
    </row>
    <row r="2103" spans="5:7" x14ac:dyDescent="0.3">
      <c r="E2103" s="8"/>
      <c r="F2103" s="8"/>
      <c r="G2103" s="8"/>
    </row>
    <row r="2104" spans="5:7" x14ac:dyDescent="0.3">
      <c r="E2104" s="8"/>
      <c r="F2104" s="8"/>
      <c r="G2104" s="8"/>
    </row>
    <row r="2105" spans="5:7" x14ac:dyDescent="0.3">
      <c r="E2105" s="8"/>
      <c r="F2105" s="8"/>
      <c r="G2105" s="8"/>
    </row>
    <row r="2106" spans="5:7" x14ac:dyDescent="0.3">
      <c r="E2106" s="8"/>
      <c r="F2106" s="8"/>
      <c r="G2106" s="8"/>
    </row>
    <row r="2107" spans="5:7" x14ac:dyDescent="0.3">
      <c r="E2107" s="8"/>
      <c r="F2107" s="8"/>
      <c r="G2107" s="8"/>
    </row>
    <row r="2108" spans="5:7" x14ac:dyDescent="0.3">
      <c r="E2108" s="8"/>
      <c r="F2108" s="8"/>
      <c r="G2108" s="8"/>
    </row>
    <row r="2109" spans="5:7" x14ac:dyDescent="0.3">
      <c r="E2109" s="8"/>
      <c r="F2109" s="8"/>
      <c r="G2109" s="8"/>
    </row>
    <row r="2110" spans="5:7" x14ac:dyDescent="0.3">
      <c r="E2110" s="8"/>
      <c r="F2110" s="8"/>
      <c r="G2110" s="8"/>
    </row>
    <row r="2111" spans="5:7" x14ac:dyDescent="0.3">
      <c r="E2111" s="8"/>
      <c r="F2111" s="8"/>
      <c r="G2111" s="8"/>
    </row>
    <row r="2112" spans="5:7" x14ac:dyDescent="0.3">
      <c r="E2112" s="8"/>
      <c r="F2112" s="8"/>
      <c r="G2112" s="8"/>
    </row>
    <row r="2113" spans="5:7" x14ac:dyDescent="0.3">
      <c r="E2113" s="8"/>
      <c r="F2113" s="8"/>
      <c r="G2113" s="8"/>
    </row>
    <row r="2114" spans="5:7" x14ac:dyDescent="0.3">
      <c r="E2114" s="8"/>
      <c r="F2114" s="8"/>
      <c r="G2114" s="8"/>
    </row>
    <row r="2115" spans="5:7" x14ac:dyDescent="0.3">
      <c r="E2115" s="8"/>
      <c r="F2115" s="8"/>
      <c r="G2115" s="8"/>
    </row>
    <row r="2116" spans="5:7" x14ac:dyDescent="0.3">
      <c r="E2116" s="8"/>
      <c r="F2116" s="8"/>
      <c r="G2116" s="8"/>
    </row>
    <row r="2117" spans="5:7" x14ac:dyDescent="0.3">
      <c r="E2117" s="8"/>
      <c r="F2117" s="8"/>
      <c r="G2117" s="8"/>
    </row>
    <row r="2118" spans="5:7" x14ac:dyDescent="0.3">
      <c r="E2118" s="8"/>
      <c r="F2118" s="8"/>
      <c r="G2118" s="8"/>
    </row>
    <row r="2119" spans="5:7" x14ac:dyDescent="0.3">
      <c r="E2119" s="8"/>
      <c r="F2119" s="8"/>
      <c r="G2119" s="8"/>
    </row>
    <row r="2120" spans="5:7" x14ac:dyDescent="0.3">
      <c r="E2120" s="8"/>
      <c r="F2120" s="8"/>
      <c r="G2120" s="8"/>
    </row>
    <row r="2121" spans="5:7" x14ac:dyDescent="0.3">
      <c r="E2121" s="8"/>
      <c r="F2121" s="8"/>
      <c r="G2121" s="8"/>
    </row>
    <row r="2122" spans="5:7" x14ac:dyDescent="0.3">
      <c r="E2122" s="8"/>
      <c r="F2122" s="8"/>
      <c r="G2122" s="8"/>
    </row>
    <row r="2123" spans="5:7" x14ac:dyDescent="0.3">
      <c r="E2123" s="8"/>
      <c r="F2123" s="8"/>
      <c r="G2123" s="8"/>
    </row>
    <row r="2124" spans="5:7" x14ac:dyDescent="0.3">
      <c r="E2124" s="8"/>
      <c r="F2124" s="8"/>
      <c r="G2124" s="8"/>
    </row>
    <row r="2125" spans="5:7" x14ac:dyDescent="0.3">
      <c r="E2125" s="8"/>
      <c r="F2125" s="8"/>
      <c r="G2125" s="8"/>
    </row>
    <row r="2126" spans="5:7" x14ac:dyDescent="0.3">
      <c r="E2126" s="8"/>
      <c r="F2126" s="8"/>
      <c r="G2126" s="8"/>
    </row>
    <row r="2127" spans="5:7" x14ac:dyDescent="0.3">
      <c r="E2127" s="8"/>
      <c r="F2127" s="8"/>
      <c r="G2127" s="8"/>
    </row>
    <row r="2128" spans="5:7" x14ac:dyDescent="0.3">
      <c r="E2128" s="8"/>
      <c r="F2128" s="8"/>
      <c r="G2128" s="8"/>
    </row>
    <row r="2129" spans="5:7" x14ac:dyDescent="0.3">
      <c r="E2129" s="8"/>
      <c r="F2129" s="8"/>
      <c r="G2129" s="8"/>
    </row>
    <row r="2130" spans="5:7" x14ac:dyDescent="0.3">
      <c r="E2130" s="8"/>
      <c r="F2130" s="8"/>
      <c r="G2130" s="8"/>
    </row>
    <row r="2131" spans="5:7" x14ac:dyDescent="0.3">
      <c r="E2131" s="8"/>
      <c r="F2131" s="8"/>
      <c r="G2131" s="8"/>
    </row>
    <row r="2132" spans="5:7" x14ac:dyDescent="0.3">
      <c r="E2132" s="8"/>
      <c r="F2132" s="8"/>
      <c r="G2132" s="8"/>
    </row>
    <row r="2133" spans="5:7" x14ac:dyDescent="0.3">
      <c r="E2133" s="8"/>
      <c r="F2133" s="8"/>
      <c r="G2133" s="8"/>
    </row>
    <row r="2134" spans="5:7" x14ac:dyDescent="0.3">
      <c r="E2134" s="8"/>
      <c r="F2134" s="8"/>
      <c r="G2134" s="8"/>
    </row>
    <row r="2135" spans="5:7" x14ac:dyDescent="0.3">
      <c r="E2135" s="8"/>
      <c r="F2135" s="8"/>
      <c r="G2135" s="8"/>
    </row>
    <row r="2136" spans="5:7" x14ac:dyDescent="0.3">
      <c r="E2136" s="8"/>
      <c r="F2136" s="8"/>
      <c r="G2136" s="8"/>
    </row>
    <row r="2137" spans="5:7" x14ac:dyDescent="0.3">
      <c r="E2137" s="8"/>
      <c r="F2137" s="8"/>
      <c r="G2137" s="8"/>
    </row>
    <row r="2138" spans="5:7" x14ac:dyDescent="0.3">
      <c r="E2138" s="8"/>
      <c r="F2138" s="8"/>
      <c r="G2138" s="8"/>
    </row>
    <row r="2139" spans="5:7" x14ac:dyDescent="0.3">
      <c r="E2139" s="8"/>
      <c r="F2139" s="8"/>
      <c r="G2139" s="8"/>
    </row>
    <row r="2140" spans="5:7" x14ac:dyDescent="0.3">
      <c r="E2140" s="8"/>
      <c r="F2140" s="8"/>
      <c r="G2140" s="8"/>
    </row>
    <row r="2141" spans="5:7" x14ac:dyDescent="0.3">
      <c r="E2141" s="8"/>
      <c r="F2141" s="8"/>
      <c r="G2141" s="8"/>
    </row>
    <row r="2142" spans="5:7" x14ac:dyDescent="0.3">
      <c r="E2142" s="8"/>
      <c r="F2142" s="8"/>
      <c r="G2142" s="8"/>
    </row>
    <row r="2143" spans="5:7" x14ac:dyDescent="0.3">
      <c r="E2143" s="8"/>
      <c r="F2143" s="8"/>
      <c r="G2143" s="8"/>
    </row>
    <row r="2144" spans="5:7" x14ac:dyDescent="0.3">
      <c r="E2144" s="8"/>
      <c r="F2144" s="8"/>
      <c r="G2144" s="8"/>
    </row>
    <row r="2145" spans="5:7" x14ac:dyDescent="0.3">
      <c r="E2145" s="8"/>
      <c r="F2145" s="8"/>
      <c r="G2145" s="8"/>
    </row>
    <row r="2146" spans="5:7" x14ac:dyDescent="0.3">
      <c r="E2146" s="8"/>
      <c r="F2146" s="8"/>
      <c r="G2146" s="8"/>
    </row>
    <row r="2147" spans="5:7" x14ac:dyDescent="0.3">
      <c r="E2147" s="8"/>
      <c r="F2147" s="8"/>
      <c r="G2147" s="8"/>
    </row>
    <row r="2148" spans="5:7" x14ac:dyDescent="0.3">
      <c r="E2148" s="8"/>
      <c r="F2148" s="8"/>
      <c r="G2148" s="8"/>
    </row>
    <row r="2149" spans="5:7" x14ac:dyDescent="0.3">
      <c r="E2149" s="8"/>
      <c r="F2149" s="8"/>
      <c r="G2149" s="8"/>
    </row>
    <row r="2150" spans="5:7" x14ac:dyDescent="0.3">
      <c r="E2150" s="8"/>
      <c r="F2150" s="8"/>
      <c r="G2150" s="8"/>
    </row>
    <row r="2151" spans="5:7" x14ac:dyDescent="0.3">
      <c r="E2151" s="8"/>
      <c r="F2151" s="8"/>
      <c r="G2151" s="8"/>
    </row>
    <row r="2152" spans="5:7" x14ac:dyDescent="0.3">
      <c r="E2152" s="8"/>
      <c r="F2152" s="8"/>
      <c r="G2152" s="8"/>
    </row>
    <row r="2153" spans="5:7" x14ac:dyDescent="0.3">
      <c r="E2153" s="8"/>
      <c r="F2153" s="8"/>
      <c r="G2153" s="8"/>
    </row>
    <row r="2154" spans="5:7" x14ac:dyDescent="0.3">
      <c r="E2154" s="8"/>
      <c r="F2154" s="8"/>
      <c r="G2154" s="8"/>
    </row>
    <row r="2155" spans="5:7" x14ac:dyDescent="0.3">
      <c r="E2155" s="8"/>
      <c r="F2155" s="8"/>
      <c r="G2155" s="8"/>
    </row>
    <row r="2156" spans="5:7" x14ac:dyDescent="0.3">
      <c r="E2156" s="8"/>
      <c r="F2156" s="8"/>
      <c r="G2156" s="8"/>
    </row>
    <row r="2157" spans="5:7" x14ac:dyDescent="0.3">
      <c r="E2157" s="8"/>
      <c r="F2157" s="8"/>
      <c r="G2157" s="8"/>
    </row>
    <row r="2158" spans="5:7" x14ac:dyDescent="0.3">
      <c r="E2158" s="8"/>
      <c r="F2158" s="8"/>
      <c r="G2158" s="8"/>
    </row>
    <row r="2159" spans="5:7" x14ac:dyDescent="0.3">
      <c r="E2159" s="8"/>
      <c r="F2159" s="8"/>
      <c r="G2159" s="8"/>
    </row>
    <row r="2160" spans="5:7" x14ac:dyDescent="0.3">
      <c r="E2160" s="8"/>
      <c r="F2160" s="8"/>
      <c r="G2160" s="8"/>
    </row>
    <row r="2161" spans="5:7" x14ac:dyDescent="0.3">
      <c r="E2161" s="8"/>
      <c r="F2161" s="8"/>
      <c r="G2161" s="8"/>
    </row>
    <row r="2162" spans="5:7" x14ac:dyDescent="0.3">
      <c r="E2162" s="8"/>
      <c r="F2162" s="8"/>
      <c r="G2162" s="8"/>
    </row>
    <row r="2163" spans="5:7" x14ac:dyDescent="0.3">
      <c r="E2163" s="8"/>
      <c r="F2163" s="8"/>
      <c r="G2163" s="8"/>
    </row>
    <row r="2164" spans="5:7" x14ac:dyDescent="0.3">
      <c r="E2164" s="8"/>
      <c r="F2164" s="8"/>
      <c r="G2164" s="8"/>
    </row>
    <row r="2165" spans="5:7" x14ac:dyDescent="0.3">
      <c r="E2165" s="8"/>
      <c r="F2165" s="8"/>
      <c r="G2165" s="8"/>
    </row>
    <row r="2166" spans="5:7" x14ac:dyDescent="0.3">
      <c r="E2166" s="8"/>
      <c r="F2166" s="8"/>
      <c r="G2166" s="8"/>
    </row>
    <row r="2167" spans="5:7" x14ac:dyDescent="0.3">
      <c r="E2167" s="8"/>
      <c r="F2167" s="8"/>
      <c r="G2167" s="8"/>
    </row>
    <row r="2168" spans="5:7" x14ac:dyDescent="0.3">
      <c r="E2168" s="8"/>
      <c r="F2168" s="8"/>
      <c r="G2168" s="8"/>
    </row>
    <row r="2169" spans="5:7" x14ac:dyDescent="0.3">
      <c r="E2169" s="8"/>
      <c r="F2169" s="8"/>
      <c r="G2169" s="8"/>
    </row>
    <row r="2170" spans="5:7" x14ac:dyDescent="0.3">
      <c r="E2170" s="8"/>
      <c r="F2170" s="8"/>
      <c r="G2170" s="8"/>
    </row>
    <row r="2171" spans="5:7" x14ac:dyDescent="0.3">
      <c r="E2171" s="8"/>
      <c r="F2171" s="8"/>
      <c r="G2171" s="8"/>
    </row>
    <row r="2172" spans="5:7" x14ac:dyDescent="0.3">
      <c r="E2172" s="8"/>
      <c r="F2172" s="8"/>
      <c r="G2172" s="8"/>
    </row>
    <row r="2173" spans="5:7" x14ac:dyDescent="0.3">
      <c r="E2173" s="8"/>
      <c r="F2173" s="8"/>
      <c r="G2173" s="8"/>
    </row>
    <row r="2174" spans="5:7" x14ac:dyDescent="0.3">
      <c r="E2174" s="8"/>
      <c r="F2174" s="8"/>
      <c r="G2174" s="8"/>
    </row>
    <row r="2175" spans="5:7" x14ac:dyDescent="0.3">
      <c r="E2175" s="8"/>
      <c r="F2175" s="8"/>
      <c r="G2175" s="8"/>
    </row>
    <row r="2176" spans="5:7" x14ac:dyDescent="0.3">
      <c r="E2176" s="8"/>
      <c r="F2176" s="8"/>
      <c r="G2176" s="8"/>
    </row>
    <row r="2177" spans="5:7" x14ac:dyDescent="0.3">
      <c r="E2177" s="8"/>
      <c r="F2177" s="8"/>
      <c r="G2177" s="8"/>
    </row>
    <row r="2178" spans="5:7" x14ac:dyDescent="0.3">
      <c r="E2178" s="8"/>
      <c r="F2178" s="8"/>
      <c r="G2178" s="8"/>
    </row>
    <row r="2179" spans="5:7" x14ac:dyDescent="0.3">
      <c r="E2179" s="8"/>
      <c r="F2179" s="8"/>
      <c r="G2179" s="8"/>
    </row>
    <row r="2180" spans="5:7" x14ac:dyDescent="0.3">
      <c r="E2180" s="8"/>
      <c r="F2180" s="8"/>
      <c r="G2180" s="8"/>
    </row>
    <row r="2181" spans="5:7" x14ac:dyDescent="0.3">
      <c r="E2181" s="8"/>
      <c r="F2181" s="8"/>
      <c r="G2181" s="8"/>
    </row>
    <row r="2182" spans="5:7" x14ac:dyDescent="0.3">
      <c r="E2182" s="8"/>
      <c r="F2182" s="8"/>
      <c r="G2182" s="8"/>
    </row>
    <row r="2183" spans="5:7" x14ac:dyDescent="0.3">
      <c r="E2183" s="8"/>
      <c r="F2183" s="8"/>
      <c r="G2183" s="8"/>
    </row>
    <row r="2184" spans="5:7" x14ac:dyDescent="0.3">
      <c r="E2184" s="8"/>
      <c r="F2184" s="8"/>
      <c r="G2184" s="8"/>
    </row>
    <row r="2185" spans="5:7" x14ac:dyDescent="0.3">
      <c r="E2185" s="8"/>
      <c r="F2185" s="8"/>
      <c r="G2185" s="8"/>
    </row>
    <row r="2186" spans="5:7" x14ac:dyDescent="0.3">
      <c r="E2186" s="8"/>
      <c r="F2186" s="8"/>
      <c r="G2186" s="8"/>
    </row>
    <row r="2187" spans="5:7" x14ac:dyDescent="0.3">
      <c r="E2187" s="8"/>
      <c r="F2187" s="8"/>
      <c r="G2187" s="8"/>
    </row>
    <row r="2188" spans="5:7" x14ac:dyDescent="0.3">
      <c r="E2188" s="8"/>
      <c r="F2188" s="8"/>
      <c r="G2188" s="8"/>
    </row>
    <row r="2189" spans="5:7" x14ac:dyDescent="0.3">
      <c r="E2189" s="8"/>
      <c r="F2189" s="8"/>
      <c r="G2189" s="8"/>
    </row>
    <row r="2190" spans="5:7" x14ac:dyDescent="0.3">
      <c r="E2190" s="8"/>
      <c r="F2190" s="8"/>
      <c r="G2190" s="8"/>
    </row>
    <row r="2191" spans="5:7" x14ac:dyDescent="0.3">
      <c r="E2191" s="8"/>
      <c r="F2191" s="8"/>
      <c r="G2191" s="8"/>
    </row>
    <row r="2192" spans="5:7" x14ac:dyDescent="0.3">
      <c r="E2192" s="8"/>
      <c r="F2192" s="8"/>
      <c r="G2192" s="8"/>
    </row>
    <row r="2193" spans="5:7" x14ac:dyDescent="0.3">
      <c r="E2193" s="8"/>
      <c r="F2193" s="8"/>
      <c r="G2193" s="8"/>
    </row>
    <row r="2194" spans="5:7" x14ac:dyDescent="0.3">
      <c r="E2194" s="8"/>
      <c r="F2194" s="8"/>
      <c r="G2194" s="8"/>
    </row>
    <row r="2195" spans="5:7" x14ac:dyDescent="0.3">
      <c r="E2195" s="8"/>
      <c r="F2195" s="8"/>
      <c r="G2195" s="8"/>
    </row>
    <row r="2196" spans="5:7" x14ac:dyDescent="0.3">
      <c r="E2196" s="8"/>
      <c r="F2196" s="8"/>
      <c r="G2196" s="8"/>
    </row>
    <row r="2197" spans="5:7" x14ac:dyDescent="0.3">
      <c r="E2197" s="8"/>
      <c r="F2197" s="8"/>
      <c r="G2197" s="8"/>
    </row>
    <row r="2198" spans="5:7" x14ac:dyDescent="0.3">
      <c r="E2198" s="8"/>
      <c r="F2198" s="8"/>
      <c r="G2198" s="8"/>
    </row>
    <row r="2199" spans="5:7" x14ac:dyDescent="0.3">
      <c r="E2199" s="8"/>
      <c r="F2199" s="8"/>
      <c r="G2199" s="8"/>
    </row>
    <row r="2200" spans="5:7" x14ac:dyDescent="0.3">
      <c r="E2200" s="8"/>
      <c r="F2200" s="8"/>
      <c r="G2200" s="8"/>
    </row>
    <row r="2201" spans="5:7" x14ac:dyDescent="0.3">
      <c r="E2201" s="8"/>
      <c r="F2201" s="8"/>
      <c r="G2201" s="8"/>
    </row>
    <row r="2202" spans="5:7" x14ac:dyDescent="0.3">
      <c r="E2202" s="8"/>
      <c r="F2202" s="8"/>
      <c r="G2202" s="8"/>
    </row>
    <row r="2203" spans="5:7" x14ac:dyDescent="0.3">
      <c r="E2203" s="8"/>
      <c r="F2203" s="8"/>
      <c r="G2203" s="8"/>
    </row>
    <row r="2204" spans="5:7" x14ac:dyDescent="0.3">
      <c r="E2204" s="8"/>
      <c r="F2204" s="8"/>
      <c r="G2204" s="8"/>
    </row>
    <row r="2205" spans="5:7" x14ac:dyDescent="0.3">
      <c r="E2205" s="8"/>
      <c r="F2205" s="8"/>
      <c r="G2205" s="8"/>
    </row>
    <row r="2206" spans="5:7" x14ac:dyDescent="0.3">
      <c r="E2206" s="8"/>
      <c r="F2206" s="8"/>
      <c r="G2206" s="8"/>
    </row>
    <row r="2207" spans="5:7" x14ac:dyDescent="0.3">
      <c r="E2207" s="8"/>
      <c r="F2207" s="8"/>
      <c r="G2207" s="8"/>
    </row>
    <row r="2208" spans="5:7" x14ac:dyDescent="0.3">
      <c r="E2208" s="8"/>
      <c r="F2208" s="8"/>
      <c r="G2208" s="8"/>
    </row>
    <row r="2209" spans="5:7" x14ac:dyDescent="0.3">
      <c r="E2209" s="8"/>
      <c r="F2209" s="8"/>
      <c r="G2209" s="8"/>
    </row>
    <row r="2210" spans="5:7" x14ac:dyDescent="0.3">
      <c r="E2210" s="8"/>
      <c r="F2210" s="8"/>
      <c r="G2210" s="8"/>
    </row>
    <row r="2211" spans="5:7" x14ac:dyDescent="0.3">
      <c r="E2211" s="8"/>
      <c r="F2211" s="8"/>
      <c r="G2211" s="8"/>
    </row>
    <row r="2212" spans="5:7" x14ac:dyDescent="0.3">
      <c r="E2212" s="8"/>
      <c r="F2212" s="8"/>
      <c r="G2212" s="8"/>
    </row>
    <row r="2213" spans="5:7" x14ac:dyDescent="0.3">
      <c r="E2213" s="8"/>
      <c r="F2213" s="8"/>
      <c r="G2213" s="8"/>
    </row>
    <row r="2214" spans="5:7" x14ac:dyDescent="0.3">
      <c r="E2214" s="8"/>
      <c r="F2214" s="8"/>
      <c r="G2214" s="8"/>
    </row>
    <row r="2215" spans="5:7" x14ac:dyDescent="0.3">
      <c r="E2215" s="8"/>
      <c r="F2215" s="8"/>
      <c r="G2215" s="8"/>
    </row>
    <row r="2216" spans="5:7" x14ac:dyDescent="0.3">
      <c r="E2216" s="8"/>
      <c r="F2216" s="8"/>
      <c r="G2216" s="8"/>
    </row>
    <row r="2217" spans="5:7" x14ac:dyDescent="0.3">
      <c r="E2217" s="8"/>
      <c r="F2217" s="8"/>
      <c r="G2217" s="8"/>
    </row>
    <row r="2218" spans="5:7" x14ac:dyDescent="0.3">
      <c r="E2218" s="8"/>
      <c r="F2218" s="8"/>
      <c r="G2218" s="8"/>
    </row>
    <row r="2219" spans="5:7" x14ac:dyDescent="0.3">
      <c r="E2219" s="8"/>
      <c r="F2219" s="8"/>
      <c r="G2219" s="8"/>
    </row>
    <row r="2220" spans="5:7" x14ac:dyDescent="0.3">
      <c r="E2220" s="8"/>
      <c r="F2220" s="8"/>
      <c r="G2220" s="8"/>
    </row>
    <row r="2221" spans="5:7" x14ac:dyDescent="0.3">
      <c r="E2221" s="8"/>
      <c r="F2221" s="8"/>
      <c r="G2221" s="8"/>
    </row>
    <row r="2222" spans="5:7" x14ac:dyDescent="0.3">
      <c r="E2222" s="8"/>
      <c r="F2222" s="8"/>
      <c r="G2222" s="8"/>
    </row>
    <row r="2223" spans="5:7" x14ac:dyDescent="0.3">
      <c r="E2223" s="8"/>
      <c r="F2223" s="8"/>
      <c r="G2223" s="8"/>
    </row>
    <row r="2224" spans="5:7" x14ac:dyDescent="0.3">
      <c r="E2224" s="8"/>
      <c r="F2224" s="8"/>
      <c r="G2224" s="8"/>
    </row>
    <row r="2225" spans="5:7" x14ac:dyDescent="0.3">
      <c r="E2225" s="8"/>
      <c r="F2225" s="8"/>
      <c r="G2225" s="8"/>
    </row>
    <row r="2226" spans="5:7" x14ac:dyDescent="0.3">
      <c r="E2226" s="8"/>
      <c r="F2226" s="8"/>
      <c r="G2226" s="8"/>
    </row>
    <row r="2227" spans="5:7" x14ac:dyDescent="0.3">
      <c r="E2227" s="8"/>
      <c r="F2227" s="8"/>
      <c r="G2227" s="8"/>
    </row>
    <row r="2228" spans="5:7" x14ac:dyDescent="0.3">
      <c r="E2228" s="8"/>
      <c r="F2228" s="8"/>
      <c r="G2228" s="8"/>
    </row>
    <row r="2229" spans="5:7" x14ac:dyDescent="0.3">
      <c r="E2229" s="8"/>
      <c r="F2229" s="8"/>
      <c r="G2229" s="8"/>
    </row>
    <row r="2230" spans="5:7" x14ac:dyDescent="0.3">
      <c r="E2230" s="8"/>
      <c r="F2230" s="8"/>
      <c r="G2230" s="8"/>
    </row>
    <row r="2231" spans="5:7" x14ac:dyDescent="0.3">
      <c r="E2231" s="8"/>
      <c r="F2231" s="8"/>
      <c r="G2231" s="8"/>
    </row>
    <row r="2232" spans="5:7" x14ac:dyDescent="0.3">
      <c r="E2232" s="8"/>
      <c r="F2232" s="8"/>
      <c r="G2232" s="8"/>
    </row>
    <row r="2233" spans="5:7" x14ac:dyDescent="0.3">
      <c r="E2233" s="8"/>
      <c r="F2233" s="8"/>
      <c r="G2233" s="8"/>
    </row>
    <row r="2234" spans="5:7" x14ac:dyDescent="0.3">
      <c r="E2234" s="8"/>
      <c r="F2234" s="8"/>
      <c r="G2234" s="8"/>
    </row>
    <row r="2235" spans="5:7" x14ac:dyDescent="0.3">
      <c r="E2235" s="8"/>
      <c r="F2235" s="8"/>
      <c r="G2235" s="8"/>
    </row>
    <row r="2236" spans="5:7" x14ac:dyDescent="0.3">
      <c r="E2236" s="8"/>
      <c r="F2236" s="8"/>
      <c r="G2236" s="8"/>
    </row>
    <row r="2237" spans="5:7" x14ac:dyDescent="0.3">
      <c r="E2237" s="8"/>
      <c r="F2237" s="8"/>
      <c r="G2237" s="8"/>
    </row>
    <row r="2238" spans="5:7" x14ac:dyDescent="0.3">
      <c r="E2238" s="8"/>
      <c r="F2238" s="8"/>
      <c r="G2238" s="8"/>
    </row>
    <row r="2239" spans="5:7" x14ac:dyDescent="0.3">
      <c r="E2239" s="8"/>
      <c r="F2239" s="8"/>
      <c r="G2239" s="8"/>
    </row>
    <row r="2240" spans="5:7" x14ac:dyDescent="0.3">
      <c r="E2240" s="8"/>
      <c r="F2240" s="8"/>
      <c r="G2240" s="8"/>
    </row>
    <row r="2241" spans="5:7" x14ac:dyDescent="0.3">
      <c r="E2241" s="8"/>
      <c r="F2241" s="8"/>
      <c r="G2241" s="8"/>
    </row>
    <row r="2242" spans="5:7" x14ac:dyDescent="0.3">
      <c r="E2242" s="8"/>
      <c r="F2242" s="8"/>
      <c r="G2242" s="8"/>
    </row>
    <row r="2243" spans="5:7" x14ac:dyDescent="0.3">
      <c r="E2243" s="8"/>
      <c r="F2243" s="8"/>
      <c r="G2243" s="8"/>
    </row>
    <row r="2244" spans="5:7" x14ac:dyDescent="0.3">
      <c r="E2244" s="8"/>
      <c r="F2244" s="8"/>
      <c r="G2244" s="8"/>
    </row>
    <row r="2245" spans="5:7" x14ac:dyDescent="0.3">
      <c r="E2245" s="8"/>
      <c r="F2245" s="8"/>
      <c r="G2245" s="8"/>
    </row>
    <row r="2246" spans="5:7" x14ac:dyDescent="0.3">
      <c r="E2246" s="8"/>
      <c r="F2246" s="8"/>
      <c r="G2246" s="8"/>
    </row>
    <row r="2247" spans="5:7" x14ac:dyDescent="0.3">
      <c r="E2247" s="8"/>
      <c r="F2247" s="8"/>
      <c r="G2247" s="8"/>
    </row>
    <row r="2248" spans="5:7" x14ac:dyDescent="0.3">
      <c r="E2248" s="8"/>
      <c r="F2248" s="8"/>
      <c r="G2248" s="8"/>
    </row>
    <row r="2249" spans="5:7" x14ac:dyDescent="0.3">
      <c r="E2249" s="8"/>
      <c r="F2249" s="8"/>
      <c r="G2249" s="8"/>
    </row>
    <row r="2250" spans="5:7" x14ac:dyDescent="0.3">
      <c r="E2250" s="8"/>
      <c r="F2250" s="8"/>
      <c r="G2250" s="8"/>
    </row>
    <row r="2251" spans="5:7" x14ac:dyDescent="0.3">
      <c r="E2251" s="8"/>
      <c r="F2251" s="8"/>
      <c r="G2251" s="8"/>
    </row>
    <row r="2252" spans="5:7" x14ac:dyDescent="0.3">
      <c r="E2252" s="8"/>
      <c r="F2252" s="8"/>
      <c r="G2252" s="8"/>
    </row>
    <row r="2253" spans="5:7" x14ac:dyDescent="0.3">
      <c r="E2253" s="8"/>
      <c r="F2253" s="8"/>
      <c r="G2253" s="8"/>
    </row>
    <row r="2254" spans="5:7" x14ac:dyDescent="0.3">
      <c r="E2254" s="8"/>
      <c r="F2254" s="8"/>
      <c r="G2254" s="8"/>
    </row>
    <row r="2255" spans="5:7" x14ac:dyDescent="0.3">
      <c r="E2255" s="8"/>
      <c r="F2255" s="8"/>
      <c r="G2255" s="8"/>
    </row>
    <row r="2256" spans="5:7" x14ac:dyDescent="0.3">
      <c r="E2256" s="8"/>
      <c r="F2256" s="8"/>
      <c r="G2256" s="8"/>
    </row>
    <row r="2257" spans="5:7" x14ac:dyDescent="0.3">
      <c r="E2257" s="8"/>
      <c r="F2257" s="8"/>
      <c r="G2257" s="8"/>
    </row>
    <row r="2258" spans="5:7" x14ac:dyDescent="0.3">
      <c r="E2258" s="8"/>
      <c r="F2258" s="8"/>
      <c r="G2258" s="8"/>
    </row>
    <row r="2259" spans="5:7" x14ac:dyDescent="0.3">
      <c r="E2259" s="8"/>
      <c r="F2259" s="8"/>
      <c r="G2259" s="8"/>
    </row>
    <row r="2260" spans="5:7" x14ac:dyDescent="0.3">
      <c r="E2260" s="8"/>
      <c r="F2260" s="8"/>
      <c r="G2260" s="8"/>
    </row>
    <row r="2261" spans="5:7" x14ac:dyDescent="0.3">
      <c r="E2261" s="8"/>
      <c r="F2261" s="8"/>
      <c r="G2261" s="8"/>
    </row>
    <row r="2262" spans="5:7" x14ac:dyDescent="0.3">
      <c r="E2262" s="8"/>
      <c r="F2262" s="8"/>
      <c r="G2262" s="8"/>
    </row>
    <row r="2263" spans="5:7" x14ac:dyDescent="0.3">
      <c r="E2263" s="8"/>
      <c r="F2263" s="8"/>
      <c r="G2263" s="8"/>
    </row>
    <row r="2264" spans="5:7" x14ac:dyDescent="0.3">
      <c r="E2264" s="8"/>
      <c r="F2264" s="8"/>
      <c r="G2264" s="8"/>
    </row>
    <row r="2265" spans="5:7" x14ac:dyDescent="0.3">
      <c r="E2265" s="8"/>
      <c r="F2265" s="8"/>
      <c r="G2265" s="8"/>
    </row>
    <row r="2266" spans="5:7" x14ac:dyDescent="0.3">
      <c r="E2266" s="8"/>
      <c r="F2266" s="8"/>
      <c r="G2266" s="8"/>
    </row>
    <row r="2267" spans="5:7" x14ac:dyDescent="0.3">
      <c r="E2267" s="8"/>
      <c r="F2267" s="8"/>
      <c r="G2267" s="8"/>
    </row>
    <row r="2268" spans="5:7" x14ac:dyDescent="0.3">
      <c r="E2268" s="8"/>
      <c r="F2268" s="8"/>
      <c r="G2268" s="8"/>
    </row>
    <row r="2269" spans="5:7" x14ac:dyDescent="0.3">
      <c r="E2269" s="8"/>
      <c r="F2269" s="8"/>
      <c r="G2269" s="8"/>
    </row>
    <row r="2270" spans="5:7" x14ac:dyDescent="0.3">
      <c r="E2270" s="8"/>
      <c r="F2270" s="8"/>
      <c r="G2270" s="8"/>
    </row>
    <row r="2271" spans="5:7" x14ac:dyDescent="0.3">
      <c r="E2271" s="8"/>
      <c r="F2271" s="8"/>
      <c r="G2271" s="8"/>
    </row>
    <row r="2272" spans="5:7" x14ac:dyDescent="0.3">
      <c r="E2272" s="8"/>
      <c r="F2272" s="8"/>
      <c r="G2272" s="8"/>
    </row>
    <row r="2273" spans="5:7" x14ac:dyDescent="0.3">
      <c r="E2273" s="8"/>
      <c r="F2273" s="8"/>
      <c r="G2273" s="8"/>
    </row>
    <row r="2274" spans="5:7" x14ac:dyDescent="0.3">
      <c r="E2274" s="8"/>
      <c r="F2274" s="8"/>
      <c r="G2274" s="8"/>
    </row>
    <row r="2275" spans="5:7" x14ac:dyDescent="0.3">
      <c r="E2275" s="8"/>
      <c r="F2275" s="8"/>
      <c r="G2275" s="8"/>
    </row>
    <row r="2276" spans="5:7" x14ac:dyDescent="0.3">
      <c r="E2276" s="8"/>
      <c r="F2276" s="8"/>
      <c r="G2276" s="8"/>
    </row>
    <row r="2277" spans="5:7" x14ac:dyDescent="0.3">
      <c r="E2277" s="8"/>
      <c r="F2277" s="8"/>
      <c r="G2277" s="8"/>
    </row>
    <row r="2278" spans="5:7" x14ac:dyDescent="0.3">
      <c r="E2278" s="8"/>
      <c r="F2278" s="8"/>
      <c r="G2278" s="8"/>
    </row>
    <row r="2279" spans="5:7" x14ac:dyDescent="0.3">
      <c r="E2279" s="8"/>
      <c r="F2279" s="8"/>
      <c r="G2279" s="8"/>
    </row>
    <row r="2280" spans="5:7" x14ac:dyDescent="0.3">
      <c r="E2280" s="8"/>
      <c r="F2280" s="8"/>
      <c r="G2280" s="8"/>
    </row>
    <row r="2281" spans="5:7" x14ac:dyDescent="0.3">
      <c r="E2281" s="8"/>
      <c r="F2281" s="8"/>
      <c r="G2281" s="8"/>
    </row>
    <row r="2282" spans="5:7" x14ac:dyDescent="0.3">
      <c r="E2282" s="8"/>
      <c r="F2282" s="8"/>
      <c r="G2282" s="8"/>
    </row>
    <row r="2283" spans="5:7" x14ac:dyDescent="0.3">
      <c r="E2283" s="8"/>
      <c r="F2283" s="8"/>
      <c r="G2283" s="8"/>
    </row>
    <row r="2284" spans="5:7" x14ac:dyDescent="0.3">
      <c r="E2284" s="8"/>
      <c r="F2284" s="8"/>
      <c r="G2284" s="8"/>
    </row>
    <row r="2285" spans="5:7" x14ac:dyDescent="0.3">
      <c r="E2285" s="8"/>
      <c r="F2285" s="8"/>
      <c r="G2285" s="8"/>
    </row>
    <row r="2286" spans="5:7" x14ac:dyDescent="0.3">
      <c r="E2286" s="8"/>
      <c r="F2286" s="8"/>
      <c r="G2286" s="8"/>
    </row>
    <row r="2287" spans="5:7" x14ac:dyDescent="0.3">
      <c r="E2287" s="8"/>
      <c r="F2287" s="8"/>
      <c r="G2287" s="8"/>
    </row>
    <row r="2288" spans="5:7" x14ac:dyDescent="0.3">
      <c r="E2288" s="8"/>
      <c r="F2288" s="8"/>
      <c r="G2288" s="8"/>
    </row>
    <row r="2289" spans="5:7" x14ac:dyDescent="0.3">
      <c r="E2289" s="8"/>
      <c r="F2289" s="8"/>
      <c r="G2289" s="8"/>
    </row>
    <row r="2290" spans="5:7" x14ac:dyDescent="0.3">
      <c r="E2290" s="8"/>
      <c r="F2290" s="8"/>
      <c r="G2290" s="8"/>
    </row>
    <row r="2291" spans="5:7" x14ac:dyDescent="0.3">
      <c r="E2291" s="8"/>
      <c r="F2291" s="8"/>
      <c r="G2291" s="8"/>
    </row>
    <row r="2292" spans="5:7" x14ac:dyDescent="0.3">
      <c r="E2292" s="8"/>
      <c r="F2292" s="8"/>
      <c r="G2292" s="8"/>
    </row>
    <row r="2293" spans="5:7" x14ac:dyDescent="0.3">
      <c r="E2293" s="8"/>
      <c r="F2293" s="8"/>
      <c r="G2293" s="8"/>
    </row>
    <row r="2294" spans="5:7" x14ac:dyDescent="0.3">
      <c r="E2294" s="8"/>
      <c r="F2294" s="8"/>
      <c r="G2294" s="8"/>
    </row>
    <row r="2295" spans="5:7" x14ac:dyDescent="0.3">
      <c r="E2295" s="8"/>
      <c r="F2295" s="8"/>
      <c r="G2295" s="8"/>
    </row>
    <row r="2296" spans="5:7" x14ac:dyDescent="0.3">
      <c r="E2296" s="8"/>
      <c r="F2296" s="8"/>
      <c r="G2296" s="8"/>
    </row>
    <row r="2297" spans="5:7" x14ac:dyDescent="0.3">
      <c r="E2297" s="8"/>
      <c r="F2297" s="8"/>
      <c r="G2297" s="8"/>
    </row>
    <row r="2298" spans="5:7" x14ac:dyDescent="0.3">
      <c r="E2298" s="8"/>
      <c r="F2298" s="8"/>
      <c r="G2298" s="8"/>
    </row>
    <row r="2299" spans="5:7" x14ac:dyDescent="0.3">
      <c r="E2299" s="8"/>
      <c r="F2299" s="8"/>
      <c r="G2299" s="8"/>
    </row>
    <row r="2300" spans="5:7" x14ac:dyDescent="0.3">
      <c r="E2300" s="8"/>
      <c r="F2300" s="8"/>
      <c r="G2300" s="8"/>
    </row>
    <row r="2301" spans="5:7" x14ac:dyDescent="0.3">
      <c r="E2301" s="8"/>
      <c r="F2301" s="8"/>
      <c r="G2301" s="8"/>
    </row>
    <row r="2302" spans="5:7" x14ac:dyDescent="0.3">
      <c r="E2302" s="8"/>
      <c r="F2302" s="8"/>
      <c r="G2302" s="8"/>
    </row>
    <row r="2303" spans="5:7" x14ac:dyDescent="0.3">
      <c r="E2303" s="8"/>
      <c r="F2303" s="8"/>
      <c r="G2303" s="8"/>
    </row>
    <row r="2304" spans="5:7" x14ac:dyDescent="0.3">
      <c r="E2304" s="8"/>
      <c r="F2304" s="8"/>
      <c r="G2304" s="8"/>
    </row>
    <row r="2305" spans="5:7" x14ac:dyDescent="0.3">
      <c r="E2305" s="8"/>
      <c r="F2305" s="8"/>
      <c r="G2305" s="8"/>
    </row>
    <row r="2306" spans="5:7" x14ac:dyDescent="0.3">
      <c r="E2306" s="8"/>
      <c r="F2306" s="8"/>
      <c r="G2306" s="8"/>
    </row>
    <row r="2307" spans="5:7" x14ac:dyDescent="0.3">
      <c r="E2307" s="8"/>
      <c r="F2307" s="8"/>
      <c r="G2307" s="8"/>
    </row>
    <row r="2308" spans="5:7" x14ac:dyDescent="0.3">
      <c r="E2308" s="8"/>
      <c r="F2308" s="8"/>
      <c r="G2308" s="8"/>
    </row>
    <row r="2309" spans="5:7" x14ac:dyDescent="0.3">
      <c r="E2309" s="8"/>
      <c r="F2309" s="8"/>
      <c r="G2309" s="8"/>
    </row>
    <row r="2310" spans="5:7" x14ac:dyDescent="0.3">
      <c r="E2310" s="8"/>
      <c r="F2310" s="8"/>
      <c r="G2310" s="8"/>
    </row>
    <row r="2311" spans="5:7" x14ac:dyDescent="0.3">
      <c r="E2311" s="8"/>
      <c r="F2311" s="8"/>
      <c r="G2311" s="8"/>
    </row>
    <row r="2312" spans="5:7" x14ac:dyDescent="0.3">
      <c r="E2312" s="8"/>
      <c r="F2312" s="8"/>
      <c r="G2312" s="8"/>
    </row>
    <row r="2313" spans="5:7" x14ac:dyDescent="0.3">
      <c r="E2313" s="8"/>
      <c r="F2313" s="8"/>
      <c r="G2313" s="8"/>
    </row>
    <row r="2314" spans="5:7" x14ac:dyDescent="0.3">
      <c r="E2314" s="8"/>
      <c r="F2314" s="8"/>
      <c r="G2314" s="8"/>
    </row>
    <row r="2315" spans="5:7" x14ac:dyDescent="0.3">
      <c r="E2315" s="8"/>
      <c r="F2315" s="8"/>
      <c r="G2315" s="8"/>
    </row>
    <row r="2316" spans="5:7" x14ac:dyDescent="0.3">
      <c r="E2316" s="8"/>
      <c r="F2316" s="8"/>
      <c r="G2316" s="8"/>
    </row>
    <row r="2317" spans="5:7" x14ac:dyDescent="0.3">
      <c r="E2317" s="8"/>
      <c r="F2317" s="8"/>
      <c r="G2317" s="8"/>
    </row>
    <row r="2318" spans="5:7" x14ac:dyDescent="0.3">
      <c r="E2318" s="8"/>
      <c r="F2318" s="8"/>
      <c r="G2318" s="8"/>
    </row>
    <row r="2319" spans="5:7" x14ac:dyDescent="0.3">
      <c r="E2319" s="8"/>
      <c r="F2319" s="8"/>
      <c r="G2319" s="8"/>
    </row>
    <row r="2320" spans="5:7" x14ac:dyDescent="0.3">
      <c r="E2320" s="8"/>
      <c r="F2320" s="8"/>
      <c r="G2320" s="8"/>
    </row>
    <row r="2321" spans="5:7" x14ac:dyDescent="0.3">
      <c r="E2321" s="8"/>
      <c r="F2321" s="8"/>
      <c r="G2321" s="8"/>
    </row>
    <row r="2322" spans="5:7" x14ac:dyDescent="0.3">
      <c r="E2322" s="8"/>
      <c r="F2322" s="8"/>
      <c r="G2322" s="8"/>
    </row>
    <row r="2323" spans="5:7" x14ac:dyDescent="0.3">
      <c r="E2323" s="8"/>
      <c r="F2323" s="8"/>
      <c r="G2323" s="8"/>
    </row>
    <row r="2324" spans="5:7" x14ac:dyDescent="0.3">
      <c r="E2324" s="8"/>
      <c r="F2324" s="8"/>
      <c r="G2324" s="8"/>
    </row>
    <row r="2325" spans="5:7" x14ac:dyDescent="0.3">
      <c r="E2325" s="8"/>
      <c r="F2325" s="8"/>
      <c r="G2325" s="8"/>
    </row>
    <row r="2326" spans="5:7" x14ac:dyDescent="0.3">
      <c r="E2326" s="8"/>
      <c r="F2326" s="8"/>
      <c r="G2326" s="8"/>
    </row>
    <row r="2327" spans="5:7" x14ac:dyDescent="0.3">
      <c r="E2327" s="8"/>
      <c r="F2327" s="8"/>
      <c r="G2327" s="8"/>
    </row>
    <row r="2328" spans="5:7" x14ac:dyDescent="0.3">
      <c r="E2328" s="8"/>
      <c r="F2328" s="8"/>
      <c r="G2328" s="8"/>
    </row>
    <row r="2329" spans="5:7" x14ac:dyDescent="0.3">
      <c r="E2329" s="8"/>
      <c r="F2329" s="8"/>
      <c r="G2329" s="8"/>
    </row>
    <row r="2330" spans="5:7" x14ac:dyDescent="0.3">
      <c r="E2330" s="8"/>
      <c r="F2330" s="8"/>
      <c r="G2330" s="8"/>
    </row>
    <row r="2331" spans="5:7" x14ac:dyDescent="0.3">
      <c r="E2331" s="8"/>
      <c r="F2331" s="8"/>
      <c r="G2331" s="8"/>
    </row>
    <row r="2332" spans="5:7" x14ac:dyDescent="0.3">
      <c r="E2332" s="8"/>
      <c r="F2332" s="8"/>
      <c r="G2332" s="8"/>
    </row>
    <row r="2333" spans="5:7" x14ac:dyDescent="0.3">
      <c r="E2333" s="8"/>
      <c r="F2333" s="8"/>
      <c r="G2333" s="8"/>
    </row>
    <row r="2334" spans="5:7" x14ac:dyDescent="0.3">
      <c r="E2334" s="8"/>
      <c r="F2334" s="8"/>
      <c r="G2334" s="8"/>
    </row>
    <row r="2335" spans="5:7" x14ac:dyDescent="0.3">
      <c r="E2335" s="8"/>
      <c r="F2335" s="8"/>
      <c r="G2335" s="8"/>
    </row>
    <row r="2336" spans="5:7" x14ac:dyDescent="0.3">
      <c r="E2336" s="8"/>
      <c r="F2336" s="8"/>
      <c r="G2336" s="8"/>
    </row>
    <row r="2337" spans="5:7" x14ac:dyDescent="0.3">
      <c r="E2337" s="8"/>
      <c r="F2337" s="8"/>
      <c r="G2337" s="8"/>
    </row>
    <row r="2338" spans="5:7" x14ac:dyDescent="0.3">
      <c r="E2338" s="8"/>
      <c r="F2338" s="8"/>
      <c r="G2338" s="8"/>
    </row>
    <row r="2339" spans="5:7" x14ac:dyDescent="0.3">
      <c r="E2339" s="8"/>
      <c r="F2339" s="8"/>
      <c r="G2339" s="8"/>
    </row>
    <row r="2340" spans="5:7" x14ac:dyDescent="0.3">
      <c r="E2340" s="8"/>
      <c r="F2340" s="8"/>
      <c r="G2340" s="8"/>
    </row>
    <row r="2341" spans="5:7" x14ac:dyDescent="0.3">
      <c r="E2341" s="8"/>
      <c r="F2341" s="8"/>
      <c r="G2341" s="8"/>
    </row>
    <row r="2342" spans="5:7" x14ac:dyDescent="0.3">
      <c r="E2342" s="8"/>
      <c r="F2342" s="8"/>
      <c r="G2342" s="8"/>
    </row>
    <row r="2343" spans="5:7" x14ac:dyDescent="0.3">
      <c r="E2343" s="8"/>
      <c r="F2343" s="8"/>
      <c r="G2343" s="8"/>
    </row>
    <row r="2344" spans="5:7" x14ac:dyDescent="0.3">
      <c r="E2344" s="8"/>
      <c r="F2344" s="8"/>
      <c r="G2344" s="8"/>
    </row>
    <row r="2345" spans="5:7" x14ac:dyDescent="0.3">
      <c r="E2345" s="8"/>
      <c r="F2345" s="8"/>
      <c r="G2345" s="8"/>
    </row>
    <row r="2346" spans="5:7" x14ac:dyDescent="0.3">
      <c r="E2346" s="8"/>
      <c r="F2346" s="8"/>
      <c r="G2346" s="8"/>
    </row>
    <row r="2347" spans="5:7" x14ac:dyDescent="0.3">
      <c r="E2347" s="8"/>
      <c r="F2347" s="8"/>
      <c r="G2347" s="8"/>
    </row>
    <row r="2348" spans="5:7" x14ac:dyDescent="0.3">
      <c r="E2348" s="8"/>
      <c r="F2348" s="8"/>
      <c r="G2348" s="8"/>
    </row>
    <row r="2349" spans="5:7" x14ac:dyDescent="0.3">
      <c r="E2349" s="8"/>
      <c r="F2349" s="8"/>
      <c r="G2349" s="8"/>
    </row>
    <row r="2350" spans="5:7" x14ac:dyDescent="0.3">
      <c r="E2350" s="8"/>
      <c r="F2350" s="8"/>
      <c r="G2350" s="8"/>
    </row>
    <row r="2351" spans="5:7" x14ac:dyDescent="0.3">
      <c r="E2351" s="8"/>
      <c r="F2351" s="8"/>
      <c r="G2351" s="8"/>
    </row>
    <row r="2352" spans="5:7" x14ac:dyDescent="0.3">
      <c r="E2352" s="8"/>
      <c r="F2352" s="8"/>
      <c r="G2352" s="8"/>
    </row>
    <row r="2353" spans="5:7" x14ac:dyDescent="0.3">
      <c r="E2353" s="8"/>
      <c r="F2353" s="8"/>
      <c r="G2353" s="8"/>
    </row>
    <row r="2354" spans="5:7" x14ac:dyDescent="0.3">
      <c r="E2354" s="8"/>
      <c r="F2354" s="8"/>
      <c r="G2354" s="8"/>
    </row>
    <row r="2355" spans="5:7" x14ac:dyDescent="0.3">
      <c r="E2355" s="8"/>
      <c r="F2355" s="8"/>
      <c r="G2355" s="8"/>
    </row>
    <row r="2356" spans="5:7" x14ac:dyDescent="0.3">
      <c r="E2356" s="8"/>
      <c r="F2356" s="8"/>
      <c r="G2356" s="8"/>
    </row>
    <row r="2357" spans="5:7" x14ac:dyDescent="0.3">
      <c r="E2357" s="8"/>
      <c r="F2357" s="8"/>
      <c r="G2357" s="8"/>
    </row>
    <row r="2358" spans="5:7" x14ac:dyDescent="0.3">
      <c r="E2358" s="8"/>
      <c r="F2358" s="8"/>
      <c r="G2358" s="8"/>
    </row>
    <row r="2359" spans="5:7" x14ac:dyDescent="0.3">
      <c r="E2359" s="8"/>
      <c r="F2359" s="8"/>
      <c r="G2359" s="8"/>
    </row>
    <row r="2360" spans="5:7" x14ac:dyDescent="0.3">
      <c r="E2360" s="8"/>
      <c r="F2360" s="8"/>
      <c r="G2360" s="8"/>
    </row>
    <row r="2361" spans="5:7" x14ac:dyDescent="0.3">
      <c r="E2361" s="8"/>
      <c r="F2361" s="8"/>
      <c r="G2361" s="8"/>
    </row>
    <row r="2362" spans="5:7" x14ac:dyDescent="0.3">
      <c r="E2362" s="8"/>
      <c r="F2362" s="8"/>
      <c r="G2362" s="8"/>
    </row>
    <row r="2363" spans="5:7" x14ac:dyDescent="0.3">
      <c r="E2363" s="8"/>
      <c r="F2363" s="8"/>
      <c r="G2363" s="8"/>
    </row>
    <row r="2364" spans="5:7" x14ac:dyDescent="0.3">
      <c r="E2364" s="8"/>
      <c r="F2364" s="8"/>
      <c r="G2364" s="8"/>
    </row>
    <row r="2365" spans="5:7" x14ac:dyDescent="0.3">
      <c r="E2365" s="8"/>
      <c r="F2365" s="8"/>
      <c r="G2365" s="8"/>
    </row>
    <row r="2366" spans="5:7" x14ac:dyDescent="0.3">
      <c r="E2366" s="8"/>
      <c r="F2366" s="8"/>
      <c r="G2366" s="8"/>
    </row>
    <row r="2367" spans="5:7" x14ac:dyDescent="0.3">
      <c r="E2367" s="8"/>
      <c r="F2367" s="8"/>
      <c r="G2367" s="8"/>
    </row>
    <row r="2368" spans="5:7" x14ac:dyDescent="0.3">
      <c r="E2368" s="8"/>
      <c r="F2368" s="8"/>
      <c r="G2368" s="8"/>
    </row>
    <row r="2369" spans="5:7" x14ac:dyDescent="0.3">
      <c r="E2369" s="8"/>
      <c r="F2369" s="8"/>
      <c r="G2369" s="8"/>
    </row>
    <row r="2370" spans="5:7" x14ac:dyDescent="0.3">
      <c r="E2370" s="8"/>
      <c r="F2370" s="8"/>
      <c r="G2370" s="8"/>
    </row>
    <row r="2371" spans="5:7" x14ac:dyDescent="0.3">
      <c r="E2371" s="8"/>
      <c r="F2371" s="8"/>
      <c r="G2371" s="8"/>
    </row>
    <row r="2372" spans="5:7" x14ac:dyDescent="0.3">
      <c r="E2372" s="8"/>
      <c r="F2372" s="8"/>
      <c r="G2372" s="8"/>
    </row>
    <row r="2373" spans="5:7" x14ac:dyDescent="0.3">
      <c r="E2373" s="8"/>
      <c r="F2373" s="8"/>
      <c r="G2373" s="8"/>
    </row>
    <row r="2374" spans="5:7" x14ac:dyDescent="0.3">
      <c r="E2374" s="8"/>
      <c r="F2374" s="8"/>
      <c r="G2374" s="8"/>
    </row>
    <row r="2375" spans="5:7" x14ac:dyDescent="0.3">
      <c r="E2375" s="8"/>
      <c r="F2375" s="8"/>
      <c r="G2375" s="8"/>
    </row>
    <row r="2376" spans="5:7" x14ac:dyDescent="0.3">
      <c r="E2376" s="8"/>
      <c r="F2376" s="8"/>
      <c r="G2376" s="8"/>
    </row>
    <row r="2377" spans="5:7" x14ac:dyDescent="0.3">
      <c r="E2377" s="8"/>
      <c r="F2377" s="8"/>
      <c r="G2377" s="8"/>
    </row>
    <row r="2378" spans="5:7" x14ac:dyDescent="0.3">
      <c r="E2378" s="8"/>
      <c r="F2378" s="8"/>
      <c r="G2378" s="8"/>
    </row>
    <row r="2379" spans="5:7" x14ac:dyDescent="0.3">
      <c r="E2379" s="8"/>
      <c r="F2379" s="8"/>
      <c r="G2379" s="8"/>
    </row>
    <row r="2380" spans="5:7" x14ac:dyDescent="0.3">
      <c r="E2380" s="8"/>
      <c r="F2380" s="8"/>
      <c r="G2380" s="8"/>
    </row>
    <row r="2381" spans="5:7" x14ac:dyDescent="0.3">
      <c r="E2381" s="8"/>
      <c r="F2381" s="8"/>
      <c r="G2381" s="8"/>
    </row>
    <row r="2382" spans="5:7" x14ac:dyDescent="0.3">
      <c r="E2382" s="8"/>
      <c r="F2382" s="8"/>
      <c r="G2382" s="8"/>
    </row>
    <row r="2383" spans="5:7" x14ac:dyDescent="0.3">
      <c r="E2383" s="8"/>
      <c r="F2383" s="8"/>
      <c r="G2383" s="8"/>
    </row>
    <row r="2384" spans="5:7" x14ac:dyDescent="0.3">
      <c r="E2384" s="8"/>
      <c r="F2384" s="8"/>
      <c r="G2384" s="8"/>
    </row>
    <row r="2385" spans="5:7" x14ac:dyDescent="0.3">
      <c r="E2385" s="8"/>
      <c r="F2385" s="8"/>
      <c r="G2385" s="8"/>
    </row>
    <row r="2386" spans="5:7" x14ac:dyDescent="0.3">
      <c r="E2386" s="8"/>
      <c r="F2386" s="8"/>
      <c r="G2386" s="8"/>
    </row>
    <row r="2387" spans="5:7" x14ac:dyDescent="0.3">
      <c r="E2387" s="8"/>
      <c r="F2387" s="8"/>
      <c r="G2387" s="8"/>
    </row>
    <row r="2388" spans="5:7" x14ac:dyDescent="0.3">
      <c r="E2388" s="8"/>
      <c r="F2388" s="8"/>
      <c r="G2388" s="8"/>
    </row>
    <row r="2389" spans="5:7" x14ac:dyDescent="0.3">
      <c r="E2389" s="8"/>
      <c r="F2389" s="8"/>
      <c r="G2389" s="8"/>
    </row>
    <row r="2390" spans="5:7" x14ac:dyDescent="0.3">
      <c r="E2390" s="8"/>
      <c r="F2390" s="8"/>
      <c r="G2390" s="8"/>
    </row>
    <row r="2391" spans="5:7" x14ac:dyDescent="0.3">
      <c r="E2391" s="8"/>
      <c r="F2391" s="8"/>
      <c r="G2391" s="8"/>
    </row>
    <row r="2392" spans="5:7" x14ac:dyDescent="0.3">
      <c r="E2392" s="8"/>
      <c r="F2392" s="8"/>
      <c r="G2392" s="8"/>
    </row>
    <row r="2393" spans="5:7" x14ac:dyDescent="0.3">
      <c r="E2393" s="8"/>
      <c r="F2393" s="8"/>
      <c r="G2393" s="8"/>
    </row>
    <row r="2394" spans="5:7" x14ac:dyDescent="0.3">
      <c r="E2394" s="8"/>
      <c r="F2394" s="8"/>
      <c r="G2394" s="8"/>
    </row>
    <row r="2395" spans="5:7" x14ac:dyDescent="0.3">
      <c r="E2395" s="8"/>
      <c r="F2395" s="8"/>
      <c r="G2395" s="8"/>
    </row>
    <row r="2396" spans="5:7" x14ac:dyDescent="0.3">
      <c r="E2396" s="8"/>
      <c r="F2396" s="8"/>
      <c r="G2396" s="8"/>
    </row>
    <row r="2397" spans="5:7" x14ac:dyDescent="0.3">
      <c r="E2397" s="8"/>
      <c r="F2397" s="8"/>
      <c r="G2397" s="8"/>
    </row>
    <row r="2398" spans="5:7" x14ac:dyDescent="0.3">
      <c r="E2398" s="8"/>
      <c r="F2398" s="8"/>
      <c r="G2398" s="8"/>
    </row>
    <row r="2399" spans="5:7" x14ac:dyDescent="0.3">
      <c r="E2399" s="8"/>
      <c r="F2399" s="8"/>
      <c r="G2399" s="8"/>
    </row>
    <row r="2400" spans="5:7" x14ac:dyDescent="0.3">
      <c r="E2400" s="8"/>
      <c r="F2400" s="8"/>
      <c r="G2400" s="8"/>
    </row>
    <row r="2401" spans="5:7" x14ac:dyDescent="0.3">
      <c r="E2401" s="8"/>
      <c r="F2401" s="8"/>
      <c r="G2401" s="8"/>
    </row>
    <row r="2402" spans="5:7" x14ac:dyDescent="0.3">
      <c r="E2402" s="8"/>
      <c r="F2402" s="8"/>
      <c r="G2402" s="8"/>
    </row>
    <row r="2403" spans="5:7" x14ac:dyDescent="0.3">
      <c r="E2403" s="8"/>
      <c r="F2403" s="8"/>
      <c r="G2403" s="8"/>
    </row>
    <row r="2404" spans="5:7" x14ac:dyDescent="0.3">
      <c r="E2404" s="8"/>
      <c r="F2404" s="8"/>
      <c r="G2404" s="8"/>
    </row>
    <row r="2405" spans="5:7" x14ac:dyDescent="0.3">
      <c r="E2405" s="8"/>
      <c r="F2405" s="8"/>
      <c r="G2405" s="8"/>
    </row>
    <row r="2406" spans="5:7" x14ac:dyDescent="0.3">
      <c r="E2406" s="8"/>
      <c r="F2406" s="8"/>
      <c r="G2406" s="8"/>
    </row>
    <row r="2407" spans="5:7" x14ac:dyDescent="0.3">
      <c r="E2407" s="8"/>
      <c r="F2407" s="8"/>
      <c r="G2407" s="8"/>
    </row>
    <row r="2408" spans="5:7" x14ac:dyDescent="0.3">
      <c r="E2408" s="8"/>
      <c r="F2408" s="8"/>
      <c r="G2408" s="8"/>
    </row>
    <row r="2409" spans="5:7" x14ac:dyDescent="0.3">
      <c r="E2409" s="8"/>
      <c r="F2409" s="8"/>
      <c r="G2409" s="8"/>
    </row>
    <row r="2410" spans="5:7" x14ac:dyDescent="0.3">
      <c r="E2410" s="8"/>
      <c r="F2410" s="8"/>
      <c r="G2410" s="8"/>
    </row>
    <row r="2411" spans="5:7" x14ac:dyDescent="0.3">
      <c r="E2411" s="8"/>
      <c r="F2411" s="8"/>
      <c r="G2411" s="8"/>
    </row>
    <row r="2412" spans="5:7" x14ac:dyDescent="0.3">
      <c r="E2412" s="8"/>
      <c r="F2412" s="8"/>
      <c r="G2412" s="8"/>
    </row>
    <row r="2413" spans="5:7" x14ac:dyDescent="0.3">
      <c r="E2413" s="8"/>
      <c r="F2413" s="8"/>
      <c r="G2413" s="8"/>
    </row>
    <row r="2414" spans="5:7" x14ac:dyDescent="0.3">
      <c r="E2414" s="8"/>
      <c r="F2414" s="8"/>
      <c r="G2414" s="8"/>
    </row>
    <row r="2415" spans="5:7" x14ac:dyDescent="0.3">
      <c r="E2415" s="8"/>
      <c r="F2415" s="8"/>
      <c r="G2415" s="8"/>
    </row>
    <row r="2416" spans="5:7" x14ac:dyDescent="0.3">
      <c r="E2416" s="8"/>
      <c r="F2416" s="8"/>
      <c r="G2416" s="8"/>
    </row>
    <row r="2417" spans="5:7" x14ac:dyDescent="0.3">
      <c r="E2417" s="8"/>
      <c r="F2417" s="8"/>
      <c r="G2417" s="8"/>
    </row>
    <row r="2418" spans="5:7" x14ac:dyDescent="0.3">
      <c r="E2418" s="8"/>
      <c r="F2418" s="8"/>
      <c r="G2418" s="8"/>
    </row>
    <row r="2419" spans="5:7" x14ac:dyDescent="0.3">
      <c r="E2419" s="8"/>
      <c r="F2419" s="8"/>
      <c r="G2419" s="8"/>
    </row>
    <row r="2420" spans="5:7" x14ac:dyDescent="0.3">
      <c r="E2420" s="8"/>
      <c r="F2420" s="8"/>
      <c r="G2420" s="8"/>
    </row>
    <row r="2421" spans="5:7" x14ac:dyDescent="0.3">
      <c r="E2421" s="8"/>
      <c r="F2421" s="8"/>
      <c r="G2421" s="8"/>
    </row>
    <row r="2422" spans="5:7" x14ac:dyDescent="0.3">
      <c r="E2422" s="8"/>
      <c r="F2422" s="8"/>
      <c r="G2422" s="8"/>
    </row>
    <row r="2423" spans="5:7" x14ac:dyDescent="0.3">
      <c r="E2423" s="8"/>
      <c r="F2423" s="8"/>
      <c r="G2423" s="8"/>
    </row>
    <row r="2424" spans="5:7" x14ac:dyDescent="0.3">
      <c r="E2424" s="8"/>
      <c r="F2424" s="8"/>
      <c r="G2424" s="8"/>
    </row>
    <row r="2425" spans="5:7" x14ac:dyDescent="0.3">
      <c r="E2425" s="8"/>
      <c r="F2425" s="8"/>
      <c r="G2425" s="8"/>
    </row>
    <row r="2426" spans="5:7" x14ac:dyDescent="0.3">
      <c r="E2426" s="8"/>
      <c r="F2426" s="8"/>
      <c r="G2426" s="8"/>
    </row>
    <row r="2427" spans="5:7" x14ac:dyDescent="0.3">
      <c r="E2427" s="8"/>
      <c r="F2427" s="8"/>
      <c r="G2427" s="8"/>
    </row>
    <row r="2428" spans="5:7" x14ac:dyDescent="0.3">
      <c r="E2428" s="8"/>
      <c r="F2428" s="8"/>
      <c r="G2428" s="8"/>
    </row>
    <row r="2429" spans="5:7" x14ac:dyDescent="0.3">
      <c r="E2429" s="8"/>
      <c r="F2429" s="8"/>
      <c r="G2429" s="8"/>
    </row>
    <row r="2430" spans="5:7" x14ac:dyDescent="0.3">
      <c r="E2430" s="8"/>
      <c r="F2430" s="8"/>
      <c r="G2430" s="8"/>
    </row>
    <row r="2431" spans="5:7" x14ac:dyDescent="0.3">
      <c r="E2431" s="8"/>
      <c r="F2431" s="8"/>
      <c r="G2431" s="8"/>
    </row>
    <row r="2432" spans="5:7" x14ac:dyDescent="0.3">
      <c r="E2432" s="8"/>
      <c r="F2432" s="8"/>
      <c r="G2432" s="8"/>
    </row>
    <row r="2433" spans="5:7" x14ac:dyDescent="0.3">
      <c r="E2433" s="8"/>
      <c r="F2433" s="8"/>
      <c r="G2433" s="8"/>
    </row>
    <row r="2434" spans="5:7" x14ac:dyDescent="0.3">
      <c r="E2434" s="8"/>
      <c r="F2434" s="8"/>
      <c r="G2434" s="8"/>
    </row>
    <row r="2435" spans="5:7" x14ac:dyDescent="0.3">
      <c r="E2435" s="8"/>
      <c r="F2435" s="8"/>
      <c r="G2435" s="8"/>
    </row>
    <row r="2436" spans="5:7" x14ac:dyDescent="0.3">
      <c r="E2436" s="8"/>
      <c r="F2436" s="8"/>
      <c r="G2436" s="8"/>
    </row>
    <row r="2437" spans="5:7" x14ac:dyDescent="0.3">
      <c r="E2437" s="8"/>
      <c r="F2437" s="8"/>
      <c r="G2437" s="8"/>
    </row>
    <row r="2438" spans="5:7" x14ac:dyDescent="0.3">
      <c r="E2438" s="8"/>
      <c r="F2438" s="8"/>
      <c r="G2438" s="8"/>
    </row>
    <row r="2439" spans="5:7" x14ac:dyDescent="0.3">
      <c r="E2439" s="8"/>
      <c r="F2439" s="8"/>
      <c r="G2439" s="8"/>
    </row>
    <row r="2440" spans="5:7" x14ac:dyDescent="0.3">
      <c r="E2440" s="8"/>
      <c r="F2440" s="8"/>
      <c r="G2440" s="8"/>
    </row>
    <row r="2441" spans="5:7" x14ac:dyDescent="0.3">
      <c r="E2441" s="8"/>
      <c r="F2441" s="8"/>
      <c r="G2441" s="8"/>
    </row>
    <row r="2442" spans="5:7" x14ac:dyDescent="0.3">
      <c r="E2442" s="8"/>
      <c r="F2442" s="8"/>
      <c r="G2442" s="8"/>
    </row>
    <row r="2443" spans="5:7" x14ac:dyDescent="0.3">
      <c r="E2443" s="8"/>
      <c r="F2443" s="8"/>
      <c r="G2443" s="8"/>
    </row>
    <row r="2444" spans="5:7" x14ac:dyDescent="0.3">
      <c r="E2444" s="8"/>
      <c r="F2444" s="8"/>
      <c r="G2444" s="8"/>
    </row>
    <row r="2445" spans="5:7" x14ac:dyDescent="0.3">
      <c r="E2445" s="8"/>
      <c r="F2445" s="8"/>
      <c r="G2445" s="8"/>
    </row>
    <row r="2446" spans="5:7" x14ac:dyDescent="0.3">
      <c r="E2446" s="8"/>
      <c r="F2446" s="8"/>
      <c r="G2446" s="8"/>
    </row>
    <row r="2447" spans="5:7" x14ac:dyDescent="0.3">
      <c r="E2447" s="8"/>
      <c r="F2447" s="8"/>
      <c r="G2447" s="8"/>
    </row>
    <row r="2448" spans="5:7" x14ac:dyDescent="0.3">
      <c r="E2448" s="8"/>
      <c r="F2448" s="8"/>
      <c r="G2448" s="8"/>
    </row>
    <row r="2449" spans="5:7" x14ac:dyDescent="0.3">
      <c r="E2449" s="8"/>
      <c r="F2449" s="8"/>
      <c r="G2449" s="8"/>
    </row>
    <row r="2450" spans="5:7" x14ac:dyDescent="0.3">
      <c r="E2450" s="8"/>
      <c r="F2450" s="8"/>
      <c r="G2450" s="8"/>
    </row>
    <row r="2451" spans="5:7" x14ac:dyDescent="0.3">
      <c r="E2451" s="8"/>
      <c r="F2451" s="8"/>
      <c r="G2451" s="8"/>
    </row>
    <row r="2452" spans="5:7" x14ac:dyDescent="0.3">
      <c r="E2452" s="8"/>
      <c r="F2452" s="8"/>
      <c r="G2452" s="8"/>
    </row>
    <row r="2453" spans="5:7" x14ac:dyDescent="0.3">
      <c r="E2453" s="8"/>
      <c r="F2453" s="8"/>
      <c r="G2453" s="8"/>
    </row>
    <row r="2454" spans="5:7" x14ac:dyDescent="0.3">
      <c r="E2454" s="8"/>
      <c r="F2454" s="8"/>
      <c r="G2454" s="8"/>
    </row>
    <row r="2455" spans="5:7" x14ac:dyDescent="0.3">
      <c r="E2455" s="8"/>
      <c r="F2455" s="8"/>
      <c r="G2455" s="8"/>
    </row>
    <row r="2456" spans="5:7" x14ac:dyDescent="0.3">
      <c r="E2456" s="8"/>
      <c r="F2456" s="8"/>
      <c r="G2456" s="8"/>
    </row>
    <row r="2457" spans="5:7" x14ac:dyDescent="0.3">
      <c r="E2457" s="8"/>
      <c r="F2457" s="8"/>
      <c r="G2457" s="8"/>
    </row>
    <row r="2458" spans="5:7" x14ac:dyDescent="0.3">
      <c r="E2458" s="8"/>
      <c r="F2458" s="8"/>
      <c r="G2458" s="8"/>
    </row>
    <row r="2459" spans="5:7" x14ac:dyDescent="0.3">
      <c r="E2459" s="8"/>
      <c r="F2459" s="8"/>
      <c r="G2459" s="8"/>
    </row>
    <row r="2460" spans="5:7" x14ac:dyDescent="0.3">
      <c r="E2460" s="8"/>
      <c r="F2460" s="8"/>
      <c r="G2460" s="8"/>
    </row>
    <row r="2461" spans="5:7" x14ac:dyDescent="0.3">
      <c r="E2461" s="8"/>
      <c r="F2461" s="8"/>
      <c r="G2461" s="8"/>
    </row>
    <row r="2462" spans="5:7" x14ac:dyDescent="0.3">
      <c r="E2462" s="8"/>
      <c r="F2462" s="8"/>
      <c r="G2462" s="8"/>
    </row>
    <row r="2463" spans="5:7" x14ac:dyDescent="0.3">
      <c r="E2463" s="8"/>
      <c r="F2463" s="8"/>
      <c r="G2463" s="8"/>
    </row>
    <row r="2464" spans="5:7" x14ac:dyDescent="0.3">
      <c r="E2464" s="8"/>
      <c r="F2464" s="8"/>
      <c r="G2464" s="8"/>
    </row>
    <row r="2465" spans="5:7" x14ac:dyDescent="0.3">
      <c r="E2465" s="8"/>
      <c r="F2465" s="8"/>
      <c r="G2465" s="8"/>
    </row>
    <row r="2466" spans="5:7" x14ac:dyDescent="0.3">
      <c r="E2466" s="8"/>
      <c r="F2466" s="8"/>
      <c r="G2466" s="8"/>
    </row>
    <row r="2467" spans="5:7" x14ac:dyDescent="0.3">
      <c r="E2467" s="8"/>
      <c r="F2467" s="8"/>
      <c r="G2467" s="8"/>
    </row>
    <row r="2468" spans="5:7" x14ac:dyDescent="0.3">
      <c r="E2468" s="8"/>
      <c r="F2468" s="8"/>
      <c r="G2468" s="8"/>
    </row>
    <row r="2469" spans="5:7" x14ac:dyDescent="0.3">
      <c r="E2469" s="8"/>
      <c r="F2469" s="8"/>
      <c r="G2469" s="8"/>
    </row>
    <row r="2470" spans="5:7" x14ac:dyDescent="0.3">
      <c r="E2470" s="8"/>
      <c r="F2470" s="8"/>
      <c r="G2470" s="8"/>
    </row>
    <row r="2471" spans="5:7" x14ac:dyDescent="0.3">
      <c r="E2471" s="8"/>
      <c r="F2471" s="8"/>
      <c r="G2471" s="8"/>
    </row>
    <row r="2472" spans="5:7" x14ac:dyDescent="0.3">
      <c r="E2472" s="8"/>
      <c r="F2472" s="8"/>
      <c r="G2472" s="8"/>
    </row>
    <row r="2473" spans="5:7" x14ac:dyDescent="0.3">
      <c r="E2473" s="8"/>
      <c r="F2473" s="8"/>
      <c r="G2473" s="8"/>
    </row>
    <row r="2474" spans="5:7" x14ac:dyDescent="0.3">
      <c r="E2474" s="8"/>
      <c r="F2474" s="8"/>
      <c r="G2474" s="8"/>
    </row>
    <row r="2475" spans="5:7" x14ac:dyDescent="0.3">
      <c r="E2475" s="8"/>
      <c r="F2475" s="8"/>
      <c r="G2475" s="8"/>
    </row>
    <row r="2476" spans="5:7" x14ac:dyDescent="0.3">
      <c r="E2476" s="8"/>
      <c r="F2476" s="8"/>
      <c r="G2476" s="8"/>
    </row>
    <row r="2477" spans="5:7" x14ac:dyDescent="0.3">
      <c r="E2477" s="8"/>
      <c r="F2477" s="8"/>
      <c r="G2477" s="8"/>
    </row>
    <row r="2478" spans="5:7" x14ac:dyDescent="0.3">
      <c r="E2478" s="8"/>
      <c r="F2478" s="8"/>
      <c r="G2478" s="8"/>
    </row>
    <row r="2479" spans="5:7" x14ac:dyDescent="0.3">
      <c r="E2479" s="8"/>
      <c r="F2479" s="8"/>
      <c r="G2479" s="8"/>
    </row>
    <row r="2480" spans="5:7" x14ac:dyDescent="0.3">
      <c r="E2480" s="8"/>
      <c r="F2480" s="8"/>
      <c r="G2480" s="8"/>
    </row>
    <row r="2481" spans="5:7" x14ac:dyDescent="0.3">
      <c r="E2481" s="8"/>
      <c r="F2481" s="8"/>
      <c r="G2481" s="8"/>
    </row>
    <row r="2482" spans="5:7" x14ac:dyDescent="0.3">
      <c r="E2482" s="8"/>
      <c r="F2482" s="8"/>
      <c r="G2482" s="8"/>
    </row>
    <row r="2483" spans="5:7" x14ac:dyDescent="0.3">
      <c r="E2483" s="8"/>
      <c r="F2483" s="8"/>
      <c r="G2483" s="8"/>
    </row>
    <row r="2484" spans="5:7" x14ac:dyDescent="0.3">
      <c r="E2484" s="8"/>
      <c r="F2484" s="8"/>
      <c r="G2484" s="8"/>
    </row>
    <row r="2485" spans="5:7" x14ac:dyDescent="0.3">
      <c r="E2485" s="8"/>
      <c r="F2485" s="8"/>
      <c r="G2485" s="8"/>
    </row>
    <row r="2486" spans="5:7" x14ac:dyDescent="0.3">
      <c r="E2486" s="8"/>
      <c r="F2486" s="8"/>
      <c r="G2486" s="8"/>
    </row>
    <row r="2487" spans="5:7" x14ac:dyDescent="0.3">
      <c r="E2487" s="8"/>
      <c r="F2487" s="8"/>
      <c r="G2487" s="8"/>
    </row>
    <row r="2488" spans="5:7" x14ac:dyDescent="0.3">
      <c r="E2488" s="8"/>
      <c r="F2488" s="8"/>
      <c r="G2488" s="8"/>
    </row>
    <row r="2489" spans="5:7" x14ac:dyDescent="0.3">
      <c r="E2489" s="8"/>
      <c r="F2489" s="8"/>
      <c r="G2489" s="8"/>
    </row>
    <row r="2490" spans="5:7" x14ac:dyDescent="0.3">
      <c r="E2490" s="8"/>
      <c r="F2490" s="8"/>
      <c r="G2490" s="8"/>
    </row>
    <row r="2491" spans="5:7" x14ac:dyDescent="0.3">
      <c r="E2491" s="8"/>
      <c r="F2491" s="8"/>
      <c r="G2491" s="8"/>
    </row>
    <row r="2492" spans="5:7" x14ac:dyDescent="0.3">
      <c r="E2492" s="8"/>
      <c r="F2492" s="8"/>
      <c r="G2492" s="8"/>
    </row>
    <row r="2493" spans="5:7" x14ac:dyDescent="0.3">
      <c r="E2493" s="8"/>
      <c r="F2493" s="8"/>
      <c r="G2493" s="8"/>
    </row>
    <row r="2494" spans="5:7" x14ac:dyDescent="0.3">
      <c r="E2494" s="8"/>
      <c r="F2494" s="8"/>
      <c r="G2494" s="8"/>
    </row>
    <row r="2495" spans="5:7" x14ac:dyDescent="0.3">
      <c r="E2495" s="8"/>
      <c r="F2495" s="8"/>
      <c r="G2495" s="8"/>
    </row>
    <row r="2496" spans="5:7" x14ac:dyDescent="0.3">
      <c r="E2496" s="8"/>
      <c r="F2496" s="8"/>
      <c r="G2496" s="8"/>
    </row>
    <row r="2497" spans="5:7" x14ac:dyDescent="0.3">
      <c r="E2497" s="8"/>
      <c r="F2497" s="8"/>
      <c r="G2497" s="8"/>
    </row>
    <row r="2498" spans="5:7" x14ac:dyDescent="0.3">
      <c r="E2498" s="8"/>
      <c r="F2498" s="8"/>
      <c r="G2498" s="8"/>
    </row>
    <row r="2499" spans="5:7" x14ac:dyDescent="0.3">
      <c r="E2499" s="8"/>
      <c r="F2499" s="8"/>
      <c r="G2499" s="8"/>
    </row>
    <row r="2500" spans="5:7" x14ac:dyDescent="0.3">
      <c r="E2500" s="8"/>
      <c r="F2500" s="8"/>
      <c r="G2500" s="8"/>
    </row>
    <row r="2501" spans="5:7" x14ac:dyDescent="0.3">
      <c r="E2501" s="8"/>
      <c r="F2501" s="8"/>
      <c r="G2501" s="8"/>
    </row>
    <row r="2502" spans="5:7" x14ac:dyDescent="0.3">
      <c r="E2502" s="8"/>
      <c r="F2502" s="8"/>
      <c r="G2502" s="8"/>
    </row>
    <row r="2503" spans="5:7" x14ac:dyDescent="0.3">
      <c r="E2503" s="8"/>
      <c r="F2503" s="8"/>
      <c r="G2503" s="8"/>
    </row>
    <row r="2504" spans="5:7" x14ac:dyDescent="0.3">
      <c r="E2504" s="8"/>
      <c r="F2504" s="8"/>
      <c r="G2504" s="8"/>
    </row>
    <row r="2505" spans="5:7" x14ac:dyDescent="0.3">
      <c r="E2505" s="8"/>
      <c r="F2505" s="8"/>
      <c r="G2505" s="8"/>
    </row>
    <row r="2506" spans="5:7" x14ac:dyDescent="0.3">
      <c r="E2506" s="8"/>
      <c r="F2506" s="8"/>
      <c r="G2506" s="8"/>
    </row>
    <row r="2507" spans="5:7" x14ac:dyDescent="0.3">
      <c r="E2507" s="8"/>
      <c r="F2507" s="8"/>
      <c r="G2507" s="8"/>
    </row>
    <row r="2508" spans="5:7" x14ac:dyDescent="0.3">
      <c r="E2508" s="8"/>
      <c r="F2508" s="8"/>
      <c r="G2508" s="8"/>
    </row>
    <row r="2509" spans="5:7" x14ac:dyDescent="0.3">
      <c r="E2509" s="8"/>
      <c r="F2509" s="8"/>
      <c r="G2509" s="8"/>
    </row>
    <row r="2510" spans="5:7" x14ac:dyDescent="0.3">
      <c r="E2510" s="8"/>
      <c r="F2510" s="8"/>
      <c r="G2510" s="8"/>
    </row>
    <row r="2511" spans="5:7" x14ac:dyDescent="0.3">
      <c r="E2511" s="8"/>
      <c r="F2511" s="8"/>
      <c r="G2511" s="8"/>
    </row>
    <row r="2512" spans="5:7" x14ac:dyDescent="0.3">
      <c r="E2512" s="8"/>
      <c r="F2512" s="8"/>
      <c r="G2512" s="8"/>
    </row>
    <row r="2513" spans="5:7" x14ac:dyDescent="0.3">
      <c r="E2513" s="8"/>
      <c r="F2513" s="8"/>
      <c r="G2513" s="8"/>
    </row>
    <row r="2514" spans="5:7" x14ac:dyDescent="0.3">
      <c r="E2514" s="8"/>
      <c r="F2514" s="8"/>
      <c r="G2514" s="8"/>
    </row>
    <row r="2515" spans="5:7" x14ac:dyDescent="0.3">
      <c r="E2515" s="8"/>
      <c r="F2515" s="8"/>
      <c r="G2515" s="8"/>
    </row>
    <row r="2516" spans="5:7" x14ac:dyDescent="0.3">
      <c r="E2516" s="8"/>
      <c r="F2516" s="8"/>
      <c r="G2516" s="8"/>
    </row>
    <row r="2517" spans="5:7" x14ac:dyDescent="0.3">
      <c r="E2517" s="8"/>
      <c r="F2517" s="8"/>
      <c r="G2517" s="8"/>
    </row>
    <row r="2518" spans="5:7" x14ac:dyDescent="0.3">
      <c r="E2518" s="8"/>
      <c r="F2518" s="8"/>
      <c r="G2518" s="8"/>
    </row>
    <row r="2519" spans="5:7" x14ac:dyDescent="0.3">
      <c r="E2519" s="8"/>
      <c r="F2519" s="8"/>
      <c r="G2519" s="8"/>
    </row>
    <row r="2520" spans="5:7" x14ac:dyDescent="0.3">
      <c r="E2520" s="8"/>
      <c r="F2520" s="8"/>
      <c r="G2520" s="8"/>
    </row>
    <row r="2521" spans="5:7" x14ac:dyDescent="0.3">
      <c r="E2521" s="8"/>
      <c r="F2521" s="8"/>
      <c r="G2521" s="8"/>
    </row>
    <row r="2522" spans="5:7" x14ac:dyDescent="0.3">
      <c r="E2522" s="8"/>
      <c r="F2522" s="8"/>
      <c r="G2522" s="8"/>
    </row>
    <row r="2523" spans="5:7" x14ac:dyDescent="0.3">
      <c r="E2523" s="8"/>
      <c r="F2523" s="8"/>
      <c r="G2523" s="8"/>
    </row>
    <row r="2524" spans="5:7" x14ac:dyDescent="0.3">
      <c r="E2524" s="8"/>
      <c r="F2524" s="8"/>
      <c r="G2524" s="8"/>
    </row>
    <row r="2525" spans="5:7" x14ac:dyDescent="0.3">
      <c r="E2525" s="8"/>
      <c r="F2525" s="8"/>
      <c r="G2525" s="8"/>
    </row>
    <row r="2526" spans="5:7" x14ac:dyDescent="0.3">
      <c r="E2526" s="8"/>
      <c r="F2526" s="8"/>
      <c r="G2526" s="8"/>
    </row>
    <row r="2527" spans="5:7" x14ac:dyDescent="0.3">
      <c r="E2527" s="8"/>
      <c r="F2527" s="8"/>
      <c r="G2527" s="8"/>
    </row>
    <row r="2528" spans="5:7" x14ac:dyDescent="0.3">
      <c r="E2528" s="8"/>
      <c r="F2528" s="8"/>
      <c r="G2528" s="8"/>
    </row>
    <row r="2529" spans="5:7" x14ac:dyDescent="0.3">
      <c r="E2529" s="8"/>
      <c r="F2529" s="8"/>
      <c r="G2529" s="8"/>
    </row>
    <row r="2530" spans="5:7" x14ac:dyDescent="0.3">
      <c r="E2530" s="8"/>
      <c r="F2530" s="8"/>
      <c r="G2530" s="8"/>
    </row>
    <row r="2531" spans="5:7" x14ac:dyDescent="0.3">
      <c r="E2531" s="8"/>
      <c r="F2531" s="8"/>
      <c r="G2531" s="8"/>
    </row>
    <row r="2532" spans="5:7" x14ac:dyDescent="0.3">
      <c r="E2532" s="8"/>
      <c r="F2532" s="8"/>
      <c r="G2532" s="8"/>
    </row>
    <row r="2533" spans="5:7" x14ac:dyDescent="0.3">
      <c r="E2533" s="8"/>
      <c r="F2533" s="8"/>
      <c r="G2533" s="8"/>
    </row>
    <row r="2534" spans="5:7" x14ac:dyDescent="0.3">
      <c r="E2534" s="8"/>
      <c r="F2534" s="8"/>
      <c r="G2534" s="8"/>
    </row>
    <row r="2535" spans="5:7" x14ac:dyDescent="0.3">
      <c r="E2535" s="8"/>
      <c r="F2535" s="8"/>
      <c r="G2535" s="8"/>
    </row>
    <row r="2536" spans="5:7" x14ac:dyDescent="0.3">
      <c r="E2536" s="8"/>
      <c r="F2536" s="8"/>
      <c r="G2536" s="8"/>
    </row>
    <row r="2537" spans="5:7" x14ac:dyDescent="0.3">
      <c r="E2537" s="8"/>
      <c r="F2537" s="8"/>
      <c r="G2537" s="8"/>
    </row>
    <row r="2538" spans="5:7" x14ac:dyDescent="0.3">
      <c r="E2538" s="8"/>
      <c r="F2538" s="8"/>
      <c r="G2538" s="8"/>
    </row>
    <row r="2539" spans="5:7" x14ac:dyDescent="0.3">
      <c r="E2539" s="8"/>
      <c r="F2539" s="8"/>
      <c r="G2539" s="8"/>
    </row>
    <row r="2540" spans="5:7" x14ac:dyDescent="0.3">
      <c r="E2540" s="8"/>
      <c r="F2540" s="8"/>
      <c r="G2540" s="8"/>
    </row>
    <row r="2541" spans="5:7" x14ac:dyDescent="0.3">
      <c r="E2541" s="8"/>
      <c r="F2541" s="8"/>
      <c r="G2541" s="8"/>
    </row>
    <row r="2542" spans="5:7" x14ac:dyDescent="0.3">
      <c r="E2542" s="8"/>
      <c r="F2542" s="8"/>
      <c r="G2542" s="8"/>
    </row>
    <row r="2543" spans="5:7" x14ac:dyDescent="0.3">
      <c r="E2543" s="8"/>
      <c r="F2543" s="8"/>
      <c r="G2543" s="8"/>
    </row>
    <row r="2544" spans="5:7" x14ac:dyDescent="0.3">
      <c r="E2544" s="8"/>
      <c r="F2544" s="8"/>
      <c r="G2544" s="8"/>
    </row>
    <row r="2545" spans="5:7" x14ac:dyDescent="0.3">
      <c r="E2545" s="8"/>
      <c r="F2545" s="8"/>
      <c r="G2545" s="8"/>
    </row>
    <row r="2546" spans="5:7" x14ac:dyDescent="0.3">
      <c r="E2546" s="8"/>
      <c r="F2546" s="8"/>
      <c r="G2546" s="8"/>
    </row>
    <row r="2547" spans="5:7" x14ac:dyDescent="0.3">
      <c r="E2547" s="8"/>
      <c r="F2547" s="8"/>
      <c r="G2547" s="8"/>
    </row>
    <row r="2548" spans="5:7" x14ac:dyDescent="0.3">
      <c r="E2548" s="8"/>
      <c r="F2548" s="8"/>
      <c r="G2548" s="8"/>
    </row>
    <row r="2549" spans="5:7" x14ac:dyDescent="0.3">
      <c r="E2549" s="8"/>
      <c r="F2549" s="8"/>
      <c r="G2549" s="8"/>
    </row>
    <row r="2550" spans="5:7" x14ac:dyDescent="0.3">
      <c r="E2550" s="8"/>
      <c r="F2550" s="8"/>
      <c r="G2550" s="8"/>
    </row>
    <row r="2551" spans="5:7" x14ac:dyDescent="0.3">
      <c r="E2551" s="8"/>
      <c r="F2551" s="8"/>
      <c r="G2551" s="8"/>
    </row>
    <row r="2552" spans="5:7" x14ac:dyDescent="0.3">
      <c r="E2552" s="8"/>
      <c r="F2552" s="8"/>
      <c r="G2552" s="8"/>
    </row>
    <row r="2553" spans="5:7" x14ac:dyDescent="0.3">
      <c r="E2553" s="8"/>
      <c r="F2553" s="8"/>
      <c r="G2553" s="8"/>
    </row>
    <row r="2554" spans="5:7" x14ac:dyDescent="0.3">
      <c r="E2554" s="8"/>
      <c r="F2554" s="8"/>
      <c r="G2554" s="8"/>
    </row>
    <row r="2555" spans="5:7" x14ac:dyDescent="0.3">
      <c r="E2555" s="8"/>
      <c r="F2555" s="8"/>
      <c r="G2555" s="8"/>
    </row>
    <row r="2556" spans="5:7" x14ac:dyDescent="0.3">
      <c r="E2556" s="8"/>
      <c r="F2556" s="8"/>
      <c r="G2556" s="8"/>
    </row>
    <row r="2557" spans="5:7" x14ac:dyDescent="0.3">
      <c r="E2557" s="8"/>
      <c r="F2557" s="8"/>
      <c r="G2557" s="8"/>
    </row>
    <row r="2558" spans="5:7" x14ac:dyDescent="0.3">
      <c r="E2558" s="8"/>
      <c r="F2558" s="8"/>
      <c r="G2558" s="8"/>
    </row>
    <row r="2559" spans="5:7" x14ac:dyDescent="0.3">
      <c r="E2559" s="8"/>
      <c r="F2559" s="8"/>
      <c r="G2559" s="8"/>
    </row>
    <row r="2560" spans="5:7" x14ac:dyDescent="0.3">
      <c r="E2560" s="8"/>
      <c r="F2560" s="8"/>
      <c r="G2560" s="8"/>
    </row>
    <row r="2561" spans="5:7" x14ac:dyDescent="0.3">
      <c r="E2561" s="8"/>
      <c r="F2561" s="8"/>
      <c r="G2561" s="8"/>
    </row>
    <row r="2562" spans="5:7" x14ac:dyDescent="0.3">
      <c r="E2562" s="8"/>
      <c r="F2562" s="8"/>
      <c r="G2562" s="8"/>
    </row>
    <row r="2563" spans="5:7" x14ac:dyDescent="0.3">
      <c r="E2563" s="8"/>
      <c r="F2563" s="8"/>
      <c r="G2563" s="8"/>
    </row>
    <row r="2564" spans="5:7" x14ac:dyDescent="0.3">
      <c r="E2564" s="8"/>
      <c r="F2564" s="8"/>
      <c r="G2564" s="8"/>
    </row>
    <row r="2565" spans="5:7" x14ac:dyDescent="0.3">
      <c r="E2565" s="8"/>
      <c r="F2565" s="8"/>
      <c r="G2565" s="8"/>
    </row>
    <row r="2566" spans="5:7" x14ac:dyDescent="0.3">
      <c r="E2566" s="8"/>
      <c r="F2566" s="8"/>
      <c r="G2566" s="8"/>
    </row>
    <row r="2567" spans="5:7" x14ac:dyDescent="0.3">
      <c r="E2567" s="8"/>
      <c r="F2567" s="8"/>
      <c r="G2567" s="8"/>
    </row>
    <row r="2568" spans="5:7" x14ac:dyDescent="0.3">
      <c r="E2568" s="8"/>
      <c r="F2568" s="8"/>
      <c r="G2568" s="8"/>
    </row>
    <row r="2569" spans="5:7" x14ac:dyDescent="0.3">
      <c r="E2569" s="8"/>
      <c r="F2569" s="8"/>
      <c r="G2569" s="8"/>
    </row>
    <row r="2570" spans="5:7" x14ac:dyDescent="0.3">
      <c r="E2570" s="8"/>
      <c r="F2570" s="8"/>
      <c r="G2570" s="8"/>
    </row>
    <row r="2571" spans="5:7" x14ac:dyDescent="0.3">
      <c r="E2571" s="8"/>
      <c r="F2571" s="8"/>
      <c r="G2571" s="8"/>
    </row>
    <row r="2572" spans="5:7" x14ac:dyDescent="0.3">
      <c r="E2572" s="8"/>
      <c r="F2572" s="8"/>
      <c r="G2572" s="8"/>
    </row>
    <row r="2573" spans="5:7" x14ac:dyDescent="0.3">
      <c r="E2573" s="8"/>
      <c r="F2573" s="8"/>
      <c r="G2573" s="8"/>
    </row>
    <row r="2574" spans="5:7" x14ac:dyDescent="0.3">
      <c r="E2574" s="8"/>
      <c r="F2574" s="8"/>
      <c r="G2574" s="8"/>
    </row>
    <row r="2575" spans="5:7" x14ac:dyDescent="0.3">
      <c r="E2575" s="8"/>
      <c r="F2575" s="8"/>
      <c r="G2575" s="8"/>
    </row>
    <row r="2576" spans="5:7" x14ac:dyDescent="0.3">
      <c r="E2576" s="8"/>
      <c r="F2576" s="8"/>
      <c r="G2576" s="8"/>
    </row>
    <row r="2577" spans="5:7" x14ac:dyDescent="0.3">
      <c r="E2577" s="8"/>
      <c r="F2577" s="8"/>
      <c r="G2577" s="8"/>
    </row>
    <row r="2578" spans="5:7" x14ac:dyDescent="0.3">
      <c r="E2578" s="8"/>
      <c r="F2578" s="8"/>
      <c r="G2578" s="8"/>
    </row>
    <row r="2579" spans="5:7" x14ac:dyDescent="0.3">
      <c r="E2579" s="8"/>
      <c r="F2579" s="8"/>
      <c r="G2579" s="8"/>
    </row>
    <row r="2580" spans="5:7" x14ac:dyDescent="0.3">
      <c r="E2580" s="8"/>
      <c r="F2580" s="8"/>
      <c r="G2580" s="8"/>
    </row>
    <row r="2581" spans="5:7" x14ac:dyDescent="0.3">
      <c r="E2581" s="8"/>
      <c r="F2581" s="8"/>
      <c r="G2581" s="8"/>
    </row>
    <row r="2582" spans="5:7" x14ac:dyDescent="0.3">
      <c r="E2582" s="8"/>
      <c r="F2582" s="8"/>
      <c r="G2582" s="8"/>
    </row>
    <row r="2583" spans="5:7" x14ac:dyDescent="0.3">
      <c r="E2583" s="8"/>
      <c r="F2583" s="8"/>
      <c r="G2583" s="8"/>
    </row>
    <row r="2584" spans="5:7" x14ac:dyDescent="0.3">
      <c r="E2584" s="8"/>
      <c r="F2584" s="8"/>
      <c r="G2584" s="8"/>
    </row>
    <row r="2585" spans="5:7" x14ac:dyDescent="0.3">
      <c r="E2585" s="8"/>
      <c r="F2585" s="8"/>
      <c r="G2585" s="8"/>
    </row>
    <row r="2586" spans="5:7" x14ac:dyDescent="0.3">
      <c r="E2586" s="8"/>
      <c r="F2586" s="8"/>
      <c r="G2586" s="8"/>
    </row>
    <row r="2587" spans="5:7" x14ac:dyDescent="0.3">
      <c r="E2587" s="8"/>
      <c r="F2587" s="8"/>
      <c r="G2587" s="8"/>
    </row>
    <row r="2588" spans="5:7" x14ac:dyDescent="0.3">
      <c r="E2588" s="8"/>
      <c r="F2588" s="8"/>
      <c r="G2588" s="8"/>
    </row>
    <row r="2589" spans="5:7" x14ac:dyDescent="0.3">
      <c r="E2589" s="8"/>
      <c r="F2589" s="8"/>
      <c r="G2589" s="8"/>
    </row>
    <row r="2590" spans="5:7" x14ac:dyDescent="0.3">
      <c r="E2590" s="8"/>
      <c r="F2590" s="8"/>
      <c r="G2590" s="8"/>
    </row>
    <row r="2591" spans="5:7" x14ac:dyDescent="0.3">
      <c r="E2591" s="8"/>
      <c r="F2591" s="8"/>
      <c r="G2591" s="8"/>
    </row>
    <row r="2592" spans="5:7" x14ac:dyDescent="0.3">
      <c r="E2592" s="8"/>
      <c r="F2592" s="8"/>
      <c r="G2592" s="8"/>
    </row>
    <row r="2593" spans="5:7" x14ac:dyDescent="0.3">
      <c r="E2593" s="8"/>
      <c r="F2593" s="8"/>
      <c r="G2593" s="8"/>
    </row>
    <row r="2594" spans="5:7" x14ac:dyDescent="0.3">
      <c r="E2594" s="8"/>
      <c r="F2594" s="8"/>
      <c r="G2594" s="8"/>
    </row>
    <row r="2595" spans="5:7" x14ac:dyDescent="0.3">
      <c r="E2595" s="8"/>
      <c r="F2595" s="8"/>
      <c r="G2595" s="8"/>
    </row>
    <row r="2596" spans="5:7" x14ac:dyDescent="0.3">
      <c r="E2596" s="8"/>
      <c r="F2596" s="8"/>
      <c r="G2596" s="8"/>
    </row>
    <row r="2597" spans="5:7" x14ac:dyDescent="0.3">
      <c r="E2597" s="8"/>
      <c r="F2597" s="8"/>
      <c r="G2597" s="8"/>
    </row>
    <row r="2598" spans="5:7" x14ac:dyDescent="0.3">
      <c r="E2598" s="8"/>
      <c r="F2598" s="8"/>
      <c r="G2598" s="8"/>
    </row>
    <row r="2599" spans="5:7" x14ac:dyDescent="0.3">
      <c r="E2599" s="8"/>
      <c r="F2599" s="8"/>
      <c r="G2599" s="8"/>
    </row>
    <row r="2600" spans="5:7" x14ac:dyDescent="0.3">
      <c r="E2600" s="8"/>
      <c r="F2600" s="8"/>
      <c r="G2600" s="8"/>
    </row>
    <row r="2601" spans="5:7" x14ac:dyDescent="0.3">
      <c r="E2601" s="8"/>
      <c r="F2601" s="8"/>
      <c r="G2601" s="8"/>
    </row>
    <row r="2602" spans="5:7" x14ac:dyDescent="0.3">
      <c r="E2602" s="8"/>
      <c r="F2602" s="8"/>
      <c r="G2602" s="8"/>
    </row>
    <row r="2603" spans="5:7" x14ac:dyDescent="0.3">
      <c r="E2603" s="8"/>
      <c r="F2603" s="8"/>
      <c r="G2603" s="8"/>
    </row>
    <row r="2604" spans="5:7" x14ac:dyDescent="0.3">
      <c r="E2604" s="8"/>
      <c r="F2604" s="8"/>
      <c r="G2604" s="8"/>
    </row>
    <row r="2605" spans="5:7" x14ac:dyDescent="0.3">
      <c r="E2605" s="8"/>
      <c r="F2605" s="8"/>
      <c r="G2605" s="8"/>
    </row>
    <row r="2606" spans="5:7" x14ac:dyDescent="0.3">
      <c r="E2606" s="8"/>
      <c r="F2606" s="8"/>
      <c r="G2606" s="8"/>
    </row>
    <row r="2607" spans="5:7" x14ac:dyDescent="0.3">
      <c r="E2607" s="8"/>
      <c r="F2607" s="8"/>
      <c r="G2607" s="8"/>
    </row>
    <row r="2608" spans="5:7" x14ac:dyDescent="0.3">
      <c r="E2608" s="8"/>
      <c r="F2608" s="8"/>
      <c r="G2608" s="8"/>
    </row>
    <row r="2609" spans="5:7" x14ac:dyDescent="0.3">
      <c r="E2609" s="8"/>
      <c r="F2609" s="8"/>
      <c r="G2609" s="8"/>
    </row>
    <row r="2610" spans="5:7" x14ac:dyDescent="0.3">
      <c r="E2610" s="8"/>
      <c r="F2610" s="8"/>
      <c r="G2610" s="8"/>
    </row>
    <row r="2611" spans="5:7" x14ac:dyDescent="0.3">
      <c r="E2611" s="8"/>
      <c r="F2611" s="8"/>
      <c r="G2611" s="8"/>
    </row>
    <row r="2612" spans="5:7" x14ac:dyDescent="0.3">
      <c r="E2612" s="8"/>
      <c r="F2612" s="8"/>
      <c r="G2612" s="8"/>
    </row>
    <row r="2613" spans="5:7" x14ac:dyDescent="0.3">
      <c r="E2613" s="8"/>
      <c r="F2613" s="8"/>
      <c r="G2613" s="8"/>
    </row>
    <row r="2614" spans="5:7" x14ac:dyDescent="0.3">
      <c r="E2614" s="8"/>
      <c r="F2614" s="8"/>
      <c r="G2614" s="8"/>
    </row>
    <row r="2615" spans="5:7" x14ac:dyDescent="0.3">
      <c r="E2615" s="8"/>
      <c r="F2615" s="8"/>
      <c r="G2615" s="8"/>
    </row>
    <row r="2616" spans="5:7" x14ac:dyDescent="0.3">
      <c r="E2616" s="8"/>
      <c r="F2616" s="8"/>
      <c r="G2616" s="8"/>
    </row>
    <row r="2617" spans="5:7" x14ac:dyDescent="0.3">
      <c r="E2617" s="8"/>
      <c r="F2617" s="8"/>
      <c r="G2617" s="8"/>
    </row>
    <row r="2618" spans="5:7" x14ac:dyDescent="0.3">
      <c r="E2618" s="8"/>
      <c r="F2618" s="8"/>
      <c r="G2618" s="8"/>
    </row>
    <row r="2619" spans="5:7" x14ac:dyDescent="0.3">
      <c r="E2619" s="8"/>
      <c r="F2619" s="8"/>
      <c r="G2619" s="8"/>
    </row>
    <row r="2620" spans="5:7" x14ac:dyDescent="0.3">
      <c r="E2620" s="8"/>
      <c r="F2620" s="8"/>
      <c r="G2620" s="8"/>
    </row>
    <row r="2621" spans="5:7" x14ac:dyDescent="0.3">
      <c r="E2621" s="8"/>
      <c r="F2621" s="8"/>
      <c r="G2621" s="8"/>
    </row>
    <row r="2622" spans="5:7" x14ac:dyDescent="0.3">
      <c r="E2622" s="8"/>
      <c r="F2622" s="8"/>
      <c r="G2622" s="8"/>
    </row>
    <row r="2623" spans="5:7" x14ac:dyDescent="0.3">
      <c r="E2623" s="8"/>
      <c r="F2623" s="8"/>
      <c r="G2623" s="8"/>
    </row>
    <row r="2624" spans="5:7" x14ac:dyDescent="0.3">
      <c r="E2624" s="8"/>
      <c r="F2624" s="8"/>
      <c r="G2624" s="8"/>
    </row>
    <row r="2625" spans="5:7" x14ac:dyDescent="0.3">
      <c r="E2625" s="8"/>
      <c r="F2625" s="8"/>
      <c r="G2625" s="8"/>
    </row>
    <row r="2626" spans="5:7" x14ac:dyDescent="0.3">
      <c r="E2626" s="8"/>
      <c r="F2626" s="8"/>
      <c r="G2626" s="8"/>
    </row>
    <row r="2627" spans="5:7" x14ac:dyDescent="0.3">
      <c r="E2627" s="8"/>
      <c r="F2627" s="8"/>
      <c r="G2627" s="8"/>
    </row>
    <row r="2628" spans="5:7" x14ac:dyDescent="0.3">
      <c r="E2628" s="8"/>
      <c r="F2628" s="8"/>
      <c r="G2628" s="8"/>
    </row>
    <row r="2629" spans="5:7" x14ac:dyDescent="0.3">
      <c r="E2629" s="8"/>
      <c r="F2629" s="8"/>
      <c r="G2629" s="8"/>
    </row>
    <row r="2630" spans="5:7" x14ac:dyDescent="0.3">
      <c r="E2630" s="8"/>
      <c r="F2630" s="8"/>
      <c r="G2630" s="8"/>
    </row>
    <row r="2631" spans="5:7" x14ac:dyDescent="0.3">
      <c r="E2631" s="8"/>
      <c r="F2631" s="8"/>
      <c r="G2631" s="8"/>
    </row>
    <row r="2632" spans="5:7" x14ac:dyDescent="0.3">
      <c r="E2632" s="8"/>
      <c r="F2632" s="8"/>
      <c r="G2632" s="8"/>
    </row>
    <row r="2633" spans="5:7" x14ac:dyDescent="0.3">
      <c r="E2633" s="8"/>
      <c r="F2633" s="8"/>
      <c r="G2633" s="8"/>
    </row>
    <row r="2634" spans="5:7" x14ac:dyDescent="0.3">
      <c r="E2634" s="8"/>
      <c r="F2634" s="8"/>
      <c r="G2634" s="8"/>
    </row>
    <row r="2635" spans="5:7" x14ac:dyDescent="0.3">
      <c r="E2635" s="8"/>
      <c r="F2635" s="8"/>
      <c r="G2635" s="8"/>
    </row>
    <row r="2636" spans="5:7" x14ac:dyDescent="0.3">
      <c r="E2636" s="8"/>
      <c r="F2636" s="8"/>
      <c r="G2636" s="8"/>
    </row>
    <row r="2637" spans="5:7" x14ac:dyDescent="0.3">
      <c r="E2637" s="8"/>
      <c r="F2637" s="8"/>
      <c r="G2637" s="8"/>
    </row>
    <row r="2638" spans="5:7" x14ac:dyDescent="0.3">
      <c r="E2638" s="8"/>
      <c r="F2638" s="8"/>
      <c r="G2638" s="8"/>
    </row>
    <row r="2639" spans="5:7" x14ac:dyDescent="0.3">
      <c r="E2639" s="8"/>
      <c r="F2639" s="8"/>
      <c r="G2639" s="8"/>
    </row>
    <row r="2640" spans="5:7" x14ac:dyDescent="0.3">
      <c r="E2640" s="8"/>
      <c r="F2640" s="8"/>
      <c r="G2640" s="8"/>
    </row>
    <row r="2641" spans="5:7" x14ac:dyDescent="0.3">
      <c r="E2641" s="8"/>
      <c r="F2641" s="8"/>
      <c r="G2641" s="8"/>
    </row>
    <row r="2642" spans="5:7" x14ac:dyDescent="0.3">
      <c r="E2642" s="8"/>
      <c r="F2642" s="8"/>
      <c r="G2642" s="8"/>
    </row>
    <row r="2643" spans="5:7" x14ac:dyDescent="0.3">
      <c r="E2643" s="8"/>
      <c r="F2643" s="8"/>
      <c r="G2643" s="8"/>
    </row>
    <row r="2644" spans="5:7" x14ac:dyDescent="0.3">
      <c r="E2644" s="8"/>
      <c r="F2644" s="8"/>
      <c r="G2644" s="8"/>
    </row>
    <row r="2645" spans="5:7" x14ac:dyDescent="0.3">
      <c r="E2645" s="8"/>
      <c r="F2645" s="8"/>
      <c r="G2645" s="8"/>
    </row>
    <row r="2646" spans="5:7" x14ac:dyDescent="0.3">
      <c r="E2646" s="8"/>
      <c r="F2646" s="8"/>
      <c r="G2646" s="8"/>
    </row>
    <row r="2647" spans="5:7" x14ac:dyDescent="0.3">
      <c r="E2647" s="8"/>
      <c r="F2647" s="8"/>
      <c r="G2647" s="8"/>
    </row>
    <row r="2648" spans="5:7" x14ac:dyDescent="0.3">
      <c r="E2648" s="8"/>
      <c r="F2648" s="8"/>
      <c r="G2648" s="8"/>
    </row>
    <row r="2649" spans="5:7" x14ac:dyDescent="0.3">
      <c r="E2649" s="8"/>
      <c r="F2649" s="8"/>
      <c r="G2649" s="8"/>
    </row>
    <row r="2650" spans="5:7" x14ac:dyDescent="0.3">
      <c r="E2650" s="8"/>
      <c r="F2650" s="8"/>
      <c r="G2650" s="8"/>
    </row>
    <row r="2651" spans="5:7" x14ac:dyDescent="0.3">
      <c r="E2651" s="8"/>
      <c r="F2651" s="8"/>
      <c r="G2651" s="8"/>
    </row>
    <row r="2652" spans="5:7" x14ac:dyDescent="0.3">
      <c r="E2652" s="8"/>
      <c r="F2652" s="8"/>
      <c r="G2652" s="8"/>
    </row>
    <row r="2653" spans="5:7" x14ac:dyDescent="0.3">
      <c r="E2653" s="8"/>
      <c r="F2653" s="8"/>
      <c r="G2653" s="8"/>
    </row>
    <row r="2654" spans="5:7" x14ac:dyDescent="0.3">
      <c r="E2654" s="8"/>
      <c r="F2654" s="8"/>
      <c r="G2654" s="8"/>
    </row>
    <row r="2655" spans="5:7" x14ac:dyDescent="0.3">
      <c r="E2655" s="8"/>
      <c r="F2655" s="8"/>
      <c r="G2655" s="8"/>
    </row>
    <row r="2656" spans="5:7" x14ac:dyDescent="0.3">
      <c r="E2656" s="8"/>
      <c r="F2656" s="8"/>
      <c r="G2656" s="8"/>
    </row>
    <row r="2657" spans="5:7" x14ac:dyDescent="0.3">
      <c r="E2657" s="8"/>
      <c r="F2657" s="8"/>
      <c r="G2657" s="8"/>
    </row>
    <row r="2658" spans="5:7" x14ac:dyDescent="0.3">
      <c r="E2658" s="8"/>
      <c r="F2658" s="8"/>
      <c r="G2658" s="8"/>
    </row>
    <row r="2659" spans="5:7" x14ac:dyDescent="0.3">
      <c r="E2659" s="8"/>
      <c r="F2659" s="8"/>
      <c r="G2659" s="8"/>
    </row>
    <row r="2660" spans="5:7" x14ac:dyDescent="0.3">
      <c r="E2660" s="8"/>
      <c r="F2660" s="8"/>
      <c r="G2660" s="8"/>
    </row>
    <row r="2661" spans="5:7" x14ac:dyDescent="0.3">
      <c r="E2661" s="8"/>
      <c r="F2661" s="8"/>
      <c r="G2661" s="8"/>
    </row>
    <row r="2662" spans="5:7" x14ac:dyDescent="0.3">
      <c r="E2662" s="8"/>
      <c r="F2662" s="8"/>
      <c r="G2662" s="8"/>
    </row>
    <row r="2663" spans="5:7" x14ac:dyDescent="0.3">
      <c r="E2663" s="8"/>
      <c r="F2663" s="8"/>
      <c r="G2663" s="8"/>
    </row>
    <row r="2664" spans="5:7" x14ac:dyDescent="0.3">
      <c r="E2664" s="8"/>
      <c r="F2664" s="8"/>
      <c r="G2664" s="8"/>
    </row>
    <row r="2665" spans="5:7" x14ac:dyDescent="0.3">
      <c r="E2665" s="8"/>
      <c r="F2665" s="8"/>
      <c r="G2665" s="8"/>
    </row>
    <row r="2666" spans="5:7" x14ac:dyDescent="0.3">
      <c r="E2666" s="8"/>
      <c r="F2666" s="8"/>
      <c r="G2666" s="8"/>
    </row>
    <row r="2667" spans="5:7" x14ac:dyDescent="0.3">
      <c r="E2667" s="8"/>
      <c r="F2667" s="8"/>
      <c r="G2667" s="8"/>
    </row>
    <row r="2668" spans="5:7" x14ac:dyDescent="0.3">
      <c r="E2668" s="8"/>
      <c r="F2668" s="8"/>
      <c r="G2668" s="8"/>
    </row>
    <row r="2669" spans="5:7" x14ac:dyDescent="0.3">
      <c r="E2669" s="8"/>
      <c r="F2669" s="8"/>
      <c r="G2669" s="8"/>
    </row>
    <row r="2670" spans="5:7" x14ac:dyDescent="0.3">
      <c r="E2670" s="8"/>
      <c r="F2670" s="8"/>
      <c r="G2670" s="8"/>
    </row>
    <row r="2671" spans="5:7" x14ac:dyDescent="0.3">
      <c r="E2671" s="8"/>
      <c r="F2671" s="8"/>
      <c r="G2671" s="8"/>
    </row>
    <row r="2672" spans="5:7" x14ac:dyDescent="0.3">
      <c r="E2672" s="8"/>
      <c r="F2672" s="8"/>
      <c r="G2672" s="8"/>
    </row>
    <row r="2673" spans="5:7" x14ac:dyDescent="0.3">
      <c r="E2673" s="8"/>
      <c r="F2673" s="8"/>
      <c r="G2673" s="8"/>
    </row>
    <row r="2674" spans="5:7" x14ac:dyDescent="0.3">
      <c r="E2674" s="8"/>
      <c r="F2674" s="8"/>
      <c r="G2674" s="8"/>
    </row>
    <row r="2675" spans="5:7" x14ac:dyDescent="0.3">
      <c r="E2675" s="8"/>
      <c r="F2675" s="8"/>
      <c r="G2675" s="8"/>
    </row>
    <row r="2676" spans="5:7" x14ac:dyDescent="0.3">
      <c r="E2676" s="8"/>
      <c r="F2676" s="8"/>
      <c r="G2676" s="8"/>
    </row>
    <row r="2677" spans="5:7" x14ac:dyDescent="0.3">
      <c r="E2677" s="8"/>
      <c r="F2677" s="8"/>
      <c r="G2677" s="8"/>
    </row>
    <row r="2678" spans="5:7" x14ac:dyDescent="0.3">
      <c r="E2678" s="8"/>
      <c r="F2678" s="8"/>
      <c r="G2678" s="8"/>
    </row>
    <row r="2679" spans="5:7" x14ac:dyDescent="0.3">
      <c r="E2679" s="8"/>
      <c r="F2679" s="8"/>
      <c r="G2679" s="8"/>
    </row>
    <row r="2680" spans="5:7" x14ac:dyDescent="0.3">
      <c r="E2680" s="8"/>
      <c r="F2680" s="8"/>
      <c r="G2680" s="8"/>
    </row>
    <row r="2681" spans="5:7" x14ac:dyDescent="0.3">
      <c r="E2681" s="8"/>
      <c r="F2681" s="8"/>
      <c r="G2681" s="8"/>
    </row>
    <row r="2682" spans="5:7" x14ac:dyDescent="0.3">
      <c r="E2682" s="8"/>
      <c r="F2682" s="8"/>
      <c r="G2682" s="8"/>
    </row>
    <row r="2683" spans="5:7" x14ac:dyDescent="0.3">
      <c r="E2683" s="8"/>
      <c r="F2683" s="8"/>
      <c r="G2683" s="8"/>
    </row>
    <row r="2684" spans="5:7" x14ac:dyDescent="0.3">
      <c r="E2684" s="8"/>
      <c r="F2684" s="8"/>
      <c r="G2684" s="8"/>
    </row>
    <row r="2685" spans="5:7" x14ac:dyDescent="0.3">
      <c r="E2685" s="8"/>
      <c r="F2685" s="8"/>
      <c r="G2685" s="8"/>
    </row>
    <row r="2686" spans="5:7" x14ac:dyDescent="0.3">
      <c r="E2686" s="8"/>
      <c r="F2686" s="8"/>
      <c r="G2686" s="8"/>
    </row>
    <row r="2687" spans="5:7" x14ac:dyDescent="0.3">
      <c r="E2687" s="8"/>
      <c r="F2687" s="8"/>
      <c r="G2687" s="8"/>
    </row>
    <row r="2688" spans="5:7" x14ac:dyDescent="0.3">
      <c r="E2688" s="8"/>
      <c r="F2688" s="8"/>
      <c r="G2688" s="8"/>
    </row>
    <row r="2689" spans="5:7" x14ac:dyDescent="0.3">
      <c r="E2689" s="8"/>
      <c r="F2689" s="8"/>
      <c r="G2689" s="8"/>
    </row>
    <row r="2690" spans="5:7" x14ac:dyDescent="0.3">
      <c r="E2690" s="8"/>
      <c r="F2690" s="8"/>
      <c r="G2690" s="8"/>
    </row>
    <row r="2691" spans="5:7" x14ac:dyDescent="0.3">
      <c r="E2691" s="8"/>
      <c r="F2691" s="8"/>
      <c r="G2691" s="8"/>
    </row>
    <row r="2692" spans="5:7" x14ac:dyDescent="0.3">
      <c r="E2692" s="8"/>
      <c r="F2692" s="8"/>
      <c r="G2692" s="8"/>
    </row>
    <row r="2693" spans="5:7" x14ac:dyDescent="0.3">
      <c r="E2693" s="8"/>
      <c r="F2693" s="8"/>
      <c r="G2693" s="8"/>
    </row>
    <row r="2694" spans="5:7" x14ac:dyDescent="0.3">
      <c r="E2694" s="8"/>
      <c r="F2694" s="8"/>
      <c r="G2694" s="8"/>
    </row>
    <row r="2695" spans="5:7" x14ac:dyDescent="0.3">
      <c r="E2695" s="8"/>
      <c r="F2695" s="8"/>
      <c r="G2695" s="8"/>
    </row>
    <row r="2696" spans="5:7" x14ac:dyDescent="0.3">
      <c r="E2696" s="8"/>
      <c r="F2696" s="8"/>
      <c r="G2696" s="8"/>
    </row>
    <row r="2697" spans="5:7" x14ac:dyDescent="0.3">
      <c r="E2697" s="8"/>
      <c r="F2697" s="8"/>
      <c r="G2697" s="8"/>
    </row>
    <row r="2698" spans="5:7" x14ac:dyDescent="0.3">
      <c r="E2698" s="8"/>
      <c r="F2698" s="8"/>
      <c r="G2698" s="8"/>
    </row>
    <row r="2699" spans="5:7" x14ac:dyDescent="0.3">
      <c r="E2699" s="8"/>
      <c r="F2699" s="8"/>
      <c r="G2699" s="8"/>
    </row>
    <row r="2700" spans="5:7" x14ac:dyDescent="0.3">
      <c r="E2700" s="8"/>
      <c r="F2700" s="8"/>
      <c r="G2700" s="8"/>
    </row>
    <row r="2701" spans="5:7" x14ac:dyDescent="0.3">
      <c r="E2701" s="8"/>
      <c r="F2701" s="8"/>
      <c r="G2701" s="8"/>
    </row>
    <row r="2702" spans="5:7" x14ac:dyDescent="0.3">
      <c r="E2702" s="8"/>
      <c r="F2702" s="8"/>
      <c r="G2702" s="8"/>
    </row>
    <row r="2703" spans="5:7" x14ac:dyDescent="0.3">
      <c r="E2703" s="8"/>
      <c r="F2703" s="8"/>
      <c r="G2703" s="8"/>
    </row>
    <row r="2704" spans="5:7" x14ac:dyDescent="0.3">
      <c r="E2704" s="8"/>
      <c r="F2704" s="8"/>
      <c r="G2704" s="8"/>
    </row>
    <row r="2705" spans="5:7" x14ac:dyDescent="0.3">
      <c r="E2705" s="8"/>
      <c r="F2705" s="8"/>
      <c r="G2705" s="8"/>
    </row>
    <row r="2706" spans="5:7" x14ac:dyDescent="0.3">
      <c r="E2706" s="8"/>
      <c r="F2706" s="8"/>
      <c r="G2706" s="8"/>
    </row>
    <row r="2707" spans="5:7" x14ac:dyDescent="0.3">
      <c r="E2707" s="8"/>
      <c r="F2707" s="8"/>
      <c r="G2707" s="8"/>
    </row>
    <row r="2708" spans="5:7" x14ac:dyDescent="0.3">
      <c r="E2708" s="8"/>
      <c r="F2708" s="8"/>
      <c r="G2708" s="8"/>
    </row>
    <row r="2709" spans="5:7" x14ac:dyDescent="0.3">
      <c r="E2709" s="8"/>
      <c r="F2709" s="8"/>
      <c r="G2709" s="8"/>
    </row>
    <row r="2710" spans="5:7" x14ac:dyDescent="0.3">
      <c r="E2710" s="8"/>
      <c r="F2710" s="8"/>
      <c r="G2710" s="8"/>
    </row>
    <row r="2711" spans="5:7" x14ac:dyDescent="0.3">
      <c r="E2711" s="8"/>
      <c r="F2711" s="8"/>
      <c r="G2711" s="8"/>
    </row>
    <row r="2712" spans="5:7" x14ac:dyDescent="0.3">
      <c r="E2712" s="8"/>
      <c r="F2712" s="8"/>
      <c r="G2712" s="8"/>
    </row>
    <row r="2713" spans="5:7" x14ac:dyDescent="0.3">
      <c r="E2713" s="8"/>
      <c r="F2713" s="8"/>
      <c r="G2713" s="8"/>
    </row>
    <row r="2714" spans="5:7" x14ac:dyDescent="0.3">
      <c r="E2714" s="8"/>
      <c r="F2714" s="8"/>
      <c r="G2714" s="8"/>
    </row>
    <row r="2715" spans="5:7" x14ac:dyDescent="0.3">
      <c r="E2715" s="8"/>
      <c r="F2715" s="8"/>
      <c r="G2715" s="8"/>
    </row>
    <row r="2716" spans="5:7" x14ac:dyDescent="0.3">
      <c r="E2716" s="8"/>
      <c r="F2716" s="8"/>
      <c r="G2716" s="8"/>
    </row>
    <row r="2717" spans="5:7" x14ac:dyDescent="0.3">
      <c r="E2717" s="8"/>
      <c r="F2717" s="8"/>
      <c r="G2717" s="8"/>
    </row>
    <row r="2718" spans="5:7" x14ac:dyDescent="0.3">
      <c r="E2718" s="8"/>
      <c r="F2718" s="8"/>
      <c r="G2718" s="8"/>
    </row>
    <row r="2719" spans="5:7" x14ac:dyDescent="0.3">
      <c r="E2719" s="8"/>
      <c r="F2719" s="8"/>
      <c r="G2719" s="8"/>
    </row>
    <row r="2720" spans="5:7" x14ac:dyDescent="0.3">
      <c r="E2720" s="8"/>
      <c r="F2720" s="8"/>
      <c r="G2720" s="8"/>
    </row>
    <row r="2721" spans="5:7" x14ac:dyDescent="0.3">
      <c r="E2721" s="8"/>
      <c r="F2721" s="8"/>
      <c r="G2721" s="8"/>
    </row>
    <row r="2722" spans="5:7" x14ac:dyDescent="0.3">
      <c r="E2722" s="8"/>
      <c r="F2722" s="8"/>
      <c r="G2722" s="8"/>
    </row>
    <row r="2723" spans="5:7" x14ac:dyDescent="0.3">
      <c r="E2723" s="8"/>
      <c r="F2723" s="8"/>
      <c r="G2723" s="8"/>
    </row>
    <row r="2724" spans="5:7" x14ac:dyDescent="0.3">
      <c r="E2724" s="8"/>
      <c r="F2724" s="8"/>
      <c r="G2724" s="8"/>
    </row>
    <row r="2725" spans="5:7" x14ac:dyDescent="0.3">
      <c r="E2725" s="8"/>
      <c r="F2725" s="8"/>
      <c r="G2725" s="8"/>
    </row>
    <row r="2726" spans="5:7" x14ac:dyDescent="0.3">
      <c r="E2726" s="8"/>
      <c r="F2726" s="8"/>
      <c r="G2726" s="8"/>
    </row>
    <row r="2727" spans="5:7" x14ac:dyDescent="0.3">
      <c r="E2727" s="8"/>
      <c r="F2727" s="8"/>
      <c r="G2727" s="8"/>
    </row>
    <row r="2728" spans="5:7" x14ac:dyDescent="0.3">
      <c r="E2728" s="8"/>
      <c r="F2728" s="8"/>
      <c r="G2728" s="8"/>
    </row>
    <row r="2729" spans="5:7" x14ac:dyDescent="0.3">
      <c r="E2729" s="8"/>
      <c r="F2729" s="8"/>
      <c r="G2729" s="8"/>
    </row>
    <row r="2730" spans="5:7" x14ac:dyDescent="0.3">
      <c r="E2730" s="8"/>
      <c r="F2730" s="8"/>
      <c r="G2730" s="8"/>
    </row>
    <row r="2731" spans="5:7" x14ac:dyDescent="0.3">
      <c r="E2731" s="8"/>
      <c r="F2731" s="8"/>
      <c r="G2731" s="8"/>
    </row>
    <row r="2732" spans="5:7" x14ac:dyDescent="0.3">
      <c r="E2732" s="8"/>
      <c r="F2732" s="8"/>
      <c r="G2732" s="8"/>
    </row>
    <row r="2733" spans="5:7" x14ac:dyDescent="0.3">
      <c r="E2733" s="8"/>
      <c r="F2733" s="8"/>
      <c r="G2733" s="8"/>
    </row>
    <row r="2734" spans="5:7" x14ac:dyDescent="0.3">
      <c r="E2734" s="8"/>
      <c r="F2734" s="8"/>
      <c r="G2734" s="8"/>
    </row>
    <row r="2735" spans="5:7" x14ac:dyDescent="0.3">
      <c r="E2735" s="8"/>
      <c r="F2735" s="8"/>
      <c r="G2735" s="8"/>
    </row>
    <row r="2736" spans="5:7" x14ac:dyDescent="0.3">
      <c r="E2736" s="8"/>
      <c r="F2736" s="8"/>
      <c r="G2736" s="8"/>
    </row>
    <row r="2737" spans="5:7" x14ac:dyDescent="0.3">
      <c r="E2737" s="8"/>
      <c r="F2737" s="8"/>
      <c r="G2737" s="8"/>
    </row>
    <row r="2738" spans="5:7" x14ac:dyDescent="0.3">
      <c r="E2738" s="8"/>
      <c r="F2738" s="8"/>
      <c r="G2738" s="8"/>
    </row>
    <row r="2739" spans="5:7" x14ac:dyDescent="0.3">
      <c r="E2739" s="8"/>
      <c r="F2739" s="8"/>
      <c r="G2739" s="8"/>
    </row>
    <row r="2740" spans="5:7" x14ac:dyDescent="0.3">
      <c r="E2740" s="8"/>
      <c r="F2740" s="8"/>
      <c r="G2740" s="8"/>
    </row>
    <row r="2741" spans="5:7" x14ac:dyDescent="0.3">
      <c r="E2741" s="8"/>
      <c r="F2741" s="8"/>
      <c r="G2741" s="8"/>
    </row>
    <row r="2742" spans="5:7" x14ac:dyDescent="0.3">
      <c r="E2742" s="8"/>
      <c r="F2742" s="8"/>
      <c r="G2742" s="8"/>
    </row>
    <row r="2743" spans="5:7" x14ac:dyDescent="0.3">
      <c r="E2743" s="8"/>
      <c r="F2743" s="8"/>
      <c r="G2743" s="8"/>
    </row>
    <row r="2744" spans="5:7" x14ac:dyDescent="0.3">
      <c r="E2744" s="8"/>
      <c r="F2744" s="8"/>
      <c r="G2744" s="8"/>
    </row>
    <row r="2745" spans="5:7" x14ac:dyDescent="0.3">
      <c r="E2745" s="8"/>
      <c r="F2745" s="8"/>
      <c r="G2745" s="8"/>
    </row>
    <row r="2746" spans="5:7" x14ac:dyDescent="0.3">
      <c r="E2746" s="8"/>
      <c r="F2746" s="8"/>
      <c r="G2746" s="8"/>
    </row>
    <row r="2747" spans="5:7" x14ac:dyDescent="0.3">
      <c r="E2747" s="8"/>
      <c r="F2747" s="8"/>
      <c r="G2747" s="8"/>
    </row>
    <row r="2748" spans="5:7" x14ac:dyDescent="0.3">
      <c r="E2748" s="8"/>
      <c r="F2748" s="8"/>
      <c r="G2748" s="8"/>
    </row>
    <row r="2749" spans="5:7" x14ac:dyDescent="0.3">
      <c r="E2749" s="8"/>
      <c r="F2749" s="8"/>
      <c r="G2749" s="8"/>
    </row>
    <row r="2750" spans="5:7" x14ac:dyDescent="0.3">
      <c r="E2750" s="8"/>
      <c r="F2750" s="8"/>
      <c r="G2750" s="8"/>
    </row>
    <row r="2751" spans="5:7" x14ac:dyDescent="0.3">
      <c r="E2751" s="8"/>
      <c r="F2751" s="8"/>
      <c r="G2751" s="8"/>
    </row>
    <row r="2752" spans="5:7" x14ac:dyDescent="0.3">
      <c r="E2752" s="8"/>
      <c r="F2752" s="8"/>
      <c r="G2752" s="8"/>
    </row>
    <row r="2753" spans="5:7" x14ac:dyDescent="0.3">
      <c r="E2753" s="8"/>
      <c r="F2753" s="8"/>
      <c r="G2753" s="8"/>
    </row>
    <row r="2754" spans="5:7" x14ac:dyDescent="0.3">
      <c r="E2754" s="8"/>
      <c r="F2754" s="8"/>
      <c r="G2754" s="8"/>
    </row>
    <row r="2755" spans="5:7" x14ac:dyDescent="0.3">
      <c r="E2755" s="8"/>
      <c r="F2755" s="8"/>
      <c r="G2755" s="8"/>
    </row>
    <row r="2756" spans="5:7" x14ac:dyDescent="0.3">
      <c r="E2756" s="8"/>
      <c r="F2756" s="8"/>
      <c r="G2756" s="8"/>
    </row>
    <row r="2757" spans="5:7" x14ac:dyDescent="0.3">
      <c r="E2757" s="8"/>
      <c r="F2757" s="8"/>
      <c r="G2757" s="8"/>
    </row>
    <row r="2758" spans="5:7" x14ac:dyDescent="0.3">
      <c r="E2758" s="8"/>
      <c r="F2758" s="8"/>
      <c r="G2758" s="8"/>
    </row>
    <row r="2759" spans="5:7" x14ac:dyDescent="0.3">
      <c r="E2759" s="8"/>
      <c r="F2759" s="8"/>
      <c r="G2759" s="8"/>
    </row>
    <row r="2760" spans="5:7" x14ac:dyDescent="0.3">
      <c r="E2760" s="8"/>
      <c r="F2760" s="8"/>
      <c r="G2760" s="8"/>
    </row>
    <row r="2761" spans="5:7" x14ac:dyDescent="0.3">
      <c r="E2761" s="8"/>
      <c r="F2761" s="8"/>
      <c r="G2761" s="8"/>
    </row>
    <row r="2762" spans="5:7" x14ac:dyDescent="0.3">
      <c r="E2762" s="8"/>
      <c r="F2762" s="8"/>
      <c r="G2762" s="8"/>
    </row>
    <row r="2763" spans="5:7" x14ac:dyDescent="0.3">
      <c r="E2763" s="8"/>
      <c r="F2763" s="8"/>
      <c r="G2763" s="8"/>
    </row>
    <row r="2764" spans="5:7" x14ac:dyDescent="0.3">
      <c r="E2764" s="8"/>
      <c r="F2764" s="8"/>
      <c r="G2764" s="8"/>
    </row>
    <row r="2765" spans="5:7" x14ac:dyDescent="0.3">
      <c r="E2765" s="8"/>
      <c r="F2765" s="8"/>
      <c r="G2765" s="8"/>
    </row>
    <row r="2766" spans="5:7" x14ac:dyDescent="0.3">
      <c r="E2766" s="8"/>
      <c r="F2766" s="8"/>
      <c r="G2766" s="8"/>
    </row>
    <row r="2767" spans="5:7" x14ac:dyDescent="0.3">
      <c r="E2767" s="8"/>
      <c r="F2767" s="8"/>
      <c r="G2767" s="8"/>
    </row>
    <row r="2768" spans="5:7" x14ac:dyDescent="0.3">
      <c r="E2768" s="8"/>
      <c r="F2768" s="8"/>
      <c r="G2768" s="8"/>
    </row>
    <row r="2769" spans="5:7" x14ac:dyDescent="0.3">
      <c r="E2769" s="8"/>
      <c r="F2769" s="8"/>
      <c r="G2769" s="8"/>
    </row>
    <row r="2770" spans="5:7" x14ac:dyDescent="0.3">
      <c r="E2770" s="8"/>
      <c r="F2770" s="8"/>
      <c r="G2770" s="8"/>
    </row>
    <row r="2771" spans="5:7" x14ac:dyDescent="0.3">
      <c r="E2771" s="8"/>
      <c r="F2771" s="8"/>
      <c r="G2771" s="8"/>
    </row>
    <row r="2772" spans="5:7" x14ac:dyDescent="0.3">
      <c r="E2772" s="8"/>
      <c r="F2772" s="8"/>
      <c r="G2772" s="8"/>
    </row>
    <row r="2773" spans="5:7" x14ac:dyDescent="0.3">
      <c r="E2773" s="8"/>
      <c r="F2773" s="8"/>
      <c r="G2773" s="8"/>
    </row>
    <row r="2774" spans="5:7" x14ac:dyDescent="0.3">
      <c r="E2774" s="8"/>
      <c r="F2774" s="8"/>
      <c r="G2774" s="8"/>
    </row>
    <row r="2775" spans="5:7" x14ac:dyDescent="0.3">
      <c r="E2775" s="8"/>
      <c r="F2775" s="8"/>
      <c r="G2775" s="8"/>
    </row>
    <row r="2776" spans="5:7" x14ac:dyDescent="0.3">
      <c r="E2776" s="8"/>
      <c r="F2776" s="8"/>
      <c r="G2776" s="8"/>
    </row>
    <row r="2777" spans="5:7" x14ac:dyDescent="0.3">
      <c r="E2777" s="8"/>
      <c r="F2777" s="8"/>
      <c r="G2777" s="8"/>
    </row>
    <row r="2778" spans="5:7" x14ac:dyDescent="0.3">
      <c r="E2778" s="8"/>
      <c r="F2778" s="8"/>
      <c r="G2778" s="8"/>
    </row>
    <row r="2779" spans="5:7" x14ac:dyDescent="0.3">
      <c r="E2779" s="8"/>
      <c r="F2779" s="8"/>
      <c r="G2779" s="8"/>
    </row>
    <row r="2780" spans="5:7" x14ac:dyDescent="0.3">
      <c r="E2780" s="8"/>
      <c r="F2780" s="8"/>
      <c r="G2780" s="8"/>
    </row>
    <row r="2781" spans="5:7" x14ac:dyDescent="0.3">
      <c r="E2781" s="8"/>
      <c r="F2781" s="8"/>
      <c r="G2781" s="8"/>
    </row>
    <row r="2782" spans="5:7" x14ac:dyDescent="0.3">
      <c r="E2782" s="8"/>
      <c r="F2782" s="8"/>
      <c r="G2782" s="8"/>
    </row>
    <row r="2783" spans="5:7" x14ac:dyDescent="0.3">
      <c r="E2783" s="8"/>
      <c r="F2783" s="8"/>
      <c r="G2783" s="8"/>
    </row>
    <row r="2784" spans="5:7" x14ac:dyDescent="0.3">
      <c r="E2784" s="8"/>
      <c r="F2784" s="8"/>
      <c r="G2784" s="8"/>
    </row>
    <row r="2785" spans="5:7" x14ac:dyDescent="0.3">
      <c r="E2785" s="8"/>
      <c r="F2785" s="8"/>
      <c r="G2785" s="8"/>
    </row>
    <row r="2786" spans="5:7" x14ac:dyDescent="0.3">
      <c r="E2786" s="8"/>
      <c r="F2786" s="8"/>
      <c r="G2786" s="8"/>
    </row>
    <row r="2787" spans="5:7" x14ac:dyDescent="0.3">
      <c r="E2787" s="8"/>
      <c r="F2787" s="8"/>
      <c r="G2787" s="8"/>
    </row>
    <row r="2788" spans="5:7" x14ac:dyDescent="0.3">
      <c r="E2788" s="8"/>
      <c r="F2788" s="8"/>
      <c r="G2788" s="8"/>
    </row>
    <row r="2789" spans="5:7" x14ac:dyDescent="0.3">
      <c r="E2789" s="8"/>
      <c r="F2789" s="8"/>
      <c r="G2789" s="8"/>
    </row>
    <row r="2790" spans="5:7" x14ac:dyDescent="0.3">
      <c r="E2790" s="8"/>
      <c r="F2790" s="8"/>
      <c r="G2790" s="8"/>
    </row>
    <row r="2791" spans="5:7" x14ac:dyDescent="0.3">
      <c r="E2791" s="8"/>
      <c r="F2791" s="8"/>
      <c r="G2791" s="8"/>
    </row>
    <row r="2792" spans="5:7" x14ac:dyDescent="0.3">
      <c r="E2792" s="8"/>
      <c r="F2792" s="8"/>
      <c r="G2792" s="8"/>
    </row>
    <row r="2793" spans="5:7" x14ac:dyDescent="0.3">
      <c r="E2793" s="8"/>
      <c r="F2793" s="8"/>
      <c r="G2793" s="8"/>
    </row>
    <row r="2794" spans="5:7" x14ac:dyDescent="0.3">
      <c r="E2794" s="8"/>
      <c r="F2794" s="8"/>
      <c r="G2794" s="8"/>
    </row>
    <row r="2795" spans="5:7" x14ac:dyDescent="0.3">
      <c r="E2795" s="8"/>
      <c r="F2795" s="8"/>
      <c r="G2795" s="8"/>
    </row>
    <row r="2796" spans="5:7" x14ac:dyDescent="0.3">
      <c r="E2796" s="8"/>
      <c r="F2796" s="8"/>
      <c r="G2796" s="8"/>
    </row>
    <row r="2797" spans="5:7" x14ac:dyDescent="0.3">
      <c r="E2797" s="8"/>
      <c r="F2797" s="8"/>
      <c r="G2797" s="8"/>
    </row>
    <row r="2798" spans="5:7" x14ac:dyDescent="0.3">
      <c r="E2798" s="8"/>
      <c r="F2798" s="8"/>
      <c r="G2798" s="8"/>
    </row>
    <row r="2799" spans="5:7" x14ac:dyDescent="0.3">
      <c r="E2799" s="8"/>
      <c r="F2799" s="8"/>
      <c r="G2799" s="8"/>
    </row>
    <row r="2800" spans="5:7" x14ac:dyDescent="0.3">
      <c r="E2800" s="8"/>
      <c r="F2800" s="8"/>
      <c r="G2800" s="8"/>
    </row>
    <row r="2801" spans="5:7" x14ac:dyDescent="0.3">
      <c r="E2801" s="8"/>
      <c r="F2801" s="8"/>
      <c r="G2801" s="8"/>
    </row>
    <row r="2802" spans="5:7" x14ac:dyDescent="0.3">
      <c r="E2802" s="8"/>
      <c r="F2802" s="8"/>
      <c r="G2802" s="8"/>
    </row>
    <row r="2803" spans="5:7" x14ac:dyDescent="0.3">
      <c r="E2803" s="8"/>
      <c r="F2803" s="8"/>
      <c r="G2803" s="8"/>
    </row>
    <row r="2804" spans="5:7" x14ac:dyDescent="0.3">
      <c r="E2804" s="8"/>
      <c r="F2804" s="8"/>
      <c r="G2804" s="8"/>
    </row>
    <row r="2805" spans="5:7" x14ac:dyDescent="0.3">
      <c r="E2805" s="8"/>
      <c r="F2805" s="8"/>
      <c r="G2805" s="8"/>
    </row>
    <row r="2806" spans="5:7" x14ac:dyDescent="0.3">
      <c r="E2806" s="8"/>
      <c r="F2806" s="8"/>
      <c r="G2806" s="8"/>
    </row>
    <row r="2807" spans="5:7" x14ac:dyDescent="0.3">
      <c r="E2807" s="8"/>
      <c r="F2807" s="8"/>
      <c r="G2807" s="8"/>
    </row>
    <row r="2808" spans="5:7" x14ac:dyDescent="0.3">
      <c r="E2808" s="8"/>
      <c r="F2808" s="8"/>
      <c r="G2808" s="8"/>
    </row>
    <row r="2809" spans="5:7" x14ac:dyDescent="0.3">
      <c r="E2809" s="8"/>
      <c r="F2809" s="8"/>
      <c r="G2809" s="8"/>
    </row>
    <row r="2810" spans="5:7" x14ac:dyDescent="0.3">
      <c r="E2810" s="8"/>
      <c r="F2810" s="8"/>
      <c r="G2810" s="8"/>
    </row>
    <row r="2811" spans="5:7" x14ac:dyDescent="0.3">
      <c r="E2811" s="8"/>
      <c r="F2811" s="8"/>
      <c r="G2811" s="8"/>
    </row>
    <row r="2812" spans="5:7" x14ac:dyDescent="0.3">
      <c r="E2812" s="8"/>
      <c r="F2812" s="8"/>
      <c r="G2812" s="8"/>
    </row>
    <row r="2813" spans="5:7" x14ac:dyDescent="0.3">
      <c r="E2813" s="8"/>
      <c r="F2813" s="8"/>
      <c r="G2813" s="8"/>
    </row>
    <row r="2814" spans="5:7" x14ac:dyDescent="0.3">
      <c r="E2814" s="8"/>
      <c r="F2814" s="8"/>
      <c r="G2814" s="8"/>
    </row>
    <row r="2815" spans="5:7" x14ac:dyDescent="0.3">
      <c r="E2815" s="8"/>
      <c r="F2815" s="8"/>
      <c r="G2815" s="8"/>
    </row>
    <row r="2816" spans="5:7" x14ac:dyDescent="0.3">
      <c r="E2816" s="8"/>
      <c r="F2816" s="8"/>
      <c r="G2816" s="8"/>
    </row>
    <row r="2817" spans="5:7" x14ac:dyDescent="0.3">
      <c r="E2817" s="8"/>
      <c r="F2817" s="8"/>
      <c r="G2817" s="8"/>
    </row>
    <row r="2818" spans="5:7" x14ac:dyDescent="0.3">
      <c r="E2818" s="8"/>
      <c r="F2818" s="8"/>
      <c r="G2818" s="8"/>
    </row>
    <row r="2819" spans="5:7" x14ac:dyDescent="0.3">
      <c r="E2819" s="8"/>
      <c r="F2819" s="8"/>
      <c r="G2819" s="8"/>
    </row>
    <row r="2820" spans="5:7" x14ac:dyDescent="0.3">
      <c r="E2820" s="8"/>
      <c r="F2820" s="8"/>
      <c r="G2820" s="8"/>
    </row>
    <row r="2821" spans="5:7" x14ac:dyDescent="0.3">
      <c r="E2821" s="8"/>
      <c r="F2821" s="8"/>
      <c r="G2821" s="8"/>
    </row>
    <row r="2822" spans="5:7" x14ac:dyDescent="0.3">
      <c r="E2822" s="8"/>
      <c r="F2822" s="8"/>
      <c r="G2822" s="8"/>
    </row>
    <row r="2823" spans="5:7" x14ac:dyDescent="0.3">
      <c r="E2823" s="8"/>
      <c r="F2823" s="8"/>
      <c r="G2823" s="8"/>
    </row>
    <row r="2824" spans="5:7" x14ac:dyDescent="0.3">
      <c r="E2824" s="8"/>
      <c r="F2824" s="8"/>
      <c r="G2824" s="8"/>
    </row>
    <row r="2825" spans="5:7" x14ac:dyDescent="0.3">
      <c r="E2825" s="8"/>
      <c r="F2825" s="8"/>
      <c r="G2825" s="8"/>
    </row>
    <row r="2826" spans="5:7" x14ac:dyDescent="0.3">
      <c r="E2826" s="8"/>
      <c r="F2826" s="8"/>
      <c r="G2826" s="8"/>
    </row>
    <row r="2827" spans="5:7" x14ac:dyDescent="0.3">
      <c r="E2827" s="8"/>
      <c r="F2827" s="8"/>
      <c r="G2827" s="8"/>
    </row>
    <row r="2828" spans="5:7" x14ac:dyDescent="0.3">
      <c r="E2828" s="8"/>
      <c r="F2828" s="8"/>
      <c r="G2828" s="8"/>
    </row>
    <row r="2829" spans="5:7" x14ac:dyDescent="0.3">
      <c r="E2829" s="8"/>
      <c r="F2829" s="8"/>
      <c r="G2829" s="8"/>
    </row>
    <row r="2830" spans="5:7" x14ac:dyDescent="0.3">
      <c r="E2830" s="8"/>
      <c r="F2830" s="8"/>
      <c r="G2830" s="8"/>
    </row>
    <row r="2831" spans="5:7" x14ac:dyDescent="0.3">
      <c r="E2831" s="8"/>
      <c r="F2831" s="8"/>
      <c r="G2831" s="8"/>
    </row>
    <row r="2832" spans="5:7" x14ac:dyDescent="0.3">
      <c r="E2832" s="8"/>
      <c r="F2832" s="8"/>
      <c r="G2832" s="8"/>
    </row>
    <row r="2833" spans="5:7" x14ac:dyDescent="0.3">
      <c r="E2833" s="8"/>
      <c r="F2833" s="8"/>
      <c r="G2833" s="8"/>
    </row>
    <row r="2834" spans="5:7" x14ac:dyDescent="0.3">
      <c r="E2834" s="8"/>
      <c r="F2834" s="8"/>
      <c r="G2834" s="8"/>
    </row>
    <row r="2835" spans="5:7" x14ac:dyDescent="0.3">
      <c r="E2835" s="8"/>
      <c r="F2835" s="8"/>
      <c r="G2835" s="8"/>
    </row>
    <row r="2836" spans="5:7" x14ac:dyDescent="0.3">
      <c r="E2836" s="8"/>
      <c r="F2836" s="8"/>
      <c r="G2836" s="8"/>
    </row>
    <row r="2837" spans="5:7" x14ac:dyDescent="0.3">
      <c r="E2837" s="8"/>
      <c r="F2837" s="8"/>
      <c r="G2837" s="8"/>
    </row>
    <row r="2838" spans="5:7" x14ac:dyDescent="0.3">
      <c r="E2838" s="8"/>
      <c r="F2838" s="8"/>
      <c r="G2838" s="8"/>
    </row>
    <row r="2839" spans="5:7" x14ac:dyDescent="0.3">
      <c r="E2839" s="8"/>
      <c r="F2839" s="8"/>
      <c r="G2839" s="8"/>
    </row>
    <row r="2840" spans="5:7" x14ac:dyDescent="0.3">
      <c r="E2840" s="8"/>
      <c r="F2840" s="8"/>
      <c r="G2840" s="8"/>
    </row>
    <row r="2841" spans="5:7" x14ac:dyDescent="0.3">
      <c r="E2841" s="8"/>
      <c r="F2841" s="8"/>
      <c r="G2841" s="8"/>
    </row>
    <row r="2842" spans="5:7" x14ac:dyDescent="0.3">
      <c r="E2842" s="8"/>
      <c r="F2842" s="8"/>
      <c r="G2842" s="8"/>
    </row>
    <row r="2843" spans="5:7" x14ac:dyDescent="0.3">
      <c r="E2843" s="8"/>
      <c r="F2843" s="8"/>
      <c r="G2843" s="8"/>
    </row>
    <row r="2844" spans="5:7" x14ac:dyDescent="0.3">
      <c r="E2844" s="8"/>
      <c r="F2844" s="8"/>
      <c r="G2844" s="8"/>
    </row>
    <row r="2845" spans="5:7" x14ac:dyDescent="0.3">
      <c r="E2845" s="8"/>
      <c r="F2845" s="8"/>
      <c r="G2845" s="8"/>
    </row>
    <row r="2846" spans="5:7" x14ac:dyDescent="0.3">
      <c r="E2846" s="8"/>
      <c r="F2846" s="8"/>
      <c r="G2846" s="8"/>
    </row>
    <row r="2847" spans="5:7" x14ac:dyDescent="0.3">
      <c r="E2847" s="8"/>
      <c r="F2847" s="8"/>
      <c r="G2847" s="8"/>
    </row>
    <row r="2848" spans="5:7" x14ac:dyDescent="0.3">
      <c r="E2848" s="8"/>
      <c r="F2848" s="8"/>
      <c r="G2848" s="8"/>
    </row>
    <row r="2849" spans="5:7" x14ac:dyDescent="0.3">
      <c r="E2849" s="8"/>
      <c r="F2849" s="8"/>
      <c r="G2849" s="8"/>
    </row>
    <row r="2850" spans="5:7" x14ac:dyDescent="0.3">
      <c r="E2850" s="8"/>
      <c r="F2850" s="8"/>
      <c r="G2850" s="8"/>
    </row>
    <row r="2851" spans="5:7" x14ac:dyDescent="0.3">
      <c r="E2851" s="8"/>
      <c r="F2851" s="8"/>
      <c r="G2851" s="8"/>
    </row>
    <row r="2852" spans="5:7" x14ac:dyDescent="0.3">
      <c r="E2852" s="8"/>
      <c r="F2852" s="8"/>
      <c r="G2852" s="8"/>
    </row>
    <row r="2853" spans="5:7" x14ac:dyDescent="0.3">
      <c r="E2853" s="8"/>
      <c r="F2853" s="8"/>
      <c r="G2853" s="8"/>
    </row>
    <row r="2854" spans="5:7" x14ac:dyDescent="0.3">
      <c r="E2854" s="8"/>
      <c r="F2854" s="8"/>
      <c r="G2854" s="8"/>
    </row>
    <row r="2855" spans="5:7" x14ac:dyDescent="0.3">
      <c r="E2855" s="8"/>
      <c r="F2855" s="8"/>
      <c r="G2855" s="8"/>
    </row>
    <row r="2856" spans="5:7" x14ac:dyDescent="0.3">
      <c r="E2856" s="8"/>
      <c r="F2856" s="8"/>
      <c r="G2856" s="8"/>
    </row>
    <row r="2857" spans="5:7" x14ac:dyDescent="0.3">
      <c r="E2857" s="8"/>
      <c r="F2857" s="8"/>
      <c r="G2857" s="8"/>
    </row>
    <row r="2858" spans="5:7" x14ac:dyDescent="0.3">
      <c r="E2858" s="8"/>
      <c r="F2858" s="8"/>
      <c r="G2858" s="8"/>
    </row>
    <row r="2859" spans="5:7" x14ac:dyDescent="0.3">
      <c r="E2859" s="8"/>
      <c r="F2859" s="8"/>
      <c r="G2859" s="8"/>
    </row>
    <row r="2860" spans="5:7" x14ac:dyDescent="0.3">
      <c r="E2860" s="8"/>
      <c r="F2860" s="8"/>
      <c r="G2860" s="8"/>
    </row>
    <row r="2861" spans="5:7" x14ac:dyDescent="0.3">
      <c r="E2861" s="8"/>
      <c r="F2861" s="8"/>
      <c r="G2861" s="8"/>
    </row>
    <row r="2862" spans="5:7" x14ac:dyDescent="0.3">
      <c r="E2862" s="8"/>
      <c r="F2862" s="8"/>
      <c r="G2862" s="8"/>
    </row>
    <row r="2863" spans="5:7" x14ac:dyDescent="0.3">
      <c r="E2863" s="8"/>
      <c r="F2863" s="8"/>
      <c r="G2863" s="8"/>
    </row>
    <row r="2864" spans="5:7" x14ac:dyDescent="0.3">
      <c r="E2864" s="8"/>
      <c r="F2864" s="8"/>
      <c r="G2864" s="8"/>
    </row>
    <row r="2865" spans="5:7" x14ac:dyDescent="0.3">
      <c r="E2865" s="8"/>
      <c r="F2865" s="8"/>
      <c r="G2865" s="8"/>
    </row>
    <row r="2866" spans="5:7" x14ac:dyDescent="0.3">
      <c r="E2866" s="8"/>
      <c r="F2866" s="8"/>
      <c r="G2866" s="8"/>
    </row>
    <row r="2867" spans="5:7" x14ac:dyDescent="0.3">
      <c r="E2867" s="8"/>
      <c r="F2867" s="8"/>
      <c r="G2867" s="8"/>
    </row>
    <row r="2868" spans="5:7" x14ac:dyDescent="0.3">
      <c r="E2868" s="8"/>
      <c r="F2868" s="8"/>
      <c r="G2868" s="8"/>
    </row>
    <row r="2869" spans="5:7" x14ac:dyDescent="0.3">
      <c r="E2869" s="8"/>
      <c r="F2869" s="8"/>
      <c r="G2869" s="8"/>
    </row>
    <row r="2870" spans="5:7" x14ac:dyDescent="0.3">
      <c r="E2870" s="8"/>
      <c r="F2870" s="8"/>
      <c r="G2870" s="8"/>
    </row>
    <row r="2871" spans="5:7" x14ac:dyDescent="0.3">
      <c r="E2871" s="8"/>
      <c r="F2871" s="8"/>
      <c r="G2871" s="8"/>
    </row>
    <row r="2872" spans="5:7" x14ac:dyDescent="0.3">
      <c r="E2872" s="8"/>
      <c r="F2872" s="8"/>
      <c r="G2872" s="8"/>
    </row>
    <row r="2873" spans="5:7" x14ac:dyDescent="0.3">
      <c r="E2873" s="8"/>
      <c r="F2873" s="8"/>
      <c r="G2873" s="8"/>
    </row>
    <row r="2874" spans="5:7" x14ac:dyDescent="0.3">
      <c r="E2874" s="8"/>
      <c r="F2874" s="8"/>
      <c r="G2874" s="8"/>
    </row>
    <row r="2875" spans="5:7" x14ac:dyDescent="0.3">
      <c r="E2875" s="8"/>
      <c r="F2875" s="8"/>
      <c r="G2875" s="8"/>
    </row>
    <row r="2876" spans="5:7" x14ac:dyDescent="0.3">
      <c r="E2876" s="8"/>
      <c r="F2876" s="8"/>
      <c r="G2876" s="8"/>
    </row>
    <row r="2877" spans="5:7" x14ac:dyDescent="0.3">
      <c r="E2877" s="8"/>
      <c r="F2877" s="8"/>
      <c r="G2877" s="8"/>
    </row>
    <row r="2878" spans="5:7" x14ac:dyDescent="0.3">
      <c r="E2878" s="8"/>
      <c r="F2878" s="8"/>
      <c r="G2878" s="8"/>
    </row>
    <row r="2879" spans="5:7" x14ac:dyDescent="0.3">
      <c r="E2879" s="8"/>
      <c r="F2879" s="8"/>
      <c r="G2879" s="8"/>
    </row>
    <row r="2880" spans="5:7" x14ac:dyDescent="0.3">
      <c r="E2880" s="8"/>
      <c r="F2880" s="8"/>
      <c r="G2880" s="8"/>
    </row>
    <row r="2881" spans="5:7" x14ac:dyDescent="0.3">
      <c r="E2881" s="8"/>
      <c r="F2881" s="8"/>
      <c r="G2881" s="8"/>
    </row>
    <row r="2882" spans="5:7" x14ac:dyDescent="0.3">
      <c r="E2882" s="8"/>
      <c r="F2882" s="8"/>
      <c r="G2882" s="8"/>
    </row>
    <row r="2883" spans="5:7" x14ac:dyDescent="0.3">
      <c r="E2883" s="8"/>
      <c r="F2883" s="8"/>
      <c r="G2883" s="8"/>
    </row>
    <row r="2884" spans="5:7" x14ac:dyDescent="0.3">
      <c r="E2884" s="8"/>
      <c r="F2884" s="8"/>
      <c r="G2884" s="8"/>
    </row>
    <row r="2885" spans="5:7" x14ac:dyDescent="0.3">
      <c r="E2885" s="8"/>
      <c r="F2885" s="8"/>
      <c r="G2885" s="8"/>
    </row>
    <row r="2886" spans="5:7" x14ac:dyDescent="0.3">
      <c r="E2886" s="8"/>
      <c r="F2886" s="8"/>
      <c r="G2886" s="8"/>
    </row>
    <row r="2887" spans="5:7" x14ac:dyDescent="0.3">
      <c r="E2887" s="8"/>
      <c r="F2887" s="8"/>
      <c r="G2887" s="8"/>
    </row>
    <row r="2888" spans="5:7" x14ac:dyDescent="0.3">
      <c r="E2888" s="8"/>
      <c r="F2888" s="8"/>
      <c r="G2888" s="8"/>
    </row>
    <row r="2889" spans="5:7" x14ac:dyDescent="0.3">
      <c r="E2889" s="8"/>
      <c r="F2889" s="8"/>
      <c r="G2889" s="8"/>
    </row>
    <row r="2890" spans="5:7" x14ac:dyDescent="0.3">
      <c r="E2890" s="8"/>
      <c r="F2890" s="8"/>
      <c r="G2890" s="8"/>
    </row>
    <row r="2891" spans="5:7" x14ac:dyDescent="0.3">
      <c r="E2891" s="8"/>
      <c r="F2891" s="8"/>
      <c r="G2891" s="8"/>
    </row>
    <row r="2892" spans="5:7" x14ac:dyDescent="0.3">
      <c r="E2892" s="8"/>
      <c r="F2892" s="8"/>
      <c r="G2892" s="8"/>
    </row>
    <row r="2893" spans="5:7" x14ac:dyDescent="0.3">
      <c r="E2893" s="8"/>
      <c r="F2893" s="8"/>
      <c r="G2893" s="8"/>
    </row>
    <row r="2894" spans="5:7" x14ac:dyDescent="0.3">
      <c r="E2894" s="8"/>
      <c r="F2894" s="8"/>
      <c r="G2894" s="8"/>
    </row>
    <row r="2895" spans="5:7" x14ac:dyDescent="0.3">
      <c r="E2895" s="8"/>
      <c r="F2895" s="8"/>
      <c r="G2895" s="8"/>
    </row>
    <row r="2896" spans="5:7" x14ac:dyDescent="0.3">
      <c r="E2896" s="8"/>
      <c r="F2896" s="8"/>
      <c r="G2896" s="8"/>
    </row>
    <row r="2897" spans="5:7" x14ac:dyDescent="0.3">
      <c r="E2897" s="8"/>
      <c r="F2897" s="8"/>
      <c r="G2897" s="8"/>
    </row>
    <row r="2898" spans="5:7" x14ac:dyDescent="0.3">
      <c r="E2898" s="8"/>
      <c r="F2898" s="8"/>
      <c r="G2898" s="8"/>
    </row>
    <row r="2899" spans="5:7" x14ac:dyDescent="0.3">
      <c r="E2899" s="8"/>
      <c r="F2899" s="8"/>
      <c r="G2899" s="8"/>
    </row>
    <row r="2900" spans="5:7" x14ac:dyDescent="0.3">
      <c r="E2900" s="8"/>
      <c r="F2900" s="8"/>
      <c r="G2900" s="8"/>
    </row>
    <row r="2901" spans="5:7" x14ac:dyDescent="0.3">
      <c r="E2901" s="8"/>
      <c r="F2901" s="8"/>
      <c r="G2901" s="8"/>
    </row>
    <row r="2902" spans="5:7" x14ac:dyDescent="0.3">
      <c r="E2902" s="8"/>
      <c r="F2902" s="8"/>
      <c r="G2902" s="8"/>
    </row>
    <row r="2903" spans="5:7" x14ac:dyDescent="0.3">
      <c r="E2903" s="8"/>
      <c r="F2903" s="8"/>
      <c r="G2903" s="8"/>
    </row>
    <row r="2904" spans="5:7" x14ac:dyDescent="0.3">
      <c r="E2904" s="8"/>
      <c r="F2904" s="8"/>
      <c r="G2904" s="8"/>
    </row>
    <row r="2905" spans="5:7" x14ac:dyDescent="0.3">
      <c r="E2905" s="8"/>
      <c r="F2905" s="8"/>
      <c r="G2905" s="8"/>
    </row>
    <row r="2906" spans="5:7" x14ac:dyDescent="0.3">
      <c r="E2906" s="8"/>
      <c r="F2906" s="8"/>
      <c r="G2906" s="8"/>
    </row>
    <row r="2907" spans="5:7" x14ac:dyDescent="0.3">
      <c r="E2907" s="8"/>
      <c r="F2907" s="8"/>
      <c r="G2907" s="8"/>
    </row>
    <row r="2908" spans="5:7" x14ac:dyDescent="0.3">
      <c r="E2908" s="8"/>
      <c r="F2908" s="8"/>
      <c r="G2908" s="8"/>
    </row>
    <row r="2909" spans="5:7" x14ac:dyDescent="0.3">
      <c r="E2909" s="8"/>
      <c r="F2909" s="8"/>
      <c r="G2909" s="8"/>
    </row>
    <row r="2910" spans="5:7" x14ac:dyDescent="0.3">
      <c r="E2910" s="8"/>
      <c r="F2910" s="8"/>
      <c r="G2910" s="8"/>
    </row>
    <row r="2911" spans="5:7" x14ac:dyDescent="0.3">
      <c r="E2911" s="8"/>
      <c r="F2911" s="8"/>
      <c r="G2911" s="8"/>
    </row>
    <row r="2912" spans="5:7" x14ac:dyDescent="0.3">
      <c r="E2912" s="8"/>
      <c r="F2912" s="8"/>
      <c r="G2912" s="8"/>
    </row>
    <row r="2913" spans="5:7" x14ac:dyDescent="0.3">
      <c r="E2913" s="8"/>
      <c r="F2913" s="8"/>
      <c r="G2913" s="8"/>
    </row>
    <row r="2914" spans="5:7" x14ac:dyDescent="0.3">
      <c r="E2914" s="8"/>
      <c r="F2914" s="8"/>
      <c r="G2914" s="8"/>
    </row>
    <row r="2915" spans="5:7" x14ac:dyDescent="0.3">
      <c r="E2915" s="8"/>
      <c r="F2915" s="8"/>
      <c r="G2915" s="8"/>
    </row>
    <row r="2916" spans="5:7" x14ac:dyDescent="0.3">
      <c r="E2916" s="8"/>
      <c r="F2916" s="8"/>
      <c r="G2916" s="8"/>
    </row>
    <row r="2917" spans="5:7" x14ac:dyDescent="0.3">
      <c r="E2917" s="8"/>
      <c r="F2917" s="8"/>
      <c r="G2917" s="8"/>
    </row>
    <row r="2918" spans="5:7" x14ac:dyDescent="0.3">
      <c r="E2918" s="8"/>
      <c r="F2918" s="8"/>
      <c r="G2918" s="8"/>
    </row>
    <row r="2919" spans="5:7" x14ac:dyDescent="0.3">
      <c r="E2919" s="8"/>
      <c r="F2919" s="8"/>
      <c r="G2919" s="8"/>
    </row>
    <row r="2920" spans="5:7" x14ac:dyDescent="0.3">
      <c r="E2920" s="8"/>
      <c r="F2920" s="8"/>
      <c r="G2920" s="8"/>
    </row>
    <row r="2921" spans="5:7" x14ac:dyDescent="0.3">
      <c r="E2921" s="8"/>
      <c r="F2921" s="8"/>
      <c r="G2921" s="8"/>
    </row>
    <row r="2922" spans="5:7" x14ac:dyDescent="0.3">
      <c r="E2922" s="8"/>
      <c r="F2922" s="8"/>
      <c r="G2922" s="8"/>
    </row>
    <row r="2923" spans="5:7" x14ac:dyDescent="0.3">
      <c r="E2923" s="8"/>
      <c r="F2923" s="8"/>
      <c r="G2923" s="8"/>
    </row>
    <row r="2924" spans="5:7" x14ac:dyDescent="0.3">
      <c r="E2924" s="8"/>
      <c r="F2924" s="8"/>
      <c r="G2924" s="8"/>
    </row>
    <row r="2925" spans="5:7" x14ac:dyDescent="0.3">
      <c r="E2925" s="8"/>
      <c r="F2925" s="8"/>
      <c r="G2925" s="8"/>
    </row>
    <row r="2926" spans="5:7" x14ac:dyDescent="0.3">
      <c r="E2926" s="8"/>
      <c r="F2926" s="8"/>
      <c r="G2926" s="8"/>
    </row>
    <row r="2927" spans="5:7" x14ac:dyDescent="0.3">
      <c r="E2927" s="8"/>
      <c r="F2927" s="8"/>
      <c r="G2927" s="8"/>
    </row>
    <row r="2928" spans="5:7" x14ac:dyDescent="0.3">
      <c r="E2928" s="8"/>
      <c r="F2928" s="8"/>
      <c r="G2928" s="8"/>
    </row>
    <row r="2929" spans="5:7" x14ac:dyDescent="0.3">
      <c r="E2929" s="8"/>
      <c r="F2929" s="8"/>
      <c r="G2929" s="8"/>
    </row>
    <row r="2930" spans="5:7" x14ac:dyDescent="0.3">
      <c r="E2930" s="8"/>
      <c r="F2930" s="8"/>
      <c r="G2930" s="8"/>
    </row>
    <row r="2931" spans="5:7" x14ac:dyDescent="0.3">
      <c r="E2931" s="8"/>
      <c r="F2931" s="8"/>
      <c r="G2931" s="8"/>
    </row>
    <row r="2932" spans="5:7" x14ac:dyDescent="0.3">
      <c r="E2932" s="8"/>
      <c r="F2932" s="8"/>
      <c r="G2932" s="8"/>
    </row>
    <row r="2933" spans="5:7" x14ac:dyDescent="0.3">
      <c r="E2933" s="8"/>
      <c r="F2933" s="8"/>
      <c r="G2933" s="8"/>
    </row>
    <row r="2934" spans="5:7" x14ac:dyDescent="0.3">
      <c r="E2934" s="8"/>
      <c r="F2934" s="8"/>
      <c r="G2934" s="8"/>
    </row>
    <row r="2935" spans="5:7" x14ac:dyDescent="0.3">
      <c r="E2935" s="8"/>
      <c r="F2935" s="8"/>
      <c r="G2935" s="8"/>
    </row>
    <row r="2936" spans="5:7" x14ac:dyDescent="0.3">
      <c r="E2936" s="8"/>
      <c r="F2936" s="8"/>
      <c r="G2936" s="8"/>
    </row>
    <row r="2937" spans="5:7" x14ac:dyDescent="0.3">
      <c r="E2937" s="8"/>
      <c r="F2937" s="8"/>
      <c r="G2937" s="8"/>
    </row>
    <row r="2938" spans="5:7" x14ac:dyDescent="0.3">
      <c r="E2938" s="8"/>
      <c r="F2938" s="8"/>
      <c r="G2938" s="8"/>
    </row>
    <row r="2939" spans="5:7" x14ac:dyDescent="0.3">
      <c r="E2939" s="8"/>
      <c r="F2939" s="8"/>
      <c r="G2939" s="8"/>
    </row>
    <row r="2940" spans="5:7" x14ac:dyDescent="0.3">
      <c r="E2940" s="8"/>
      <c r="F2940" s="8"/>
      <c r="G2940" s="8"/>
    </row>
    <row r="2941" spans="5:7" x14ac:dyDescent="0.3">
      <c r="E2941" s="8"/>
      <c r="F2941" s="8"/>
      <c r="G2941" s="8"/>
    </row>
    <row r="2942" spans="5:7" x14ac:dyDescent="0.3">
      <c r="E2942" s="8"/>
      <c r="F2942" s="8"/>
      <c r="G2942" s="8"/>
    </row>
    <row r="2943" spans="5:7" x14ac:dyDescent="0.3">
      <c r="E2943" s="8"/>
      <c r="F2943" s="8"/>
      <c r="G2943" s="8"/>
    </row>
    <row r="2944" spans="5:7" x14ac:dyDescent="0.3">
      <c r="E2944" s="8"/>
      <c r="F2944" s="8"/>
      <c r="G2944" s="8"/>
    </row>
    <row r="2945" spans="5:7" x14ac:dyDescent="0.3">
      <c r="E2945" s="8"/>
      <c r="F2945" s="8"/>
      <c r="G2945" s="8"/>
    </row>
    <row r="2946" spans="5:7" x14ac:dyDescent="0.3">
      <c r="E2946" s="8"/>
      <c r="F2946" s="8"/>
      <c r="G2946" s="8"/>
    </row>
    <row r="2947" spans="5:7" x14ac:dyDescent="0.3">
      <c r="E2947" s="8"/>
      <c r="F2947" s="8"/>
      <c r="G2947" s="8"/>
    </row>
    <row r="2948" spans="5:7" x14ac:dyDescent="0.3">
      <c r="E2948" s="8"/>
      <c r="F2948" s="8"/>
      <c r="G2948" s="8"/>
    </row>
    <row r="2949" spans="5:7" x14ac:dyDescent="0.3">
      <c r="E2949" s="8"/>
      <c r="F2949" s="8"/>
      <c r="G2949" s="8"/>
    </row>
    <row r="2950" spans="5:7" x14ac:dyDescent="0.3">
      <c r="E2950" s="8"/>
      <c r="F2950" s="8"/>
      <c r="G2950" s="8"/>
    </row>
    <row r="2951" spans="5:7" x14ac:dyDescent="0.3">
      <c r="E2951" s="8"/>
      <c r="F2951" s="8"/>
      <c r="G2951" s="8"/>
    </row>
    <row r="2952" spans="5:7" x14ac:dyDescent="0.3">
      <c r="E2952" s="8"/>
      <c r="F2952" s="8"/>
      <c r="G2952" s="8"/>
    </row>
    <row r="2953" spans="5:7" x14ac:dyDescent="0.3">
      <c r="E2953" s="8"/>
      <c r="F2953" s="8"/>
      <c r="G2953" s="8"/>
    </row>
    <row r="2954" spans="5:7" x14ac:dyDescent="0.3">
      <c r="E2954" s="8"/>
      <c r="F2954" s="8"/>
      <c r="G2954" s="8"/>
    </row>
    <row r="2955" spans="5:7" x14ac:dyDescent="0.3">
      <c r="E2955" s="8"/>
      <c r="F2955" s="8"/>
      <c r="G2955" s="8"/>
    </row>
    <row r="2956" spans="5:7" x14ac:dyDescent="0.3">
      <c r="E2956" s="8"/>
      <c r="F2956" s="8"/>
      <c r="G2956" s="8"/>
    </row>
    <row r="2957" spans="5:7" x14ac:dyDescent="0.3">
      <c r="E2957" s="8"/>
      <c r="F2957" s="8"/>
      <c r="G2957" s="8"/>
    </row>
    <row r="2958" spans="5:7" x14ac:dyDescent="0.3">
      <c r="E2958" s="8"/>
      <c r="F2958" s="8"/>
      <c r="G2958" s="8"/>
    </row>
    <row r="2959" spans="5:7" x14ac:dyDescent="0.3">
      <c r="E2959" s="8"/>
      <c r="F2959" s="8"/>
      <c r="G2959" s="8"/>
    </row>
    <row r="2960" spans="5:7" x14ac:dyDescent="0.3">
      <c r="E2960" s="8"/>
      <c r="F2960" s="8"/>
      <c r="G2960" s="8"/>
    </row>
    <row r="2961" spans="5:7" x14ac:dyDescent="0.3">
      <c r="E2961" s="8"/>
      <c r="F2961" s="8"/>
      <c r="G2961" s="8"/>
    </row>
    <row r="2962" spans="5:7" x14ac:dyDescent="0.3">
      <c r="E2962" s="8"/>
      <c r="F2962" s="8"/>
      <c r="G2962" s="8"/>
    </row>
    <row r="2963" spans="5:7" x14ac:dyDescent="0.3">
      <c r="E2963" s="8"/>
      <c r="F2963" s="8"/>
      <c r="G2963" s="8"/>
    </row>
    <row r="2964" spans="5:7" x14ac:dyDescent="0.3">
      <c r="E2964" s="8"/>
      <c r="F2964" s="8"/>
      <c r="G2964" s="8"/>
    </row>
    <row r="2965" spans="5:7" x14ac:dyDescent="0.3">
      <c r="E2965" s="8"/>
      <c r="F2965" s="8"/>
      <c r="G2965" s="8"/>
    </row>
    <row r="2966" spans="5:7" x14ac:dyDescent="0.3">
      <c r="E2966" s="8"/>
      <c r="F2966" s="8"/>
      <c r="G2966" s="8"/>
    </row>
    <row r="2967" spans="5:7" x14ac:dyDescent="0.3">
      <c r="E2967" s="8"/>
      <c r="F2967" s="8"/>
      <c r="G2967" s="8"/>
    </row>
    <row r="2968" spans="5:7" x14ac:dyDescent="0.3">
      <c r="E2968" s="8"/>
      <c r="F2968" s="8"/>
      <c r="G2968" s="8"/>
    </row>
    <row r="2969" spans="5:7" x14ac:dyDescent="0.3">
      <c r="E2969" s="8"/>
      <c r="F2969" s="8"/>
      <c r="G2969" s="8"/>
    </row>
    <row r="2970" spans="5:7" x14ac:dyDescent="0.3">
      <c r="E2970" s="8"/>
      <c r="F2970" s="8"/>
      <c r="G2970" s="8"/>
    </row>
    <row r="2971" spans="5:7" x14ac:dyDescent="0.3">
      <c r="E2971" s="8"/>
      <c r="F2971" s="8"/>
      <c r="G2971" s="8"/>
    </row>
    <row r="2972" spans="5:7" x14ac:dyDescent="0.3">
      <c r="E2972" s="8"/>
      <c r="F2972" s="8"/>
      <c r="G2972" s="8"/>
    </row>
    <row r="2973" spans="5:7" x14ac:dyDescent="0.3">
      <c r="E2973" s="8"/>
      <c r="F2973" s="8"/>
      <c r="G2973" s="8"/>
    </row>
    <row r="2974" spans="5:7" x14ac:dyDescent="0.3">
      <c r="E2974" s="8"/>
      <c r="F2974" s="8"/>
      <c r="G2974" s="8"/>
    </row>
    <row r="2975" spans="5:7" x14ac:dyDescent="0.3">
      <c r="E2975" s="8"/>
      <c r="F2975" s="8"/>
      <c r="G2975" s="8"/>
    </row>
    <row r="2976" spans="5:7" x14ac:dyDescent="0.3">
      <c r="E2976" s="8"/>
      <c r="F2976" s="8"/>
      <c r="G2976" s="8"/>
    </row>
    <row r="2977" spans="5:7" x14ac:dyDescent="0.3">
      <c r="E2977" s="8"/>
      <c r="F2977" s="8"/>
      <c r="G2977" s="8"/>
    </row>
    <row r="2978" spans="5:7" x14ac:dyDescent="0.3">
      <c r="E2978" s="8"/>
      <c r="F2978" s="8"/>
      <c r="G2978" s="8"/>
    </row>
    <row r="2979" spans="5:7" x14ac:dyDescent="0.3">
      <c r="E2979" s="8"/>
      <c r="F2979" s="8"/>
      <c r="G2979" s="8"/>
    </row>
    <row r="2980" spans="5:7" x14ac:dyDescent="0.3">
      <c r="E2980" s="8"/>
      <c r="F2980" s="8"/>
      <c r="G2980" s="8"/>
    </row>
    <row r="2981" spans="5:7" x14ac:dyDescent="0.3">
      <c r="E2981" s="8"/>
      <c r="F2981" s="8"/>
      <c r="G2981" s="8"/>
    </row>
    <row r="2982" spans="5:7" x14ac:dyDescent="0.3">
      <c r="E2982" s="8"/>
      <c r="F2982" s="8"/>
      <c r="G2982" s="8"/>
    </row>
    <row r="2983" spans="5:7" x14ac:dyDescent="0.3">
      <c r="E2983" s="8"/>
      <c r="F2983" s="8"/>
      <c r="G2983" s="8"/>
    </row>
    <row r="2984" spans="5:7" x14ac:dyDescent="0.3">
      <c r="E2984" s="8"/>
      <c r="F2984" s="8"/>
      <c r="G2984" s="8"/>
    </row>
    <row r="2985" spans="5:7" x14ac:dyDescent="0.3">
      <c r="E2985" s="8"/>
      <c r="F2985" s="8"/>
      <c r="G2985" s="8"/>
    </row>
    <row r="2986" spans="5:7" x14ac:dyDescent="0.3">
      <c r="E2986" s="8"/>
      <c r="F2986" s="8"/>
      <c r="G2986" s="8"/>
    </row>
    <row r="2987" spans="5:7" x14ac:dyDescent="0.3">
      <c r="E2987" s="8"/>
      <c r="F2987" s="8"/>
      <c r="G2987" s="8"/>
    </row>
    <row r="2988" spans="5:7" x14ac:dyDescent="0.3">
      <c r="E2988" s="8"/>
      <c r="F2988" s="8"/>
      <c r="G2988" s="8"/>
    </row>
    <row r="2989" spans="5:7" x14ac:dyDescent="0.3">
      <c r="E2989" s="8"/>
      <c r="F2989" s="8"/>
      <c r="G2989" s="8"/>
    </row>
    <row r="2990" spans="5:7" x14ac:dyDescent="0.3">
      <c r="E2990" s="8"/>
      <c r="F2990" s="8"/>
      <c r="G2990" s="8"/>
    </row>
    <row r="2991" spans="5:7" x14ac:dyDescent="0.3">
      <c r="E2991" s="8"/>
      <c r="F2991" s="8"/>
      <c r="G2991" s="8"/>
    </row>
    <row r="2992" spans="5:7" x14ac:dyDescent="0.3">
      <c r="E2992" s="8"/>
      <c r="F2992" s="8"/>
      <c r="G2992" s="8"/>
    </row>
    <row r="2993" spans="5:7" x14ac:dyDescent="0.3">
      <c r="E2993" s="8"/>
      <c r="F2993" s="8"/>
      <c r="G2993" s="8"/>
    </row>
    <row r="2994" spans="5:7" x14ac:dyDescent="0.3">
      <c r="E2994" s="8"/>
      <c r="F2994" s="8"/>
      <c r="G2994" s="8"/>
    </row>
    <row r="2995" spans="5:7" x14ac:dyDescent="0.3">
      <c r="E2995" s="8"/>
      <c r="F2995" s="8"/>
      <c r="G2995" s="8"/>
    </row>
    <row r="2996" spans="5:7" x14ac:dyDescent="0.3">
      <c r="E2996" s="8"/>
      <c r="F2996" s="8"/>
      <c r="G2996" s="8"/>
    </row>
    <row r="2997" spans="5:7" x14ac:dyDescent="0.3">
      <c r="E2997" s="8"/>
      <c r="F2997" s="8"/>
      <c r="G2997" s="8"/>
    </row>
    <row r="2998" spans="5:7" x14ac:dyDescent="0.3">
      <c r="E2998" s="8"/>
      <c r="F2998" s="8"/>
      <c r="G2998" s="8"/>
    </row>
    <row r="2999" spans="5:7" x14ac:dyDescent="0.3">
      <c r="E2999" s="8"/>
      <c r="F2999" s="8"/>
      <c r="G2999" s="8"/>
    </row>
    <row r="3000" spans="5:7" x14ac:dyDescent="0.3">
      <c r="E3000" s="8"/>
      <c r="F3000" s="8"/>
      <c r="G3000" s="8"/>
    </row>
    <row r="3001" spans="5:7" x14ac:dyDescent="0.3">
      <c r="E3001" s="8"/>
      <c r="F3001" s="8"/>
      <c r="G3001" s="8"/>
    </row>
    <row r="3002" spans="5:7" x14ac:dyDescent="0.3">
      <c r="E3002" s="8"/>
      <c r="F3002" s="8"/>
      <c r="G3002" s="8"/>
    </row>
    <row r="3003" spans="5:7" x14ac:dyDescent="0.3">
      <c r="E3003" s="8"/>
      <c r="F3003" s="8"/>
      <c r="G3003" s="8"/>
    </row>
    <row r="3004" spans="5:7" x14ac:dyDescent="0.3">
      <c r="E3004" s="8"/>
      <c r="F3004" s="8"/>
      <c r="G3004" s="8"/>
    </row>
    <row r="3005" spans="5:7" x14ac:dyDescent="0.3">
      <c r="E3005" s="8"/>
      <c r="F3005" s="8"/>
      <c r="G3005" s="8"/>
    </row>
    <row r="3006" spans="5:7" x14ac:dyDescent="0.3">
      <c r="E3006" s="8"/>
      <c r="F3006" s="8"/>
      <c r="G3006" s="8"/>
    </row>
    <row r="3007" spans="5:7" x14ac:dyDescent="0.3">
      <c r="E3007" s="8"/>
      <c r="F3007" s="8"/>
      <c r="G3007" s="8"/>
    </row>
    <row r="3008" spans="5:7" x14ac:dyDescent="0.3">
      <c r="E3008" s="8"/>
      <c r="F3008" s="8"/>
      <c r="G3008" s="8"/>
    </row>
    <row r="3009" spans="5:7" x14ac:dyDescent="0.3">
      <c r="E3009" s="8"/>
      <c r="F3009" s="8"/>
      <c r="G3009" s="8"/>
    </row>
    <row r="3010" spans="5:7" x14ac:dyDescent="0.3">
      <c r="E3010" s="8"/>
      <c r="F3010" s="8"/>
      <c r="G3010" s="8"/>
    </row>
    <row r="3011" spans="5:7" x14ac:dyDescent="0.3">
      <c r="E3011" s="8"/>
      <c r="F3011" s="8"/>
      <c r="G3011" s="8"/>
    </row>
    <row r="3012" spans="5:7" x14ac:dyDescent="0.3">
      <c r="E3012" s="8"/>
      <c r="F3012" s="8"/>
      <c r="G3012" s="8"/>
    </row>
    <row r="3013" spans="5:7" x14ac:dyDescent="0.3">
      <c r="E3013" s="8"/>
      <c r="F3013" s="8"/>
      <c r="G3013" s="8"/>
    </row>
    <row r="3014" spans="5:7" x14ac:dyDescent="0.3">
      <c r="E3014" s="8"/>
      <c r="F3014" s="8"/>
      <c r="G3014" s="8"/>
    </row>
    <row r="3015" spans="5:7" x14ac:dyDescent="0.3">
      <c r="E3015" s="8"/>
      <c r="F3015" s="8"/>
      <c r="G3015" s="8"/>
    </row>
    <row r="3016" spans="5:7" x14ac:dyDescent="0.3">
      <c r="E3016" s="8"/>
      <c r="F3016" s="8"/>
      <c r="G3016" s="8"/>
    </row>
    <row r="3017" spans="5:7" x14ac:dyDescent="0.3">
      <c r="E3017" s="8"/>
      <c r="F3017" s="8"/>
      <c r="G3017" s="8"/>
    </row>
    <row r="3018" spans="5:7" x14ac:dyDescent="0.3">
      <c r="E3018" s="8"/>
      <c r="F3018" s="8"/>
      <c r="G3018" s="8"/>
    </row>
    <row r="3019" spans="5:7" x14ac:dyDescent="0.3">
      <c r="E3019" s="8"/>
      <c r="F3019" s="8"/>
      <c r="G3019" s="8"/>
    </row>
    <row r="3020" spans="5:7" x14ac:dyDescent="0.3">
      <c r="E3020" s="8"/>
      <c r="F3020" s="8"/>
      <c r="G3020" s="8"/>
    </row>
    <row r="3021" spans="5:7" x14ac:dyDescent="0.3">
      <c r="E3021" s="8"/>
      <c r="F3021" s="8"/>
      <c r="G3021" s="8"/>
    </row>
    <row r="3022" spans="5:7" x14ac:dyDescent="0.3">
      <c r="E3022" s="8"/>
      <c r="F3022" s="8"/>
      <c r="G3022" s="8"/>
    </row>
    <row r="3023" spans="5:7" x14ac:dyDescent="0.3">
      <c r="E3023" s="8"/>
      <c r="F3023" s="8"/>
      <c r="G3023" s="8"/>
    </row>
    <row r="3024" spans="5:7" x14ac:dyDescent="0.3">
      <c r="E3024" s="8"/>
      <c r="F3024" s="8"/>
      <c r="G3024" s="8"/>
    </row>
    <row r="3025" spans="5:7" x14ac:dyDescent="0.3">
      <c r="E3025" s="8"/>
      <c r="F3025" s="8"/>
      <c r="G3025" s="8"/>
    </row>
    <row r="3026" spans="5:7" x14ac:dyDescent="0.3">
      <c r="E3026" s="8"/>
      <c r="F3026" s="8"/>
      <c r="G3026" s="8"/>
    </row>
    <row r="3027" spans="5:7" x14ac:dyDescent="0.3">
      <c r="E3027" s="8"/>
      <c r="F3027" s="8"/>
      <c r="G3027" s="8"/>
    </row>
    <row r="3028" spans="5:7" x14ac:dyDescent="0.3">
      <c r="E3028" s="8"/>
      <c r="F3028" s="8"/>
      <c r="G3028" s="8"/>
    </row>
    <row r="3029" spans="5:7" x14ac:dyDescent="0.3">
      <c r="E3029" s="8"/>
      <c r="F3029" s="8"/>
      <c r="G3029" s="8"/>
    </row>
    <row r="3030" spans="5:7" x14ac:dyDescent="0.3">
      <c r="E3030" s="8"/>
      <c r="F3030" s="8"/>
      <c r="G3030" s="8"/>
    </row>
    <row r="3031" spans="5:7" x14ac:dyDescent="0.3">
      <c r="E3031" s="8"/>
      <c r="F3031" s="8"/>
      <c r="G3031" s="8"/>
    </row>
    <row r="3032" spans="5:7" x14ac:dyDescent="0.3">
      <c r="E3032" s="8"/>
      <c r="F3032" s="8"/>
      <c r="G3032" s="8"/>
    </row>
    <row r="3033" spans="5:7" x14ac:dyDescent="0.3">
      <c r="E3033" s="8"/>
      <c r="F3033" s="8"/>
      <c r="G3033" s="8"/>
    </row>
    <row r="3034" spans="5:7" x14ac:dyDescent="0.3">
      <c r="E3034" s="8"/>
      <c r="F3034" s="8"/>
      <c r="G3034" s="8"/>
    </row>
    <row r="3035" spans="5:7" x14ac:dyDescent="0.3">
      <c r="E3035" s="8"/>
      <c r="F3035" s="8"/>
      <c r="G3035" s="8"/>
    </row>
    <row r="3036" spans="5:7" x14ac:dyDescent="0.3">
      <c r="E3036" s="8"/>
      <c r="F3036" s="8"/>
      <c r="G3036" s="8"/>
    </row>
    <row r="3037" spans="5:7" x14ac:dyDescent="0.3">
      <c r="E3037" s="8"/>
      <c r="F3037" s="8"/>
      <c r="G3037" s="8"/>
    </row>
    <row r="3038" spans="5:7" x14ac:dyDescent="0.3">
      <c r="E3038" s="8"/>
      <c r="F3038" s="8"/>
      <c r="G3038" s="8"/>
    </row>
    <row r="3039" spans="5:7" x14ac:dyDescent="0.3">
      <c r="E3039" s="8"/>
      <c r="F3039" s="8"/>
      <c r="G3039" s="8"/>
    </row>
    <row r="3040" spans="5:7" x14ac:dyDescent="0.3">
      <c r="E3040" s="8"/>
      <c r="F3040" s="8"/>
      <c r="G3040" s="8"/>
    </row>
    <row r="3041" spans="5:7" x14ac:dyDescent="0.3">
      <c r="E3041" s="8"/>
      <c r="F3041" s="8"/>
      <c r="G3041" s="8"/>
    </row>
    <row r="3042" spans="5:7" x14ac:dyDescent="0.3">
      <c r="E3042" s="8"/>
      <c r="F3042" s="8"/>
      <c r="G3042" s="8"/>
    </row>
    <row r="3043" spans="5:7" x14ac:dyDescent="0.3">
      <c r="E3043" s="8"/>
      <c r="F3043" s="8"/>
      <c r="G3043" s="8"/>
    </row>
    <row r="3044" spans="5:7" x14ac:dyDescent="0.3">
      <c r="E3044" s="8"/>
      <c r="F3044" s="8"/>
      <c r="G3044" s="8"/>
    </row>
    <row r="3045" spans="5:7" x14ac:dyDescent="0.3">
      <c r="E3045" s="8"/>
      <c r="F3045" s="8"/>
      <c r="G3045" s="8"/>
    </row>
    <row r="3046" spans="5:7" x14ac:dyDescent="0.3">
      <c r="E3046" s="8"/>
      <c r="F3046" s="8"/>
      <c r="G3046" s="8"/>
    </row>
    <row r="3047" spans="5:7" x14ac:dyDescent="0.3">
      <c r="E3047" s="8"/>
      <c r="F3047" s="8"/>
      <c r="G3047" s="8"/>
    </row>
    <row r="3048" spans="5:7" x14ac:dyDescent="0.3">
      <c r="E3048" s="8"/>
      <c r="F3048" s="8"/>
      <c r="G3048" s="8"/>
    </row>
    <row r="3049" spans="5:7" x14ac:dyDescent="0.3">
      <c r="E3049" s="8"/>
      <c r="F3049" s="8"/>
      <c r="G3049" s="8"/>
    </row>
    <row r="3050" spans="5:7" x14ac:dyDescent="0.3">
      <c r="E3050" s="8"/>
      <c r="F3050" s="8"/>
      <c r="G3050" s="8"/>
    </row>
    <row r="3051" spans="5:7" x14ac:dyDescent="0.3">
      <c r="E3051" s="8"/>
      <c r="F3051" s="8"/>
      <c r="G3051" s="8"/>
    </row>
    <row r="3052" spans="5:7" x14ac:dyDescent="0.3">
      <c r="E3052" s="8"/>
      <c r="F3052" s="8"/>
      <c r="G3052" s="8"/>
    </row>
    <row r="3053" spans="5:7" x14ac:dyDescent="0.3">
      <c r="E3053" s="8"/>
      <c r="F3053" s="8"/>
      <c r="G3053" s="8"/>
    </row>
    <row r="3054" spans="5:7" x14ac:dyDescent="0.3">
      <c r="E3054" s="8"/>
      <c r="F3054" s="8"/>
      <c r="G3054" s="8"/>
    </row>
    <row r="3055" spans="5:7" x14ac:dyDescent="0.3">
      <c r="E3055" s="8"/>
      <c r="F3055" s="8"/>
      <c r="G3055" s="8"/>
    </row>
    <row r="3056" spans="5:7" x14ac:dyDescent="0.3">
      <c r="E3056" s="8"/>
      <c r="F3056" s="8"/>
      <c r="G3056" s="8"/>
    </row>
    <row r="3057" spans="5:7" x14ac:dyDescent="0.3">
      <c r="E3057" s="8"/>
      <c r="F3057" s="8"/>
      <c r="G3057" s="8"/>
    </row>
    <row r="3058" spans="5:7" x14ac:dyDescent="0.3">
      <c r="E3058" s="8"/>
      <c r="F3058" s="8"/>
      <c r="G3058" s="8"/>
    </row>
    <row r="3059" spans="5:7" x14ac:dyDescent="0.3">
      <c r="E3059" s="8"/>
      <c r="F3059" s="8"/>
      <c r="G3059" s="8"/>
    </row>
    <row r="3060" spans="5:7" x14ac:dyDescent="0.3">
      <c r="E3060" s="8"/>
      <c r="F3060" s="8"/>
      <c r="G3060" s="8"/>
    </row>
    <row r="3061" spans="5:7" x14ac:dyDescent="0.3">
      <c r="E3061" s="8"/>
      <c r="F3061" s="8"/>
      <c r="G3061" s="8"/>
    </row>
    <row r="3062" spans="5:7" x14ac:dyDescent="0.3">
      <c r="E3062" s="8"/>
      <c r="F3062" s="8"/>
      <c r="G3062" s="8"/>
    </row>
    <row r="3063" spans="5:7" x14ac:dyDescent="0.3">
      <c r="E3063" s="8"/>
      <c r="F3063" s="8"/>
      <c r="G3063" s="8"/>
    </row>
    <row r="3064" spans="5:7" x14ac:dyDescent="0.3">
      <c r="E3064" s="8"/>
      <c r="F3064" s="8"/>
      <c r="G3064" s="8"/>
    </row>
    <row r="3065" spans="5:7" x14ac:dyDescent="0.3">
      <c r="E3065" s="8"/>
      <c r="F3065" s="8"/>
      <c r="G3065" s="8"/>
    </row>
    <row r="3066" spans="5:7" x14ac:dyDescent="0.3">
      <c r="E3066" s="8"/>
      <c r="F3066" s="8"/>
      <c r="G3066" s="8"/>
    </row>
    <row r="3067" spans="5:7" x14ac:dyDescent="0.3">
      <c r="E3067" s="8"/>
      <c r="F3067" s="8"/>
      <c r="G3067" s="8"/>
    </row>
    <row r="3068" spans="5:7" x14ac:dyDescent="0.3">
      <c r="E3068" s="8"/>
      <c r="F3068" s="8"/>
      <c r="G3068" s="8"/>
    </row>
    <row r="3069" spans="5:7" x14ac:dyDescent="0.3">
      <c r="E3069" s="8"/>
      <c r="F3069" s="8"/>
      <c r="G3069" s="8"/>
    </row>
    <row r="3070" spans="5:7" x14ac:dyDescent="0.3">
      <c r="E3070" s="8"/>
      <c r="F3070" s="8"/>
      <c r="G3070" s="8"/>
    </row>
    <row r="3071" spans="5:7" x14ac:dyDescent="0.3">
      <c r="E3071" s="8"/>
      <c r="F3071" s="8"/>
      <c r="G3071" s="8"/>
    </row>
    <row r="3072" spans="5:7" x14ac:dyDescent="0.3">
      <c r="E3072" s="8"/>
      <c r="F3072" s="8"/>
      <c r="G3072" s="8"/>
    </row>
    <row r="3073" spans="5:7" x14ac:dyDescent="0.3">
      <c r="E3073" s="8"/>
      <c r="F3073" s="8"/>
      <c r="G3073" s="8"/>
    </row>
    <row r="3074" spans="5:7" x14ac:dyDescent="0.3">
      <c r="E3074" s="8"/>
      <c r="F3074" s="8"/>
      <c r="G3074" s="8"/>
    </row>
    <row r="3075" spans="5:7" x14ac:dyDescent="0.3">
      <c r="E3075" s="8"/>
      <c r="F3075" s="8"/>
      <c r="G3075" s="8"/>
    </row>
    <row r="3076" spans="5:7" x14ac:dyDescent="0.3">
      <c r="E3076" s="8"/>
      <c r="F3076" s="8"/>
      <c r="G3076" s="8"/>
    </row>
    <row r="3077" spans="5:7" x14ac:dyDescent="0.3">
      <c r="E3077" s="8"/>
      <c r="F3077" s="8"/>
      <c r="G3077" s="8"/>
    </row>
    <row r="3078" spans="5:7" x14ac:dyDescent="0.3">
      <c r="E3078" s="8"/>
      <c r="F3078" s="8"/>
      <c r="G3078" s="8"/>
    </row>
    <row r="3079" spans="5:7" x14ac:dyDescent="0.3">
      <c r="E3079" s="8"/>
      <c r="F3079" s="8"/>
      <c r="G3079" s="8"/>
    </row>
    <row r="3080" spans="5:7" x14ac:dyDescent="0.3">
      <c r="E3080" s="8"/>
      <c r="F3080" s="8"/>
      <c r="G3080" s="8"/>
    </row>
    <row r="3081" spans="5:7" x14ac:dyDescent="0.3">
      <c r="E3081" s="8"/>
      <c r="F3081" s="8"/>
      <c r="G3081" s="8"/>
    </row>
    <row r="3082" spans="5:7" x14ac:dyDescent="0.3">
      <c r="E3082" s="8"/>
      <c r="F3082" s="8"/>
      <c r="G3082" s="8"/>
    </row>
    <row r="3083" spans="5:7" x14ac:dyDescent="0.3">
      <c r="E3083" s="8"/>
      <c r="F3083" s="8"/>
      <c r="G3083" s="8"/>
    </row>
    <row r="3084" spans="5:7" x14ac:dyDescent="0.3">
      <c r="E3084" s="8"/>
      <c r="F3084" s="8"/>
      <c r="G3084" s="8"/>
    </row>
    <row r="3085" spans="5:7" x14ac:dyDescent="0.3">
      <c r="E3085" s="8"/>
      <c r="F3085" s="8"/>
      <c r="G3085" s="8"/>
    </row>
    <row r="3086" spans="5:7" x14ac:dyDescent="0.3">
      <c r="E3086" s="8"/>
      <c r="F3086" s="8"/>
      <c r="G3086" s="8"/>
    </row>
    <row r="3087" spans="5:7" x14ac:dyDescent="0.3">
      <c r="E3087" s="8"/>
      <c r="F3087" s="8"/>
      <c r="G3087" s="8"/>
    </row>
    <row r="3088" spans="5:7" x14ac:dyDescent="0.3">
      <c r="E3088" s="8"/>
      <c r="F3088" s="8"/>
      <c r="G3088" s="8"/>
    </row>
    <row r="3089" spans="5:7" x14ac:dyDescent="0.3">
      <c r="E3089" s="8"/>
      <c r="F3089" s="8"/>
      <c r="G3089" s="8"/>
    </row>
    <row r="3090" spans="5:7" x14ac:dyDescent="0.3">
      <c r="E3090" s="8"/>
      <c r="F3090" s="8"/>
      <c r="G3090" s="8"/>
    </row>
    <row r="3091" spans="5:7" x14ac:dyDescent="0.3">
      <c r="E3091" s="8"/>
      <c r="F3091" s="8"/>
      <c r="G3091" s="8"/>
    </row>
    <row r="3092" spans="5:7" x14ac:dyDescent="0.3">
      <c r="E3092" s="8"/>
      <c r="F3092" s="8"/>
      <c r="G3092" s="8"/>
    </row>
    <row r="3093" spans="5:7" x14ac:dyDescent="0.3">
      <c r="E3093" s="8"/>
      <c r="F3093" s="8"/>
      <c r="G3093" s="8"/>
    </row>
    <row r="3094" spans="5:7" x14ac:dyDescent="0.3">
      <c r="E3094" s="8"/>
      <c r="F3094" s="8"/>
      <c r="G3094" s="8"/>
    </row>
    <row r="3095" spans="5:7" x14ac:dyDescent="0.3">
      <c r="E3095" s="8"/>
      <c r="F3095" s="8"/>
      <c r="G3095" s="8"/>
    </row>
    <row r="3096" spans="5:7" x14ac:dyDescent="0.3">
      <c r="E3096" s="8"/>
      <c r="F3096" s="8"/>
      <c r="G3096" s="8"/>
    </row>
    <row r="3097" spans="5:7" x14ac:dyDescent="0.3">
      <c r="E3097" s="8"/>
      <c r="F3097" s="8"/>
      <c r="G3097" s="8"/>
    </row>
    <row r="3098" spans="5:7" x14ac:dyDescent="0.3">
      <c r="E3098" s="8"/>
      <c r="F3098" s="8"/>
      <c r="G3098" s="8"/>
    </row>
    <row r="3099" spans="5:7" x14ac:dyDescent="0.3">
      <c r="E3099" s="8"/>
      <c r="F3099" s="8"/>
      <c r="G3099" s="8"/>
    </row>
    <row r="3100" spans="5:7" x14ac:dyDescent="0.3">
      <c r="E3100" s="8"/>
      <c r="F3100" s="8"/>
      <c r="G3100" s="8"/>
    </row>
    <row r="3101" spans="5:7" x14ac:dyDescent="0.3">
      <c r="E3101" s="8"/>
      <c r="F3101" s="8"/>
      <c r="G3101" s="8"/>
    </row>
    <row r="3102" spans="5:7" x14ac:dyDescent="0.3">
      <c r="E3102" s="8"/>
      <c r="F3102" s="8"/>
      <c r="G3102" s="8"/>
    </row>
    <row r="3103" spans="5:7" x14ac:dyDescent="0.3">
      <c r="E3103" s="8"/>
      <c r="F3103" s="8"/>
      <c r="G3103" s="8"/>
    </row>
    <row r="3104" spans="5:7" x14ac:dyDescent="0.3">
      <c r="E3104" s="8"/>
      <c r="F3104" s="8"/>
      <c r="G3104" s="8"/>
    </row>
    <row r="3105" spans="5:7" x14ac:dyDescent="0.3">
      <c r="E3105" s="8"/>
      <c r="F3105" s="8"/>
      <c r="G3105" s="8"/>
    </row>
    <row r="3106" spans="5:7" x14ac:dyDescent="0.3">
      <c r="E3106" s="8"/>
      <c r="F3106" s="8"/>
      <c r="G3106" s="8"/>
    </row>
    <row r="3107" spans="5:7" x14ac:dyDescent="0.3">
      <c r="E3107" s="8"/>
      <c r="F3107" s="8"/>
      <c r="G3107" s="8"/>
    </row>
    <row r="3108" spans="5:7" x14ac:dyDescent="0.3">
      <c r="E3108" s="8"/>
      <c r="F3108" s="8"/>
      <c r="G3108" s="8"/>
    </row>
    <row r="3109" spans="5:7" x14ac:dyDescent="0.3">
      <c r="E3109" s="8"/>
      <c r="F3109" s="8"/>
      <c r="G3109" s="8"/>
    </row>
    <row r="3110" spans="5:7" x14ac:dyDescent="0.3">
      <c r="E3110" s="8"/>
      <c r="F3110" s="8"/>
      <c r="G3110" s="8"/>
    </row>
    <row r="3111" spans="5:7" x14ac:dyDescent="0.3">
      <c r="E3111" s="8"/>
      <c r="F3111" s="8"/>
      <c r="G3111" s="8"/>
    </row>
    <row r="3112" spans="5:7" x14ac:dyDescent="0.3">
      <c r="E3112" s="8"/>
      <c r="F3112" s="8"/>
      <c r="G3112" s="8"/>
    </row>
    <row r="3113" spans="5:7" x14ac:dyDescent="0.3">
      <c r="E3113" s="8"/>
      <c r="F3113" s="8"/>
      <c r="G3113" s="8"/>
    </row>
    <row r="3114" spans="5:7" x14ac:dyDescent="0.3">
      <c r="E3114" s="8"/>
      <c r="F3114" s="8"/>
      <c r="G3114" s="8"/>
    </row>
    <row r="3115" spans="5:7" x14ac:dyDescent="0.3">
      <c r="E3115" s="8"/>
      <c r="F3115" s="8"/>
      <c r="G3115" s="8"/>
    </row>
    <row r="3116" spans="5:7" x14ac:dyDescent="0.3">
      <c r="E3116" s="8"/>
      <c r="F3116" s="8"/>
      <c r="G3116" s="8"/>
    </row>
    <row r="3117" spans="5:7" x14ac:dyDescent="0.3">
      <c r="E3117" s="8"/>
      <c r="F3117" s="8"/>
      <c r="G3117" s="8"/>
    </row>
    <row r="3118" spans="5:7" x14ac:dyDescent="0.3">
      <c r="E3118" s="8"/>
      <c r="F3118" s="8"/>
      <c r="G3118" s="8"/>
    </row>
    <row r="3119" spans="5:7" x14ac:dyDescent="0.3">
      <c r="E3119" s="8"/>
      <c r="F3119" s="8"/>
      <c r="G3119" s="8"/>
    </row>
    <row r="3120" spans="5:7" x14ac:dyDescent="0.3">
      <c r="E3120" s="8"/>
      <c r="F3120" s="8"/>
      <c r="G3120" s="8"/>
    </row>
    <row r="3121" spans="5:7" x14ac:dyDescent="0.3">
      <c r="E3121" s="8"/>
      <c r="F3121" s="8"/>
      <c r="G3121" s="8"/>
    </row>
    <row r="3122" spans="5:7" x14ac:dyDescent="0.3">
      <c r="E3122" s="8"/>
      <c r="F3122" s="8"/>
      <c r="G3122" s="8"/>
    </row>
    <row r="3123" spans="5:7" x14ac:dyDescent="0.3">
      <c r="E3123" s="8"/>
      <c r="F3123" s="8"/>
      <c r="G3123" s="8"/>
    </row>
    <row r="3124" spans="5:7" x14ac:dyDescent="0.3">
      <c r="E3124" s="8"/>
      <c r="F3124" s="8"/>
      <c r="G3124" s="8"/>
    </row>
    <row r="3125" spans="5:7" x14ac:dyDescent="0.3">
      <c r="E3125" s="8"/>
      <c r="F3125" s="8"/>
      <c r="G3125" s="8"/>
    </row>
    <row r="3126" spans="5:7" x14ac:dyDescent="0.3">
      <c r="E3126" s="8"/>
      <c r="F3126" s="8"/>
      <c r="G3126" s="8"/>
    </row>
    <row r="3127" spans="5:7" x14ac:dyDescent="0.3">
      <c r="E3127" s="8"/>
      <c r="F3127" s="8"/>
      <c r="G3127" s="8"/>
    </row>
    <row r="3128" spans="5:7" x14ac:dyDescent="0.3">
      <c r="E3128" s="8"/>
      <c r="F3128" s="8"/>
      <c r="G3128" s="8"/>
    </row>
    <row r="3129" spans="5:7" x14ac:dyDescent="0.3">
      <c r="E3129" s="8"/>
      <c r="F3129" s="8"/>
      <c r="G3129" s="8"/>
    </row>
    <row r="3130" spans="5:7" x14ac:dyDescent="0.3">
      <c r="E3130" s="8"/>
      <c r="F3130" s="8"/>
      <c r="G3130" s="8"/>
    </row>
    <row r="3131" spans="5:7" x14ac:dyDescent="0.3">
      <c r="E3131" s="8"/>
      <c r="F3131" s="8"/>
      <c r="G3131" s="8"/>
    </row>
    <row r="3132" spans="5:7" x14ac:dyDescent="0.3">
      <c r="E3132" s="8"/>
      <c r="F3132" s="8"/>
      <c r="G3132" s="8"/>
    </row>
    <row r="3133" spans="5:7" x14ac:dyDescent="0.3">
      <c r="E3133" s="8"/>
      <c r="F3133" s="8"/>
      <c r="G3133" s="8"/>
    </row>
    <row r="3134" spans="5:7" x14ac:dyDescent="0.3">
      <c r="E3134" s="8"/>
      <c r="F3134" s="8"/>
      <c r="G3134" s="8"/>
    </row>
    <row r="3135" spans="5:7" x14ac:dyDescent="0.3">
      <c r="E3135" s="8"/>
      <c r="F3135" s="8"/>
      <c r="G3135" s="8"/>
    </row>
    <row r="3136" spans="5:7" x14ac:dyDescent="0.3">
      <c r="E3136" s="8"/>
      <c r="F3136" s="8"/>
      <c r="G3136" s="8"/>
    </row>
    <row r="3137" spans="5:7" x14ac:dyDescent="0.3">
      <c r="E3137" s="8"/>
      <c r="F3137" s="8"/>
      <c r="G3137" s="8"/>
    </row>
    <row r="3138" spans="5:7" x14ac:dyDescent="0.3">
      <c r="E3138" s="8"/>
      <c r="F3138" s="8"/>
      <c r="G3138" s="8"/>
    </row>
    <row r="3139" spans="5:7" x14ac:dyDescent="0.3">
      <c r="E3139" s="8"/>
      <c r="F3139" s="8"/>
      <c r="G3139" s="8"/>
    </row>
    <row r="3140" spans="5:7" x14ac:dyDescent="0.3">
      <c r="E3140" s="8"/>
      <c r="F3140" s="8"/>
      <c r="G3140" s="8"/>
    </row>
    <row r="3141" spans="5:7" x14ac:dyDescent="0.3">
      <c r="E3141" s="8"/>
      <c r="F3141" s="8"/>
      <c r="G3141" s="8"/>
    </row>
    <row r="3142" spans="5:7" x14ac:dyDescent="0.3">
      <c r="E3142" s="8"/>
      <c r="F3142" s="8"/>
      <c r="G3142" s="8"/>
    </row>
    <row r="3143" spans="5:7" x14ac:dyDescent="0.3">
      <c r="E3143" s="8"/>
      <c r="F3143" s="8"/>
      <c r="G3143" s="8"/>
    </row>
    <row r="3144" spans="5:7" x14ac:dyDescent="0.3">
      <c r="E3144" s="8"/>
      <c r="F3144" s="8"/>
      <c r="G3144" s="8"/>
    </row>
    <row r="3145" spans="5:7" x14ac:dyDescent="0.3">
      <c r="E3145" s="8"/>
      <c r="F3145" s="8"/>
      <c r="G3145" s="8"/>
    </row>
    <row r="3146" spans="5:7" x14ac:dyDescent="0.3">
      <c r="E3146" s="8"/>
      <c r="F3146" s="8"/>
      <c r="G3146" s="8"/>
    </row>
    <row r="3147" spans="5:7" x14ac:dyDescent="0.3">
      <c r="E3147" s="8"/>
      <c r="F3147" s="8"/>
      <c r="G3147" s="8"/>
    </row>
    <row r="3148" spans="5:7" x14ac:dyDescent="0.3">
      <c r="E3148" s="8"/>
      <c r="F3148" s="8"/>
      <c r="G3148" s="8"/>
    </row>
    <row r="3149" spans="5:7" x14ac:dyDescent="0.3">
      <c r="E3149" s="8"/>
      <c r="F3149" s="8"/>
      <c r="G3149" s="8"/>
    </row>
    <row r="3150" spans="5:7" x14ac:dyDescent="0.3">
      <c r="E3150" s="8"/>
      <c r="F3150" s="8"/>
      <c r="G3150" s="8"/>
    </row>
    <row r="3151" spans="5:7" x14ac:dyDescent="0.3">
      <c r="E3151" s="8"/>
      <c r="F3151" s="8"/>
      <c r="G3151" s="8"/>
    </row>
    <row r="3152" spans="5:7" x14ac:dyDescent="0.3">
      <c r="E3152" s="8"/>
      <c r="F3152" s="8"/>
      <c r="G3152" s="8"/>
    </row>
    <row r="3153" spans="5:7" x14ac:dyDescent="0.3">
      <c r="E3153" s="8"/>
      <c r="F3153" s="8"/>
      <c r="G3153" s="8"/>
    </row>
    <row r="3154" spans="5:7" x14ac:dyDescent="0.3">
      <c r="E3154" s="8"/>
      <c r="F3154" s="8"/>
      <c r="G3154" s="8"/>
    </row>
    <row r="3155" spans="5:7" x14ac:dyDescent="0.3">
      <c r="E3155" s="8"/>
      <c r="F3155" s="8"/>
      <c r="G3155" s="8"/>
    </row>
    <row r="3156" spans="5:7" x14ac:dyDescent="0.3">
      <c r="E3156" s="8"/>
      <c r="F3156" s="8"/>
      <c r="G3156" s="8"/>
    </row>
    <row r="3157" spans="5:7" x14ac:dyDescent="0.3">
      <c r="E3157" s="8"/>
      <c r="F3157" s="8"/>
      <c r="G3157" s="8"/>
    </row>
    <row r="3158" spans="5:7" x14ac:dyDescent="0.3">
      <c r="E3158" s="8"/>
      <c r="F3158" s="8"/>
      <c r="G3158" s="8"/>
    </row>
    <row r="3159" spans="5:7" x14ac:dyDescent="0.3">
      <c r="E3159" s="8"/>
      <c r="F3159" s="8"/>
      <c r="G3159" s="8"/>
    </row>
    <row r="3160" spans="5:7" x14ac:dyDescent="0.3">
      <c r="E3160" s="8"/>
      <c r="F3160" s="8"/>
      <c r="G3160" s="8"/>
    </row>
    <row r="3161" spans="5:7" x14ac:dyDescent="0.3">
      <c r="E3161" s="8"/>
      <c r="F3161" s="8"/>
      <c r="G3161" s="8"/>
    </row>
    <row r="3162" spans="5:7" x14ac:dyDescent="0.3">
      <c r="E3162" s="8"/>
      <c r="F3162" s="8"/>
      <c r="G3162" s="8"/>
    </row>
    <row r="3163" spans="5:7" x14ac:dyDescent="0.3">
      <c r="E3163" s="8"/>
      <c r="F3163" s="8"/>
      <c r="G3163" s="8"/>
    </row>
    <row r="3164" spans="5:7" x14ac:dyDescent="0.3">
      <c r="E3164" s="8"/>
      <c r="F3164" s="8"/>
      <c r="G3164" s="8"/>
    </row>
    <row r="3165" spans="5:7" x14ac:dyDescent="0.3">
      <c r="E3165" s="8"/>
      <c r="F3165" s="8"/>
      <c r="G3165" s="8"/>
    </row>
    <row r="3166" spans="5:7" x14ac:dyDescent="0.3">
      <c r="E3166" s="8"/>
      <c r="F3166" s="8"/>
      <c r="G3166" s="8"/>
    </row>
    <row r="3167" spans="5:7" x14ac:dyDescent="0.3">
      <c r="E3167" s="8"/>
      <c r="F3167" s="8"/>
      <c r="G3167" s="8"/>
    </row>
    <row r="3168" spans="5:7" x14ac:dyDescent="0.3">
      <c r="E3168" s="8"/>
      <c r="F3168" s="8"/>
      <c r="G3168" s="8"/>
    </row>
    <row r="3169" spans="5:7" x14ac:dyDescent="0.3">
      <c r="E3169" s="8"/>
      <c r="F3169" s="8"/>
      <c r="G3169" s="8"/>
    </row>
    <row r="3170" spans="5:7" x14ac:dyDescent="0.3">
      <c r="E3170" s="8"/>
      <c r="F3170" s="8"/>
      <c r="G3170" s="8"/>
    </row>
    <row r="3171" spans="5:7" x14ac:dyDescent="0.3">
      <c r="E3171" s="8"/>
      <c r="F3171" s="8"/>
      <c r="G3171" s="8"/>
    </row>
    <row r="3172" spans="5:7" x14ac:dyDescent="0.3">
      <c r="E3172" s="8"/>
      <c r="F3172" s="8"/>
      <c r="G3172" s="8"/>
    </row>
    <row r="3173" spans="5:7" x14ac:dyDescent="0.3">
      <c r="E3173" s="8"/>
      <c r="F3173" s="8"/>
      <c r="G3173" s="8"/>
    </row>
    <row r="3174" spans="5:7" x14ac:dyDescent="0.3">
      <c r="E3174" s="8"/>
      <c r="F3174" s="8"/>
      <c r="G3174" s="8"/>
    </row>
    <row r="3175" spans="5:7" x14ac:dyDescent="0.3">
      <c r="E3175" s="8"/>
      <c r="F3175" s="8"/>
      <c r="G3175" s="8"/>
    </row>
    <row r="3176" spans="5:7" x14ac:dyDescent="0.3">
      <c r="E3176" s="8"/>
      <c r="F3176" s="8"/>
      <c r="G3176" s="8"/>
    </row>
    <row r="3177" spans="5:7" x14ac:dyDescent="0.3">
      <c r="E3177" s="8"/>
      <c r="F3177" s="8"/>
      <c r="G3177" s="8"/>
    </row>
    <row r="3178" spans="5:7" x14ac:dyDescent="0.3">
      <c r="E3178" s="8"/>
      <c r="F3178" s="8"/>
      <c r="G3178" s="8"/>
    </row>
    <row r="3179" spans="5:7" x14ac:dyDescent="0.3">
      <c r="E3179" s="8"/>
      <c r="F3179" s="8"/>
      <c r="G3179" s="8"/>
    </row>
    <row r="3180" spans="5:7" x14ac:dyDescent="0.3">
      <c r="E3180" s="8"/>
      <c r="F3180" s="8"/>
      <c r="G3180" s="8"/>
    </row>
    <row r="3181" spans="5:7" x14ac:dyDescent="0.3">
      <c r="E3181" s="8"/>
      <c r="F3181" s="8"/>
      <c r="G3181" s="8"/>
    </row>
    <row r="3182" spans="5:7" x14ac:dyDescent="0.3">
      <c r="E3182" s="8"/>
      <c r="F3182" s="8"/>
      <c r="G3182" s="8"/>
    </row>
    <row r="3183" spans="5:7" x14ac:dyDescent="0.3">
      <c r="E3183" s="8"/>
      <c r="F3183" s="8"/>
      <c r="G3183" s="8"/>
    </row>
    <row r="3184" spans="5:7" x14ac:dyDescent="0.3">
      <c r="E3184" s="8"/>
      <c r="F3184" s="8"/>
      <c r="G3184" s="8"/>
    </row>
    <row r="3185" spans="5:7" x14ac:dyDescent="0.3">
      <c r="E3185" s="8"/>
      <c r="F3185" s="8"/>
      <c r="G3185" s="8"/>
    </row>
    <row r="3186" spans="5:7" x14ac:dyDescent="0.3">
      <c r="E3186" s="8"/>
      <c r="F3186" s="8"/>
      <c r="G3186" s="8"/>
    </row>
    <row r="3187" spans="5:7" x14ac:dyDescent="0.3">
      <c r="E3187" s="8"/>
      <c r="F3187" s="8"/>
      <c r="G3187" s="8"/>
    </row>
    <row r="3188" spans="5:7" x14ac:dyDescent="0.3">
      <c r="E3188" s="8"/>
      <c r="F3188" s="8"/>
      <c r="G3188" s="8"/>
    </row>
    <row r="3189" spans="5:7" x14ac:dyDescent="0.3">
      <c r="E3189" s="8"/>
      <c r="F3189" s="8"/>
      <c r="G3189" s="8"/>
    </row>
    <row r="3190" spans="5:7" x14ac:dyDescent="0.3">
      <c r="E3190" s="8"/>
      <c r="F3190" s="8"/>
      <c r="G3190" s="8"/>
    </row>
    <row r="3191" spans="5:7" x14ac:dyDescent="0.3">
      <c r="E3191" s="8"/>
      <c r="F3191" s="8"/>
      <c r="G3191" s="8"/>
    </row>
    <row r="3192" spans="5:7" x14ac:dyDescent="0.3">
      <c r="E3192" s="8"/>
      <c r="F3192" s="8"/>
      <c r="G3192" s="8"/>
    </row>
    <row r="3193" spans="5:7" x14ac:dyDescent="0.3">
      <c r="E3193" s="8"/>
      <c r="F3193" s="8"/>
      <c r="G3193" s="8"/>
    </row>
    <row r="3194" spans="5:7" x14ac:dyDescent="0.3">
      <c r="E3194" s="8"/>
      <c r="F3194" s="8"/>
      <c r="G3194" s="8"/>
    </row>
    <row r="3195" spans="5:7" x14ac:dyDescent="0.3">
      <c r="E3195" s="8"/>
      <c r="F3195" s="8"/>
      <c r="G3195" s="8"/>
    </row>
    <row r="3196" spans="5:7" x14ac:dyDescent="0.3">
      <c r="E3196" s="8"/>
      <c r="F3196" s="8"/>
      <c r="G3196" s="8"/>
    </row>
    <row r="3197" spans="5:7" x14ac:dyDescent="0.3">
      <c r="E3197" s="8"/>
      <c r="F3197" s="8"/>
      <c r="G3197" s="8"/>
    </row>
    <row r="3198" spans="5:7" x14ac:dyDescent="0.3">
      <c r="E3198" s="8"/>
      <c r="F3198" s="8"/>
      <c r="G3198" s="8"/>
    </row>
    <row r="3199" spans="5:7" x14ac:dyDescent="0.3">
      <c r="E3199" s="8"/>
      <c r="F3199" s="8"/>
      <c r="G3199" s="8"/>
    </row>
    <row r="3200" spans="5:7" x14ac:dyDescent="0.3">
      <c r="E3200" s="8"/>
      <c r="F3200" s="8"/>
      <c r="G3200" s="8"/>
    </row>
    <row r="3201" spans="5:7" x14ac:dyDescent="0.3">
      <c r="E3201" s="8"/>
      <c r="F3201" s="8"/>
      <c r="G3201" s="8"/>
    </row>
    <row r="3202" spans="5:7" x14ac:dyDescent="0.3">
      <c r="E3202" s="8"/>
      <c r="F3202" s="8"/>
      <c r="G3202" s="8"/>
    </row>
    <row r="3203" spans="5:7" x14ac:dyDescent="0.3">
      <c r="E3203" s="8"/>
      <c r="F3203" s="8"/>
      <c r="G3203" s="8"/>
    </row>
    <row r="3204" spans="5:7" x14ac:dyDescent="0.3">
      <c r="E3204" s="8"/>
      <c r="F3204" s="8"/>
      <c r="G3204" s="8"/>
    </row>
    <row r="3205" spans="5:7" x14ac:dyDescent="0.3">
      <c r="E3205" s="8"/>
      <c r="F3205" s="8"/>
      <c r="G3205" s="8"/>
    </row>
    <row r="3206" spans="5:7" x14ac:dyDescent="0.3">
      <c r="E3206" s="8"/>
      <c r="F3206" s="8"/>
      <c r="G3206" s="8"/>
    </row>
    <row r="3207" spans="5:7" x14ac:dyDescent="0.3">
      <c r="E3207" s="8"/>
      <c r="F3207" s="8"/>
      <c r="G3207" s="8"/>
    </row>
    <row r="3208" spans="5:7" x14ac:dyDescent="0.3">
      <c r="E3208" s="8"/>
      <c r="F3208" s="8"/>
      <c r="G3208" s="8"/>
    </row>
    <row r="3209" spans="5:7" x14ac:dyDescent="0.3">
      <c r="E3209" s="8"/>
      <c r="F3209" s="8"/>
      <c r="G3209" s="8"/>
    </row>
    <row r="3210" spans="5:7" x14ac:dyDescent="0.3">
      <c r="E3210" s="8"/>
      <c r="F3210" s="8"/>
      <c r="G3210" s="8"/>
    </row>
    <row r="3211" spans="5:7" x14ac:dyDescent="0.3">
      <c r="E3211" s="8"/>
      <c r="F3211" s="8"/>
      <c r="G3211" s="8"/>
    </row>
    <row r="3212" spans="5:7" x14ac:dyDescent="0.3">
      <c r="E3212" s="8"/>
      <c r="F3212" s="8"/>
      <c r="G3212" s="8"/>
    </row>
    <row r="3213" spans="5:7" x14ac:dyDescent="0.3">
      <c r="E3213" s="8"/>
      <c r="F3213" s="8"/>
      <c r="G3213" s="8"/>
    </row>
    <row r="3214" spans="5:7" x14ac:dyDescent="0.3">
      <c r="E3214" s="8"/>
      <c r="F3214" s="8"/>
      <c r="G3214" s="8"/>
    </row>
    <row r="3215" spans="5:7" x14ac:dyDescent="0.3">
      <c r="E3215" s="8"/>
      <c r="F3215" s="8"/>
      <c r="G3215" s="8"/>
    </row>
    <row r="3216" spans="5:7" x14ac:dyDescent="0.3">
      <c r="E3216" s="8"/>
      <c r="F3216" s="8"/>
      <c r="G3216" s="8"/>
    </row>
    <row r="3217" spans="5:7" x14ac:dyDescent="0.3">
      <c r="E3217" s="8"/>
      <c r="F3217" s="8"/>
      <c r="G3217" s="8"/>
    </row>
    <row r="3218" spans="5:7" x14ac:dyDescent="0.3">
      <c r="E3218" s="8"/>
      <c r="F3218" s="8"/>
      <c r="G3218" s="8"/>
    </row>
    <row r="3219" spans="5:7" x14ac:dyDescent="0.3">
      <c r="E3219" s="8"/>
      <c r="F3219" s="8"/>
      <c r="G3219" s="8"/>
    </row>
    <row r="3220" spans="5:7" x14ac:dyDescent="0.3">
      <c r="E3220" s="8"/>
      <c r="F3220" s="8"/>
      <c r="G3220" s="8"/>
    </row>
    <row r="3221" spans="5:7" x14ac:dyDescent="0.3">
      <c r="E3221" s="8"/>
      <c r="F3221" s="8"/>
      <c r="G3221" s="8"/>
    </row>
    <row r="3222" spans="5:7" x14ac:dyDescent="0.3">
      <c r="E3222" s="8"/>
      <c r="F3222" s="8"/>
      <c r="G3222" s="8"/>
    </row>
    <row r="3223" spans="5:7" x14ac:dyDescent="0.3">
      <c r="E3223" s="8"/>
      <c r="F3223" s="8"/>
      <c r="G3223" s="8"/>
    </row>
    <row r="3224" spans="5:7" x14ac:dyDescent="0.3">
      <c r="E3224" s="8"/>
      <c r="F3224" s="8"/>
      <c r="G3224" s="8"/>
    </row>
    <row r="3225" spans="5:7" x14ac:dyDescent="0.3">
      <c r="E3225" s="8"/>
      <c r="F3225" s="8"/>
      <c r="G3225" s="8"/>
    </row>
    <row r="3226" spans="5:7" x14ac:dyDescent="0.3">
      <c r="E3226" s="8"/>
      <c r="F3226" s="8"/>
      <c r="G3226" s="8"/>
    </row>
    <row r="3227" spans="5:7" x14ac:dyDescent="0.3">
      <c r="E3227" s="8"/>
      <c r="F3227" s="8"/>
      <c r="G3227" s="8"/>
    </row>
    <row r="3228" spans="5:7" x14ac:dyDescent="0.3">
      <c r="E3228" s="8"/>
      <c r="F3228" s="8"/>
      <c r="G3228" s="8"/>
    </row>
    <row r="3229" spans="5:7" x14ac:dyDescent="0.3">
      <c r="E3229" s="8"/>
      <c r="F3229" s="8"/>
      <c r="G3229" s="8"/>
    </row>
    <row r="3230" spans="5:7" x14ac:dyDescent="0.3">
      <c r="E3230" s="8"/>
      <c r="F3230" s="8"/>
      <c r="G3230" s="8"/>
    </row>
    <row r="3231" spans="5:7" x14ac:dyDescent="0.3">
      <c r="E3231" s="8"/>
      <c r="F3231" s="8"/>
      <c r="G3231" s="8"/>
    </row>
    <row r="3232" spans="5:7" x14ac:dyDescent="0.3">
      <c r="E3232" s="8"/>
      <c r="F3232" s="8"/>
      <c r="G3232" s="8"/>
    </row>
    <row r="3233" spans="5:7" x14ac:dyDescent="0.3">
      <c r="E3233" s="8"/>
      <c r="F3233" s="8"/>
      <c r="G3233" s="8"/>
    </row>
    <row r="3234" spans="5:7" x14ac:dyDescent="0.3">
      <c r="E3234" s="8"/>
      <c r="F3234" s="8"/>
      <c r="G3234" s="8"/>
    </row>
    <row r="3235" spans="5:7" x14ac:dyDescent="0.3">
      <c r="E3235" s="8"/>
      <c r="F3235" s="8"/>
      <c r="G3235" s="8"/>
    </row>
    <row r="3236" spans="5:7" x14ac:dyDescent="0.3">
      <c r="E3236" s="8"/>
      <c r="F3236" s="8"/>
      <c r="G3236" s="8"/>
    </row>
    <row r="3237" spans="5:7" x14ac:dyDescent="0.3">
      <c r="E3237" s="8"/>
      <c r="F3237" s="8"/>
      <c r="G3237" s="8"/>
    </row>
    <row r="3238" spans="5:7" x14ac:dyDescent="0.3">
      <c r="E3238" s="8"/>
      <c r="F3238" s="8"/>
      <c r="G3238" s="8"/>
    </row>
    <row r="3239" spans="5:7" x14ac:dyDescent="0.3">
      <c r="E3239" s="8"/>
      <c r="F3239" s="8"/>
      <c r="G3239" s="8"/>
    </row>
    <row r="3240" spans="5:7" x14ac:dyDescent="0.3">
      <c r="E3240" s="8"/>
      <c r="F3240" s="8"/>
      <c r="G3240" s="8"/>
    </row>
    <row r="3241" spans="5:7" x14ac:dyDescent="0.3">
      <c r="E3241" s="8"/>
      <c r="F3241" s="8"/>
      <c r="G3241" s="8"/>
    </row>
    <row r="3242" spans="5:7" x14ac:dyDescent="0.3">
      <c r="E3242" s="8"/>
      <c r="F3242" s="8"/>
      <c r="G3242" s="8"/>
    </row>
    <row r="3243" spans="5:7" x14ac:dyDescent="0.3">
      <c r="E3243" s="8"/>
      <c r="F3243" s="8"/>
      <c r="G3243" s="8"/>
    </row>
    <row r="3244" spans="5:7" x14ac:dyDescent="0.3">
      <c r="E3244" s="8"/>
      <c r="F3244" s="8"/>
      <c r="G3244" s="8"/>
    </row>
    <row r="3245" spans="5:7" x14ac:dyDescent="0.3">
      <c r="E3245" s="8"/>
      <c r="F3245" s="8"/>
      <c r="G3245" s="8"/>
    </row>
    <row r="3246" spans="5:7" x14ac:dyDescent="0.3">
      <c r="E3246" s="8"/>
      <c r="F3246" s="8"/>
      <c r="G3246" s="8"/>
    </row>
    <row r="3247" spans="5:7" x14ac:dyDescent="0.3">
      <c r="E3247" s="8"/>
      <c r="F3247" s="8"/>
      <c r="G3247" s="8"/>
    </row>
    <row r="3248" spans="5:7" x14ac:dyDescent="0.3">
      <c r="E3248" s="8"/>
      <c r="F3248" s="8"/>
      <c r="G3248" s="8"/>
    </row>
    <row r="3249" spans="5:7" x14ac:dyDescent="0.3">
      <c r="E3249" s="8"/>
      <c r="F3249" s="8"/>
      <c r="G3249" s="8"/>
    </row>
    <row r="3250" spans="5:7" x14ac:dyDescent="0.3">
      <c r="E3250" s="8"/>
      <c r="F3250" s="8"/>
      <c r="G3250" s="8"/>
    </row>
    <row r="3251" spans="5:7" x14ac:dyDescent="0.3">
      <c r="E3251" s="8"/>
      <c r="F3251" s="8"/>
      <c r="G3251" s="8"/>
    </row>
    <row r="3252" spans="5:7" x14ac:dyDescent="0.3">
      <c r="E3252" s="8"/>
      <c r="F3252" s="8"/>
      <c r="G3252" s="8"/>
    </row>
    <row r="3253" spans="5:7" x14ac:dyDescent="0.3">
      <c r="E3253" s="8"/>
      <c r="F3253" s="8"/>
      <c r="G3253" s="8"/>
    </row>
    <row r="3254" spans="5:7" x14ac:dyDescent="0.3">
      <c r="E3254" s="8"/>
      <c r="F3254" s="8"/>
      <c r="G3254" s="8"/>
    </row>
    <row r="3255" spans="5:7" x14ac:dyDescent="0.3">
      <c r="E3255" s="8"/>
      <c r="F3255" s="8"/>
      <c r="G3255" s="8"/>
    </row>
    <row r="3256" spans="5:7" x14ac:dyDescent="0.3">
      <c r="E3256" s="8"/>
      <c r="F3256" s="8"/>
      <c r="G3256" s="8"/>
    </row>
    <row r="3257" spans="5:7" x14ac:dyDescent="0.3">
      <c r="E3257" s="8"/>
      <c r="F3257" s="8"/>
      <c r="G3257" s="8"/>
    </row>
    <row r="3258" spans="5:7" x14ac:dyDescent="0.3">
      <c r="E3258" s="8"/>
      <c r="F3258" s="8"/>
      <c r="G3258" s="8"/>
    </row>
    <row r="3259" spans="5:7" x14ac:dyDescent="0.3">
      <c r="E3259" s="8"/>
      <c r="F3259" s="8"/>
      <c r="G3259" s="8"/>
    </row>
    <row r="3260" spans="5:7" x14ac:dyDescent="0.3">
      <c r="E3260" s="8"/>
      <c r="F3260" s="8"/>
      <c r="G3260" s="8"/>
    </row>
    <row r="3261" spans="5:7" x14ac:dyDescent="0.3">
      <c r="E3261" s="8"/>
      <c r="F3261" s="8"/>
      <c r="G3261" s="8"/>
    </row>
    <row r="3262" spans="5:7" x14ac:dyDescent="0.3">
      <c r="E3262" s="8"/>
      <c r="F3262" s="8"/>
      <c r="G3262" s="8"/>
    </row>
    <row r="3263" spans="5:7" x14ac:dyDescent="0.3">
      <c r="E3263" s="8"/>
      <c r="F3263" s="8"/>
      <c r="G3263" s="8"/>
    </row>
    <row r="3264" spans="5:7" x14ac:dyDescent="0.3">
      <c r="E3264" s="8"/>
      <c r="F3264" s="8"/>
      <c r="G3264" s="8"/>
    </row>
    <row r="3265" spans="5:7" x14ac:dyDescent="0.3">
      <c r="E3265" s="8"/>
      <c r="F3265" s="8"/>
      <c r="G3265" s="8"/>
    </row>
    <row r="3266" spans="5:7" x14ac:dyDescent="0.3">
      <c r="E3266" s="8"/>
      <c r="F3266" s="8"/>
      <c r="G3266" s="8"/>
    </row>
    <row r="3267" spans="5:7" x14ac:dyDescent="0.3">
      <c r="E3267" s="8"/>
      <c r="F3267" s="8"/>
      <c r="G3267" s="8"/>
    </row>
    <row r="3268" spans="5:7" x14ac:dyDescent="0.3">
      <c r="E3268" s="8"/>
      <c r="F3268" s="8"/>
      <c r="G3268" s="8"/>
    </row>
    <row r="3269" spans="5:7" x14ac:dyDescent="0.3">
      <c r="E3269" s="8"/>
      <c r="F3269" s="8"/>
      <c r="G3269" s="8"/>
    </row>
    <row r="3270" spans="5:7" x14ac:dyDescent="0.3">
      <c r="E3270" s="8"/>
      <c r="F3270" s="8"/>
      <c r="G3270" s="8"/>
    </row>
    <row r="3271" spans="5:7" x14ac:dyDescent="0.3">
      <c r="E3271" s="8"/>
      <c r="F3271" s="8"/>
      <c r="G3271" s="8"/>
    </row>
    <row r="3272" spans="5:7" x14ac:dyDescent="0.3">
      <c r="E3272" s="8"/>
      <c r="F3272" s="8"/>
      <c r="G3272" s="8"/>
    </row>
    <row r="3273" spans="5:7" x14ac:dyDescent="0.3">
      <c r="E3273" s="8"/>
      <c r="F3273" s="8"/>
      <c r="G3273" s="8"/>
    </row>
    <row r="3274" spans="5:7" x14ac:dyDescent="0.3">
      <c r="E3274" s="8"/>
      <c r="F3274" s="8"/>
      <c r="G3274" s="8"/>
    </row>
    <row r="3275" spans="5:7" x14ac:dyDescent="0.3">
      <c r="E3275" s="8"/>
      <c r="F3275" s="8"/>
      <c r="G3275" s="8"/>
    </row>
    <row r="3276" spans="5:7" x14ac:dyDescent="0.3">
      <c r="E3276" s="8"/>
      <c r="F3276" s="8"/>
      <c r="G3276" s="8"/>
    </row>
    <row r="3277" spans="5:7" x14ac:dyDescent="0.3">
      <c r="E3277" s="8"/>
      <c r="F3277" s="8"/>
      <c r="G3277" s="8"/>
    </row>
    <row r="3278" spans="5:7" x14ac:dyDescent="0.3">
      <c r="E3278" s="8"/>
      <c r="F3278" s="8"/>
      <c r="G3278" s="8"/>
    </row>
    <row r="3279" spans="5:7" x14ac:dyDescent="0.3">
      <c r="E3279" s="8"/>
      <c r="F3279" s="8"/>
      <c r="G3279" s="8"/>
    </row>
    <row r="3280" spans="5:7" x14ac:dyDescent="0.3">
      <c r="E3280" s="8"/>
      <c r="F3280" s="8"/>
      <c r="G3280" s="8"/>
    </row>
    <row r="3281" spans="5:7" x14ac:dyDescent="0.3">
      <c r="E3281" s="8"/>
      <c r="F3281" s="8"/>
      <c r="G3281" s="8"/>
    </row>
    <row r="3282" spans="5:7" x14ac:dyDescent="0.3">
      <c r="E3282" s="8"/>
      <c r="F3282" s="8"/>
      <c r="G3282" s="8"/>
    </row>
    <row r="3283" spans="5:7" x14ac:dyDescent="0.3">
      <c r="E3283" s="8"/>
      <c r="F3283" s="8"/>
      <c r="G3283" s="8"/>
    </row>
    <row r="3284" spans="5:7" x14ac:dyDescent="0.3">
      <c r="E3284" s="8"/>
      <c r="F3284" s="8"/>
      <c r="G3284" s="8"/>
    </row>
    <row r="3285" spans="5:7" x14ac:dyDescent="0.3">
      <c r="E3285" s="8"/>
      <c r="F3285" s="8"/>
      <c r="G3285" s="8"/>
    </row>
    <row r="3286" spans="5:7" x14ac:dyDescent="0.3">
      <c r="E3286" s="8"/>
      <c r="F3286" s="8"/>
      <c r="G3286" s="8"/>
    </row>
    <row r="3287" spans="5:7" x14ac:dyDescent="0.3">
      <c r="E3287" s="8"/>
      <c r="F3287" s="8"/>
      <c r="G3287" s="8"/>
    </row>
    <row r="3288" spans="5:7" x14ac:dyDescent="0.3">
      <c r="E3288" s="8"/>
      <c r="F3288" s="8"/>
      <c r="G3288" s="8"/>
    </row>
    <row r="3289" spans="5:7" x14ac:dyDescent="0.3">
      <c r="E3289" s="8"/>
      <c r="F3289" s="8"/>
      <c r="G3289" s="8"/>
    </row>
    <row r="3290" spans="5:7" x14ac:dyDescent="0.3">
      <c r="E3290" s="8"/>
      <c r="F3290" s="8"/>
      <c r="G3290" s="8"/>
    </row>
    <row r="3291" spans="5:7" x14ac:dyDescent="0.3">
      <c r="E3291" s="8"/>
      <c r="F3291" s="8"/>
      <c r="G3291" s="8"/>
    </row>
    <row r="3292" spans="5:7" x14ac:dyDescent="0.3">
      <c r="E3292" s="8"/>
      <c r="F3292" s="8"/>
      <c r="G3292" s="8"/>
    </row>
    <row r="3293" spans="5:7" x14ac:dyDescent="0.3">
      <c r="E3293" s="8"/>
      <c r="F3293" s="8"/>
      <c r="G3293" s="8"/>
    </row>
    <row r="3294" spans="5:7" x14ac:dyDescent="0.3">
      <c r="E3294" s="8"/>
      <c r="F3294" s="8"/>
      <c r="G3294" s="8"/>
    </row>
    <row r="3295" spans="5:7" x14ac:dyDescent="0.3">
      <c r="E3295" s="8"/>
      <c r="F3295" s="8"/>
      <c r="G3295" s="8"/>
    </row>
    <row r="3296" spans="5:7" x14ac:dyDescent="0.3">
      <c r="E3296" s="8"/>
      <c r="F3296" s="8"/>
      <c r="G3296" s="8"/>
    </row>
    <row r="3297" spans="5:7" x14ac:dyDescent="0.3">
      <c r="E3297" s="8"/>
      <c r="F3297" s="8"/>
      <c r="G3297" s="8"/>
    </row>
    <row r="3298" spans="5:7" x14ac:dyDescent="0.3">
      <c r="E3298" s="8"/>
      <c r="F3298" s="8"/>
      <c r="G3298" s="8"/>
    </row>
    <row r="3299" spans="5:7" x14ac:dyDescent="0.3">
      <c r="E3299" s="8"/>
      <c r="F3299" s="8"/>
      <c r="G3299" s="8"/>
    </row>
    <row r="3300" spans="5:7" x14ac:dyDescent="0.3">
      <c r="E3300" s="8"/>
      <c r="F3300" s="8"/>
      <c r="G3300" s="8"/>
    </row>
    <row r="3301" spans="5:7" x14ac:dyDescent="0.3">
      <c r="E3301" s="8"/>
      <c r="F3301" s="8"/>
      <c r="G3301" s="8"/>
    </row>
    <row r="3302" spans="5:7" x14ac:dyDescent="0.3">
      <c r="E3302" s="8"/>
      <c r="F3302" s="8"/>
      <c r="G3302" s="8"/>
    </row>
    <row r="3303" spans="5:7" x14ac:dyDescent="0.3">
      <c r="E3303" s="8"/>
      <c r="F3303" s="8"/>
      <c r="G3303" s="8"/>
    </row>
    <row r="3304" spans="5:7" x14ac:dyDescent="0.3">
      <c r="E3304" s="8"/>
      <c r="F3304" s="8"/>
      <c r="G3304" s="8"/>
    </row>
    <row r="3305" spans="5:7" x14ac:dyDescent="0.3">
      <c r="E3305" s="8"/>
      <c r="F3305" s="8"/>
      <c r="G3305" s="8"/>
    </row>
    <row r="3306" spans="5:7" x14ac:dyDescent="0.3">
      <c r="E3306" s="8"/>
      <c r="F3306" s="8"/>
      <c r="G3306" s="8"/>
    </row>
    <row r="3307" spans="5:7" x14ac:dyDescent="0.3">
      <c r="E3307" s="8"/>
      <c r="F3307" s="8"/>
      <c r="G3307" s="8"/>
    </row>
    <row r="3308" spans="5:7" x14ac:dyDescent="0.3">
      <c r="E3308" s="8"/>
      <c r="F3308" s="8"/>
      <c r="G3308" s="8"/>
    </row>
    <row r="3309" spans="5:7" x14ac:dyDescent="0.3">
      <c r="E3309" s="8"/>
      <c r="F3309" s="8"/>
      <c r="G3309" s="8"/>
    </row>
    <row r="3310" spans="5:7" x14ac:dyDescent="0.3">
      <c r="E3310" s="8"/>
      <c r="F3310" s="8"/>
      <c r="G3310" s="8"/>
    </row>
    <row r="3311" spans="5:7" x14ac:dyDescent="0.3">
      <c r="E3311" s="8"/>
      <c r="F3311" s="8"/>
      <c r="G3311" s="8"/>
    </row>
    <row r="3312" spans="5:7" x14ac:dyDescent="0.3">
      <c r="E3312" s="8"/>
      <c r="F3312" s="8"/>
      <c r="G3312" s="8"/>
    </row>
    <row r="3313" spans="5:7" x14ac:dyDescent="0.3">
      <c r="E3313" s="8"/>
      <c r="F3313" s="8"/>
      <c r="G3313" s="8"/>
    </row>
    <row r="3314" spans="5:7" x14ac:dyDescent="0.3">
      <c r="E3314" s="8"/>
      <c r="F3314" s="8"/>
      <c r="G3314" s="8"/>
    </row>
    <row r="3315" spans="5:7" x14ac:dyDescent="0.3">
      <c r="E3315" s="8"/>
      <c r="F3315" s="8"/>
      <c r="G3315" s="8"/>
    </row>
    <row r="3316" spans="5:7" x14ac:dyDescent="0.3">
      <c r="E3316" s="8"/>
      <c r="F3316" s="8"/>
      <c r="G3316" s="8"/>
    </row>
    <row r="3317" spans="5:7" x14ac:dyDescent="0.3">
      <c r="E3317" s="8"/>
      <c r="F3317" s="8"/>
      <c r="G3317" s="8"/>
    </row>
    <row r="3318" spans="5:7" x14ac:dyDescent="0.3">
      <c r="E3318" s="8"/>
      <c r="F3318" s="8"/>
      <c r="G3318" s="8"/>
    </row>
    <row r="3319" spans="5:7" x14ac:dyDescent="0.3">
      <c r="E3319" s="8"/>
      <c r="F3319" s="8"/>
      <c r="G3319" s="8"/>
    </row>
    <row r="3320" spans="5:7" x14ac:dyDescent="0.3">
      <c r="E3320" s="8"/>
      <c r="F3320" s="8"/>
      <c r="G3320" s="8"/>
    </row>
    <row r="3321" spans="5:7" x14ac:dyDescent="0.3">
      <c r="E3321" s="8"/>
      <c r="F3321" s="8"/>
      <c r="G3321" s="8"/>
    </row>
    <row r="3322" spans="5:7" x14ac:dyDescent="0.3">
      <c r="E3322" s="8"/>
      <c r="F3322" s="8"/>
      <c r="G3322" s="8"/>
    </row>
    <row r="3323" spans="5:7" x14ac:dyDescent="0.3">
      <c r="E3323" s="8"/>
      <c r="F3323" s="8"/>
      <c r="G3323" s="8"/>
    </row>
    <row r="3324" spans="5:7" x14ac:dyDescent="0.3">
      <c r="E3324" s="8"/>
      <c r="F3324" s="8"/>
      <c r="G3324" s="8"/>
    </row>
    <row r="3325" spans="5:7" x14ac:dyDescent="0.3">
      <c r="E3325" s="8"/>
      <c r="F3325" s="8"/>
      <c r="G3325" s="8"/>
    </row>
    <row r="3326" spans="5:7" x14ac:dyDescent="0.3">
      <c r="E3326" s="8"/>
      <c r="F3326" s="8"/>
      <c r="G3326" s="8"/>
    </row>
    <row r="3327" spans="5:7" x14ac:dyDescent="0.3">
      <c r="E3327" s="8"/>
      <c r="F3327" s="8"/>
      <c r="G3327" s="8"/>
    </row>
    <row r="3328" spans="5:7" x14ac:dyDescent="0.3">
      <c r="E3328" s="8"/>
      <c r="F3328" s="8"/>
      <c r="G3328" s="8"/>
    </row>
    <row r="3329" spans="5:7" x14ac:dyDescent="0.3">
      <c r="E3329" s="8"/>
      <c r="F3329" s="8"/>
      <c r="G3329" s="8"/>
    </row>
    <row r="3330" spans="5:7" x14ac:dyDescent="0.3">
      <c r="E3330" s="8"/>
      <c r="F3330" s="8"/>
      <c r="G3330" s="8"/>
    </row>
    <row r="3331" spans="5:7" x14ac:dyDescent="0.3">
      <c r="E3331" s="8"/>
      <c r="F3331" s="8"/>
      <c r="G3331" s="8"/>
    </row>
    <row r="3332" spans="5:7" x14ac:dyDescent="0.3">
      <c r="E3332" s="8"/>
      <c r="F3332" s="8"/>
      <c r="G3332" s="8"/>
    </row>
    <row r="3333" spans="5:7" x14ac:dyDescent="0.3">
      <c r="E3333" s="8"/>
      <c r="F3333" s="8"/>
      <c r="G3333" s="8"/>
    </row>
    <row r="3334" spans="5:7" x14ac:dyDescent="0.3">
      <c r="E3334" s="8"/>
      <c r="F3334" s="8"/>
      <c r="G3334" s="8"/>
    </row>
    <row r="3335" spans="5:7" x14ac:dyDescent="0.3">
      <c r="E3335" s="8"/>
      <c r="F3335" s="8"/>
      <c r="G3335" s="8"/>
    </row>
    <row r="3336" spans="5:7" x14ac:dyDescent="0.3">
      <c r="E3336" s="8"/>
      <c r="F3336" s="8"/>
      <c r="G3336" s="8"/>
    </row>
    <row r="3337" spans="5:7" x14ac:dyDescent="0.3">
      <c r="E3337" s="8"/>
      <c r="F3337" s="8"/>
      <c r="G3337" s="8"/>
    </row>
    <row r="3338" spans="5:7" x14ac:dyDescent="0.3">
      <c r="E3338" s="8"/>
      <c r="F3338" s="8"/>
      <c r="G3338" s="8"/>
    </row>
    <row r="3339" spans="5:7" x14ac:dyDescent="0.3">
      <c r="E3339" s="8"/>
      <c r="F3339" s="8"/>
      <c r="G3339" s="8"/>
    </row>
    <row r="3340" spans="5:7" x14ac:dyDescent="0.3">
      <c r="E3340" s="8"/>
      <c r="F3340" s="8"/>
      <c r="G3340" s="8"/>
    </row>
    <row r="3341" spans="5:7" x14ac:dyDescent="0.3">
      <c r="E3341" s="8"/>
      <c r="F3341" s="8"/>
      <c r="G3341" s="8"/>
    </row>
    <row r="3342" spans="5:7" x14ac:dyDescent="0.3">
      <c r="E3342" s="8"/>
      <c r="F3342" s="8"/>
      <c r="G3342" s="8"/>
    </row>
    <row r="3343" spans="5:7" x14ac:dyDescent="0.3">
      <c r="E3343" s="8"/>
      <c r="F3343" s="8"/>
      <c r="G3343" s="8"/>
    </row>
    <row r="3344" spans="5:7" x14ac:dyDescent="0.3">
      <c r="E3344" s="8"/>
      <c r="F3344" s="8"/>
      <c r="G3344" s="8"/>
    </row>
    <row r="3345" spans="5:7" x14ac:dyDescent="0.3">
      <c r="E3345" s="8"/>
      <c r="F3345" s="8"/>
      <c r="G3345" s="8"/>
    </row>
    <row r="3346" spans="5:7" x14ac:dyDescent="0.3">
      <c r="E3346" s="8"/>
      <c r="F3346" s="8"/>
      <c r="G3346" s="8"/>
    </row>
    <row r="3347" spans="5:7" x14ac:dyDescent="0.3">
      <c r="E3347" s="8"/>
      <c r="F3347" s="8"/>
      <c r="G3347" s="8"/>
    </row>
    <row r="3348" spans="5:7" x14ac:dyDescent="0.3">
      <c r="E3348" s="8"/>
      <c r="F3348" s="8"/>
      <c r="G3348" s="8"/>
    </row>
    <row r="3349" spans="5:7" x14ac:dyDescent="0.3">
      <c r="E3349" s="8"/>
      <c r="F3349" s="8"/>
      <c r="G3349" s="8"/>
    </row>
    <row r="3350" spans="5:7" x14ac:dyDescent="0.3">
      <c r="E3350" s="8"/>
      <c r="F3350" s="8"/>
      <c r="G3350" s="8"/>
    </row>
    <row r="3351" spans="5:7" x14ac:dyDescent="0.3">
      <c r="E3351" s="8"/>
      <c r="F3351" s="8"/>
      <c r="G3351" s="8"/>
    </row>
    <row r="3352" spans="5:7" x14ac:dyDescent="0.3">
      <c r="E3352" s="8"/>
      <c r="F3352" s="8"/>
      <c r="G3352" s="8"/>
    </row>
    <row r="3353" spans="5:7" x14ac:dyDescent="0.3">
      <c r="E3353" s="8"/>
      <c r="F3353" s="8"/>
      <c r="G3353" s="8"/>
    </row>
    <row r="3354" spans="5:7" x14ac:dyDescent="0.3">
      <c r="E3354" s="8"/>
      <c r="F3354" s="8"/>
      <c r="G3354" s="8"/>
    </row>
    <row r="3355" spans="5:7" x14ac:dyDescent="0.3">
      <c r="E3355" s="8"/>
      <c r="F3355" s="8"/>
      <c r="G3355" s="8"/>
    </row>
    <row r="3356" spans="5:7" x14ac:dyDescent="0.3">
      <c r="E3356" s="8"/>
      <c r="F3356" s="8"/>
      <c r="G3356" s="8"/>
    </row>
    <row r="3357" spans="5:7" x14ac:dyDescent="0.3">
      <c r="E3357" s="8"/>
      <c r="F3357" s="8"/>
      <c r="G3357" s="8"/>
    </row>
    <row r="3358" spans="5:7" x14ac:dyDescent="0.3">
      <c r="E3358" s="8"/>
      <c r="F3358" s="8"/>
      <c r="G3358" s="8"/>
    </row>
    <row r="3359" spans="5:7" x14ac:dyDescent="0.3">
      <c r="E3359" s="8"/>
      <c r="F3359" s="8"/>
      <c r="G3359" s="8"/>
    </row>
    <row r="3360" spans="5:7" x14ac:dyDescent="0.3">
      <c r="E3360" s="8"/>
      <c r="F3360" s="8"/>
      <c r="G3360" s="8"/>
    </row>
    <row r="3361" spans="5:7" x14ac:dyDescent="0.3">
      <c r="E3361" s="8"/>
      <c r="F3361" s="8"/>
      <c r="G3361" s="8"/>
    </row>
    <row r="3362" spans="5:7" x14ac:dyDescent="0.3">
      <c r="E3362" s="8"/>
      <c r="F3362" s="8"/>
      <c r="G3362" s="8"/>
    </row>
    <row r="3363" spans="5:7" x14ac:dyDescent="0.3">
      <c r="E3363" s="8"/>
      <c r="F3363" s="8"/>
      <c r="G3363" s="8"/>
    </row>
    <row r="3364" spans="5:7" x14ac:dyDescent="0.3">
      <c r="E3364" s="8"/>
      <c r="F3364" s="8"/>
      <c r="G3364" s="8"/>
    </row>
    <row r="3365" spans="5:7" x14ac:dyDescent="0.3">
      <c r="E3365" s="8"/>
      <c r="F3365" s="8"/>
      <c r="G3365" s="8"/>
    </row>
    <row r="3366" spans="5:7" x14ac:dyDescent="0.3">
      <c r="E3366" s="8"/>
      <c r="F3366" s="8"/>
      <c r="G3366" s="8"/>
    </row>
    <row r="3367" spans="5:7" x14ac:dyDescent="0.3">
      <c r="E3367" s="8"/>
      <c r="F3367" s="8"/>
      <c r="G3367" s="8"/>
    </row>
    <row r="3368" spans="5:7" x14ac:dyDescent="0.3">
      <c r="E3368" s="8"/>
      <c r="F3368" s="8"/>
      <c r="G3368" s="8"/>
    </row>
    <row r="3369" spans="5:7" x14ac:dyDescent="0.3">
      <c r="E3369" s="8"/>
      <c r="F3369" s="8"/>
      <c r="G3369" s="8"/>
    </row>
    <row r="3370" spans="5:7" x14ac:dyDescent="0.3">
      <c r="E3370" s="8"/>
      <c r="F3370" s="8"/>
      <c r="G3370" s="8"/>
    </row>
    <row r="3371" spans="5:7" x14ac:dyDescent="0.3">
      <c r="E3371" s="8"/>
      <c r="F3371" s="8"/>
      <c r="G3371" s="8"/>
    </row>
    <row r="3372" spans="5:7" x14ac:dyDescent="0.3">
      <c r="E3372" s="8"/>
      <c r="F3372" s="8"/>
      <c r="G3372" s="8"/>
    </row>
    <row r="3373" spans="5:7" x14ac:dyDescent="0.3">
      <c r="E3373" s="8"/>
      <c r="F3373" s="8"/>
      <c r="G3373" s="8"/>
    </row>
    <row r="3374" spans="5:7" x14ac:dyDescent="0.3">
      <c r="E3374" s="8"/>
      <c r="F3374" s="8"/>
      <c r="G3374" s="8"/>
    </row>
    <row r="3375" spans="5:7" x14ac:dyDescent="0.3">
      <c r="E3375" s="8"/>
      <c r="F3375" s="8"/>
      <c r="G3375" s="8"/>
    </row>
    <row r="3376" spans="5:7" x14ac:dyDescent="0.3">
      <c r="E3376" s="8"/>
      <c r="F3376" s="8"/>
      <c r="G3376" s="8"/>
    </row>
    <row r="3377" spans="5:7" x14ac:dyDescent="0.3">
      <c r="E3377" s="8"/>
      <c r="F3377" s="8"/>
      <c r="G3377" s="8"/>
    </row>
    <row r="3378" spans="5:7" x14ac:dyDescent="0.3">
      <c r="E3378" s="8"/>
      <c r="F3378" s="8"/>
      <c r="G3378" s="8"/>
    </row>
    <row r="3379" spans="5:7" x14ac:dyDescent="0.3">
      <c r="E3379" s="8"/>
      <c r="F3379" s="8"/>
      <c r="G3379" s="8"/>
    </row>
    <row r="3380" spans="5:7" x14ac:dyDescent="0.3">
      <c r="E3380" s="8"/>
      <c r="F3380" s="8"/>
      <c r="G3380" s="8"/>
    </row>
    <row r="3381" spans="5:7" x14ac:dyDescent="0.3">
      <c r="E3381" s="8"/>
      <c r="F3381" s="8"/>
      <c r="G3381" s="8"/>
    </row>
    <row r="3382" spans="5:7" x14ac:dyDescent="0.3">
      <c r="E3382" s="8"/>
      <c r="F3382" s="8"/>
      <c r="G3382" s="8"/>
    </row>
    <row r="3383" spans="5:7" x14ac:dyDescent="0.3">
      <c r="E3383" s="8"/>
      <c r="F3383" s="8"/>
      <c r="G3383" s="8"/>
    </row>
    <row r="3384" spans="5:7" x14ac:dyDescent="0.3">
      <c r="E3384" s="8"/>
      <c r="F3384" s="8"/>
      <c r="G3384" s="8"/>
    </row>
    <row r="3385" spans="5:7" x14ac:dyDescent="0.3">
      <c r="E3385" s="8"/>
      <c r="F3385" s="8"/>
      <c r="G3385" s="8"/>
    </row>
    <row r="3386" spans="5:7" x14ac:dyDescent="0.3">
      <c r="E3386" s="8"/>
      <c r="F3386" s="8"/>
      <c r="G3386" s="8"/>
    </row>
    <row r="3387" spans="5:7" x14ac:dyDescent="0.3">
      <c r="E3387" s="8"/>
      <c r="F3387" s="8"/>
      <c r="G3387" s="8"/>
    </row>
    <row r="3388" spans="5:7" x14ac:dyDescent="0.3">
      <c r="E3388" s="8"/>
      <c r="F3388" s="8"/>
      <c r="G3388" s="8"/>
    </row>
    <row r="3389" spans="5:7" x14ac:dyDescent="0.3">
      <c r="E3389" s="8"/>
      <c r="F3389" s="8"/>
      <c r="G3389" s="8"/>
    </row>
    <row r="3390" spans="5:7" x14ac:dyDescent="0.3">
      <c r="E3390" s="8"/>
      <c r="F3390" s="8"/>
      <c r="G3390" s="8"/>
    </row>
    <row r="3391" spans="5:7" x14ac:dyDescent="0.3">
      <c r="E3391" s="8"/>
      <c r="F3391" s="8"/>
      <c r="G3391" s="8"/>
    </row>
    <row r="3392" spans="5:7" x14ac:dyDescent="0.3">
      <c r="E3392" s="8"/>
      <c r="F3392" s="8"/>
      <c r="G3392" s="8"/>
    </row>
    <row r="3393" spans="5:7" x14ac:dyDescent="0.3">
      <c r="E3393" s="8"/>
      <c r="F3393" s="8"/>
      <c r="G3393" s="8"/>
    </row>
    <row r="3394" spans="5:7" x14ac:dyDescent="0.3">
      <c r="E3394" s="8"/>
      <c r="F3394" s="8"/>
      <c r="G3394" s="8"/>
    </row>
    <row r="3395" spans="5:7" x14ac:dyDescent="0.3">
      <c r="E3395" s="8"/>
      <c r="F3395" s="8"/>
      <c r="G3395" s="8"/>
    </row>
    <row r="3396" spans="5:7" x14ac:dyDescent="0.3">
      <c r="E3396" s="8"/>
      <c r="F3396" s="8"/>
      <c r="G3396" s="8"/>
    </row>
    <row r="3397" spans="5:7" x14ac:dyDescent="0.3">
      <c r="E3397" s="8"/>
      <c r="F3397" s="8"/>
      <c r="G3397" s="8"/>
    </row>
    <row r="3398" spans="5:7" x14ac:dyDescent="0.3">
      <c r="E3398" s="8"/>
      <c r="F3398" s="8"/>
      <c r="G3398" s="8"/>
    </row>
    <row r="3399" spans="5:7" x14ac:dyDescent="0.3">
      <c r="E3399" s="8"/>
      <c r="F3399" s="8"/>
      <c r="G3399" s="8"/>
    </row>
    <row r="3400" spans="5:7" x14ac:dyDescent="0.3">
      <c r="E3400" s="8"/>
      <c r="F3400" s="8"/>
      <c r="G3400" s="8"/>
    </row>
    <row r="3401" spans="5:7" x14ac:dyDescent="0.3">
      <c r="E3401" s="8"/>
      <c r="F3401" s="8"/>
      <c r="G3401" s="8"/>
    </row>
    <row r="3402" spans="5:7" x14ac:dyDescent="0.3">
      <c r="E3402" s="8"/>
      <c r="F3402" s="8"/>
      <c r="G3402" s="8"/>
    </row>
    <row r="3403" spans="5:7" x14ac:dyDescent="0.3">
      <c r="E3403" s="8"/>
      <c r="F3403" s="8"/>
      <c r="G3403" s="8"/>
    </row>
    <row r="3404" spans="5:7" x14ac:dyDescent="0.3">
      <c r="E3404" s="8"/>
      <c r="F3404" s="8"/>
      <c r="G3404" s="8"/>
    </row>
    <row r="3405" spans="5:7" x14ac:dyDescent="0.3">
      <c r="E3405" s="8"/>
      <c r="F3405" s="8"/>
      <c r="G3405" s="8"/>
    </row>
    <row r="3406" spans="5:7" x14ac:dyDescent="0.3">
      <c r="E3406" s="8"/>
      <c r="F3406" s="8"/>
      <c r="G3406" s="8"/>
    </row>
    <row r="3407" spans="5:7" x14ac:dyDescent="0.3">
      <c r="E3407" s="8"/>
      <c r="F3407" s="8"/>
      <c r="G3407" s="8"/>
    </row>
    <row r="3408" spans="5:7" x14ac:dyDescent="0.3">
      <c r="E3408" s="8"/>
      <c r="F3408" s="8"/>
      <c r="G3408" s="8"/>
    </row>
    <row r="3409" spans="5:7" x14ac:dyDescent="0.3">
      <c r="E3409" s="8"/>
      <c r="F3409" s="8"/>
      <c r="G3409" s="8"/>
    </row>
    <row r="3410" spans="5:7" x14ac:dyDescent="0.3">
      <c r="E3410" s="8"/>
      <c r="F3410" s="8"/>
      <c r="G3410" s="8"/>
    </row>
    <row r="3411" spans="5:7" x14ac:dyDescent="0.3">
      <c r="E3411" s="8"/>
      <c r="F3411" s="8"/>
      <c r="G3411" s="8"/>
    </row>
    <row r="3412" spans="5:7" x14ac:dyDescent="0.3">
      <c r="E3412" s="8"/>
      <c r="F3412" s="8"/>
      <c r="G3412" s="8"/>
    </row>
    <row r="3413" spans="5:7" x14ac:dyDescent="0.3">
      <c r="E3413" s="8"/>
      <c r="F3413" s="8"/>
      <c r="G3413" s="8"/>
    </row>
    <row r="3414" spans="5:7" x14ac:dyDescent="0.3">
      <c r="E3414" s="8"/>
      <c r="F3414" s="8"/>
      <c r="G3414" s="8"/>
    </row>
    <row r="3415" spans="5:7" x14ac:dyDescent="0.3">
      <c r="E3415" s="8"/>
      <c r="F3415" s="8"/>
      <c r="G3415" s="8"/>
    </row>
    <row r="3416" spans="5:7" x14ac:dyDescent="0.3">
      <c r="E3416" s="8"/>
      <c r="F3416" s="8"/>
      <c r="G3416" s="8"/>
    </row>
    <row r="3417" spans="5:7" x14ac:dyDescent="0.3">
      <c r="E3417" s="8"/>
      <c r="F3417" s="8"/>
      <c r="G3417" s="8"/>
    </row>
    <row r="3418" spans="5:7" x14ac:dyDescent="0.3">
      <c r="E3418" s="8"/>
      <c r="F3418" s="8"/>
      <c r="G3418" s="8"/>
    </row>
    <row r="3419" spans="5:7" x14ac:dyDescent="0.3">
      <c r="E3419" s="8"/>
      <c r="F3419" s="8"/>
      <c r="G3419" s="8"/>
    </row>
    <row r="3420" spans="5:7" x14ac:dyDescent="0.3">
      <c r="E3420" s="8"/>
      <c r="F3420" s="8"/>
      <c r="G3420" s="8"/>
    </row>
    <row r="3421" spans="5:7" x14ac:dyDescent="0.3">
      <c r="E3421" s="8"/>
      <c r="F3421" s="8"/>
      <c r="G3421" s="8"/>
    </row>
    <row r="3422" spans="5:7" x14ac:dyDescent="0.3">
      <c r="E3422" s="8"/>
      <c r="F3422" s="8"/>
      <c r="G3422" s="8"/>
    </row>
    <row r="3423" spans="5:7" x14ac:dyDescent="0.3">
      <c r="E3423" s="8"/>
      <c r="F3423" s="8"/>
      <c r="G3423" s="8"/>
    </row>
    <row r="3424" spans="5:7" x14ac:dyDescent="0.3">
      <c r="E3424" s="8"/>
      <c r="F3424" s="8"/>
      <c r="G3424" s="8"/>
    </row>
    <row r="3425" spans="5:7" x14ac:dyDescent="0.3">
      <c r="E3425" s="8"/>
      <c r="F3425" s="8"/>
      <c r="G3425" s="8"/>
    </row>
    <row r="3426" spans="5:7" x14ac:dyDescent="0.3">
      <c r="E3426" s="8"/>
      <c r="F3426" s="8"/>
      <c r="G3426" s="8"/>
    </row>
    <row r="3427" spans="5:7" x14ac:dyDescent="0.3">
      <c r="E3427" s="8"/>
      <c r="F3427" s="8"/>
      <c r="G3427" s="8"/>
    </row>
    <row r="3428" spans="5:7" x14ac:dyDescent="0.3">
      <c r="E3428" s="8"/>
      <c r="F3428" s="8"/>
      <c r="G3428" s="8"/>
    </row>
    <row r="3429" spans="5:7" x14ac:dyDescent="0.3">
      <c r="E3429" s="8"/>
      <c r="F3429" s="8"/>
      <c r="G3429" s="8"/>
    </row>
    <row r="3430" spans="5:7" x14ac:dyDescent="0.3">
      <c r="E3430" s="8"/>
      <c r="F3430" s="8"/>
      <c r="G3430" s="8"/>
    </row>
    <row r="3431" spans="5:7" x14ac:dyDescent="0.3">
      <c r="E3431" s="8"/>
      <c r="F3431" s="8"/>
      <c r="G3431" s="8"/>
    </row>
    <row r="3432" spans="5:7" x14ac:dyDescent="0.3">
      <c r="E3432" s="8"/>
      <c r="F3432" s="8"/>
      <c r="G3432" s="8"/>
    </row>
    <row r="3433" spans="5:7" x14ac:dyDescent="0.3">
      <c r="E3433" s="8"/>
      <c r="F3433" s="8"/>
      <c r="G3433" s="8"/>
    </row>
    <row r="3434" spans="5:7" x14ac:dyDescent="0.3">
      <c r="E3434" s="8"/>
      <c r="F3434" s="8"/>
      <c r="G3434" s="8"/>
    </row>
    <row r="3435" spans="5:7" x14ac:dyDescent="0.3">
      <c r="E3435" s="8"/>
      <c r="F3435" s="8"/>
      <c r="G3435" s="8"/>
    </row>
    <row r="3436" spans="5:7" x14ac:dyDescent="0.3">
      <c r="E3436" s="8"/>
      <c r="F3436" s="8"/>
      <c r="G3436" s="8"/>
    </row>
    <row r="3437" spans="5:7" x14ac:dyDescent="0.3">
      <c r="E3437" s="8"/>
      <c r="F3437" s="8"/>
      <c r="G3437" s="8"/>
    </row>
    <row r="3438" spans="5:7" x14ac:dyDescent="0.3">
      <c r="E3438" s="8"/>
      <c r="F3438" s="8"/>
      <c r="G3438" s="8"/>
    </row>
    <row r="3439" spans="5:7" x14ac:dyDescent="0.3">
      <c r="E3439" s="8"/>
      <c r="F3439" s="8"/>
      <c r="G3439" s="8"/>
    </row>
    <row r="3440" spans="5:7" x14ac:dyDescent="0.3">
      <c r="E3440" s="8"/>
      <c r="F3440" s="8"/>
      <c r="G3440" s="8"/>
    </row>
    <row r="3441" spans="5:7" x14ac:dyDescent="0.3">
      <c r="E3441" s="8"/>
      <c r="F3441" s="8"/>
      <c r="G3441" s="8"/>
    </row>
    <row r="3442" spans="5:7" x14ac:dyDescent="0.3">
      <c r="E3442" s="8"/>
      <c r="F3442" s="8"/>
      <c r="G3442" s="8"/>
    </row>
    <row r="3443" spans="5:7" x14ac:dyDescent="0.3">
      <c r="E3443" s="8"/>
      <c r="F3443" s="8"/>
      <c r="G3443" s="8"/>
    </row>
    <row r="3444" spans="5:7" x14ac:dyDescent="0.3">
      <c r="E3444" s="8"/>
      <c r="F3444" s="8"/>
      <c r="G3444" s="8"/>
    </row>
    <row r="3445" spans="5:7" x14ac:dyDescent="0.3">
      <c r="E3445" s="8"/>
      <c r="F3445" s="8"/>
      <c r="G3445" s="8"/>
    </row>
    <row r="3446" spans="5:7" x14ac:dyDescent="0.3">
      <c r="E3446" s="8"/>
      <c r="F3446" s="8"/>
      <c r="G3446" s="8"/>
    </row>
    <row r="3447" spans="5:7" x14ac:dyDescent="0.3">
      <c r="E3447" s="8"/>
      <c r="F3447" s="8"/>
      <c r="G3447" s="8"/>
    </row>
    <row r="3448" spans="5:7" x14ac:dyDescent="0.3">
      <c r="E3448" s="8"/>
      <c r="F3448" s="8"/>
      <c r="G3448" s="8"/>
    </row>
    <row r="3449" spans="5:7" x14ac:dyDescent="0.3">
      <c r="E3449" s="8"/>
      <c r="F3449" s="8"/>
      <c r="G3449" s="8"/>
    </row>
    <row r="3450" spans="5:7" x14ac:dyDescent="0.3">
      <c r="E3450" s="8"/>
      <c r="F3450" s="8"/>
      <c r="G3450" s="8"/>
    </row>
    <row r="3451" spans="5:7" x14ac:dyDescent="0.3">
      <c r="E3451" s="8"/>
      <c r="F3451" s="8"/>
      <c r="G3451" s="8"/>
    </row>
    <row r="3452" spans="5:7" x14ac:dyDescent="0.3">
      <c r="E3452" s="8"/>
      <c r="F3452" s="8"/>
      <c r="G3452" s="8"/>
    </row>
    <row r="3453" spans="5:7" x14ac:dyDescent="0.3">
      <c r="E3453" s="8"/>
      <c r="F3453" s="8"/>
      <c r="G3453" s="8"/>
    </row>
    <row r="3454" spans="5:7" x14ac:dyDescent="0.3">
      <c r="E3454" s="8"/>
      <c r="F3454" s="8"/>
      <c r="G3454" s="8"/>
    </row>
    <row r="3455" spans="5:7" x14ac:dyDescent="0.3">
      <c r="E3455" s="8"/>
      <c r="F3455" s="8"/>
      <c r="G3455" s="8"/>
    </row>
    <row r="3456" spans="5:7" x14ac:dyDescent="0.3">
      <c r="E3456" s="8"/>
      <c r="F3456" s="8"/>
      <c r="G3456" s="8"/>
    </row>
    <row r="3457" spans="5:7" x14ac:dyDescent="0.3">
      <c r="E3457" s="8"/>
      <c r="F3457" s="8"/>
      <c r="G3457" s="8"/>
    </row>
    <row r="3458" spans="5:7" x14ac:dyDescent="0.3">
      <c r="E3458" s="8"/>
      <c r="F3458" s="8"/>
      <c r="G3458" s="8"/>
    </row>
    <row r="3459" spans="5:7" x14ac:dyDescent="0.3">
      <c r="E3459" s="8"/>
      <c r="F3459" s="8"/>
      <c r="G3459" s="8"/>
    </row>
    <row r="3460" spans="5:7" x14ac:dyDescent="0.3">
      <c r="E3460" s="8"/>
      <c r="F3460" s="8"/>
      <c r="G3460" s="8"/>
    </row>
    <row r="3461" spans="5:7" x14ac:dyDescent="0.3">
      <c r="E3461" s="8"/>
      <c r="F3461" s="8"/>
      <c r="G3461" s="8"/>
    </row>
    <row r="3462" spans="5:7" x14ac:dyDescent="0.3">
      <c r="E3462" s="8"/>
      <c r="F3462" s="8"/>
      <c r="G3462" s="8"/>
    </row>
    <row r="3463" spans="5:7" x14ac:dyDescent="0.3">
      <c r="E3463" s="8"/>
      <c r="F3463" s="8"/>
      <c r="G3463" s="8"/>
    </row>
    <row r="3464" spans="5:7" x14ac:dyDescent="0.3">
      <c r="E3464" s="8"/>
      <c r="F3464" s="8"/>
      <c r="G3464" s="8"/>
    </row>
    <row r="3465" spans="5:7" x14ac:dyDescent="0.3">
      <c r="E3465" s="8"/>
      <c r="F3465" s="8"/>
      <c r="G3465" s="8"/>
    </row>
    <row r="3466" spans="5:7" x14ac:dyDescent="0.3">
      <c r="E3466" s="8"/>
      <c r="F3466" s="8"/>
      <c r="G3466" s="8"/>
    </row>
    <row r="3467" spans="5:7" x14ac:dyDescent="0.3">
      <c r="E3467" s="8"/>
      <c r="F3467" s="8"/>
      <c r="G3467" s="8"/>
    </row>
    <row r="3468" spans="5:7" x14ac:dyDescent="0.3">
      <c r="E3468" s="8"/>
      <c r="F3468" s="8"/>
      <c r="G3468" s="8"/>
    </row>
    <row r="3469" spans="5:7" x14ac:dyDescent="0.3">
      <c r="E3469" s="8"/>
      <c r="F3469" s="8"/>
      <c r="G3469" s="8"/>
    </row>
    <row r="3470" spans="5:7" x14ac:dyDescent="0.3">
      <c r="E3470" s="8"/>
      <c r="F3470" s="8"/>
      <c r="G3470" s="8"/>
    </row>
    <row r="3471" spans="5:7" x14ac:dyDescent="0.3">
      <c r="E3471" s="8"/>
      <c r="F3471" s="8"/>
      <c r="G3471" s="8"/>
    </row>
    <row r="3472" spans="5:7" x14ac:dyDescent="0.3">
      <c r="E3472" s="8"/>
      <c r="F3472" s="8"/>
      <c r="G3472" s="8"/>
    </row>
    <row r="3473" spans="5:7" x14ac:dyDescent="0.3">
      <c r="E3473" s="8"/>
      <c r="F3473" s="8"/>
      <c r="G3473" s="8"/>
    </row>
    <row r="3474" spans="5:7" x14ac:dyDescent="0.3">
      <c r="E3474" s="8"/>
      <c r="F3474" s="8"/>
      <c r="G3474" s="8"/>
    </row>
    <row r="3475" spans="5:7" x14ac:dyDescent="0.3">
      <c r="E3475" s="8"/>
      <c r="F3475" s="8"/>
      <c r="G3475" s="8"/>
    </row>
    <row r="3476" spans="5:7" x14ac:dyDescent="0.3">
      <c r="E3476" s="8"/>
      <c r="F3476" s="8"/>
      <c r="G3476" s="8"/>
    </row>
    <row r="3477" spans="5:7" x14ac:dyDescent="0.3">
      <c r="E3477" s="8"/>
      <c r="F3477" s="8"/>
      <c r="G3477" s="8"/>
    </row>
    <row r="3478" spans="5:7" x14ac:dyDescent="0.3">
      <c r="E3478" s="8"/>
      <c r="F3478" s="8"/>
      <c r="G3478" s="8"/>
    </row>
    <row r="3479" spans="5:7" x14ac:dyDescent="0.3">
      <c r="E3479" s="8"/>
      <c r="F3479" s="8"/>
      <c r="G3479" s="8"/>
    </row>
    <row r="3480" spans="5:7" x14ac:dyDescent="0.3">
      <c r="E3480" s="8"/>
      <c r="F3480" s="8"/>
      <c r="G3480" s="8"/>
    </row>
    <row r="3481" spans="5:7" x14ac:dyDescent="0.3">
      <c r="E3481" s="8"/>
      <c r="F3481" s="8"/>
      <c r="G3481" s="8"/>
    </row>
    <row r="3482" spans="5:7" x14ac:dyDescent="0.3">
      <c r="E3482" s="8"/>
      <c r="F3482" s="8"/>
      <c r="G3482" s="8"/>
    </row>
    <row r="3483" spans="5:7" x14ac:dyDescent="0.3">
      <c r="E3483" s="8"/>
      <c r="F3483" s="8"/>
      <c r="G3483" s="8"/>
    </row>
    <row r="3484" spans="5:7" x14ac:dyDescent="0.3">
      <c r="E3484" s="8"/>
      <c r="F3484" s="8"/>
      <c r="G3484" s="8"/>
    </row>
    <row r="3485" spans="5:7" x14ac:dyDescent="0.3">
      <c r="E3485" s="8"/>
      <c r="F3485" s="8"/>
      <c r="G3485" s="8"/>
    </row>
    <row r="3486" spans="5:7" x14ac:dyDescent="0.3">
      <c r="E3486" s="8"/>
      <c r="F3486" s="8"/>
      <c r="G3486" s="8"/>
    </row>
    <row r="3487" spans="5:7" x14ac:dyDescent="0.3">
      <c r="E3487" s="8"/>
      <c r="F3487" s="8"/>
      <c r="G3487" s="8"/>
    </row>
    <row r="3488" spans="5:7" x14ac:dyDescent="0.3">
      <c r="E3488" s="8"/>
      <c r="F3488" s="8"/>
      <c r="G3488" s="8"/>
    </row>
    <row r="3489" spans="5:7" x14ac:dyDescent="0.3">
      <c r="E3489" s="8"/>
      <c r="F3489" s="8"/>
      <c r="G3489" s="8"/>
    </row>
    <row r="3490" spans="5:7" x14ac:dyDescent="0.3">
      <c r="E3490" s="8"/>
      <c r="F3490" s="8"/>
      <c r="G3490" s="8"/>
    </row>
    <row r="3491" spans="5:7" x14ac:dyDescent="0.3">
      <c r="E3491" s="8"/>
      <c r="F3491" s="8"/>
      <c r="G3491" s="8"/>
    </row>
    <row r="3492" spans="5:7" x14ac:dyDescent="0.3">
      <c r="E3492" s="8"/>
      <c r="F3492" s="8"/>
      <c r="G3492" s="8"/>
    </row>
    <row r="3493" spans="5:7" x14ac:dyDescent="0.3">
      <c r="E3493" s="8"/>
      <c r="F3493" s="8"/>
      <c r="G3493" s="8"/>
    </row>
    <row r="3494" spans="5:7" x14ac:dyDescent="0.3">
      <c r="E3494" s="8"/>
      <c r="F3494" s="8"/>
      <c r="G3494" s="8"/>
    </row>
    <row r="3495" spans="5:7" x14ac:dyDescent="0.3">
      <c r="E3495" s="8"/>
      <c r="F3495" s="8"/>
      <c r="G3495" s="8"/>
    </row>
    <row r="3496" spans="5:7" x14ac:dyDescent="0.3">
      <c r="E3496" s="8"/>
      <c r="F3496" s="8"/>
      <c r="G3496" s="8"/>
    </row>
    <row r="3497" spans="5:7" x14ac:dyDescent="0.3">
      <c r="E3497" s="8"/>
      <c r="F3497" s="8"/>
      <c r="G3497" s="8"/>
    </row>
    <row r="3498" spans="5:7" x14ac:dyDescent="0.3">
      <c r="E3498" s="8"/>
      <c r="F3498" s="8"/>
      <c r="G3498" s="8"/>
    </row>
    <row r="3499" spans="5:7" x14ac:dyDescent="0.3">
      <c r="E3499" s="8"/>
      <c r="F3499" s="8"/>
      <c r="G3499" s="8"/>
    </row>
    <row r="3500" spans="5:7" x14ac:dyDescent="0.3">
      <c r="E3500" s="8"/>
      <c r="F3500" s="8"/>
      <c r="G3500" s="8"/>
    </row>
    <row r="3501" spans="5:7" x14ac:dyDescent="0.3">
      <c r="E3501" s="8"/>
      <c r="F3501" s="8"/>
      <c r="G3501" s="8"/>
    </row>
    <row r="3502" spans="5:7" x14ac:dyDescent="0.3">
      <c r="E3502" s="8"/>
      <c r="F3502" s="8"/>
      <c r="G3502" s="8"/>
    </row>
    <row r="3503" spans="5:7" x14ac:dyDescent="0.3">
      <c r="E3503" s="8"/>
      <c r="F3503" s="8"/>
      <c r="G3503" s="8"/>
    </row>
    <row r="3504" spans="5:7" x14ac:dyDescent="0.3">
      <c r="E3504" s="8"/>
      <c r="F3504" s="8"/>
      <c r="G3504" s="8"/>
    </row>
    <row r="3505" spans="5:7" x14ac:dyDescent="0.3">
      <c r="E3505" s="8"/>
      <c r="F3505" s="8"/>
      <c r="G3505" s="8"/>
    </row>
    <row r="3506" spans="5:7" x14ac:dyDescent="0.3">
      <c r="E3506" s="8"/>
      <c r="F3506" s="8"/>
      <c r="G3506" s="8"/>
    </row>
    <row r="3507" spans="5:7" x14ac:dyDescent="0.3">
      <c r="E3507" s="8"/>
      <c r="F3507" s="8"/>
      <c r="G3507" s="8"/>
    </row>
    <row r="3508" spans="5:7" x14ac:dyDescent="0.3">
      <c r="E3508" s="8"/>
      <c r="F3508" s="8"/>
      <c r="G3508" s="8"/>
    </row>
    <row r="3509" spans="5:7" x14ac:dyDescent="0.3">
      <c r="E3509" s="8"/>
      <c r="F3509" s="8"/>
      <c r="G3509" s="8"/>
    </row>
    <row r="3510" spans="5:7" x14ac:dyDescent="0.3">
      <c r="E3510" s="8"/>
      <c r="F3510" s="8"/>
      <c r="G3510" s="8"/>
    </row>
    <row r="3511" spans="5:7" x14ac:dyDescent="0.3">
      <c r="E3511" s="8"/>
      <c r="F3511" s="8"/>
      <c r="G3511" s="8"/>
    </row>
    <row r="3512" spans="5:7" x14ac:dyDescent="0.3">
      <c r="E3512" s="8"/>
      <c r="F3512" s="8"/>
      <c r="G3512" s="8"/>
    </row>
    <row r="3513" spans="5:7" x14ac:dyDescent="0.3">
      <c r="E3513" s="8"/>
      <c r="F3513" s="8"/>
      <c r="G3513" s="8"/>
    </row>
    <row r="3514" spans="5:7" x14ac:dyDescent="0.3">
      <c r="E3514" s="8"/>
      <c r="F3514" s="8"/>
      <c r="G3514" s="8"/>
    </row>
    <row r="3515" spans="5:7" x14ac:dyDescent="0.3">
      <c r="E3515" s="8"/>
      <c r="F3515" s="8"/>
      <c r="G3515" s="8"/>
    </row>
    <row r="3516" spans="5:7" x14ac:dyDescent="0.3">
      <c r="E3516" s="8"/>
      <c r="F3516" s="8"/>
      <c r="G3516" s="8"/>
    </row>
    <row r="3517" spans="5:7" x14ac:dyDescent="0.3">
      <c r="E3517" s="8"/>
      <c r="F3517" s="8"/>
      <c r="G3517" s="8"/>
    </row>
    <row r="3518" spans="5:7" x14ac:dyDescent="0.3">
      <c r="E3518" s="8"/>
      <c r="F3518" s="8"/>
      <c r="G3518" s="8"/>
    </row>
    <row r="3519" spans="5:7" x14ac:dyDescent="0.3">
      <c r="E3519" s="8"/>
      <c r="F3519" s="8"/>
      <c r="G3519" s="8"/>
    </row>
    <row r="3520" spans="5:7" x14ac:dyDescent="0.3">
      <c r="E3520" s="8"/>
      <c r="F3520" s="8"/>
      <c r="G3520" s="8"/>
    </row>
    <row r="3521" spans="5:7" x14ac:dyDescent="0.3">
      <c r="E3521" s="8"/>
      <c r="F3521" s="8"/>
      <c r="G3521" s="8"/>
    </row>
    <row r="3522" spans="5:7" x14ac:dyDescent="0.3">
      <c r="E3522" s="8"/>
      <c r="F3522" s="8"/>
      <c r="G3522" s="8"/>
    </row>
    <row r="3523" spans="5:7" x14ac:dyDescent="0.3">
      <c r="E3523" s="8"/>
      <c r="F3523" s="8"/>
      <c r="G3523" s="8"/>
    </row>
    <row r="3524" spans="5:7" x14ac:dyDescent="0.3">
      <c r="E3524" s="8"/>
      <c r="F3524" s="8"/>
      <c r="G3524" s="8"/>
    </row>
    <row r="3525" spans="5:7" x14ac:dyDescent="0.3">
      <c r="E3525" s="8"/>
      <c r="F3525" s="8"/>
      <c r="G3525" s="8"/>
    </row>
    <row r="3526" spans="5:7" x14ac:dyDescent="0.3">
      <c r="E3526" s="8"/>
      <c r="F3526" s="8"/>
      <c r="G3526" s="8"/>
    </row>
    <row r="3527" spans="5:7" x14ac:dyDescent="0.3">
      <c r="E3527" s="8"/>
      <c r="F3527" s="8"/>
      <c r="G3527" s="8"/>
    </row>
    <row r="3528" spans="5:7" x14ac:dyDescent="0.3">
      <c r="E3528" s="8"/>
      <c r="F3528" s="8"/>
      <c r="G3528" s="8"/>
    </row>
    <row r="3529" spans="5:7" x14ac:dyDescent="0.3">
      <c r="E3529" s="8"/>
      <c r="F3529" s="8"/>
      <c r="G3529" s="8"/>
    </row>
    <row r="3530" spans="5:7" x14ac:dyDescent="0.3">
      <c r="E3530" s="8"/>
      <c r="F3530" s="8"/>
      <c r="G3530" s="8"/>
    </row>
    <row r="3531" spans="5:7" x14ac:dyDescent="0.3">
      <c r="E3531" s="8"/>
      <c r="F3531" s="8"/>
      <c r="G3531" s="8"/>
    </row>
    <row r="3532" spans="5:7" x14ac:dyDescent="0.3">
      <c r="E3532" s="8"/>
      <c r="F3532" s="8"/>
      <c r="G3532" s="8"/>
    </row>
    <row r="3533" spans="5:7" x14ac:dyDescent="0.3">
      <c r="E3533" s="8"/>
      <c r="F3533" s="8"/>
      <c r="G3533" s="8"/>
    </row>
    <row r="3534" spans="5:7" x14ac:dyDescent="0.3">
      <c r="E3534" s="8"/>
      <c r="F3534" s="8"/>
      <c r="G3534" s="8"/>
    </row>
    <row r="3535" spans="5:7" x14ac:dyDescent="0.3">
      <c r="E3535" s="8"/>
      <c r="F3535" s="8"/>
      <c r="G3535" s="8"/>
    </row>
    <row r="3536" spans="5:7" x14ac:dyDescent="0.3">
      <c r="E3536" s="8"/>
      <c r="F3536" s="8"/>
      <c r="G3536" s="8"/>
    </row>
    <row r="3537" spans="5:7" x14ac:dyDescent="0.3">
      <c r="E3537" s="8"/>
      <c r="F3537" s="8"/>
      <c r="G3537" s="8"/>
    </row>
    <row r="3538" spans="5:7" x14ac:dyDescent="0.3">
      <c r="E3538" s="8"/>
      <c r="F3538" s="8"/>
      <c r="G3538" s="8"/>
    </row>
    <row r="3539" spans="5:7" x14ac:dyDescent="0.3">
      <c r="E3539" s="8"/>
      <c r="F3539" s="8"/>
      <c r="G3539" s="8"/>
    </row>
    <row r="3540" spans="5:7" x14ac:dyDescent="0.3">
      <c r="E3540" s="8"/>
      <c r="F3540" s="8"/>
      <c r="G3540" s="8"/>
    </row>
    <row r="3541" spans="5:7" x14ac:dyDescent="0.3">
      <c r="E3541" s="8"/>
      <c r="F3541" s="8"/>
      <c r="G3541" s="8"/>
    </row>
    <row r="3542" spans="5:7" x14ac:dyDescent="0.3">
      <c r="E3542" s="8"/>
      <c r="F3542" s="8"/>
      <c r="G3542" s="8"/>
    </row>
    <row r="3543" spans="5:7" x14ac:dyDescent="0.3">
      <c r="E3543" s="8"/>
      <c r="F3543" s="8"/>
      <c r="G3543" s="8"/>
    </row>
    <row r="3544" spans="5:7" x14ac:dyDescent="0.3">
      <c r="E3544" s="8"/>
      <c r="F3544" s="8"/>
      <c r="G3544" s="8"/>
    </row>
    <row r="3545" spans="5:7" x14ac:dyDescent="0.3">
      <c r="E3545" s="8"/>
      <c r="F3545" s="8"/>
      <c r="G3545" s="8"/>
    </row>
    <row r="3546" spans="5:7" x14ac:dyDescent="0.3">
      <c r="E3546" s="8"/>
      <c r="F3546" s="8"/>
      <c r="G3546" s="8"/>
    </row>
    <row r="3547" spans="5:7" x14ac:dyDescent="0.3">
      <c r="E3547" s="8"/>
      <c r="F3547" s="8"/>
      <c r="G3547" s="8"/>
    </row>
    <row r="3548" spans="5:7" x14ac:dyDescent="0.3">
      <c r="E3548" s="8"/>
      <c r="F3548" s="8"/>
      <c r="G3548" s="8"/>
    </row>
    <row r="3549" spans="5:7" x14ac:dyDescent="0.3">
      <c r="E3549" s="8"/>
      <c r="F3549" s="8"/>
      <c r="G3549" s="8"/>
    </row>
    <row r="3550" spans="5:7" x14ac:dyDescent="0.3">
      <c r="E3550" s="8"/>
      <c r="F3550" s="8"/>
      <c r="G3550" s="8"/>
    </row>
    <row r="3551" spans="5:7" x14ac:dyDescent="0.3">
      <c r="E3551" s="8"/>
      <c r="F3551" s="8"/>
      <c r="G3551" s="8"/>
    </row>
    <row r="3552" spans="5:7" x14ac:dyDescent="0.3">
      <c r="E3552" s="8"/>
      <c r="F3552" s="8"/>
      <c r="G3552" s="8"/>
    </row>
    <row r="3553" spans="5:7" x14ac:dyDescent="0.3">
      <c r="E3553" s="8"/>
      <c r="F3553" s="8"/>
      <c r="G3553" s="8"/>
    </row>
    <row r="3554" spans="5:7" x14ac:dyDescent="0.3">
      <c r="E3554" s="8"/>
      <c r="F3554" s="8"/>
      <c r="G3554" s="8"/>
    </row>
    <row r="3555" spans="5:7" x14ac:dyDescent="0.3">
      <c r="E3555" s="8"/>
      <c r="F3555" s="8"/>
      <c r="G3555" s="8"/>
    </row>
    <row r="3556" spans="5:7" x14ac:dyDescent="0.3">
      <c r="E3556" s="8"/>
      <c r="F3556" s="8"/>
      <c r="G3556" s="8"/>
    </row>
    <row r="3557" spans="5:7" x14ac:dyDescent="0.3">
      <c r="E3557" s="8"/>
      <c r="F3557" s="8"/>
      <c r="G3557" s="8"/>
    </row>
    <row r="3558" spans="5:7" x14ac:dyDescent="0.3">
      <c r="E3558" s="8"/>
      <c r="F3558" s="8"/>
      <c r="G3558" s="8"/>
    </row>
    <row r="3559" spans="5:7" x14ac:dyDescent="0.3">
      <c r="E3559" s="8"/>
      <c r="F3559" s="8"/>
      <c r="G3559" s="8"/>
    </row>
    <row r="3560" spans="5:7" x14ac:dyDescent="0.3">
      <c r="E3560" s="8"/>
      <c r="F3560" s="8"/>
      <c r="G3560" s="8"/>
    </row>
    <row r="3561" spans="5:7" x14ac:dyDescent="0.3">
      <c r="E3561" s="8"/>
      <c r="F3561" s="8"/>
      <c r="G3561" s="8"/>
    </row>
    <row r="3562" spans="5:7" x14ac:dyDescent="0.3">
      <c r="E3562" s="8"/>
      <c r="F3562" s="8"/>
      <c r="G3562" s="8"/>
    </row>
    <row r="3563" spans="5:7" x14ac:dyDescent="0.3">
      <c r="E3563" s="8"/>
      <c r="F3563" s="8"/>
      <c r="G3563" s="8"/>
    </row>
    <row r="3564" spans="5:7" x14ac:dyDescent="0.3">
      <c r="E3564" s="8"/>
      <c r="F3564" s="8"/>
      <c r="G3564" s="8"/>
    </row>
    <row r="3565" spans="5:7" x14ac:dyDescent="0.3">
      <c r="E3565" s="8"/>
      <c r="F3565" s="8"/>
      <c r="G3565" s="8"/>
    </row>
    <row r="3566" spans="5:7" x14ac:dyDescent="0.3">
      <c r="E3566" s="8"/>
      <c r="F3566" s="8"/>
      <c r="G3566" s="8"/>
    </row>
    <row r="3567" spans="5:7" x14ac:dyDescent="0.3">
      <c r="E3567" s="8"/>
      <c r="F3567" s="8"/>
      <c r="G3567" s="8"/>
    </row>
    <row r="3568" spans="5:7" x14ac:dyDescent="0.3">
      <c r="E3568" s="8"/>
      <c r="F3568" s="8"/>
      <c r="G3568" s="8"/>
    </row>
    <row r="3569" spans="5:7" x14ac:dyDescent="0.3">
      <c r="E3569" s="8"/>
      <c r="F3569" s="8"/>
      <c r="G3569" s="8"/>
    </row>
    <row r="3570" spans="5:7" x14ac:dyDescent="0.3">
      <c r="E3570" s="8"/>
      <c r="F3570" s="8"/>
      <c r="G3570" s="8"/>
    </row>
    <row r="3571" spans="5:7" x14ac:dyDescent="0.3">
      <c r="E3571" s="8"/>
      <c r="F3571" s="8"/>
      <c r="G3571" s="8"/>
    </row>
    <row r="3572" spans="5:7" x14ac:dyDescent="0.3">
      <c r="E3572" s="8"/>
      <c r="F3572" s="8"/>
      <c r="G3572" s="8"/>
    </row>
    <row r="3573" spans="5:7" x14ac:dyDescent="0.3">
      <c r="E3573" s="8"/>
      <c r="F3573" s="8"/>
      <c r="G3573" s="8"/>
    </row>
    <row r="3574" spans="5:7" x14ac:dyDescent="0.3">
      <c r="E3574" s="8"/>
      <c r="F3574" s="8"/>
      <c r="G3574" s="8"/>
    </row>
    <row r="3575" spans="5:7" x14ac:dyDescent="0.3">
      <c r="E3575" s="8"/>
      <c r="F3575" s="8"/>
      <c r="G3575" s="8"/>
    </row>
    <row r="3576" spans="5:7" x14ac:dyDescent="0.3">
      <c r="E3576" s="8"/>
      <c r="F3576" s="8"/>
      <c r="G3576" s="8"/>
    </row>
    <row r="3577" spans="5:7" x14ac:dyDescent="0.3">
      <c r="E3577" s="8"/>
      <c r="F3577" s="8"/>
      <c r="G3577" s="8"/>
    </row>
    <row r="3578" spans="5:7" x14ac:dyDescent="0.3">
      <c r="E3578" s="8"/>
      <c r="F3578" s="8"/>
      <c r="G3578" s="8"/>
    </row>
    <row r="3579" spans="5:7" x14ac:dyDescent="0.3">
      <c r="E3579" s="8"/>
      <c r="F3579" s="8"/>
      <c r="G3579" s="8"/>
    </row>
    <row r="3580" spans="5:7" x14ac:dyDescent="0.3">
      <c r="E3580" s="8"/>
      <c r="F3580" s="8"/>
      <c r="G3580" s="8"/>
    </row>
    <row r="3581" spans="5:7" x14ac:dyDescent="0.3">
      <c r="E3581" s="8"/>
      <c r="F3581" s="8"/>
      <c r="G3581" s="8"/>
    </row>
    <row r="3582" spans="5:7" x14ac:dyDescent="0.3">
      <c r="E3582" s="8"/>
      <c r="F3582" s="8"/>
      <c r="G3582" s="8"/>
    </row>
    <row r="3583" spans="5:7" x14ac:dyDescent="0.3">
      <c r="E3583" s="8"/>
      <c r="F3583" s="8"/>
      <c r="G3583" s="8"/>
    </row>
    <row r="3584" spans="5:7" x14ac:dyDescent="0.3">
      <c r="E3584" s="8"/>
      <c r="F3584" s="8"/>
      <c r="G3584" s="8"/>
    </row>
    <row r="3585" spans="5:7" x14ac:dyDescent="0.3">
      <c r="E3585" s="8"/>
      <c r="F3585" s="8"/>
      <c r="G3585" s="8"/>
    </row>
    <row r="3586" spans="5:7" x14ac:dyDescent="0.3">
      <c r="E3586" s="8"/>
      <c r="F3586" s="8"/>
      <c r="G3586" s="8"/>
    </row>
    <row r="3587" spans="5:7" x14ac:dyDescent="0.3">
      <c r="E3587" s="8"/>
      <c r="F3587" s="8"/>
      <c r="G3587" s="8"/>
    </row>
    <row r="3588" spans="5:7" x14ac:dyDescent="0.3">
      <c r="E3588" s="8"/>
      <c r="F3588" s="8"/>
      <c r="G3588" s="8"/>
    </row>
    <row r="3589" spans="5:7" x14ac:dyDescent="0.3">
      <c r="E3589" s="8"/>
      <c r="F3589" s="8"/>
      <c r="G3589" s="8"/>
    </row>
    <row r="3590" spans="5:7" x14ac:dyDescent="0.3">
      <c r="E3590" s="8"/>
      <c r="F3590" s="8"/>
      <c r="G3590" s="8"/>
    </row>
    <row r="3591" spans="5:7" x14ac:dyDescent="0.3">
      <c r="E3591" s="8"/>
      <c r="F3591" s="8"/>
      <c r="G3591" s="8"/>
    </row>
    <row r="3592" spans="5:7" x14ac:dyDescent="0.3">
      <c r="E3592" s="8"/>
      <c r="F3592" s="8"/>
      <c r="G3592" s="8"/>
    </row>
    <row r="3593" spans="5:7" x14ac:dyDescent="0.3">
      <c r="E3593" s="8"/>
      <c r="F3593" s="8"/>
      <c r="G3593" s="8"/>
    </row>
    <row r="3594" spans="5:7" x14ac:dyDescent="0.3">
      <c r="E3594" s="8"/>
      <c r="F3594" s="8"/>
      <c r="G3594" s="8"/>
    </row>
    <row r="3595" spans="5:7" x14ac:dyDescent="0.3">
      <c r="E3595" s="8"/>
      <c r="F3595" s="8"/>
      <c r="G3595" s="8"/>
    </row>
    <row r="3596" spans="5:7" x14ac:dyDescent="0.3">
      <c r="E3596" s="8"/>
      <c r="F3596" s="8"/>
      <c r="G3596" s="8"/>
    </row>
    <row r="3597" spans="5:7" x14ac:dyDescent="0.3">
      <c r="E3597" s="8"/>
      <c r="F3597" s="8"/>
      <c r="G3597" s="8"/>
    </row>
    <row r="3598" spans="5:7" x14ac:dyDescent="0.3">
      <c r="E3598" s="8"/>
      <c r="F3598" s="8"/>
      <c r="G3598" s="8"/>
    </row>
    <row r="3599" spans="5:7" x14ac:dyDescent="0.3">
      <c r="E3599" s="8"/>
      <c r="F3599" s="8"/>
      <c r="G3599" s="8"/>
    </row>
    <row r="3600" spans="5:7" x14ac:dyDescent="0.3">
      <c r="E3600" s="8"/>
      <c r="F3600" s="8"/>
      <c r="G3600" s="8"/>
    </row>
    <row r="3601" spans="5:7" x14ac:dyDescent="0.3">
      <c r="E3601" s="8"/>
      <c r="F3601" s="8"/>
      <c r="G3601" s="8"/>
    </row>
    <row r="3602" spans="5:7" x14ac:dyDescent="0.3">
      <c r="E3602" s="8"/>
      <c r="F3602" s="8"/>
      <c r="G3602" s="8"/>
    </row>
    <row r="3603" spans="5:7" x14ac:dyDescent="0.3">
      <c r="E3603" s="8"/>
      <c r="F3603" s="8"/>
      <c r="G3603" s="8"/>
    </row>
    <row r="3604" spans="5:7" x14ac:dyDescent="0.3">
      <c r="E3604" s="8"/>
      <c r="F3604" s="8"/>
      <c r="G3604" s="8"/>
    </row>
    <row r="3605" spans="5:7" x14ac:dyDescent="0.3">
      <c r="E3605" s="8"/>
      <c r="F3605" s="8"/>
      <c r="G3605" s="8"/>
    </row>
    <row r="3606" spans="5:7" x14ac:dyDescent="0.3">
      <c r="E3606" s="8"/>
      <c r="F3606" s="8"/>
      <c r="G3606" s="8"/>
    </row>
    <row r="3607" spans="5:7" x14ac:dyDescent="0.3">
      <c r="E3607" s="8"/>
      <c r="F3607" s="8"/>
      <c r="G3607" s="8"/>
    </row>
    <row r="3608" spans="5:7" x14ac:dyDescent="0.3">
      <c r="E3608" s="8"/>
      <c r="F3608" s="8"/>
      <c r="G3608" s="8"/>
    </row>
    <row r="3609" spans="5:7" x14ac:dyDescent="0.3">
      <c r="E3609" s="8"/>
      <c r="F3609" s="8"/>
      <c r="G3609" s="8"/>
    </row>
    <row r="3610" spans="5:7" x14ac:dyDescent="0.3">
      <c r="E3610" s="8"/>
      <c r="F3610" s="8"/>
      <c r="G3610" s="8"/>
    </row>
    <row r="3611" spans="5:7" x14ac:dyDescent="0.3">
      <c r="E3611" s="8"/>
      <c r="F3611" s="8"/>
      <c r="G3611" s="8"/>
    </row>
    <row r="3612" spans="5:7" x14ac:dyDescent="0.3">
      <c r="E3612" s="8"/>
      <c r="F3612" s="8"/>
      <c r="G3612" s="8"/>
    </row>
    <row r="3613" spans="5:7" x14ac:dyDescent="0.3">
      <c r="E3613" s="8"/>
      <c r="F3613" s="8"/>
      <c r="G3613" s="8"/>
    </row>
    <row r="3614" spans="5:7" x14ac:dyDescent="0.3">
      <c r="E3614" s="8"/>
      <c r="F3614" s="8"/>
      <c r="G3614" s="8"/>
    </row>
    <row r="3615" spans="5:7" x14ac:dyDescent="0.3">
      <c r="E3615" s="8"/>
      <c r="F3615" s="8"/>
      <c r="G3615" s="8"/>
    </row>
    <row r="3616" spans="5:7" x14ac:dyDescent="0.3">
      <c r="E3616" s="8"/>
      <c r="F3616" s="8"/>
      <c r="G3616" s="8"/>
    </row>
    <row r="3617" spans="5:7" x14ac:dyDescent="0.3">
      <c r="E3617" s="8"/>
      <c r="F3617" s="8"/>
      <c r="G3617" s="8"/>
    </row>
    <row r="3618" spans="5:7" x14ac:dyDescent="0.3">
      <c r="E3618" s="8"/>
      <c r="F3618" s="8"/>
      <c r="G3618" s="8"/>
    </row>
    <row r="3619" spans="5:7" x14ac:dyDescent="0.3">
      <c r="E3619" s="8"/>
      <c r="F3619" s="8"/>
      <c r="G3619" s="8"/>
    </row>
    <row r="3620" spans="5:7" x14ac:dyDescent="0.3">
      <c r="E3620" s="8"/>
      <c r="F3620" s="8"/>
      <c r="G3620" s="8"/>
    </row>
    <row r="3621" spans="5:7" x14ac:dyDescent="0.3">
      <c r="E3621" s="8"/>
      <c r="F3621" s="8"/>
      <c r="G3621" s="8"/>
    </row>
    <row r="3622" spans="5:7" x14ac:dyDescent="0.3">
      <c r="E3622" s="8"/>
      <c r="F3622" s="8"/>
      <c r="G3622" s="8"/>
    </row>
    <row r="3623" spans="5:7" x14ac:dyDescent="0.3">
      <c r="E3623" s="8"/>
      <c r="F3623" s="8"/>
      <c r="G3623" s="8"/>
    </row>
    <row r="3624" spans="5:7" x14ac:dyDescent="0.3">
      <c r="E3624" s="8"/>
      <c r="F3624" s="8"/>
      <c r="G3624" s="8"/>
    </row>
    <row r="3625" spans="5:7" x14ac:dyDescent="0.3">
      <c r="E3625" s="8"/>
      <c r="F3625" s="8"/>
      <c r="G3625" s="8"/>
    </row>
    <row r="3626" spans="5:7" x14ac:dyDescent="0.3">
      <c r="E3626" s="8"/>
      <c r="F3626" s="8"/>
      <c r="G3626" s="8"/>
    </row>
    <row r="3627" spans="5:7" x14ac:dyDescent="0.3">
      <c r="E3627" s="8"/>
      <c r="F3627" s="8"/>
      <c r="G3627" s="8"/>
    </row>
    <row r="3628" spans="5:7" x14ac:dyDescent="0.3">
      <c r="E3628" s="8"/>
      <c r="F3628" s="8"/>
      <c r="G3628" s="8"/>
    </row>
    <row r="3629" spans="5:7" x14ac:dyDescent="0.3">
      <c r="E3629" s="8"/>
      <c r="F3629" s="8"/>
      <c r="G3629" s="8"/>
    </row>
    <row r="3630" spans="5:7" x14ac:dyDescent="0.3">
      <c r="E3630" s="8"/>
      <c r="F3630" s="8"/>
      <c r="G3630" s="8"/>
    </row>
    <row r="3631" spans="5:7" x14ac:dyDescent="0.3">
      <c r="E3631" s="8"/>
      <c r="F3631" s="8"/>
      <c r="G3631" s="8"/>
    </row>
    <row r="3632" spans="5:7" x14ac:dyDescent="0.3">
      <c r="E3632" s="8"/>
      <c r="F3632" s="8"/>
      <c r="G3632" s="8"/>
    </row>
    <row r="3633" spans="5:7" x14ac:dyDescent="0.3">
      <c r="E3633" s="8"/>
      <c r="F3633" s="8"/>
      <c r="G3633" s="8"/>
    </row>
    <row r="3634" spans="5:7" x14ac:dyDescent="0.3">
      <c r="E3634" s="8"/>
      <c r="F3634" s="8"/>
      <c r="G3634" s="8"/>
    </row>
    <row r="3635" spans="5:7" x14ac:dyDescent="0.3">
      <c r="E3635" s="8"/>
      <c r="F3635" s="8"/>
      <c r="G3635" s="8"/>
    </row>
    <row r="3636" spans="5:7" x14ac:dyDescent="0.3">
      <c r="E3636" s="8"/>
      <c r="F3636" s="8"/>
      <c r="G3636" s="8"/>
    </row>
    <row r="3637" spans="5:7" x14ac:dyDescent="0.3">
      <c r="E3637" s="8"/>
      <c r="F3637" s="8"/>
      <c r="G3637" s="8"/>
    </row>
    <row r="3638" spans="5:7" x14ac:dyDescent="0.3">
      <c r="E3638" s="8"/>
      <c r="F3638" s="8"/>
      <c r="G3638" s="8"/>
    </row>
    <row r="3639" spans="5:7" x14ac:dyDescent="0.3">
      <c r="E3639" s="8"/>
      <c r="F3639" s="8"/>
      <c r="G3639" s="8"/>
    </row>
    <row r="3640" spans="5:7" x14ac:dyDescent="0.3">
      <c r="E3640" s="8"/>
      <c r="F3640" s="8"/>
      <c r="G3640" s="8"/>
    </row>
    <row r="3641" spans="5:7" x14ac:dyDescent="0.3">
      <c r="E3641" s="8"/>
      <c r="F3641" s="8"/>
      <c r="G3641" s="8"/>
    </row>
    <row r="3642" spans="5:7" x14ac:dyDescent="0.3">
      <c r="E3642" s="8"/>
      <c r="F3642" s="8"/>
      <c r="G3642" s="8"/>
    </row>
    <row r="3643" spans="5:7" x14ac:dyDescent="0.3">
      <c r="E3643" s="8"/>
      <c r="F3643" s="8"/>
      <c r="G3643" s="8"/>
    </row>
    <row r="3644" spans="5:7" x14ac:dyDescent="0.3">
      <c r="E3644" s="8"/>
      <c r="F3644" s="8"/>
      <c r="G3644" s="8"/>
    </row>
    <row r="3645" spans="5:7" x14ac:dyDescent="0.3">
      <c r="E3645" s="8"/>
      <c r="F3645" s="8"/>
      <c r="G3645" s="8"/>
    </row>
    <row r="3646" spans="5:7" x14ac:dyDescent="0.3">
      <c r="E3646" s="8"/>
      <c r="F3646" s="8"/>
      <c r="G3646" s="8"/>
    </row>
    <row r="3647" spans="5:7" x14ac:dyDescent="0.3">
      <c r="E3647" s="8"/>
      <c r="F3647" s="8"/>
      <c r="G3647" s="8"/>
    </row>
    <row r="3648" spans="5:7" x14ac:dyDescent="0.3">
      <c r="E3648" s="8"/>
      <c r="F3648" s="8"/>
      <c r="G3648" s="8"/>
    </row>
    <row r="3649" spans="5:7" x14ac:dyDescent="0.3">
      <c r="E3649" s="8"/>
      <c r="F3649" s="8"/>
      <c r="G3649" s="8"/>
    </row>
    <row r="3650" spans="5:7" x14ac:dyDescent="0.3">
      <c r="E3650" s="8"/>
      <c r="F3650" s="8"/>
      <c r="G3650" s="8"/>
    </row>
    <row r="3651" spans="5:7" x14ac:dyDescent="0.3">
      <c r="E3651" s="8"/>
      <c r="F3651" s="8"/>
      <c r="G3651" s="8"/>
    </row>
    <row r="3652" spans="5:7" x14ac:dyDescent="0.3">
      <c r="E3652" s="8"/>
      <c r="F3652" s="8"/>
      <c r="G3652" s="8"/>
    </row>
    <row r="3653" spans="5:7" x14ac:dyDescent="0.3">
      <c r="E3653" s="8"/>
      <c r="F3653" s="8"/>
      <c r="G3653" s="8"/>
    </row>
    <row r="3654" spans="5:7" x14ac:dyDescent="0.3">
      <c r="E3654" s="8"/>
      <c r="F3654" s="8"/>
      <c r="G3654" s="8"/>
    </row>
    <row r="3655" spans="5:7" x14ac:dyDescent="0.3">
      <c r="E3655" s="8"/>
      <c r="F3655" s="8"/>
      <c r="G3655" s="8"/>
    </row>
    <row r="3656" spans="5:7" x14ac:dyDescent="0.3">
      <c r="E3656" s="8"/>
      <c r="F3656" s="8"/>
      <c r="G3656" s="8"/>
    </row>
    <row r="3657" spans="5:7" x14ac:dyDescent="0.3">
      <c r="E3657" s="8"/>
      <c r="F3657" s="8"/>
      <c r="G3657" s="8"/>
    </row>
    <row r="3658" spans="5:7" x14ac:dyDescent="0.3">
      <c r="E3658" s="8"/>
      <c r="F3658" s="8"/>
      <c r="G3658" s="8"/>
    </row>
    <row r="3659" spans="5:7" x14ac:dyDescent="0.3">
      <c r="E3659" s="8"/>
      <c r="F3659" s="8"/>
      <c r="G3659" s="8"/>
    </row>
    <row r="3660" spans="5:7" x14ac:dyDescent="0.3">
      <c r="E3660" s="8"/>
      <c r="F3660" s="8"/>
      <c r="G3660" s="8"/>
    </row>
    <row r="3661" spans="5:7" x14ac:dyDescent="0.3">
      <c r="E3661" s="8"/>
      <c r="F3661" s="8"/>
      <c r="G3661" s="8"/>
    </row>
    <row r="3662" spans="5:7" x14ac:dyDescent="0.3">
      <c r="E3662" s="8"/>
      <c r="F3662" s="8"/>
      <c r="G3662" s="8"/>
    </row>
    <row r="3663" spans="5:7" x14ac:dyDescent="0.3">
      <c r="E3663" s="8"/>
      <c r="F3663" s="8"/>
      <c r="G3663" s="8"/>
    </row>
    <row r="3664" spans="5:7" x14ac:dyDescent="0.3">
      <c r="E3664" s="8"/>
      <c r="F3664" s="8"/>
      <c r="G3664" s="8"/>
    </row>
    <row r="3665" spans="5:7" x14ac:dyDescent="0.3">
      <c r="E3665" s="8"/>
      <c r="F3665" s="8"/>
      <c r="G3665" s="8"/>
    </row>
    <row r="3666" spans="5:7" x14ac:dyDescent="0.3">
      <c r="E3666" s="8"/>
      <c r="F3666" s="8"/>
      <c r="G3666" s="8"/>
    </row>
    <row r="3667" spans="5:7" x14ac:dyDescent="0.3">
      <c r="E3667" s="8"/>
      <c r="F3667" s="8"/>
      <c r="G3667" s="8"/>
    </row>
    <row r="3668" spans="5:7" x14ac:dyDescent="0.3">
      <c r="E3668" s="8"/>
      <c r="F3668" s="8"/>
      <c r="G3668" s="8"/>
    </row>
    <row r="3669" spans="5:7" x14ac:dyDescent="0.3">
      <c r="E3669" s="8"/>
      <c r="F3669" s="8"/>
      <c r="G3669" s="8"/>
    </row>
    <row r="3670" spans="5:7" x14ac:dyDescent="0.3">
      <c r="E3670" s="8"/>
      <c r="F3670" s="8"/>
      <c r="G3670" s="8"/>
    </row>
    <row r="3671" spans="5:7" x14ac:dyDescent="0.3">
      <c r="E3671" s="8"/>
      <c r="F3671" s="8"/>
      <c r="G3671" s="8"/>
    </row>
    <row r="3672" spans="5:7" x14ac:dyDescent="0.3">
      <c r="E3672" s="8"/>
      <c r="F3672" s="8"/>
      <c r="G3672" s="8"/>
    </row>
    <row r="3673" spans="5:7" x14ac:dyDescent="0.3">
      <c r="E3673" s="8"/>
      <c r="F3673" s="8"/>
      <c r="G3673" s="8"/>
    </row>
    <row r="3674" spans="5:7" x14ac:dyDescent="0.3">
      <c r="E3674" s="8"/>
      <c r="F3674" s="8"/>
      <c r="G3674" s="8"/>
    </row>
    <row r="3675" spans="5:7" x14ac:dyDescent="0.3">
      <c r="E3675" s="8"/>
      <c r="F3675" s="8"/>
      <c r="G3675" s="8"/>
    </row>
    <row r="3676" spans="5:7" x14ac:dyDescent="0.3">
      <c r="E3676" s="8"/>
      <c r="F3676" s="8"/>
      <c r="G3676" s="8"/>
    </row>
    <row r="3677" spans="5:7" x14ac:dyDescent="0.3">
      <c r="E3677" s="8"/>
      <c r="F3677" s="8"/>
      <c r="G3677" s="8"/>
    </row>
    <row r="3678" spans="5:7" x14ac:dyDescent="0.3">
      <c r="E3678" s="8"/>
      <c r="F3678" s="8"/>
      <c r="G3678" s="8"/>
    </row>
    <row r="3679" spans="5:7" x14ac:dyDescent="0.3">
      <c r="E3679" s="8"/>
      <c r="F3679" s="8"/>
      <c r="G3679" s="8"/>
    </row>
    <row r="3680" spans="5:7" x14ac:dyDescent="0.3">
      <c r="E3680" s="8"/>
      <c r="F3680" s="8"/>
      <c r="G3680" s="8"/>
    </row>
    <row r="3681" spans="5:7" x14ac:dyDescent="0.3">
      <c r="E3681" s="8"/>
      <c r="F3681" s="8"/>
      <c r="G3681" s="8"/>
    </row>
    <row r="3682" spans="5:7" x14ac:dyDescent="0.3">
      <c r="E3682" s="8"/>
      <c r="F3682" s="8"/>
      <c r="G3682" s="8"/>
    </row>
    <row r="3683" spans="5:7" x14ac:dyDescent="0.3">
      <c r="E3683" s="8"/>
      <c r="F3683" s="8"/>
      <c r="G3683" s="8"/>
    </row>
    <row r="3684" spans="5:7" x14ac:dyDescent="0.3">
      <c r="E3684" s="8"/>
      <c r="F3684" s="8"/>
      <c r="G3684" s="8"/>
    </row>
    <row r="3685" spans="5:7" x14ac:dyDescent="0.3">
      <c r="E3685" s="8"/>
      <c r="F3685" s="8"/>
      <c r="G3685" s="8"/>
    </row>
    <row r="3686" spans="5:7" x14ac:dyDescent="0.3">
      <c r="E3686" s="8"/>
      <c r="F3686" s="8"/>
      <c r="G3686" s="8"/>
    </row>
    <row r="3687" spans="5:7" x14ac:dyDescent="0.3">
      <c r="E3687" s="8"/>
      <c r="F3687" s="8"/>
      <c r="G3687" s="8"/>
    </row>
    <row r="3688" spans="5:7" x14ac:dyDescent="0.3">
      <c r="E3688" s="8"/>
      <c r="F3688" s="8"/>
      <c r="G3688" s="8"/>
    </row>
    <row r="3689" spans="5:7" x14ac:dyDescent="0.3">
      <c r="E3689" s="8"/>
      <c r="F3689" s="8"/>
      <c r="G3689" s="8"/>
    </row>
    <row r="3690" spans="5:7" x14ac:dyDescent="0.3">
      <c r="E3690" s="8"/>
      <c r="F3690" s="8"/>
      <c r="G3690" s="8"/>
    </row>
    <row r="3691" spans="5:7" x14ac:dyDescent="0.3">
      <c r="E3691" s="8"/>
      <c r="F3691" s="8"/>
      <c r="G3691" s="8"/>
    </row>
    <row r="3692" spans="5:7" x14ac:dyDescent="0.3">
      <c r="E3692" s="8"/>
      <c r="F3692" s="8"/>
      <c r="G3692" s="8"/>
    </row>
    <row r="3693" spans="5:7" x14ac:dyDescent="0.3">
      <c r="E3693" s="8"/>
      <c r="F3693" s="8"/>
      <c r="G3693" s="8"/>
    </row>
    <row r="3694" spans="5:7" x14ac:dyDescent="0.3">
      <c r="E3694" s="8"/>
      <c r="F3694" s="8"/>
      <c r="G3694" s="8"/>
    </row>
    <row r="3695" spans="5:7" x14ac:dyDescent="0.3">
      <c r="E3695" s="8"/>
      <c r="F3695" s="8"/>
      <c r="G3695" s="8"/>
    </row>
    <row r="3696" spans="5:7" x14ac:dyDescent="0.3">
      <c r="E3696" s="8"/>
      <c r="F3696" s="8"/>
      <c r="G3696" s="8"/>
    </row>
    <row r="3697" spans="5:7" x14ac:dyDescent="0.3">
      <c r="E3697" s="8"/>
      <c r="F3697" s="8"/>
      <c r="G3697" s="8"/>
    </row>
    <row r="3698" spans="5:7" x14ac:dyDescent="0.3">
      <c r="E3698" s="8"/>
      <c r="F3698" s="8"/>
      <c r="G3698" s="8"/>
    </row>
    <row r="3699" spans="5:7" x14ac:dyDescent="0.3">
      <c r="E3699" s="8"/>
      <c r="F3699" s="8"/>
      <c r="G3699" s="8"/>
    </row>
    <row r="3700" spans="5:7" x14ac:dyDescent="0.3">
      <c r="E3700" s="8"/>
      <c r="F3700" s="8"/>
      <c r="G3700" s="8"/>
    </row>
    <row r="3701" spans="5:7" x14ac:dyDescent="0.3">
      <c r="E3701" s="8"/>
      <c r="F3701" s="8"/>
      <c r="G3701" s="8"/>
    </row>
    <row r="3702" spans="5:7" x14ac:dyDescent="0.3">
      <c r="E3702" s="8"/>
      <c r="F3702" s="8"/>
      <c r="G3702" s="8"/>
    </row>
    <row r="3703" spans="5:7" x14ac:dyDescent="0.3">
      <c r="E3703" s="8"/>
      <c r="F3703" s="8"/>
      <c r="G3703" s="8"/>
    </row>
    <row r="3704" spans="5:7" x14ac:dyDescent="0.3">
      <c r="E3704" s="8"/>
      <c r="F3704" s="8"/>
      <c r="G3704" s="8"/>
    </row>
    <row r="3705" spans="5:7" x14ac:dyDescent="0.3">
      <c r="E3705" s="8"/>
      <c r="F3705" s="8"/>
      <c r="G3705" s="8"/>
    </row>
    <row r="3706" spans="5:7" x14ac:dyDescent="0.3">
      <c r="E3706" s="8"/>
      <c r="F3706" s="8"/>
      <c r="G3706" s="8"/>
    </row>
    <row r="3707" spans="5:7" x14ac:dyDescent="0.3">
      <c r="E3707" s="8"/>
      <c r="F3707" s="8"/>
      <c r="G3707" s="8"/>
    </row>
    <row r="3708" spans="5:7" x14ac:dyDescent="0.3">
      <c r="E3708" s="8"/>
      <c r="F3708" s="8"/>
      <c r="G3708" s="8"/>
    </row>
    <row r="3709" spans="5:7" x14ac:dyDescent="0.3">
      <c r="E3709" s="8"/>
      <c r="F3709" s="8"/>
      <c r="G3709" s="8"/>
    </row>
    <row r="3710" spans="5:7" x14ac:dyDescent="0.3">
      <c r="E3710" s="8"/>
      <c r="F3710" s="8"/>
      <c r="G3710" s="8"/>
    </row>
    <row r="3711" spans="5:7" x14ac:dyDescent="0.3">
      <c r="E3711" s="8"/>
      <c r="F3711" s="8"/>
      <c r="G3711" s="8"/>
    </row>
    <row r="3712" spans="5:7" x14ac:dyDescent="0.3">
      <c r="E3712" s="8"/>
      <c r="F3712" s="8"/>
      <c r="G3712" s="8"/>
    </row>
    <row r="3713" spans="5:7" x14ac:dyDescent="0.3">
      <c r="E3713" s="8"/>
      <c r="F3713" s="8"/>
      <c r="G3713" s="8"/>
    </row>
    <row r="3714" spans="5:7" x14ac:dyDescent="0.3">
      <c r="E3714" s="8"/>
      <c r="F3714" s="8"/>
      <c r="G3714" s="8"/>
    </row>
    <row r="3715" spans="5:7" x14ac:dyDescent="0.3">
      <c r="E3715" s="8"/>
      <c r="F3715" s="8"/>
      <c r="G3715" s="8"/>
    </row>
    <row r="3716" spans="5:7" x14ac:dyDescent="0.3">
      <c r="E3716" s="8"/>
      <c r="F3716" s="8"/>
      <c r="G3716" s="8"/>
    </row>
    <row r="3717" spans="5:7" x14ac:dyDescent="0.3">
      <c r="E3717" s="8"/>
      <c r="F3717" s="8"/>
      <c r="G3717" s="8"/>
    </row>
    <row r="3718" spans="5:7" x14ac:dyDescent="0.3">
      <c r="E3718" s="8"/>
      <c r="F3718" s="8"/>
      <c r="G3718" s="8"/>
    </row>
    <row r="3719" spans="5:7" x14ac:dyDescent="0.3">
      <c r="E3719" s="8"/>
      <c r="F3719" s="8"/>
      <c r="G3719" s="8"/>
    </row>
    <row r="3720" spans="5:7" x14ac:dyDescent="0.3">
      <c r="E3720" s="8"/>
      <c r="F3720" s="8"/>
      <c r="G3720" s="8"/>
    </row>
    <row r="3721" spans="5:7" x14ac:dyDescent="0.3">
      <c r="E3721" s="8"/>
      <c r="F3721" s="8"/>
      <c r="G3721" s="8"/>
    </row>
    <row r="3722" spans="5:7" x14ac:dyDescent="0.3">
      <c r="E3722" s="8"/>
      <c r="F3722" s="8"/>
      <c r="G3722" s="8"/>
    </row>
    <row r="3723" spans="5:7" x14ac:dyDescent="0.3">
      <c r="E3723" s="8"/>
      <c r="F3723" s="8"/>
      <c r="G3723" s="8"/>
    </row>
    <row r="3724" spans="5:7" x14ac:dyDescent="0.3">
      <c r="E3724" s="8"/>
      <c r="F3724" s="8"/>
      <c r="G3724" s="8"/>
    </row>
    <row r="3725" spans="5:7" x14ac:dyDescent="0.3">
      <c r="E3725" s="8"/>
      <c r="F3725" s="8"/>
      <c r="G3725" s="8"/>
    </row>
    <row r="3726" spans="5:7" x14ac:dyDescent="0.3">
      <c r="E3726" s="8"/>
      <c r="F3726" s="8"/>
      <c r="G3726" s="8"/>
    </row>
    <row r="3727" spans="5:7" x14ac:dyDescent="0.3">
      <c r="E3727" s="8"/>
      <c r="F3727" s="8"/>
      <c r="G3727" s="8"/>
    </row>
    <row r="3728" spans="5:7" x14ac:dyDescent="0.3">
      <c r="E3728" s="8"/>
      <c r="F3728" s="8"/>
      <c r="G3728" s="8"/>
    </row>
    <row r="3729" spans="5:7" x14ac:dyDescent="0.3">
      <c r="E3729" s="8"/>
      <c r="F3729" s="8"/>
      <c r="G3729" s="8"/>
    </row>
    <row r="3730" spans="5:7" x14ac:dyDescent="0.3">
      <c r="E3730" s="8"/>
      <c r="F3730" s="8"/>
      <c r="G3730" s="8"/>
    </row>
    <row r="3731" spans="5:7" x14ac:dyDescent="0.3">
      <c r="E3731" s="8"/>
      <c r="F3731" s="8"/>
      <c r="G3731" s="8"/>
    </row>
    <row r="3732" spans="5:7" x14ac:dyDescent="0.3">
      <c r="E3732" s="8"/>
      <c r="F3732" s="8"/>
      <c r="G3732" s="8"/>
    </row>
    <row r="3733" spans="5:7" x14ac:dyDescent="0.3">
      <c r="E3733" s="8"/>
      <c r="F3733" s="8"/>
      <c r="G3733" s="8"/>
    </row>
    <row r="3734" spans="5:7" x14ac:dyDescent="0.3">
      <c r="E3734" s="8"/>
      <c r="F3734" s="8"/>
      <c r="G3734" s="8"/>
    </row>
    <row r="3735" spans="5:7" x14ac:dyDescent="0.3">
      <c r="E3735" s="8"/>
      <c r="F3735" s="8"/>
      <c r="G3735" s="8"/>
    </row>
    <row r="3736" spans="5:7" x14ac:dyDescent="0.3">
      <c r="E3736" s="8"/>
      <c r="F3736" s="8"/>
      <c r="G3736" s="8"/>
    </row>
    <row r="3737" spans="5:7" x14ac:dyDescent="0.3">
      <c r="E3737" s="8"/>
      <c r="F3737" s="8"/>
      <c r="G3737" s="8"/>
    </row>
    <row r="3738" spans="5:7" x14ac:dyDescent="0.3">
      <c r="E3738" s="8"/>
      <c r="F3738" s="8"/>
      <c r="G3738" s="8"/>
    </row>
    <row r="3739" spans="5:7" x14ac:dyDescent="0.3">
      <c r="E3739" s="8"/>
      <c r="F3739" s="8"/>
      <c r="G3739" s="8"/>
    </row>
    <row r="3740" spans="5:7" x14ac:dyDescent="0.3">
      <c r="E3740" s="8"/>
      <c r="F3740" s="8"/>
      <c r="G3740" s="8"/>
    </row>
    <row r="3741" spans="5:7" x14ac:dyDescent="0.3">
      <c r="E3741" s="8"/>
      <c r="F3741" s="8"/>
      <c r="G3741" s="8"/>
    </row>
    <row r="3742" spans="5:7" x14ac:dyDescent="0.3">
      <c r="E3742" s="8"/>
      <c r="F3742" s="8"/>
      <c r="G3742" s="8"/>
    </row>
    <row r="3743" spans="5:7" x14ac:dyDescent="0.3">
      <c r="E3743" s="8"/>
      <c r="F3743" s="8"/>
      <c r="G3743" s="8"/>
    </row>
    <row r="3744" spans="5:7" x14ac:dyDescent="0.3">
      <c r="E3744" s="8"/>
      <c r="F3744" s="8"/>
      <c r="G3744" s="8"/>
    </row>
    <row r="3745" spans="5:7" x14ac:dyDescent="0.3">
      <c r="E3745" s="8"/>
      <c r="F3745" s="8"/>
      <c r="G3745" s="8"/>
    </row>
    <row r="3746" spans="5:7" x14ac:dyDescent="0.3">
      <c r="E3746" s="8"/>
      <c r="F3746" s="8"/>
      <c r="G3746" s="8"/>
    </row>
    <row r="3747" spans="5:7" x14ac:dyDescent="0.3">
      <c r="E3747" s="8"/>
      <c r="F3747" s="8"/>
      <c r="G3747" s="8"/>
    </row>
    <row r="3748" spans="5:7" x14ac:dyDescent="0.3">
      <c r="E3748" s="8"/>
      <c r="F3748" s="8"/>
      <c r="G3748" s="8"/>
    </row>
    <row r="3749" spans="5:7" x14ac:dyDescent="0.3">
      <c r="E3749" s="8"/>
      <c r="F3749" s="8"/>
      <c r="G3749" s="8"/>
    </row>
    <row r="3750" spans="5:7" x14ac:dyDescent="0.3">
      <c r="E3750" s="8"/>
      <c r="F3750" s="8"/>
      <c r="G3750" s="8"/>
    </row>
    <row r="3751" spans="5:7" x14ac:dyDescent="0.3">
      <c r="E3751" s="8"/>
      <c r="F3751" s="8"/>
      <c r="G3751" s="8"/>
    </row>
    <row r="3752" spans="5:7" x14ac:dyDescent="0.3">
      <c r="E3752" s="8"/>
      <c r="F3752" s="8"/>
      <c r="G3752" s="8"/>
    </row>
    <row r="3753" spans="5:7" x14ac:dyDescent="0.3">
      <c r="E3753" s="8"/>
      <c r="F3753" s="8"/>
      <c r="G3753" s="8"/>
    </row>
    <row r="3754" spans="5:7" x14ac:dyDescent="0.3">
      <c r="E3754" s="8"/>
      <c r="F3754" s="8"/>
      <c r="G3754" s="8"/>
    </row>
    <row r="3755" spans="5:7" x14ac:dyDescent="0.3">
      <c r="E3755" s="8"/>
      <c r="F3755" s="8"/>
      <c r="G3755" s="8"/>
    </row>
    <row r="3756" spans="5:7" x14ac:dyDescent="0.3">
      <c r="E3756" s="8"/>
      <c r="F3756" s="8"/>
      <c r="G3756" s="8"/>
    </row>
    <row r="3757" spans="5:7" x14ac:dyDescent="0.3">
      <c r="E3757" s="8"/>
      <c r="F3757" s="8"/>
      <c r="G3757" s="8"/>
    </row>
    <row r="3758" spans="5:7" x14ac:dyDescent="0.3">
      <c r="E3758" s="8"/>
      <c r="F3758" s="8"/>
      <c r="G3758" s="8"/>
    </row>
    <row r="3759" spans="5:7" x14ac:dyDescent="0.3">
      <c r="E3759" s="8"/>
      <c r="F3759" s="8"/>
      <c r="G3759" s="8"/>
    </row>
    <row r="3760" spans="5:7" x14ac:dyDescent="0.3">
      <c r="E3760" s="8"/>
      <c r="F3760" s="8"/>
      <c r="G3760" s="8"/>
    </row>
    <row r="3761" spans="5:7" x14ac:dyDescent="0.3">
      <c r="E3761" s="8"/>
      <c r="F3761" s="8"/>
      <c r="G3761" s="8"/>
    </row>
    <row r="3762" spans="5:7" x14ac:dyDescent="0.3">
      <c r="E3762" s="8"/>
      <c r="F3762" s="8"/>
      <c r="G3762" s="8"/>
    </row>
    <row r="3763" spans="5:7" x14ac:dyDescent="0.3">
      <c r="E3763" s="8"/>
      <c r="F3763" s="8"/>
      <c r="G3763" s="8"/>
    </row>
    <row r="3764" spans="5:7" x14ac:dyDescent="0.3">
      <c r="E3764" s="8"/>
      <c r="F3764" s="8"/>
      <c r="G3764" s="8"/>
    </row>
    <row r="3765" spans="5:7" x14ac:dyDescent="0.3">
      <c r="E3765" s="8"/>
      <c r="F3765" s="8"/>
      <c r="G3765" s="8"/>
    </row>
    <row r="3766" spans="5:7" x14ac:dyDescent="0.3">
      <c r="E3766" s="8"/>
      <c r="F3766" s="8"/>
      <c r="G3766" s="8"/>
    </row>
    <row r="3767" spans="5:7" x14ac:dyDescent="0.3">
      <c r="E3767" s="8"/>
      <c r="F3767" s="8"/>
      <c r="G3767" s="8"/>
    </row>
    <row r="3768" spans="5:7" x14ac:dyDescent="0.3">
      <c r="E3768" s="8"/>
      <c r="F3768" s="8"/>
      <c r="G3768" s="8"/>
    </row>
    <row r="3769" spans="5:7" x14ac:dyDescent="0.3">
      <c r="E3769" s="8"/>
      <c r="F3769" s="8"/>
      <c r="G3769" s="8"/>
    </row>
    <row r="3770" spans="5:7" x14ac:dyDescent="0.3">
      <c r="E3770" s="8"/>
      <c r="F3770" s="8"/>
      <c r="G3770" s="8"/>
    </row>
    <row r="3771" spans="5:7" x14ac:dyDescent="0.3">
      <c r="E3771" s="8"/>
      <c r="F3771" s="8"/>
      <c r="G3771" s="8"/>
    </row>
    <row r="3772" spans="5:7" x14ac:dyDescent="0.3">
      <c r="E3772" s="8"/>
      <c r="F3772" s="8"/>
      <c r="G3772" s="8"/>
    </row>
    <row r="3773" spans="5:7" x14ac:dyDescent="0.3">
      <c r="E3773" s="8"/>
      <c r="F3773" s="8"/>
      <c r="G3773" s="8"/>
    </row>
    <row r="3774" spans="5:7" x14ac:dyDescent="0.3">
      <c r="E3774" s="8"/>
      <c r="F3774" s="8"/>
      <c r="G3774" s="8"/>
    </row>
    <row r="3775" spans="5:7" x14ac:dyDescent="0.3">
      <c r="E3775" s="8"/>
      <c r="F3775" s="8"/>
      <c r="G3775" s="8"/>
    </row>
    <row r="3776" spans="5:7" x14ac:dyDescent="0.3">
      <c r="E3776" s="8"/>
      <c r="F3776" s="8"/>
      <c r="G3776" s="8"/>
    </row>
    <row r="3777" spans="5:7" x14ac:dyDescent="0.3">
      <c r="E3777" s="8"/>
      <c r="F3777" s="8"/>
      <c r="G3777" s="8"/>
    </row>
    <row r="3778" spans="5:7" x14ac:dyDescent="0.3">
      <c r="E3778" s="8"/>
      <c r="F3778" s="8"/>
      <c r="G3778" s="8"/>
    </row>
    <row r="3779" spans="5:7" x14ac:dyDescent="0.3">
      <c r="E3779" s="8"/>
      <c r="F3779" s="8"/>
      <c r="G3779" s="8"/>
    </row>
    <row r="3780" spans="5:7" x14ac:dyDescent="0.3">
      <c r="E3780" s="8"/>
      <c r="F3780" s="8"/>
      <c r="G3780" s="8"/>
    </row>
    <row r="3781" spans="5:7" x14ac:dyDescent="0.3">
      <c r="E3781" s="8"/>
      <c r="F3781" s="8"/>
      <c r="G3781" s="8"/>
    </row>
    <row r="3782" spans="5:7" x14ac:dyDescent="0.3">
      <c r="E3782" s="8"/>
      <c r="F3782" s="8"/>
      <c r="G3782" s="8"/>
    </row>
    <row r="3783" spans="5:7" x14ac:dyDescent="0.3">
      <c r="E3783" s="8"/>
      <c r="F3783" s="8"/>
      <c r="G3783" s="8"/>
    </row>
    <row r="3784" spans="5:7" x14ac:dyDescent="0.3">
      <c r="E3784" s="8"/>
      <c r="F3784" s="8"/>
      <c r="G3784" s="8"/>
    </row>
    <row r="3785" spans="5:7" x14ac:dyDescent="0.3">
      <c r="E3785" s="8"/>
      <c r="F3785" s="8"/>
      <c r="G3785" s="8"/>
    </row>
    <row r="3786" spans="5:7" x14ac:dyDescent="0.3">
      <c r="E3786" s="8"/>
      <c r="F3786" s="8"/>
      <c r="G3786" s="8"/>
    </row>
    <row r="3787" spans="5:7" x14ac:dyDescent="0.3">
      <c r="E3787" s="8"/>
      <c r="F3787" s="8"/>
      <c r="G3787" s="8"/>
    </row>
    <row r="3788" spans="5:7" x14ac:dyDescent="0.3">
      <c r="E3788" s="8"/>
      <c r="F3788" s="8"/>
      <c r="G3788" s="8"/>
    </row>
    <row r="3789" spans="5:7" x14ac:dyDescent="0.3">
      <c r="E3789" s="8"/>
      <c r="F3789" s="8"/>
      <c r="G3789" s="8"/>
    </row>
    <row r="3790" spans="5:7" x14ac:dyDescent="0.3">
      <c r="E3790" s="8"/>
      <c r="F3790" s="8"/>
      <c r="G3790" s="8"/>
    </row>
    <row r="3791" spans="5:7" x14ac:dyDescent="0.3">
      <c r="E3791" s="8"/>
      <c r="F3791" s="8"/>
      <c r="G3791" s="8"/>
    </row>
    <row r="3792" spans="5:7" x14ac:dyDescent="0.3">
      <c r="E3792" s="8"/>
      <c r="F3792" s="8"/>
      <c r="G3792" s="8"/>
    </row>
    <row r="3793" spans="5:7" x14ac:dyDescent="0.3">
      <c r="E3793" s="8"/>
      <c r="F3793" s="8"/>
      <c r="G3793" s="8"/>
    </row>
    <row r="3794" spans="5:7" x14ac:dyDescent="0.3">
      <c r="E3794" s="8"/>
      <c r="F3794" s="8"/>
      <c r="G3794" s="8"/>
    </row>
    <row r="3795" spans="5:7" x14ac:dyDescent="0.3">
      <c r="E3795" s="8"/>
      <c r="F3795" s="8"/>
      <c r="G3795" s="8"/>
    </row>
    <row r="3796" spans="5:7" x14ac:dyDescent="0.3">
      <c r="E3796" s="8"/>
      <c r="F3796" s="8"/>
      <c r="G3796" s="8"/>
    </row>
    <row r="3797" spans="5:7" x14ac:dyDescent="0.3">
      <c r="E3797" s="8"/>
      <c r="F3797" s="8"/>
      <c r="G3797" s="8"/>
    </row>
    <row r="3798" spans="5:7" x14ac:dyDescent="0.3">
      <c r="E3798" s="8"/>
      <c r="F3798" s="8"/>
      <c r="G3798" s="8"/>
    </row>
    <row r="3799" spans="5:7" x14ac:dyDescent="0.3">
      <c r="E3799" s="8"/>
      <c r="F3799" s="8"/>
      <c r="G3799" s="8"/>
    </row>
    <row r="3800" spans="5:7" x14ac:dyDescent="0.3">
      <c r="E3800" s="8"/>
      <c r="F3800" s="8"/>
      <c r="G3800" s="8"/>
    </row>
    <row r="3801" spans="5:7" x14ac:dyDescent="0.3">
      <c r="E3801" s="8"/>
      <c r="F3801" s="8"/>
      <c r="G3801" s="8"/>
    </row>
    <row r="3802" spans="5:7" x14ac:dyDescent="0.3">
      <c r="E3802" s="8"/>
      <c r="F3802" s="8"/>
      <c r="G3802" s="8"/>
    </row>
    <row r="3803" spans="5:7" x14ac:dyDescent="0.3">
      <c r="E3803" s="8"/>
      <c r="F3803" s="8"/>
      <c r="G3803" s="8"/>
    </row>
    <row r="3804" spans="5:7" x14ac:dyDescent="0.3">
      <c r="E3804" s="8"/>
      <c r="F3804" s="8"/>
      <c r="G3804" s="8"/>
    </row>
    <row r="3805" spans="5:7" x14ac:dyDescent="0.3">
      <c r="E3805" s="8"/>
      <c r="F3805" s="8"/>
      <c r="G3805" s="8"/>
    </row>
    <row r="3806" spans="5:7" x14ac:dyDescent="0.3">
      <c r="E3806" s="8"/>
      <c r="F3806" s="8"/>
      <c r="G3806" s="8"/>
    </row>
    <row r="3807" spans="5:7" x14ac:dyDescent="0.3">
      <c r="E3807" s="8"/>
      <c r="F3807" s="8"/>
      <c r="G3807" s="8"/>
    </row>
    <row r="3808" spans="5:7" x14ac:dyDescent="0.3">
      <c r="E3808" s="8"/>
      <c r="F3808" s="8"/>
      <c r="G3808" s="8"/>
    </row>
    <row r="3809" spans="5:7" x14ac:dyDescent="0.3">
      <c r="E3809" s="8"/>
      <c r="F3809" s="8"/>
      <c r="G3809" s="8"/>
    </row>
    <row r="3810" spans="5:7" x14ac:dyDescent="0.3">
      <c r="E3810" s="8"/>
      <c r="F3810" s="8"/>
      <c r="G3810" s="8"/>
    </row>
    <row r="3811" spans="5:7" x14ac:dyDescent="0.3">
      <c r="E3811" s="8"/>
      <c r="F3811" s="8"/>
      <c r="G3811" s="8"/>
    </row>
    <row r="3812" spans="5:7" x14ac:dyDescent="0.3">
      <c r="E3812" s="8"/>
      <c r="F3812" s="8"/>
      <c r="G3812" s="8"/>
    </row>
    <row r="3813" spans="5:7" x14ac:dyDescent="0.3">
      <c r="E3813" s="8"/>
      <c r="F3813" s="8"/>
      <c r="G3813" s="8"/>
    </row>
    <row r="3814" spans="5:7" x14ac:dyDescent="0.3">
      <c r="E3814" s="8"/>
      <c r="F3814" s="8"/>
      <c r="G3814" s="8"/>
    </row>
    <row r="3815" spans="5:7" x14ac:dyDescent="0.3">
      <c r="E3815" s="8"/>
      <c r="F3815" s="8"/>
      <c r="G3815" s="8"/>
    </row>
    <row r="3816" spans="5:7" x14ac:dyDescent="0.3">
      <c r="E3816" s="8"/>
      <c r="F3816" s="8"/>
      <c r="G3816" s="8"/>
    </row>
    <row r="3817" spans="5:7" x14ac:dyDescent="0.3">
      <c r="E3817" s="8"/>
      <c r="F3817" s="8"/>
      <c r="G3817" s="8"/>
    </row>
    <row r="3818" spans="5:7" x14ac:dyDescent="0.3">
      <c r="E3818" s="8"/>
      <c r="F3818" s="8"/>
      <c r="G3818" s="8"/>
    </row>
    <row r="3819" spans="5:7" x14ac:dyDescent="0.3">
      <c r="E3819" s="8"/>
      <c r="F3819" s="8"/>
      <c r="G3819" s="8"/>
    </row>
    <row r="3820" spans="5:7" x14ac:dyDescent="0.3">
      <c r="E3820" s="8"/>
      <c r="F3820" s="8"/>
      <c r="G3820" s="8"/>
    </row>
    <row r="3821" spans="5:7" x14ac:dyDescent="0.3">
      <c r="E3821" s="8"/>
      <c r="F3821" s="8"/>
      <c r="G3821" s="8"/>
    </row>
    <row r="3822" spans="5:7" x14ac:dyDescent="0.3">
      <c r="E3822" s="8"/>
      <c r="F3822" s="8"/>
      <c r="G3822" s="8"/>
    </row>
    <row r="3823" spans="5:7" x14ac:dyDescent="0.3">
      <c r="E3823" s="8"/>
      <c r="F3823" s="8"/>
      <c r="G3823" s="8"/>
    </row>
    <row r="3824" spans="5:7" x14ac:dyDescent="0.3">
      <c r="E3824" s="8"/>
      <c r="F3824" s="8"/>
      <c r="G3824" s="8"/>
    </row>
    <row r="3825" spans="5:7" x14ac:dyDescent="0.3">
      <c r="E3825" s="8"/>
      <c r="F3825" s="8"/>
      <c r="G3825" s="8"/>
    </row>
    <row r="3826" spans="5:7" x14ac:dyDescent="0.3">
      <c r="E3826" s="8"/>
      <c r="F3826" s="8"/>
      <c r="G3826" s="8"/>
    </row>
    <row r="3827" spans="5:7" x14ac:dyDescent="0.3">
      <c r="E3827" s="8"/>
      <c r="F3827" s="8"/>
      <c r="G3827" s="8"/>
    </row>
    <row r="3828" spans="5:7" x14ac:dyDescent="0.3">
      <c r="E3828" s="8"/>
      <c r="F3828" s="8"/>
      <c r="G3828" s="8"/>
    </row>
    <row r="3829" spans="5:7" x14ac:dyDescent="0.3">
      <c r="E3829" s="8"/>
      <c r="F3829" s="8"/>
      <c r="G3829" s="8"/>
    </row>
    <row r="3830" spans="5:7" x14ac:dyDescent="0.3">
      <c r="E3830" s="8"/>
      <c r="F3830" s="8"/>
      <c r="G3830" s="8"/>
    </row>
    <row r="3831" spans="5:7" x14ac:dyDescent="0.3">
      <c r="E3831" s="8"/>
      <c r="F3831" s="8"/>
      <c r="G3831" s="8"/>
    </row>
    <row r="3832" spans="5:7" x14ac:dyDescent="0.3">
      <c r="E3832" s="8"/>
      <c r="F3832" s="8"/>
      <c r="G3832" s="8"/>
    </row>
    <row r="3833" spans="5:7" x14ac:dyDescent="0.3">
      <c r="E3833" s="8"/>
      <c r="F3833" s="8"/>
      <c r="G3833" s="8"/>
    </row>
    <row r="3834" spans="5:7" x14ac:dyDescent="0.3">
      <c r="E3834" s="8"/>
      <c r="F3834" s="8"/>
      <c r="G3834" s="8"/>
    </row>
    <row r="3835" spans="5:7" x14ac:dyDescent="0.3">
      <c r="E3835" s="8"/>
      <c r="F3835" s="8"/>
      <c r="G3835" s="8"/>
    </row>
    <row r="3836" spans="5:7" x14ac:dyDescent="0.3">
      <c r="E3836" s="8"/>
      <c r="F3836" s="8"/>
      <c r="G3836" s="8"/>
    </row>
    <row r="3837" spans="5:7" x14ac:dyDescent="0.3">
      <c r="E3837" s="8"/>
      <c r="F3837" s="8"/>
      <c r="G3837" s="8"/>
    </row>
    <row r="3838" spans="5:7" x14ac:dyDescent="0.3">
      <c r="E3838" s="8"/>
      <c r="F3838" s="8"/>
      <c r="G3838" s="8"/>
    </row>
    <row r="3839" spans="5:7" x14ac:dyDescent="0.3">
      <c r="E3839" s="8"/>
      <c r="F3839" s="8"/>
      <c r="G3839" s="8"/>
    </row>
    <row r="3840" spans="5:7" x14ac:dyDescent="0.3">
      <c r="E3840" s="8"/>
      <c r="F3840" s="8"/>
      <c r="G3840" s="8"/>
    </row>
    <row r="3841" spans="5:7" x14ac:dyDescent="0.3">
      <c r="E3841" s="8"/>
      <c r="F3841" s="8"/>
      <c r="G3841" s="8"/>
    </row>
    <row r="3842" spans="5:7" x14ac:dyDescent="0.3">
      <c r="E3842" s="8"/>
      <c r="F3842" s="8"/>
      <c r="G3842" s="8"/>
    </row>
    <row r="3843" spans="5:7" x14ac:dyDescent="0.3">
      <c r="E3843" s="8"/>
      <c r="F3843" s="8"/>
      <c r="G3843" s="8"/>
    </row>
    <row r="3844" spans="5:7" x14ac:dyDescent="0.3">
      <c r="E3844" s="8"/>
      <c r="F3844" s="8"/>
      <c r="G3844" s="8"/>
    </row>
    <row r="3845" spans="5:7" x14ac:dyDescent="0.3">
      <c r="E3845" s="8"/>
      <c r="F3845" s="8"/>
      <c r="G3845" s="8"/>
    </row>
    <row r="3846" spans="5:7" x14ac:dyDescent="0.3">
      <c r="E3846" s="8"/>
      <c r="F3846" s="8"/>
      <c r="G3846" s="8"/>
    </row>
    <row r="3847" spans="5:7" x14ac:dyDescent="0.3">
      <c r="E3847" s="8"/>
      <c r="F3847" s="8"/>
      <c r="G3847" s="8"/>
    </row>
    <row r="3848" spans="5:7" x14ac:dyDescent="0.3">
      <c r="E3848" s="8"/>
      <c r="F3848" s="8"/>
      <c r="G3848" s="8"/>
    </row>
    <row r="3849" spans="5:7" x14ac:dyDescent="0.3">
      <c r="E3849" s="8"/>
      <c r="F3849" s="8"/>
      <c r="G3849" s="8"/>
    </row>
    <row r="3850" spans="5:7" x14ac:dyDescent="0.3">
      <c r="E3850" s="8"/>
      <c r="F3850" s="8"/>
      <c r="G3850" s="8"/>
    </row>
    <row r="3851" spans="5:7" x14ac:dyDescent="0.3">
      <c r="E3851" s="8"/>
      <c r="F3851" s="8"/>
      <c r="G3851" s="8"/>
    </row>
    <row r="3852" spans="5:7" x14ac:dyDescent="0.3">
      <c r="E3852" s="8"/>
      <c r="F3852" s="8"/>
      <c r="G3852" s="8"/>
    </row>
    <row r="3853" spans="5:7" x14ac:dyDescent="0.3">
      <c r="E3853" s="8"/>
      <c r="F3853" s="8"/>
      <c r="G3853" s="8"/>
    </row>
    <row r="3854" spans="5:7" x14ac:dyDescent="0.3">
      <c r="E3854" s="8"/>
      <c r="F3854" s="8"/>
      <c r="G3854" s="8"/>
    </row>
    <row r="3855" spans="5:7" x14ac:dyDescent="0.3">
      <c r="E3855" s="8"/>
      <c r="F3855" s="8"/>
      <c r="G3855" s="8"/>
    </row>
    <row r="3856" spans="5:7" x14ac:dyDescent="0.3">
      <c r="E3856" s="8"/>
      <c r="F3856" s="8"/>
      <c r="G3856" s="8"/>
    </row>
    <row r="3857" spans="5:7" x14ac:dyDescent="0.3">
      <c r="E3857" s="8"/>
      <c r="F3857" s="8"/>
      <c r="G3857" s="8"/>
    </row>
    <row r="3858" spans="5:7" x14ac:dyDescent="0.3">
      <c r="E3858" s="8"/>
      <c r="F3858" s="8"/>
      <c r="G3858" s="8"/>
    </row>
    <row r="3859" spans="5:7" x14ac:dyDescent="0.3">
      <c r="E3859" s="8"/>
      <c r="F3859" s="8"/>
      <c r="G3859" s="8"/>
    </row>
    <row r="3860" spans="5:7" x14ac:dyDescent="0.3">
      <c r="E3860" s="8"/>
      <c r="F3860" s="8"/>
      <c r="G3860" s="8"/>
    </row>
    <row r="3861" spans="5:7" x14ac:dyDescent="0.3">
      <c r="E3861" s="8"/>
      <c r="F3861" s="8"/>
      <c r="G3861" s="8"/>
    </row>
    <row r="3862" spans="5:7" x14ac:dyDescent="0.3">
      <c r="E3862" s="8"/>
      <c r="F3862" s="8"/>
      <c r="G3862" s="8"/>
    </row>
    <row r="3863" spans="5:7" x14ac:dyDescent="0.3">
      <c r="E3863" s="8"/>
      <c r="F3863" s="8"/>
      <c r="G3863" s="8"/>
    </row>
    <row r="3864" spans="5:7" x14ac:dyDescent="0.3">
      <c r="E3864" s="8"/>
      <c r="F3864" s="8"/>
      <c r="G3864" s="8"/>
    </row>
    <row r="3865" spans="5:7" x14ac:dyDescent="0.3">
      <c r="E3865" s="8"/>
      <c r="F3865" s="8"/>
      <c r="G3865" s="8"/>
    </row>
    <row r="3866" spans="5:7" x14ac:dyDescent="0.3">
      <c r="E3866" s="8"/>
      <c r="F3866" s="8"/>
      <c r="G3866" s="8"/>
    </row>
    <row r="3867" spans="5:7" x14ac:dyDescent="0.3">
      <c r="E3867" s="8"/>
      <c r="F3867" s="8"/>
      <c r="G3867" s="8"/>
    </row>
    <row r="3868" spans="5:7" x14ac:dyDescent="0.3">
      <c r="E3868" s="8"/>
      <c r="F3868" s="8"/>
      <c r="G3868" s="8"/>
    </row>
    <row r="3869" spans="5:7" x14ac:dyDescent="0.3">
      <c r="E3869" s="8"/>
      <c r="F3869" s="8"/>
      <c r="G3869" s="8"/>
    </row>
    <row r="3870" spans="5:7" x14ac:dyDescent="0.3">
      <c r="E3870" s="8"/>
      <c r="F3870" s="8"/>
      <c r="G3870" s="8"/>
    </row>
    <row r="3871" spans="5:7" x14ac:dyDescent="0.3">
      <c r="E3871" s="8"/>
      <c r="F3871" s="8"/>
      <c r="G3871" s="8"/>
    </row>
    <row r="3872" spans="5:7" x14ac:dyDescent="0.3">
      <c r="E3872" s="8"/>
      <c r="F3872" s="8"/>
      <c r="G3872" s="8"/>
    </row>
    <row r="3873" spans="5:7" x14ac:dyDescent="0.3">
      <c r="E3873" s="8"/>
      <c r="F3873" s="8"/>
      <c r="G3873" s="8"/>
    </row>
    <row r="3874" spans="5:7" x14ac:dyDescent="0.3">
      <c r="E3874" s="8"/>
      <c r="F3874" s="8"/>
      <c r="G3874" s="8"/>
    </row>
    <row r="3875" spans="5:7" x14ac:dyDescent="0.3">
      <c r="E3875" s="8"/>
      <c r="F3875" s="8"/>
      <c r="G3875" s="8"/>
    </row>
    <row r="3876" spans="5:7" x14ac:dyDescent="0.3">
      <c r="E3876" s="8"/>
      <c r="F3876" s="8"/>
      <c r="G3876" s="8"/>
    </row>
    <row r="3877" spans="5:7" x14ac:dyDescent="0.3">
      <c r="E3877" s="8"/>
      <c r="F3877" s="8"/>
      <c r="G3877" s="8"/>
    </row>
    <row r="3878" spans="5:7" x14ac:dyDescent="0.3">
      <c r="E3878" s="8"/>
      <c r="F3878" s="8"/>
      <c r="G3878" s="8"/>
    </row>
    <row r="3879" spans="5:7" x14ac:dyDescent="0.3">
      <c r="E3879" s="8"/>
      <c r="F3879" s="8"/>
      <c r="G3879" s="8"/>
    </row>
    <row r="3880" spans="5:7" x14ac:dyDescent="0.3">
      <c r="E3880" s="8"/>
      <c r="F3880" s="8"/>
      <c r="G3880" s="8"/>
    </row>
    <row r="3881" spans="5:7" x14ac:dyDescent="0.3">
      <c r="E3881" s="8"/>
      <c r="F3881" s="8"/>
      <c r="G3881" s="8"/>
    </row>
    <row r="3882" spans="5:7" x14ac:dyDescent="0.3">
      <c r="E3882" s="8"/>
      <c r="F3882" s="8"/>
      <c r="G3882" s="8"/>
    </row>
    <row r="3883" spans="5:7" x14ac:dyDescent="0.3">
      <c r="E3883" s="8"/>
      <c r="F3883" s="8"/>
      <c r="G3883" s="8"/>
    </row>
    <row r="3884" spans="5:7" x14ac:dyDescent="0.3">
      <c r="E3884" s="8"/>
      <c r="F3884" s="8"/>
      <c r="G3884" s="8"/>
    </row>
    <row r="3885" spans="5:7" x14ac:dyDescent="0.3">
      <c r="E3885" s="8"/>
      <c r="F3885" s="8"/>
      <c r="G3885" s="8"/>
    </row>
    <row r="3886" spans="5:7" x14ac:dyDescent="0.3">
      <c r="E3886" s="8"/>
      <c r="F3886" s="8"/>
      <c r="G3886" s="8"/>
    </row>
    <row r="3887" spans="5:7" x14ac:dyDescent="0.3">
      <c r="E3887" s="8"/>
      <c r="F3887" s="8"/>
      <c r="G3887" s="8"/>
    </row>
    <row r="3888" spans="5:7" x14ac:dyDescent="0.3">
      <c r="E3888" s="8"/>
      <c r="F3888" s="8"/>
      <c r="G3888" s="8"/>
    </row>
    <row r="3889" spans="5:7" x14ac:dyDescent="0.3">
      <c r="E3889" s="8"/>
      <c r="F3889" s="8"/>
      <c r="G3889" s="8"/>
    </row>
    <row r="3890" spans="5:7" x14ac:dyDescent="0.3">
      <c r="E3890" s="8"/>
      <c r="F3890" s="8"/>
      <c r="G3890" s="8"/>
    </row>
    <row r="3891" spans="5:7" x14ac:dyDescent="0.3">
      <c r="E3891" s="8"/>
      <c r="F3891" s="8"/>
      <c r="G3891" s="8"/>
    </row>
    <row r="3892" spans="5:7" x14ac:dyDescent="0.3">
      <c r="E3892" s="8"/>
      <c r="F3892" s="8"/>
      <c r="G3892" s="8"/>
    </row>
    <row r="3893" spans="5:7" x14ac:dyDescent="0.3">
      <c r="E3893" s="8"/>
      <c r="F3893" s="8"/>
      <c r="G3893" s="8"/>
    </row>
    <row r="3894" spans="5:7" x14ac:dyDescent="0.3">
      <c r="E3894" s="8"/>
      <c r="F3894" s="8"/>
      <c r="G3894" s="8"/>
    </row>
    <row r="3895" spans="5:7" x14ac:dyDescent="0.3">
      <c r="E3895" s="8"/>
      <c r="F3895" s="8"/>
      <c r="G3895" s="8"/>
    </row>
    <row r="3896" spans="5:7" x14ac:dyDescent="0.3">
      <c r="E3896" s="8"/>
      <c r="F3896" s="8"/>
      <c r="G3896" s="8"/>
    </row>
    <row r="3897" spans="5:7" x14ac:dyDescent="0.3">
      <c r="E3897" s="8"/>
      <c r="F3897" s="8"/>
      <c r="G3897" s="8"/>
    </row>
    <row r="3898" spans="5:7" x14ac:dyDescent="0.3">
      <c r="E3898" s="8"/>
      <c r="F3898" s="8"/>
      <c r="G3898" s="8"/>
    </row>
    <row r="3899" spans="5:7" x14ac:dyDescent="0.3">
      <c r="E3899" s="8"/>
      <c r="F3899" s="8"/>
      <c r="G3899" s="8"/>
    </row>
    <row r="3900" spans="5:7" x14ac:dyDescent="0.3">
      <c r="E3900" s="8"/>
      <c r="F3900" s="8"/>
      <c r="G3900" s="8"/>
    </row>
    <row r="3901" spans="5:7" x14ac:dyDescent="0.3">
      <c r="E3901" s="8"/>
      <c r="F3901" s="8"/>
      <c r="G3901" s="8"/>
    </row>
    <row r="3902" spans="5:7" x14ac:dyDescent="0.3">
      <c r="E3902" s="8"/>
      <c r="F3902" s="8"/>
      <c r="G3902" s="8"/>
    </row>
    <row r="3903" spans="5:7" x14ac:dyDescent="0.3">
      <c r="E3903" s="8"/>
      <c r="F3903" s="8"/>
      <c r="G3903" s="8"/>
    </row>
    <row r="3904" spans="5:7" x14ac:dyDescent="0.3">
      <c r="E3904" s="8"/>
      <c r="F3904" s="8"/>
      <c r="G3904" s="8"/>
    </row>
    <row r="3905" spans="5:7" x14ac:dyDescent="0.3">
      <c r="E3905" s="8"/>
      <c r="F3905" s="8"/>
      <c r="G3905" s="8"/>
    </row>
    <row r="3906" spans="5:7" x14ac:dyDescent="0.3">
      <c r="E3906" s="8"/>
      <c r="F3906" s="8"/>
      <c r="G3906" s="8"/>
    </row>
    <row r="3907" spans="5:7" x14ac:dyDescent="0.3">
      <c r="E3907" s="8"/>
      <c r="F3907" s="8"/>
      <c r="G3907" s="8"/>
    </row>
    <row r="3908" spans="5:7" x14ac:dyDescent="0.3">
      <c r="E3908" s="8"/>
      <c r="F3908" s="8"/>
      <c r="G3908" s="8"/>
    </row>
    <row r="3909" spans="5:7" x14ac:dyDescent="0.3">
      <c r="E3909" s="8"/>
      <c r="F3909" s="8"/>
      <c r="G3909" s="8"/>
    </row>
    <row r="3910" spans="5:7" x14ac:dyDescent="0.3">
      <c r="E3910" s="8"/>
      <c r="F3910" s="8"/>
      <c r="G3910" s="8"/>
    </row>
    <row r="3911" spans="5:7" x14ac:dyDescent="0.3">
      <c r="E3911" s="8"/>
      <c r="F3911" s="8"/>
      <c r="G3911" s="8"/>
    </row>
    <row r="3912" spans="5:7" x14ac:dyDescent="0.3">
      <c r="E3912" s="8"/>
      <c r="F3912" s="8"/>
      <c r="G3912" s="8"/>
    </row>
    <row r="3913" spans="5:7" x14ac:dyDescent="0.3">
      <c r="E3913" s="8"/>
      <c r="F3913" s="8"/>
      <c r="G3913" s="8"/>
    </row>
    <row r="3914" spans="5:7" x14ac:dyDescent="0.3">
      <c r="E3914" s="8"/>
      <c r="F3914" s="8"/>
      <c r="G3914" s="8"/>
    </row>
    <row r="3915" spans="5:7" x14ac:dyDescent="0.3">
      <c r="E3915" s="8"/>
      <c r="F3915" s="8"/>
      <c r="G3915" s="8"/>
    </row>
    <row r="3916" spans="5:7" x14ac:dyDescent="0.3">
      <c r="E3916" s="8"/>
      <c r="F3916" s="8"/>
      <c r="G3916" s="8"/>
    </row>
    <row r="3917" spans="5:7" x14ac:dyDescent="0.3">
      <c r="E3917" s="8"/>
      <c r="F3917" s="8"/>
      <c r="G3917" s="8"/>
    </row>
    <row r="3918" spans="5:7" x14ac:dyDescent="0.3">
      <c r="E3918" s="8"/>
      <c r="F3918" s="8"/>
      <c r="G3918" s="8"/>
    </row>
    <row r="3919" spans="5:7" x14ac:dyDescent="0.3">
      <c r="E3919" s="8"/>
      <c r="F3919" s="8"/>
      <c r="G3919" s="8"/>
    </row>
    <row r="3920" spans="5:7" x14ac:dyDescent="0.3">
      <c r="E3920" s="8"/>
      <c r="F3920" s="8"/>
      <c r="G3920" s="8"/>
    </row>
    <row r="3921" spans="5:7" x14ac:dyDescent="0.3">
      <c r="E3921" s="8"/>
      <c r="F3921" s="8"/>
      <c r="G3921" s="8"/>
    </row>
    <row r="3922" spans="5:7" x14ac:dyDescent="0.3">
      <c r="E3922" s="8"/>
      <c r="F3922" s="8"/>
      <c r="G3922" s="8"/>
    </row>
    <row r="3923" spans="5:7" x14ac:dyDescent="0.3">
      <c r="E3923" s="8"/>
      <c r="F3923" s="8"/>
      <c r="G3923" s="8"/>
    </row>
    <row r="3924" spans="5:7" x14ac:dyDescent="0.3">
      <c r="E3924" s="8"/>
      <c r="F3924" s="8"/>
      <c r="G3924" s="8"/>
    </row>
    <row r="3925" spans="5:7" x14ac:dyDescent="0.3">
      <c r="E3925" s="8"/>
      <c r="F3925" s="8"/>
      <c r="G3925" s="8"/>
    </row>
    <row r="3926" spans="5:7" x14ac:dyDescent="0.3">
      <c r="E3926" s="8"/>
      <c r="F3926" s="8"/>
      <c r="G3926" s="8"/>
    </row>
    <row r="3927" spans="5:7" x14ac:dyDescent="0.3">
      <c r="E3927" s="8"/>
      <c r="F3927" s="8"/>
      <c r="G3927" s="8"/>
    </row>
    <row r="3928" spans="5:7" x14ac:dyDescent="0.3">
      <c r="E3928" s="8"/>
      <c r="F3928" s="8"/>
      <c r="G3928" s="8"/>
    </row>
    <row r="3929" spans="5:7" x14ac:dyDescent="0.3">
      <c r="E3929" s="8"/>
      <c r="F3929" s="8"/>
      <c r="G3929" s="8"/>
    </row>
    <row r="3930" spans="5:7" x14ac:dyDescent="0.3">
      <c r="E3930" s="8"/>
      <c r="F3930" s="8"/>
      <c r="G3930" s="8"/>
    </row>
    <row r="3931" spans="5:7" x14ac:dyDescent="0.3">
      <c r="E3931" s="8"/>
      <c r="F3931" s="8"/>
      <c r="G3931" s="8"/>
    </row>
    <row r="3932" spans="5:7" x14ac:dyDescent="0.3">
      <c r="E3932" s="8"/>
      <c r="F3932" s="8"/>
      <c r="G3932" s="8"/>
    </row>
    <row r="3933" spans="5:7" x14ac:dyDescent="0.3">
      <c r="E3933" s="8"/>
      <c r="F3933" s="8"/>
      <c r="G3933" s="8"/>
    </row>
    <row r="3934" spans="5:7" x14ac:dyDescent="0.3">
      <c r="E3934" s="8"/>
      <c r="F3934" s="8"/>
      <c r="G3934" s="8"/>
    </row>
    <row r="3935" spans="5:7" x14ac:dyDescent="0.3">
      <c r="E3935" s="8"/>
      <c r="F3935" s="8"/>
      <c r="G3935" s="8"/>
    </row>
    <row r="3936" spans="5:7" x14ac:dyDescent="0.3">
      <c r="E3936" s="8"/>
      <c r="F3936" s="8"/>
      <c r="G3936" s="8"/>
    </row>
    <row r="3937" spans="5:7" x14ac:dyDescent="0.3">
      <c r="E3937" s="8"/>
      <c r="F3937" s="8"/>
      <c r="G3937" s="8"/>
    </row>
    <row r="3938" spans="5:7" x14ac:dyDescent="0.3">
      <c r="E3938" s="8"/>
      <c r="F3938" s="8"/>
      <c r="G3938" s="8"/>
    </row>
    <row r="3939" spans="5:7" x14ac:dyDescent="0.3">
      <c r="E3939" s="8"/>
      <c r="F3939" s="8"/>
      <c r="G3939" s="8"/>
    </row>
    <row r="3940" spans="5:7" x14ac:dyDescent="0.3">
      <c r="E3940" s="8"/>
      <c r="F3940" s="8"/>
      <c r="G3940" s="8"/>
    </row>
    <row r="3941" spans="5:7" x14ac:dyDescent="0.3">
      <c r="E3941" s="8"/>
      <c r="F3941" s="8"/>
      <c r="G3941" s="8"/>
    </row>
    <row r="3942" spans="5:7" x14ac:dyDescent="0.3">
      <c r="E3942" s="8"/>
      <c r="F3942" s="8"/>
      <c r="G3942" s="8"/>
    </row>
    <row r="3943" spans="5:7" x14ac:dyDescent="0.3">
      <c r="E3943" s="8"/>
      <c r="F3943" s="8"/>
      <c r="G3943" s="8"/>
    </row>
    <row r="3944" spans="5:7" x14ac:dyDescent="0.3">
      <c r="E3944" s="8"/>
      <c r="F3944" s="8"/>
      <c r="G3944" s="8"/>
    </row>
    <row r="3945" spans="5:7" x14ac:dyDescent="0.3">
      <c r="E3945" s="8"/>
      <c r="F3945" s="8"/>
      <c r="G3945" s="8"/>
    </row>
    <row r="3946" spans="5:7" x14ac:dyDescent="0.3">
      <c r="E3946" s="8"/>
      <c r="F3946" s="8"/>
      <c r="G3946" s="8"/>
    </row>
    <row r="3947" spans="5:7" x14ac:dyDescent="0.3">
      <c r="E3947" s="8"/>
      <c r="F3947" s="8"/>
      <c r="G3947" s="8"/>
    </row>
    <row r="3948" spans="5:7" x14ac:dyDescent="0.3">
      <c r="E3948" s="8"/>
      <c r="F3948" s="8"/>
      <c r="G3948" s="8"/>
    </row>
    <row r="3949" spans="5:7" x14ac:dyDescent="0.3">
      <c r="E3949" s="8"/>
      <c r="F3949" s="8"/>
      <c r="G3949" s="8"/>
    </row>
    <row r="3950" spans="5:7" x14ac:dyDescent="0.3">
      <c r="E3950" s="8"/>
      <c r="F3950" s="8"/>
      <c r="G3950" s="8"/>
    </row>
    <row r="3951" spans="5:7" x14ac:dyDescent="0.3">
      <c r="E3951" s="8"/>
      <c r="F3951" s="8"/>
      <c r="G3951" s="8"/>
    </row>
    <row r="3952" spans="5:7" x14ac:dyDescent="0.3">
      <c r="E3952" s="8"/>
      <c r="F3952" s="8"/>
      <c r="G3952" s="8"/>
    </row>
    <row r="3953" spans="5:7" x14ac:dyDescent="0.3">
      <c r="E3953" s="8"/>
      <c r="F3953" s="8"/>
      <c r="G3953" s="8"/>
    </row>
    <row r="3954" spans="5:7" x14ac:dyDescent="0.3">
      <c r="E3954" s="8"/>
      <c r="F3954" s="8"/>
      <c r="G3954" s="8"/>
    </row>
    <row r="3955" spans="5:7" x14ac:dyDescent="0.3">
      <c r="E3955" s="8"/>
      <c r="F3955" s="8"/>
      <c r="G3955" s="8"/>
    </row>
    <row r="3956" spans="5:7" x14ac:dyDescent="0.3">
      <c r="E3956" s="8"/>
      <c r="F3956" s="8"/>
      <c r="G3956" s="8"/>
    </row>
    <row r="3957" spans="5:7" x14ac:dyDescent="0.3">
      <c r="E3957" s="8"/>
      <c r="F3957" s="8"/>
      <c r="G3957" s="8"/>
    </row>
    <row r="3958" spans="5:7" x14ac:dyDescent="0.3">
      <c r="E3958" s="8"/>
      <c r="F3958" s="8"/>
      <c r="G3958" s="8"/>
    </row>
    <row r="3959" spans="5:7" x14ac:dyDescent="0.3">
      <c r="E3959" s="8"/>
      <c r="F3959" s="8"/>
      <c r="G3959" s="8"/>
    </row>
    <row r="3960" spans="5:7" x14ac:dyDescent="0.3">
      <c r="E3960" s="8"/>
      <c r="F3960" s="8"/>
      <c r="G3960" s="8"/>
    </row>
    <row r="3961" spans="5:7" x14ac:dyDescent="0.3">
      <c r="E3961" s="8"/>
      <c r="F3961" s="8"/>
      <c r="G3961" s="8"/>
    </row>
    <row r="3962" spans="5:7" x14ac:dyDescent="0.3">
      <c r="E3962" s="8"/>
      <c r="F3962" s="8"/>
      <c r="G3962" s="8"/>
    </row>
    <row r="3963" spans="5:7" x14ac:dyDescent="0.3">
      <c r="E3963" s="8"/>
      <c r="F3963" s="8"/>
      <c r="G3963" s="8"/>
    </row>
    <row r="3964" spans="5:7" x14ac:dyDescent="0.3">
      <c r="E3964" s="8"/>
      <c r="F3964" s="8"/>
      <c r="G3964" s="8"/>
    </row>
    <row r="3965" spans="5:7" x14ac:dyDescent="0.3">
      <c r="E3965" s="8"/>
      <c r="F3965" s="8"/>
      <c r="G3965" s="8"/>
    </row>
    <row r="3966" spans="5:7" x14ac:dyDescent="0.3">
      <c r="E3966" s="8"/>
      <c r="F3966" s="8"/>
      <c r="G3966" s="8"/>
    </row>
    <row r="3967" spans="5:7" x14ac:dyDescent="0.3">
      <c r="E3967" s="8"/>
      <c r="F3967" s="8"/>
      <c r="G3967" s="8"/>
    </row>
    <row r="3968" spans="5:7" x14ac:dyDescent="0.3">
      <c r="E3968" s="8"/>
      <c r="F3968" s="8"/>
      <c r="G3968" s="8"/>
    </row>
    <row r="3969" spans="5:7" x14ac:dyDescent="0.3">
      <c r="E3969" s="8"/>
      <c r="F3969" s="8"/>
      <c r="G3969" s="8"/>
    </row>
    <row r="3970" spans="5:7" x14ac:dyDescent="0.3">
      <c r="E3970" s="8"/>
      <c r="F3970" s="8"/>
      <c r="G3970" s="8"/>
    </row>
    <row r="3971" spans="5:7" x14ac:dyDescent="0.3">
      <c r="E3971" s="8"/>
      <c r="F3971" s="8"/>
      <c r="G3971" s="8"/>
    </row>
    <row r="3972" spans="5:7" x14ac:dyDescent="0.3">
      <c r="E3972" s="8"/>
      <c r="F3972" s="8"/>
      <c r="G3972" s="8"/>
    </row>
    <row r="3973" spans="5:7" x14ac:dyDescent="0.3">
      <c r="E3973" s="8"/>
      <c r="F3973" s="8"/>
      <c r="G3973" s="8"/>
    </row>
    <row r="3974" spans="5:7" x14ac:dyDescent="0.3">
      <c r="E3974" s="8"/>
      <c r="F3974" s="8"/>
      <c r="G3974" s="8"/>
    </row>
    <row r="3975" spans="5:7" x14ac:dyDescent="0.3">
      <c r="E3975" s="8"/>
      <c r="F3975" s="8"/>
      <c r="G3975" s="8"/>
    </row>
    <row r="3976" spans="5:7" x14ac:dyDescent="0.3">
      <c r="E3976" s="8"/>
      <c r="F3976" s="8"/>
      <c r="G3976" s="8"/>
    </row>
    <row r="3977" spans="5:7" x14ac:dyDescent="0.3">
      <c r="E3977" s="8"/>
      <c r="F3977" s="8"/>
      <c r="G3977" s="8"/>
    </row>
    <row r="3978" spans="5:7" x14ac:dyDescent="0.3">
      <c r="E3978" s="8"/>
      <c r="F3978" s="8"/>
      <c r="G3978" s="8"/>
    </row>
    <row r="3979" spans="5:7" x14ac:dyDescent="0.3">
      <c r="E3979" s="8"/>
      <c r="F3979" s="8"/>
      <c r="G3979" s="8"/>
    </row>
    <row r="3980" spans="5:7" x14ac:dyDescent="0.3">
      <c r="E3980" s="8"/>
      <c r="F3980" s="8"/>
      <c r="G3980" s="8"/>
    </row>
    <row r="3981" spans="5:7" x14ac:dyDescent="0.3">
      <c r="E3981" s="8"/>
      <c r="F3981" s="8"/>
      <c r="G3981" s="8"/>
    </row>
    <row r="3982" spans="5:7" x14ac:dyDescent="0.3">
      <c r="E3982" s="8"/>
      <c r="F3982" s="8"/>
      <c r="G3982" s="8"/>
    </row>
    <row r="3983" spans="5:7" x14ac:dyDescent="0.3">
      <c r="E3983" s="8"/>
      <c r="F3983" s="8"/>
      <c r="G3983" s="8"/>
    </row>
    <row r="3984" spans="5:7" x14ac:dyDescent="0.3">
      <c r="E3984" s="8"/>
      <c r="F3984" s="8"/>
      <c r="G3984" s="8"/>
    </row>
    <row r="3985" spans="5:7" x14ac:dyDescent="0.3">
      <c r="E3985" s="8"/>
      <c r="F3985" s="8"/>
      <c r="G3985" s="8"/>
    </row>
    <row r="3986" spans="5:7" x14ac:dyDescent="0.3">
      <c r="E3986" s="8"/>
      <c r="F3986" s="8"/>
      <c r="G3986" s="8"/>
    </row>
    <row r="3987" spans="5:7" x14ac:dyDescent="0.3">
      <c r="E3987" s="8"/>
      <c r="F3987" s="8"/>
      <c r="G3987" s="8"/>
    </row>
    <row r="3988" spans="5:7" x14ac:dyDescent="0.3">
      <c r="E3988" s="8"/>
      <c r="F3988" s="8"/>
      <c r="G3988" s="8"/>
    </row>
    <row r="3989" spans="5:7" x14ac:dyDescent="0.3">
      <c r="E3989" s="8"/>
      <c r="F3989" s="8"/>
      <c r="G3989" s="8"/>
    </row>
    <row r="3990" spans="5:7" x14ac:dyDescent="0.3">
      <c r="E3990" s="8"/>
      <c r="F3990" s="8"/>
      <c r="G3990" s="8"/>
    </row>
    <row r="3991" spans="5:7" x14ac:dyDescent="0.3">
      <c r="E3991" s="8"/>
      <c r="F3991" s="8"/>
      <c r="G3991" s="8"/>
    </row>
    <row r="3992" spans="5:7" x14ac:dyDescent="0.3">
      <c r="E3992" s="8"/>
      <c r="F3992" s="8"/>
      <c r="G3992" s="8"/>
    </row>
    <row r="3993" spans="5:7" x14ac:dyDescent="0.3">
      <c r="E3993" s="8"/>
      <c r="F3993" s="8"/>
      <c r="G3993" s="8"/>
    </row>
    <row r="3994" spans="5:7" x14ac:dyDescent="0.3">
      <c r="E3994" s="8"/>
      <c r="F3994" s="8"/>
      <c r="G3994" s="8"/>
    </row>
    <row r="3995" spans="5:7" x14ac:dyDescent="0.3">
      <c r="E3995" s="8"/>
      <c r="F3995" s="8"/>
      <c r="G3995" s="8"/>
    </row>
    <row r="3996" spans="5:7" x14ac:dyDescent="0.3">
      <c r="E3996" s="8"/>
      <c r="F3996" s="8"/>
      <c r="G3996" s="8"/>
    </row>
    <row r="3997" spans="5:7" x14ac:dyDescent="0.3">
      <c r="E3997" s="8"/>
      <c r="F3997" s="8"/>
      <c r="G3997" s="8"/>
    </row>
    <row r="3998" spans="5:7" x14ac:dyDescent="0.3">
      <c r="E3998" s="8"/>
      <c r="F3998" s="8"/>
      <c r="G3998" s="8"/>
    </row>
    <row r="3999" spans="5:7" x14ac:dyDescent="0.3">
      <c r="E3999" s="8"/>
      <c r="F3999" s="8"/>
      <c r="G3999" s="8"/>
    </row>
    <row r="4000" spans="5:7" x14ac:dyDescent="0.3">
      <c r="E4000" s="8"/>
      <c r="F4000" s="8"/>
      <c r="G4000" s="8"/>
    </row>
    <row r="4001" spans="5:7" x14ac:dyDescent="0.3">
      <c r="E4001" s="8"/>
      <c r="F4001" s="8"/>
      <c r="G4001" s="8"/>
    </row>
    <row r="4002" spans="5:7" x14ac:dyDescent="0.3">
      <c r="E4002" s="8"/>
      <c r="F4002" s="8"/>
      <c r="G4002" s="8"/>
    </row>
    <row r="4003" spans="5:7" x14ac:dyDescent="0.3">
      <c r="E4003" s="8"/>
      <c r="F4003" s="8"/>
      <c r="G4003" s="8"/>
    </row>
    <row r="4004" spans="5:7" x14ac:dyDescent="0.3">
      <c r="E4004" s="8"/>
      <c r="F4004" s="8"/>
      <c r="G4004" s="8"/>
    </row>
    <row r="4005" spans="5:7" x14ac:dyDescent="0.3">
      <c r="E4005" s="8"/>
      <c r="F4005" s="8"/>
      <c r="G4005" s="8"/>
    </row>
    <row r="4006" spans="5:7" x14ac:dyDescent="0.3">
      <c r="E4006" s="8"/>
      <c r="F4006" s="8"/>
      <c r="G4006" s="8"/>
    </row>
    <row r="4007" spans="5:7" x14ac:dyDescent="0.3">
      <c r="E4007" s="8"/>
      <c r="F4007" s="8"/>
      <c r="G4007" s="8"/>
    </row>
    <row r="4008" spans="5:7" x14ac:dyDescent="0.3">
      <c r="E4008" s="8"/>
      <c r="F4008" s="8"/>
      <c r="G4008" s="8"/>
    </row>
    <row r="4009" spans="5:7" x14ac:dyDescent="0.3">
      <c r="E4009" s="8"/>
      <c r="F4009" s="8"/>
      <c r="G4009" s="8"/>
    </row>
    <row r="4010" spans="5:7" x14ac:dyDescent="0.3">
      <c r="E4010" s="8"/>
      <c r="F4010" s="8"/>
      <c r="G4010" s="8"/>
    </row>
    <row r="4011" spans="5:7" x14ac:dyDescent="0.3">
      <c r="E4011" s="8"/>
      <c r="F4011" s="8"/>
      <c r="G4011" s="8"/>
    </row>
    <row r="4012" spans="5:7" x14ac:dyDescent="0.3">
      <c r="E4012" s="8"/>
      <c r="F4012" s="8"/>
      <c r="G4012" s="8"/>
    </row>
    <row r="4013" spans="5:7" x14ac:dyDescent="0.3">
      <c r="E4013" s="8"/>
      <c r="F4013" s="8"/>
      <c r="G4013" s="8"/>
    </row>
    <row r="4014" spans="5:7" x14ac:dyDescent="0.3">
      <c r="E4014" s="8"/>
      <c r="F4014" s="8"/>
      <c r="G4014" s="8"/>
    </row>
    <row r="4015" spans="5:7" x14ac:dyDescent="0.3">
      <c r="E4015" s="8"/>
      <c r="F4015" s="8"/>
      <c r="G4015" s="8"/>
    </row>
    <row r="4016" spans="5:7" x14ac:dyDescent="0.3">
      <c r="E4016" s="8"/>
      <c r="F4016" s="8"/>
      <c r="G4016" s="8"/>
    </row>
    <row r="4017" spans="5:7" x14ac:dyDescent="0.3">
      <c r="E4017" s="8"/>
      <c r="F4017" s="8"/>
      <c r="G4017" s="8"/>
    </row>
    <row r="4018" spans="5:7" x14ac:dyDescent="0.3">
      <c r="E4018" s="8"/>
      <c r="F4018" s="8"/>
      <c r="G4018" s="8"/>
    </row>
    <row r="4019" spans="5:7" x14ac:dyDescent="0.3">
      <c r="E4019" s="8"/>
      <c r="F4019" s="8"/>
      <c r="G4019" s="8"/>
    </row>
    <row r="4020" spans="5:7" x14ac:dyDescent="0.3">
      <c r="E4020" s="8"/>
      <c r="F4020" s="8"/>
      <c r="G4020" s="8"/>
    </row>
    <row r="4021" spans="5:7" x14ac:dyDescent="0.3">
      <c r="E4021" s="8"/>
      <c r="F4021" s="8"/>
      <c r="G4021" s="8"/>
    </row>
    <row r="4022" spans="5:7" x14ac:dyDescent="0.3">
      <c r="E4022" s="8"/>
      <c r="F4022" s="8"/>
      <c r="G4022" s="8"/>
    </row>
    <row r="4023" spans="5:7" x14ac:dyDescent="0.3">
      <c r="E4023" s="8"/>
      <c r="F4023" s="8"/>
      <c r="G4023" s="8"/>
    </row>
    <row r="4024" spans="5:7" x14ac:dyDescent="0.3">
      <c r="E4024" s="8"/>
      <c r="F4024" s="8"/>
      <c r="G4024" s="8"/>
    </row>
    <row r="4025" spans="5:7" x14ac:dyDescent="0.3">
      <c r="E4025" s="8"/>
      <c r="F4025" s="8"/>
      <c r="G4025" s="8"/>
    </row>
    <row r="4026" spans="5:7" x14ac:dyDescent="0.3">
      <c r="E4026" s="8"/>
      <c r="F4026" s="8"/>
      <c r="G4026" s="8"/>
    </row>
    <row r="4027" spans="5:7" x14ac:dyDescent="0.3">
      <c r="E4027" s="8"/>
      <c r="F4027" s="8"/>
      <c r="G4027" s="8"/>
    </row>
    <row r="4028" spans="5:7" x14ac:dyDescent="0.3">
      <c r="E4028" s="8"/>
      <c r="F4028" s="8"/>
      <c r="G4028" s="8"/>
    </row>
    <row r="4029" spans="5:7" x14ac:dyDescent="0.3">
      <c r="E4029" s="8"/>
      <c r="F4029" s="8"/>
      <c r="G4029" s="8"/>
    </row>
    <row r="4030" spans="5:7" x14ac:dyDescent="0.3">
      <c r="E4030" s="8"/>
      <c r="F4030" s="8"/>
      <c r="G4030" s="8"/>
    </row>
    <row r="4031" spans="5:7" x14ac:dyDescent="0.3">
      <c r="E4031" s="8"/>
      <c r="F4031" s="8"/>
      <c r="G4031" s="8"/>
    </row>
    <row r="4032" spans="5:7" x14ac:dyDescent="0.3">
      <c r="E4032" s="8"/>
      <c r="F4032" s="8"/>
      <c r="G4032" s="8"/>
    </row>
    <row r="4033" spans="5:7" x14ac:dyDescent="0.3">
      <c r="E4033" s="8"/>
      <c r="F4033" s="8"/>
      <c r="G4033" s="8"/>
    </row>
    <row r="4034" spans="5:7" x14ac:dyDescent="0.3">
      <c r="E4034" s="8"/>
      <c r="F4034" s="8"/>
      <c r="G4034" s="8"/>
    </row>
    <row r="4035" spans="5:7" x14ac:dyDescent="0.3">
      <c r="E4035" s="8"/>
      <c r="F4035" s="8"/>
      <c r="G4035" s="8"/>
    </row>
    <row r="4036" spans="5:7" x14ac:dyDescent="0.3">
      <c r="E4036" s="8"/>
      <c r="F4036" s="8"/>
      <c r="G4036" s="8"/>
    </row>
    <row r="4037" spans="5:7" x14ac:dyDescent="0.3">
      <c r="E4037" s="8"/>
      <c r="F4037" s="8"/>
      <c r="G4037" s="8"/>
    </row>
    <row r="4038" spans="5:7" x14ac:dyDescent="0.3">
      <c r="E4038" s="8"/>
      <c r="F4038" s="8"/>
      <c r="G4038" s="8"/>
    </row>
    <row r="4039" spans="5:7" x14ac:dyDescent="0.3">
      <c r="E4039" s="8"/>
      <c r="F4039" s="8"/>
      <c r="G4039" s="8"/>
    </row>
    <row r="4040" spans="5:7" x14ac:dyDescent="0.3">
      <c r="E4040" s="8"/>
      <c r="F4040" s="8"/>
      <c r="G4040" s="8"/>
    </row>
    <row r="4041" spans="5:7" x14ac:dyDescent="0.3">
      <c r="E4041" s="8"/>
      <c r="F4041" s="8"/>
      <c r="G4041" s="8"/>
    </row>
    <row r="4042" spans="5:7" x14ac:dyDescent="0.3">
      <c r="E4042" s="8"/>
      <c r="F4042" s="8"/>
      <c r="G4042" s="8"/>
    </row>
    <row r="4043" spans="5:7" x14ac:dyDescent="0.3">
      <c r="E4043" s="8"/>
      <c r="F4043" s="8"/>
      <c r="G4043" s="8"/>
    </row>
    <row r="4044" spans="5:7" x14ac:dyDescent="0.3">
      <c r="E4044" s="8"/>
      <c r="F4044" s="8"/>
      <c r="G4044" s="8"/>
    </row>
    <row r="4045" spans="5:7" x14ac:dyDescent="0.3">
      <c r="E4045" s="8"/>
      <c r="F4045" s="8"/>
      <c r="G4045" s="8"/>
    </row>
    <row r="4046" spans="5:7" x14ac:dyDescent="0.3">
      <c r="E4046" s="8"/>
      <c r="F4046" s="8"/>
      <c r="G4046" s="8"/>
    </row>
    <row r="4047" spans="5:7" x14ac:dyDescent="0.3">
      <c r="E4047" s="8"/>
      <c r="F4047" s="8"/>
      <c r="G4047" s="8"/>
    </row>
    <row r="4048" spans="5:7" x14ac:dyDescent="0.3">
      <c r="E4048" s="8"/>
      <c r="F4048" s="8"/>
      <c r="G4048" s="8"/>
    </row>
    <row r="4049" spans="5:7" x14ac:dyDescent="0.3">
      <c r="E4049" s="8"/>
      <c r="F4049" s="8"/>
      <c r="G4049" s="8"/>
    </row>
    <row r="4050" spans="5:7" x14ac:dyDescent="0.3">
      <c r="E4050" s="8"/>
      <c r="F4050" s="8"/>
      <c r="G4050" s="8"/>
    </row>
    <row r="4051" spans="5:7" x14ac:dyDescent="0.3">
      <c r="E4051" s="8"/>
      <c r="F4051" s="8"/>
      <c r="G4051" s="8"/>
    </row>
    <row r="4052" spans="5:7" x14ac:dyDescent="0.3">
      <c r="E4052" s="8"/>
      <c r="F4052" s="8"/>
      <c r="G4052" s="8"/>
    </row>
    <row r="4053" spans="5:7" x14ac:dyDescent="0.3">
      <c r="E4053" s="8"/>
      <c r="F4053" s="8"/>
      <c r="G4053" s="8"/>
    </row>
    <row r="4054" spans="5:7" x14ac:dyDescent="0.3">
      <c r="E4054" s="8"/>
      <c r="F4054" s="8"/>
      <c r="G4054" s="8"/>
    </row>
    <row r="4055" spans="5:7" x14ac:dyDescent="0.3">
      <c r="E4055" s="8"/>
      <c r="F4055" s="8"/>
      <c r="G4055" s="8"/>
    </row>
    <row r="4056" spans="5:7" x14ac:dyDescent="0.3">
      <c r="E4056" s="8"/>
      <c r="F4056" s="8"/>
      <c r="G4056" s="8"/>
    </row>
    <row r="4057" spans="5:7" x14ac:dyDescent="0.3">
      <c r="E4057" s="8"/>
      <c r="F4057" s="8"/>
      <c r="G4057" s="8"/>
    </row>
    <row r="4058" spans="5:7" x14ac:dyDescent="0.3">
      <c r="E4058" s="8"/>
      <c r="F4058" s="8"/>
      <c r="G4058" s="8"/>
    </row>
    <row r="4059" spans="5:7" x14ac:dyDescent="0.3">
      <c r="E4059" s="8"/>
      <c r="F4059" s="8"/>
      <c r="G4059" s="8"/>
    </row>
    <row r="4060" spans="5:7" x14ac:dyDescent="0.3">
      <c r="E4060" s="8"/>
      <c r="F4060" s="8"/>
      <c r="G4060" s="8"/>
    </row>
    <row r="4061" spans="5:7" x14ac:dyDescent="0.3">
      <c r="E4061" s="8"/>
      <c r="F4061" s="8"/>
      <c r="G4061" s="8"/>
    </row>
    <row r="4062" spans="5:7" x14ac:dyDescent="0.3">
      <c r="E4062" s="8"/>
      <c r="F4062" s="8"/>
      <c r="G4062" s="8"/>
    </row>
    <row r="4063" spans="5:7" x14ac:dyDescent="0.3">
      <c r="E4063" s="8"/>
      <c r="F4063" s="8"/>
      <c r="G4063" s="8"/>
    </row>
    <row r="4064" spans="5:7" x14ac:dyDescent="0.3">
      <c r="E4064" s="8"/>
      <c r="F4064" s="8"/>
      <c r="G4064" s="8"/>
    </row>
    <row r="4065" spans="5:7" x14ac:dyDescent="0.3">
      <c r="E4065" s="8"/>
      <c r="F4065" s="8"/>
      <c r="G4065" s="8"/>
    </row>
    <row r="4066" spans="5:7" x14ac:dyDescent="0.3">
      <c r="E4066" s="8"/>
      <c r="F4066" s="8"/>
      <c r="G4066" s="8"/>
    </row>
    <row r="4067" spans="5:7" x14ac:dyDescent="0.3">
      <c r="E4067" s="8"/>
      <c r="F4067" s="8"/>
      <c r="G4067" s="8"/>
    </row>
    <row r="4068" spans="5:7" x14ac:dyDescent="0.3">
      <c r="E4068" s="8"/>
      <c r="F4068" s="8"/>
      <c r="G4068" s="8"/>
    </row>
    <row r="4069" spans="5:7" x14ac:dyDescent="0.3">
      <c r="E4069" s="8"/>
      <c r="F4069" s="8"/>
      <c r="G4069" s="8"/>
    </row>
    <row r="4070" spans="5:7" x14ac:dyDescent="0.3">
      <c r="E4070" s="8"/>
      <c r="F4070" s="8"/>
      <c r="G4070" s="8"/>
    </row>
    <row r="4071" spans="5:7" x14ac:dyDescent="0.3">
      <c r="E4071" s="8"/>
      <c r="F4071" s="8"/>
      <c r="G4071" s="8"/>
    </row>
    <row r="4072" spans="5:7" x14ac:dyDescent="0.3">
      <c r="E4072" s="8"/>
      <c r="F4072" s="8"/>
      <c r="G4072" s="8"/>
    </row>
    <row r="4073" spans="5:7" x14ac:dyDescent="0.3">
      <c r="E4073" s="8"/>
      <c r="F4073" s="8"/>
      <c r="G4073" s="8"/>
    </row>
    <row r="4074" spans="5:7" x14ac:dyDescent="0.3">
      <c r="E4074" s="8"/>
      <c r="F4074" s="8"/>
      <c r="G4074" s="8"/>
    </row>
    <row r="4075" spans="5:7" x14ac:dyDescent="0.3">
      <c r="E4075" s="8"/>
      <c r="F4075" s="8"/>
      <c r="G4075" s="8"/>
    </row>
    <row r="4076" spans="5:7" x14ac:dyDescent="0.3">
      <c r="E4076" s="8"/>
      <c r="F4076" s="8"/>
      <c r="G4076" s="8"/>
    </row>
    <row r="4077" spans="5:7" x14ac:dyDescent="0.3">
      <c r="E4077" s="8"/>
      <c r="F4077" s="8"/>
      <c r="G4077" s="8"/>
    </row>
    <row r="4078" spans="5:7" x14ac:dyDescent="0.3">
      <c r="E4078" s="8"/>
      <c r="F4078" s="8"/>
      <c r="G4078" s="8"/>
    </row>
    <row r="4079" spans="5:7" x14ac:dyDescent="0.3">
      <c r="E4079" s="8"/>
      <c r="F4079" s="8"/>
      <c r="G4079" s="8"/>
    </row>
    <row r="4080" spans="5:7" x14ac:dyDescent="0.3">
      <c r="E4080" s="8"/>
      <c r="F4080" s="8"/>
      <c r="G4080" s="8"/>
    </row>
    <row r="4081" spans="5:7" x14ac:dyDescent="0.3">
      <c r="E4081" s="8"/>
      <c r="F4081" s="8"/>
      <c r="G4081" s="8"/>
    </row>
    <row r="4082" spans="5:7" x14ac:dyDescent="0.3">
      <c r="E4082" s="8"/>
      <c r="F4082" s="8"/>
      <c r="G4082" s="8"/>
    </row>
    <row r="4083" spans="5:7" x14ac:dyDescent="0.3">
      <c r="E4083" s="8"/>
      <c r="F4083" s="8"/>
      <c r="G4083" s="8"/>
    </row>
    <row r="4084" spans="5:7" x14ac:dyDescent="0.3">
      <c r="E4084" s="8"/>
      <c r="F4084" s="8"/>
      <c r="G4084" s="8"/>
    </row>
    <row r="4085" spans="5:7" x14ac:dyDescent="0.3">
      <c r="E4085" s="8"/>
      <c r="F4085" s="8"/>
      <c r="G4085" s="8"/>
    </row>
    <row r="4086" spans="5:7" x14ac:dyDescent="0.3">
      <c r="E4086" s="8"/>
      <c r="F4086" s="8"/>
      <c r="G4086" s="8"/>
    </row>
    <row r="4087" spans="5:7" x14ac:dyDescent="0.3">
      <c r="E4087" s="8"/>
      <c r="F4087" s="8"/>
      <c r="G4087" s="8"/>
    </row>
    <row r="4088" spans="5:7" x14ac:dyDescent="0.3">
      <c r="E4088" s="8"/>
      <c r="F4088" s="8"/>
      <c r="G4088" s="8"/>
    </row>
    <row r="4089" spans="5:7" x14ac:dyDescent="0.3">
      <c r="E4089" s="8"/>
      <c r="F4089" s="8"/>
      <c r="G4089" s="8"/>
    </row>
    <row r="4090" spans="5:7" x14ac:dyDescent="0.3">
      <c r="E4090" s="8"/>
      <c r="F4090" s="8"/>
      <c r="G4090" s="8"/>
    </row>
    <row r="4091" spans="5:7" x14ac:dyDescent="0.3">
      <c r="E4091" s="8"/>
      <c r="F4091" s="8"/>
      <c r="G4091" s="8"/>
    </row>
    <row r="4092" spans="5:7" x14ac:dyDescent="0.3">
      <c r="E4092" s="8"/>
      <c r="F4092" s="8"/>
      <c r="G4092" s="8"/>
    </row>
    <row r="4093" spans="5:7" x14ac:dyDescent="0.3">
      <c r="E4093" s="8"/>
      <c r="F4093" s="8"/>
      <c r="G4093" s="8"/>
    </row>
    <row r="4094" spans="5:7" x14ac:dyDescent="0.3">
      <c r="E4094" s="8"/>
      <c r="F4094" s="8"/>
      <c r="G4094" s="8"/>
    </row>
    <row r="4095" spans="5:7" x14ac:dyDescent="0.3">
      <c r="E4095" s="8"/>
      <c r="F4095" s="8"/>
      <c r="G4095" s="8"/>
    </row>
    <row r="4096" spans="5:7" x14ac:dyDescent="0.3">
      <c r="E4096" s="8"/>
      <c r="F4096" s="8"/>
      <c r="G4096" s="8"/>
    </row>
    <row r="4097" spans="5:7" x14ac:dyDescent="0.3">
      <c r="E4097" s="8"/>
      <c r="F4097" s="8"/>
      <c r="G4097" s="8"/>
    </row>
    <row r="4098" spans="5:7" x14ac:dyDescent="0.3">
      <c r="E4098" s="8"/>
      <c r="F4098" s="8"/>
      <c r="G4098" s="8"/>
    </row>
    <row r="4099" spans="5:7" x14ac:dyDescent="0.3">
      <c r="E4099" s="8"/>
      <c r="F4099" s="8"/>
      <c r="G4099" s="8"/>
    </row>
    <row r="4100" spans="5:7" x14ac:dyDescent="0.3">
      <c r="E4100" s="8"/>
      <c r="F4100" s="8"/>
      <c r="G4100" s="8"/>
    </row>
    <row r="4101" spans="5:7" x14ac:dyDescent="0.3">
      <c r="E4101" s="8"/>
      <c r="F4101" s="8"/>
      <c r="G4101" s="8"/>
    </row>
    <row r="4102" spans="5:7" x14ac:dyDescent="0.3">
      <c r="E4102" s="8"/>
      <c r="F4102" s="8"/>
      <c r="G4102" s="8"/>
    </row>
    <row r="4103" spans="5:7" x14ac:dyDescent="0.3">
      <c r="E4103" s="8"/>
      <c r="F4103" s="8"/>
      <c r="G4103" s="8"/>
    </row>
    <row r="4104" spans="5:7" x14ac:dyDescent="0.3">
      <c r="E4104" s="8"/>
      <c r="F4104" s="8"/>
      <c r="G4104" s="8"/>
    </row>
    <row r="4105" spans="5:7" x14ac:dyDescent="0.3">
      <c r="E4105" s="8"/>
      <c r="F4105" s="8"/>
      <c r="G4105" s="8"/>
    </row>
    <row r="4106" spans="5:7" x14ac:dyDescent="0.3">
      <c r="E4106" s="8"/>
      <c r="F4106" s="8"/>
      <c r="G4106" s="8"/>
    </row>
    <row r="4107" spans="5:7" x14ac:dyDescent="0.3">
      <c r="E4107" s="8"/>
      <c r="F4107" s="8"/>
      <c r="G4107" s="8"/>
    </row>
    <row r="4108" spans="5:7" x14ac:dyDescent="0.3">
      <c r="E4108" s="8"/>
      <c r="F4108" s="8"/>
      <c r="G4108" s="8"/>
    </row>
    <row r="4109" spans="5:7" x14ac:dyDescent="0.3">
      <c r="E4109" s="8"/>
      <c r="F4109" s="8"/>
      <c r="G4109" s="8"/>
    </row>
    <row r="4110" spans="5:7" x14ac:dyDescent="0.3">
      <c r="E4110" s="8"/>
      <c r="F4110" s="8"/>
      <c r="G4110" s="8"/>
    </row>
    <row r="4111" spans="5:7" x14ac:dyDescent="0.3">
      <c r="E4111" s="8"/>
      <c r="F4111" s="8"/>
      <c r="G4111" s="8"/>
    </row>
    <row r="4112" spans="5:7" x14ac:dyDescent="0.3">
      <c r="E4112" s="8"/>
      <c r="F4112" s="8"/>
      <c r="G4112" s="8"/>
    </row>
    <row r="4113" spans="5:7" x14ac:dyDescent="0.3">
      <c r="E4113" s="8"/>
      <c r="F4113" s="8"/>
      <c r="G4113" s="8"/>
    </row>
    <row r="4114" spans="5:7" x14ac:dyDescent="0.3">
      <c r="E4114" s="8"/>
      <c r="F4114" s="8"/>
      <c r="G4114" s="8"/>
    </row>
    <row r="4115" spans="5:7" x14ac:dyDescent="0.3">
      <c r="E4115" s="8"/>
      <c r="F4115" s="8"/>
      <c r="G4115" s="8"/>
    </row>
    <row r="4116" spans="5:7" x14ac:dyDescent="0.3">
      <c r="E4116" s="8"/>
      <c r="F4116" s="8"/>
      <c r="G4116" s="8"/>
    </row>
    <row r="4117" spans="5:7" x14ac:dyDescent="0.3">
      <c r="E4117" s="8"/>
      <c r="F4117" s="8"/>
      <c r="G4117" s="8"/>
    </row>
    <row r="4118" spans="5:7" x14ac:dyDescent="0.3">
      <c r="E4118" s="8"/>
      <c r="F4118" s="8"/>
      <c r="G4118" s="8"/>
    </row>
    <row r="4119" spans="5:7" x14ac:dyDescent="0.3">
      <c r="E4119" s="8"/>
      <c r="F4119" s="8"/>
      <c r="G4119" s="8"/>
    </row>
    <row r="4120" spans="5:7" x14ac:dyDescent="0.3">
      <c r="E4120" s="8"/>
      <c r="F4120" s="8"/>
      <c r="G4120" s="8"/>
    </row>
    <row r="4121" spans="5:7" x14ac:dyDescent="0.3">
      <c r="E4121" s="8"/>
      <c r="F4121" s="8"/>
      <c r="G4121" s="8"/>
    </row>
    <row r="4122" spans="5:7" x14ac:dyDescent="0.3">
      <c r="E4122" s="8"/>
      <c r="F4122" s="8"/>
      <c r="G4122" s="8"/>
    </row>
    <row r="4123" spans="5:7" x14ac:dyDescent="0.3">
      <c r="E4123" s="8"/>
      <c r="F4123" s="8"/>
      <c r="G4123" s="8"/>
    </row>
    <row r="4124" spans="5:7" x14ac:dyDescent="0.3">
      <c r="E4124" s="8"/>
      <c r="F4124" s="8"/>
      <c r="G4124" s="8"/>
    </row>
    <row r="4125" spans="5:7" x14ac:dyDescent="0.3">
      <c r="E4125" s="8"/>
      <c r="F4125" s="8"/>
      <c r="G4125" s="8"/>
    </row>
    <row r="4126" spans="5:7" x14ac:dyDescent="0.3">
      <c r="E4126" s="8"/>
      <c r="F4126" s="8"/>
      <c r="G4126" s="8"/>
    </row>
    <row r="4127" spans="5:7" x14ac:dyDescent="0.3">
      <c r="E4127" s="8"/>
      <c r="F4127" s="8"/>
      <c r="G4127" s="8"/>
    </row>
    <row r="4128" spans="5:7" x14ac:dyDescent="0.3">
      <c r="E4128" s="8"/>
      <c r="F4128" s="8"/>
      <c r="G4128" s="8"/>
    </row>
    <row r="4129" spans="5:7" x14ac:dyDescent="0.3">
      <c r="E4129" s="8"/>
      <c r="F4129" s="8"/>
      <c r="G4129" s="8"/>
    </row>
    <row r="4130" spans="5:7" x14ac:dyDescent="0.3">
      <c r="E4130" s="8"/>
      <c r="F4130" s="8"/>
      <c r="G4130" s="8"/>
    </row>
    <row r="4131" spans="5:7" x14ac:dyDescent="0.3">
      <c r="E4131" s="8"/>
      <c r="F4131" s="8"/>
      <c r="G4131" s="8"/>
    </row>
    <row r="4132" spans="5:7" x14ac:dyDescent="0.3">
      <c r="E4132" s="8"/>
      <c r="F4132" s="8"/>
      <c r="G4132" s="8"/>
    </row>
    <row r="4133" spans="5:7" x14ac:dyDescent="0.3">
      <c r="E4133" s="8"/>
      <c r="F4133" s="8"/>
      <c r="G4133" s="8"/>
    </row>
    <row r="4134" spans="5:7" x14ac:dyDescent="0.3">
      <c r="E4134" s="8"/>
      <c r="F4134" s="8"/>
      <c r="G4134" s="8"/>
    </row>
    <row r="4135" spans="5:7" x14ac:dyDescent="0.3">
      <c r="E4135" s="8"/>
      <c r="F4135" s="8"/>
      <c r="G4135" s="8"/>
    </row>
    <row r="4136" spans="5:7" x14ac:dyDescent="0.3">
      <c r="E4136" s="8"/>
      <c r="F4136" s="8"/>
      <c r="G4136" s="8"/>
    </row>
    <row r="4137" spans="5:7" x14ac:dyDescent="0.3">
      <c r="E4137" s="8"/>
      <c r="F4137" s="8"/>
      <c r="G4137" s="8"/>
    </row>
    <row r="4138" spans="5:7" x14ac:dyDescent="0.3">
      <c r="E4138" s="8"/>
      <c r="F4138" s="8"/>
      <c r="G4138" s="8"/>
    </row>
    <row r="4139" spans="5:7" x14ac:dyDescent="0.3">
      <c r="E4139" s="8"/>
      <c r="F4139" s="8"/>
      <c r="G4139" s="8"/>
    </row>
    <row r="4140" spans="5:7" x14ac:dyDescent="0.3">
      <c r="E4140" s="8"/>
      <c r="F4140" s="8"/>
      <c r="G4140" s="8"/>
    </row>
    <row r="4141" spans="5:7" x14ac:dyDescent="0.3">
      <c r="E4141" s="8"/>
      <c r="F4141" s="8"/>
      <c r="G4141" s="8"/>
    </row>
    <row r="4142" spans="5:7" x14ac:dyDescent="0.3">
      <c r="E4142" s="8"/>
      <c r="F4142" s="8"/>
      <c r="G4142" s="8"/>
    </row>
    <row r="4143" spans="5:7" x14ac:dyDescent="0.3">
      <c r="E4143" s="8"/>
      <c r="F4143" s="8"/>
      <c r="G4143" s="8"/>
    </row>
    <row r="4144" spans="5:7" x14ac:dyDescent="0.3">
      <c r="E4144" s="8"/>
      <c r="F4144" s="8"/>
      <c r="G4144" s="8"/>
    </row>
    <row r="4145" spans="5:7" x14ac:dyDescent="0.3">
      <c r="E4145" s="8"/>
      <c r="F4145" s="8"/>
      <c r="G4145" s="8"/>
    </row>
    <row r="4146" spans="5:7" x14ac:dyDescent="0.3">
      <c r="E4146" s="8"/>
      <c r="F4146" s="8"/>
      <c r="G4146" s="8"/>
    </row>
    <row r="4147" spans="5:7" x14ac:dyDescent="0.3">
      <c r="E4147" s="8"/>
      <c r="F4147" s="8"/>
      <c r="G4147" s="8"/>
    </row>
    <row r="4148" spans="5:7" x14ac:dyDescent="0.3">
      <c r="E4148" s="8"/>
      <c r="F4148" s="8"/>
      <c r="G4148" s="8"/>
    </row>
    <row r="4149" spans="5:7" x14ac:dyDescent="0.3">
      <c r="E4149" s="8"/>
      <c r="F4149" s="8"/>
      <c r="G4149" s="8"/>
    </row>
    <row r="4150" spans="5:7" x14ac:dyDescent="0.3">
      <c r="E4150" s="8"/>
      <c r="F4150" s="8"/>
      <c r="G4150" s="8"/>
    </row>
    <row r="4151" spans="5:7" x14ac:dyDescent="0.3">
      <c r="E4151" s="8"/>
      <c r="F4151" s="8"/>
      <c r="G4151" s="8"/>
    </row>
    <row r="4152" spans="5:7" x14ac:dyDescent="0.3">
      <c r="E4152" s="8"/>
      <c r="F4152" s="8"/>
      <c r="G4152" s="8"/>
    </row>
    <row r="4153" spans="5:7" x14ac:dyDescent="0.3">
      <c r="E4153" s="8"/>
      <c r="F4153" s="8"/>
      <c r="G4153" s="8"/>
    </row>
    <row r="4154" spans="5:7" x14ac:dyDescent="0.3">
      <c r="E4154" s="8"/>
      <c r="F4154" s="8"/>
      <c r="G4154" s="8"/>
    </row>
    <row r="4155" spans="5:7" x14ac:dyDescent="0.3">
      <c r="E4155" s="8"/>
      <c r="F4155" s="8"/>
      <c r="G4155" s="8"/>
    </row>
    <row r="4156" spans="5:7" x14ac:dyDescent="0.3">
      <c r="E4156" s="8"/>
      <c r="F4156" s="8"/>
      <c r="G4156" s="8"/>
    </row>
    <row r="4157" spans="5:7" x14ac:dyDescent="0.3">
      <c r="E4157" s="8"/>
      <c r="F4157" s="8"/>
      <c r="G4157" s="8"/>
    </row>
    <row r="4158" spans="5:7" x14ac:dyDescent="0.3">
      <c r="E4158" s="8"/>
      <c r="F4158" s="8"/>
      <c r="G4158" s="8"/>
    </row>
    <row r="4159" spans="5:7" x14ac:dyDescent="0.3">
      <c r="E4159" s="8"/>
      <c r="F4159" s="8"/>
      <c r="G4159" s="8"/>
    </row>
    <row r="4160" spans="5:7" x14ac:dyDescent="0.3">
      <c r="E4160" s="8"/>
      <c r="F4160" s="8"/>
      <c r="G4160" s="8"/>
    </row>
    <row r="4161" spans="5:7" x14ac:dyDescent="0.3">
      <c r="E4161" s="8"/>
      <c r="F4161" s="8"/>
      <c r="G4161" s="8"/>
    </row>
    <row r="4162" spans="5:7" x14ac:dyDescent="0.3">
      <c r="E4162" s="8"/>
      <c r="F4162" s="8"/>
      <c r="G4162" s="8"/>
    </row>
    <row r="4163" spans="5:7" x14ac:dyDescent="0.3">
      <c r="E4163" s="8"/>
      <c r="F4163" s="8"/>
      <c r="G4163" s="8"/>
    </row>
    <row r="4164" spans="5:7" x14ac:dyDescent="0.3">
      <c r="E4164" s="8"/>
      <c r="F4164" s="8"/>
      <c r="G4164" s="8"/>
    </row>
    <row r="4165" spans="5:7" x14ac:dyDescent="0.3">
      <c r="E4165" s="8"/>
      <c r="F4165" s="8"/>
      <c r="G4165" s="8"/>
    </row>
    <row r="4166" spans="5:7" x14ac:dyDescent="0.3">
      <c r="E4166" s="8"/>
      <c r="F4166" s="8"/>
      <c r="G4166" s="8"/>
    </row>
    <row r="4167" spans="5:7" x14ac:dyDescent="0.3">
      <c r="E4167" s="8"/>
      <c r="F4167" s="8"/>
      <c r="G4167" s="8"/>
    </row>
    <row r="4168" spans="5:7" x14ac:dyDescent="0.3">
      <c r="E4168" s="8"/>
      <c r="F4168" s="8"/>
      <c r="G4168" s="8"/>
    </row>
    <row r="4169" spans="5:7" x14ac:dyDescent="0.3">
      <c r="E4169" s="8"/>
      <c r="F4169" s="8"/>
      <c r="G4169" s="8"/>
    </row>
    <row r="4170" spans="5:7" x14ac:dyDescent="0.3">
      <c r="E4170" s="8"/>
      <c r="F4170" s="8"/>
      <c r="G4170" s="8"/>
    </row>
    <row r="4171" spans="5:7" x14ac:dyDescent="0.3">
      <c r="E4171" s="8"/>
      <c r="F4171" s="8"/>
      <c r="G4171" s="8"/>
    </row>
    <row r="4172" spans="5:7" x14ac:dyDescent="0.3">
      <c r="E4172" s="8"/>
      <c r="F4172" s="8"/>
      <c r="G4172" s="8"/>
    </row>
    <row r="4173" spans="5:7" x14ac:dyDescent="0.3">
      <c r="E4173" s="8"/>
      <c r="F4173" s="8"/>
      <c r="G4173" s="8"/>
    </row>
    <row r="4174" spans="5:7" x14ac:dyDescent="0.3">
      <c r="E4174" s="8"/>
      <c r="F4174" s="8"/>
      <c r="G4174" s="8"/>
    </row>
    <row r="4175" spans="5:7" x14ac:dyDescent="0.3">
      <c r="E4175" s="8"/>
      <c r="F4175" s="8"/>
      <c r="G4175" s="8"/>
    </row>
    <row r="4176" spans="5:7" x14ac:dyDescent="0.3">
      <c r="E4176" s="8"/>
      <c r="F4176" s="8"/>
      <c r="G4176" s="8"/>
    </row>
    <row r="4177" spans="5:7" x14ac:dyDescent="0.3">
      <c r="E4177" s="8"/>
      <c r="F4177" s="8"/>
      <c r="G4177" s="8"/>
    </row>
    <row r="4178" spans="5:7" x14ac:dyDescent="0.3">
      <c r="E4178" s="8"/>
      <c r="F4178" s="8"/>
      <c r="G4178" s="8"/>
    </row>
    <row r="4179" spans="5:7" x14ac:dyDescent="0.3">
      <c r="E4179" s="8"/>
      <c r="F4179" s="8"/>
      <c r="G4179" s="8"/>
    </row>
    <row r="4180" spans="5:7" x14ac:dyDescent="0.3">
      <c r="E4180" s="8"/>
      <c r="F4180" s="8"/>
      <c r="G4180" s="8"/>
    </row>
    <row r="4181" spans="5:7" x14ac:dyDescent="0.3">
      <c r="E4181" s="8"/>
      <c r="F4181" s="8"/>
      <c r="G4181" s="8"/>
    </row>
    <row r="4182" spans="5:7" x14ac:dyDescent="0.3">
      <c r="E4182" s="8"/>
      <c r="F4182" s="8"/>
      <c r="G4182" s="8"/>
    </row>
    <row r="4183" spans="5:7" x14ac:dyDescent="0.3">
      <c r="E4183" s="8"/>
      <c r="F4183" s="8"/>
      <c r="G4183" s="8"/>
    </row>
    <row r="4184" spans="5:7" x14ac:dyDescent="0.3">
      <c r="E4184" s="8"/>
      <c r="F4184" s="8"/>
      <c r="G4184" s="8"/>
    </row>
    <row r="4185" spans="5:7" x14ac:dyDescent="0.3">
      <c r="E4185" s="8"/>
      <c r="F4185" s="8"/>
      <c r="G4185" s="8"/>
    </row>
    <row r="4186" spans="5:7" x14ac:dyDescent="0.3">
      <c r="E4186" s="8"/>
      <c r="F4186" s="8"/>
      <c r="G4186" s="8"/>
    </row>
    <row r="4187" spans="5:7" x14ac:dyDescent="0.3">
      <c r="E4187" s="8"/>
      <c r="F4187" s="8"/>
      <c r="G4187" s="8"/>
    </row>
    <row r="4188" spans="5:7" x14ac:dyDescent="0.3">
      <c r="E4188" s="8"/>
      <c r="F4188" s="8"/>
      <c r="G4188" s="8"/>
    </row>
    <row r="4189" spans="5:7" x14ac:dyDescent="0.3">
      <c r="E4189" s="8"/>
      <c r="F4189" s="8"/>
      <c r="G4189" s="8"/>
    </row>
    <row r="4190" spans="5:7" x14ac:dyDescent="0.3">
      <c r="E4190" s="8"/>
      <c r="F4190" s="8"/>
      <c r="G4190" s="8"/>
    </row>
    <row r="4191" spans="5:7" x14ac:dyDescent="0.3">
      <c r="E4191" s="8"/>
      <c r="F4191" s="8"/>
      <c r="G4191" s="8"/>
    </row>
    <row r="4192" spans="5:7" x14ac:dyDescent="0.3">
      <c r="E4192" s="8"/>
      <c r="F4192" s="8"/>
      <c r="G4192" s="8"/>
    </row>
    <row r="4193" spans="5:7" x14ac:dyDescent="0.3">
      <c r="E4193" s="8"/>
      <c r="F4193" s="8"/>
      <c r="G4193" s="8"/>
    </row>
    <row r="4194" spans="5:7" x14ac:dyDescent="0.3">
      <c r="E4194" s="8"/>
      <c r="F4194" s="8"/>
      <c r="G4194" s="8"/>
    </row>
    <row r="4195" spans="5:7" x14ac:dyDescent="0.3">
      <c r="E4195" s="8"/>
      <c r="F4195" s="8"/>
      <c r="G4195" s="8"/>
    </row>
    <row r="4196" spans="5:7" x14ac:dyDescent="0.3">
      <c r="E4196" s="8"/>
      <c r="F4196" s="8"/>
      <c r="G4196" s="8"/>
    </row>
    <row r="4197" spans="5:7" x14ac:dyDescent="0.3">
      <c r="E4197" s="8"/>
      <c r="F4197" s="8"/>
      <c r="G4197" s="8"/>
    </row>
    <row r="4198" spans="5:7" x14ac:dyDescent="0.3">
      <c r="E4198" s="8"/>
      <c r="F4198" s="8"/>
      <c r="G4198" s="8"/>
    </row>
    <row r="4199" spans="5:7" x14ac:dyDescent="0.3">
      <c r="E4199" s="8"/>
      <c r="F4199" s="8"/>
      <c r="G4199" s="8"/>
    </row>
    <row r="4200" spans="5:7" x14ac:dyDescent="0.3">
      <c r="E4200" s="8"/>
      <c r="F4200" s="8"/>
      <c r="G4200" s="8"/>
    </row>
    <row r="4201" spans="5:7" x14ac:dyDescent="0.3">
      <c r="E4201" s="8"/>
      <c r="F4201" s="8"/>
      <c r="G4201" s="8"/>
    </row>
    <row r="4202" spans="5:7" x14ac:dyDescent="0.3">
      <c r="E4202" s="8"/>
      <c r="F4202" s="8"/>
      <c r="G4202" s="8"/>
    </row>
    <row r="4203" spans="5:7" x14ac:dyDescent="0.3">
      <c r="E4203" s="8"/>
      <c r="F4203" s="8"/>
      <c r="G4203" s="8"/>
    </row>
    <row r="4204" spans="5:7" x14ac:dyDescent="0.3">
      <c r="E4204" s="8"/>
      <c r="F4204" s="8"/>
      <c r="G4204" s="8"/>
    </row>
    <row r="4205" spans="5:7" x14ac:dyDescent="0.3">
      <c r="E4205" s="8"/>
      <c r="F4205" s="8"/>
      <c r="G4205" s="8"/>
    </row>
    <row r="4206" spans="5:7" x14ac:dyDescent="0.3">
      <c r="E4206" s="8"/>
      <c r="F4206" s="8"/>
      <c r="G4206" s="8"/>
    </row>
    <row r="4207" spans="5:7" x14ac:dyDescent="0.3">
      <c r="E4207" s="8"/>
      <c r="F4207" s="8"/>
      <c r="G4207" s="8"/>
    </row>
    <row r="4208" spans="5:7" x14ac:dyDescent="0.3">
      <c r="E4208" s="8"/>
      <c r="F4208" s="8"/>
      <c r="G4208" s="8"/>
    </row>
    <row r="4209" spans="5:7" x14ac:dyDescent="0.3">
      <c r="E4209" s="8"/>
      <c r="F4209" s="8"/>
      <c r="G4209" s="8"/>
    </row>
    <row r="4210" spans="5:7" x14ac:dyDescent="0.3">
      <c r="E4210" s="8"/>
      <c r="F4210" s="8"/>
      <c r="G4210" s="8"/>
    </row>
    <row r="4211" spans="5:7" x14ac:dyDescent="0.3">
      <c r="E4211" s="8"/>
      <c r="F4211" s="8"/>
      <c r="G4211" s="8"/>
    </row>
    <row r="4212" spans="5:7" x14ac:dyDescent="0.3">
      <c r="E4212" s="8"/>
      <c r="F4212" s="8"/>
      <c r="G4212" s="8"/>
    </row>
    <row r="4213" spans="5:7" x14ac:dyDescent="0.3">
      <c r="E4213" s="8"/>
      <c r="F4213" s="8"/>
      <c r="G4213" s="8"/>
    </row>
    <row r="4214" spans="5:7" x14ac:dyDescent="0.3">
      <c r="E4214" s="8"/>
      <c r="F4214" s="8"/>
      <c r="G4214" s="8"/>
    </row>
    <row r="4215" spans="5:7" x14ac:dyDescent="0.3">
      <c r="E4215" s="8"/>
      <c r="F4215" s="8"/>
      <c r="G4215" s="8"/>
    </row>
    <row r="4216" spans="5:7" x14ac:dyDescent="0.3">
      <c r="E4216" s="8"/>
      <c r="F4216" s="8"/>
      <c r="G4216" s="8"/>
    </row>
    <row r="4217" spans="5:7" x14ac:dyDescent="0.3">
      <c r="E4217" s="8"/>
      <c r="F4217" s="8"/>
      <c r="G4217" s="8"/>
    </row>
    <row r="4218" spans="5:7" x14ac:dyDescent="0.3">
      <c r="E4218" s="8"/>
      <c r="F4218" s="8"/>
      <c r="G4218" s="8"/>
    </row>
    <row r="4219" spans="5:7" x14ac:dyDescent="0.3">
      <c r="E4219" s="8"/>
      <c r="F4219" s="8"/>
      <c r="G4219" s="8"/>
    </row>
    <row r="4220" spans="5:7" x14ac:dyDescent="0.3">
      <c r="E4220" s="8"/>
      <c r="F4220" s="8"/>
      <c r="G4220" s="8"/>
    </row>
    <row r="4221" spans="5:7" x14ac:dyDescent="0.3">
      <c r="E4221" s="8"/>
      <c r="F4221" s="8"/>
      <c r="G4221" s="8"/>
    </row>
    <row r="4222" spans="5:7" x14ac:dyDescent="0.3">
      <c r="E4222" s="8"/>
      <c r="F4222" s="8"/>
      <c r="G4222" s="8"/>
    </row>
    <row r="4223" spans="5:7" x14ac:dyDescent="0.3">
      <c r="E4223" s="8"/>
      <c r="F4223" s="8"/>
      <c r="G4223" s="8"/>
    </row>
    <row r="4224" spans="5:7" x14ac:dyDescent="0.3">
      <c r="E4224" s="8"/>
      <c r="F4224" s="8"/>
      <c r="G4224" s="8"/>
    </row>
    <row r="4225" spans="5:7" x14ac:dyDescent="0.3">
      <c r="E4225" s="8"/>
      <c r="F4225" s="8"/>
      <c r="G4225" s="8"/>
    </row>
    <row r="4226" spans="5:7" x14ac:dyDescent="0.3">
      <c r="E4226" s="8"/>
      <c r="F4226" s="8"/>
      <c r="G4226" s="8"/>
    </row>
    <row r="4227" spans="5:7" x14ac:dyDescent="0.3">
      <c r="E4227" s="8"/>
      <c r="F4227" s="8"/>
      <c r="G4227" s="8"/>
    </row>
    <row r="4228" spans="5:7" x14ac:dyDescent="0.3">
      <c r="E4228" s="8"/>
      <c r="F4228" s="8"/>
      <c r="G4228" s="8"/>
    </row>
    <row r="4229" spans="5:7" x14ac:dyDescent="0.3">
      <c r="E4229" s="8"/>
      <c r="F4229" s="8"/>
      <c r="G4229" s="8"/>
    </row>
    <row r="4230" spans="5:7" x14ac:dyDescent="0.3">
      <c r="E4230" s="8"/>
      <c r="F4230" s="8"/>
      <c r="G4230" s="8"/>
    </row>
    <row r="4231" spans="5:7" x14ac:dyDescent="0.3">
      <c r="E4231" s="8"/>
      <c r="F4231" s="8"/>
      <c r="G4231" s="8"/>
    </row>
    <row r="4232" spans="5:7" x14ac:dyDescent="0.3">
      <c r="E4232" s="8"/>
      <c r="F4232" s="8"/>
      <c r="G4232" s="8"/>
    </row>
    <row r="4233" spans="5:7" x14ac:dyDescent="0.3">
      <c r="E4233" s="8"/>
      <c r="F4233" s="8"/>
      <c r="G4233" s="8"/>
    </row>
    <row r="4234" spans="5:7" x14ac:dyDescent="0.3">
      <c r="E4234" s="8"/>
      <c r="F4234" s="8"/>
      <c r="G4234" s="8"/>
    </row>
    <row r="4235" spans="5:7" x14ac:dyDescent="0.3">
      <c r="E4235" s="8"/>
      <c r="F4235" s="8"/>
      <c r="G4235" s="8"/>
    </row>
    <row r="4236" spans="5:7" x14ac:dyDescent="0.3">
      <c r="E4236" s="8"/>
      <c r="F4236" s="8"/>
      <c r="G4236" s="8"/>
    </row>
    <row r="4237" spans="5:7" x14ac:dyDescent="0.3">
      <c r="E4237" s="8"/>
      <c r="F4237" s="8"/>
      <c r="G4237" s="8"/>
    </row>
    <row r="4238" spans="5:7" x14ac:dyDescent="0.3">
      <c r="E4238" s="8"/>
      <c r="F4238" s="8"/>
      <c r="G4238" s="8"/>
    </row>
    <row r="4239" spans="5:7" x14ac:dyDescent="0.3">
      <c r="E4239" s="8"/>
      <c r="F4239" s="8"/>
      <c r="G4239" s="8"/>
    </row>
    <row r="4240" spans="5:7" x14ac:dyDescent="0.3">
      <c r="E4240" s="8"/>
      <c r="F4240" s="8"/>
      <c r="G4240" s="8"/>
    </row>
    <row r="4241" spans="5:7" x14ac:dyDescent="0.3">
      <c r="E4241" s="8"/>
      <c r="F4241" s="8"/>
      <c r="G4241" s="8"/>
    </row>
    <row r="4242" spans="5:7" x14ac:dyDescent="0.3">
      <c r="E4242" s="8"/>
      <c r="F4242" s="8"/>
      <c r="G4242" s="8"/>
    </row>
    <row r="4243" spans="5:7" x14ac:dyDescent="0.3">
      <c r="E4243" s="8"/>
      <c r="F4243" s="8"/>
      <c r="G4243" s="8"/>
    </row>
    <row r="4244" spans="5:7" x14ac:dyDescent="0.3">
      <c r="E4244" s="8"/>
      <c r="F4244" s="8"/>
      <c r="G4244" s="8"/>
    </row>
    <row r="4245" spans="5:7" x14ac:dyDescent="0.3">
      <c r="E4245" s="8"/>
      <c r="F4245" s="8"/>
      <c r="G4245" s="8"/>
    </row>
    <row r="4246" spans="5:7" x14ac:dyDescent="0.3">
      <c r="E4246" s="8"/>
      <c r="F4246" s="8"/>
      <c r="G4246" s="8"/>
    </row>
    <row r="4247" spans="5:7" x14ac:dyDescent="0.3">
      <c r="E4247" s="8"/>
      <c r="F4247" s="8"/>
      <c r="G4247" s="8"/>
    </row>
    <row r="4248" spans="5:7" x14ac:dyDescent="0.3">
      <c r="E4248" s="8"/>
      <c r="F4248" s="8"/>
      <c r="G4248" s="8"/>
    </row>
    <row r="4249" spans="5:7" x14ac:dyDescent="0.3">
      <c r="E4249" s="8"/>
      <c r="F4249" s="8"/>
      <c r="G4249" s="8"/>
    </row>
    <row r="4250" spans="5:7" x14ac:dyDescent="0.3">
      <c r="E4250" s="8"/>
      <c r="F4250" s="8"/>
      <c r="G4250" s="8"/>
    </row>
    <row r="4251" spans="5:7" x14ac:dyDescent="0.3">
      <c r="E4251" s="8"/>
      <c r="F4251" s="8"/>
      <c r="G4251" s="8"/>
    </row>
    <row r="4252" spans="5:7" x14ac:dyDescent="0.3">
      <c r="E4252" s="8"/>
      <c r="F4252" s="8"/>
      <c r="G4252" s="8"/>
    </row>
    <row r="4253" spans="5:7" x14ac:dyDescent="0.3">
      <c r="E4253" s="8"/>
      <c r="F4253" s="8"/>
    </row>
    <row r="4254" spans="5:7" x14ac:dyDescent="0.3">
      <c r="E4254" s="8"/>
      <c r="F4254" s="8"/>
    </row>
    <row r="4255" spans="5:7" x14ac:dyDescent="0.3">
      <c r="E4255" s="8"/>
      <c r="F4255" s="8"/>
    </row>
    <row r="4256" spans="5:7" x14ac:dyDescent="0.3">
      <c r="E4256" s="8"/>
      <c r="F4256" s="8"/>
    </row>
    <row r="4257" spans="5:6" x14ac:dyDescent="0.3">
      <c r="E4257" s="8"/>
      <c r="F4257" s="8"/>
    </row>
    <row r="4258" spans="5:6" x14ac:dyDescent="0.3">
      <c r="E4258" s="8"/>
      <c r="F4258" s="8"/>
    </row>
    <row r="4259" spans="5:6" x14ac:dyDescent="0.3">
      <c r="E4259" s="8"/>
      <c r="F4259" s="8"/>
    </row>
    <row r="4260" spans="5:6" x14ac:dyDescent="0.3">
      <c r="E4260" s="8"/>
      <c r="F4260" s="8"/>
    </row>
    <row r="4261" spans="5:6" x14ac:dyDescent="0.3">
      <c r="E4261" s="8"/>
      <c r="F4261" s="8"/>
    </row>
    <row r="4262" spans="5:6" x14ac:dyDescent="0.3">
      <c r="E4262" s="8"/>
      <c r="F4262" s="8"/>
    </row>
    <row r="4263" spans="5:6" x14ac:dyDescent="0.3">
      <c r="E4263" s="8"/>
      <c r="F4263" s="8"/>
    </row>
    <row r="4264" spans="5:6" x14ac:dyDescent="0.3">
      <c r="E4264" s="8"/>
      <c r="F4264" s="8"/>
    </row>
    <row r="4265" spans="5:6" x14ac:dyDescent="0.3">
      <c r="E4265" s="8"/>
      <c r="F4265" s="8"/>
    </row>
    <row r="4266" spans="5:6" x14ac:dyDescent="0.3">
      <c r="E4266" s="8"/>
      <c r="F4266" s="8"/>
    </row>
    <row r="4267" spans="5:6" x14ac:dyDescent="0.3">
      <c r="E4267" s="8"/>
      <c r="F4267" s="8"/>
    </row>
    <row r="4268" spans="5:6" x14ac:dyDescent="0.3">
      <c r="E4268" s="8"/>
      <c r="F4268" s="8"/>
    </row>
    <row r="4269" spans="5:6" x14ac:dyDescent="0.3">
      <c r="E4269" s="8"/>
      <c r="F4269" s="8"/>
    </row>
    <row r="4270" spans="5:6" x14ac:dyDescent="0.3">
      <c r="E4270" s="8"/>
      <c r="F4270" s="8"/>
    </row>
    <row r="4271" spans="5:6" x14ac:dyDescent="0.3">
      <c r="E4271" s="8"/>
      <c r="F4271" s="8"/>
    </row>
    <row r="4272" spans="5:6" x14ac:dyDescent="0.3">
      <c r="E4272" s="8"/>
      <c r="F4272" s="8"/>
    </row>
    <row r="4273" spans="5:6" x14ac:dyDescent="0.3">
      <c r="E4273" s="8"/>
      <c r="F4273" s="8"/>
    </row>
    <row r="4274" spans="5:6" x14ac:dyDescent="0.3">
      <c r="E4274" s="8"/>
      <c r="F4274" s="8"/>
    </row>
    <row r="4275" spans="5:6" x14ac:dyDescent="0.3">
      <c r="E4275" s="8"/>
      <c r="F4275" s="8"/>
    </row>
    <row r="4276" spans="5:6" x14ac:dyDescent="0.3">
      <c r="E4276" s="8"/>
      <c r="F4276" s="8"/>
    </row>
    <row r="4277" spans="5:6" x14ac:dyDescent="0.3">
      <c r="E4277" s="8"/>
      <c r="F4277" s="8"/>
    </row>
    <row r="4278" spans="5:6" x14ac:dyDescent="0.3">
      <c r="E4278" s="8"/>
      <c r="F4278" s="8"/>
    </row>
    <row r="4279" spans="5:6" x14ac:dyDescent="0.3">
      <c r="E4279" s="8"/>
      <c r="F4279" s="8"/>
    </row>
    <row r="4280" spans="5:6" x14ac:dyDescent="0.3">
      <c r="E4280" s="8"/>
      <c r="F4280" s="8"/>
    </row>
    <row r="4281" spans="5:6" x14ac:dyDescent="0.3">
      <c r="E4281" s="8"/>
      <c r="F4281" s="8"/>
    </row>
    <row r="4282" spans="5:6" x14ac:dyDescent="0.3">
      <c r="E4282" s="8"/>
      <c r="F4282" s="8"/>
    </row>
    <row r="4283" spans="5:6" x14ac:dyDescent="0.3">
      <c r="E4283" s="8"/>
      <c r="F4283" s="8"/>
    </row>
    <row r="4284" spans="5:6" x14ac:dyDescent="0.3">
      <c r="E4284" s="8"/>
      <c r="F4284" s="8"/>
    </row>
    <row r="4285" spans="5:6" x14ac:dyDescent="0.3">
      <c r="E4285" s="8"/>
      <c r="F4285" s="8"/>
    </row>
    <row r="4286" spans="5:6" x14ac:dyDescent="0.3">
      <c r="E4286" s="8"/>
      <c r="F4286" s="8"/>
    </row>
    <row r="4287" spans="5:6" x14ac:dyDescent="0.3">
      <c r="E4287" s="8"/>
      <c r="F4287" s="8"/>
    </row>
    <row r="4288" spans="5:6" x14ac:dyDescent="0.3">
      <c r="E4288" s="8"/>
      <c r="F4288" s="8"/>
    </row>
    <row r="4289" spans="5:6" x14ac:dyDescent="0.3">
      <c r="E4289" s="8"/>
      <c r="F4289" s="8"/>
    </row>
    <row r="4290" spans="5:6" x14ac:dyDescent="0.3">
      <c r="E4290" s="8"/>
      <c r="F4290" s="8"/>
    </row>
    <row r="4291" spans="5:6" x14ac:dyDescent="0.3">
      <c r="E4291" s="8"/>
      <c r="F4291" s="8"/>
    </row>
    <row r="4292" spans="5:6" x14ac:dyDescent="0.3">
      <c r="E4292" s="8"/>
      <c r="F4292" s="8"/>
    </row>
    <row r="4293" spans="5:6" x14ac:dyDescent="0.3">
      <c r="E4293" s="8"/>
      <c r="F4293" s="8"/>
    </row>
    <row r="4294" spans="5:6" x14ac:dyDescent="0.3">
      <c r="E4294" s="8"/>
      <c r="F4294" s="8"/>
    </row>
    <row r="4295" spans="5:6" x14ac:dyDescent="0.3">
      <c r="E4295" s="8"/>
      <c r="F4295" s="8"/>
    </row>
    <row r="4296" spans="5:6" x14ac:dyDescent="0.3">
      <c r="E4296" s="8"/>
      <c r="F4296" s="8"/>
    </row>
    <row r="4297" spans="5:6" x14ac:dyDescent="0.3">
      <c r="E4297" s="8"/>
      <c r="F4297" s="8"/>
    </row>
    <row r="4298" spans="5:6" x14ac:dyDescent="0.3">
      <c r="E4298" s="8"/>
      <c r="F4298" s="8"/>
    </row>
    <row r="4299" spans="5:6" x14ac:dyDescent="0.3">
      <c r="E4299" s="8"/>
      <c r="F4299" s="8"/>
    </row>
    <row r="4300" spans="5:6" x14ac:dyDescent="0.3">
      <c r="E4300" s="8"/>
      <c r="F4300" s="8"/>
    </row>
    <row r="4301" spans="5:6" x14ac:dyDescent="0.3">
      <c r="E4301" s="8"/>
      <c r="F4301" s="8"/>
    </row>
    <row r="4302" spans="5:6" x14ac:dyDescent="0.3">
      <c r="E4302" s="8"/>
      <c r="F4302" s="8"/>
    </row>
    <row r="4303" spans="5:6" x14ac:dyDescent="0.3">
      <c r="E4303" s="8"/>
      <c r="F4303" s="8"/>
    </row>
    <row r="4304" spans="5:6" x14ac:dyDescent="0.3">
      <c r="E4304" s="8"/>
      <c r="F4304" s="8"/>
    </row>
    <row r="4305" spans="5:6" x14ac:dyDescent="0.3">
      <c r="E4305" s="8"/>
      <c r="F4305" s="8"/>
    </row>
    <row r="4306" spans="5:6" x14ac:dyDescent="0.3">
      <c r="E4306" s="8"/>
      <c r="F4306" s="8"/>
    </row>
    <row r="4307" spans="5:6" x14ac:dyDescent="0.3">
      <c r="E4307" s="8"/>
      <c r="F4307" s="8"/>
    </row>
    <row r="4308" spans="5:6" x14ac:dyDescent="0.3">
      <c r="E4308" s="8"/>
      <c r="F4308" s="8"/>
    </row>
    <row r="4309" spans="5:6" x14ac:dyDescent="0.3">
      <c r="E4309" s="8"/>
      <c r="F4309" s="8"/>
    </row>
    <row r="4310" spans="5:6" x14ac:dyDescent="0.3">
      <c r="E4310" s="8"/>
      <c r="F4310" s="8"/>
    </row>
    <row r="4311" spans="5:6" x14ac:dyDescent="0.3">
      <c r="E4311" s="8"/>
      <c r="F4311" s="8"/>
    </row>
    <row r="4312" spans="5:6" x14ac:dyDescent="0.3">
      <c r="E4312" s="8"/>
      <c r="F4312" s="8"/>
    </row>
    <row r="4313" spans="5:6" x14ac:dyDescent="0.3">
      <c r="E4313" s="8"/>
      <c r="F4313" s="8"/>
    </row>
    <row r="4314" spans="5:6" x14ac:dyDescent="0.3">
      <c r="E4314" s="8"/>
      <c r="F4314" s="8"/>
    </row>
    <row r="4315" spans="5:6" x14ac:dyDescent="0.3">
      <c r="E4315" s="8"/>
      <c r="F4315" s="8"/>
    </row>
    <row r="4316" spans="5:6" x14ac:dyDescent="0.3">
      <c r="E4316" s="8"/>
      <c r="F4316" s="8"/>
    </row>
    <row r="4317" spans="5:6" x14ac:dyDescent="0.3">
      <c r="E4317" s="8"/>
      <c r="F4317" s="8"/>
    </row>
    <row r="4318" spans="5:6" x14ac:dyDescent="0.3">
      <c r="E4318" s="8"/>
      <c r="F4318" s="8"/>
    </row>
    <row r="4319" spans="5:6" x14ac:dyDescent="0.3">
      <c r="E4319" s="8"/>
      <c r="F4319" s="8"/>
    </row>
    <row r="4320" spans="5:6" x14ac:dyDescent="0.3">
      <c r="E4320" s="8"/>
      <c r="F4320" s="8"/>
    </row>
    <row r="4321" spans="5:6" x14ac:dyDescent="0.3">
      <c r="E4321" s="8"/>
      <c r="F4321" s="8"/>
    </row>
    <row r="4322" spans="5:6" x14ac:dyDescent="0.3">
      <c r="E4322" s="8"/>
      <c r="F4322" s="8"/>
    </row>
    <row r="4323" spans="5:6" x14ac:dyDescent="0.3">
      <c r="E4323" s="8"/>
      <c r="F4323" s="8"/>
    </row>
    <row r="4324" spans="5:6" x14ac:dyDescent="0.3">
      <c r="E4324" s="8"/>
      <c r="F4324" s="8"/>
    </row>
    <row r="4325" spans="5:6" x14ac:dyDescent="0.3">
      <c r="E4325" s="8"/>
      <c r="F4325" s="8"/>
    </row>
    <row r="4326" spans="5:6" x14ac:dyDescent="0.3">
      <c r="E4326" s="8"/>
      <c r="F4326" s="8"/>
    </row>
    <row r="4327" spans="5:6" x14ac:dyDescent="0.3">
      <c r="E4327" s="8"/>
      <c r="F4327" s="8"/>
    </row>
    <row r="4328" spans="5:6" x14ac:dyDescent="0.3">
      <c r="E4328" s="8"/>
      <c r="F4328" s="8"/>
    </row>
    <row r="4329" spans="5:6" x14ac:dyDescent="0.3">
      <c r="E4329" s="8"/>
      <c r="F4329" s="8"/>
    </row>
    <row r="4330" spans="5:6" x14ac:dyDescent="0.3">
      <c r="E4330" s="8"/>
      <c r="F4330" s="8"/>
    </row>
    <row r="4331" spans="5:6" x14ac:dyDescent="0.3">
      <c r="E4331" s="8"/>
      <c r="F4331" s="8"/>
    </row>
    <row r="4332" spans="5:6" x14ac:dyDescent="0.3">
      <c r="E4332" s="8"/>
      <c r="F4332" s="8"/>
    </row>
    <row r="4333" spans="5:6" x14ac:dyDescent="0.3">
      <c r="E4333" s="8"/>
      <c r="F4333" s="8"/>
    </row>
    <row r="4334" spans="5:6" x14ac:dyDescent="0.3">
      <c r="E4334" s="8"/>
      <c r="F4334" s="8"/>
    </row>
    <row r="4335" spans="5:6" x14ac:dyDescent="0.3">
      <c r="E4335" s="8"/>
      <c r="F4335" s="8"/>
    </row>
    <row r="4336" spans="5:6" x14ac:dyDescent="0.3">
      <c r="E4336" s="8"/>
      <c r="F4336" s="8"/>
    </row>
    <row r="4337" spans="5:6" x14ac:dyDescent="0.3">
      <c r="E4337" s="8"/>
      <c r="F4337" s="8"/>
    </row>
    <row r="4338" spans="5:6" x14ac:dyDescent="0.3">
      <c r="E4338" s="8"/>
      <c r="F4338" s="8"/>
    </row>
    <row r="4339" spans="5:6" x14ac:dyDescent="0.3">
      <c r="E4339" s="8"/>
      <c r="F4339" s="8"/>
    </row>
    <row r="4340" spans="5:6" x14ac:dyDescent="0.3">
      <c r="E4340" s="8"/>
      <c r="F4340" s="8"/>
    </row>
    <row r="4341" spans="5:6" x14ac:dyDescent="0.3">
      <c r="E4341" s="8"/>
      <c r="F4341" s="8"/>
    </row>
    <row r="4342" spans="5:6" x14ac:dyDescent="0.3">
      <c r="E4342" s="8"/>
      <c r="F4342" s="8"/>
    </row>
    <row r="4343" spans="5:6" x14ac:dyDescent="0.3">
      <c r="E4343" s="8"/>
      <c r="F4343" s="8"/>
    </row>
    <row r="4344" spans="5:6" x14ac:dyDescent="0.3">
      <c r="E4344" s="8"/>
      <c r="F4344" s="8"/>
    </row>
    <row r="4345" spans="5:6" x14ac:dyDescent="0.3">
      <c r="E4345" s="8"/>
      <c r="F4345" s="8"/>
    </row>
    <row r="4346" spans="5:6" x14ac:dyDescent="0.3">
      <c r="E4346" s="8"/>
      <c r="F4346" s="8"/>
    </row>
    <row r="4347" spans="5:6" x14ac:dyDescent="0.3">
      <c r="E4347" s="8"/>
      <c r="F4347" s="8"/>
    </row>
    <row r="4348" spans="5:6" x14ac:dyDescent="0.3">
      <c r="E4348" s="8"/>
      <c r="F4348" s="8"/>
    </row>
    <row r="4349" spans="5:6" x14ac:dyDescent="0.3">
      <c r="E4349" s="8"/>
      <c r="F4349" s="8"/>
    </row>
    <row r="4350" spans="5:6" x14ac:dyDescent="0.3">
      <c r="E4350" s="8"/>
      <c r="F4350" s="8"/>
    </row>
    <row r="4351" spans="5:6" x14ac:dyDescent="0.3">
      <c r="E4351" s="8"/>
      <c r="F4351" s="8"/>
    </row>
    <row r="4352" spans="5:6" x14ac:dyDescent="0.3">
      <c r="E4352" s="8"/>
      <c r="F4352" s="8"/>
    </row>
    <row r="4353" spans="5:6" x14ac:dyDescent="0.3">
      <c r="E4353" s="8"/>
      <c r="F4353" s="8"/>
    </row>
    <row r="4354" spans="5:6" x14ac:dyDescent="0.3">
      <c r="E4354" s="8"/>
      <c r="F4354" s="8"/>
    </row>
    <row r="4355" spans="5:6" x14ac:dyDescent="0.3">
      <c r="E4355" s="8"/>
      <c r="F4355" s="8"/>
    </row>
    <row r="4356" spans="5:6" x14ac:dyDescent="0.3">
      <c r="E4356" s="8"/>
      <c r="F4356" s="8"/>
    </row>
    <row r="4357" spans="5:6" x14ac:dyDescent="0.3">
      <c r="E4357" s="8"/>
      <c r="F4357" s="8"/>
    </row>
    <row r="4358" spans="5:6" x14ac:dyDescent="0.3">
      <c r="E4358" s="8"/>
      <c r="F4358" s="8"/>
    </row>
    <row r="4359" spans="5:6" x14ac:dyDescent="0.3">
      <c r="E4359" s="8"/>
      <c r="F4359" s="8"/>
    </row>
    <row r="4360" spans="5:6" x14ac:dyDescent="0.3">
      <c r="E4360" s="8"/>
      <c r="F4360" s="8"/>
    </row>
    <row r="4361" spans="5:6" x14ac:dyDescent="0.3">
      <c r="E4361" s="8"/>
      <c r="F4361" s="8"/>
    </row>
    <row r="4362" spans="5:6" x14ac:dyDescent="0.3">
      <c r="E4362" s="8"/>
      <c r="F4362" s="8"/>
    </row>
    <row r="4363" spans="5:6" x14ac:dyDescent="0.3">
      <c r="E4363" s="8"/>
      <c r="F4363" s="8"/>
    </row>
    <row r="4364" spans="5:6" x14ac:dyDescent="0.3">
      <c r="E4364" s="8"/>
      <c r="F4364" s="8"/>
    </row>
    <row r="4365" spans="5:6" x14ac:dyDescent="0.3">
      <c r="E4365" s="8"/>
      <c r="F4365" s="8"/>
    </row>
    <row r="4366" spans="5:6" x14ac:dyDescent="0.3">
      <c r="E4366" s="8"/>
      <c r="F4366" s="8"/>
    </row>
    <row r="4367" spans="5:6" x14ac:dyDescent="0.3">
      <c r="E4367" s="8"/>
      <c r="F4367" s="8"/>
    </row>
    <row r="4368" spans="5:6" x14ac:dyDescent="0.3">
      <c r="E4368" s="8"/>
      <c r="F4368" s="8"/>
    </row>
    <row r="4369" spans="5:6" x14ac:dyDescent="0.3">
      <c r="E4369" s="8"/>
      <c r="F4369" s="8"/>
    </row>
    <row r="4370" spans="5:6" x14ac:dyDescent="0.3">
      <c r="E4370" s="8"/>
      <c r="F4370" s="8"/>
    </row>
    <row r="4371" spans="5:6" x14ac:dyDescent="0.3">
      <c r="E4371" s="8"/>
      <c r="F4371" s="8"/>
    </row>
    <row r="4372" spans="5:6" x14ac:dyDescent="0.3">
      <c r="E4372" s="8"/>
      <c r="F4372" s="8"/>
    </row>
    <row r="4373" spans="5:6" x14ac:dyDescent="0.3">
      <c r="E4373" s="8"/>
      <c r="F4373" s="8"/>
    </row>
    <row r="4374" spans="5:6" x14ac:dyDescent="0.3">
      <c r="E4374" s="8"/>
      <c r="F4374" s="8"/>
    </row>
    <row r="4375" spans="5:6" x14ac:dyDescent="0.3">
      <c r="E4375" s="8"/>
      <c r="F4375" s="8"/>
    </row>
    <row r="4376" spans="5:6" x14ac:dyDescent="0.3">
      <c r="E4376" s="8"/>
      <c r="F4376" s="8"/>
    </row>
    <row r="4377" spans="5:6" x14ac:dyDescent="0.3">
      <c r="E4377" s="8"/>
      <c r="F4377" s="8"/>
    </row>
    <row r="4378" spans="5:6" x14ac:dyDescent="0.3">
      <c r="E4378" s="8"/>
      <c r="F4378" s="8"/>
    </row>
    <row r="4379" spans="5:6" x14ac:dyDescent="0.3">
      <c r="E4379" s="8"/>
      <c r="F4379" s="8"/>
    </row>
    <row r="4380" spans="5:6" x14ac:dyDescent="0.3">
      <c r="E4380" s="8"/>
      <c r="F4380" s="8"/>
    </row>
    <row r="4381" spans="5:6" x14ac:dyDescent="0.3">
      <c r="E4381" s="8"/>
      <c r="F4381" s="8"/>
    </row>
    <row r="4382" spans="5:6" x14ac:dyDescent="0.3">
      <c r="E4382" s="8"/>
      <c r="F4382" s="8"/>
    </row>
    <row r="4383" spans="5:6" x14ac:dyDescent="0.3">
      <c r="E4383" s="8"/>
      <c r="F4383" s="8"/>
    </row>
    <row r="4384" spans="5:6" x14ac:dyDescent="0.3">
      <c r="E4384" s="8"/>
      <c r="F4384" s="8"/>
    </row>
    <row r="4385" spans="5:6" x14ac:dyDescent="0.3">
      <c r="E4385" s="8"/>
      <c r="F4385" s="8"/>
    </row>
    <row r="4386" spans="5:6" x14ac:dyDescent="0.3">
      <c r="E4386" s="8"/>
      <c r="F4386" s="8"/>
    </row>
    <row r="4387" spans="5:6" x14ac:dyDescent="0.3">
      <c r="E4387" s="8"/>
      <c r="F4387" s="8"/>
    </row>
    <row r="4388" spans="5:6" x14ac:dyDescent="0.3">
      <c r="E4388" s="8"/>
      <c r="F4388" s="8"/>
    </row>
    <row r="4389" spans="5:6" x14ac:dyDescent="0.3">
      <c r="E4389" s="8"/>
      <c r="F4389" s="8"/>
    </row>
    <row r="4390" spans="5:6" x14ac:dyDescent="0.3">
      <c r="E4390" s="8"/>
      <c r="F4390" s="8"/>
    </row>
    <row r="4391" spans="5:6" x14ac:dyDescent="0.3">
      <c r="E4391" s="8"/>
      <c r="F4391" s="8"/>
    </row>
    <row r="4392" spans="5:6" x14ac:dyDescent="0.3">
      <c r="E4392" s="8"/>
      <c r="F4392" s="8"/>
    </row>
    <row r="4393" spans="5:6" x14ac:dyDescent="0.3">
      <c r="E4393" s="8"/>
      <c r="F4393" s="8"/>
    </row>
    <row r="4394" spans="5:6" x14ac:dyDescent="0.3">
      <c r="E4394" s="8"/>
      <c r="F4394" s="8"/>
    </row>
    <row r="4395" spans="5:6" x14ac:dyDescent="0.3">
      <c r="E4395" s="8"/>
      <c r="F4395" s="8"/>
    </row>
    <row r="4396" spans="5:6" x14ac:dyDescent="0.3">
      <c r="E4396" s="8"/>
      <c r="F4396" s="8"/>
    </row>
    <row r="4397" spans="5:6" x14ac:dyDescent="0.3">
      <c r="E4397" s="8"/>
      <c r="F4397" s="8"/>
    </row>
    <row r="4398" spans="5:6" x14ac:dyDescent="0.3">
      <c r="E4398" s="8"/>
      <c r="F4398" s="8"/>
    </row>
    <row r="4399" spans="5:6" x14ac:dyDescent="0.3">
      <c r="E4399" s="8"/>
      <c r="F4399" s="8"/>
    </row>
    <row r="4400" spans="5:6" x14ac:dyDescent="0.3">
      <c r="E4400" s="8"/>
      <c r="F4400" s="8"/>
    </row>
    <row r="4401" spans="5:6" x14ac:dyDescent="0.3">
      <c r="E4401" s="8"/>
      <c r="F4401" s="8"/>
    </row>
    <row r="4402" spans="5:6" x14ac:dyDescent="0.3">
      <c r="E4402" s="8"/>
      <c r="F4402" s="8"/>
    </row>
    <row r="4403" spans="5:6" x14ac:dyDescent="0.3">
      <c r="E4403" s="8"/>
      <c r="F4403" s="8"/>
    </row>
    <row r="4404" spans="5:6" x14ac:dyDescent="0.3">
      <c r="E4404" s="8"/>
      <c r="F4404" s="8"/>
    </row>
    <row r="4405" spans="5:6" x14ac:dyDescent="0.3">
      <c r="E4405" s="8"/>
      <c r="F4405" s="8"/>
    </row>
    <row r="4406" spans="5:6" x14ac:dyDescent="0.3">
      <c r="E4406" s="8"/>
      <c r="F4406" s="8"/>
    </row>
    <row r="4407" spans="5:6" x14ac:dyDescent="0.3">
      <c r="E4407" s="8"/>
      <c r="F4407" s="8"/>
    </row>
    <row r="4408" spans="5:6" x14ac:dyDescent="0.3">
      <c r="E4408" s="8"/>
      <c r="F4408" s="8"/>
    </row>
    <row r="4409" spans="5:6" x14ac:dyDescent="0.3">
      <c r="E4409" s="8"/>
      <c r="F4409" s="8"/>
    </row>
    <row r="4410" spans="5:6" x14ac:dyDescent="0.3">
      <c r="E4410" s="8"/>
      <c r="F4410" s="8"/>
    </row>
    <row r="4411" spans="5:6" x14ac:dyDescent="0.3">
      <c r="E4411" s="8"/>
      <c r="F4411" s="8"/>
    </row>
    <row r="4412" spans="5:6" x14ac:dyDescent="0.3">
      <c r="E4412" s="8"/>
      <c r="F4412" s="8"/>
    </row>
    <row r="4413" spans="5:6" x14ac:dyDescent="0.3">
      <c r="E4413" s="8"/>
      <c r="F4413" s="8"/>
    </row>
    <row r="4414" spans="5:6" x14ac:dyDescent="0.3">
      <c r="E4414" s="8"/>
      <c r="F4414" s="8"/>
    </row>
    <row r="4415" spans="5:6" x14ac:dyDescent="0.3">
      <c r="E4415" s="8"/>
      <c r="F4415" s="8"/>
    </row>
    <row r="4416" spans="5:6" x14ac:dyDescent="0.3">
      <c r="E4416" s="8"/>
      <c r="F4416" s="8"/>
    </row>
    <row r="4417" spans="5:6" x14ac:dyDescent="0.3">
      <c r="E4417" s="8"/>
      <c r="F4417" s="8"/>
    </row>
    <row r="4418" spans="5:6" x14ac:dyDescent="0.3">
      <c r="E4418" s="8"/>
      <c r="F4418" s="8"/>
    </row>
    <row r="4419" spans="5:6" x14ac:dyDescent="0.3">
      <c r="E4419" s="8"/>
      <c r="F4419" s="8"/>
    </row>
    <row r="4420" spans="5:6" x14ac:dyDescent="0.3">
      <c r="E4420" s="8"/>
      <c r="F4420" s="8"/>
    </row>
    <row r="4421" spans="5:6" x14ac:dyDescent="0.3">
      <c r="E4421" s="8"/>
      <c r="F4421" s="8"/>
    </row>
    <row r="4422" spans="5:6" x14ac:dyDescent="0.3">
      <c r="E4422" s="8"/>
      <c r="F4422" s="8"/>
    </row>
    <row r="4423" spans="5:6" x14ac:dyDescent="0.3">
      <c r="E4423" s="8"/>
      <c r="F4423" s="8"/>
    </row>
    <row r="4424" spans="5:6" x14ac:dyDescent="0.3">
      <c r="E4424" s="8"/>
      <c r="F4424" s="8"/>
    </row>
    <row r="4425" spans="5:6" x14ac:dyDescent="0.3">
      <c r="E4425" s="8"/>
      <c r="F4425" s="8"/>
    </row>
    <row r="4426" spans="5:6" x14ac:dyDescent="0.3">
      <c r="E4426" s="8"/>
      <c r="F4426" s="8"/>
    </row>
    <row r="4427" spans="5:6" x14ac:dyDescent="0.3">
      <c r="E4427" s="8"/>
      <c r="F4427" s="8"/>
    </row>
    <row r="4428" spans="5:6" x14ac:dyDescent="0.3">
      <c r="E4428" s="8"/>
      <c r="F4428" s="8"/>
    </row>
    <row r="4429" spans="5:6" x14ac:dyDescent="0.3">
      <c r="E4429" s="8"/>
      <c r="F4429" s="8"/>
    </row>
    <row r="4430" spans="5:6" x14ac:dyDescent="0.3">
      <c r="E4430" s="8"/>
      <c r="F4430" s="8"/>
    </row>
    <row r="4431" spans="5:6" x14ac:dyDescent="0.3">
      <c r="E4431" s="8"/>
      <c r="F4431" s="8"/>
    </row>
    <row r="4432" spans="5:6" x14ac:dyDescent="0.3">
      <c r="E4432" s="8"/>
      <c r="F4432" s="8"/>
    </row>
    <row r="4433" spans="5:6" x14ac:dyDescent="0.3">
      <c r="E4433" s="8"/>
      <c r="F4433" s="8"/>
    </row>
    <row r="4434" spans="5:6" x14ac:dyDescent="0.3">
      <c r="E4434" s="8"/>
      <c r="F4434" s="8"/>
    </row>
    <row r="4435" spans="5:6" x14ac:dyDescent="0.3">
      <c r="E4435" s="8"/>
      <c r="F4435" s="8"/>
    </row>
    <row r="4436" spans="5:6" x14ac:dyDescent="0.3">
      <c r="E4436" s="8"/>
      <c r="F4436" s="8"/>
    </row>
    <row r="4437" spans="5:6" x14ac:dyDescent="0.3">
      <c r="E4437" s="8"/>
      <c r="F4437" s="8"/>
    </row>
    <row r="4438" spans="5:6" x14ac:dyDescent="0.3">
      <c r="E4438" s="8"/>
      <c r="F4438" s="8"/>
    </row>
    <row r="4439" spans="5:6" x14ac:dyDescent="0.3">
      <c r="E4439" s="8"/>
      <c r="F4439" s="8"/>
    </row>
    <row r="4440" spans="5:6" x14ac:dyDescent="0.3">
      <c r="E4440" s="8"/>
      <c r="F4440" s="8"/>
    </row>
    <row r="4441" spans="5:6" x14ac:dyDescent="0.3">
      <c r="E4441" s="8"/>
      <c r="F4441" s="8"/>
    </row>
    <row r="4442" spans="5:6" x14ac:dyDescent="0.3">
      <c r="E4442" s="8"/>
      <c r="F4442" s="8"/>
    </row>
    <row r="4443" spans="5:6" x14ac:dyDescent="0.3">
      <c r="E4443" s="8"/>
      <c r="F4443" s="8"/>
    </row>
    <row r="4444" spans="5:6" x14ac:dyDescent="0.3">
      <c r="E4444" s="8"/>
      <c r="F4444" s="8"/>
    </row>
    <row r="4445" spans="5:6" x14ac:dyDescent="0.3">
      <c r="E4445" s="8"/>
      <c r="F4445" s="8"/>
    </row>
    <row r="4446" spans="5:6" x14ac:dyDescent="0.3">
      <c r="E4446" s="8"/>
      <c r="F4446" s="8"/>
    </row>
    <row r="4447" spans="5:6" x14ac:dyDescent="0.3">
      <c r="E4447" s="8"/>
      <c r="F4447" s="8"/>
    </row>
    <row r="4448" spans="5:6" x14ac:dyDescent="0.3">
      <c r="E4448" s="8"/>
      <c r="F4448" s="8"/>
    </row>
    <row r="4449" spans="5:6" x14ac:dyDescent="0.3">
      <c r="E4449" s="8"/>
      <c r="F4449" s="8"/>
    </row>
    <row r="4450" spans="5:6" x14ac:dyDescent="0.3">
      <c r="E4450" s="8"/>
      <c r="F4450" s="8"/>
    </row>
    <row r="4451" spans="5:6" x14ac:dyDescent="0.3">
      <c r="E4451" s="8"/>
      <c r="F4451" s="8"/>
    </row>
    <row r="4452" spans="5:6" x14ac:dyDescent="0.3">
      <c r="E4452" s="8"/>
      <c r="F4452" s="8"/>
    </row>
    <row r="4453" spans="5:6" x14ac:dyDescent="0.3">
      <c r="E4453" s="8"/>
      <c r="F4453" s="8"/>
    </row>
    <row r="4454" spans="5:6" x14ac:dyDescent="0.3">
      <c r="E4454" s="8"/>
      <c r="F4454" s="8"/>
    </row>
    <row r="4455" spans="5:6" x14ac:dyDescent="0.3">
      <c r="E4455" s="8"/>
      <c r="F4455" s="8"/>
    </row>
    <row r="4456" spans="5:6" x14ac:dyDescent="0.3">
      <c r="E4456" s="8"/>
      <c r="F4456" s="8"/>
    </row>
    <row r="4457" spans="5:6" x14ac:dyDescent="0.3">
      <c r="E4457" s="8"/>
      <c r="F4457" s="8"/>
    </row>
    <row r="4458" spans="5:6" x14ac:dyDescent="0.3">
      <c r="E4458" s="8"/>
      <c r="F4458" s="8"/>
    </row>
    <row r="4459" spans="5:6" x14ac:dyDescent="0.3">
      <c r="E4459" s="8"/>
      <c r="F4459" s="8"/>
    </row>
    <row r="4460" spans="5:6" x14ac:dyDescent="0.3">
      <c r="E4460" s="8"/>
      <c r="F4460" s="8"/>
    </row>
    <row r="4461" spans="5:6" x14ac:dyDescent="0.3">
      <c r="E4461" s="8"/>
      <c r="F4461" s="8"/>
    </row>
    <row r="4462" spans="5:6" x14ac:dyDescent="0.3">
      <c r="E4462" s="8"/>
      <c r="F4462" s="8"/>
    </row>
    <row r="4463" spans="5:6" x14ac:dyDescent="0.3">
      <c r="E4463" s="8"/>
      <c r="F4463" s="8"/>
    </row>
    <row r="4464" spans="5:6" x14ac:dyDescent="0.3">
      <c r="E4464" s="8"/>
      <c r="F4464" s="8"/>
    </row>
    <row r="4465" spans="5:6" x14ac:dyDescent="0.3">
      <c r="E4465" s="8"/>
      <c r="F4465" s="8"/>
    </row>
    <row r="4466" spans="5:6" x14ac:dyDescent="0.3">
      <c r="E4466" s="8"/>
      <c r="F4466" s="8"/>
    </row>
    <row r="4467" spans="5:6" x14ac:dyDescent="0.3">
      <c r="E4467" s="8"/>
      <c r="F4467" s="8"/>
    </row>
    <row r="4468" spans="5:6" x14ac:dyDescent="0.3">
      <c r="E4468" s="8"/>
      <c r="F4468" s="8"/>
    </row>
    <row r="4469" spans="5:6" x14ac:dyDescent="0.3">
      <c r="E4469" s="8"/>
      <c r="F4469" s="8"/>
    </row>
    <row r="4470" spans="5:6" x14ac:dyDescent="0.3">
      <c r="E4470" s="8"/>
      <c r="F4470" s="8"/>
    </row>
    <row r="4471" spans="5:6" x14ac:dyDescent="0.3">
      <c r="E4471" s="8"/>
      <c r="F4471" s="8"/>
    </row>
    <row r="4472" spans="5:6" x14ac:dyDescent="0.3">
      <c r="E4472" s="8"/>
      <c r="F4472" s="8"/>
    </row>
    <row r="4473" spans="5:6" x14ac:dyDescent="0.3">
      <c r="E4473" s="8"/>
      <c r="F4473" s="8"/>
    </row>
    <row r="4474" spans="5:6" x14ac:dyDescent="0.3">
      <c r="E4474" s="8"/>
      <c r="F4474" s="8"/>
    </row>
    <row r="4475" spans="5:6" x14ac:dyDescent="0.3">
      <c r="E4475" s="8"/>
      <c r="F4475" s="8"/>
    </row>
    <row r="4476" spans="5:6" x14ac:dyDescent="0.3">
      <c r="E4476" s="8"/>
      <c r="F4476" s="8"/>
    </row>
    <row r="4477" spans="5:6" x14ac:dyDescent="0.3">
      <c r="E4477" s="8"/>
      <c r="F4477" s="8"/>
    </row>
    <row r="4478" spans="5:6" x14ac:dyDescent="0.3">
      <c r="E4478" s="8"/>
      <c r="F4478" s="8"/>
    </row>
    <row r="4479" spans="5:6" x14ac:dyDescent="0.3">
      <c r="E4479" s="8"/>
      <c r="F4479" s="8"/>
    </row>
    <row r="4480" spans="5:6" x14ac:dyDescent="0.3">
      <c r="E4480" s="8"/>
      <c r="F4480" s="8"/>
    </row>
    <row r="4481" spans="5:6" x14ac:dyDescent="0.3">
      <c r="E4481" s="8"/>
      <c r="F4481" s="8"/>
    </row>
    <row r="4482" spans="5:6" x14ac:dyDescent="0.3">
      <c r="E4482" s="8"/>
      <c r="F4482" s="8"/>
    </row>
    <row r="4483" spans="5:6" x14ac:dyDescent="0.3">
      <c r="E4483" s="8"/>
      <c r="F4483" s="8"/>
    </row>
    <row r="4484" spans="5:6" x14ac:dyDescent="0.3">
      <c r="E4484" s="8"/>
      <c r="F4484" s="8"/>
    </row>
    <row r="4485" spans="5:6" x14ac:dyDescent="0.3">
      <c r="E4485" s="8"/>
      <c r="F4485" s="8"/>
    </row>
    <row r="4486" spans="5:6" x14ac:dyDescent="0.3">
      <c r="E4486" s="8"/>
      <c r="F4486" s="8"/>
    </row>
    <row r="4487" spans="5:6" x14ac:dyDescent="0.3">
      <c r="E4487" s="8"/>
      <c r="F4487" s="8"/>
    </row>
    <row r="4488" spans="5:6" x14ac:dyDescent="0.3">
      <c r="E4488" s="8"/>
      <c r="F4488" s="8"/>
    </row>
    <row r="4489" spans="5:6" x14ac:dyDescent="0.3">
      <c r="E4489" s="8"/>
      <c r="F4489" s="8"/>
    </row>
    <row r="4490" spans="5:6" x14ac:dyDescent="0.3">
      <c r="E4490" s="8"/>
      <c r="F4490" s="8"/>
    </row>
    <row r="4491" spans="5:6" x14ac:dyDescent="0.3">
      <c r="E4491" s="8"/>
      <c r="F4491" s="8"/>
    </row>
    <row r="4492" spans="5:6" x14ac:dyDescent="0.3">
      <c r="E4492" s="8"/>
      <c r="F4492" s="8"/>
    </row>
    <row r="4493" spans="5:6" x14ac:dyDescent="0.3">
      <c r="E4493" s="8"/>
      <c r="F4493" s="8"/>
    </row>
    <row r="4494" spans="5:6" x14ac:dyDescent="0.3">
      <c r="E4494" s="8"/>
      <c r="F4494" s="8"/>
    </row>
    <row r="4495" spans="5:6" x14ac:dyDescent="0.3">
      <c r="E4495" s="8"/>
      <c r="F4495" s="8"/>
    </row>
    <row r="4496" spans="5:6" x14ac:dyDescent="0.3">
      <c r="E4496" s="8"/>
      <c r="F4496" s="8"/>
    </row>
    <row r="4497" spans="5:6" x14ac:dyDescent="0.3">
      <c r="E4497" s="8"/>
      <c r="F4497" s="8"/>
    </row>
    <row r="4498" spans="5:6" x14ac:dyDescent="0.3">
      <c r="E4498" s="8"/>
      <c r="F4498" s="8"/>
    </row>
    <row r="4499" spans="5:6" x14ac:dyDescent="0.3">
      <c r="E4499" s="8"/>
      <c r="F4499" s="8"/>
    </row>
    <row r="4500" spans="5:6" x14ac:dyDescent="0.3">
      <c r="E4500" s="8"/>
      <c r="F4500" s="8"/>
    </row>
    <row r="4501" spans="5:6" x14ac:dyDescent="0.3">
      <c r="E4501" s="8"/>
      <c r="F4501" s="8"/>
    </row>
    <row r="4502" spans="5:6" x14ac:dyDescent="0.3">
      <c r="E4502" s="8"/>
      <c r="F4502" s="8"/>
    </row>
    <row r="4503" spans="5:6" x14ac:dyDescent="0.3">
      <c r="E4503" s="8"/>
      <c r="F4503" s="8"/>
    </row>
    <row r="4504" spans="5:6" x14ac:dyDescent="0.3">
      <c r="E4504" s="8"/>
      <c r="F4504" s="8"/>
    </row>
    <row r="4505" spans="5:6" x14ac:dyDescent="0.3">
      <c r="E4505" s="8"/>
      <c r="F4505" s="8"/>
    </row>
    <row r="4506" spans="5:6" x14ac:dyDescent="0.3">
      <c r="E4506" s="8"/>
      <c r="F4506" s="8"/>
    </row>
    <row r="4507" spans="5:6" x14ac:dyDescent="0.3">
      <c r="E4507" s="8"/>
      <c r="F4507" s="8"/>
    </row>
    <row r="4508" spans="5:6" x14ac:dyDescent="0.3">
      <c r="E4508" s="8"/>
      <c r="F4508" s="8"/>
    </row>
    <row r="4509" spans="5:6" x14ac:dyDescent="0.3">
      <c r="E4509" s="8"/>
      <c r="F4509" s="8"/>
    </row>
    <row r="4510" spans="5:6" x14ac:dyDescent="0.3">
      <c r="E4510" s="8"/>
      <c r="F4510" s="8"/>
    </row>
    <row r="4511" spans="5:6" x14ac:dyDescent="0.3">
      <c r="E4511" s="8"/>
      <c r="F4511" s="8"/>
    </row>
    <row r="4512" spans="5:6" x14ac:dyDescent="0.3">
      <c r="E4512" s="8"/>
      <c r="F4512" s="8"/>
    </row>
    <row r="4513" spans="5:6" x14ac:dyDescent="0.3">
      <c r="E4513" s="8"/>
      <c r="F4513" s="8"/>
    </row>
    <row r="4514" spans="5:6" x14ac:dyDescent="0.3">
      <c r="E4514" s="8"/>
      <c r="F4514" s="8"/>
    </row>
    <row r="4515" spans="5:6" x14ac:dyDescent="0.3">
      <c r="E4515" s="8"/>
      <c r="F4515" s="8"/>
    </row>
    <row r="4516" spans="5:6" x14ac:dyDescent="0.3">
      <c r="E4516" s="8"/>
      <c r="F4516" s="8"/>
    </row>
    <row r="4517" spans="5:6" x14ac:dyDescent="0.3">
      <c r="E4517" s="8"/>
      <c r="F4517" s="8"/>
    </row>
    <row r="4518" spans="5:6" x14ac:dyDescent="0.3">
      <c r="E4518" s="8"/>
      <c r="F4518" s="8"/>
    </row>
    <row r="4519" spans="5:6" x14ac:dyDescent="0.3">
      <c r="E4519" s="8"/>
      <c r="F4519" s="8"/>
    </row>
    <row r="4520" spans="5:6" x14ac:dyDescent="0.3">
      <c r="E4520" s="8"/>
      <c r="F4520" s="8"/>
    </row>
    <row r="4521" spans="5:6" x14ac:dyDescent="0.3">
      <c r="E4521" s="8"/>
      <c r="F4521" s="8"/>
    </row>
    <row r="4522" spans="5:6" x14ac:dyDescent="0.3">
      <c r="E4522" s="8"/>
      <c r="F4522" s="8"/>
    </row>
    <row r="4523" spans="5:6" x14ac:dyDescent="0.3">
      <c r="E4523" s="8"/>
      <c r="F4523" s="8"/>
    </row>
    <row r="4524" spans="5:6" x14ac:dyDescent="0.3">
      <c r="E4524" s="8"/>
      <c r="F4524" s="8"/>
    </row>
    <row r="4525" spans="5:6" x14ac:dyDescent="0.3">
      <c r="E4525" s="8"/>
      <c r="F4525" s="8"/>
    </row>
    <row r="4526" spans="5:6" x14ac:dyDescent="0.3">
      <c r="E4526" s="8"/>
      <c r="F4526" s="8"/>
    </row>
    <row r="4527" spans="5:6" x14ac:dyDescent="0.3">
      <c r="E4527" s="8"/>
      <c r="F4527" s="8"/>
    </row>
    <row r="4528" spans="5:6" x14ac:dyDescent="0.3">
      <c r="E4528" s="8"/>
      <c r="F4528" s="8"/>
    </row>
    <row r="4529" spans="5:6" x14ac:dyDescent="0.3">
      <c r="E4529" s="8"/>
      <c r="F4529" s="8"/>
    </row>
    <row r="4530" spans="5:6" x14ac:dyDescent="0.3">
      <c r="E4530" s="8"/>
      <c r="F4530" s="8"/>
    </row>
    <row r="4531" spans="5:6" x14ac:dyDescent="0.3">
      <c r="E4531" s="8"/>
      <c r="F4531" s="8"/>
    </row>
    <row r="4532" spans="5:6" x14ac:dyDescent="0.3">
      <c r="E4532" s="8"/>
      <c r="F4532" s="8"/>
    </row>
    <row r="4533" spans="5:6" x14ac:dyDescent="0.3">
      <c r="E4533" s="8"/>
      <c r="F4533" s="8"/>
    </row>
    <row r="4534" spans="5:6" x14ac:dyDescent="0.3">
      <c r="E4534" s="8"/>
      <c r="F4534" s="8"/>
    </row>
    <row r="4535" spans="5:6" x14ac:dyDescent="0.3">
      <c r="E4535" s="8"/>
      <c r="F4535" s="8"/>
    </row>
    <row r="4536" spans="5:6" x14ac:dyDescent="0.3">
      <c r="E4536" s="8"/>
      <c r="F4536" s="8"/>
    </row>
    <row r="4537" spans="5:6" x14ac:dyDescent="0.3">
      <c r="E4537" s="8"/>
      <c r="F4537" s="8"/>
    </row>
    <row r="4538" spans="5:6" x14ac:dyDescent="0.3">
      <c r="E4538" s="8"/>
      <c r="F4538" s="8"/>
    </row>
    <row r="4539" spans="5:6" x14ac:dyDescent="0.3">
      <c r="E4539" s="8"/>
      <c r="F4539" s="8"/>
    </row>
    <row r="4540" spans="5:6" x14ac:dyDescent="0.3">
      <c r="E4540" s="8"/>
      <c r="F4540" s="8"/>
    </row>
    <row r="4541" spans="5:6" x14ac:dyDescent="0.3">
      <c r="E4541" s="8"/>
      <c r="F4541" s="8"/>
    </row>
    <row r="4542" spans="5:6" x14ac:dyDescent="0.3">
      <c r="E4542" s="8"/>
      <c r="F4542" s="8"/>
    </row>
    <row r="4543" spans="5:6" x14ac:dyDescent="0.3">
      <c r="E4543" s="8"/>
      <c r="F4543" s="8"/>
    </row>
    <row r="4544" spans="5:6" x14ac:dyDescent="0.3">
      <c r="E4544" s="8"/>
      <c r="F4544" s="8"/>
    </row>
    <row r="4545" spans="5:6" x14ac:dyDescent="0.3">
      <c r="E4545" s="8"/>
      <c r="F4545" s="8"/>
    </row>
    <row r="4546" spans="5:6" x14ac:dyDescent="0.3">
      <c r="E4546" s="8"/>
      <c r="F4546" s="8"/>
    </row>
    <row r="4547" spans="5:6" x14ac:dyDescent="0.3">
      <c r="E4547" s="8"/>
      <c r="F4547" s="8"/>
    </row>
    <row r="4548" spans="5:6" x14ac:dyDescent="0.3">
      <c r="E4548" s="8"/>
      <c r="F4548" s="8"/>
    </row>
    <row r="4549" spans="5:6" x14ac:dyDescent="0.3">
      <c r="E4549" s="8"/>
      <c r="F4549" s="8"/>
    </row>
    <row r="4550" spans="5:6" x14ac:dyDescent="0.3">
      <c r="E4550" s="8"/>
      <c r="F4550" s="8"/>
    </row>
    <row r="4551" spans="5:6" x14ac:dyDescent="0.3">
      <c r="E4551" s="8"/>
      <c r="F4551" s="8"/>
    </row>
    <row r="4552" spans="5:6" x14ac:dyDescent="0.3">
      <c r="E4552" s="8"/>
      <c r="F4552" s="8"/>
    </row>
    <row r="4553" spans="5:6" x14ac:dyDescent="0.3">
      <c r="E4553" s="8"/>
      <c r="F4553" s="8"/>
    </row>
    <row r="4554" spans="5:6" x14ac:dyDescent="0.3">
      <c r="E4554" s="8"/>
      <c r="F4554" s="8"/>
    </row>
    <row r="4555" spans="5:6" x14ac:dyDescent="0.3">
      <c r="E4555" s="8"/>
      <c r="F4555" s="8"/>
    </row>
    <row r="4556" spans="5:6" x14ac:dyDescent="0.3">
      <c r="E4556" s="8"/>
      <c r="F4556" s="8"/>
    </row>
    <row r="4557" spans="5:6" x14ac:dyDescent="0.3">
      <c r="E4557" s="8"/>
      <c r="F4557" s="8"/>
    </row>
    <row r="4558" spans="5:6" x14ac:dyDescent="0.3">
      <c r="E4558" s="8"/>
      <c r="F4558" s="8"/>
    </row>
    <row r="4559" spans="5:6" x14ac:dyDescent="0.3">
      <c r="E4559" s="8"/>
      <c r="F4559" s="8"/>
    </row>
    <row r="4560" spans="5:6" x14ac:dyDescent="0.3">
      <c r="E4560" s="8"/>
      <c r="F4560" s="8"/>
    </row>
    <row r="4561" spans="5:6" x14ac:dyDescent="0.3">
      <c r="E4561" s="8"/>
      <c r="F4561" s="8"/>
    </row>
    <row r="4562" spans="5:6" x14ac:dyDescent="0.3">
      <c r="E4562" s="8"/>
      <c r="F4562" s="8"/>
    </row>
    <row r="4563" spans="5:6" x14ac:dyDescent="0.3">
      <c r="E4563" s="8"/>
      <c r="F4563" s="8"/>
    </row>
    <row r="4564" spans="5:6" x14ac:dyDescent="0.3">
      <c r="E4564" s="8"/>
      <c r="F4564" s="8"/>
    </row>
    <row r="4565" spans="5:6" x14ac:dyDescent="0.3">
      <c r="E4565" s="8"/>
      <c r="F4565" s="8"/>
    </row>
    <row r="4566" spans="5:6" x14ac:dyDescent="0.3">
      <c r="E4566" s="8"/>
      <c r="F4566" s="8"/>
    </row>
    <row r="4567" spans="5:6" x14ac:dyDescent="0.3">
      <c r="E4567" s="8"/>
      <c r="F4567" s="8"/>
    </row>
    <row r="4568" spans="5:6" x14ac:dyDescent="0.3">
      <c r="E4568" s="8"/>
      <c r="F4568" s="8"/>
    </row>
    <row r="4569" spans="5:6" x14ac:dyDescent="0.3">
      <c r="E4569" s="8"/>
      <c r="F4569" s="8"/>
    </row>
    <row r="4570" spans="5:6" x14ac:dyDescent="0.3">
      <c r="E4570" s="8"/>
      <c r="F4570" s="8"/>
    </row>
    <row r="4571" spans="5:6" x14ac:dyDescent="0.3">
      <c r="E4571" s="8"/>
      <c r="F4571" s="8"/>
    </row>
    <row r="4572" spans="5:6" x14ac:dyDescent="0.3">
      <c r="E4572" s="8"/>
      <c r="F4572" s="8"/>
    </row>
    <row r="4573" spans="5:6" x14ac:dyDescent="0.3">
      <c r="E4573" s="8"/>
      <c r="F4573" s="8"/>
    </row>
    <row r="4574" spans="5:6" x14ac:dyDescent="0.3">
      <c r="E4574" s="8"/>
      <c r="F4574" s="8"/>
    </row>
    <row r="4575" spans="5:6" x14ac:dyDescent="0.3">
      <c r="E4575" s="8"/>
      <c r="F4575" s="8"/>
    </row>
    <row r="4576" spans="5:6" x14ac:dyDescent="0.3">
      <c r="E4576" s="8"/>
      <c r="F4576" s="8"/>
    </row>
    <row r="4577" spans="5:6" x14ac:dyDescent="0.3">
      <c r="E4577" s="8"/>
      <c r="F4577" s="8"/>
    </row>
    <row r="4578" spans="5:6" x14ac:dyDescent="0.3">
      <c r="E4578" s="8"/>
      <c r="F4578" s="8"/>
    </row>
    <row r="4579" spans="5:6" x14ac:dyDescent="0.3">
      <c r="E4579" s="8"/>
      <c r="F4579" s="8"/>
    </row>
    <row r="4580" spans="5:6" x14ac:dyDescent="0.3">
      <c r="E4580" s="8"/>
      <c r="F4580" s="8"/>
    </row>
    <row r="4581" spans="5:6" x14ac:dyDescent="0.3">
      <c r="E4581" s="8"/>
      <c r="F4581" s="8"/>
    </row>
    <row r="4582" spans="5:6" x14ac:dyDescent="0.3">
      <c r="E4582" s="8"/>
      <c r="F4582" s="8"/>
    </row>
    <row r="4583" spans="5:6" x14ac:dyDescent="0.3">
      <c r="E4583" s="8"/>
      <c r="F4583" s="8"/>
    </row>
    <row r="4584" spans="5:6" x14ac:dyDescent="0.3">
      <c r="E4584" s="8"/>
      <c r="F4584" s="8"/>
    </row>
    <row r="4585" spans="5:6" x14ac:dyDescent="0.3">
      <c r="E4585" s="8"/>
      <c r="F4585" s="8"/>
    </row>
    <row r="4586" spans="5:6" x14ac:dyDescent="0.3">
      <c r="E4586" s="8"/>
      <c r="F4586" s="8"/>
    </row>
    <row r="4587" spans="5:6" x14ac:dyDescent="0.3">
      <c r="E4587" s="8"/>
      <c r="F4587" s="8"/>
    </row>
    <row r="4588" spans="5:6" x14ac:dyDescent="0.3">
      <c r="E4588" s="8"/>
      <c r="F4588" s="8"/>
    </row>
    <row r="4589" spans="5:6" x14ac:dyDescent="0.3">
      <c r="E4589" s="8"/>
      <c r="F4589" s="8"/>
    </row>
    <row r="4590" spans="5:6" x14ac:dyDescent="0.3">
      <c r="E4590" s="8"/>
      <c r="F4590" s="8"/>
    </row>
    <row r="4591" spans="5:6" x14ac:dyDescent="0.3">
      <c r="E4591" s="8"/>
      <c r="F4591" s="8"/>
    </row>
    <row r="4592" spans="5:6" x14ac:dyDescent="0.3">
      <c r="E4592" s="8"/>
      <c r="F4592" s="8"/>
    </row>
    <row r="4593" spans="5:6" x14ac:dyDescent="0.3">
      <c r="E4593" s="8"/>
      <c r="F4593" s="8"/>
    </row>
    <row r="4594" spans="5:6" x14ac:dyDescent="0.3">
      <c r="E4594" s="8"/>
      <c r="F4594" s="8"/>
    </row>
    <row r="4595" spans="5:6" x14ac:dyDescent="0.3">
      <c r="E4595" s="8"/>
      <c r="F4595" s="8"/>
    </row>
    <row r="4596" spans="5:6" x14ac:dyDescent="0.3">
      <c r="E4596" s="8"/>
      <c r="F4596" s="8"/>
    </row>
    <row r="4597" spans="5:6" x14ac:dyDescent="0.3">
      <c r="E4597" s="8"/>
      <c r="F4597" s="8"/>
    </row>
    <row r="4598" spans="5:6" x14ac:dyDescent="0.3">
      <c r="E4598" s="8"/>
      <c r="F4598" s="8"/>
    </row>
    <row r="4599" spans="5:6" x14ac:dyDescent="0.3">
      <c r="E4599" s="8"/>
      <c r="F4599" s="8"/>
    </row>
    <row r="4600" spans="5:6" x14ac:dyDescent="0.3">
      <c r="E4600" s="8"/>
      <c r="F4600" s="8"/>
    </row>
    <row r="4601" spans="5:6" x14ac:dyDescent="0.3">
      <c r="E4601" s="8"/>
      <c r="F4601" s="8"/>
    </row>
    <row r="4602" spans="5:6" x14ac:dyDescent="0.3">
      <c r="E4602" s="8"/>
      <c r="F4602" s="8"/>
    </row>
    <row r="4603" spans="5:6" x14ac:dyDescent="0.3">
      <c r="E4603" s="8"/>
      <c r="F4603" s="8"/>
    </row>
    <row r="4604" spans="5:6" x14ac:dyDescent="0.3">
      <c r="E4604" s="8"/>
      <c r="F4604" s="8"/>
    </row>
    <row r="4605" spans="5:6" x14ac:dyDescent="0.3">
      <c r="E4605" s="8"/>
      <c r="F4605" s="8"/>
    </row>
    <row r="4606" spans="5:6" x14ac:dyDescent="0.3">
      <c r="E4606" s="8"/>
      <c r="F4606" s="8"/>
    </row>
    <row r="4607" spans="5:6" x14ac:dyDescent="0.3">
      <c r="E4607" s="8"/>
      <c r="F4607" s="8"/>
    </row>
    <row r="4608" spans="5:6" x14ac:dyDescent="0.3">
      <c r="E4608" s="8"/>
      <c r="F4608" s="8"/>
    </row>
    <row r="4609" spans="5:6" x14ac:dyDescent="0.3">
      <c r="E4609" s="8"/>
      <c r="F4609" s="8"/>
    </row>
    <row r="4610" spans="5:6" x14ac:dyDescent="0.3">
      <c r="E4610" s="8"/>
      <c r="F4610" s="8"/>
    </row>
    <row r="4611" spans="5:6" x14ac:dyDescent="0.3">
      <c r="E4611" s="8"/>
      <c r="F4611" s="8"/>
    </row>
    <row r="4612" spans="5:6" x14ac:dyDescent="0.3">
      <c r="E4612" s="8"/>
      <c r="F4612" s="8"/>
    </row>
    <row r="4613" spans="5:6" x14ac:dyDescent="0.3">
      <c r="E4613" s="8"/>
      <c r="F4613" s="8"/>
    </row>
    <row r="4614" spans="5:6" x14ac:dyDescent="0.3">
      <c r="E4614" s="8"/>
      <c r="F4614" s="8"/>
    </row>
    <row r="4615" spans="5:6" x14ac:dyDescent="0.3">
      <c r="E4615" s="8"/>
      <c r="F4615" s="8"/>
    </row>
    <row r="4616" spans="5:6" x14ac:dyDescent="0.3">
      <c r="E4616" s="8"/>
      <c r="F4616" s="8"/>
    </row>
    <row r="4617" spans="5:6" x14ac:dyDescent="0.3">
      <c r="E4617" s="8"/>
      <c r="F4617" s="8"/>
    </row>
    <row r="4618" spans="5:6" x14ac:dyDescent="0.3">
      <c r="E4618" s="8"/>
      <c r="F4618" s="8"/>
    </row>
    <row r="4619" spans="5:6" x14ac:dyDescent="0.3">
      <c r="E4619" s="8"/>
      <c r="F4619" s="8"/>
    </row>
    <row r="4620" spans="5:6" x14ac:dyDescent="0.3">
      <c r="E4620" s="8"/>
      <c r="F4620" s="8"/>
    </row>
    <row r="4621" spans="5:6" x14ac:dyDescent="0.3">
      <c r="E4621" s="8"/>
      <c r="F4621" s="8"/>
    </row>
    <row r="4622" spans="5:6" x14ac:dyDescent="0.3">
      <c r="E4622" s="8"/>
      <c r="F4622" s="8"/>
    </row>
    <row r="4623" spans="5:6" x14ac:dyDescent="0.3">
      <c r="E4623" s="8"/>
      <c r="F4623" s="8"/>
    </row>
    <row r="4624" spans="5:6" x14ac:dyDescent="0.3">
      <c r="E4624" s="8"/>
      <c r="F4624" s="8"/>
    </row>
    <row r="4625" spans="5:6" x14ac:dyDescent="0.3">
      <c r="E4625" s="8"/>
      <c r="F4625" s="8"/>
    </row>
    <row r="4626" spans="5:6" x14ac:dyDescent="0.3">
      <c r="E4626" s="8"/>
      <c r="F4626" s="8"/>
    </row>
    <row r="4627" spans="5:6" x14ac:dyDescent="0.3">
      <c r="E4627" s="8"/>
      <c r="F4627" s="8"/>
    </row>
    <row r="4628" spans="5:6" x14ac:dyDescent="0.3">
      <c r="E4628" s="8"/>
      <c r="F4628" s="8"/>
    </row>
    <row r="4629" spans="5:6" x14ac:dyDescent="0.3">
      <c r="E4629" s="8"/>
      <c r="F4629" s="8"/>
    </row>
    <row r="4630" spans="5:6" x14ac:dyDescent="0.3">
      <c r="E4630" s="8"/>
      <c r="F4630" s="8"/>
    </row>
    <row r="4631" spans="5:6" x14ac:dyDescent="0.3">
      <c r="E4631" s="8"/>
      <c r="F4631" s="8"/>
    </row>
    <row r="4632" spans="5:6" x14ac:dyDescent="0.3">
      <c r="E4632" s="8"/>
      <c r="F4632" s="8"/>
    </row>
    <row r="4633" spans="5:6" x14ac:dyDescent="0.3">
      <c r="E4633" s="8"/>
      <c r="F4633" s="8"/>
    </row>
    <row r="4634" spans="5:6" x14ac:dyDescent="0.3">
      <c r="E4634" s="8"/>
      <c r="F4634" s="8"/>
    </row>
    <row r="4635" spans="5:6" x14ac:dyDescent="0.3">
      <c r="E4635" s="8"/>
      <c r="F4635" s="8"/>
    </row>
    <row r="4636" spans="5:6" x14ac:dyDescent="0.3">
      <c r="E4636" s="8"/>
      <c r="F4636" s="8"/>
    </row>
    <row r="4637" spans="5:6" x14ac:dyDescent="0.3">
      <c r="E4637" s="8"/>
      <c r="F4637" s="8"/>
    </row>
    <row r="4638" spans="5:6" x14ac:dyDescent="0.3">
      <c r="E4638" s="8"/>
      <c r="F4638" s="8"/>
    </row>
    <row r="4639" spans="5:6" x14ac:dyDescent="0.3">
      <c r="E4639" s="8"/>
      <c r="F4639" s="8"/>
    </row>
    <row r="4640" spans="5:6" x14ac:dyDescent="0.3">
      <c r="E4640" s="8"/>
      <c r="F4640" s="8"/>
    </row>
    <row r="4641" spans="5:6" x14ac:dyDescent="0.3">
      <c r="E4641" s="8"/>
      <c r="F4641" s="8"/>
    </row>
    <row r="4642" spans="5:6" x14ac:dyDescent="0.3">
      <c r="E4642" s="8"/>
      <c r="F4642" s="8"/>
    </row>
    <row r="4643" spans="5:6" x14ac:dyDescent="0.3">
      <c r="E4643" s="8"/>
      <c r="F4643" s="8"/>
    </row>
    <row r="4644" spans="5:6" x14ac:dyDescent="0.3">
      <c r="E4644" s="8"/>
      <c r="F4644" s="8"/>
    </row>
    <row r="4645" spans="5:6" x14ac:dyDescent="0.3">
      <c r="E4645" s="8"/>
      <c r="F4645" s="8"/>
    </row>
    <row r="4646" spans="5:6" x14ac:dyDescent="0.3">
      <c r="E4646" s="8"/>
      <c r="F4646" s="8"/>
    </row>
    <row r="4647" spans="5:6" x14ac:dyDescent="0.3">
      <c r="E4647" s="8"/>
      <c r="F4647" s="8"/>
    </row>
    <row r="4648" spans="5:6" x14ac:dyDescent="0.3">
      <c r="E4648" s="8"/>
      <c r="F4648" s="8"/>
    </row>
    <row r="4649" spans="5:6" x14ac:dyDescent="0.3">
      <c r="E4649" s="8"/>
      <c r="F4649" s="8"/>
    </row>
    <row r="4650" spans="5:6" x14ac:dyDescent="0.3">
      <c r="E4650" s="8"/>
      <c r="F4650" s="8"/>
    </row>
    <row r="4651" spans="5:6" x14ac:dyDescent="0.3">
      <c r="E4651" s="8"/>
      <c r="F4651" s="8"/>
    </row>
    <row r="4652" spans="5:6" x14ac:dyDescent="0.3">
      <c r="E4652" s="8"/>
      <c r="F4652" s="8"/>
    </row>
    <row r="4653" spans="5:6" x14ac:dyDescent="0.3">
      <c r="E4653" s="8"/>
      <c r="F4653" s="8"/>
    </row>
    <row r="4654" spans="5:6" x14ac:dyDescent="0.3">
      <c r="E4654" s="8"/>
      <c r="F4654" s="8"/>
    </row>
    <row r="4655" spans="5:6" x14ac:dyDescent="0.3">
      <c r="E4655" s="8"/>
      <c r="F4655" s="8"/>
    </row>
    <row r="4656" spans="5:6" x14ac:dyDescent="0.3">
      <c r="E4656" s="8"/>
      <c r="F4656" s="8"/>
    </row>
    <row r="4657" spans="5:6" x14ac:dyDescent="0.3">
      <c r="E4657" s="8"/>
      <c r="F4657" s="8"/>
    </row>
    <row r="4658" spans="5:6" x14ac:dyDescent="0.3">
      <c r="E4658" s="8"/>
      <c r="F4658" s="8"/>
    </row>
    <row r="4659" spans="5:6" x14ac:dyDescent="0.3">
      <c r="E4659" s="8"/>
      <c r="F4659" s="8"/>
    </row>
    <row r="4660" spans="5:6" x14ac:dyDescent="0.3">
      <c r="E4660" s="8"/>
      <c r="F4660" s="8"/>
    </row>
    <row r="4661" spans="5:6" x14ac:dyDescent="0.3">
      <c r="E4661" s="8"/>
      <c r="F4661" s="8"/>
    </row>
    <row r="4662" spans="5:6" x14ac:dyDescent="0.3">
      <c r="E4662" s="8"/>
      <c r="F4662" s="8"/>
    </row>
    <row r="4663" spans="5:6" x14ac:dyDescent="0.3">
      <c r="E4663" s="8"/>
      <c r="F4663" s="8"/>
    </row>
    <row r="4664" spans="5:6" x14ac:dyDescent="0.3">
      <c r="E4664" s="8"/>
      <c r="F4664" s="8"/>
    </row>
    <row r="4665" spans="5:6" x14ac:dyDescent="0.3">
      <c r="E4665" s="8"/>
      <c r="F4665" s="8"/>
    </row>
    <row r="4666" spans="5:6" x14ac:dyDescent="0.3">
      <c r="E4666" s="8"/>
      <c r="F4666" s="8"/>
    </row>
    <row r="4667" spans="5:6" x14ac:dyDescent="0.3">
      <c r="E4667" s="8"/>
      <c r="F4667" s="8"/>
    </row>
    <row r="4668" spans="5:6" x14ac:dyDescent="0.3">
      <c r="E4668" s="8"/>
      <c r="F4668" s="8"/>
    </row>
    <row r="4669" spans="5:6" x14ac:dyDescent="0.3">
      <c r="E4669" s="8"/>
      <c r="F4669" s="8"/>
    </row>
    <row r="4670" spans="5:6" x14ac:dyDescent="0.3">
      <c r="E4670" s="8"/>
      <c r="F4670" s="8"/>
    </row>
    <row r="4671" spans="5:6" x14ac:dyDescent="0.3">
      <c r="E4671" s="8"/>
      <c r="F4671" s="8"/>
    </row>
    <row r="4672" spans="5:6" x14ac:dyDescent="0.3">
      <c r="E4672" s="8"/>
      <c r="F4672" s="8"/>
    </row>
    <row r="4673" spans="5:6" x14ac:dyDescent="0.3">
      <c r="E4673" s="8"/>
      <c r="F4673" s="8"/>
    </row>
    <row r="4674" spans="5:6" x14ac:dyDescent="0.3">
      <c r="E4674" s="8"/>
      <c r="F4674" s="8"/>
    </row>
    <row r="4675" spans="5:6" x14ac:dyDescent="0.3">
      <c r="E4675" s="8"/>
      <c r="F4675" s="8"/>
    </row>
    <row r="4676" spans="5:6" x14ac:dyDescent="0.3">
      <c r="E4676" s="8"/>
      <c r="F4676" s="8"/>
    </row>
    <row r="4677" spans="5:6" x14ac:dyDescent="0.3">
      <c r="E4677" s="8"/>
      <c r="F4677" s="8"/>
    </row>
    <row r="4678" spans="5:6" x14ac:dyDescent="0.3">
      <c r="E4678" s="8"/>
      <c r="F4678" s="8"/>
    </row>
    <row r="4679" spans="5:6" x14ac:dyDescent="0.3">
      <c r="E4679" s="8"/>
      <c r="F4679" s="8"/>
    </row>
    <row r="4680" spans="5:6" x14ac:dyDescent="0.3">
      <c r="E4680" s="8"/>
      <c r="F4680" s="8"/>
    </row>
    <row r="4681" spans="5:6" x14ac:dyDescent="0.3">
      <c r="E4681" s="8"/>
      <c r="F4681" s="8"/>
    </row>
    <row r="4682" spans="5:6" x14ac:dyDescent="0.3">
      <c r="E4682" s="8"/>
      <c r="F4682" s="8"/>
    </row>
    <row r="4683" spans="5:6" x14ac:dyDescent="0.3">
      <c r="E4683" s="8"/>
      <c r="F4683" s="8"/>
    </row>
    <row r="4684" spans="5:6" x14ac:dyDescent="0.3">
      <c r="E4684" s="8"/>
      <c r="F4684" s="8"/>
    </row>
    <row r="4685" spans="5:6" x14ac:dyDescent="0.3">
      <c r="E4685" s="8"/>
      <c r="F4685" s="8"/>
    </row>
    <row r="4686" spans="5:6" x14ac:dyDescent="0.3">
      <c r="E4686" s="8"/>
      <c r="F4686" s="8"/>
    </row>
    <row r="4687" spans="5:6" x14ac:dyDescent="0.3">
      <c r="E4687" s="8"/>
      <c r="F4687" s="8"/>
    </row>
    <row r="4688" spans="5:6" x14ac:dyDescent="0.3">
      <c r="E4688" s="8"/>
      <c r="F4688" s="8"/>
    </row>
    <row r="4689" spans="5:6" x14ac:dyDescent="0.3">
      <c r="E4689" s="8"/>
      <c r="F4689" s="8"/>
    </row>
    <row r="4690" spans="5:6" x14ac:dyDescent="0.3">
      <c r="E4690" s="8"/>
      <c r="F4690" s="8"/>
    </row>
    <row r="4691" spans="5:6" x14ac:dyDescent="0.3">
      <c r="E4691" s="8"/>
      <c r="F4691" s="8"/>
    </row>
    <row r="4692" spans="5:6" x14ac:dyDescent="0.3">
      <c r="E4692" s="8"/>
      <c r="F4692" s="8"/>
    </row>
    <row r="4693" spans="5:6" x14ac:dyDescent="0.3">
      <c r="E4693" s="8"/>
      <c r="F4693" s="8"/>
    </row>
    <row r="4694" spans="5:6" x14ac:dyDescent="0.3">
      <c r="E4694" s="8"/>
      <c r="F4694" s="8"/>
    </row>
    <row r="4695" spans="5:6" x14ac:dyDescent="0.3">
      <c r="E4695" s="8"/>
      <c r="F4695" s="8"/>
    </row>
    <row r="4696" spans="5:6" x14ac:dyDescent="0.3">
      <c r="E4696" s="8"/>
      <c r="F4696" s="8"/>
    </row>
    <row r="4697" spans="5:6" x14ac:dyDescent="0.3">
      <c r="E4697" s="8"/>
      <c r="F4697" s="8"/>
    </row>
    <row r="4698" spans="5:6" x14ac:dyDescent="0.3">
      <c r="E4698" s="8"/>
      <c r="F4698" s="8"/>
    </row>
    <row r="4699" spans="5:6" x14ac:dyDescent="0.3">
      <c r="E4699" s="8"/>
      <c r="F4699" s="8"/>
    </row>
    <row r="4700" spans="5:6" x14ac:dyDescent="0.3">
      <c r="E4700" s="8"/>
      <c r="F4700" s="8"/>
    </row>
    <row r="4701" spans="5:6" x14ac:dyDescent="0.3">
      <c r="E4701" s="8"/>
      <c r="F4701" s="8"/>
    </row>
    <row r="4702" spans="5:6" x14ac:dyDescent="0.3">
      <c r="E4702" s="8"/>
      <c r="F4702" s="8"/>
    </row>
    <row r="4703" spans="5:6" x14ac:dyDescent="0.3">
      <c r="E4703" s="8"/>
      <c r="F4703" s="8"/>
    </row>
    <row r="4704" spans="5:6" x14ac:dyDescent="0.3">
      <c r="E4704" s="8"/>
      <c r="F4704" s="8"/>
    </row>
    <row r="4705" spans="5:6" x14ac:dyDescent="0.3">
      <c r="E4705" s="8"/>
      <c r="F4705" s="8"/>
    </row>
    <row r="4706" spans="5:6" x14ac:dyDescent="0.3">
      <c r="E4706" s="8"/>
      <c r="F4706" s="8"/>
    </row>
    <row r="4707" spans="5:6" x14ac:dyDescent="0.3">
      <c r="E4707" s="8"/>
      <c r="F4707" s="8"/>
    </row>
    <row r="4708" spans="5:6" x14ac:dyDescent="0.3">
      <c r="E4708" s="8"/>
      <c r="F4708" s="8"/>
    </row>
    <row r="4709" spans="5:6" x14ac:dyDescent="0.3">
      <c r="E4709" s="8"/>
      <c r="F4709" s="8"/>
    </row>
    <row r="4710" spans="5:6" x14ac:dyDescent="0.3">
      <c r="E4710" s="8"/>
      <c r="F4710" s="8"/>
    </row>
    <row r="4711" spans="5:6" x14ac:dyDescent="0.3">
      <c r="E4711" s="8"/>
      <c r="F4711" s="8"/>
    </row>
    <row r="4712" spans="5:6" x14ac:dyDescent="0.3">
      <c r="E4712" s="8"/>
      <c r="F4712" s="8"/>
    </row>
    <row r="4713" spans="5:6" x14ac:dyDescent="0.3">
      <c r="E4713" s="8"/>
      <c r="F4713" s="8"/>
    </row>
    <row r="4714" spans="5:6" x14ac:dyDescent="0.3">
      <c r="E4714" s="8"/>
      <c r="F4714" s="8"/>
    </row>
    <row r="4715" spans="5:6" x14ac:dyDescent="0.3">
      <c r="E4715" s="8"/>
      <c r="F4715" s="8"/>
    </row>
    <row r="4716" spans="5:6" x14ac:dyDescent="0.3">
      <c r="E4716" s="8"/>
      <c r="F4716" s="8"/>
    </row>
    <row r="4717" spans="5:6" x14ac:dyDescent="0.3">
      <c r="E4717" s="8"/>
      <c r="F4717" s="8"/>
    </row>
    <row r="4718" spans="5:6" x14ac:dyDescent="0.3">
      <c r="E4718" s="8"/>
      <c r="F4718" s="8"/>
    </row>
    <row r="4719" spans="5:6" x14ac:dyDescent="0.3">
      <c r="E4719" s="8"/>
      <c r="F4719" s="8"/>
    </row>
    <row r="4720" spans="5:6" x14ac:dyDescent="0.3">
      <c r="E4720" s="8"/>
      <c r="F4720" s="8"/>
    </row>
    <row r="4721" spans="5:6" x14ac:dyDescent="0.3">
      <c r="E4721" s="8"/>
      <c r="F4721" s="8"/>
    </row>
    <row r="4722" spans="5:6" x14ac:dyDescent="0.3">
      <c r="E4722" s="8"/>
      <c r="F4722" s="8"/>
    </row>
    <row r="4723" spans="5:6" x14ac:dyDescent="0.3">
      <c r="E4723" s="8"/>
      <c r="F4723" s="8"/>
    </row>
    <row r="4724" spans="5:6" x14ac:dyDescent="0.3">
      <c r="E4724" s="8"/>
      <c r="F4724" s="8"/>
    </row>
    <row r="4725" spans="5:6" x14ac:dyDescent="0.3">
      <c r="E4725" s="8"/>
      <c r="F4725" s="8"/>
    </row>
    <row r="4726" spans="5:6" x14ac:dyDescent="0.3">
      <c r="E4726" s="8"/>
      <c r="F4726" s="8"/>
    </row>
    <row r="4727" spans="5:6" x14ac:dyDescent="0.3">
      <c r="E4727" s="8"/>
      <c r="F4727" s="8"/>
    </row>
    <row r="4728" spans="5:6" x14ac:dyDescent="0.3">
      <c r="E4728" s="8"/>
      <c r="F4728" s="8"/>
    </row>
    <row r="4729" spans="5:6" x14ac:dyDescent="0.3">
      <c r="E4729" s="8"/>
      <c r="F4729" s="8"/>
    </row>
    <row r="4730" spans="5:6" x14ac:dyDescent="0.3">
      <c r="E4730" s="8"/>
      <c r="F4730" s="8"/>
    </row>
    <row r="4731" spans="5:6" x14ac:dyDescent="0.3">
      <c r="E4731" s="8"/>
      <c r="F4731" s="8"/>
    </row>
    <row r="4732" spans="5:6" x14ac:dyDescent="0.3">
      <c r="E4732" s="8"/>
      <c r="F4732" s="8"/>
    </row>
    <row r="4733" spans="5:6" x14ac:dyDescent="0.3">
      <c r="E4733" s="8"/>
      <c r="F4733" s="8"/>
    </row>
    <row r="4734" spans="5:6" x14ac:dyDescent="0.3">
      <c r="E4734" s="8"/>
      <c r="F4734" s="8"/>
    </row>
    <row r="4735" spans="5:6" x14ac:dyDescent="0.3">
      <c r="E4735" s="8"/>
      <c r="F4735" s="8"/>
    </row>
    <row r="4736" spans="5:6" x14ac:dyDescent="0.3">
      <c r="E4736" s="8"/>
      <c r="F4736" s="8"/>
    </row>
    <row r="4737" spans="5:6" x14ac:dyDescent="0.3">
      <c r="E4737" s="8"/>
      <c r="F4737" s="8"/>
    </row>
    <row r="4738" spans="5:6" x14ac:dyDescent="0.3">
      <c r="E4738" s="8"/>
      <c r="F4738" s="8"/>
    </row>
    <row r="4739" spans="5:6" x14ac:dyDescent="0.3">
      <c r="E4739" s="8"/>
      <c r="F4739" s="8"/>
    </row>
    <row r="4740" spans="5:6" x14ac:dyDescent="0.3">
      <c r="E4740" s="8"/>
      <c r="F4740" s="8"/>
    </row>
    <row r="4741" spans="5:6" x14ac:dyDescent="0.3">
      <c r="E4741" s="8"/>
      <c r="F4741" s="8"/>
    </row>
    <row r="4742" spans="5:6" x14ac:dyDescent="0.3">
      <c r="E4742" s="8"/>
      <c r="F4742" s="8"/>
    </row>
    <row r="4743" spans="5:6" x14ac:dyDescent="0.3">
      <c r="E4743" s="8"/>
      <c r="F4743" s="8"/>
    </row>
    <row r="4744" spans="5:6" x14ac:dyDescent="0.3">
      <c r="E4744" s="8"/>
      <c r="F4744" s="8"/>
    </row>
    <row r="4745" spans="5:6" x14ac:dyDescent="0.3">
      <c r="E4745" s="8"/>
      <c r="F4745" s="8"/>
    </row>
    <row r="4746" spans="5:6" x14ac:dyDescent="0.3">
      <c r="E4746" s="8"/>
      <c r="F4746" s="8"/>
    </row>
    <row r="4747" spans="5:6" x14ac:dyDescent="0.3">
      <c r="E4747" s="8"/>
      <c r="F4747" s="8"/>
    </row>
    <row r="4748" spans="5:6" x14ac:dyDescent="0.3">
      <c r="E4748" s="8"/>
      <c r="F4748" s="8"/>
    </row>
    <row r="4749" spans="5:6" x14ac:dyDescent="0.3">
      <c r="E4749" s="8"/>
      <c r="F4749" s="8"/>
    </row>
    <row r="4750" spans="5:6" x14ac:dyDescent="0.3">
      <c r="E4750" s="8"/>
      <c r="F4750" s="8"/>
    </row>
    <row r="4751" spans="5:6" x14ac:dyDescent="0.3">
      <c r="E4751" s="8"/>
      <c r="F4751" s="8"/>
    </row>
    <row r="4752" spans="5:6" x14ac:dyDescent="0.3">
      <c r="E4752" s="8"/>
      <c r="F4752" s="8"/>
    </row>
    <row r="4753" spans="5:6" x14ac:dyDescent="0.3">
      <c r="E4753" s="8"/>
      <c r="F4753" s="8"/>
    </row>
    <row r="4754" spans="5:6" x14ac:dyDescent="0.3">
      <c r="E4754" s="8"/>
      <c r="F4754" s="8"/>
    </row>
    <row r="4755" spans="5:6" x14ac:dyDescent="0.3">
      <c r="E4755" s="8"/>
      <c r="F4755" s="8"/>
    </row>
    <row r="4756" spans="5:6" x14ac:dyDescent="0.3">
      <c r="E4756" s="8"/>
      <c r="F4756" s="8"/>
    </row>
    <row r="4757" spans="5:6" x14ac:dyDescent="0.3">
      <c r="E4757" s="8"/>
      <c r="F4757" s="8"/>
    </row>
    <row r="4758" spans="5:6" x14ac:dyDescent="0.3">
      <c r="E4758" s="8"/>
      <c r="F4758" s="8"/>
    </row>
    <row r="4759" spans="5:6" x14ac:dyDescent="0.3">
      <c r="E4759" s="8"/>
      <c r="F4759" s="8"/>
    </row>
    <row r="4760" spans="5:6" x14ac:dyDescent="0.3">
      <c r="E4760" s="8"/>
      <c r="F4760" s="8"/>
    </row>
    <row r="4761" spans="5:6" x14ac:dyDescent="0.3">
      <c r="E4761" s="8"/>
      <c r="F4761" s="8"/>
    </row>
    <row r="4762" spans="5:6" x14ac:dyDescent="0.3">
      <c r="E4762" s="8"/>
      <c r="F4762" s="8"/>
    </row>
    <row r="4763" spans="5:6" x14ac:dyDescent="0.3">
      <c r="E4763" s="8"/>
      <c r="F4763" s="8"/>
    </row>
    <row r="4764" spans="5:6" x14ac:dyDescent="0.3">
      <c r="E4764" s="8"/>
      <c r="F4764" s="8"/>
    </row>
    <row r="4765" spans="5:6" x14ac:dyDescent="0.3">
      <c r="E4765" s="8"/>
      <c r="F4765" s="8"/>
    </row>
    <row r="4766" spans="5:6" x14ac:dyDescent="0.3">
      <c r="E4766" s="8"/>
      <c r="F4766" s="8"/>
    </row>
    <row r="4767" spans="5:6" x14ac:dyDescent="0.3">
      <c r="E4767" s="8"/>
      <c r="F4767" s="8"/>
    </row>
    <row r="4768" spans="5:6" x14ac:dyDescent="0.3">
      <c r="E4768" s="8"/>
      <c r="F4768" s="8"/>
    </row>
    <row r="4769" spans="5:6" x14ac:dyDescent="0.3">
      <c r="E4769" s="8"/>
      <c r="F4769" s="8"/>
    </row>
    <row r="4770" spans="5:6" x14ac:dyDescent="0.3">
      <c r="E4770" s="8"/>
      <c r="F4770" s="8"/>
    </row>
    <row r="4771" spans="5:6" x14ac:dyDescent="0.3">
      <c r="E4771" s="8"/>
      <c r="F4771" s="8"/>
    </row>
    <row r="4772" spans="5:6" x14ac:dyDescent="0.3">
      <c r="E4772" s="8"/>
      <c r="F4772" s="8"/>
    </row>
    <row r="4773" spans="5:6" x14ac:dyDescent="0.3">
      <c r="E4773" s="8"/>
      <c r="F4773" s="8"/>
    </row>
    <row r="4774" spans="5:6" x14ac:dyDescent="0.3">
      <c r="E4774" s="8"/>
      <c r="F4774" s="8"/>
    </row>
    <row r="4775" spans="5:6" x14ac:dyDescent="0.3">
      <c r="E4775" s="8"/>
      <c r="F4775" s="8"/>
    </row>
    <row r="4776" spans="5:6" x14ac:dyDescent="0.3">
      <c r="E4776" s="8"/>
      <c r="F4776" s="8"/>
    </row>
    <row r="4777" spans="5:6" x14ac:dyDescent="0.3">
      <c r="E4777" s="8"/>
      <c r="F4777" s="8"/>
    </row>
    <row r="4778" spans="5:6" x14ac:dyDescent="0.3">
      <c r="E4778" s="8"/>
      <c r="F4778" s="8"/>
    </row>
    <row r="4779" spans="5:6" x14ac:dyDescent="0.3">
      <c r="E4779" s="8"/>
      <c r="F4779" s="8"/>
    </row>
    <row r="4780" spans="5:6" x14ac:dyDescent="0.3">
      <c r="E4780" s="8"/>
      <c r="F4780" s="8"/>
    </row>
    <row r="4781" spans="5:6" x14ac:dyDescent="0.3">
      <c r="E4781" s="8"/>
      <c r="F4781" s="8"/>
    </row>
    <row r="4782" spans="5:6" x14ac:dyDescent="0.3">
      <c r="E4782" s="8"/>
      <c r="F4782" s="8"/>
    </row>
    <row r="4783" spans="5:6" x14ac:dyDescent="0.3">
      <c r="E4783" s="8"/>
      <c r="F4783" s="8"/>
    </row>
    <row r="4784" spans="5:6" x14ac:dyDescent="0.3">
      <c r="E4784" s="8"/>
      <c r="F4784" s="8"/>
    </row>
    <row r="4785" spans="5:6" x14ac:dyDescent="0.3">
      <c r="E4785" s="8"/>
      <c r="F4785" s="8"/>
    </row>
    <row r="4786" spans="5:6" x14ac:dyDescent="0.3">
      <c r="E4786" s="8"/>
      <c r="F4786" s="8"/>
    </row>
    <row r="4787" spans="5:6" x14ac:dyDescent="0.3">
      <c r="E4787" s="8"/>
      <c r="F4787" s="8"/>
    </row>
    <row r="4788" spans="5:6" x14ac:dyDescent="0.3">
      <c r="E4788" s="8"/>
      <c r="F4788" s="8"/>
    </row>
    <row r="4789" spans="5:6" x14ac:dyDescent="0.3">
      <c r="E4789" s="8"/>
      <c r="F4789" s="8"/>
    </row>
    <row r="4790" spans="5:6" x14ac:dyDescent="0.3">
      <c r="E4790" s="8"/>
      <c r="F4790" s="8"/>
    </row>
    <row r="4791" spans="5:6" x14ac:dyDescent="0.3">
      <c r="E4791" s="8"/>
      <c r="F4791" s="8"/>
    </row>
    <row r="4792" spans="5:6" x14ac:dyDescent="0.3">
      <c r="E4792" s="8"/>
      <c r="F4792" s="8"/>
    </row>
    <row r="4793" spans="5:6" x14ac:dyDescent="0.3">
      <c r="E4793" s="8"/>
      <c r="F4793" s="8"/>
    </row>
    <row r="4794" spans="5:6" x14ac:dyDescent="0.3">
      <c r="E4794" s="8"/>
      <c r="F4794" s="8"/>
    </row>
    <row r="4795" spans="5:6" x14ac:dyDescent="0.3">
      <c r="E4795" s="8"/>
      <c r="F4795" s="8"/>
    </row>
    <row r="4796" spans="5:6" x14ac:dyDescent="0.3">
      <c r="E4796" s="8"/>
      <c r="F4796" s="8"/>
    </row>
    <row r="4797" spans="5:6" x14ac:dyDescent="0.3">
      <c r="E4797" s="8"/>
      <c r="F4797" s="8"/>
    </row>
    <row r="4798" spans="5:6" x14ac:dyDescent="0.3">
      <c r="E4798" s="8"/>
      <c r="F4798" s="8"/>
    </row>
    <row r="4799" spans="5:6" x14ac:dyDescent="0.3">
      <c r="E4799" s="8"/>
      <c r="F4799" s="8"/>
    </row>
    <row r="4800" spans="5:6" x14ac:dyDescent="0.3">
      <c r="E4800" s="8"/>
      <c r="F4800" s="8"/>
    </row>
    <row r="4801" spans="5:6" x14ac:dyDescent="0.3">
      <c r="E4801" s="8"/>
      <c r="F4801" s="8"/>
    </row>
    <row r="4802" spans="5:6" x14ac:dyDescent="0.3">
      <c r="E4802" s="8"/>
      <c r="F4802" s="8"/>
    </row>
    <row r="4803" spans="5:6" x14ac:dyDescent="0.3">
      <c r="E4803" s="8"/>
      <c r="F4803" s="8"/>
    </row>
    <row r="4804" spans="5:6" x14ac:dyDescent="0.3">
      <c r="E4804" s="8"/>
      <c r="F4804" s="8"/>
    </row>
    <row r="4805" spans="5:6" x14ac:dyDescent="0.3">
      <c r="E4805" s="8"/>
      <c r="F4805" s="8"/>
    </row>
    <row r="4806" spans="5:6" x14ac:dyDescent="0.3">
      <c r="E4806" s="8"/>
      <c r="F4806" s="8"/>
    </row>
    <row r="4807" spans="5:6" x14ac:dyDescent="0.3">
      <c r="E4807" s="8"/>
      <c r="F4807" s="8"/>
    </row>
    <row r="4808" spans="5:6" x14ac:dyDescent="0.3">
      <c r="E4808" s="8"/>
      <c r="F4808" s="8"/>
    </row>
    <row r="4809" spans="5:6" x14ac:dyDescent="0.3">
      <c r="E4809" s="8"/>
      <c r="F4809" s="8"/>
    </row>
    <row r="4810" spans="5:6" x14ac:dyDescent="0.3">
      <c r="E4810" s="8"/>
      <c r="F4810" s="8"/>
    </row>
    <row r="4811" spans="5:6" x14ac:dyDescent="0.3">
      <c r="E4811" s="8"/>
      <c r="F4811" s="8"/>
    </row>
    <row r="4812" spans="5:6" x14ac:dyDescent="0.3">
      <c r="E4812" s="8"/>
      <c r="F4812" s="8"/>
    </row>
    <row r="4813" spans="5:6" x14ac:dyDescent="0.3">
      <c r="E4813" s="8"/>
      <c r="F4813" s="8"/>
    </row>
    <row r="4814" spans="5:6" x14ac:dyDescent="0.3">
      <c r="E4814" s="8"/>
      <c r="F4814" s="8"/>
    </row>
    <row r="4815" spans="5:6" x14ac:dyDescent="0.3">
      <c r="E4815" s="8"/>
      <c r="F4815" s="8"/>
    </row>
    <row r="4816" spans="5:6" x14ac:dyDescent="0.3">
      <c r="E4816" s="8"/>
      <c r="F4816" s="8"/>
    </row>
    <row r="4817" spans="5:6" x14ac:dyDescent="0.3">
      <c r="E4817" s="8"/>
      <c r="F4817" s="8"/>
    </row>
    <row r="4818" spans="5:6" x14ac:dyDescent="0.3">
      <c r="E4818" s="8"/>
      <c r="F4818" s="8"/>
    </row>
    <row r="4819" spans="5:6" x14ac:dyDescent="0.3">
      <c r="E4819" s="8"/>
      <c r="F4819" s="8"/>
    </row>
    <row r="4820" spans="5:6" x14ac:dyDescent="0.3">
      <c r="E4820" s="8"/>
      <c r="F4820" s="8"/>
    </row>
    <row r="4821" spans="5:6" x14ac:dyDescent="0.3">
      <c r="E4821" s="8"/>
      <c r="F4821" s="8"/>
    </row>
    <row r="4822" spans="5:6" x14ac:dyDescent="0.3">
      <c r="E4822" s="8"/>
      <c r="F4822" s="8"/>
    </row>
    <row r="4823" spans="5:6" x14ac:dyDescent="0.3">
      <c r="E4823" s="8"/>
      <c r="F4823" s="8"/>
    </row>
    <row r="4824" spans="5:6" x14ac:dyDescent="0.3">
      <c r="E4824" s="8"/>
      <c r="F4824" s="8"/>
    </row>
    <row r="4825" spans="5:6" x14ac:dyDescent="0.3">
      <c r="E4825" s="8"/>
      <c r="F4825" s="8"/>
    </row>
    <row r="4826" spans="5:6" x14ac:dyDescent="0.3">
      <c r="E4826" s="8"/>
      <c r="F4826" s="8"/>
    </row>
    <row r="4827" spans="5:6" x14ac:dyDescent="0.3">
      <c r="E4827" s="8"/>
      <c r="F4827" s="8"/>
    </row>
    <row r="4828" spans="5:6" x14ac:dyDescent="0.3">
      <c r="E4828" s="8"/>
      <c r="F4828" s="8"/>
    </row>
    <row r="4829" spans="5:6" x14ac:dyDescent="0.3">
      <c r="E4829" s="8"/>
      <c r="F4829" s="8"/>
    </row>
    <row r="4830" spans="5:6" x14ac:dyDescent="0.3">
      <c r="E4830" s="8"/>
      <c r="F4830" s="8"/>
    </row>
    <row r="4831" spans="5:6" x14ac:dyDescent="0.3">
      <c r="E4831" s="8"/>
      <c r="F4831" s="8"/>
    </row>
    <row r="4832" spans="5:6" x14ac:dyDescent="0.3">
      <c r="E4832" s="8"/>
      <c r="F4832" s="8"/>
    </row>
    <row r="4833" spans="5:6" x14ac:dyDescent="0.3">
      <c r="E4833" s="8"/>
      <c r="F4833" s="8"/>
    </row>
    <row r="4834" spans="5:6" x14ac:dyDescent="0.3">
      <c r="E4834" s="8"/>
      <c r="F4834" s="8"/>
    </row>
    <row r="4835" spans="5:6" x14ac:dyDescent="0.3">
      <c r="E4835" s="8"/>
      <c r="F4835" s="8"/>
    </row>
    <row r="4836" spans="5:6" x14ac:dyDescent="0.3">
      <c r="E4836" s="8"/>
      <c r="F4836" s="8"/>
    </row>
    <row r="4837" spans="5:6" x14ac:dyDescent="0.3">
      <c r="E4837" s="8"/>
      <c r="F4837" s="8"/>
    </row>
    <row r="4838" spans="5:6" x14ac:dyDescent="0.3">
      <c r="E4838" s="8"/>
      <c r="F4838" s="8"/>
    </row>
    <row r="4839" spans="5:6" x14ac:dyDescent="0.3">
      <c r="E4839" s="8"/>
      <c r="F4839" s="8"/>
    </row>
    <row r="4840" spans="5:6" x14ac:dyDescent="0.3">
      <c r="E4840" s="8"/>
      <c r="F4840" s="8"/>
    </row>
    <row r="4841" spans="5:6" x14ac:dyDescent="0.3">
      <c r="E4841" s="8"/>
      <c r="F4841" s="8"/>
    </row>
    <row r="4842" spans="5:6" x14ac:dyDescent="0.3">
      <c r="E4842" s="8"/>
      <c r="F4842" s="8"/>
    </row>
    <row r="4843" spans="5:6" x14ac:dyDescent="0.3">
      <c r="E4843" s="8"/>
      <c r="F4843" s="8"/>
    </row>
    <row r="4844" spans="5:6" x14ac:dyDescent="0.3">
      <c r="E4844" s="8"/>
      <c r="F4844" s="8"/>
    </row>
    <row r="4845" spans="5:6" x14ac:dyDescent="0.3">
      <c r="E4845" s="8"/>
      <c r="F4845" s="8"/>
    </row>
    <row r="4846" spans="5:6" x14ac:dyDescent="0.3">
      <c r="E4846" s="8"/>
      <c r="F4846" s="8"/>
    </row>
    <row r="4847" spans="5:6" x14ac:dyDescent="0.3">
      <c r="E4847" s="8"/>
      <c r="F4847" s="8"/>
    </row>
    <row r="4848" spans="5:6" x14ac:dyDescent="0.3">
      <c r="E4848" s="8"/>
      <c r="F4848" s="8"/>
    </row>
    <row r="4849" spans="5:6" x14ac:dyDescent="0.3">
      <c r="E4849" s="8"/>
      <c r="F4849" s="8"/>
    </row>
    <row r="4850" spans="5:6" x14ac:dyDescent="0.3">
      <c r="E4850" s="8"/>
      <c r="F4850" s="8"/>
    </row>
    <row r="4851" spans="5:6" x14ac:dyDescent="0.3">
      <c r="E4851" s="8"/>
      <c r="F4851" s="8"/>
    </row>
    <row r="4852" spans="5:6" x14ac:dyDescent="0.3">
      <c r="E4852" s="8"/>
      <c r="F4852" s="8"/>
    </row>
    <row r="4853" spans="5:6" x14ac:dyDescent="0.3">
      <c r="E4853" s="8"/>
      <c r="F4853" s="8"/>
    </row>
    <row r="4854" spans="5:6" x14ac:dyDescent="0.3">
      <c r="E4854" s="8"/>
      <c r="F4854" s="8"/>
    </row>
    <row r="4855" spans="5:6" x14ac:dyDescent="0.3">
      <c r="E4855" s="8"/>
      <c r="F4855" s="8"/>
    </row>
    <row r="4856" spans="5:6" x14ac:dyDescent="0.3">
      <c r="E4856" s="8"/>
      <c r="F4856" s="8"/>
    </row>
    <row r="4857" spans="5:6" x14ac:dyDescent="0.3">
      <c r="E4857" s="8"/>
      <c r="F4857" s="8"/>
    </row>
    <row r="4858" spans="5:6" x14ac:dyDescent="0.3">
      <c r="E4858" s="8"/>
      <c r="F4858" s="8"/>
    </row>
    <row r="4859" spans="5:6" x14ac:dyDescent="0.3">
      <c r="E4859" s="8"/>
      <c r="F4859" s="8"/>
    </row>
    <row r="4860" spans="5:6" x14ac:dyDescent="0.3">
      <c r="E4860" s="8"/>
      <c r="F4860" s="8"/>
    </row>
    <row r="4861" spans="5:6" x14ac:dyDescent="0.3">
      <c r="E4861" s="8"/>
      <c r="F4861" s="8"/>
    </row>
    <row r="4862" spans="5:6" x14ac:dyDescent="0.3">
      <c r="E4862" s="8"/>
      <c r="F4862" s="8"/>
    </row>
    <row r="4863" spans="5:6" x14ac:dyDescent="0.3">
      <c r="E4863" s="8"/>
      <c r="F4863" s="8"/>
    </row>
    <row r="4864" spans="5:6" x14ac:dyDescent="0.3">
      <c r="E4864" s="8"/>
      <c r="F4864" s="8"/>
    </row>
    <row r="4865" spans="5:6" x14ac:dyDescent="0.3">
      <c r="E4865" s="8"/>
      <c r="F4865" s="8"/>
    </row>
    <row r="4866" spans="5:6" x14ac:dyDescent="0.3">
      <c r="E4866" s="8"/>
      <c r="F4866" s="8"/>
    </row>
    <row r="4867" spans="5:6" x14ac:dyDescent="0.3">
      <c r="E4867" s="8"/>
      <c r="F4867" s="8"/>
    </row>
    <row r="4868" spans="5:6" x14ac:dyDescent="0.3">
      <c r="E4868" s="8"/>
      <c r="F4868" s="8"/>
    </row>
    <row r="4869" spans="5:6" x14ac:dyDescent="0.3">
      <c r="E4869" s="8"/>
      <c r="F4869" s="8"/>
    </row>
    <row r="4870" spans="5:6" x14ac:dyDescent="0.3">
      <c r="E4870" s="8"/>
      <c r="F4870" s="8"/>
    </row>
    <row r="4871" spans="5:6" x14ac:dyDescent="0.3">
      <c r="E4871" s="8"/>
      <c r="F4871" s="8"/>
    </row>
    <row r="4872" spans="5:6" x14ac:dyDescent="0.3">
      <c r="E4872" s="8"/>
      <c r="F4872" s="8"/>
    </row>
    <row r="4873" spans="5:6" x14ac:dyDescent="0.3">
      <c r="E4873" s="8"/>
      <c r="F4873" s="8"/>
    </row>
    <row r="4874" spans="5:6" x14ac:dyDescent="0.3">
      <c r="E4874" s="8"/>
      <c r="F4874" s="8"/>
    </row>
    <row r="4875" spans="5:6" x14ac:dyDescent="0.3">
      <c r="E4875" s="8"/>
      <c r="F4875" s="8"/>
    </row>
    <row r="4876" spans="5:6" x14ac:dyDescent="0.3">
      <c r="E4876" s="8"/>
      <c r="F4876" s="8"/>
    </row>
    <row r="4877" spans="5:6" x14ac:dyDescent="0.3">
      <c r="E4877" s="8"/>
      <c r="F4877" s="8"/>
    </row>
    <row r="4878" spans="5:6" x14ac:dyDescent="0.3">
      <c r="E4878" s="8"/>
      <c r="F4878" s="8"/>
    </row>
    <row r="4879" spans="5:6" x14ac:dyDescent="0.3">
      <c r="E4879" s="8"/>
      <c r="F4879" s="8"/>
    </row>
    <row r="4880" spans="5:6" x14ac:dyDescent="0.3">
      <c r="E4880" s="8"/>
      <c r="F4880" s="8"/>
    </row>
    <row r="4881" spans="5:6" x14ac:dyDescent="0.3">
      <c r="E4881" s="8"/>
      <c r="F4881" s="8"/>
    </row>
    <row r="4882" spans="5:6" x14ac:dyDescent="0.3">
      <c r="E4882" s="8"/>
      <c r="F4882" s="8"/>
    </row>
    <row r="4883" spans="5:6" x14ac:dyDescent="0.3">
      <c r="E4883" s="8"/>
      <c r="F4883" s="8"/>
    </row>
    <row r="4884" spans="5:6" x14ac:dyDescent="0.3">
      <c r="E4884" s="8"/>
      <c r="F4884" s="8"/>
    </row>
    <row r="4885" spans="5:6" x14ac:dyDescent="0.3">
      <c r="E4885" s="8"/>
      <c r="F4885" s="8"/>
    </row>
    <row r="4886" spans="5:6" x14ac:dyDescent="0.3">
      <c r="E4886" s="8"/>
      <c r="F4886" s="8"/>
    </row>
    <row r="4887" spans="5:6" x14ac:dyDescent="0.3">
      <c r="E4887" s="8"/>
      <c r="F4887" s="8"/>
    </row>
    <row r="4888" spans="5:6" x14ac:dyDescent="0.3">
      <c r="E4888" s="8"/>
      <c r="F4888" s="8"/>
    </row>
    <row r="4889" spans="5:6" x14ac:dyDescent="0.3">
      <c r="E4889" s="8"/>
      <c r="F4889" s="8"/>
    </row>
    <row r="4890" spans="5:6" x14ac:dyDescent="0.3">
      <c r="E4890" s="8"/>
      <c r="F4890" s="8"/>
    </row>
    <row r="4891" spans="5:6" x14ac:dyDescent="0.3">
      <c r="E4891" s="8"/>
      <c r="F4891" s="8"/>
    </row>
    <row r="4892" spans="5:6" x14ac:dyDescent="0.3">
      <c r="E4892" s="8"/>
      <c r="F4892" s="8"/>
    </row>
    <row r="4893" spans="5:6" x14ac:dyDescent="0.3">
      <c r="E4893" s="8"/>
      <c r="F4893" s="8"/>
    </row>
    <row r="4894" spans="5:6" x14ac:dyDescent="0.3">
      <c r="E4894" s="8"/>
      <c r="F4894" s="8"/>
    </row>
    <row r="4895" spans="5:6" x14ac:dyDescent="0.3">
      <c r="E4895" s="8"/>
      <c r="F4895" s="8"/>
    </row>
    <row r="4896" spans="5:6" x14ac:dyDescent="0.3">
      <c r="E4896" s="8"/>
      <c r="F4896" s="8"/>
    </row>
    <row r="4897" spans="5:6" x14ac:dyDescent="0.3">
      <c r="E4897" s="8"/>
      <c r="F4897" s="8"/>
    </row>
    <row r="4898" spans="5:6" x14ac:dyDescent="0.3">
      <c r="E4898" s="8"/>
      <c r="F4898" s="8"/>
    </row>
    <row r="4899" spans="5:6" x14ac:dyDescent="0.3">
      <c r="E4899" s="8"/>
      <c r="F4899" s="8"/>
    </row>
    <row r="4900" spans="5:6" x14ac:dyDescent="0.3">
      <c r="E4900" s="8"/>
      <c r="F4900" s="8"/>
    </row>
    <row r="4901" spans="5:6" x14ac:dyDescent="0.3">
      <c r="E4901" s="8"/>
      <c r="F4901" s="8"/>
    </row>
    <row r="4902" spans="5:6" x14ac:dyDescent="0.3">
      <c r="E4902" s="8"/>
      <c r="F4902" s="8"/>
    </row>
    <row r="4903" spans="5:6" x14ac:dyDescent="0.3">
      <c r="E4903" s="8"/>
      <c r="F4903" s="8"/>
    </row>
    <row r="4904" spans="5:6" x14ac:dyDescent="0.3">
      <c r="E4904" s="8"/>
      <c r="F4904" s="8"/>
    </row>
    <row r="4905" spans="5:6" x14ac:dyDescent="0.3">
      <c r="E4905" s="8"/>
      <c r="F4905" s="8"/>
    </row>
    <row r="4906" spans="5:6" x14ac:dyDescent="0.3">
      <c r="E4906" s="8"/>
      <c r="F4906" s="8"/>
    </row>
    <row r="4907" spans="5:6" x14ac:dyDescent="0.3">
      <c r="E4907" s="8"/>
      <c r="F4907" s="8"/>
    </row>
    <row r="4908" spans="5:6" x14ac:dyDescent="0.3">
      <c r="E4908" s="8"/>
      <c r="F4908" s="8"/>
    </row>
    <row r="4909" spans="5:6" x14ac:dyDescent="0.3">
      <c r="E4909" s="8"/>
      <c r="F4909" s="8"/>
    </row>
    <row r="4910" spans="5:6" x14ac:dyDescent="0.3">
      <c r="E4910" s="8"/>
      <c r="F4910" s="8"/>
    </row>
    <row r="4911" spans="5:6" x14ac:dyDescent="0.3">
      <c r="E4911" s="8"/>
      <c r="F4911" s="8"/>
    </row>
    <row r="4912" spans="5:6" x14ac:dyDescent="0.3">
      <c r="E4912" s="8"/>
      <c r="F4912" s="8"/>
    </row>
    <row r="4913" spans="5:6" x14ac:dyDescent="0.3">
      <c r="E4913" s="8"/>
      <c r="F4913" s="8"/>
    </row>
    <row r="4914" spans="5:6" x14ac:dyDescent="0.3">
      <c r="E4914" s="8"/>
      <c r="F4914" s="8"/>
    </row>
    <row r="4915" spans="5:6" x14ac:dyDescent="0.3">
      <c r="E4915" s="8"/>
      <c r="F4915" s="8"/>
    </row>
    <row r="4916" spans="5:6" x14ac:dyDescent="0.3">
      <c r="E4916" s="8"/>
      <c r="F4916" s="8"/>
    </row>
    <row r="4917" spans="5:6" x14ac:dyDescent="0.3">
      <c r="E4917" s="8"/>
      <c r="F4917" s="8"/>
    </row>
    <row r="4918" spans="5:6" x14ac:dyDescent="0.3">
      <c r="E4918" s="8"/>
      <c r="F4918" s="8"/>
    </row>
    <row r="4919" spans="5:6" x14ac:dyDescent="0.3">
      <c r="E4919" s="8"/>
      <c r="F4919" s="8"/>
    </row>
    <row r="4920" spans="5:6" x14ac:dyDescent="0.3">
      <c r="E4920" s="8"/>
      <c r="F4920" s="8"/>
    </row>
    <row r="4921" spans="5:6" x14ac:dyDescent="0.3">
      <c r="E4921" s="8"/>
      <c r="F4921" s="8"/>
    </row>
    <row r="4922" spans="5:6" x14ac:dyDescent="0.3">
      <c r="E4922" s="8"/>
      <c r="F4922" s="8"/>
    </row>
    <row r="4923" spans="5:6" x14ac:dyDescent="0.3">
      <c r="E4923" s="8"/>
      <c r="F4923" s="8"/>
    </row>
    <row r="4924" spans="5:6" x14ac:dyDescent="0.3">
      <c r="E4924" s="8"/>
      <c r="F4924" s="8"/>
    </row>
    <row r="4925" spans="5:6" x14ac:dyDescent="0.3">
      <c r="E4925" s="8"/>
      <c r="F4925" s="8"/>
    </row>
    <row r="4926" spans="5:6" x14ac:dyDescent="0.3">
      <c r="E4926" s="8"/>
      <c r="F4926" s="8"/>
    </row>
    <row r="4927" spans="5:6" x14ac:dyDescent="0.3">
      <c r="E4927" s="8"/>
      <c r="F4927" s="8"/>
    </row>
    <row r="4928" spans="5:6" x14ac:dyDescent="0.3">
      <c r="E4928" s="8"/>
      <c r="F4928" s="8"/>
    </row>
    <row r="4929" spans="5:6" x14ac:dyDescent="0.3">
      <c r="E4929" s="8"/>
      <c r="F4929" s="8"/>
    </row>
    <row r="4930" spans="5:6" x14ac:dyDescent="0.3">
      <c r="E4930" s="8"/>
      <c r="F4930" s="8"/>
    </row>
    <row r="4931" spans="5:6" x14ac:dyDescent="0.3">
      <c r="E4931" s="8"/>
      <c r="F4931" s="8"/>
    </row>
    <row r="4932" spans="5:6" x14ac:dyDescent="0.3">
      <c r="E4932" s="8"/>
      <c r="F4932" s="8"/>
    </row>
    <row r="4933" spans="5:6" x14ac:dyDescent="0.3">
      <c r="E4933" s="8"/>
      <c r="F4933" s="8"/>
    </row>
    <row r="4934" spans="5:6" x14ac:dyDescent="0.3">
      <c r="E4934" s="8"/>
      <c r="F4934" s="8"/>
    </row>
    <row r="4935" spans="5:6" x14ac:dyDescent="0.3">
      <c r="E4935" s="8"/>
      <c r="F4935" s="8"/>
    </row>
    <row r="4936" spans="5:6" x14ac:dyDescent="0.3">
      <c r="E4936" s="8"/>
      <c r="F4936" s="8"/>
    </row>
    <row r="4937" spans="5:6" x14ac:dyDescent="0.3">
      <c r="E4937" s="8"/>
      <c r="F4937" s="8"/>
    </row>
    <row r="4938" spans="5:6" x14ac:dyDescent="0.3">
      <c r="E4938" s="8"/>
      <c r="F4938" s="8"/>
    </row>
    <row r="4939" spans="5:6" x14ac:dyDescent="0.3">
      <c r="E4939" s="8"/>
      <c r="F4939" s="8"/>
    </row>
    <row r="4940" spans="5:6" x14ac:dyDescent="0.3">
      <c r="E4940" s="8"/>
      <c r="F4940" s="8"/>
    </row>
    <row r="4941" spans="5:6" x14ac:dyDescent="0.3">
      <c r="E4941" s="8"/>
      <c r="F4941" s="8"/>
    </row>
    <row r="4942" spans="5:6" x14ac:dyDescent="0.3">
      <c r="E4942" s="8"/>
      <c r="F4942" s="8"/>
    </row>
    <row r="4943" spans="5:6" x14ac:dyDescent="0.3">
      <c r="E4943" s="8"/>
      <c r="F4943" s="8"/>
    </row>
    <row r="4944" spans="5:6" x14ac:dyDescent="0.3">
      <c r="E4944" s="8"/>
      <c r="F4944" s="8"/>
    </row>
    <row r="4945" spans="5:6" x14ac:dyDescent="0.3">
      <c r="E4945" s="8"/>
      <c r="F4945" s="8"/>
    </row>
    <row r="4946" spans="5:6" x14ac:dyDescent="0.3">
      <c r="E4946" s="8"/>
      <c r="F4946" s="8"/>
    </row>
    <row r="4947" spans="5:6" x14ac:dyDescent="0.3">
      <c r="E4947" s="8"/>
      <c r="F4947" s="8"/>
    </row>
    <row r="4948" spans="5:6" x14ac:dyDescent="0.3">
      <c r="E4948" s="8"/>
      <c r="F4948" s="8"/>
    </row>
    <row r="4949" spans="5:6" x14ac:dyDescent="0.3">
      <c r="E4949" s="8"/>
      <c r="F4949" s="8"/>
    </row>
    <row r="4950" spans="5:6" x14ac:dyDescent="0.3">
      <c r="E4950" s="8"/>
      <c r="F4950" s="8"/>
    </row>
    <row r="4951" spans="5:6" x14ac:dyDescent="0.3">
      <c r="E4951" s="8"/>
      <c r="F4951" s="8"/>
    </row>
    <row r="4952" spans="5:6" x14ac:dyDescent="0.3">
      <c r="E4952" s="8"/>
      <c r="F4952" s="8"/>
    </row>
    <row r="4953" spans="5:6" x14ac:dyDescent="0.3">
      <c r="E4953" s="8"/>
      <c r="F4953" s="8"/>
    </row>
    <row r="4954" spans="5:6" x14ac:dyDescent="0.3">
      <c r="E4954" s="8"/>
      <c r="F4954" s="8"/>
    </row>
    <row r="4955" spans="5:6" x14ac:dyDescent="0.3">
      <c r="E4955" s="8"/>
      <c r="F4955" s="8"/>
    </row>
    <row r="4956" spans="5:6" x14ac:dyDescent="0.3">
      <c r="E4956" s="8"/>
      <c r="F4956" s="8"/>
    </row>
    <row r="4957" spans="5:6" x14ac:dyDescent="0.3">
      <c r="E4957" s="8"/>
      <c r="F4957" s="8"/>
    </row>
    <row r="4958" spans="5:6" x14ac:dyDescent="0.3">
      <c r="E4958" s="8"/>
      <c r="F4958" s="8"/>
    </row>
    <row r="4959" spans="5:6" x14ac:dyDescent="0.3">
      <c r="E4959" s="8"/>
      <c r="F4959" s="8"/>
    </row>
    <row r="4960" spans="5:6" x14ac:dyDescent="0.3">
      <c r="E4960" s="8"/>
      <c r="F4960" s="8"/>
    </row>
    <row r="4961" spans="5:6" x14ac:dyDescent="0.3">
      <c r="E4961" s="8"/>
      <c r="F4961" s="8"/>
    </row>
    <row r="4962" spans="5:6" x14ac:dyDescent="0.3">
      <c r="E4962" s="8"/>
      <c r="F4962" s="8"/>
    </row>
    <row r="4963" spans="5:6" x14ac:dyDescent="0.3">
      <c r="E4963" s="8"/>
      <c r="F4963" s="8"/>
    </row>
    <row r="4964" spans="5:6" x14ac:dyDescent="0.3">
      <c r="E4964" s="8"/>
      <c r="F4964" s="8"/>
    </row>
    <row r="4965" spans="5:6" x14ac:dyDescent="0.3">
      <c r="E4965" s="8"/>
      <c r="F4965" s="8"/>
    </row>
    <row r="4966" spans="5:6" x14ac:dyDescent="0.3">
      <c r="E4966" s="8"/>
      <c r="F4966" s="8"/>
    </row>
    <row r="4967" spans="5:6" x14ac:dyDescent="0.3">
      <c r="E4967" s="8"/>
      <c r="F4967" s="8"/>
    </row>
    <row r="4968" spans="5:6" x14ac:dyDescent="0.3">
      <c r="E4968" s="8"/>
      <c r="F4968" s="8"/>
    </row>
    <row r="4969" spans="5:6" x14ac:dyDescent="0.3">
      <c r="E4969" s="8"/>
      <c r="F4969" s="8"/>
    </row>
    <row r="4970" spans="5:6" x14ac:dyDescent="0.3">
      <c r="E4970" s="8"/>
      <c r="F4970" s="8"/>
    </row>
    <row r="4971" spans="5:6" x14ac:dyDescent="0.3">
      <c r="E4971" s="8"/>
      <c r="F4971" s="8"/>
    </row>
    <row r="4972" spans="5:6" x14ac:dyDescent="0.3">
      <c r="E4972" s="8"/>
      <c r="F4972" s="8"/>
    </row>
    <row r="4973" spans="5:6" x14ac:dyDescent="0.3">
      <c r="E4973" s="8"/>
      <c r="F4973" s="8"/>
    </row>
    <row r="4974" spans="5:6" x14ac:dyDescent="0.3">
      <c r="E4974" s="8"/>
      <c r="F4974" s="8"/>
    </row>
    <row r="4975" spans="5:6" x14ac:dyDescent="0.3">
      <c r="E4975" s="8"/>
      <c r="F4975" s="8"/>
    </row>
  </sheetData>
  <phoneticPr fontId="1" type="noConversion"/>
  <dataValidations count="4">
    <dataValidation type="whole" allowBlank="1" showInputMessage="1" showErrorMessage="1" sqref="B6">
      <formula1>10</formula1>
      <formula2>C3-B5+1</formula2>
    </dataValidation>
    <dataValidation type="decimal" allowBlank="1" showInputMessage="1" showErrorMessage="1" sqref="B5">
      <formula1>1</formula1>
      <formula2>C3</formula2>
    </dataValidation>
    <dataValidation type="list" allowBlank="1" showInputMessage="1" showErrorMessage="1" sqref="B3">
      <formula1>INDIRECT(CTEST_BOOK)</formula1>
    </dataValidation>
    <dataValidation type="list" allowBlank="1" showInputMessage="1" showErrorMessage="1" sqref="B2">
      <formula1>单词本</formula1>
    </dataValidation>
  </dataValidations>
  <pageMargins left="0.7" right="0.7" top="0.75" bottom="0.75" header="0.3" footer="0.3"/>
  <pageSetup paperSize="9" orientation="portrait" horizontalDpi="4294967293"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7210"/>
  <sheetViews>
    <sheetView topLeftCell="C1" zoomScale="110" zoomScaleNormal="110" workbookViewId="0">
      <pane ySplit="1" topLeftCell="A7154" activePane="bottomLeft" state="frozen"/>
      <selection pane="bottomLeft" activeCell="A7183" sqref="A7183:O7186"/>
    </sheetView>
  </sheetViews>
  <sheetFormatPr defaultRowHeight="13.5" x14ac:dyDescent="0.3"/>
  <cols>
    <col min="1" max="1" width="6" bestFit="1" customWidth="1"/>
    <col min="2" max="2" width="11.73046875" bestFit="1" customWidth="1"/>
    <col min="3" max="3" width="14.46484375" customWidth="1"/>
    <col min="4" max="4" width="42.73046875" bestFit="1" customWidth="1"/>
    <col min="5" max="5" width="10.46484375" bestFit="1" customWidth="1"/>
    <col min="6" max="6" width="40.1328125" bestFit="1" customWidth="1"/>
    <col min="7" max="12" width="6" customWidth="1"/>
    <col min="13" max="13" width="6" style="3" customWidth="1"/>
    <col min="14" max="14" width="19.265625" style="3" customWidth="1"/>
    <col min="15" max="15" width="3.46484375" style="32" customWidth="1"/>
    <col min="16" max="16" width="2.265625" customWidth="1"/>
  </cols>
  <sheetData>
    <row r="1" spans="1:16" x14ac:dyDescent="0.3">
      <c r="A1" t="s">
        <v>37</v>
      </c>
      <c r="B1" t="s">
        <v>0</v>
      </c>
      <c r="C1" t="s">
        <v>1</v>
      </c>
      <c r="D1" t="s">
        <v>2</v>
      </c>
      <c r="E1" t="s">
        <v>3</v>
      </c>
      <c r="F1" t="s">
        <v>4</v>
      </c>
      <c r="G1" t="s">
        <v>45</v>
      </c>
      <c r="H1" t="s">
        <v>46</v>
      </c>
      <c r="I1" t="s">
        <v>47</v>
      </c>
      <c r="J1" t="s">
        <v>48</v>
      </c>
      <c r="K1" t="s">
        <v>49</v>
      </c>
      <c r="L1" s="3" t="s">
        <v>126</v>
      </c>
      <c r="M1" s="3" t="s">
        <v>127</v>
      </c>
      <c r="N1" t="s">
        <v>41</v>
      </c>
      <c r="O1" s="32" t="s">
        <v>5672</v>
      </c>
    </row>
    <row r="2" spans="1:16" hidden="1" x14ac:dyDescent="0.3">
      <c r="A2">
        <v>1</v>
      </c>
      <c r="B2" t="s">
        <v>35</v>
      </c>
      <c r="C2" t="s">
        <v>5</v>
      </c>
      <c r="D2" s="72" t="s">
        <v>5643</v>
      </c>
      <c r="E2" t="s">
        <v>36</v>
      </c>
      <c r="F2" t="s">
        <v>116</v>
      </c>
      <c r="G2" s="91">
        <v>42626.763645833336</v>
      </c>
      <c r="H2" s="91">
        <v>42649.48233796296</v>
      </c>
      <c r="I2" s="91">
        <v>42649.48232638889</v>
      </c>
      <c r="J2" s="91"/>
      <c r="K2" s="91">
        <v>42649.483564814815</v>
      </c>
      <c r="L2" s="91">
        <f>IF(AND(单词表[[#This Row],[学英]]&lt;&gt;"",单词表[[#This Row],[学中]]&lt;&gt;"",单词表[[#This Row],[学词]]&lt;&gt;""),MAX(单词表[[#This Row],[学英]:[学词]]),"")</f>
        <v>42649.48233796296</v>
      </c>
      <c r="M2" s="2" t="str">
        <f>IF(AND(单词表[[#This Row],[考英]]&lt;&gt;"",单词表[[#This Row],[考中]]&lt;&gt;""),MAX(单词表[[#This Row],[考英]:[考中]]),"")</f>
        <v/>
      </c>
      <c r="N2"/>
      <c r="P2" s="32"/>
    </row>
    <row r="3" spans="1:16" hidden="1" x14ac:dyDescent="0.3">
      <c r="A3">
        <v>2</v>
      </c>
      <c r="B3" t="s">
        <v>35</v>
      </c>
      <c r="C3" t="s">
        <v>5</v>
      </c>
      <c r="D3" s="72" t="s">
        <v>1050</v>
      </c>
      <c r="E3" t="s">
        <v>36</v>
      </c>
      <c r="F3" t="s">
        <v>1041</v>
      </c>
      <c r="G3" s="91">
        <v>42557.378055555557</v>
      </c>
      <c r="H3" s="91">
        <v>42649.48238425926</v>
      </c>
      <c r="I3" s="91">
        <v>42649.482372685183</v>
      </c>
      <c r="J3" s="91">
        <v>42560.401898148149</v>
      </c>
      <c r="K3" s="91">
        <v>42649.483599537038</v>
      </c>
      <c r="L3" s="91">
        <f>IF(AND(单词表[[#This Row],[学英]]&lt;&gt;"",单词表[[#This Row],[学中]]&lt;&gt;"",单词表[[#This Row],[学词]]&lt;&gt;""),MAX(单词表[[#This Row],[学英]:[学词]]),"")</f>
        <v>42649.48238425926</v>
      </c>
      <c r="M3" s="2">
        <f>IF(AND(单词表[[#This Row],[考英]]&lt;&gt;"",单词表[[#This Row],[考中]]&lt;&gt;""),MAX(单词表[[#This Row],[考英]:[考中]]),"")</f>
        <v>42649.483599537038</v>
      </c>
      <c r="N3"/>
      <c r="P3" s="32"/>
    </row>
    <row r="4" spans="1:16" hidden="1" x14ac:dyDescent="0.3">
      <c r="A4">
        <v>3</v>
      </c>
      <c r="B4" t="s">
        <v>35</v>
      </c>
      <c r="C4" t="s">
        <v>5</v>
      </c>
      <c r="D4" s="72" t="s">
        <v>5644</v>
      </c>
      <c r="E4" t="s">
        <v>736</v>
      </c>
      <c r="F4" t="s">
        <v>1051</v>
      </c>
      <c r="G4" s="91">
        <v>42557.378020833334</v>
      </c>
      <c r="H4" s="91">
        <v>42649.482418981483</v>
      </c>
      <c r="I4" s="91">
        <v>42649.482418981483</v>
      </c>
      <c r="J4" s="91">
        <v>42560.402106481481</v>
      </c>
      <c r="K4" s="91">
        <v>42649.483634259261</v>
      </c>
      <c r="L4" s="91">
        <f>IF(AND(单词表[[#This Row],[学英]]&lt;&gt;"",单词表[[#This Row],[学中]]&lt;&gt;"",单词表[[#This Row],[学词]]&lt;&gt;""),MAX(单词表[[#This Row],[学英]:[学词]]),"")</f>
        <v>42649.482418981483</v>
      </c>
      <c r="M4" s="2">
        <f>IF(AND(单词表[[#This Row],[考英]]&lt;&gt;"",单词表[[#This Row],[考中]]&lt;&gt;""),MAX(单词表[[#This Row],[考英]:[考中]]),"")</f>
        <v>42649.483634259261</v>
      </c>
      <c r="N4"/>
      <c r="P4" s="32"/>
    </row>
    <row r="5" spans="1:16" hidden="1" x14ac:dyDescent="0.3">
      <c r="A5">
        <v>4</v>
      </c>
      <c r="B5" t="s">
        <v>35</v>
      </c>
      <c r="C5" t="s">
        <v>5</v>
      </c>
      <c r="D5" s="72" t="s">
        <v>44</v>
      </c>
      <c r="E5" t="s">
        <v>36</v>
      </c>
      <c r="F5" t="s">
        <v>1052</v>
      </c>
      <c r="G5" s="91">
        <v>42557.377997685187</v>
      </c>
      <c r="H5" s="91">
        <v>42626.763749999998</v>
      </c>
      <c r="I5" s="91">
        <v>42626.765370370369</v>
      </c>
      <c r="J5" s="91">
        <v>42560.402395833335</v>
      </c>
      <c r="K5" s="91">
        <v>42649.475092592591</v>
      </c>
      <c r="L5" s="91">
        <f>IF(AND(单词表[[#This Row],[学英]]&lt;&gt;"",单词表[[#This Row],[学中]]&lt;&gt;"",单词表[[#This Row],[学词]]&lt;&gt;""),MAX(单词表[[#This Row],[学英]:[学词]]),"")</f>
        <v>42626.765370370369</v>
      </c>
      <c r="M5" s="2">
        <f>IF(AND(单词表[[#This Row],[考英]]&lt;&gt;"",单词表[[#This Row],[考中]]&lt;&gt;""),MAX(单词表[[#This Row],[考英]:[考中]]),"")</f>
        <v>42649.475092592591</v>
      </c>
      <c r="N5"/>
      <c r="P5" s="32"/>
    </row>
    <row r="6" spans="1:16" hidden="1" x14ac:dyDescent="0.3">
      <c r="A6">
        <v>5</v>
      </c>
      <c r="B6" t="s">
        <v>35</v>
      </c>
      <c r="C6" t="s">
        <v>5</v>
      </c>
      <c r="D6" s="72" t="s">
        <v>1053</v>
      </c>
      <c r="E6" t="s">
        <v>36</v>
      </c>
      <c r="F6" t="s">
        <v>1054</v>
      </c>
      <c r="G6" s="91">
        <v>42557.377928240741</v>
      </c>
      <c r="H6" s="91">
        <v>42626.763796296298</v>
      </c>
      <c r="I6" s="91">
        <v>42626.765381944446</v>
      </c>
      <c r="J6" s="91">
        <v>42560.402546296296</v>
      </c>
      <c r="K6" s="91">
        <v>42649.475138888891</v>
      </c>
      <c r="L6" s="91">
        <f>IF(AND(单词表[[#This Row],[学英]]&lt;&gt;"",单词表[[#This Row],[学中]]&lt;&gt;"",单词表[[#This Row],[学词]]&lt;&gt;""),MAX(单词表[[#This Row],[学英]:[学词]]),"")</f>
        <v>42626.765381944446</v>
      </c>
      <c r="M6" s="2">
        <f>IF(AND(单词表[[#This Row],[考英]]&lt;&gt;"",单词表[[#This Row],[考中]]&lt;&gt;""),MAX(单词表[[#This Row],[考英]:[考中]]),"")</f>
        <v>42649.475138888891</v>
      </c>
      <c r="N6"/>
      <c r="P6" s="32"/>
    </row>
    <row r="7" spans="1:16" hidden="1" x14ac:dyDescent="0.3">
      <c r="A7">
        <v>6</v>
      </c>
      <c r="B7" t="s">
        <v>35</v>
      </c>
      <c r="C7" t="s">
        <v>5</v>
      </c>
      <c r="D7" s="72" t="s">
        <v>42</v>
      </c>
      <c r="E7" t="s">
        <v>36</v>
      </c>
      <c r="F7" t="s">
        <v>1055</v>
      </c>
      <c r="G7" s="91">
        <v>42557.377893518518</v>
      </c>
      <c r="H7" s="91">
        <v>42626.763842592591</v>
      </c>
      <c r="I7" s="91">
        <v>42626.765405092592</v>
      </c>
      <c r="J7" s="91">
        <v>42560.402858796297</v>
      </c>
      <c r="K7" s="91">
        <v>42649.475173611114</v>
      </c>
      <c r="L7" s="91">
        <f>IF(AND(单词表[[#This Row],[学英]]&lt;&gt;"",单词表[[#This Row],[学中]]&lt;&gt;"",单词表[[#This Row],[学词]]&lt;&gt;""),MAX(单词表[[#This Row],[学英]:[学词]]),"")</f>
        <v>42626.765405092592</v>
      </c>
      <c r="M7" s="2">
        <f>IF(AND(单词表[[#This Row],[考英]]&lt;&gt;"",单词表[[#This Row],[考中]]&lt;&gt;""),MAX(单词表[[#This Row],[考英]:[考中]]),"")</f>
        <v>42649.475173611114</v>
      </c>
      <c r="N7"/>
      <c r="P7" s="32"/>
    </row>
    <row r="8" spans="1:16" hidden="1" x14ac:dyDescent="0.3">
      <c r="A8">
        <v>7</v>
      </c>
      <c r="B8" t="s">
        <v>35</v>
      </c>
      <c r="C8" t="s">
        <v>5</v>
      </c>
      <c r="D8" s="72" t="s">
        <v>1056</v>
      </c>
      <c r="E8" t="s">
        <v>36</v>
      </c>
      <c r="F8" t="s">
        <v>1057</v>
      </c>
      <c r="G8" s="91">
        <v>42557.377847222226</v>
      </c>
      <c r="H8" s="91">
        <v>42626.763888888891</v>
      </c>
      <c r="I8" s="91">
        <v>42626.765428240738</v>
      </c>
      <c r="J8" s="91">
        <v>42560.403032407405</v>
      </c>
      <c r="K8" s="91">
        <v>42649.475219907406</v>
      </c>
      <c r="L8" s="91">
        <f>IF(AND(单词表[[#This Row],[学英]]&lt;&gt;"",单词表[[#This Row],[学中]]&lt;&gt;"",单词表[[#This Row],[学词]]&lt;&gt;""),MAX(单词表[[#This Row],[学英]:[学词]]),"")</f>
        <v>42626.765428240738</v>
      </c>
      <c r="M8" s="2">
        <f>IF(AND(单词表[[#This Row],[考英]]&lt;&gt;"",单词表[[#This Row],[考中]]&lt;&gt;""),MAX(单词表[[#This Row],[考英]:[考中]]),"")</f>
        <v>42649.475219907406</v>
      </c>
      <c r="N8"/>
      <c r="P8" s="32"/>
    </row>
    <row r="9" spans="1:16" hidden="1" x14ac:dyDescent="0.3">
      <c r="A9">
        <v>8</v>
      </c>
      <c r="B9" t="s">
        <v>35</v>
      </c>
      <c r="C9" t="s">
        <v>5</v>
      </c>
      <c r="D9" s="72" t="s">
        <v>1058</v>
      </c>
      <c r="E9" t="s">
        <v>702</v>
      </c>
      <c r="F9" t="s">
        <v>1059</v>
      </c>
      <c r="G9" s="91">
        <v>42557.377800925926</v>
      </c>
      <c r="H9" s="91">
        <v>42626.768622685187</v>
      </c>
      <c r="I9" s="91">
        <v>42626.768622685187</v>
      </c>
      <c r="J9" s="91">
        <v>42560.454016203701</v>
      </c>
      <c r="K9" s="91">
        <v>42649.475254629629</v>
      </c>
      <c r="L9" s="91">
        <f>IF(AND(单词表[[#This Row],[学英]]&lt;&gt;"",单词表[[#This Row],[学中]]&lt;&gt;"",单词表[[#This Row],[学词]]&lt;&gt;""),MAX(单词表[[#This Row],[学英]:[学词]]),"")</f>
        <v>42626.768622685187</v>
      </c>
      <c r="M9" s="2">
        <f>IF(AND(单词表[[#This Row],[考英]]&lt;&gt;"",单词表[[#This Row],[考中]]&lt;&gt;""),MAX(单词表[[#This Row],[考英]:[考中]]),"")</f>
        <v>42649.475254629629</v>
      </c>
      <c r="N9"/>
      <c r="P9" s="32"/>
    </row>
    <row r="10" spans="1:16" hidden="1" x14ac:dyDescent="0.3">
      <c r="A10">
        <v>9</v>
      </c>
      <c r="B10" t="s">
        <v>35</v>
      </c>
      <c r="C10" t="s">
        <v>5</v>
      </c>
      <c r="D10" s="72" t="s">
        <v>1060</v>
      </c>
      <c r="E10" t="s">
        <v>36</v>
      </c>
      <c r="F10" t="s">
        <v>50</v>
      </c>
      <c r="G10" s="91">
        <v>42557.377766203703</v>
      </c>
      <c r="H10" s="91">
        <v>42626.763969907406</v>
      </c>
      <c r="I10" s="91">
        <v>42626.765451388892</v>
      </c>
      <c r="J10" s="91">
        <v>42560.403819444444</v>
      </c>
      <c r="K10" s="91">
        <v>42649.475312499999</v>
      </c>
      <c r="L10" s="91">
        <f>IF(AND(单词表[[#This Row],[学英]]&lt;&gt;"",单词表[[#This Row],[学中]]&lt;&gt;"",单词表[[#This Row],[学词]]&lt;&gt;""),MAX(单词表[[#This Row],[学英]:[学词]]),"")</f>
        <v>42626.765451388892</v>
      </c>
      <c r="M10" s="2">
        <f>IF(AND(单词表[[#This Row],[考英]]&lt;&gt;"",单词表[[#This Row],[考中]]&lt;&gt;""),MAX(单词表[[#This Row],[考英]:[考中]]),"")</f>
        <v>42649.475312499999</v>
      </c>
      <c r="N10"/>
      <c r="P10" s="32"/>
    </row>
    <row r="11" spans="1:16" hidden="1" x14ac:dyDescent="0.3">
      <c r="A11">
        <v>10</v>
      </c>
      <c r="B11" t="s">
        <v>35</v>
      </c>
      <c r="C11" t="s">
        <v>5</v>
      </c>
      <c r="D11" s="72" t="s">
        <v>1061</v>
      </c>
      <c r="E11" t="s">
        <v>36</v>
      </c>
      <c r="F11" t="s">
        <v>1062</v>
      </c>
      <c r="G11" s="91">
        <v>42557.377743055556</v>
      </c>
      <c r="H11" s="91">
        <v>42626.764027777775</v>
      </c>
      <c r="I11" s="91">
        <v>42626.765474537038</v>
      </c>
      <c r="J11" s="91">
        <v>42560.403981481482</v>
      </c>
      <c r="K11" s="91">
        <v>42649.475347222222</v>
      </c>
      <c r="L11" s="91">
        <f>IF(AND(单词表[[#This Row],[学英]]&lt;&gt;"",单词表[[#This Row],[学中]]&lt;&gt;"",单词表[[#This Row],[学词]]&lt;&gt;""),MAX(单词表[[#This Row],[学英]:[学词]]),"")</f>
        <v>42626.765474537038</v>
      </c>
      <c r="M11" s="2">
        <f>IF(AND(单词表[[#This Row],[考英]]&lt;&gt;"",单词表[[#This Row],[考中]]&lt;&gt;""),MAX(单词表[[#This Row],[考英]:[考中]]),"")</f>
        <v>42649.475347222222</v>
      </c>
      <c r="N11"/>
      <c r="P11" s="32"/>
    </row>
    <row r="12" spans="1:16" hidden="1" x14ac:dyDescent="0.3">
      <c r="A12">
        <v>11</v>
      </c>
      <c r="B12" t="s">
        <v>35</v>
      </c>
      <c r="C12" t="s">
        <v>5</v>
      </c>
      <c r="D12" s="72" t="s">
        <v>1063</v>
      </c>
      <c r="E12" t="s">
        <v>36</v>
      </c>
      <c r="F12" t="s">
        <v>1064</v>
      </c>
      <c r="G12" s="91">
        <v>42557.377696759257</v>
      </c>
      <c r="H12" s="91">
        <v>42626.768645833334</v>
      </c>
      <c r="I12" s="91">
        <v>42626.768645833334</v>
      </c>
      <c r="J12" s="91">
        <v>42560.404421296298</v>
      </c>
      <c r="K12" s="91">
        <v>42649.475393518522</v>
      </c>
      <c r="L12" s="91">
        <f>IF(AND(单词表[[#This Row],[学英]]&lt;&gt;"",单词表[[#This Row],[学中]]&lt;&gt;"",单词表[[#This Row],[学词]]&lt;&gt;""),MAX(单词表[[#This Row],[学英]:[学词]]),"")</f>
        <v>42626.768645833334</v>
      </c>
      <c r="M12" s="2">
        <f>IF(AND(单词表[[#This Row],[考英]]&lt;&gt;"",单词表[[#This Row],[考中]]&lt;&gt;""),MAX(单词表[[#This Row],[考英]:[考中]]),"")</f>
        <v>42649.475393518522</v>
      </c>
      <c r="N12"/>
      <c r="P12" s="32"/>
    </row>
    <row r="13" spans="1:16" hidden="1" x14ac:dyDescent="0.3">
      <c r="A13">
        <v>12</v>
      </c>
      <c r="B13" t="s">
        <v>35</v>
      </c>
      <c r="C13" t="s">
        <v>5</v>
      </c>
      <c r="D13" s="72" t="s">
        <v>1065</v>
      </c>
      <c r="E13" t="s">
        <v>702</v>
      </c>
      <c r="F13" t="s">
        <v>1066</v>
      </c>
      <c r="G13" s="91">
        <v>42557.378796296296</v>
      </c>
      <c r="H13" s="91">
        <v>42649.482453703706</v>
      </c>
      <c r="I13" s="91">
        <v>42649.482442129629</v>
      </c>
      <c r="J13" s="91">
        <v>42560.405023148145</v>
      </c>
      <c r="K13" s="91">
        <v>42649.483668981484</v>
      </c>
      <c r="L13" s="91">
        <f>IF(AND(单词表[[#This Row],[学英]]&lt;&gt;"",单词表[[#This Row],[学中]]&lt;&gt;"",单词表[[#This Row],[学词]]&lt;&gt;""),MAX(单词表[[#This Row],[学英]:[学词]]),"")</f>
        <v>42649.482453703706</v>
      </c>
      <c r="M13" s="2">
        <f>IF(AND(单词表[[#This Row],[考英]]&lt;&gt;"",单词表[[#This Row],[考中]]&lt;&gt;""),MAX(单词表[[#This Row],[考英]:[考中]]),"")</f>
        <v>42649.483668981484</v>
      </c>
      <c r="N13"/>
      <c r="P13" s="32"/>
    </row>
    <row r="14" spans="1:16" hidden="1" x14ac:dyDescent="0.3">
      <c r="A14">
        <v>13</v>
      </c>
      <c r="B14" t="s">
        <v>35</v>
      </c>
      <c r="C14" t="s">
        <v>5</v>
      </c>
      <c r="D14" s="72" t="s">
        <v>1067</v>
      </c>
      <c r="E14" t="s">
        <v>36</v>
      </c>
      <c r="F14" t="s">
        <v>1068</v>
      </c>
      <c r="G14" s="91">
        <v>42557.379641203705</v>
      </c>
      <c r="H14" s="91">
        <v>42649.482488425929</v>
      </c>
      <c r="I14" s="91">
        <v>42649.482476851852</v>
      </c>
      <c r="J14" s="91">
        <v>42560.405173611114</v>
      </c>
      <c r="K14" s="91">
        <v>42649.483703703707</v>
      </c>
      <c r="L14" s="91">
        <f>IF(AND(单词表[[#This Row],[学英]]&lt;&gt;"",单词表[[#This Row],[学中]]&lt;&gt;"",单词表[[#This Row],[学词]]&lt;&gt;""),MAX(单词表[[#This Row],[学英]:[学词]]),"")</f>
        <v>42649.482488425929</v>
      </c>
      <c r="M14" s="2">
        <f>IF(AND(单词表[[#This Row],[考英]]&lt;&gt;"",单词表[[#This Row],[考中]]&lt;&gt;""),MAX(单词表[[#This Row],[考英]:[考中]]),"")</f>
        <v>42649.483703703707</v>
      </c>
      <c r="N14"/>
      <c r="P14" s="32"/>
    </row>
    <row r="15" spans="1:16" hidden="1" x14ac:dyDescent="0.3">
      <c r="A15">
        <v>14</v>
      </c>
      <c r="B15" t="s">
        <v>35</v>
      </c>
      <c r="C15" t="s">
        <v>5</v>
      </c>
      <c r="D15" s="72" t="s">
        <v>1069</v>
      </c>
      <c r="E15" t="s">
        <v>36</v>
      </c>
      <c r="F15" t="s">
        <v>1070</v>
      </c>
      <c r="G15" s="91">
        <v>42557.378831018519</v>
      </c>
      <c r="H15" s="91">
        <v>42649.482523148145</v>
      </c>
      <c r="I15" s="91">
        <v>42649.482511574075</v>
      </c>
      <c r="J15" s="91">
        <v>42560.454583333332</v>
      </c>
      <c r="K15" s="91">
        <v>42649.483749999999</v>
      </c>
      <c r="L15" s="91">
        <f>IF(AND(单词表[[#This Row],[学英]]&lt;&gt;"",单词表[[#This Row],[学中]]&lt;&gt;"",单词表[[#This Row],[学词]]&lt;&gt;""),MAX(单词表[[#This Row],[学英]:[学词]]),"")</f>
        <v>42649.482523148145</v>
      </c>
      <c r="M15" s="2">
        <f>IF(AND(单词表[[#This Row],[考英]]&lt;&gt;"",单词表[[#This Row],[考中]]&lt;&gt;""),MAX(单词表[[#This Row],[考英]:[考中]]),"")</f>
        <v>42649.483749999999</v>
      </c>
      <c r="N15"/>
      <c r="P15" s="32"/>
    </row>
    <row r="16" spans="1:16" hidden="1" x14ac:dyDescent="0.3">
      <c r="A16">
        <v>15</v>
      </c>
      <c r="B16" t="s">
        <v>35</v>
      </c>
      <c r="C16" t="s">
        <v>5</v>
      </c>
      <c r="D16" s="72" t="s">
        <v>1071</v>
      </c>
      <c r="E16" t="s">
        <v>36</v>
      </c>
      <c r="F16" t="s">
        <v>1072</v>
      </c>
      <c r="G16" s="91">
        <v>42557.379710648151</v>
      </c>
      <c r="H16" s="91">
        <v>42626.764282407406</v>
      </c>
      <c r="I16" s="91">
        <v>42626.765590277777</v>
      </c>
      <c r="J16" s="91">
        <v>42560.405706018515</v>
      </c>
      <c r="K16" s="91">
        <v>42649.475624999999</v>
      </c>
      <c r="L16" s="91">
        <f>IF(AND(单词表[[#This Row],[学英]]&lt;&gt;"",单词表[[#This Row],[学中]]&lt;&gt;"",单词表[[#This Row],[学词]]&lt;&gt;""),MAX(单词表[[#This Row],[学英]:[学词]]),"")</f>
        <v>42626.765590277777</v>
      </c>
      <c r="M16" s="2">
        <f>IF(AND(单词表[[#This Row],[考英]]&lt;&gt;"",单词表[[#This Row],[考中]]&lt;&gt;""),MAX(单词表[[#This Row],[考英]:[考中]]),"")</f>
        <v>42649.475624999999</v>
      </c>
      <c r="N16"/>
      <c r="P16" s="32"/>
    </row>
    <row r="17" spans="1:16" hidden="1" x14ac:dyDescent="0.3">
      <c r="A17">
        <v>16</v>
      </c>
      <c r="B17" t="s">
        <v>35</v>
      </c>
      <c r="C17" t="s">
        <v>5</v>
      </c>
      <c r="D17" s="72" t="s">
        <v>1073</v>
      </c>
      <c r="E17" t="s">
        <v>36</v>
      </c>
      <c r="F17" t="s">
        <v>1074</v>
      </c>
      <c r="G17" s="91">
        <v>42557.380208333336</v>
      </c>
      <c r="H17" s="91">
        <v>42626.769641203704</v>
      </c>
      <c r="I17" s="91">
        <v>42626.769641203704</v>
      </c>
      <c r="J17" s="91">
        <v>42560.405787037038</v>
      </c>
      <c r="K17" s="91">
        <v>42649.475659722222</v>
      </c>
      <c r="L17" s="91">
        <f>IF(AND(单词表[[#This Row],[学英]]&lt;&gt;"",单词表[[#This Row],[学中]]&lt;&gt;"",单词表[[#This Row],[学词]]&lt;&gt;""),MAX(单词表[[#This Row],[学英]:[学词]]),"")</f>
        <v>42626.769641203704</v>
      </c>
      <c r="M17" s="2">
        <f>IF(AND(单词表[[#This Row],[考英]]&lt;&gt;"",单词表[[#This Row],[考中]]&lt;&gt;""),MAX(单词表[[#This Row],[考英]:[考中]]),"")</f>
        <v>42649.475659722222</v>
      </c>
      <c r="N17"/>
      <c r="P17" s="32"/>
    </row>
    <row r="18" spans="1:16" hidden="1" x14ac:dyDescent="0.3">
      <c r="A18">
        <v>17</v>
      </c>
      <c r="B18" t="s">
        <v>35</v>
      </c>
      <c r="C18" t="s">
        <v>5</v>
      </c>
      <c r="D18" s="72" t="s">
        <v>1075</v>
      </c>
      <c r="E18" t="s">
        <v>157</v>
      </c>
      <c r="F18" t="s">
        <v>1076</v>
      </c>
      <c r="G18" s="91">
        <v>42557.384791666664</v>
      </c>
      <c r="H18" s="91">
        <v>42649.482569444444</v>
      </c>
      <c r="I18" s="91">
        <v>42649.482557870368</v>
      </c>
      <c r="J18" s="91">
        <v>42560.406053240738</v>
      </c>
      <c r="K18" s="91">
        <v>42649.483807870369</v>
      </c>
      <c r="L18" s="91">
        <f>IF(AND(单词表[[#This Row],[学英]]&lt;&gt;"",单词表[[#This Row],[学中]]&lt;&gt;"",单词表[[#This Row],[学词]]&lt;&gt;""),MAX(单词表[[#This Row],[学英]:[学词]]),"")</f>
        <v>42649.482569444444</v>
      </c>
      <c r="M18" s="2">
        <f>IF(AND(单词表[[#This Row],[考英]]&lt;&gt;"",单词表[[#This Row],[考中]]&lt;&gt;""),MAX(单词表[[#This Row],[考英]:[考中]]),"")</f>
        <v>42649.483807870369</v>
      </c>
      <c r="N18"/>
      <c r="P18" s="32"/>
    </row>
    <row r="19" spans="1:16" hidden="1" x14ac:dyDescent="0.3">
      <c r="A19">
        <v>18</v>
      </c>
      <c r="B19" t="s">
        <v>35</v>
      </c>
      <c r="C19" t="s">
        <v>5</v>
      </c>
      <c r="D19" s="72" t="s">
        <v>1077</v>
      </c>
      <c r="E19" t="s">
        <v>36</v>
      </c>
      <c r="F19" t="s">
        <v>1078</v>
      </c>
      <c r="G19" s="91">
        <v>42557.384687500002</v>
      </c>
      <c r="H19" s="91">
        <v>42626.76871527778</v>
      </c>
      <c r="I19" s="91">
        <v>42626.76871527778</v>
      </c>
      <c r="J19" s="91">
        <v>42560.406226851854</v>
      </c>
      <c r="K19" s="91">
        <v>42649.475752314815</v>
      </c>
      <c r="L19" s="91">
        <f>IF(AND(单词表[[#This Row],[学英]]&lt;&gt;"",单词表[[#This Row],[学中]]&lt;&gt;"",单词表[[#This Row],[学词]]&lt;&gt;""),MAX(单词表[[#This Row],[学英]:[学词]]),"")</f>
        <v>42626.76871527778</v>
      </c>
      <c r="M19" s="2">
        <f>IF(AND(单词表[[#This Row],[考英]]&lt;&gt;"",单词表[[#This Row],[考中]]&lt;&gt;""),MAX(单词表[[#This Row],[考英]:[考中]]),"")</f>
        <v>42649.475752314815</v>
      </c>
      <c r="N19"/>
      <c r="P19" s="32"/>
    </row>
    <row r="20" spans="1:16" hidden="1" x14ac:dyDescent="0.3">
      <c r="A20">
        <v>19</v>
      </c>
      <c r="B20" t="s">
        <v>35</v>
      </c>
      <c r="C20" t="s">
        <v>5</v>
      </c>
      <c r="D20" s="72" t="s">
        <v>1079</v>
      </c>
      <c r="E20" t="s">
        <v>36</v>
      </c>
      <c r="F20" t="s">
        <v>1080</v>
      </c>
      <c r="G20" s="91">
        <v>42557.38484953704</v>
      </c>
      <c r="H20" s="91">
        <v>42626.768738425926</v>
      </c>
      <c r="I20" s="91">
        <v>42626.768738425926</v>
      </c>
      <c r="J20" s="91">
        <v>42560.406423611108</v>
      </c>
      <c r="K20" s="91">
        <v>42649.475798611114</v>
      </c>
      <c r="L20" s="91">
        <f>IF(AND(单词表[[#This Row],[学英]]&lt;&gt;"",单词表[[#This Row],[学中]]&lt;&gt;"",单词表[[#This Row],[学词]]&lt;&gt;""),MAX(单词表[[#This Row],[学英]:[学词]]),"")</f>
        <v>42626.768738425926</v>
      </c>
      <c r="M20" s="2">
        <f>IF(AND(单词表[[#This Row],[考英]]&lt;&gt;"",单词表[[#This Row],[考中]]&lt;&gt;""),MAX(单词表[[#This Row],[考英]:[考中]]),"")</f>
        <v>42649.475798611114</v>
      </c>
      <c r="N20"/>
      <c r="P20" s="32"/>
    </row>
    <row r="21" spans="1:16" hidden="1" x14ac:dyDescent="0.3">
      <c r="A21">
        <v>20</v>
      </c>
      <c r="B21" t="s">
        <v>35</v>
      </c>
      <c r="C21" t="s">
        <v>5</v>
      </c>
      <c r="D21" s="72" t="s">
        <v>1081</v>
      </c>
      <c r="E21" t="s">
        <v>73</v>
      </c>
      <c r="F21" t="s">
        <v>1082</v>
      </c>
      <c r="G21" s="91">
        <v>42559.495636574073</v>
      </c>
      <c r="H21" s="91">
        <v>42626.768773148149</v>
      </c>
      <c r="I21" s="91">
        <v>42626.768784722219</v>
      </c>
      <c r="J21" s="91">
        <v>42560.4065162037</v>
      </c>
      <c r="K21" s="91">
        <v>42649.475844907407</v>
      </c>
      <c r="L21" s="91">
        <f>IF(AND(单词表[[#This Row],[学英]]&lt;&gt;"",单词表[[#This Row],[学中]]&lt;&gt;"",单词表[[#This Row],[学词]]&lt;&gt;""),MAX(单词表[[#This Row],[学英]:[学词]]),"")</f>
        <v>42626.768784722219</v>
      </c>
      <c r="M21" s="2">
        <f>IF(AND(单词表[[#This Row],[考英]]&lt;&gt;"",单词表[[#This Row],[考中]]&lt;&gt;""),MAX(单词表[[#This Row],[考英]:[考中]]),"")</f>
        <v>42649.475844907407</v>
      </c>
      <c r="N21"/>
      <c r="P21" s="32"/>
    </row>
    <row r="22" spans="1:16" hidden="1" x14ac:dyDescent="0.3">
      <c r="A22">
        <v>21</v>
      </c>
      <c r="B22" t="s">
        <v>35</v>
      </c>
      <c r="C22" t="s">
        <v>5</v>
      </c>
      <c r="D22" s="72" t="s">
        <v>781</v>
      </c>
      <c r="E22" t="s">
        <v>61</v>
      </c>
      <c r="F22" t="s">
        <v>1083</v>
      </c>
      <c r="G22" s="91">
        <v>42559.495821759258</v>
      </c>
      <c r="H22" s="91">
        <v>42626.770219907405</v>
      </c>
      <c r="I22" s="91">
        <v>42626.770219907405</v>
      </c>
      <c r="J22" s="91">
        <v>42560.445810185185</v>
      </c>
      <c r="K22" s="91">
        <v>42649.47587962963</v>
      </c>
      <c r="L22" s="91">
        <f>IF(AND(单词表[[#This Row],[学英]]&lt;&gt;"",单词表[[#This Row],[学中]]&lt;&gt;"",单词表[[#This Row],[学词]]&lt;&gt;""),MAX(单词表[[#This Row],[学英]:[学词]]),"")</f>
        <v>42626.770219907405</v>
      </c>
      <c r="M22" s="2">
        <f>IF(AND(单词表[[#This Row],[考英]]&lt;&gt;"",单词表[[#This Row],[考中]]&lt;&gt;""),MAX(单词表[[#This Row],[考英]:[考中]]),"")</f>
        <v>42649.47587962963</v>
      </c>
      <c r="N22"/>
      <c r="P22" s="32"/>
    </row>
    <row r="23" spans="1:16" hidden="1" x14ac:dyDescent="0.3">
      <c r="A23">
        <v>22</v>
      </c>
      <c r="B23" t="s">
        <v>35</v>
      </c>
      <c r="C23" t="s">
        <v>5</v>
      </c>
      <c r="D23" s="72" t="s">
        <v>1084</v>
      </c>
      <c r="E23" t="s">
        <v>36</v>
      </c>
      <c r="F23" t="s">
        <v>1085</v>
      </c>
      <c r="G23" s="91">
        <v>42559.495972222219</v>
      </c>
      <c r="H23" s="91">
        <v>42559.492071759261</v>
      </c>
      <c r="I23" s="91">
        <v>42559.495856481481</v>
      </c>
      <c r="J23" s="91">
        <v>42560.446064814816</v>
      </c>
      <c r="K23" s="91">
        <v>42649.475914351853</v>
      </c>
      <c r="L23" s="91">
        <f>IF(AND(单词表[[#This Row],[学英]]&lt;&gt;"",单词表[[#This Row],[学中]]&lt;&gt;"",单词表[[#This Row],[学词]]&lt;&gt;""),MAX(单词表[[#This Row],[学英]:[学词]]),"")</f>
        <v>42559.495972222219</v>
      </c>
      <c r="M23" s="2">
        <f>IF(AND(单词表[[#This Row],[考英]]&lt;&gt;"",单词表[[#This Row],[考中]]&lt;&gt;""),MAX(单词表[[#This Row],[考英]:[考中]]),"")</f>
        <v>42649.475914351853</v>
      </c>
      <c r="N23"/>
      <c r="P23" s="32"/>
    </row>
    <row r="24" spans="1:16" hidden="1" x14ac:dyDescent="0.3">
      <c r="A24">
        <v>23</v>
      </c>
      <c r="B24" t="s">
        <v>35</v>
      </c>
      <c r="C24" t="s">
        <v>5</v>
      </c>
      <c r="D24" s="72" t="s">
        <v>1086</v>
      </c>
      <c r="E24" t="s">
        <v>73</v>
      </c>
      <c r="F24" t="s">
        <v>1087</v>
      </c>
      <c r="G24" s="91">
        <v>42559.496087962965</v>
      </c>
      <c r="H24" s="91">
        <v>42559.530555555553</v>
      </c>
      <c r="I24" s="91">
        <v>42559.496134259258</v>
      </c>
      <c r="J24" s="91">
        <v>42560.44636574074</v>
      </c>
      <c r="K24" s="91">
        <v>42649.475949074076</v>
      </c>
      <c r="L24" s="91">
        <f>IF(AND(单词表[[#This Row],[学英]]&lt;&gt;"",单词表[[#This Row],[学中]]&lt;&gt;"",单词表[[#This Row],[学词]]&lt;&gt;""),MAX(单词表[[#This Row],[学英]:[学词]]),"")</f>
        <v>42559.530555555553</v>
      </c>
      <c r="M24" s="2">
        <f>IF(AND(单词表[[#This Row],[考英]]&lt;&gt;"",单词表[[#This Row],[考中]]&lt;&gt;""),MAX(单词表[[#This Row],[考英]:[考中]]),"")</f>
        <v>42649.475949074076</v>
      </c>
      <c r="N24"/>
      <c r="P24" s="32"/>
    </row>
    <row r="25" spans="1:16" hidden="1" x14ac:dyDescent="0.3">
      <c r="A25">
        <v>24</v>
      </c>
      <c r="B25" t="s">
        <v>35</v>
      </c>
      <c r="C25" t="s">
        <v>5</v>
      </c>
      <c r="D25" s="72" t="s">
        <v>1088</v>
      </c>
      <c r="E25" t="s">
        <v>36</v>
      </c>
      <c r="F25" t="s">
        <v>1089</v>
      </c>
      <c r="G25" s="91">
        <v>42559.496238425927</v>
      </c>
      <c r="H25" s="91">
        <v>42559.530590277776</v>
      </c>
      <c r="I25" s="91">
        <v>42559.496180555558</v>
      </c>
      <c r="J25" s="91">
        <v>42560.446481481478</v>
      </c>
      <c r="K25" s="91">
        <v>42649.475983796299</v>
      </c>
      <c r="L25" s="91">
        <f>IF(AND(单词表[[#This Row],[学英]]&lt;&gt;"",单词表[[#This Row],[学中]]&lt;&gt;"",单词表[[#This Row],[学词]]&lt;&gt;""),MAX(单词表[[#This Row],[学英]:[学词]]),"")</f>
        <v>42559.530590277776</v>
      </c>
      <c r="M25" s="2">
        <f>IF(AND(单词表[[#This Row],[考英]]&lt;&gt;"",单词表[[#This Row],[考中]]&lt;&gt;""),MAX(单词表[[#This Row],[考英]:[考中]]),"")</f>
        <v>42649.475983796299</v>
      </c>
      <c r="N25"/>
      <c r="P25" s="32"/>
    </row>
    <row r="26" spans="1:16" hidden="1" x14ac:dyDescent="0.3">
      <c r="A26">
        <v>25</v>
      </c>
      <c r="B26" t="s">
        <v>35</v>
      </c>
      <c r="C26" t="s">
        <v>5</v>
      </c>
      <c r="D26" s="72" t="s">
        <v>578</v>
      </c>
      <c r="E26" t="s">
        <v>36</v>
      </c>
      <c r="F26" t="s">
        <v>1090</v>
      </c>
      <c r="G26" s="91">
        <v>42559.496342592596</v>
      </c>
      <c r="H26" s="91">
        <v>42559.496655092589</v>
      </c>
      <c r="I26" s="91">
        <v>42559.496354166666</v>
      </c>
      <c r="J26" s="91">
        <v>42560.446666666663</v>
      </c>
      <c r="K26" s="91">
        <v>42649.476041666669</v>
      </c>
      <c r="L26" s="91">
        <f>IF(AND(单词表[[#This Row],[学英]]&lt;&gt;"",单词表[[#This Row],[学中]]&lt;&gt;"",单词表[[#This Row],[学词]]&lt;&gt;""),MAX(单词表[[#This Row],[学英]:[学词]]),"")</f>
        <v>42559.496655092589</v>
      </c>
      <c r="M26" s="2">
        <f>IF(AND(单词表[[#This Row],[考英]]&lt;&gt;"",单词表[[#This Row],[考中]]&lt;&gt;""),MAX(单词表[[#This Row],[考英]:[考中]]),"")</f>
        <v>42649.476041666669</v>
      </c>
      <c r="N26"/>
      <c r="P26" s="32"/>
    </row>
    <row r="27" spans="1:16" hidden="1" x14ac:dyDescent="0.3">
      <c r="A27">
        <v>26</v>
      </c>
      <c r="B27" t="s">
        <v>35</v>
      </c>
      <c r="C27" t="s">
        <v>5</v>
      </c>
      <c r="D27" s="72" t="s">
        <v>1091</v>
      </c>
      <c r="E27" t="s">
        <v>36</v>
      </c>
      <c r="F27" t="s">
        <v>1092</v>
      </c>
      <c r="G27" s="91">
        <v>42559.528865740744</v>
      </c>
      <c r="H27" s="91">
        <v>42649.482719907406</v>
      </c>
      <c r="I27" s="91">
        <v>42649.482719907406</v>
      </c>
      <c r="J27" s="91">
        <v>42560.446921296294</v>
      </c>
      <c r="K27" s="91">
        <v>42649.483854166669</v>
      </c>
      <c r="L27" s="91">
        <f>IF(AND(单词表[[#This Row],[学英]]&lt;&gt;"",单词表[[#This Row],[学中]]&lt;&gt;"",单词表[[#This Row],[学词]]&lt;&gt;""),MAX(单词表[[#This Row],[学英]:[学词]]),"")</f>
        <v>42649.482719907406</v>
      </c>
      <c r="M27" s="2">
        <f>IF(AND(单词表[[#This Row],[考英]]&lt;&gt;"",单词表[[#This Row],[考中]]&lt;&gt;""),MAX(单词表[[#This Row],[考英]:[考中]]),"")</f>
        <v>42649.483854166669</v>
      </c>
      <c r="N27"/>
      <c r="P27" s="32"/>
    </row>
    <row r="28" spans="1:16" hidden="1" x14ac:dyDescent="0.3">
      <c r="A28">
        <v>27</v>
      </c>
      <c r="B28" t="s">
        <v>35</v>
      </c>
      <c r="C28" t="s">
        <v>5</v>
      </c>
      <c r="D28" s="72" t="s">
        <v>1093</v>
      </c>
      <c r="E28" t="s">
        <v>36</v>
      </c>
      <c r="F28" t="s">
        <v>1094</v>
      </c>
      <c r="G28" s="91">
        <v>42559.528391203705</v>
      </c>
      <c r="H28" s="91">
        <v>42559.528252314813</v>
      </c>
      <c r="I28" s="91">
        <v>42559.528391203705</v>
      </c>
      <c r="J28" s="91">
        <v>42560.447025462963</v>
      </c>
      <c r="K28" s="91">
        <v>42649.476122685184</v>
      </c>
      <c r="L28" s="91">
        <f>IF(AND(单词表[[#This Row],[学英]]&lt;&gt;"",单词表[[#This Row],[学中]]&lt;&gt;"",单词表[[#This Row],[学词]]&lt;&gt;""),MAX(单词表[[#This Row],[学英]:[学词]]),"")</f>
        <v>42559.528391203705</v>
      </c>
      <c r="M28" s="2">
        <f>IF(AND(单词表[[#This Row],[考英]]&lt;&gt;"",单词表[[#This Row],[考中]]&lt;&gt;""),MAX(单词表[[#This Row],[考英]:[考中]]),"")</f>
        <v>42649.476122685184</v>
      </c>
      <c r="N28"/>
      <c r="P28" s="32"/>
    </row>
    <row r="29" spans="1:16" hidden="1" x14ac:dyDescent="0.3">
      <c r="A29">
        <v>28</v>
      </c>
      <c r="B29" t="s">
        <v>35</v>
      </c>
      <c r="C29" t="s">
        <v>5</v>
      </c>
      <c r="D29" s="72" t="s">
        <v>1095</v>
      </c>
      <c r="E29" t="s">
        <v>36</v>
      </c>
      <c r="F29" t="s">
        <v>1096</v>
      </c>
      <c r="G29" s="91">
        <v>42559.528425925928</v>
      </c>
      <c r="H29" s="91">
        <v>42559.492465277777</v>
      </c>
      <c r="I29" s="91">
        <v>42559.528414351851</v>
      </c>
      <c r="J29" s="91">
        <v>42560.447245370371</v>
      </c>
      <c r="K29" s="91">
        <v>42649.476157407407</v>
      </c>
      <c r="L29" s="91">
        <f>IF(AND(单词表[[#This Row],[学英]]&lt;&gt;"",单词表[[#This Row],[学中]]&lt;&gt;"",单词表[[#This Row],[学词]]&lt;&gt;""),MAX(单词表[[#This Row],[学英]:[学词]]),"")</f>
        <v>42559.528425925928</v>
      </c>
      <c r="M29" s="2">
        <f>IF(AND(单词表[[#This Row],[考英]]&lt;&gt;"",单词表[[#This Row],[考中]]&lt;&gt;""),MAX(单词表[[#This Row],[考英]:[考中]]),"")</f>
        <v>42649.476157407407</v>
      </c>
      <c r="N29"/>
      <c r="P29" s="32"/>
    </row>
    <row r="30" spans="1:16" hidden="1" x14ac:dyDescent="0.3">
      <c r="A30">
        <v>29</v>
      </c>
      <c r="B30" t="s">
        <v>35</v>
      </c>
      <c r="C30" t="s">
        <v>5</v>
      </c>
      <c r="D30" s="72" t="s">
        <v>1097</v>
      </c>
      <c r="E30" t="s">
        <v>36</v>
      </c>
      <c r="F30" t="s">
        <v>1098</v>
      </c>
      <c r="G30" s="91">
        <v>42559.528969907406</v>
      </c>
      <c r="H30" s="91">
        <v>42559.528981481482</v>
      </c>
      <c r="I30" s="91">
        <v>42559.528969907406</v>
      </c>
      <c r="J30" s="91">
        <v>42560.44740740741</v>
      </c>
      <c r="K30" s="91">
        <v>42649.476215277777</v>
      </c>
      <c r="L30" s="91">
        <f>IF(AND(单词表[[#This Row],[学英]]&lt;&gt;"",单词表[[#This Row],[学中]]&lt;&gt;"",单词表[[#This Row],[学词]]&lt;&gt;""),MAX(单词表[[#This Row],[学英]:[学词]]),"")</f>
        <v>42559.528981481482</v>
      </c>
      <c r="M30" s="2">
        <f>IF(AND(单词表[[#This Row],[考英]]&lt;&gt;"",单词表[[#This Row],[考中]]&lt;&gt;""),MAX(单词表[[#This Row],[考英]:[考中]]),"")</f>
        <v>42649.476215277777</v>
      </c>
      <c r="N30"/>
      <c r="P30" s="32"/>
    </row>
    <row r="31" spans="1:16" hidden="1" x14ac:dyDescent="0.3">
      <c r="A31">
        <v>30</v>
      </c>
      <c r="B31" t="s">
        <v>35</v>
      </c>
      <c r="C31" t="s">
        <v>5</v>
      </c>
      <c r="D31" s="72" t="s">
        <v>1099</v>
      </c>
      <c r="E31" t="s">
        <v>36</v>
      </c>
      <c r="F31" t="s">
        <v>1100</v>
      </c>
      <c r="G31" s="91">
        <v>42559.529004629629</v>
      </c>
      <c r="H31" s="91">
        <v>42559.529027777775</v>
      </c>
      <c r="I31" s="91">
        <v>42559.529027777775</v>
      </c>
      <c r="J31" s="91">
        <v>42560.454756944448</v>
      </c>
      <c r="K31" s="91">
        <v>42649.476261574076</v>
      </c>
      <c r="L31" s="91">
        <f>IF(AND(单词表[[#This Row],[学英]]&lt;&gt;"",单词表[[#This Row],[学中]]&lt;&gt;"",单词表[[#This Row],[学词]]&lt;&gt;""),MAX(单词表[[#This Row],[学英]:[学词]]),"")</f>
        <v>42559.529027777775</v>
      </c>
      <c r="M31" s="2">
        <f>IF(AND(单词表[[#This Row],[考英]]&lt;&gt;"",单词表[[#This Row],[考中]]&lt;&gt;""),MAX(单词表[[#This Row],[考英]:[考中]]),"")</f>
        <v>42649.476261574076</v>
      </c>
      <c r="N31"/>
      <c r="P31" s="32"/>
    </row>
    <row r="32" spans="1:16" hidden="1" x14ac:dyDescent="0.3">
      <c r="A32">
        <v>31</v>
      </c>
      <c r="B32" t="s">
        <v>35</v>
      </c>
      <c r="C32" t="s">
        <v>5</v>
      </c>
      <c r="D32" s="72" t="s">
        <v>1101</v>
      </c>
      <c r="E32" t="s">
        <v>36</v>
      </c>
      <c r="F32" t="s">
        <v>1102</v>
      </c>
      <c r="G32" s="91">
        <v>42559.529108796298</v>
      </c>
      <c r="H32" s="91">
        <v>42559.529143518521</v>
      </c>
      <c r="I32" s="91">
        <v>42559.529143518521</v>
      </c>
      <c r="J32" s="91">
        <v>42560.455000000002</v>
      </c>
      <c r="K32" s="91">
        <v>42649.4762962963</v>
      </c>
      <c r="L32" s="91">
        <f>IF(AND(单词表[[#This Row],[学英]]&lt;&gt;"",单词表[[#This Row],[学中]]&lt;&gt;"",单词表[[#This Row],[学词]]&lt;&gt;""),MAX(单词表[[#This Row],[学英]:[学词]]),"")</f>
        <v>42559.529143518521</v>
      </c>
      <c r="M32" s="2">
        <f>IF(AND(单词表[[#This Row],[考英]]&lt;&gt;"",单词表[[#This Row],[考中]]&lt;&gt;""),MAX(单词表[[#This Row],[考英]:[考中]]),"")</f>
        <v>42649.4762962963</v>
      </c>
      <c r="N32"/>
      <c r="P32" s="32"/>
    </row>
    <row r="33" spans="1:16" hidden="1" x14ac:dyDescent="0.3">
      <c r="A33">
        <v>32</v>
      </c>
      <c r="B33" t="s">
        <v>35</v>
      </c>
      <c r="C33" t="s">
        <v>5</v>
      </c>
      <c r="D33" s="72" t="s">
        <v>1103</v>
      </c>
      <c r="E33" t="s">
        <v>36</v>
      </c>
      <c r="F33" t="s">
        <v>1104</v>
      </c>
      <c r="G33" s="91">
        <v>42559.530428240738</v>
      </c>
      <c r="H33" s="91">
        <v>42559.529560185183</v>
      </c>
      <c r="I33" s="91">
        <v>42559.530439814815</v>
      </c>
      <c r="J33" s="91">
        <v>42560.455405092594</v>
      </c>
      <c r="K33" s="91">
        <v>42649.476331018515</v>
      </c>
      <c r="L33" s="91">
        <f>IF(AND(单词表[[#This Row],[学英]]&lt;&gt;"",单词表[[#This Row],[学中]]&lt;&gt;"",单词表[[#This Row],[学词]]&lt;&gt;""),MAX(单词表[[#This Row],[学英]:[学词]]),"")</f>
        <v>42559.530439814815</v>
      </c>
      <c r="M33" s="2">
        <f>IF(AND(单词表[[#This Row],[考英]]&lt;&gt;"",单词表[[#This Row],[考中]]&lt;&gt;""),MAX(单词表[[#This Row],[考英]:[考中]]),"")</f>
        <v>42649.476331018515</v>
      </c>
      <c r="N33"/>
      <c r="P33" s="32"/>
    </row>
    <row r="34" spans="1:16" hidden="1" x14ac:dyDescent="0.3">
      <c r="A34">
        <v>33</v>
      </c>
      <c r="B34" t="s">
        <v>35</v>
      </c>
      <c r="C34" t="s">
        <v>5</v>
      </c>
      <c r="D34" s="72" t="s">
        <v>1105</v>
      </c>
      <c r="E34" t="s">
        <v>36</v>
      </c>
      <c r="F34" t="s">
        <v>1106</v>
      </c>
      <c r="G34" s="91">
        <v>42559.529629629629</v>
      </c>
      <c r="H34" s="91">
        <v>42559.529606481483</v>
      </c>
      <c r="I34" s="91">
        <v>42559.529618055552</v>
      </c>
      <c r="J34" s="91">
        <v>42560.448703703703</v>
      </c>
      <c r="K34" s="91">
        <v>42649.476365740738</v>
      </c>
      <c r="L34" s="91">
        <f>IF(AND(单词表[[#This Row],[学英]]&lt;&gt;"",单词表[[#This Row],[学中]]&lt;&gt;"",单词表[[#This Row],[学词]]&lt;&gt;""),MAX(单词表[[#This Row],[学英]:[学词]]),"")</f>
        <v>42559.529629629629</v>
      </c>
      <c r="M34" s="2">
        <f>IF(AND(单词表[[#This Row],[考英]]&lt;&gt;"",单词表[[#This Row],[考中]]&lt;&gt;""),MAX(单词表[[#This Row],[考英]:[考中]]),"")</f>
        <v>42649.476365740738</v>
      </c>
      <c r="N34"/>
      <c r="P34" s="32"/>
    </row>
    <row r="35" spans="1:16" hidden="1" x14ac:dyDescent="0.3">
      <c r="A35">
        <v>34</v>
      </c>
      <c r="B35" t="s">
        <v>35</v>
      </c>
      <c r="C35" t="s">
        <v>5</v>
      </c>
      <c r="D35" s="72" t="s">
        <v>1107</v>
      </c>
      <c r="E35" t="s">
        <v>36</v>
      </c>
      <c r="F35" t="s">
        <v>1108</v>
      </c>
      <c r="G35" s="91">
        <v>42559.529710648145</v>
      </c>
      <c r="H35" s="91">
        <v>42559.529722222222</v>
      </c>
      <c r="I35" s="91">
        <v>42559.529710648145</v>
      </c>
      <c r="J35" s="91">
        <v>42560.448946759258</v>
      </c>
      <c r="K35" s="91">
        <v>42649.476423611108</v>
      </c>
      <c r="L35" s="91">
        <f>IF(AND(单词表[[#This Row],[学英]]&lt;&gt;"",单词表[[#This Row],[学中]]&lt;&gt;"",单词表[[#This Row],[学词]]&lt;&gt;""),MAX(单词表[[#This Row],[学英]:[学词]]),"")</f>
        <v>42559.529722222222</v>
      </c>
      <c r="M35" s="2">
        <f>IF(AND(单词表[[#This Row],[考英]]&lt;&gt;"",单词表[[#This Row],[考中]]&lt;&gt;""),MAX(单词表[[#This Row],[考英]:[考中]]),"")</f>
        <v>42649.476423611108</v>
      </c>
      <c r="N35"/>
      <c r="P35" s="32"/>
    </row>
    <row r="36" spans="1:16" hidden="1" x14ac:dyDescent="0.3">
      <c r="A36">
        <v>35</v>
      </c>
      <c r="B36" t="s">
        <v>35</v>
      </c>
      <c r="C36" t="s">
        <v>5</v>
      </c>
      <c r="D36" s="72" t="s">
        <v>1109</v>
      </c>
      <c r="E36" t="s">
        <v>36</v>
      </c>
      <c r="F36" t="s">
        <v>1110</v>
      </c>
      <c r="G36" s="91">
        <v>42559.530231481483</v>
      </c>
      <c r="H36" s="91">
        <v>42559.492905092593</v>
      </c>
      <c r="I36" s="91">
        <v>42559.530231481483</v>
      </c>
      <c r="J36" s="91">
        <v>42560.449178240742</v>
      </c>
      <c r="K36" s="91">
        <v>42649.476458333331</v>
      </c>
      <c r="L36" s="91">
        <f>IF(AND(单词表[[#This Row],[学英]]&lt;&gt;"",单词表[[#This Row],[学中]]&lt;&gt;"",单词表[[#This Row],[学词]]&lt;&gt;""),MAX(单词表[[#This Row],[学英]:[学词]]),"")</f>
        <v>42559.530231481483</v>
      </c>
      <c r="M36" s="2">
        <f>IF(AND(单词表[[#This Row],[考英]]&lt;&gt;"",单词表[[#This Row],[考中]]&lt;&gt;""),MAX(单词表[[#This Row],[考英]:[考中]]),"")</f>
        <v>42649.476458333331</v>
      </c>
      <c r="N36"/>
      <c r="P36" s="32"/>
    </row>
    <row r="37" spans="1:16" hidden="1" x14ac:dyDescent="0.3">
      <c r="A37">
        <v>36</v>
      </c>
      <c r="B37" t="s">
        <v>35</v>
      </c>
      <c r="C37" t="s">
        <v>5</v>
      </c>
      <c r="D37" s="72" t="s">
        <v>1111</v>
      </c>
      <c r="E37" t="s">
        <v>36</v>
      </c>
      <c r="F37" t="s">
        <v>1112</v>
      </c>
      <c r="G37" s="91">
        <v>42559.529918981483</v>
      </c>
      <c r="H37" s="91">
        <v>42559.529942129629</v>
      </c>
      <c r="I37" s="91">
        <v>42559.529918981483</v>
      </c>
      <c r="J37" s="91">
        <v>42560.44935185185</v>
      </c>
      <c r="K37" s="91">
        <v>42649.476504629631</v>
      </c>
      <c r="L37" s="91">
        <f>IF(AND(单词表[[#This Row],[学英]]&lt;&gt;"",单词表[[#This Row],[学中]]&lt;&gt;"",单词表[[#This Row],[学词]]&lt;&gt;""),MAX(单词表[[#This Row],[学英]:[学词]]),"")</f>
        <v>42559.529942129629</v>
      </c>
      <c r="M37" s="2">
        <f>IF(AND(单词表[[#This Row],[考英]]&lt;&gt;"",单词表[[#This Row],[考中]]&lt;&gt;""),MAX(单词表[[#This Row],[考英]:[考中]]),"")</f>
        <v>42649.476504629631</v>
      </c>
      <c r="N37"/>
      <c r="P37" s="32"/>
    </row>
    <row r="38" spans="1:16" hidden="1" x14ac:dyDescent="0.3">
      <c r="A38">
        <v>37</v>
      </c>
      <c r="B38" t="s">
        <v>35</v>
      </c>
      <c r="C38" t="s">
        <v>5</v>
      </c>
      <c r="D38" s="72" t="s">
        <v>1113</v>
      </c>
      <c r="E38" t="s">
        <v>36</v>
      </c>
      <c r="F38" t="s">
        <v>1114</v>
      </c>
      <c r="G38" s="91">
        <v>42559.529965277776</v>
      </c>
      <c r="H38" s="91">
        <v>42559.529976851853</v>
      </c>
      <c r="I38" s="91">
        <v>42559.529976851853</v>
      </c>
      <c r="J38" s="91">
        <v>42560.449502314812</v>
      </c>
      <c r="K38" s="91">
        <v>42649.476527777777</v>
      </c>
      <c r="L38" s="91">
        <f>IF(AND(单词表[[#This Row],[学英]]&lt;&gt;"",单词表[[#This Row],[学中]]&lt;&gt;"",单词表[[#This Row],[学词]]&lt;&gt;""),MAX(单词表[[#This Row],[学英]:[学词]]),"")</f>
        <v>42559.529976851853</v>
      </c>
      <c r="M38" s="2">
        <f>IF(AND(单词表[[#This Row],[考英]]&lt;&gt;"",单词表[[#This Row],[考中]]&lt;&gt;""),MAX(单词表[[#This Row],[考英]:[考中]]),"")</f>
        <v>42649.476527777777</v>
      </c>
      <c r="N38"/>
      <c r="P38" s="32"/>
    </row>
    <row r="39" spans="1:16" hidden="1" x14ac:dyDescent="0.3">
      <c r="A39">
        <v>38</v>
      </c>
      <c r="B39" t="s">
        <v>35</v>
      </c>
      <c r="C39" t="s">
        <v>5</v>
      </c>
      <c r="D39" s="72" t="s">
        <v>1115</v>
      </c>
      <c r="E39" t="s">
        <v>36</v>
      </c>
      <c r="F39" t="s">
        <v>1116</v>
      </c>
      <c r="G39" s="91">
        <v>42559.530011574076</v>
      </c>
      <c r="H39" s="91">
        <v>42559.493090277778</v>
      </c>
      <c r="I39" s="91">
        <v>42559.530011574076</v>
      </c>
      <c r="J39" s="91">
        <v>42560.44976851852</v>
      </c>
      <c r="K39" s="91">
        <v>42649.476574074077</v>
      </c>
      <c r="L39" s="91">
        <f>IF(AND(单词表[[#This Row],[学英]]&lt;&gt;"",单词表[[#This Row],[学中]]&lt;&gt;"",单词表[[#This Row],[学词]]&lt;&gt;""),MAX(单词表[[#This Row],[学英]:[学词]]),"")</f>
        <v>42559.530011574076</v>
      </c>
      <c r="M39" s="2">
        <f>IF(AND(单词表[[#This Row],[考英]]&lt;&gt;"",单词表[[#This Row],[考中]]&lt;&gt;""),MAX(单词表[[#This Row],[考英]:[考中]]),"")</f>
        <v>42649.476574074077</v>
      </c>
      <c r="N39"/>
      <c r="P39" s="32"/>
    </row>
    <row r="40" spans="1:16" hidden="1" x14ac:dyDescent="0.3">
      <c r="A40">
        <v>39</v>
      </c>
      <c r="B40" t="s">
        <v>35</v>
      </c>
      <c r="C40" t="s">
        <v>5</v>
      </c>
      <c r="D40" s="72" t="s">
        <v>1117</v>
      </c>
      <c r="E40" t="s">
        <v>36</v>
      </c>
      <c r="F40" t="s">
        <v>1118</v>
      </c>
      <c r="G40" s="91">
        <v>42559.530034722222</v>
      </c>
      <c r="H40" s="91">
        <v>42559.493136574078</v>
      </c>
      <c r="I40" s="91">
        <v>42559.530046296299</v>
      </c>
      <c r="J40" s="91">
        <v>42560.45</v>
      </c>
      <c r="K40" s="91">
        <v>42649.4766087963</v>
      </c>
      <c r="L40" s="91">
        <f>IF(AND(单词表[[#This Row],[学英]]&lt;&gt;"",单词表[[#This Row],[学中]]&lt;&gt;"",单词表[[#This Row],[学词]]&lt;&gt;""),MAX(单词表[[#This Row],[学英]:[学词]]),"")</f>
        <v>42559.530046296299</v>
      </c>
      <c r="M40" s="2">
        <f>IF(AND(单词表[[#This Row],[考英]]&lt;&gt;"",单词表[[#This Row],[考中]]&lt;&gt;""),MAX(单词表[[#This Row],[考英]:[考中]]),"")</f>
        <v>42649.4766087963</v>
      </c>
      <c r="N40"/>
      <c r="P40" s="32"/>
    </row>
    <row r="41" spans="1:16" hidden="1" x14ac:dyDescent="0.3">
      <c r="A41">
        <v>40</v>
      </c>
      <c r="B41" t="s">
        <v>35</v>
      </c>
      <c r="C41" t="s">
        <v>5</v>
      </c>
      <c r="D41" s="72" t="s">
        <v>54</v>
      </c>
      <c r="E41" t="s">
        <v>36</v>
      </c>
      <c r="F41" t="s">
        <v>156</v>
      </c>
      <c r="G41" s="91">
        <v>42560.450162037036</v>
      </c>
      <c r="H41" s="91">
        <v>42649.484791666669</v>
      </c>
      <c r="I41" s="91">
        <v>42649.484780092593</v>
      </c>
      <c r="J41" s="91">
        <v>42560.450162037036</v>
      </c>
      <c r="K41" s="91">
        <v>42649.491550925923</v>
      </c>
      <c r="L41" s="91">
        <f>IF(AND(单词表[[#This Row],[学英]]&lt;&gt;"",单词表[[#This Row],[学中]]&lt;&gt;"",单词表[[#This Row],[学词]]&lt;&gt;""),MAX(单词表[[#This Row],[学英]:[学词]]),"")</f>
        <v>42649.484791666669</v>
      </c>
      <c r="M41" s="2">
        <f>IF(AND(单词表[[#This Row],[考英]]&lt;&gt;"",单词表[[#This Row],[考中]]&lt;&gt;""),MAX(单词表[[#This Row],[考英]:[考中]]),"")</f>
        <v>42649.491550925923</v>
      </c>
      <c r="N41"/>
      <c r="P41" s="32"/>
    </row>
    <row r="42" spans="1:16" hidden="1" x14ac:dyDescent="0.3">
      <c r="A42">
        <v>41</v>
      </c>
      <c r="B42" t="s">
        <v>35</v>
      </c>
      <c r="C42" t="s">
        <v>5</v>
      </c>
      <c r="D42" s="72" t="s">
        <v>1119</v>
      </c>
      <c r="E42" t="s">
        <v>36</v>
      </c>
      <c r="F42" t="s">
        <v>1120</v>
      </c>
      <c r="G42" s="91">
        <v>42562.342974537038</v>
      </c>
      <c r="H42" s="91">
        <v>42562.333298611113</v>
      </c>
      <c r="I42" s="91">
        <v>42562.333287037036</v>
      </c>
      <c r="J42" s="91">
        <v>42562.347326388888</v>
      </c>
      <c r="K42" s="91">
        <v>42649.476712962962</v>
      </c>
      <c r="L42" s="91">
        <f>IF(AND(单词表[[#This Row],[学英]]&lt;&gt;"",单词表[[#This Row],[学中]]&lt;&gt;"",单词表[[#This Row],[学词]]&lt;&gt;""),MAX(单词表[[#This Row],[学英]:[学词]]),"")</f>
        <v>42562.342974537038</v>
      </c>
      <c r="M42" s="2">
        <f>IF(AND(单词表[[#This Row],[考英]]&lt;&gt;"",单词表[[#This Row],[考中]]&lt;&gt;""),MAX(单词表[[#This Row],[考英]:[考中]]),"")</f>
        <v>42649.476712962962</v>
      </c>
      <c r="N42"/>
      <c r="P42" s="32"/>
    </row>
    <row r="43" spans="1:16" hidden="1" x14ac:dyDescent="0.3">
      <c r="A43">
        <v>42</v>
      </c>
      <c r="B43" t="s">
        <v>35</v>
      </c>
      <c r="C43" t="s">
        <v>5</v>
      </c>
      <c r="D43" s="72" t="s">
        <v>1121</v>
      </c>
      <c r="E43" t="s">
        <v>702</v>
      </c>
      <c r="F43" t="s">
        <v>1122</v>
      </c>
      <c r="G43" s="91">
        <v>42562.333472222221</v>
      </c>
      <c r="H43" s="91">
        <v>42626.770254629628</v>
      </c>
      <c r="I43" s="91">
        <v>42626.770254629628</v>
      </c>
      <c r="J43" s="91">
        <v>42562.347685185188</v>
      </c>
      <c r="K43" s="91">
        <v>42649.476759259262</v>
      </c>
      <c r="L43" s="91">
        <f>IF(AND(单词表[[#This Row],[学英]]&lt;&gt;"",单词表[[#This Row],[学中]]&lt;&gt;"",单词表[[#This Row],[学词]]&lt;&gt;""),MAX(单词表[[#This Row],[学英]:[学词]]),"")</f>
        <v>42626.770254629628</v>
      </c>
      <c r="M43" s="2">
        <f>IF(AND(单词表[[#This Row],[考英]]&lt;&gt;"",单词表[[#This Row],[考中]]&lt;&gt;""),MAX(单词表[[#This Row],[考英]:[考中]]),"")</f>
        <v>42649.476759259262</v>
      </c>
      <c r="N43"/>
      <c r="P43" s="32"/>
    </row>
    <row r="44" spans="1:16" hidden="1" x14ac:dyDescent="0.3">
      <c r="A44">
        <v>43</v>
      </c>
      <c r="B44" t="s">
        <v>35</v>
      </c>
      <c r="C44" t="s">
        <v>5</v>
      </c>
      <c r="D44" s="72" t="s">
        <v>1123</v>
      </c>
      <c r="E44" t="s">
        <v>36</v>
      </c>
      <c r="F44" t="s">
        <v>1124</v>
      </c>
      <c r="G44" s="91">
        <v>42562.33357638889</v>
      </c>
      <c r="H44" s="91">
        <v>42562.333587962959</v>
      </c>
      <c r="I44" s="91">
        <v>42562.33357638889</v>
      </c>
      <c r="J44" s="91">
        <v>42562.866631944446</v>
      </c>
      <c r="K44" s="91">
        <v>42649.476805555554</v>
      </c>
      <c r="L44" s="91">
        <f>IF(AND(单词表[[#This Row],[学英]]&lt;&gt;"",单词表[[#This Row],[学中]]&lt;&gt;"",单词表[[#This Row],[学词]]&lt;&gt;""),MAX(单词表[[#This Row],[学英]:[学词]]),"")</f>
        <v>42562.333587962959</v>
      </c>
      <c r="M44" s="2">
        <f>IF(AND(单词表[[#This Row],[考英]]&lt;&gt;"",单词表[[#This Row],[考中]]&lt;&gt;""),MAX(单词表[[#This Row],[考英]:[考中]]),"")</f>
        <v>42649.476805555554</v>
      </c>
      <c r="N44"/>
      <c r="P44" s="32"/>
    </row>
    <row r="45" spans="1:16" hidden="1" x14ac:dyDescent="0.3">
      <c r="A45">
        <v>44</v>
      </c>
      <c r="B45" t="s">
        <v>35</v>
      </c>
      <c r="C45" t="s">
        <v>5</v>
      </c>
      <c r="D45" s="72" t="s">
        <v>1125</v>
      </c>
      <c r="E45" t="s">
        <v>73</v>
      </c>
      <c r="F45" t="s">
        <v>1126</v>
      </c>
      <c r="G45" s="91">
        <v>42562.333703703705</v>
      </c>
      <c r="H45" s="91">
        <v>42626.770277777781</v>
      </c>
      <c r="I45" s="91">
        <v>42626.770277777781</v>
      </c>
      <c r="J45" s="91">
        <v>42562.348078703704</v>
      </c>
      <c r="K45" s="91">
        <v>42649.476863425924</v>
      </c>
      <c r="L45" s="91">
        <f>IF(AND(单词表[[#This Row],[学英]]&lt;&gt;"",单词表[[#This Row],[学中]]&lt;&gt;"",单词表[[#This Row],[学词]]&lt;&gt;""),MAX(单词表[[#This Row],[学英]:[学词]]),"")</f>
        <v>42626.770277777781</v>
      </c>
      <c r="M45" s="2">
        <f>IF(AND(单词表[[#This Row],[考英]]&lt;&gt;"",单词表[[#This Row],[考中]]&lt;&gt;""),MAX(单词表[[#This Row],[考英]:[考中]]),"")</f>
        <v>42649.476863425924</v>
      </c>
      <c r="N45"/>
      <c r="P45" s="32"/>
    </row>
    <row r="46" spans="1:16" hidden="1" x14ac:dyDescent="0.3">
      <c r="A46">
        <v>45</v>
      </c>
      <c r="B46" t="s">
        <v>35</v>
      </c>
      <c r="C46" t="s">
        <v>5</v>
      </c>
      <c r="D46" s="72" t="s">
        <v>1127</v>
      </c>
      <c r="E46" t="s">
        <v>702</v>
      </c>
      <c r="F46" t="s">
        <v>1128</v>
      </c>
      <c r="G46" s="91">
        <v>42562.342662037037</v>
      </c>
      <c r="H46" s="91">
        <v>42562.342685185184</v>
      </c>
      <c r="I46" s="91">
        <v>42562.342662037037</v>
      </c>
      <c r="J46" s="91">
        <v>42562.348379629628</v>
      </c>
      <c r="K46" s="91">
        <v>42649.476909722223</v>
      </c>
      <c r="L46" s="91">
        <f>IF(AND(单词表[[#This Row],[学英]]&lt;&gt;"",单词表[[#This Row],[学中]]&lt;&gt;"",单词表[[#This Row],[学词]]&lt;&gt;""),MAX(单词表[[#This Row],[学英]:[学词]]),"")</f>
        <v>42562.342685185184</v>
      </c>
      <c r="M46" s="2">
        <f>IF(AND(单词表[[#This Row],[考英]]&lt;&gt;"",单词表[[#This Row],[考中]]&lt;&gt;""),MAX(单词表[[#This Row],[考英]:[考中]]),"")</f>
        <v>42649.476909722223</v>
      </c>
      <c r="N46"/>
      <c r="P46" s="32"/>
    </row>
    <row r="47" spans="1:16" hidden="1" x14ac:dyDescent="0.3">
      <c r="A47">
        <v>46</v>
      </c>
      <c r="B47" t="s">
        <v>35</v>
      </c>
      <c r="C47" t="s">
        <v>5</v>
      </c>
      <c r="D47" s="72" t="s">
        <v>1129</v>
      </c>
      <c r="E47" t="s">
        <v>36</v>
      </c>
      <c r="F47" t="s">
        <v>1130</v>
      </c>
      <c r="G47" s="91">
        <v>42562.342858796299</v>
      </c>
      <c r="H47" s="91">
        <v>42562.342870370368</v>
      </c>
      <c r="I47" s="91">
        <v>42562.342870370368</v>
      </c>
      <c r="J47" s="91">
        <v>42562.348599537036</v>
      </c>
      <c r="K47" s="91">
        <v>42649.476944444446</v>
      </c>
      <c r="L47" s="91">
        <f>IF(AND(单词表[[#This Row],[学英]]&lt;&gt;"",单词表[[#This Row],[学中]]&lt;&gt;"",单词表[[#This Row],[学词]]&lt;&gt;""),MAX(单词表[[#This Row],[学英]:[学词]]),"")</f>
        <v>42562.342870370368</v>
      </c>
      <c r="M47" s="2">
        <f>IF(AND(单词表[[#This Row],[考英]]&lt;&gt;"",单词表[[#This Row],[考中]]&lt;&gt;""),MAX(单词表[[#This Row],[考英]:[考中]]),"")</f>
        <v>42649.476944444446</v>
      </c>
      <c r="N47"/>
      <c r="P47" s="32"/>
    </row>
    <row r="48" spans="1:16" hidden="1" x14ac:dyDescent="0.3">
      <c r="A48">
        <v>47</v>
      </c>
      <c r="B48" t="s">
        <v>35</v>
      </c>
      <c r="C48" t="s">
        <v>5</v>
      </c>
      <c r="D48" s="72" t="s">
        <v>1131</v>
      </c>
      <c r="E48" t="s">
        <v>36</v>
      </c>
      <c r="F48" t="s">
        <v>1132</v>
      </c>
      <c r="G48" s="91">
        <v>42562.342291666668</v>
      </c>
      <c r="H48" s="91">
        <v>42626.770300925928</v>
      </c>
      <c r="I48" s="91">
        <v>42626.770300925928</v>
      </c>
      <c r="J48" s="91">
        <v>42562.866770833331</v>
      </c>
      <c r="K48" s="91">
        <v>42649.476990740739</v>
      </c>
      <c r="L48" s="91">
        <f>IF(AND(单词表[[#This Row],[学英]]&lt;&gt;"",单词表[[#This Row],[学中]]&lt;&gt;"",单词表[[#This Row],[学词]]&lt;&gt;""),MAX(单词表[[#This Row],[学英]:[学词]]),"")</f>
        <v>42626.770300925928</v>
      </c>
      <c r="M48" s="2">
        <f>IF(AND(单词表[[#This Row],[考英]]&lt;&gt;"",单词表[[#This Row],[考中]]&lt;&gt;""),MAX(单词表[[#This Row],[考英]:[考中]]),"")</f>
        <v>42649.476990740739</v>
      </c>
      <c r="N48"/>
      <c r="P48" s="32"/>
    </row>
    <row r="49" spans="1:16" hidden="1" x14ac:dyDescent="0.3">
      <c r="A49">
        <v>48</v>
      </c>
      <c r="B49" t="s">
        <v>35</v>
      </c>
      <c r="C49" t="s">
        <v>5</v>
      </c>
      <c r="D49" s="72" t="s">
        <v>1133</v>
      </c>
      <c r="E49" t="s">
        <v>36</v>
      </c>
      <c r="F49" t="s">
        <v>1134</v>
      </c>
      <c r="G49" s="91">
        <v>42562.342430555553</v>
      </c>
      <c r="H49" s="91">
        <v>42649.482800925929</v>
      </c>
      <c r="I49" s="91">
        <v>42649.482789351852</v>
      </c>
      <c r="J49" s="91">
        <v>42562.349756944444</v>
      </c>
      <c r="K49" s="91">
        <v>42649.483946759261</v>
      </c>
      <c r="L49" s="91">
        <f>IF(AND(单词表[[#This Row],[学英]]&lt;&gt;"",单词表[[#This Row],[学中]]&lt;&gt;"",单词表[[#This Row],[学词]]&lt;&gt;""),MAX(单词表[[#This Row],[学英]:[学词]]),"")</f>
        <v>42649.482800925929</v>
      </c>
      <c r="M49" s="2">
        <f>IF(AND(单词表[[#This Row],[考英]]&lt;&gt;"",单词表[[#This Row],[考中]]&lt;&gt;""),MAX(单词表[[#This Row],[考英]:[考中]]),"")</f>
        <v>42649.483946759261</v>
      </c>
      <c r="N49"/>
      <c r="P49" s="32"/>
    </row>
    <row r="50" spans="1:16" hidden="1" x14ac:dyDescent="0.3">
      <c r="A50">
        <v>49</v>
      </c>
      <c r="B50" t="s">
        <v>35</v>
      </c>
      <c r="C50" t="s">
        <v>5</v>
      </c>
      <c r="D50" s="72" t="s">
        <v>1135</v>
      </c>
      <c r="E50" t="s">
        <v>157</v>
      </c>
      <c r="F50" t="s">
        <v>1136</v>
      </c>
      <c r="G50" s="91">
        <v>42562.342499999999</v>
      </c>
      <c r="H50" s="91">
        <v>42649.482847222222</v>
      </c>
      <c r="I50" s="91">
        <v>42649.482824074075</v>
      </c>
      <c r="J50" s="91">
        <v>42562.349895833337</v>
      </c>
      <c r="K50" s="91">
        <v>42649.483993055554</v>
      </c>
      <c r="L50" s="91">
        <f>IF(AND(单词表[[#This Row],[学英]]&lt;&gt;"",单词表[[#This Row],[学中]]&lt;&gt;"",单词表[[#This Row],[学词]]&lt;&gt;""),MAX(单词表[[#This Row],[学英]:[学词]]),"")</f>
        <v>42649.482847222222</v>
      </c>
      <c r="M50" s="2">
        <f>IF(AND(单词表[[#This Row],[考英]]&lt;&gt;"",单词表[[#This Row],[考中]]&lt;&gt;""),MAX(单词表[[#This Row],[考英]:[考中]]),"")</f>
        <v>42649.483993055554</v>
      </c>
      <c r="N50"/>
      <c r="P50" s="32"/>
    </row>
    <row r="51" spans="1:16" hidden="1" x14ac:dyDescent="0.3">
      <c r="A51">
        <v>50</v>
      </c>
      <c r="B51" t="s">
        <v>35</v>
      </c>
      <c r="C51" t="s">
        <v>5</v>
      </c>
      <c r="D51" s="72" t="s">
        <v>1137</v>
      </c>
      <c r="E51" t="s">
        <v>157</v>
      </c>
      <c r="F51" t="s">
        <v>1138</v>
      </c>
      <c r="G51" s="91">
        <v>42562.344039351854</v>
      </c>
      <c r="H51" s="91">
        <v>42649.482881944445</v>
      </c>
      <c r="I51" s="91">
        <v>42649.482870370368</v>
      </c>
      <c r="J51" s="91">
        <v>42562.35</v>
      </c>
      <c r="K51" s="91">
        <v>42649.484050925923</v>
      </c>
      <c r="L51" s="91">
        <f>IF(AND(单词表[[#This Row],[学英]]&lt;&gt;"",单词表[[#This Row],[学中]]&lt;&gt;"",单词表[[#This Row],[学词]]&lt;&gt;""),MAX(单词表[[#This Row],[学英]:[学词]]),"")</f>
        <v>42649.482881944445</v>
      </c>
      <c r="M51" s="2">
        <f>IF(AND(单词表[[#This Row],[考英]]&lt;&gt;"",单词表[[#This Row],[考中]]&lt;&gt;""),MAX(单词表[[#This Row],[考英]:[考中]]),"")</f>
        <v>42649.484050925923</v>
      </c>
      <c r="N51"/>
      <c r="P51" s="32"/>
    </row>
    <row r="52" spans="1:16" hidden="1" x14ac:dyDescent="0.3">
      <c r="A52">
        <v>51</v>
      </c>
      <c r="B52" t="s">
        <v>35</v>
      </c>
      <c r="C52" t="s">
        <v>5</v>
      </c>
      <c r="D52" s="72" t="s">
        <v>1139</v>
      </c>
      <c r="E52" t="s">
        <v>36</v>
      </c>
      <c r="F52" t="s">
        <v>1140</v>
      </c>
      <c r="G52" s="91">
        <v>42562.343148148146</v>
      </c>
      <c r="H52" s="91">
        <v>42562.343148148146</v>
      </c>
      <c r="I52" s="91">
        <v>42562.343148148146</v>
      </c>
      <c r="J52" s="91">
        <v>42562.350069444445</v>
      </c>
      <c r="K52" s="91">
        <v>42649.477210648147</v>
      </c>
      <c r="L52" s="91">
        <f>IF(AND(单词表[[#This Row],[学英]]&lt;&gt;"",单词表[[#This Row],[学中]]&lt;&gt;"",单词表[[#This Row],[学词]]&lt;&gt;""),MAX(单词表[[#This Row],[学英]:[学词]]),"")</f>
        <v>42562.343148148146</v>
      </c>
      <c r="M52" s="2">
        <f>IF(AND(单词表[[#This Row],[考英]]&lt;&gt;"",单词表[[#This Row],[考中]]&lt;&gt;""),MAX(单词表[[#This Row],[考英]:[考中]]),"")</f>
        <v>42649.477210648147</v>
      </c>
      <c r="N52"/>
      <c r="P52" s="32"/>
    </row>
    <row r="53" spans="1:16" hidden="1" x14ac:dyDescent="0.3">
      <c r="A53">
        <v>52</v>
      </c>
      <c r="B53" t="s">
        <v>35</v>
      </c>
      <c r="C53" t="s">
        <v>5</v>
      </c>
      <c r="D53" s="72" t="s">
        <v>1141</v>
      </c>
      <c r="E53" t="s">
        <v>61</v>
      </c>
      <c r="F53" t="s">
        <v>1142</v>
      </c>
      <c r="G53" s="91">
        <v>42562.343263888892</v>
      </c>
      <c r="H53" s="91">
        <v>42649.482916666668</v>
      </c>
      <c r="I53" s="91">
        <v>42649.482916666668</v>
      </c>
      <c r="J53" s="91">
        <v>42562.350173611114</v>
      </c>
      <c r="K53" s="91">
        <v>42649.484097222223</v>
      </c>
      <c r="L53" s="91">
        <f>IF(AND(单词表[[#This Row],[学英]]&lt;&gt;"",单词表[[#This Row],[学中]]&lt;&gt;"",单词表[[#This Row],[学词]]&lt;&gt;""),MAX(单词表[[#This Row],[学英]:[学词]]),"")</f>
        <v>42649.482916666668</v>
      </c>
      <c r="M53" s="2">
        <f>IF(AND(单词表[[#This Row],[考英]]&lt;&gt;"",单词表[[#This Row],[考中]]&lt;&gt;""),MAX(单词表[[#This Row],[考英]:[考中]]),"")</f>
        <v>42649.484097222223</v>
      </c>
      <c r="N53"/>
      <c r="P53" s="32"/>
    </row>
    <row r="54" spans="1:16" hidden="1" x14ac:dyDescent="0.3">
      <c r="A54">
        <v>53</v>
      </c>
      <c r="B54" t="s">
        <v>35</v>
      </c>
      <c r="C54" t="s">
        <v>5</v>
      </c>
      <c r="D54" s="72" t="s">
        <v>1143</v>
      </c>
      <c r="E54" t="s">
        <v>36</v>
      </c>
      <c r="F54" t="s">
        <v>1144</v>
      </c>
      <c r="G54" s="91">
        <v>42562.344282407408</v>
      </c>
      <c r="H54" s="91">
        <v>42562.344293981485</v>
      </c>
      <c r="I54" s="91">
        <v>42562.344282407408</v>
      </c>
      <c r="J54" s="91">
        <v>42562.350358796299</v>
      </c>
      <c r="K54" s="91">
        <v>42649.477314814816</v>
      </c>
      <c r="L54" s="91">
        <f>IF(AND(单词表[[#This Row],[学英]]&lt;&gt;"",单词表[[#This Row],[学中]]&lt;&gt;"",单词表[[#This Row],[学词]]&lt;&gt;""),MAX(单词表[[#This Row],[学英]:[学词]]),"")</f>
        <v>42562.344293981485</v>
      </c>
      <c r="M54" s="2">
        <f>IF(AND(单词表[[#This Row],[考英]]&lt;&gt;"",单词表[[#This Row],[考中]]&lt;&gt;""),MAX(单词表[[#This Row],[考英]:[考中]]),"")</f>
        <v>42649.477314814816</v>
      </c>
      <c r="N54"/>
      <c r="P54" s="32"/>
    </row>
    <row r="55" spans="1:16" hidden="1" x14ac:dyDescent="0.3">
      <c r="A55">
        <v>54</v>
      </c>
      <c r="B55" t="s">
        <v>35</v>
      </c>
      <c r="C55" t="s">
        <v>5</v>
      </c>
      <c r="D55" s="72" t="s">
        <v>1145</v>
      </c>
      <c r="E55" t="s">
        <v>36</v>
      </c>
      <c r="F55" t="s">
        <v>1146</v>
      </c>
      <c r="G55" s="91">
        <v>42562.344861111109</v>
      </c>
      <c r="H55" s="91">
        <v>42649.48296296296</v>
      </c>
      <c r="I55" s="91">
        <v>42649.482951388891</v>
      </c>
      <c r="J55" s="91">
        <v>42562.867442129631</v>
      </c>
      <c r="K55" s="91">
        <v>42649.484131944446</v>
      </c>
      <c r="L55" s="91">
        <f>IF(AND(单词表[[#This Row],[学英]]&lt;&gt;"",单词表[[#This Row],[学中]]&lt;&gt;"",单词表[[#This Row],[学词]]&lt;&gt;""),MAX(单词表[[#This Row],[学英]:[学词]]),"")</f>
        <v>42649.48296296296</v>
      </c>
      <c r="M55" s="2">
        <f>IF(AND(单词表[[#This Row],[考英]]&lt;&gt;"",单词表[[#This Row],[考中]]&lt;&gt;""),MAX(单词表[[#This Row],[考英]:[考中]]),"")</f>
        <v>42649.484131944446</v>
      </c>
      <c r="N55"/>
      <c r="P55" s="32"/>
    </row>
    <row r="56" spans="1:16" hidden="1" x14ac:dyDescent="0.3">
      <c r="A56">
        <v>55</v>
      </c>
      <c r="B56" t="s">
        <v>35</v>
      </c>
      <c r="C56" t="s">
        <v>5</v>
      </c>
      <c r="D56" s="72" t="s">
        <v>1147</v>
      </c>
      <c r="E56" t="s">
        <v>702</v>
      </c>
      <c r="F56" t="s">
        <v>1148</v>
      </c>
      <c r="G56" s="91">
        <v>42562.345520833333</v>
      </c>
      <c r="H56" s="91">
        <v>42649.48300925926</v>
      </c>
      <c r="I56" s="91">
        <v>42649.48300925926</v>
      </c>
      <c r="J56" s="91">
        <v>42562.351307870369</v>
      </c>
      <c r="K56" s="91">
        <v>42649.484189814815</v>
      </c>
      <c r="L56" s="91">
        <f>IF(AND(单词表[[#This Row],[学英]]&lt;&gt;"",单词表[[#This Row],[学中]]&lt;&gt;"",单词表[[#This Row],[学词]]&lt;&gt;""),MAX(单词表[[#This Row],[学英]:[学词]]),"")</f>
        <v>42649.48300925926</v>
      </c>
      <c r="M56" s="2">
        <f>IF(AND(单词表[[#This Row],[考英]]&lt;&gt;"",单词表[[#This Row],[考中]]&lt;&gt;""),MAX(单词表[[#This Row],[考英]:[考中]]),"")</f>
        <v>42649.484189814815</v>
      </c>
      <c r="N56"/>
      <c r="P56" s="32"/>
    </row>
    <row r="57" spans="1:16" hidden="1" x14ac:dyDescent="0.3">
      <c r="A57">
        <v>56</v>
      </c>
      <c r="B57" t="s">
        <v>35</v>
      </c>
      <c r="C57" t="s">
        <v>5</v>
      </c>
      <c r="D57" s="72" t="s">
        <v>1149</v>
      </c>
      <c r="E57" t="s">
        <v>61</v>
      </c>
      <c r="F57" t="s">
        <v>1150</v>
      </c>
      <c r="G57" s="91">
        <v>42562.345034722224</v>
      </c>
      <c r="H57" s="91">
        <v>42649.484814814816</v>
      </c>
      <c r="I57" s="91">
        <v>42649.484814814816</v>
      </c>
      <c r="J57" s="91">
        <v>42562.351423611108</v>
      </c>
      <c r="K57" s="91">
        <v>42649.491585648146</v>
      </c>
      <c r="L57" s="91">
        <f>IF(AND(单词表[[#This Row],[学英]]&lt;&gt;"",单词表[[#This Row],[学中]]&lt;&gt;"",单词表[[#This Row],[学词]]&lt;&gt;""),MAX(单词表[[#This Row],[学英]:[学词]]),"")</f>
        <v>42649.484814814816</v>
      </c>
      <c r="M57" s="2">
        <f>IF(AND(单词表[[#This Row],[考英]]&lt;&gt;"",单词表[[#This Row],[考中]]&lt;&gt;""),MAX(单词表[[#This Row],[考英]:[考中]]),"")</f>
        <v>42649.491585648146</v>
      </c>
      <c r="N57"/>
      <c r="P57" s="32"/>
    </row>
    <row r="58" spans="1:16" hidden="1" x14ac:dyDescent="0.3">
      <c r="A58">
        <v>57</v>
      </c>
      <c r="B58" t="s">
        <v>35</v>
      </c>
      <c r="C58" t="s">
        <v>5</v>
      </c>
      <c r="D58" s="72" t="s">
        <v>1151</v>
      </c>
      <c r="E58" t="s">
        <v>157</v>
      </c>
      <c r="F58" t="s">
        <v>1152</v>
      </c>
      <c r="G58" s="91">
        <v>42562.343645833331</v>
      </c>
      <c r="H58" s="91">
        <v>42649.483113425929</v>
      </c>
      <c r="I58" s="91">
        <v>42649.483101851853</v>
      </c>
      <c r="J58" s="91">
        <v>42562.351504629631</v>
      </c>
      <c r="K58" s="91">
        <v>42649.484513888892</v>
      </c>
      <c r="L58" s="91">
        <f>IF(AND(单词表[[#This Row],[学英]]&lt;&gt;"",单词表[[#This Row],[学中]]&lt;&gt;"",单词表[[#This Row],[学词]]&lt;&gt;""),MAX(单词表[[#This Row],[学英]:[学词]]),"")</f>
        <v>42649.483113425929</v>
      </c>
      <c r="M58" s="2">
        <f>IF(AND(单词表[[#This Row],[考英]]&lt;&gt;"",单词表[[#This Row],[考中]]&lt;&gt;""),MAX(单词表[[#This Row],[考英]:[考中]]),"")</f>
        <v>42649.484513888892</v>
      </c>
      <c r="N58"/>
      <c r="P58" s="32"/>
    </row>
    <row r="59" spans="1:16" hidden="1" x14ac:dyDescent="0.3">
      <c r="A59">
        <v>58</v>
      </c>
      <c r="B59" t="s">
        <v>35</v>
      </c>
      <c r="C59" t="s">
        <v>5</v>
      </c>
      <c r="D59" s="72" t="s">
        <v>1153</v>
      </c>
      <c r="E59" t="s">
        <v>61</v>
      </c>
      <c r="F59" t="s">
        <v>1154</v>
      </c>
      <c r="G59" s="91">
        <v>42562.34375</v>
      </c>
      <c r="H59" s="91">
        <v>42649.483206018522</v>
      </c>
      <c r="I59" s="91">
        <v>42649.483194444445</v>
      </c>
      <c r="J59" s="91">
        <v>42562.351655092592</v>
      </c>
      <c r="K59" s="91">
        <v>42649.484560185185</v>
      </c>
      <c r="L59" s="91">
        <f>IF(AND(单词表[[#This Row],[学英]]&lt;&gt;"",单词表[[#This Row],[学中]]&lt;&gt;"",单词表[[#This Row],[学词]]&lt;&gt;""),MAX(单词表[[#This Row],[学英]:[学词]]),"")</f>
        <v>42649.483206018522</v>
      </c>
      <c r="M59" s="2">
        <f>IF(AND(单词表[[#This Row],[考英]]&lt;&gt;"",单词表[[#This Row],[考中]]&lt;&gt;""),MAX(单词表[[#This Row],[考英]:[考中]]),"")</f>
        <v>42649.484560185185</v>
      </c>
      <c r="N59"/>
      <c r="P59" s="32"/>
    </row>
    <row r="60" spans="1:16" hidden="1" x14ac:dyDescent="0.3">
      <c r="A60">
        <v>59</v>
      </c>
      <c r="B60" t="s">
        <v>35</v>
      </c>
      <c r="C60" t="s">
        <v>5</v>
      </c>
      <c r="D60" s="72" t="s">
        <v>1155</v>
      </c>
      <c r="E60" t="s">
        <v>61</v>
      </c>
      <c r="F60" t="s">
        <v>1156</v>
      </c>
      <c r="G60" s="91">
        <v>42568.895740740743</v>
      </c>
      <c r="H60" s="91">
        <v>42568.895740740743</v>
      </c>
      <c r="I60" s="91">
        <v>42568.895740740743</v>
      </c>
      <c r="J60" s="91"/>
      <c r="K60" s="91">
        <v>42649.477569444447</v>
      </c>
      <c r="L60" s="91">
        <f>IF(AND(单词表[[#This Row],[学英]]&lt;&gt;"",单词表[[#This Row],[学中]]&lt;&gt;"",单词表[[#This Row],[学词]]&lt;&gt;""),MAX(单词表[[#This Row],[学英]:[学词]]),"")</f>
        <v>42568.895740740743</v>
      </c>
      <c r="M60" s="2" t="str">
        <f>IF(AND(单词表[[#This Row],[考英]]&lt;&gt;"",单词表[[#This Row],[考中]]&lt;&gt;""),MAX(单词表[[#This Row],[考英]:[考中]]),"")</f>
        <v/>
      </c>
      <c r="N60"/>
      <c r="P60" s="32"/>
    </row>
    <row r="61" spans="1:16" hidden="1" x14ac:dyDescent="0.3">
      <c r="A61">
        <v>60</v>
      </c>
      <c r="B61" t="s">
        <v>35</v>
      </c>
      <c r="C61" t="s">
        <v>5</v>
      </c>
      <c r="D61" s="72" t="s">
        <v>1157</v>
      </c>
      <c r="E61" t="s">
        <v>736</v>
      </c>
      <c r="F61" t="s">
        <v>1158</v>
      </c>
      <c r="G61" s="91">
        <v>42562.346307870372</v>
      </c>
      <c r="H61" s="91">
        <v>42649.483263888891</v>
      </c>
      <c r="I61" s="91">
        <v>42649.483240740738</v>
      </c>
      <c r="J61" s="91">
        <v>42562.352048611108</v>
      </c>
      <c r="K61" s="91">
        <v>42649.484606481485</v>
      </c>
      <c r="L61" s="91">
        <f>IF(AND(单词表[[#This Row],[学英]]&lt;&gt;"",单词表[[#This Row],[学中]]&lt;&gt;"",单词表[[#This Row],[学词]]&lt;&gt;""),MAX(单词表[[#This Row],[学英]:[学词]]),"")</f>
        <v>42649.483263888891</v>
      </c>
      <c r="M61" s="2">
        <f>IF(AND(单词表[[#This Row],[考英]]&lt;&gt;"",单词表[[#This Row],[考中]]&lt;&gt;""),MAX(单词表[[#This Row],[考英]:[考中]]),"")</f>
        <v>42649.484606481485</v>
      </c>
      <c r="N61"/>
      <c r="P61" s="32"/>
    </row>
    <row r="62" spans="1:16" hidden="1" x14ac:dyDescent="0.3">
      <c r="A62">
        <v>61</v>
      </c>
      <c r="B62" t="s">
        <v>35</v>
      </c>
      <c r="C62" t="s">
        <v>5</v>
      </c>
      <c r="D62" s="72" t="s">
        <v>1159</v>
      </c>
      <c r="E62" t="s">
        <v>36</v>
      </c>
      <c r="F62" t="s">
        <v>1160</v>
      </c>
      <c r="G62" s="91">
        <v>42649.483310185184</v>
      </c>
      <c r="H62" s="91">
        <v>42626.746006944442</v>
      </c>
      <c r="I62" s="91">
        <v>42649.483287037037</v>
      </c>
      <c r="J62" s="91"/>
      <c r="K62" s="91">
        <v>42649.4846412037</v>
      </c>
      <c r="L62" s="91">
        <f>IF(AND(单词表[[#This Row],[学英]]&lt;&gt;"",单词表[[#This Row],[学中]]&lt;&gt;"",单词表[[#This Row],[学词]]&lt;&gt;""),MAX(单词表[[#This Row],[学英]:[学词]]),"")</f>
        <v>42649.483310185184</v>
      </c>
      <c r="M62" s="2" t="str">
        <f>IF(AND(单词表[[#This Row],[考英]]&lt;&gt;"",单词表[[#This Row],[考中]]&lt;&gt;""),MAX(单词表[[#This Row],[考英]:[考中]]),"")</f>
        <v/>
      </c>
      <c r="N62"/>
      <c r="P62" s="32"/>
    </row>
    <row r="63" spans="1:16" hidden="1" x14ac:dyDescent="0.3">
      <c r="A63">
        <v>62</v>
      </c>
      <c r="B63" t="s">
        <v>35</v>
      </c>
      <c r="C63" t="s">
        <v>5</v>
      </c>
      <c r="D63" s="72" t="s">
        <v>1161</v>
      </c>
      <c r="E63" t="s">
        <v>36</v>
      </c>
      <c r="F63" t="s">
        <v>1162</v>
      </c>
      <c r="G63" s="91">
        <v>42649.484861111108</v>
      </c>
      <c r="H63" s="91">
        <v>42626.746041666665</v>
      </c>
      <c r="I63" s="91">
        <v>42649.484849537039</v>
      </c>
      <c r="J63" s="91"/>
      <c r="K63" s="91">
        <v>42649.491620370369</v>
      </c>
      <c r="L63" s="91">
        <f>IF(AND(单词表[[#This Row],[学英]]&lt;&gt;"",单词表[[#This Row],[学中]]&lt;&gt;"",单词表[[#This Row],[学词]]&lt;&gt;""),MAX(单词表[[#This Row],[学英]:[学词]]),"")</f>
        <v>42649.484861111108</v>
      </c>
      <c r="M63" s="2" t="str">
        <f>IF(AND(单词表[[#This Row],[考英]]&lt;&gt;"",单词表[[#This Row],[考中]]&lt;&gt;""),MAX(单词表[[#This Row],[考英]:[考中]]),"")</f>
        <v/>
      </c>
      <c r="N63"/>
      <c r="P63" s="32"/>
    </row>
    <row r="64" spans="1:16" hidden="1" x14ac:dyDescent="0.3">
      <c r="A64">
        <v>63</v>
      </c>
      <c r="B64" t="s">
        <v>35</v>
      </c>
      <c r="C64" t="s">
        <v>5</v>
      </c>
      <c r="D64" s="72" t="s">
        <v>1163</v>
      </c>
      <c r="E64" t="s">
        <v>36</v>
      </c>
      <c r="F64" t="s">
        <v>1164</v>
      </c>
      <c r="G64" s="91">
        <v>42649.484884259262</v>
      </c>
      <c r="H64" s="91">
        <v>42626.746099537035</v>
      </c>
      <c r="I64" s="91">
        <v>42649.484884259262</v>
      </c>
      <c r="J64" s="91"/>
      <c r="K64" s="91">
        <v>42649.491655092592</v>
      </c>
      <c r="L64" s="91">
        <f>IF(AND(单词表[[#This Row],[学英]]&lt;&gt;"",单词表[[#This Row],[学中]]&lt;&gt;"",单词表[[#This Row],[学词]]&lt;&gt;""),MAX(单词表[[#This Row],[学英]:[学词]]),"")</f>
        <v>42649.484884259262</v>
      </c>
      <c r="M64" s="2" t="str">
        <f>IF(AND(单词表[[#This Row],[考英]]&lt;&gt;"",单词表[[#This Row],[考中]]&lt;&gt;""),MAX(单词表[[#This Row],[考英]:[考中]]),"")</f>
        <v/>
      </c>
      <c r="N64"/>
      <c r="P64" s="32"/>
    </row>
    <row r="65" spans="1:16" hidden="1" x14ac:dyDescent="0.3">
      <c r="A65">
        <v>64</v>
      </c>
      <c r="B65" t="s">
        <v>35</v>
      </c>
      <c r="C65" t="s">
        <v>5</v>
      </c>
      <c r="D65" s="72" t="s">
        <v>158</v>
      </c>
      <c r="E65" t="s">
        <v>36</v>
      </c>
      <c r="F65" t="s">
        <v>1165</v>
      </c>
      <c r="G65" s="91">
        <v>42649.484907407408</v>
      </c>
      <c r="H65" s="91">
        <v>42626.746180555558</v>
      </c>
      <c r="I65" s="91">
        <v>42649.484918981485</v>
      </c>
      <c r="J65" s="91"/>
      <c r="K65" s="91">
        <v>42649.491678240738</v>
      </c>
      <c r="L65" s="91">
        <f>IF(AND(单词表[[#This Row],[学英]]&lt;&gt;"",单词表[[#This Row],[学中]]&lt;&gt;"",单词表[[#This Row],[学词]]&lt;&gt;""),MAX(单词表[[#This Row],[学英]:[学词]]),"")</f>
        <v>42649.484918981485</v>
      </c>
      <c r="M65" s="2" t="str">
        <f>IF(AND(单词表[[#This Row],[考英]]&lt;&gt;"",单词表[[#This Row],[考中]]&lt;&gt;""),MAX(单词表[[#This Row],[考英]:[考中]]),"")</f>
        <v/>
      </c>
      <c r="N65"/>
      <c r="P65" s="32"/>
    </row>
    <row r="66" spans="1:16" hidden="1" x14ac:dyDescent="0.3">
      <c r="A66">
        <v>65</v>
      </c>
      <c r="B66" t="s">
        <v>35</v>
      </c>
      <c r="C66" t="s">
        <v>5</v>
      </c>
      <c r="D66" s="72" t="s">
        <v>1166</v>
      </c>
      <c r="E66" t="s">
        <v>36</v>
      </c>
      <c r="F66" t="s">
        <v>1167</v>
      </c>
      <c r="G66" s="91">
        <v>42649.485023148147</v>
      </c>
      <c r="H66" s="91">
        <v>42649.485046296293</v>
      </c>
      <c r="I66" s="91">
        <v>42649.485034722224</v>
      </c>
      <c r="J66" s="91"/>
      <c r="K66" s="91">
        <v>42649.491724537038</v>
      </c>
      <c r="L66" s="91">
        <f>IF(AND(单词表[[#This Row],[学英]]&lt;&gt;"",单词表[[#This Row],[学中]]&lt;&gt;"",单词表[[#This Row],[学词]]&lt;&gt;""),MAX(单词表[[#This Row],[学英]:[学词]]),"")</f>
        <v>42649.485046296293</v>
      </c>
      <c r="M66" s="2" t="str">
        <f>IF(AND(单词表[[#This Row],[考英]]&lt;&gt;"",单词表[[#This Row],[考中]]&lt;&gt;""),MAX(单词表[[#This Row],[考英]:[考中]]),"")</f>
        <v/>
      </c>
      <c r="N66"/>
      <c r="P66" s="32"/>
    </row>
    <row r="67" spans="1:16" hidden="1" x14ac:dyDescent="0.3">
      <c r="A67">
        <v>66</v>
      </c>
      <c r="B67" t="s">
        <v>35</v>
      </c>
      <c r="C67" t="s">
        <v>5</v>
      </c>
      <c r="D67" s="72" t="s">
        <v>1168</v>
      </c>
      <c r="E67" t="s">
        <v>73</v>
      </c>
      <c r="F67" t="s">
        <v>1169</v>
      </c>
      <c r="G67" s="91">
        <v>42557.865497685183</v>
      </c>
      <c r="H67" s="91">
        <v>42557.866076388891</v>
      </c>
      <c r="I67" s="91">
        <v>42557.86550925926</v>
      </c>
      <c r="J67" s="91">
        <v>42559.461631944447</v>
      </c>
      <c r="K67" s="91">
        <v>42649.477881944447</v>
      </c>
      <c r="L67" s="91">
        <f>IF(AND(单词表[[#This Row],[学英]]&lt;&gt;"",单词表[[#This Row],[学中]]&lt;&gt;"",单词表[[#This Row],[学词]]&lt;&gt;""),MAX(单词表[[#This Row],[学英]:[学词]]),"")</f>
        <v>42557.866076388891</v>
      </c>
      <c r="M67" s="2">
        <f>IF(AND(单词表[[#This Row],[考英]]&lt;&gt;"",单词表[[#This Row],[考中]]&lt;&gt;""),MAX(单词表[[#This Row],[考英]:[考中]]),"")</f>
        <v>42649.477881944447</v>
      </c>
      <c r="N67"/>
      <c r="P67" s="32"/>
    </row>
    <row r="68" spans="1:16" hidden="1" x14ac:dyDescent="0.3">
      <c r="A68">
        <v>67</v>
      </c>
      <c r="B68" t="s">
        <v>35</v>
      </c>
      <c r="C68" t="s">
        <v>5</v>
      </c>
      <c r="D68" s="72" t="s">
        <v>1168</v>
      </c>
      <c r="E68" t="s">
        <v>61</v>
      </c>
      <c r="F68" t="s">
        <v>1170</v>
      </c>
      <c r="G68" s="91">
        <v>42557.865555555552</v>
      </c>
      <c r="H68" s="91">
        <v>42557.866053240738</v>
      </c>
      <c r="I68" s="91">
        <v>42557.865555555552</v>
      </c>
      <c r="J68" s="91">
        <v>42559.461689814816</v>
      </c>
      <c r="K68" s="91">
        <v>42649.477916666663</v>
      </c>
      <c r="L68" s="91">
        <f>IF(AND(单词表[[#This Row],[学英]]&lt;&gt;"",单词表[[#This Row],[学中]]&lt;&gt;"",单词表[[#This Row],[学词]]&lt;&gt;""),MAX(单词表[[#This Row],[学英]:[学词]]),"")</f>
        <v>42557.866053240738</v>
      </c>
      <c r="M68" s="2">
        <f>IF(AND(单词表[[#This Row],[考英]]&lt;&gt;"",单词表[[#This Row],[考中]]&lt;&gt;""),MAX(单词表[[#This Row],[考英]:[考中]]),"")</f>
        <v>42649.477916666663</v>
      </c>
      <c r="N68"/>
      <c r="P68" s="32"/>
    </row>
    <row r="69" spans="1:16" hidden="1" x14ac:dyDescent="0.3">
      <c r="A69">
        <v>68</v>
      </c>
      <c r="B69" t="s">
        <v>35</v>
      </c>
      <c r="C69" t="s">
        <v>5</v>
      </c>
      <c r="D69" s="72" t="s">
        <v>172</v>
      </c>
      <c r="E69" t="s">
        <v>61</v>
      </c>
      <c r="F69" t="s">
        <v>154</v>
      </c>
      <c r="G69" s="91">
        <v>42562.900625000002</v>
      </c>
      <c r="H69" s="91">
        <v>42562.900636574072</v>
      </c>
      <c r="I69" s="91">
        <v>42562.900625000002</v>
      </c>
      <c r="J69" s="91">
        <v>42562.919942129629</v>
      </c>
      <c r="K69" s="91">
        <v>42649.477962962963</v>
      </c>
      <c r="L69" s="91">
        <f>IF(AND(单词表[[#This Row],[学英]]&lt;&gt;"",单词表[[#This Row],[学中]]&lt;&gt;"",单词表[[#This Row],[学词]]&lt;&gt;""),MAX(单词表[[#This Row],[学英]:[学词]]),"")</f>
        <v>42562.900636574072</v>
      </c>
      <c r="M69" s="2">
        <f>IF(AND(单词表[[#This Row],[考英]]&lt;&gt;"",单词表[[#This Row],[考中]]&lt;&gt;""),MAX(单词表[[#This Row],[考英]:[考中]]),"")</f>
        <v>42649.477962962963</v>
      </c>
      <c r="N69"/>
      <c r="P69" s="32"/>
    </row>
    <row r="70" spans="1:16" hidden="1" x14ac:dyDescent="0.3">
      <c r="A70">
        <v>69</v>
      </c>
      <c r="B70" t="s">
        <v>35</v>
      </c>
      <c r="C70" t="s">
        <v>5</v>
      </c>
      <c r="D70" s="72" t="s">
        <v>1171</v>
      </c>
      <c r="E70" t="s">
        <v>36</v>
      </c>
      <c r="F70" t="s">
        <v>1172</v>
      </c>
      <c r="G70" s="91">
        <v>42649.48505787037</v>
      </c>
      <c r="H70" s="91">
        <v>42626.758125</v>
      </c>
      <c r="I70" s="91">
        <v>42649.485069444447</v>
      </c>
      <c r="J70" s="91"/>
      <c r="K70" s="91">
        <v>42649.491747685184</v>
      </c>
      <c r="L70" s="91">
        <f>IF(AND(单词表[[#This Row],[学英]]&lt;&gt;"",单词表[[#This Row],[学中]]&lt;&gt;"",单词表[[#This Row],[学词]]&lt;&gt;""),MAX(单词表[[#This Row],[学英]:[学词]]),"")</f>
        <v>42649.485069444447</v>
      </c>
      <c r="M70" s="2" t="str">
        <f>IF(AND(单词表[[#This Row],[考英]]&lt;&gt;"",单词表[[#This Row],[考中]]&lt;&gt;""),MAX(单词表[[#This Row],[考英]:[考中]]),"")</f>
        <v/>
      </c>
      <c r="N70"/>
      <c r="P70" s="32"/>
    </row>
    <row r="71" spans="1:16" hidden="1" x14ac:dyDescent="0.3">
      <c r="A71">
        <v>70</v>
      </c>
      <c r="B71" t="s">
        <v>35</v>
      </c>
      <c r="C71" t="s">
        <v>5</v>
      </c>
      <c r="D71" s="72" t="s">
        <v>1173</v>
      </c>
      <c r="E71" t="s">
        <v>36</v>
      </c>
      <c r="F71" t="s">
        <v>1174</v>
      </c>
      <c r="G71" s="91">
        <v>42649.485081018516</v>
      </c>
      <c r="H71" s="91">
        <v>42626.75854166667</v>
      </c>
      <c r="I71" s="91">
        <v>42649.485092592593</v>
      </c>
      <c r="J71" s="91"/>
      <c r="K71" s="91">
        <v>42649.491782407407</v>
      </c>
      <c r="L71" s="91">
        <f>IF(AND(单词表[[#This Row],[学英]]&lt;&gt;"",单词表[[#This Row],[学中]]&lt;&gt;"",单词表[[#This Row],[学词]]&lt;&gt;""),MAX(单词表[[#This Row],[学英]:[学词]]),"")</f>
        <v>42649.485092592593</v>
      </c>
      <c r="M71" s="2" t="str">
        <f>IF(AND(单词表[[#This Row],[考英]]&lt;&gt;"",单词表[[#This Row],[考中]]&lt;&gt;""),MAX(单词表[[#This Row],[考英]:[考中]]),"")</f>
        <v/>
      </c>
      <c r="N71"/>
      <c r="P71" s="32"/>
    </row>
    <row r="72" spans="1:16" hidden="1" x14ac:dyDescent="0.3">
      <c r="A72">
        <v>71</v>
      </c>
      <c r="B72" t="s">
        <v>35</v>
      </c>
      <c r="C72" t="s">
        <v>5</v>
      </c>
      <c r="D72" s="72" t="s">
        <v>5489</v>
      </c>
      <c r="E72" t="s">
        <v>36</v>
      </c>
      <c r="F72" t="s">
        <v>1176</v>
      </c>
      <c r="G72" s="91">
        <v>42649.485347222224</v>
      </c>
      <c r="H72" s="91">
        <v>42649.48537037037</v>
      </c>
      <c r="I72" s="91">
        <v>42649.485358796293</v>
      </c>
      <c r="J72" s="91"/>
      <c r="K72" s="91">
        <v>42649.491828703707</v>
      </c>
      <c r="L72" s="91">
        <f>IF(AND(单词表[[#This Row],[学英]]&lt;&gt;"",单词表[[#This Row],[学中]]&lt;&gt;"",单词表[[#This Row],[学词]]&lt;&gt;""),MAX(单词表[[#This Row],[学英]:[学词]]),"")</f>
        <v>42649.48537037037</v>
      </c>
      <c r="M72" s="2" t="str">
        <f>IF(AND(单词表[[#This Row],[考英]]&lt;&gt;"",单词表[[#This Row],[考中]]&lt;&gt;""),MAX(单词表[[#This Row],[考英]:[考中]]),"")</f>
        <v/>
      </c>
      <c r="N72"/>
      <c r="P72" s="32"/>
    </row>
    <row r="73" spans="1:16" hidden="1" x14ac:dyDescent="0.3">
      <c r="A73">
        <v>72</v>
      </c>
      <c r="B73" t="s">
        <v>35</v>
      </c>
      <c r="C73" t="s">
        <v>5</v>
      </c>
      <c r="D73" s="72" t="s">
        <v>5490</v>
      </c>
      <c r="E73" t="s">
        <v>36</v>
      </c>
      <c r="F73" t="s">
        <v>1178</v>
      </c>
      <c r="G73" s="91">
        <v>42649.485405092593</v>
      </c>
      <c r="H73" s="91">
        <v>42626.758773148147</v>
      </c>
      <c r="I73" s="91">
        <v>42649.485405092593</v>
      </c>
      <c r="J73" s="91"/>
      <c r="K73" s="91">
        <v>42649.491863425923</v>
      </c>
      <c r="L73" s="91">
        <f>IF(AND(单词表[[#This Row],[学英]]&lt;&gt;"",单词表[[#This Row],[学中]]&lt;&gt;"",单词表[[#This Row],[学词]]&lt;&gt;""),MAX(单词表[[#This Row],[学英]:[学词]]),"")</f>
        <v>42649.485405092593</v>
      </c>
      <c r="M73" s="2" t="str">
        <f>IF(AND(单词表[[#This Row],[考英]]&lt;&gt;"",单词表[[#This Row],[考中]]&lt;&gt;""),MAX(单词表[[#This Row],[考英]:[考中]]),"")</f>
        <v/>
      </c>
      <c r="N73"/>
      <c r="P73" s="32"/>
    </row>
    <row r="74" spans="1:16" hidden="1" x14ac:dyDescent="0.3">
      <c r="A74">
        <v>73</v>
      </c>
      <c r="B74" t="s">
        <v>35</v>
      </c>
      <c r="C74" t="s">
        <v>5</v>
      </c>
      <c r="D74" s="72" t="s">
        <v>1179</v>
      </c>
      <c r="E74" t="s">
        <v>36</v>
      </c>
      <c r="F74" t="s">
        <v>1180</v>
      </c>
      <c r="G74" s="91">
        <v>42649.485439814816</v>
      </c>
      <c r="H74" s="91">
        <v>42649.485451388886</v>
      </c>
      <c r="I74" s="91">
        <v>42649.485439814816</v>
      </c>
      <c r="J74" s="91"/>
      <c r="K74" s="91">
        <v>42649.491909722223</v>
      </c>
      <c r="L74" s="91">
        <f>IF(AND(单词表[[#This Row],[学英]]&lt;&gt;"",单词表[[#This Row],[学中]]&lt;&gt;"",单词表[[#This Row],[学词]]&lt;&gt;""),MAX(单词表[[#This Row],[学英]:[学词]]),"")</f>
        <v>42649.485451388886</v>
      </c>
      <c r="M74" s="2" t="str">
        <f>IF(AND(单词表[[#This Row],[考英]]&lt;&gt;"",单词表[[#This Row],[考中]]&lt;&gt;""),MAX(单词表[[#This Row],[考英]:[考中]]),"")</f>
        <v/>
      </c>
      <c r="N74"/>
      <c r="P74" s="32"/>
    </row>
    <row r="75" spans="1:16" hidden="1" x14ac:dyDescent="0.3">
      <c r="A75">
        <v>74</v>
      </c>
      <c r="B75" t="s">
        <v>35</v>
      </c>
      <c r="C75" t="s">
        <v>5</v>
      </c>
      <c r="D75" s="72" t="s">
        <v>1181</v>
      </c>
      <c r="E75" t="s">
        <v>73</v>
      </c>
      <c r="F75" t="s">
        <v>1182</v>
      </c>
      <c r="G75" s="91">
        <v>42649.485509259262</v>
      </c>
      <c r="H75" s="91">
        <v>42649.485520833332</v>
      </c>
      <c r="I75" s="91">
        <v>42649.485509259262</v>
      </c>
      <c r="J75" s="91"/>
      <c r="K75" s="91">
        <v>42649.491944444446</v>
      </c>
      <c r="L75" s="91">
        <f>IF(AND(单词表[[#This Row],[学英]]&lt;&gt;"",单词表[[#This Row],[学中]]&lt;&gt;"",单词表[[#This Row],[学词]]&lt;&gt;""),MAX(单词表[[#This Row],[学英]:[学词]]),"")</f>
        <v>42649.485520833332</v>
      </c>
      <c r="M75" s="2" t="str">
        <f>IF(AND(单词表[[#This Row],[考英]]&lt;&gt;"",单词表[[#This Row],[考中]]&lt;&gt;""),MAX(单词表[[#This Row],[考英]:[考中]]),"")</f>
        <v/>
      </c>
      <c r="N75"/>
      <c r="P75" s="32"/>
    </row>
    <row r="76" spans="1:16" hidden="1" x14ac:dyDescent="0.3">
      <c r="A76">
        <v>75</v>
      </c>
      <c r="B76" t="s">
        <v>35</v>
      </c>
      <c r="C76" t="s">
        <v>5</v>
      </c>
      <c r="D76" s="72" t="s">
        <v>5491</v>
      </c>
      <c r="E76" t="s">
        <v>36</v>
      </c>
      <c r="F76" t="s">
        <v>5492</v>
      </c>
      <c r="G76" s="91">
        <v>42649.485543981478</v>
      </c>
      <c r="H76" s="91">
        <v>42649.485543981478</v>
      </c>
      <c r="I76" s="91">
        <v>42649.485543981478</v>
      </c>
      <c r="J76" s="91"/>
      <c r="K76" s="91">
        <v>42649.491990740738</v>
      </c>
      <c r="L76" s="91">
        <f>IF(AND(单词表[[#This Row],[学英]]&lt;&gt;"",单词表[[#This Row],[学中]]&lt;&gt;"",单词表[[#This Row],[学词]]&lt;&gt;""),MAX(单词表[[#This Row],[学英]:[学词]]),"")</f>
        <v>42649.485543981478</v>
      </c>
      <c r="M76" s="2" t="str">
        <f>IF(AND(单词表[[#This Row],[考英]]&lt;&gt;"",单词表[[#This Row],[考中]]&lt;&gt;""),MAX(单词表[[#This Row],[考英]:[考中]]),"")</f>
        <v/>
      </c>
      <c r="N76"/>
      <c r="P76" s="32"/>
    </row>
    <row r="77" spans="1:16" hidden="1" x14ac:dyDescent="0.3">
      <c r="A77">
        <v>76</v>
      </c>
      <c r="B77" t="s">
        <v>35</v>
      </c>
      <c r="C77" t="s">
        <v>5</v>
      </c>
      <c r="D77" s="72" t="s">
        <v>1183</v>
      </c>
      <c r="E77" t="s">
        <v>36</v>
      </c>
      <c r="F77" t="s">
        <v>1184</v>
      </c>
      <c r="G77" s="91">
        <v>42649.485578703701</v>
      </c>
      <c r="H77" s="91">
        <v>42649.485590277778</v>
      </c>
      <c r="I77" s="91">
        <v>42649.485578703701</v>
      </c>
      <c r="J77" s="91"/>
      <c r="K77" s="91">
        <v>42649.492245370369</v>
      </c>
      <c r="L77" s="91">
        <f>IF(AND(单词表[[#This Row],[学英]]&lt;&gt;"",单词表[[#This Row],[学中]]&lt;&gt;"",单词表[[#This Row],[学词]]&lt;&gt;""),MAX(单词表[[#This Row],[学英]:[学词]]),"")</f>
        <v>42649.485590277778</v>
      </c>
      <c r="M77" s="2" t="str">
        <f>IF(AND(单词表[[#This Row],[考英]]&lt;&gt;"",单词表[[#This Row],[考中]]&lt;&gt;""),MAX(单词表[[#This Row],[考英]:[考中]]),"")</f>
        <v/>
      </c>
      <c r="N77"/>
      <c r="P77" s="32"/>
    </row>
    <row r="78" spans="1:16" hidden="1" x14ac:dyDescent="0.3">
      <c r="A78">
        <v>77</v>
      </c>
      <c r="B78" t="s">
        <v>35</v>
      </c>
      <c r="C78" t="s">
        <v>5</v>
      </c>
      <c r="D78" s="72" t="s">
        <v>1185</v>
      </c>
      <c r="E78" t="s">
        <v>36</v>
      </c>
      <c r="F78" t="s">
        <v>1186</v>
      </c>
      <c r="G78" s="91">
        <v>42649.485613425924</v>
      </c>
      <c r="H78" s="91">
        <v>42649.485625000001</v>
      </c>
      <c r="I78" s="91">
        <v>42649.485625000001</v>
      </c>
      <c r="J78" s="91"/>
      <c r="K78" s="91">
        <v>42649.492280092592</v>
      </c>
      <c r="L78" s="91">
        <f>IF(AND(单词表[[#This Row],[学英]]&lt;&gt;"",单词表[[#This Row],[学中]]&lt;&gt;"",单词表[[#This Row],[学词]]&lt;&gt;""),MAX(单词表[[#This Row],[学英]:[学词]]),"")</f>
        <v>42649.485625000001</v>
      </c>
      <c r="M78" s="2" t="str">
        <f>IF(AND(单词表[[#This Row],[考英]]&lt;&gt;"",单词表[[#This Row],[考中]]&lt;&gt;""),MAX(单词表[[#This Row],[考英]:[考中]]),"")</f>
        <v/>
      </c>
      <c r="N78"/>
      <c r="P78" s="32"/>
    </row>
    <row r="79" spans="1:16" hidden="1" x14ac:dyDescent="0.3">
      <c r="A79">
        <v>78</v>
      </c>
      <c r="B79" t="s">
        <v>35</v>
      </c>
      <c r="C79" t="s">
        <v>5</v>
      </c>
      <c r="D79" s="72" t="s">
        <v>1187</v>
      </c>
      <c r="E79" t="s">
        <v>61</v>
      </c>
      <c r="F79" t="s">
        <v>100</v>
      </c>
      <c r="G79" s="91">
        <v>42649.485648148147</v>
      </c>
      <c r="H79" s="91">
        <v>42649.485659722224</v>
      </c>
      <c r="I79" s="91">
        <v>42649.485659722224</v>
      </c>
      <c r="J79" s="91"/>
      <c r="K79" s="91">
        <v>42649.492326388892</v>
      </c>
      <c r="L79" s="91">
        <f>IF(AND(单词表[[#This Row],[学英]]&lt;&gt;"",单词表[[#This Row],[学中]]&lt;&gt;"",单词表[[#This Row],[学词]]&lt;&gt;""),MAX(单词表[[#This Row],[学英]:[学词]]),"")</f>
        <v>42649.485659722224</v>
      </c>
      <c r="M79" s="2" t="str">
        <f>IF(AND(单词表[[#This Row],[考英]]&lt;&gt;"",单词表[[#This Row],[考中]]&lt;&gt;""),MAX(单词表[[#This Row],[考英]:[考中]]),"")</f>
        <v/>
      </c>
      <c r="N79"/>
      <c r="P79" s="32"/>
    </row>
    <row r="80" spans="1:16" hidden="1" x14ac:dyDescent="0.3">
      <c r="A80">
        <v>79</v>
      </c>
      <c r="B80" t="s">
        <v>35</v>
      </c>
      <c r="C80" t="s">
        <v>5</v>
      </c>
      <c r="D80" s="72" t="s">
        <v>1188</v>
      </c>
      <c r="E80" t="s">
        <v>36</v>
      </c>
      <c r="F80" t="s">
        <v>1189</v>
      </c>
      <c r="G80" s="91">
        <v>42649.485682870371</v>
      </c>
      <c r="H80" s="91">
        <v>42649.485694444447</v>
      </c>
      <c r="I80" s="91">
        <v>42649.485682870371</v>
      </c>
      <c r="J80" s="91"/>
      <c r="K80" s="91">
        <v>42649.492372685185</v>
      </c>
      <c r="L80" s="91">
        <f>IF(AND(单词表[[#This Row],[学英]]&lt;&gt;"",单词表[[#This Row],[学中]]&lt;&gt;"",单词表[[#This Row],[学词]]&lt;&gt;""),MAX(单词表[[#This Row],[学英]:[学词]]),"")</f>
        <v>42649.485694444447</v>
      </c>
      <c r="M80" s="2" t="str">
        <f>IF(AND(单词表[[#This Row],[考英]]&lt;&gt;"",单词表[[#This Row],[考中]]&lt;&gt;""),MAX(单词表[[#This Row],[考英]:[考中]]),"")</f>
        <v/>
      </c>
      <c r="N80"/>
      <c r="P80" s="32"/>
    </row>
    <row r="81" spans="1:16" hidden="1" x14ac:dyDescent="0.3">
      <c r="A81">
        <v>80</v>
      </c>
      <c r="B81" t="s">
        <v>35</v>
      </c>
      <c r="C81" t="s">
        <v>5</v>
      </c>
      <c r="D81" s="72" t="s">
        <v>1190</v>
      </c>
      <c r="E81" t="s">
        <v>157</v>
      </c>
      <c r="F81" t="s">
        <v>1191</v>
      </c>
      <c r="G81" s="91">
        <v>42649.485717592594</v>
      </c>
      <c r="H81" s="91">
        <v>42649.492847222224</v>
      </c>
      <c r="I81" s="91">
        <v>42649.492835648147</v>
      </c>
      <c r="J81" s="91"/>
      <c r="K81" s="91">
        <v>42649.49422453704</v>
      </c>
      <c r="L81" s="91">
        <f>IF(AND(单词表[[#This Row],[学英]]&lt;&gt;"",单词表[[#This Row],[学中]]&lt;&gt;"",单词表[[#This Row],[学词]]&lt;&gt;""),MAX(单词表[[#This Row],[学英]:[学词]]),"")</f>
        <v>42649.492847222224</v>
      </c>
      <c r="M81" s="2" t="str">
        <f>IF(AND(单词表[[#This Row],[考英]]&lt;&gt;"",单词表[[#This Row],[考中]]&lt;&gt;""),MAX(单词表[[#This Row],[考英]:[考中]]),"")</f>
        <v/>
      </c>
      <c r="N81"/>
      <c r="P81" s="32"/>
    </row>
    <row r="82" spans="1:16" hidden="1" x14ac:dyDescent="0.3">
      <c r="A82">
        <v>81</v>
      </c>
      <c r="B82" t="s">
        <v>35</v>
      </c>
      <c r="C82" t="s">
        <v>5</v>
      </c>
      <c r="D82" s="72" t="s">
        <v>1192</v>
      </c>
      <c r="E82" t="s">
        <v>36</v>
      </c>
      <c r="F82" t="s">
        <v>1193</v>
      </c>
      <c r="G82" s="91">
        <v>42649.485763888886</v>
      </c>
      <c r="H82" s="91">
        <v>42649.48578703704</v>
      </c>
      <c r="I82" s="91">
        <v>42649.485775462963</v>
      </c>
      <c r="J82" s="91"/>
      <c r="K82" s="91">
        <v>42649.4924537037</v>
      </c>
      <c r="L82" s="91">
        <f>IF(AND(单词表[[#This Row],[学英]]&lt;&gt;"",单词表[[#This Row],[学中]]&lt;&gt;"",单词表[[#This Row],[学词]]&lt;&gt;""),MAX(单词表[[#This Row],[学英]:[学词]]),"")</f>
        <v>42649.48578703704</v>
      </c>
      <c r="M82" s="2" t="str">
        <f>IF(AND(单词表[[#This Row],[考英]]&lt;&gt;"",单词表[[#This Row],[考中]]&lt;&gt;""),MAX(单词表[[#This Row],[考英]:[考中]]),"")</f>
        <v/>
      </c>
      <c r="N82"/>
      <c r="P82" s="32"/>
    </row>
    <row r="83" spans="1:16" hidden="1" x14ac:dyDescent="0.3">
      <c r="A83">
        <v>82</v>
      </c>
      <c r="B83" t="s">
        <v>35</v>
      </c>
      <c r="C83" t="s">
        <v>5</v>
      </c>
      <c r="D83" s="72" t="s">
        <v>1194</v>
      </c>
      <c r="E83" t="s">
        <v>736</v>
      </c>
      <c r="F83" t="s">
        <v>1195</v>
      </c>
      <c r="G83" s="91">
        <v>42649.485810185186</v>
      </c>
      <c r="H83" s="91">
        <v>42649.485821759263</v>
      </c>
      <c r="I83" s="91">
        <v>42649.485810185186</v>
      </c>
      <c r="J83" s="91"/>
      <c r="K83" s="91">
        <v>42649.492638888885</v>
      </c>
      <c r="L83" s="91">
        <f>IF(AND(单词表[[#This Row],[学英]]&lt;&gt;"",单词表[[#This Row],[学中]]&lt;&gt;"",单词表[[#This Row],[学词]]&lt;&gt;""),MAX(单词表[[#This Row],[学英]:[学词]]),"")</f>
        <v>42649.485821759263</v>
      </c>
      <c r="M83" s="2" t="str">
        <f>IF(AND(单词表[[#This Row],[考英]]&lt;&gt;"",单词表[[#This Row],[考中]]&lt;&gt;""),MAX(单词表[[#This Row],[考英]:[考中]]),"")</f>
        <v/>
      </c>
      <c r="N83"/>
      <c r="P83" s="32"/>
    </row>
    <row r="84" spans="1:16" hidden="1" x14ac:dyDescent="0.3">
      <c r="A84">
        <v>83</v>
      </c>
      <c r="B84" t="s">
        <v>35</v>
      </c>
      <c r="C84" t="s">
        <v>5</v>
      </c>
      <c r="D84" s="72" t="s">
        <v>1196</v>
      </c>
      <c r="E84" t="s">
        <v>73</v>
      </c>
      <c r="F84" t="s">
        <v>1197</v>
      </c>
      <c r="G84" s="91">
        <v>42649.485833333332</v>
      </c>
      <c r="H84" s="91">
        <v>42649.485844907409</v>
      </c>
      <c r="I84" s="91">
        <v>42649.485844907409</v>
      </c>
      <c r="J84" s="91"/>
      <c r="K84" s="91">
        <v>42649.492673611108</v>
      </c>
      <c r="L84" s="91">
        <f>IF(AND(单词表[[#This Row],[学英]]&lt;&gt;"",单词表[[#This Row],[学中]]&lt;&gt;"",单词表[[#This Row],[学词]]&lt;&gt;""),MAX(单词表[[#This Row],[学英]:[学词]]),"")</f>
        <v>42649.485844907409</v>
      </c>
      <c r="M84" s="2" t="str">
        <f>IF(AND(单词表[[#This Row],[考英]]&lt;&gt;"",单词表[[#This Row],[考中]]&lt;&gt;""),MAX(单词表[[#This Row],[考英]:[考中]]),"")</f>
        <v/>
      </c>
      <c r="N84"/>
      <c r="P84" s="32"/>
    </row>
    <row r="85" spans="1:16" hidden="1" x14ac:dyDescent="0.3">
      <c r="A85">
        <v>84</v>
      </c>
      <c r="B85" t="s">
        <v>35</v>
      </c>
      <c r="C85" t="s">
        <v>5</v>
      </c>
      <c r="D85" s="72" t="s">
        <v>1198</v>
      </c>
      <c r="E85" t="s">
        <v>36</v>
      </c>
      <c r="F85" t="s">
        <v>1199</v>
      </c>
      <c r="G85" s="91">
        <v>42649.485868055555</v>
      </c>
      <c r="H85" s="91">
        <v>42649.485891203702</v>
      </c>
      <c r="I85" s="91">
        <v>42649.485879629632</v>
      </c>
      <c r="J85" s="91"/>
      <c r="K85" s="91">
        <v>42649.492719907408</v>
      </c>
      <c r="L85" s="91">
        <f>IF(AND(单词表[[#This Row],[学英]]&lt;&gt;"",单词表[[#This Row],[学中]]&lt;&gt;"",单词表[[#This Row],[学词]]&lt;&gt;""),MAX(单词表[[#This Row],[学英]:[学词]]),"")</f>
        <v>42649.485891203702</v>
      </c>
      <c r="M85" s="2" t="str">
        <f>IF(AND(单词表[[#This Row],[考英]]&lt;&gt;"",单词表[[#This Row],[考中]]&lt;&gt;""),MAX(单词表[[#This Row],[考英]:[考中]]),"")</f>
        <v/>
      </c>
      <c r="N85"/>
      <c r="P85" s="32"/>
    </row>
    <row r="86" spans="1:16" hidden="1" x14ac:dyDescent="0.3">
      <c r="A86">
        <v>85</v>
      </c>
      <c r="B86" t="s">
        <v>35</v>
      </c>
      <c r="C86" t="s">
        <v>5</v>
      </c>
      <c r="D86" s="72" t="s">
        <v>1200</v>
      </c>
      <c r="E86" t="s">
        <v>36</v>
      </c>
      <c r="F86" t="s">
        <v>1201</v>
      </c>
      <c r="G86" s="91">
        <v>42649.492881944447</v>
      </c>
      <c r="H86" s="91">
        <v>42649.492881944447</v>
      </c>
      <c r="I86" s="91">
        <v>42649.49287037037</v>
      </c>
      <c r="J86" s="91"/>
      <c r="K86" s="91">
        <v>42649.494259259256</v>
      </c>
      <c r="L86" s="91">
        <f>IF(AND(单词表[[#This Row],[学英]]&lt;&gt;"",单词表[[#This Row],[学中]]&lt;&gt;"",单词表[[#This Row],[学词]]&lt;&gt;""),MAX(单词表[[#This Row],[学英]:[学词]]),"")</f>
        <v>42649.492881944447</v>
      </c>
      <c r="M86" s="2" t="str">
        <f>IF(AND(单词表[[#This Row],[考英]]&lt;&gt;"",单词表[[#This Row],[考中]]&lt;&gt;""),MAX(单词表[[#This Row],[考英]:[考中]]),"")</f>
        <v/>
      </c>
      <c r="N86"/>
      <c r="P86" s="32"/>
    </row>
    <row r="87" spans="1:16" hidden="1" x14ac:dyDescent="0.3">
      <c r="A87">
        <v>86</v>
      </c>
      <c r="B87" t="s">
        <v>35</v>
      </c>
      <c r="C87" t="s">
        <v>5</v>
      </c>
      <c r="D87" s="72" t="s">
        <v>1202</v>
      </c>
      <c r="E87" t="s">
        <v>36</v>
      </c>
      <c r="F87" t="s">
        <v>1203</v>
      </c>
      <c r="G87" s="91">
        <v>42649.49291666667</v>
      </c>
      <c r="H87" s="91">
        <v>42649.49291666667</v>
      </c>
      <c r="I87" s="91">
        <v>42649.49291666667</v>
      </c>
      <c r="J87" s="91"/>
      <c r="K87" s="91">
        <v>42649.494305555556</v>
      </c>
      <c r="L87" s="91">
        <f>IF(AND(单词表[[#This Row],[学英]]&lt;&gt;"",单词表[[#This Row],[学中]]&lt;&gt;"",单词表[[#This Row],[学词]]&lt;&gt;""),MAX(单词表[[#This Row],[学英]:[学词]]),"")</f>
        <v>42649.49291666667</v>
      </c>
      <c r="M87" s="2" t="str">
        <f>IF(AND(单词表[[#This Row],[考英]]&lt;&gt;"",单词表[[#This Row],[考中]]&lt;&gt;""),MAX(单词表[[#This Row],[考英]:[考中]]),"")</f>
        <v/>
      </c>
      <c r="N87"/>
      <c r="P87" s="32"/>
    </row>
    <row r="88" spans="1:16" hidden="1" x14ac:dyDescent="0.3">
      <c r="A88">
        <v>87</v>
      </c>
      <c r="B88" t="s">
        <v>35</v>
      </c>
      <c r="C88" t="s">
        <v>5</v>
      </c>
      <c r="D88" s="72" t="s">
        <v>1204</v>
      </c>
      <c r="E88" t="s">
        <v>61</v>
      </c>
      <c r="F88" t="s">
        <v>1205</v>
      </c>
      <c r="G88" s="91">
        <v>42649.493194444447</v>
      </c>
      <c r="H88" s="91">
        <v>42649.493217592593</v>
      </c>
      <c r="I88" s="91">
        <v>42649.493206018517</v>
      </c>
      <c r="J88" s="91"/>
      <c r="K88" s="91">
        <v>42649.494444444441</v>
      </c>
      <c r="L88" s="91">
        <f>IF(AND(单词表[[#This Row],[学英]]&lt;&gt;"",单词表[[#This Row],[学中]]&lt;&gt;"",单词表[[#This Row],[学词]]&lt;&gt;""),MAX(单词表[[#This Row],[学英]:[学词]]),"")</f>
        <v>42649.493217592593</v>
      </c>
      <c r="M88" s="2" t="str">
        <f>IF(AND(单词表[[#This Row],[考英]]&lt;&gt;"",单词表[[#This Row],[考中]]&lt;&gt;""),MAX(单词表[[#This Row],[考英]:[考中]]),"")</f>
        <v/>
      </c>
      <c r="N88"/>
      <c r="P88" s="32"/>
    </row>
    <row r="89" spans="1:16" hidden="1" x14ac:dyDescent="0.3">
      <c r="A89">
        <v>88</v>
      </c>
      <c r="B89" t="s">
        <v>35</v>
      </c>
      <c r="C89" t="s">
        <v>5</v>
      </c>
      <c r="D89" s="72" t="s">
        <v>1206</v>
      </c>
      <c r="E89" t="s">
        <v>36</v>
      </c>
      <c r="F89" t="s">
        <v>1207</v>
      </c>
      <c r="G89" s="91">
        <v>42649.493252314816</v>
      </c>
      <c r="H89" s="91">
        <v>42649.495474537034</v>
      </c>
      <c r="I89" s="91">
        <v>42649.495462962965</v>
      </c>
      <c r="J89" s="91"/>
      <c r="K89" s="91">
        <v>42649.495555555557</v>
      </c>
      <c r="L89" s="91">
        <f>IF(AND(单词表[[#This Row],[学英]]&lt;&gt;"",单词表[[#This Row],[学中]]&lt;&gt;"",单词表[[#This Row],[学词]]&lt;&gt;""),MAX(单词表[[#This Row],[学英]:[学词]]),"")</f>
        <v>42649.495474537034</v>
      </c>
      <c r="M89" s="2" t="str">
        <f>IF(AND(单词表[[#This Row],[考英]]&lt;&gt;"",单词表[[#This Row],[考中]]&lt;&gt;""),MAX(单词表[[#This Row],[考英]:[考中]]),"")</f>
        <v/>
      </c>
      <c r="N89"/>
      <c r="P89" s="32"/>
    </row>
    <row r="90" spans="1:16" hidden="1" x14ac:dyDescent="0.3">
      <c r="A90">
        <v>89</v>
      </c>
      <c r="B90" t="s">
        <v>35</v>
      </c>
      <c r="C90" t="s">
        <v>5</v>
      </c>
      <c r="D90" s="72" t="s">
        <v>5648</v>
      </c>
      <c r="E90" t="s">
        <v>702</v>
      </c>
      <c r="F90" t="s">
        <v>1208</v>
      </c>
      <c r="G90" s="91">
        <v>42649.493298611109</v>
      </c>
      <c r="H90" s="91">
        <v>42649.493310185186</v>
      </c>
      <c r="I90" s="91">
        <v>42649.493310185186</v>
      </c>
      <c r="J90" s="91"/>
      <c r="K90" s="91">
        <v>42649.494525462964</v>
      </c>
      <c r="L90" s="91">
        <f>IF(AND(单词表[[#This Row],[学英]]&lt;&gt;"",单词表[[#This Row],[学中]]&lt;&gt;"",单词表[[#This Row],[学词]]&lt;&gt;""),MAX(单词表[[#This Row],[学英]:[学词]]),"")</f>
        <v>42649.493310185186</v>
      </c>
      <c r="M90" s="2" t="str">
        <f>IF(AND(单词表[[#This Row],[考英]]&lt;&gt;"",单词表[[#This Row],[考中]]&lt;&gt;""),MAX(单词表[[#This Row],[考英]:[考中]]),"")</f>
        <v/>
      </c>
      <c r="N90"/>
      <c r="P90" s="32"/>
    </row>
    <row r="91" spans="1:16" hidden="1" x14ac:dyDescent="0.3">
      <c r="A91">
        <v>90</v>
      </c>
      <c r="B91" t="s">
        <v>35</v>
      </c>
      <c r="C91" t="s">
        <v>5</v>
      </c>
      <c r="D91" s="72" t="s">
        <v>1209</v>
      </c>
      <c r="E91" t="s">
        <v>36</v>
      </c>
      <c r="F91" t="s">
        <v>1210</v>
      </c>
      <c r="G91" s="91">
        <v>42649.493333333332</v>
      </c>
      <c r="H91" s="91">
        <v>42649.493368055555</v>
      </c>
      <c r="I91" s="91">
        <v>42649.493344907409</v>
      </c>
      <c r="J91" s="91"/>
      <c r="K91" s="91">
        <v>42649.494560185187</v>
      </c>
      <c r="L91" s="91">
        <f>IF(AND(单词表[[#This Row],[学英]]&lt;&gt;"",单词表[[#This Row],[学中]]&lt;&gt;"",单词表[[#This Row],[学词]]&lt;&gt;""),MAX(单词表[[#This Row],[学英]:[学词]]),"")</f>
        <v>42649.493368055555</v>
      </c>
      <c r="M91" s="2" t="str">
        <f>IF(AND(单词表[[#This Row],[考英]]&lt;&gt;"",单词表[[#This Row],[考中]]&lt;&gt;""),MAX(单词表[[#This Row],[考英]:[考中]]),"")</f>
        <v/>
      </c>
      <c r="N91"/>
      <c r="P91" s="32"/>
    </row>
    <row r="92" spans="1:16" hidden="1" x14ac:dyDescent="0.3">
      <c r="A92">
        <v>91</v>
      </c>
      <c r="B92" t="s">
        <v>35</v>
      </c>
      <c r="C92" t="s">
        <v>5</v>
      </c>
      <c r="D92" s="72" t="s">
        <v>5647</v>
      </c>
      <c r="E92" t="s">
        <v>702</v>
      </c>
      <c r="F92" t="s">
        <v>1211</v>
      </c>
      <c r="G92" s="91">
        <v>42649.493391203701</v>
      </c>
      <c r="H92" s="91">
        <v>42649.493402777778</v>
      </c>
      <c r="I92" s="91">
        <v>42649.493402777778</v>
      </c>
      <c r="J92" s="91"/>
      <c r="K92" s="91">
        <v>42649.494606481479</v>
      </c>
      <c r="L92" s="91">
        <f>IF(AND(单词表[[#This Row],[学英]]&lt;&gt;"",单词表[[#This Row],[学中]]&lt;&gt;"",单词表[[#This Row],[学词]]&lt;&gt;""),MAX(单词表[[#This Row],[学英]:[学词]]),"")</f>
        <v>42649.493402777778</v>
      </c>
      <c r="M92" s="2" t="str">
        <f>IF(AND(单词表[[#This Row],[考英]]&lt;&gt;"",单词表[[#This Row],[考中]]&lt;&gt;""),MAX(单词表[[#This Row],[考英]:[考中]]),"")</f>
        <v/>
      </c>
      <c r="N92"/>
      <c r="P92" s="32"/>
    </row>
    <row r="93" spans="1:16" hidden="1" x14ac:dyDescent="0.3">
      <c r="A93">
        <v>92</v>
      </c>
      <c r="B93" t="s">
        <v>35</v>
      </c>
      <c r="C93" t="s">
        <v>5</v>
      </c>
      <c r="D93" s="72" t="s">
        <v>1212</v>
      </c>
      <c r="E93" t="s">
        <v>36</v>
      </c>
      <c r="F93" t="s">
        <v>1213</v>
      </c>
      <c r="G93" s="91">
        <v>42649.493425925924</v>
      </c>
      <c r="H93" s="91">
        <v>42649.493449074071</v>
      </c>
      <c r="I93" s="91">
        <v>42649.493449074071</v>
      </c>
      <c r="J93" s="91"/>
      <c r="K93" s="91">
        <v>42649.494641203702</v>
      </c>
      <c r="L93" s="91">
        <f>IF(AND(单词表[[#This Row],[学英]]&lt;&gt;"",单词表[[#This Row],[学中]]&lt;&gt;"",单词表[[#This Row],[学词]]&lt;&gt;""),MAX(单词表[[#This Row],[学英]:[学词]]),"")</f>
        <v>42649.493449074071</v>
      </c>
      <c r="M93" s="2" t="str">
        <f>IF(AND(单词表[[#This Row],[考英]]&lt;&gt;"",单词表[[#This Row],[考中]]&lt;&gt;""),MAX(单词表[[#This Row],[考英]:[考中]]),"")</f>
        <v/>
      </c>
      <c r="N93"/>
      <c r="P93" s="32"/>
    </row>
    <row r="94" spans="1:16" hidden="1" x14ac:dyDescent="0.3">
      <c r="A94">
        <v>93</v>
      </c>
      <c r="B94" t="s">
        <v>35</v>
      </c>
      <c r="C94" t="s">
        <v>5</v>
      </c>
      <c r="D94" s="72" t="s">
        <v>1214</v>
      </c>
      <c r="E94" t="s">
        <v>36</v>
      </c>
      <c r="F94" t="s">
        <v>1215</v>
      </c>
      <c r="G94" s="91">
        <v>42649.493472222224</v>
      </c>
      <c r="H94" s="91">
        <v>42649.493472222224</v>
      </c>
      <c r="I94" s="91">
        <v>42649.493472222224</v>
      </c>
      <c r="J94" s="91"/>
      <c r="K94" s="91">
        <v>42649.494675925926</v>
      </c>
      <c r="L94" s="91">
        <f>IF(AND(单词表[[#This Row],[学英]]&lt;&gt;"",单词表[[#This Row],[学中]]&lt;&gt;"",单词表[[#This Row],[学词]]&lt;&gt;""),MAX(单词表[[#This Row],[学英]:[学词]]),"")</f>
        <v>42649.493472222224</v>
      </c>
      <c r="M94" s="2" t="str">
        <f>IF(AND(单词表[[#This Row],[考英]]&lt;&gt;"",单词表[[#This Row],[考中]]&lt;&gt;""),MAX(单词表[[#This Row],[考英]:[考中]]),"")</f>
        <v/>
      </c>
      <c r="N94"/>
      <c r="P94" s="32"/>
    </row>
    <row r="95" spans="1:16" hidden="1" x14ac:dyDescent="0.3">
      <c r="A95">
        <v>94</v>
      </c>
      <c r="B95" t="s">
        <v>35</v>
      </c>
      <c r="C95" t="s">
        <v>5</v>
      </c>
      <c r="D95" s="72" t="s">
        <v>1216</v>
      </c>
      <c r="E95" t="s">
        <v>36</v>
      </c>
      <c r="F95" t="s">
        <v>842</v>
      </c>
      <c r="G95" s="91">
        <v>42649.493495370371</v>
      </c>
      <c r="H95" s="91">
        <v>42649.493530092594</v>
      </c>
      <c r="I95" s="91">
        <v>42649.493518518517</v>
      </c>
      <c r="J95" s="91"/>
      <c r="K95" s="91">
        <v>42649.494733796295</v>
      </c>
      <c r="L95" s="91">
        <f>IF(AND(单词表[[#This Row],[学英]]&lt;&gt;"",单词表[[#This Row],[学中]]&lt;&gt;"",单词表[[#This Row],[学词]]&lt;&gt;""),MAX(单词表[[#This Row],[学英]:[学词]]),"")</f>
        <v>42649.493530092594</v>
      </c>
      <c r="M95" s="2" t="str">
        <f>IF(AND(单词表[[#This Row],[考英]]&lt;&gt;"",单词表[[#This Row],[考中]]&lt;&gt;""),MAX(单词表[[#This Row],[考英]:[考中]]),"")</f>
        <v/>
      </c>
      <c r="N95"/>
      <c r="P95" s="32"/>
    </row>
    <row r="96" spans="1:16" hidden="1" x14ac:dyDescent="0.3">
      <c r="A96">
        <v>95</v>
      </c>
      <c r="B96" t="s">
        <v>35</v>
      </c>
      <c r="C96" t="s">
        <v>5</v>
      </c>
      <c r="D96" s="72" t="s">
        <v>1216</v>
      </c>
      <c r="E96" t="s">
        <v>61</v>
      </c>
      <c r="F96" t="s">
        <v>1217</v>
      </c>
      <c r="G96" s="91">
        <v>42649.49355324074</v>
      </c>
      <c r="H96" s="91">
        <v>42649.493576388886</v>
      </c>
      <c r="I96" s="91">
        <v>42649.493564814817</v>
      </c>
      <c r="J96" s="91"/>
      <c r="K96" s="91">
        <v>42649.494780092595</v>
      </c>
      <c r="L96" s="91">
        <f>IF(AND(单词表[[#This Row],[学英]]&lt;&gt;"",单词表[[#This Row],[学中]]&lt;&gt;"",单词表[[#This Row],[学词]]&lt;&gt;""),MAX(单词表[[#This Row],[学英]:[学词]]),"")</f>
        <v>42649.493576388886</v>
      </c>
      <c r="M96" s="2" t="str">
        <f>IF(AND(单词表[[#This Row],[考英]]&lt;&gt;"",单词表[[#This Row],[考中]]&lt;&gt;""),MAX(单词表[[#This Row],[考英]:[考中]]),"")</f>
        <v/>
      </c>
      <c r="N96"/>
      <c r="P96" s="32"/>
    </row>
    <row r="97" spans="1:16" hidden="1" x14ac:dyDescent="0.3">
      <c r="A97">
        <v>96</v>
      </c>
      <c r="B97" t="s">
        <v>35</v>
      </c>
      <c r="C97" t="s">
        <v>5</v>
      </c>
      <c r="D97" s="72" t="s">
        <v>1218</v>
      </c>
      <c r="E97" t="s">
        <v>36</v>
      </c>
      <c r="F97" t="s">
        <v>1219</v>
      </c>
      <c r="G97" s="91">
        <v>42649.49359953704</v>
      </c>
      <c r="H97" s="91">
        <v>42649.493611111109</v>
      </c>
      <c r="I97" s="91">
        <v>42649.49359953704</v>
      </c>
      <c r="J97" s="91"/>
      <c r="K97" s="91">
        <v>42649.494837962964</v>
      </c>
      <c r="L97" s="91">
        <f>IF(AND(单词表[[#This Row],[学英]]&lt;&gt;"",单词表[[#This Row],[学中]]&lt;&gt;"",单词表[[#This Row],[学词]]&lt;&gt;""),MAX(单词表[[#This Row],[学英]:[学词]]),"")</f>
        <v>42649.493611111109</v>
      </c>
      <c r="M97" s="2" t="str">
        <f>IF(AND(单词表[[#This Row],[考英]]&lt;&gt;"",单词表[[#This Row],[考中]]&lt;&gt;""),MAX(单词表[[#This Row],[考英]:[考中]]),"")</f>
        <v/>
      </c>
      <c r="N97"/>
      <c r="P97" s="32"/>
    </row>
    <row r="98" spans="1:16" hidden="1" x14ac:dyDescent="0.3">
      <c r="A98">
        <v>97</v>
      </c>
      <c r="B98" t="s">
        <v>35</v>
      </c>
      <c r="C98" t="s">
        <v>5</v>
      </c>
      <c r="D98" s="72" t="s">
        <v>5646</v>
      </c>
      <c r="E98" t="s">
        <v>1021</v>
      </c>
      <c r="F98" t="s">
        <v>1220</v>
      </c>
      <c r="G98" s="91">
        <v>42649.493657407409</v>
      </c>
      <c r="H98" s="91">
        <v>42649.493668981479</v>
      </c>
      <c r="I98" s="91">
        <v>42649.493657407409</v>
      </c>
      <c r="J98" s="91"/>
      <c r="K98" s="91">
        <v>42649.494884259257</v>
      </c>
      <c r="L98" s="91">
        <f>IF(AND(单词表[[#This Row],[学英]]&lt;&gt;"",单词表[[#This Row],[学中]]&lt;&gt;"",单词表[[#This Row],[学词]]&lt;&gt;""),MAX(单词表[[#This Row],[学英]:[学词]]),"")</f>
        <v>42649.493668981479</v>
      </c>
      <c r="M98" s="2" t="str">
        <f>IF(AND(单词表[[#This Row],[考英]]&lt;&gt;"",单词表[[#This Row],[考中]]&lt;&gt;""),MAX(单词表[[#This Row],[考英]:[考中]]),"")</f>
        <v/>
      </c>
      <c r="N98"/>
      <c r="P98" s="32"/>
    </row>
    <row r="99" spans="1:16" hidden="1" x14ac:dyDescent="0.3">
      <c r="A99">
        <v>98</v>
      </c>
      <c r="B99" t="s">
        <v>35</v>
      </c>
      <c r="C99" t="s">
        <v>5</v>
      </c>
      <c r="D99" s="72" t="s">
        <v>1221</v>
      </c>
      <c r="E99" t="s">
        <v>38</v>
      </c>
      <c r="F99" t="s">
        <v>1222</v>
      </c>
      <c r="G99" s="91">
        <v>42649.493703703702</v>
      </c>
      <c r="H99" s="91">
        <v>42649.493750000001</v>
      </c>
      <c r="I99" s="91">
        <v>42649.493738425925</v>
      </c>
      <c r="J99" s="91"/>
      <c r="K99" s="91">
        <v>42649.495023148149</v>
      </c>
      <c r="L99" s="91">
        <f>IF(AND(单词表[[#This Row],[学英]]&lt;&gt;"",单词表[[#This Row],[学中]]&lt;&gt;"",单词表[[#This Row],[学词]]&lt;&gt;""),MAX(单词表[[#This Row],[学英]:[学词]]),"")</f>
        <v>42649.493750000001</v>
      </c>
      <c r="M99" s="2" t="str">
        <f>IF(AND(单词表[[#This Row],[考英]]&lt;&gt;"",单词表[[#This Row],[考中]]&lt;&gt;""),MAX(单词表[[#This Row],[考英]:[考中]]),"")</f>
        <v/>
      </c>
      <c r="N99"/>
      <c r="P99" s="32"/>
    </row>
    <row r="100" spans="1:16" hidden="1" x14ac:dyDescent="0.3">
      <c r="A100">
        <v>99</v>
      </c>
      <c r="B100" t="s">
        <v>35</v>
      </c>
      <c r="C100" t="s">
        <v>5</v>
      </c>
      <c r="D100" s="72" t="s">
        <v>1223</v>
      </c>
      <c r="E100" t="s">
        <v>61</v>
      </c>
      <c r="F100" t="s">
        <v>1224</v>
      </c>
      <c r="G100" s="91">
        <v>42649.493773148148</v>
      </c>
      <c r="H100" s="91">
        <v>42649.493784722225</v>
      </c>
      <c r="I100" s="91">
        <v>42649.493773148148</v>
      </c>
      <c r="J100" s="91"/>
      <c r="K100" s="91">
        <v>42649.495057870372</v>
      </c>
      <c r="L100" s="91">
        <f>IF(AND(单词表[[#This Row],[学英]]&lt;&gt;"",单词表[[#This Row],[学中]]&lt;&gt;"",单词表[[#This Row],[学词]]&lt;&gt;""),MAX(单词表[[#This Row],[学英]:[学词]]),"")</f>
        <v>42649.493784722225</v>
      </c>
      <c r="M100" s="2" t="str">
        <f>IF(AND(单词表[[#This Row],[考英]]&lt;&gt;"",单词表[[#This Row],[考中]]&lt;&gt;""),MAX(单词表[[#This Row],[考英]:[考中]]),"")</f>
        <v/>
      </c>
      <c r="N100"/>
      <c r="P100" s="32"/>
    </row>
    <row r="101" spans="1:16" hidden="1" x14ac:dyDescent="0.3">
      <c r="A101">
        <v>100</v>
      </c>
      <c r="B101" t="s">
        <v>35</v>
      </c>
      <c r="C101" t="s">
        <v>5</v>
      </c>
      <c r="D101" s="72" t="s">
        <v>1225</v>
      </c>
      <c r="E101" t="s">
        <v>61</v>
      </c>
      <c r="F101" t="s">
        <v>1226</v>
      </c>
      <c r="G101" s="91">
        <v>42649.493807870371</v>
      </c>
      <c r="H101" s="91">
        <v>42649.49386574074</v>
      </c>
      <c r="I101" s="91">
        <v>42649.493854166663</v>
      </c>
      <c r="J101" s="91"/>
      <c r="K101" s="91">
        <v>42649.495173611111</v>
      </c>
      <c r="L101" s="91">
        <f>IF(AND(单词表[[#This Row],[学英]]&lt;&gt;"",单词表[[#This Row],[学中]]&lt;&gt;"",单词表[[#This Row],[学词]]&lt;&gt;""),MAX(单词表[[#This Row],[学英]:[学词]]),"")</f>
        <v>42649.49386574074</v>
      </c>
      <c r="M101" s="2" t="str">
        <f>IF(AND(单词表[[#This Row],[考英]]&lt;&gt;"",单词表[[#This Row],[考中]]&lt;&gt;""),MAX(单词表[[#This Row],[考英]:[考中]]),"")</f>
        <v/>
      </c>
      <c r="N101"/>
      <c r="P101" s="32"/>
    </row>
    <row r="102" spans="1:16" hidden="1" x14ac:dyDescent="0.3">
      <c r="A102">
        <v>101</v>
      </c>
      <c r="B102" t="s">
        <v>35</v>
      </c>
      <c r="C102" t="s">
        <v>5</v>
      </c>
      <c r="D102" s="72" t="s">
        <v>1227</v>
      </c>
      <c r="E102" t="s">
        <v>61</v>
      </c>
      <c r="F102" t="s">
        <v>1228</v>
      </c>
      <c r="G102" s="91">
        <v>42649.493888888886</v>
      </c>
      <c r="H102" s="91">
        <v>42649.493900462963</v>
      </c>
      <c r="I102" s="91">
        <v>42649.493900462963</v>
      </c>
      <c r="J102" s="91"/>
      <c r="K102" s="91">
        <v>42649.495208333334</v>
      </c>
      <c r="L102" s="91">
        <f>IF(AND(单词表[[#This Row],[学英]]&lt;&gt;"",单词表[[#This Row],[学中]]&lt;&gt;"",单词表[[#This Row],[学词]]&lt;&gt;""),MAX(单词表[[#This Row],[学英]:[学词]]),"")</f>
        <v>42649.493900462963</v>
      </c>
      <c r="M102" s="2" t="str">
        <f>IF(AND(单词表[[#This Row],[考英]]&lt;&gt;"",单词表[[#This Row],[考中]]&lt;&gt;""),MAX(单词表[[#This Row],[考英]:[考中]]),"")</f>
        <v/>
      </c>
      <c r="N102"/>
      <c r="P102" s="32"/>
    </row>
    <row r="103" spans="1:16" hidden="1" x14ac:dyDescent="0.3">
      <c r="A103">
        <v>102</v>
      </c>
      <c r="B103" t="s">
        <v>35</v>
      </c>
      <c r="C103" t="s">
        <v>5</v>
      </c>
      <c r="D103" s="72" t="s">
        <v>1229</v>
      </c>
      <c r="E103" t="s">
        <v>36</v>
      </c>
      <c r="F103" t="s">
        <v>1230</v>
      </c>
      <c r="G103" s="91">
        <v>42649.493935185186</v>
      </c>
      <c r="H103" s="91">
        <v>42649.493958333333</v>
      </c>
      <c r="I103" s="91">
        <v>42649.493946759256</v>
      </c>
      <c r="J103" s="91"/>
      <c r="K103" s="91">
        <v>42649.495254629626</v>
      </c>
      <c r="L103" s="91">
        <f>IF(AND(单词表[[#This Row],[学英]]&lt;&gt;"",单词表[[#This Row],[学中]]&lt;&gt;"",单词表[[#This Row],[学词]]&lt;&gt;""),MAX(单词表[[#This Row],[学英]:[学词]]),"")</f>
        <v>42649.493958333333</v>
      </c>
      <c r="M103" s="2" t="str">
        <f>IF(AND(单词表[[#This Row],[考英]]&lt;&gt;"",单词表[[#This Row],[考中]]&lt;&gt;""),MAX(单词表[[#This Row],[考英]:[考中]]),"")</f>
        <v/>
      </c>
      <c r="N103"/>
      <c r="P103" s="32"/>
    </row>
    <row r="104" spans="1:16" hidden="1" x14ac:dyDescent="0.3">
      <c r="A104">
        <v>103</v>
      </c>
      <c r="B104" t="s">
        <v>35</v>
      </c>
      <c r="C104" t="s">
        <v>5</v>
      </c>
      <c r="D104" s="72" t="s">
        <v>1231</v>
      </c>
      <c r="E104" t="s">
        <v>36</v>
      </c>
      <c r="F104" t="s">
        <v>1232</v>
      </c>
      <c r="G104" s="91">
        <v>42649.494016203702</v>
      </c>
      <c r="H104" s="91">
        <v>42649.494004629632</v>
      </c>
      <c r="I104" s="91">
        <v>42649.493993055556</v>
      </c>
      <c r="J104" s="91"/>
      <c r="K104" s="91">
        <v>42649.495289351849</v>
      </c>
      <c r="L104" s="91">
        <f>IF(AND(单词表[[#This Row],[学英]]&lt;&gt;"",单词表[[#This Row],[学中]]&lt;&gt;"",单词表[[#This Row],[学词]]&lt;&gt;""),MAX(单词表[[#This Row],[学英]:[学词]]),"")</f>
        <v>42649.494016203702</v>
      </c>
      <c r="M104" s="2" t="str">
        <f>IF(AND(单词表[[#This Row],[考英]]&lt;&gt;"",单词表[[#This Row],[考中]]&lt;&gt;""),MAX(单词表[[#This Row],[考英]:[考中]]),"")</f>
        <v/>
      </c>
      <c r="N104"/>
      <c r="P104" s="32"/>
    </row>
    <row r="105" spans="1:16" hidden="1" x14ac:dyDescent="0.3">
      <c r="A105">
        <v>104</v>
      </c>
      <c r="B105" t="s">
        <v>35</v>
      </c>
      <c r="C105" t="s">
        <v>5</v>
      </c>
      <c r="D105" s="72" t="s">
        <v>408</v>
      </c>
      <c r="E105" t="s">
        <v>36</v>
      </c>
      <c r="F105" t="s">
        <v>1233</v>
      </c>
      <c r="G105" s="91">
        <v>42649.494039351855</v>
      </c>
      <c r="H105" s="91">
        <v>42649.494050925925</v>
      </c>
      <c r="I105" s="91">
        <v>42649.494039351855</v>
      </c>
      <c r="J105" s="91"/>
      <c r="K105" s="91">
        <v>42649.495335648149</v>
      </c>
      <c r="L105" s="91">
        <f>IF(AND(单词表[[#This Row],[学英]]&lt;&gt;"",单词表[[#This Row],[学中]]&lt;&gt;"",单词表[[#This Row],[学词]]&lt;&gt;""),MAX(单词表[[#This Row],[学英]:[学词]]),"")</f>
        <v>42649.494050925925</v>
      </c>
      <c r="M105" s="2" t="str">
        <f>IF(AND(单词表[[#This Row],[考英]]&lt;&gt;"",单词表[[#This Row],[考中]]&lt;&gt;""),MAX(单词表[[#This Row],[考英]:[考中]]),"")</f>
        <v/>
      </c>
      <c r="N105"/>
      <c r="P105" s="32"/>
    </row>
    <row r="106" spans="1:16" hidden="1" x14ac:dyDescent="0.3">
      <c r="A106">
        <v>105</v>
      </c>
      <c r="B106" t="s">
        <v>43</v>
      </c>
      <c r="C106" t="s">
        <v>52</v>
      </c>
      <c r="D106" s="72" t="s">
        <v>54</v>
      </c>
      <c r="E106" t="s">
        <v>36</v>
      </c>
      <c r="F106" t="s">
        <v>55</v>
      </c>
      <c r="G106" s="91">
        <v>42563.380787037036</v>
      </c>
      <c r="H106" s="91">
        <v>42563.380787037036</v>
      </c>
      <c r="I106" s="91">
        <v>42563.380787037036</v>
      </c>
      <c r="J106" s="91">
        <v>42559.459351851852</v>
      </c>
      <c r="K106" s="91">
        <v>42575.465648148151</v>
      </c>
      <c r="L106" s="91">
        <f>IF(AND(单词表[[#This Row],[学英]]&lt;&gt;"",单词表[[#This Row],[学中]]&lt;&gt;"",单词表[[#This Row],[学词]]&lt;&gt;""),MAX(单词表[[#This Row],[学英]:[学词]]),"")</f>
        <v>42563.380787037036</v>
      </c>
      <c r="M106" s="2">
        <f>IF(AND(单词表[[#This Row],[考英]]&lt;&gt;"",单词表[[#This Row],[考中]]&lt;&gt;""),MAX(单词表[[#This Row],[考英]:[考中]]),"")</f>
        <v>42575.465648148151</v>
      </c>
      <c r="N106"/>
      <c r="P106" s="32"/>
    </row>
    <row r="107" spans="1:16" hidden="1" x14ac:dyDescent="0.3">
      <c r="A107">
        <v>106</v>
      </c>
      <c r="B107" t="s">
        <v>43</v>
      </c>
      <c r="C107" t="s">
        <v>52</v>
      </c>
      <c r="D107" s="72" t="s">
        <v>56</v>
      </c>
      <c r="E107" t="s">
        <v>36</v>
      </c>
      <c r="F107" t="s">
        <v>228</v>
      </c>
      <c r="G107" s="91">
        <v>42557.849826388891</v>
      </c>
      <c r="H107" s="91">
        <v>42557.851851851854</v>
      </c>
      <c r="I107" s="91">
        <v>42557.849826388891</v>
      </c>
      <c r="J107" s="91">
        <v>42559.459560185183</v>
      </c>
      <c r="K107" s="91">
        <v>42561.780057870368</v>
      </c>
      <c r="L107" s="91">
        <f>IF(AND(单词表[[#This Row],[学英]]&lt;&gt;"",单词表[[#This Row],[学中]]&lt;&gt;"",单词表[[#This Row],[学词]]&lt;&gt;""),MAX(单词表[[#This Row],[学英]:[学词]]),"")</f>
        <v>42557.851851851854</v>
      </c>
      <c r="M107" s="2">
        <f>IF(AND(单词表[[#This Row],[考英]]&lt;&gt;"",单词表[[#This Row],[考中]]&lt;&gt;""),MAX(单词表[[#This Row],[考英]:[考中]]),"")</f>
        <v>42561.780057870368</v>
      </c>
      <c r="N107"/>
      <c r="P107" s="32"/>
    </row>
    <row r="108" spans="1:16" hidden="1" x14ac:dyDescent="0.3">
      <c r="A108">
        <v>107</v>
      </c>
      <c r="B108" t="s">
        <v>43</v>
      </c>
      <c r="C108" t="s">
        <v>52</v>
      </c>
      <c r="D108" s="72" t="s">
        <v>57</v>
      </c>
      <c r="E108" t="s">
        <v>736</v>
      </c>
      <c r="F108" t="s">
        <v>58</v>
      </c>
      <c r="G108" s="91">
        <v>42557.848703703705</v>
      </c>
      <c r="H108" s="91">
        <v>42557.851261574076</v>
      </c>
      <c r="I108" s="91">
        <v>42557.848703703705</v>
      </c>
      <c r="J108" s="91">
        <v>42559.459710648145</v>
      </c>
      <c r="K108" s="91">
        <v>42561.78020833333</v>
      </c>
      <c r="L108" s="91">
        <f>IF(AND(单词表[[#This Row],[学英]]&lt;&gt;"",单词表[[#This Row],[学中]]&lt;&gt;"",单词表[[#This Row],[学词]]&lt;&gt;""),MAX(单词表[[#This Row],[学英]:[学词]]),"")</f>
        <v>42557.851261574076</v>
      </c>
      <c r="M108" s="2">
        <f>IF(AND(单词表[[#This Row],[考英]]&lt;&gt;"",单词表[[#This Row],[考中]]&lt;&gt;""),MAX(单词表[[#This Row],[考英]:[考中]]),"")</f>
        <v>42561.78020833333</v>
      </c>
      <c r="N108"/>
      <c r="P108" s="32"/>
    </row>
    <row r="109" spans="1:16" hidden="1" x14ac:dyDescent="0.3">
      <c r="A109">
        <v>108</v>
      </c>
      <c r="B109" t="s">
        <v>43</v>
      </c>
      <c r="C109" t="s">
        <v>52</v>
      </c>
      <c r="D109" s="72" t="s">
        <v>59</v>
      </c>
      <c r="E109" t="s">
        <v>36</v>
      </c>
      <c r="F109" t="s">
        <v>1234</v>
      </c>
      <c r="G109" s="91">
        <v>42557.849618055552</v>
      </c>
      <c r="H109" s="91">
        <v>42557.852025462962</v>
      </c>
      <c r="I109" s="91">
        <v>42557.849652777775</v>
      </c>
      <c r="J109" s="91">
        <v>42559.459803240738</v>
      </c>
      <c r="K109" s="91">
        <v>42561.780370370368</v>
      </c>
      <c r="L109" s="91">
        <f>IF(AND(单词表[[#This Row],[学英]]&lt;&gt;"",单词表[[#This Row],[学中]]&lt;&gt;"",单词表[[#This Row],[学词]]&lt;&gt;""),MAX(单词表[[#This Row],[学英]:[学词]]),"")</f>
        <v>42557.852025462962</v>
      </c>
      <c r="M109" s="2">
        <f>IF(AND(单词表[[#This Row],[考英]]&lt;&gt;"",单词表[[#This Row],[考中]]&lt;&gt;""),MAX(单词表[[#This Row],[考英]:[考中]]),"")</f>
        <v>42561.780370370368</v>
      </c>
      <c r="N109"/>
      <c r="P109" s="32"/>
    </row>
    <row r="110" spans="1:16" hidden="1" x14ac:dyDescent="0.3">
      <c r="A110">
        <v>109</v>
      </c>
      <c r="B110" t="s">
        <v>43</v>
      </c>
      <c r="C110" t="s">
        <v>52</v>
      </c>
      <c r="D110" s="72" t="s">
        <v>60</v>
      </c>
      <c r="E110" t="s">
        <v>61</v>
      </c>
      <c r="F110" t="s">
        <v>62</v>
      </c>
      <c r="G110" s="91">
        <v>42557.854039351849</v>
      </c>
      <c r="H110" s="91">
        <v>42557.85565972222</v>
      </c>
      <c r="I110" s="91">
        <v>42557.854039351849</v>
      </c>
      <c r="J110" s="91">
        <v>42559.460219907407</v>
      </c>
      <c r="K110" s="91">
        <v>42575.465682870374</v>
      </c>
      <c r="L110" s="91">
        <f>IF(AND(单词表[[#This Row],[学英]]&lt;&gt;"",单词表[[#This Row],[学中]]&lt;&gt;"",单词表[[#This Row],[学词]]&lt;&gt;""),MAX(单词表[[#This Row],[学英]:[学词]]),"")</f>
        <v>42557.85565972222</v>
      </c>
      <c r="M110" s="2">
        <f>IF(AND(单词表[[#This Row],[考英]]&lt;&gt;"",单词表[[#This Row],[考中]]&lt;&gt;""),MAX(单词表[[#This Row],[考英]:[考中]]),"")</f>
        <v>42575.465682870374</v>
      </c>
      <c r="N110"/>
      <c r="P110" s="32"/>
    </row>
    <row r="111" spans="1:16" hidden="1" x14ac:dyDescent="0.3">
      <c r="A111">
        <v>110</v>
      </c>
      <c r="B111" t="s">
        <v>43</v>
      </c>
      <c r="C111" t="s">
        <v>52</v>
      </c>
      <c r="D111" s="72" t="s">
        <v>63</v>
      </c>
      <c r="E111" t="s">
        <v>61</v>
      </c>
      <c r="F111" t="s">
        <v>1235</v>
      </c>
      <c r="G111" s="91">
        <v>42557.854212962964</v>
      </c>
      <c r="H111" s="91">
        <v>42557.874166666668</v>
      </c>
      <c r="I111" s="91">
        <v>42557.854224537034</v>
      </c>
      <c r="J111" s="91">
        <v>42559.460439814815</v>
      </c>
      <c r="K111" s="91">
        <v>42561.780775462961</v>
      </c>
      <c r="L111" s="91">
        <f>IF(AND(单词表[[#This Row],[学英]]&lt;&gt;"",单词表[[#This Row],[学中]]&lt;&gt;"",单词表[[#This Row],[学词]]&lt;&gt;""),MAX(单词表[[#This Row],[学英]:[学词]]),"")</f>
        <v>42557.874166666668</v>
      </c>
      <c r="M111" s="2">
        <f>IF(AND(单词表[[#This Row],[考英]]&lt;&gt;"",单词表[[#This Row],[考中]]&lt;&gt;""),MAX(单词表[[#This Row],[考英]:[考中]]),"")</f>
        <v>42561.780775462961</v>
      </c>
      <c r="N111"/>
      <c r="P111" s="32"/>
    </row>
    <row r="112" spans="1:16" hidden="1" x14ac:dyDescent="0.3">
      <c r="A112">
        <v>111</v>
      </c>
      <c r="B112" t="s">
        <v>43</v>
      </c>
      <c r="C112" t="s">
        <v>52</v>
      </c>
      <c r="D112" s="72" t="s">
        <v>64</v>
      </c>
      <c r="E112" t="s">
        <v>61</v>
      </c>
      <c r="F112" t="s">
        <v>227</v>
      </c>
      <c r="G112" s="91">
        <v>42557.854386574072</v>
      </c>
      <c r="H112" s="91">
        <v>42557.877916666665</v>
      </c>
      <c r="I112" s="91">
        <v>42557.854398148149</v>
      </c>
      <c r="J112" s="91">
        <v>42559.460543981484</v>
      </c>
      <c r="K112" s="91">
        <v>42561.780902777777</v>
      </c>
      <c r="L112" s="91">
        <f>IF(AND(单词表[[#This Row],[学英]]&lt;&gt;"",单词表[[#This Row],[学中]]&lt;&gt;"",单词表[[#This Row],[学词]]&lt;&gt;""),MAX(单词表[[#This Row],[学英]:[学词]]),"")</f>
        <v>42557.877916666665</v>
      </c>
      <c r="M112" s="2">
        <f>IF(AND(单词表[[#This Row],[考英]]&lt;&gt;"",单词表[[#This Row],[考中]]&lt;&gt;""),MAX(单词表[[#This Row],[考英]:[考中]]),"")</f>
        <v>42561.780902777777</v>
      </c>
      <c r="N112"/>
      <c r="P112" s="32"/>
    </row>
    <row r="113" spans="1:16" hidden="1" x14ac:dyDescent="0.3">
      <c r="A113">
        <v>112</v>
      </c>
      <c r="B113" t="s">
        <v>43</v>
      </c>
      <c r="C113" t="s">
        <v>52</v>
      </c>
      <c r="D113" s="72" t="s">
        <v>64</v>
      </c>
      <c r="E113" t="s">
        <v>36</v>
      </c>
      <c r="F113" t="s">
        <v>1236</v>
      </c>
      <c r="G113" s="91">
        <v>42557.854444444441</v>
      </c>
      <c r="H113" s="91">
        <v>42557.877881944441</v>
      </c>
      <c r="I113" s="91">
        <v>42557.854444444441</v>
      </c>
      <c r="J113" s="91">
        <v>42559.460648148146</v>
      </c>
      <c r="K113" s="91">
        <v>42561.780949074076</v>
      </c>
      <c r="L113" s="91">
        <f>IF(AND(单词表[[#This Row],[学英]]&lt;&gt;"",单词表[[#This Row],[学中]]&lt;&gt;"",单词表[[#This Row],[学词]]&lt;&gt;""),MAX(单词表[[#This Row],[学英]:[学词]]),"")</f>
        <v>42557.877881944441</v>
      </c>
      <c r="M113" s="2">
        <f>IF(AND(单词表[[#This Row],[考英]]&lt;&gt;"",单词表[[#This Row],[考中]]&lt;&gt;""),MAX(单词表[[#This Row],[考英]:[考中]]),"")</f>
        <v>42561.780949074076</v>
      </c>
      <c r="N113"/>
      <c r="P113" s="32"/>
    </row>
    <row r="114" spans="1:16" hidden="1" x14ac:dyDescent="0.3">
      <c r="A114">
        <v>113</v>
      </c>
      <c r="B114" t="s">
        <v>43</v>
      </c>
      <c r="C114" t="s">
        <v>52</v>
      </c>
      <c r="D114" s="72" t="s">
        <v>65</v>
      </c>
      <c r="E114" t="s">
        <v>61</v>
      </c>
      <c r="F114" t="s">
        <v>1237</v>
      </c>
      <c r="G114" s="91">
        <v>42557.854618055557</v>
      </c>
      <c r="H114" s="91">
        <v>42557.862916666665</v>
      </c>
      <c r="I114" s="91">
        <v>42557.854629629626</v>
      </c>
      <c r="J114" s="91">
        <v>42559.460798611108</v>
      </c>
      <c r="K114" s="91">
        <v>42561.781087962961</v>
      </c>
      <c r="L114" s="91">
        <f>IF(AND(单词表[[#This Row],[学英]]&lt;&gt;"",单词表[[#This Row],[学中]]&lt;&gt;"",单词表[[#This Row],[学词]]&lt;&gt;""),MAX(单词表[[#This Row],[学英]:[学词]]),"")</f>
        <v>42557.862916666665</v>
      </c>
      <c r="M114" s="2">
        <f>IF(AND(单词表[[#This Row],[考英]]&lt;&gt;"",单词表[[#This Row],[考中]]&lt;&gt;""),MAX(单词表[[#This Row],[考英]:[考中]]),"")</f>
        <v>42561.781087962961</v>
      </c>
      <c r="N114"/>
      <c r="P114" s="32"/>
    </row>
    <row r="115" spans="1:16" hidden="1" x14ac:dyDescent="0.3">
      <c r="A115">
        <v>114</v>
      </c>
      <c r="B115" t="s">
        <v>43</v>
      </c>
      <c r="C115" t="s">
        <v>52</v>
      </c>
      <c r="D115" s="72" t="s">
        <v>66</v>
      </c>
      <c r="E115" t="s">
        <v>36</v>
      </c>
      <c r="F115" t="s">
        <v>67</v>
      </c>
      <c r="G115" s="91">
        <v>42557.860231481478</v>
      </c>
      <c r="H115" s="91">
        <v>42557.862939814811</v>
      </c>
      <c r="I115" s="91">
        <v>42557.860231481478</v>
      </c>
      <c r="J115" s="91">
        <v>42559.460856481484</v>
      </c>
      <c r="K115" s="91">
        <v>42561.781168981484</v>
      </c>
      <c r="L115" s="91">
        <f>IF(AND(单词表[[#This Row],[学英]]&lt;&gt;"",单词表[[#This Row],[学中]]&lt;&gt;"",单词表[[#This Row],[学词]]&lt;&gt;""),MAX(单词表[[#This Row],[学英]:[学词]]),"")</f>
        <v>42557.862939814811</v>
      </c>
      <c r="M115" s="2">
        <f>IF(AND(单词表[[#This Row],[考英]]&lt;&gt;"",单词表[[#This Row],[考中]]&lt;&gt;""),MAX(单词表[[#This Row],[考英]:[考中]]),"")</f>
        <v>42561.781168981484</v>
      </c>
      <c r="N115"/>
      <c r="P115" s="32"/>
    </row>
    <row r="116" spans="1:16" hidden="1" x14ac:dyDescent="0.3">
      <c r="A116">
        <v>115</v>
      </c>
      <c r="B116" t="s">
        <v>43</v>
      </c>
      <c r="C116" t="s">
        <v>52</v>
      </c>
      <c r="D116" s="72" t="s">
        <v>5645</v>
      </c>
      <c r="E116" t="s">
        <v>1019</v>
      </c>
      <c r="F116" t="s">
        <v>5517</v>
      </c>
      <c r="G116" s="91">
        <v>42557.860462962963</v>
      </c>
      <c r="H116" s="91">
        <v>42557.861701388887</v>
      </c>
      <c r="I116" s="91">
        <v>42557.860474537039</v>
      </c>
      <c r="J116" s="91">
        <v>42559.4609837963</v>
      </c>
      <c r="K116" s="91">
        <v>42561.781215277777</v>
      </c>
      <c r="L116" s="91">
        <f>IF(AND(单词表[[#This Row],[学英]]&lt;&gt;"",单词表[[#This Row],[学中]]&lt;&gt;"",单词表[[#This Row],[学词]]&lt;&gt;""),MAX(单词表[[#This Row],[学英]:[学词]]),"")</f>
        <v>42557.861701388887</v>
      </c>
      <c r="M116" s="2">
        <f>IF(AND(单词表[[#This Row],[考英]]&lt;&gt;"",单词表[[#This Row],[考中]]&lt;&gt;""),MAX(单词表[[#This Row],[考英]:[考中]]),"")</f>
        <v>42561.781215277777</v>
      </c>
      <c r="N116"/>
      <c r="P116" s="32"/>
    </row>
    <row r="117" spans="1:16" hidden="1" x14ac:dyDescent="0.3">
      <c r="A117">
        <v>116</v>
      </c>
      <c r="B117" t="s">
        <v>43</v>
      </c>
      <c r="C117" t="s">
        <v>52</v>
      </c>
      <c r="D117" s="72" t="s">
        <v>68</v>
      </c>
      <c r="E117" t="s">
        <v>36</v>
      </c>
      <c r="F117" t="s">
        <v>69</v>
      </c>
      <c r="G117" s="91">
        <v>42557.860590277778</v>
      </c>
      <c r="H117" s="91">
        <v>42557.874282407407</v>
      </c>
      <c r="I117" s="91">
        <v>42557.860601851855</v>
      </c>
      <c r="J117" s="91">
        <v>42559.461145833331</v>
      </c>
      <c r="K117" s="91">
        <v>42561.781284722223</v>
      </c>
      <c r="L117" s="91">
        <f>IF(AND(单词表[[#This Row],[学英]]&lt;&gt;"",单词表[[#This Row],[学中]]&lt;&gt;"",单词表[[#This Row],[学词]]&lt;&gt;""),MAX(单词表[[#This Row],[学英]:[学词]]),"")</f>
        <v>42557.874282407407</v>
      </c>
      <c r="M117" s="2">
        <f>IF(AND(单词表[[#This Row],[考英]]&lt;&gt;"",单词表[[#This Row],[考中]]&lt;&gt;""),MAX(单词表[[#This Row],[考英]:[考中]]),"")</f>
        <v>42561.781284722223</v>
      </c>
      <c r="N117"/>
      <c r="P117" s="32"/>
    </row>
    <row r="118" spans="1:16" hidden="1" x14ac:dyDescent="0.3">
      <c r="A118">
        <v>117</v>
      </c>
      <c r="B118" t="s">
        <v>43</v>
      </c>
      <c r="C118" t="s">
        <v>52</v>
      </c>
      <c r="D118" s="72" t="s">
        <v>70</v>
      </c>
      <c r="E118" s="30" t="s">
        <v>736</v>
      </c>
      <c r="F118" t="s">
        <v>71</v>
      </c>
      <c r="G118" s="91">
        <v>42557.860775462963</v>
      </c>
      <c r="H118" s="91">
        <v>42557.861805555556</v>
      </c>
      <c r="I118" s="91">
        <v>42557.86078703704</v>
      </c>
      <c r="J118" s="91">
        <v>42559.461273148147</v>
      </c>
      <c r="K118" s="91">
        <v>42561.781423611108</v>
      </c>
      <c r="L118" s="91">
        <f>IF(AND(单词表[[#This Row],[学英]]&lt;&gt;"",单词表[[#This Row],[学中]]&lt;&gt;"",单词表[[#This Row],[学词]]&lt;&gt;""),MAX(单词表[[#This Row],[学英]:[学词]]),"")</f>
        <v>42557.861805555556</v>
      </c>
      <c r="M118" s="2">
        <f>IF(AND(单词表[[#This Row],[考英]]&lt;&gt;"",单词表[[#This Row],[考中]]&lt;&gt;""),MAX(单词表[[#This Row],[考英]:[考中]]),"")</f>
        <v>42561.781423611108</v>
      </c>
      <c r="N118"/>
      <c r="P118" s="32"/>
    </row>
    <row r="119" spans="1:16" hidden="1" x14ac:dyDescent="0.3">
      <c r="A119">
        <v>118</v>
      </c>
      <c r="B119" t="s">
        <v>43</v>
      </c>
      <c r="C119" t="s">
        <v>52</v>
      </c>
      <c r="D119" s="72" t="s">
        <v>72</v>
      </c>
      <c r="E119" t="s">
        <v>73</v>
      </c>
      <c r="F119" t="s">
        <v>74</v>
      </c>
      <c r="G119" s="91">
        <v>42557.861493055556</v>
      </c>
      <c r="H119" s="91">
        <v>42557.861875000002</v>
      </c>
      <c r="I119" s="91">
        <v>42557.861504629633</v>
      </c>
      <c r="J119" s="91">
        <v>42559.461365740739</v>
      </c>
      <c r="K119" s="91">
        <v>42561.781493055554</v>
      </c>
      <c r="L119" s="91">
        <f>IF(AND(单词表[[#This Row],[学英]]&lt;&gt;"",单词表[[#This Row],[学中]]&lt;&gt;"",单词表[[#This Row],[学词]]&lt;&gt;""),MAX(单词表[[#This Row],[学英]:[学词]]),"")</f>
        <v>42557.861875000002</v>
      </c>
      <c r="M119" s="2">
        <f>IF(AND(单词表[[#This Row],[考英]]&lt;&gt;"",单词表[[#This Row],[考中]]&lt;&gt;""),MAX(单词表[[#This Row],[考英]:[考中]]),"")</f>
        <v>42561.781493055554</v>
      </c>
      <c r="N119"/>
      <c r="P119" s="32"/>
    </row>
    <row r="120" spans="1:16" hidden="1" x14ac:dyDescent="0.3">
      <c r="A120">
        <v>119</v>
      </c>
      <c r="B120" t="s">
        <v>43</v>
      </c>
      <c r="C120" t="s">
        <v>52</v>
      </c>
      <c r="D120" s="72" t="s">
        <v>75</v>
      </c>
      <c r="E120" t="s">
        <v>36</v>
      </c>
      <c r="F120" t="s">
        <v>1238</v>
      </c>
      <c r="G120" s="91">
        <v>42557.861608796295</v>
      </c>
      <c r="H120" s="91">
        <v>42557.861921296295</v>
      </c>
      <c r="I120" s="91">
        <v>42557.861608796295</v>
      </c>
      <c r="J120" s="91">
        <v>42559.461516203701</v>
      </c>
      <c r="K120" s="91">
        <v>42561.781597222223</v>
      </c>
      <c r="L120" s="91">
        <f>IF(AND(单词表[[#This Row],[学英]]&lt;&gt;"",单词表[[#This Row],[学中]]&lt;&gt;"",单词表[[#This Row],[学词]]&lt;&gt;""),MAX(单词表[[#This Row],[学英]:[学词]]),"")</f>
        <v>42557.861921296295</v>
      </c>
      <c r="M120" s="2">
        <f>IF(AND(单词表[[#This Row],[考英]]&lt;&gt;"",单词表[[#This Row],[考中]]&lt;&gt;""),MAX(单词表[[#This Row],[考英]:[考中]]),"")</f>
        <v>42561.781597222223</v>
      </c>
      <c r="N120"/>
      <c r="P120" s="32"/>
    </row>
    <row r="121" spans="1:16" hidden="1" x14ac:dyDescent="0.3">
      <c r="A121">
        <v>120</v>
      </c>
      <c r="B121" t="s">
        <v>43</v>
      </c>
      <c r="C121" t="s">
        <v>52</v>
      </c>
      <c r="D121" s="72" t="s">
        <v>76</v>
      </c>
      <c r="E121" t="s">
        <v>73</v>
      </c>
      <c r="F121" t="s">
        <v>77</v>
      </c>
      <c r="G121" s="91">
        <v>42557.865254629629</v>
      </c>
      <c r="H121" s="91">
        <v>42557.866099537037</v>
      </c>
      <c r="I121" s="91">
        <v>42557.865254629629</v>
      </c>
      <c r="J121" s="91">
        <v>42559.461574074077</v>
      </c>
      <c r="K121" s="91">
        <v>42561.781655092593</v>
      </c>
      <c r="L121" s="91">
        <f>IF(AND(单词表[[#This Row],[学英]]&lt;&gt;"",单词表[[#This Row],[学中]]&lt;&gt;"",单词表[[#This Row],[学词]]&lt;&gt;""),MAX(单词表[[#This Row],[学英]:[学词]]),"")</f>
        <v>42557.866099537037</v>
      </c>
      <c r="M121" s="2">
        <f>IF(AND(单词表[[#This Row],[考英]]&lt;&gt;"",单词表[[#This Row],[考中]]&lt;&gt;""),MAX(单词表[[#This Row],[考英]:[考中]]),"")</f>
        <v>42561.781655092593</v>
      </c>
      <c r="N121"/>
      <c r="P121" s="32"/>
    </row>
    <row r="122" spans="1:16" hidden="1" x14ac:dyDescent="0.3">
      <c r="A122">
        <v>121</v>
      </c>
      <c r="B122" t="s">
        <v>43</v>
      </c>
      <c r="C122" t="s">
        <v>52</v>
      </c>
      <c r="D122" s="72" t="s">
        <v>78</v>
      </c>
      <c r="E122" t="s">
        <v>736</v>
      </c>
      <c r="F122" t="s">
        <v>79</v>
      </c>
      <c r="G122" s="91">
        <v>42557.866006944445</v>
      </c>
      <c r="H122" s="91">
        <v>42557.874085648145</v>
      </c>
      <c r="I122" s="91">
        <v>42557.865995370368</v>
      </c>
      <c r="J122" s="91">
        <v>42559.488252314812</v>
      </c>
      <c r="K122" s="91">
        <v>42561.781909722224</v>
      </c>
      <c r="L122" s="91">
        <f>IF(AND(单词表[[#This Row],[学英]]&lt;&gt;"",单词表[[#This Row],[学中]]&lt;&gt;"",单词表[[#This Row],[学词]]&lt;&gt;""),MAX(单词表[[#This Row],[学英]:[学词]]),"")</f>
        <v>42557.874085648145</v>
      </c>
      <c r="M122" s="2">
        <f>IF(AND(单词表[[#This Row],[考英]]&lt;&gt;"",单词表[[#This Row],[考中]]&lt;&gt;""),MAX(单词表[[#This Row],[考英]:[考中]]),"")</f>
        <v>42561.781909722224</v>
      </c>
      <c r="N122"/>
      <c r="P122" s="32"/>
    </row>
    <row r="123" spans="1:16" hidden="1" x14ac:dyDescent="0.3">
      <c r="A123">
        <v>122</v>
      </c>
      <c r="B123" t="s">
        <v>43</v>
      </c>
      <c r="C123" t="s">
        <v>52</v>
      </c>
      <c r="D123" s="72" t="s">
        <v>80</v>
      </c>
      <c r="E123" t="s">
        <v>61</v>
      </c>
      <c r="F123" t="s">
        <v>81</v>
      </c>
      <c r="G123" s="91">
        <v>42557.865833333337</v>
      </c>
      <c r="H123" s="91">
        <v>42557.881215277775</v>
      </c>
      <c r="I123" s="91">
        <v>42557.865833333337</v>
      </c>
      <c r="J123" s="91">
        <v>42559.48883101852</v>
      </c>
      <c r="K123" s="91">
        <v>42561.782060185185</v>
      </c>
      <c r="L123" s="91">
        <f>IF(AND(单词表[[#This Row],[学英]]&lt;&gt;"",单词表[[#This Row],[学中]]&lt;&gt;"",单词表[[#This Row],[学词]]&lt;&gt;""),MAX(单词表[[#This Row],[学英]:[学词]]),"")</f>
        <v>42557.881215277775</v>
      </c>
      <c r="M123" s="2">
        <f>IF(AND(单词表[[#This Row],[考英]]&lt;&gt;"",单词表[[#This Row],[考中]]&lt;&gt;""),MAX(单词表[[#This Row],[考英]:[考中]]),"")</f>
        <v>42561.782060185185</v>
      </c>
      <c r="N123"/>
      <c r="P123" s="32"/>
    </row>
    <row r="124" spans="1:16" hidden="1" x14ac:dyDescent="0.3">
      <c r="A124">
        <v>123</v>
      </c>
      <c r="B124" t="s">
        <v>43</v>
      </c>
      <c r="C124" t="s">
        <v>52</v>
      </c>
      <c r="D124" s="72" t="s">
        <v>82</v>
      </c>
      <c r="E124" t="s">
        <v>36</v>
      </c>
      <c r="F124" t="s">
        <v>83</v>
      </c>
      <c r="G124" s="91">
        <v>42557.866261574076</v>
      </c>
      <c r="H124" s="91">
        <v>42557.873819444445</v>
      </c>
      <c r="I124" s="91">
        <v>42557.866238425922</v>
      </c>
      <c r="J124" s="91">
        <v>42559.488935185182</v>
      </c>
      <c r="K124" s="91">
        <v>42561.782164351855</v>
      </c>
      <c r="L124" s="91">
        <f>IF(AND(单词表[[#This Row],[学英]]&lt;&gt;"",单词表[[#This Row],[学中]]&lt;&gt;"",单词表[[#This Row],[学词]]&lt;&gt;""),MAX(单词表[[#This Row],[学英]:[学词]]),"")</f>
        <v>42557.873819444445</v>
      </c>
      <c r="M124" s="2">
        <f>IF(AND(单词表[[#This Row],[考英]]&lt;&gt;"",单词表[[#This Row],[考中]]&lt;&gt;""),MAX(单词表[[#This Row],[考英]:[考中]]),"")</f>
        <v>42561.782164351855</v>
      </c>
      <c r="N124"/>
      <c r="P124" s="32"/>
    </row>
    <row r="125" spans="1:16" hidden="1" x14ac:dyDescent="0.3">
      <c r="A125">
        <v>124</v>
      </c>
      <c r="B125" t="s">
        <v>43</v>
      </c>
      <c r="C125" t="s">
        <v>52</v>
      </c>
      <c r="D125" s="72" t="s">
        <v>84</v>
      </c>
      <c r="E125" t="s">
        <v>36</v>
      </c>
      <c r="F125" t="s">
        <v>85</v>
      </c>
      <c r="G125" s="91">
        <v>42557.866805555554</v>
      </c>
      <c r="H125" s="91">
        <v>42557.866828703707</v>
      </c>
      <c r="I125" s="91">
        <v>42557.86681712963</v>
      </c>
      <c r="J125" s="91">
        <v>42559.489085648151</v>
      </c>
      <c r="K125" s="91">
        <v>42561.782256944447</v>
      </c>
      <c r="L125" s="91">
        <f>IF(AND(单词表[[#This Row],[学英]]&lt;&gt;"",单词表[[#This Row],[学中]]&lt;&gt;"",单词表[[#This Row],[学词]]&lt;&gt;""),MAX(单词表[[#This Row],[学英]:[学词]]),"")</f>
        <v>42557.866828703707</v>
      </c>
      <c r="M125" s="2">
        <f>IF(AND(单词表[[#This Row],[考英]]&lt;&gt;"",单词表[[#This Row],[考中]]&lt;&gt;""),MAX(单词表[[#This Row],[考英]:[考中]]),"")</f>
        <v>42561.782256944447</v>
      </c>
      <c r="N125"/>
      <c r="P125" s="32"/>
    </row>
    <row r="126" spans="1:16" hidden="1" x14ac:dyDescent="0.3">
      <c r="A126">
        <v>125</v>
      </c>
      <c r="B126" t="s">
        <v>43</v>
      </c>
      <c r="C126" t="s">
        <v>52</v>
      </c>
      <c r="D126" s="72" t="s">
        <v>86</v>
      </c>
      <c r="E126" t="s">
        <v>36</v>
      </c>
      <c r="F126" t="s">
        <v>87</v>
      </c>
      <c r="G126" s="91">
        <v>42557.867418981485</v>
      </c>
      <c r="H126" s="91">
        <v>42557.867442129631</v>
      </c>
      <c r="I126" s="91">
        <v>42557.867430555554</v>
      </c>
      <c r="J126" s="91">
        <v>42559.489224537036</v>
      </c>
      <c r="K126" s="91">
        <v>42561.78230324074</v>
      </c>
      <c r="L126" s="91">
        <f>IF(AND(单词表[[#This Row],[学英]]&lt;&gt;"",单词表[[#This Row],[学中]]&lt;&gt;"",单词表[[#This Row],[学词]]&lt;&gt;""),MAX(单词表[[#This Row],[学英]:[学词]]),"")</f>
        <v>42557.867442129631</v>
      </c>
      <c r="M126" s="2">
        <f>IF(AND(单词表[[#This Row],[考英]]&lt;&gt;"",单词表[[#This Row],[考中]]&lt;&gt;""),MAX(单词表[[#This Row],[考英]:[考中]]),"")</f>
        <v>42561.78230324074</v>
      </c>
      <c r="N126"/>
      <c r="P126" s="32"/>
    </row>
    <row r="127" spans="1:16" hidden="1" x14ac:dyDescent="0.3">
      <c r="A127">
        <v>126</v>
      </c>
      <c r="B127" t="s">
        <v>43</v>
      </c>
      <c r="C127" t="s">
        <v>52</v>
      </c>
      <c r="D127" s="72" t="s">
        <v>88</v>
      </c>
      <c r="E127" t="s">
        <v>61</v>
      </c>
      <c r="F127" t="s">
        <v>89</v>
      </c>
      <c r="G127" s="91">
        <v>42557.86755787037</v>
      </c>
      <c r="H127" s="91">
        <v>42557.867569444446</v>
      </c>
      <c r="I127" s="91">
        <v>42557.867569444446</v>
      </c>
      <c r="J127" s="91">
        <v>42559.489305555559</v>
      </c>
      <c r="K127" s="91">
        <v>42561.782395833332</v>
      </c>
      <c r="L127" s="91">
        <f>IF(AND(单词表[[#This Row],[学英]]&lt;&gt;"",单词表[[#This Row],[学中]]&lt;&gt;"",单词表[[#This Row],[学词]]&lt;&gt;""),MAX(单词表[[#This Row],[学英]:[学词]]),"")</f>
        <v>42557.867569444446</v>
      </c>
      <c r="M127" s="2">
        <f>IF(AND(单词表[[#This Row],[考英]]&lt;&gt;"",单词表[[#This Row],[考中]]&lt;&gt;""),MAX(单词表[[#This Row],[考英]:[考中]]),"")</f>
        <v>42561.782395833332</v>
      </c>
      <c r="N127"/>
      <c r="P127" s="32"/>
    </row>
    <row r="128" spans="1:16" hidden="1" x14ac:dyDescent="0.3">
      <c r="A128">
        <v>127</v>
      </c>
      <c r="B128" t="s">
        <v>43</v>
      </c>
      <c r="C128" t="s">
        <v>52</v>
      </c>
      <c r="D128" s="72" t="s">
        <v>90</v>
      </c>
      <c r="E128" t="s">
        <v>36</v>
      </c>
      <c r="F128" t="s">
        <v>91</v>
      </c>
      <c r="G128" s="91">
        <v>42557.874039351853</v>
      </c>
      <c r="H128" s="91">
        <v>42557.874039351853</v>
      </c>
      <c r="I128" s="91">
        <v>42557.874039351853</v>
      </c>
      <c r="J128" s="91">
        <v>42559.489398148151</v>
      </c>
      <c r="K128" s="91">
        <v>42561.782442129632</v>
      </c>
      <c r="L128" s="91">
        <f>IF(AND(单词表[[#This Row],[学英]]&lt;&gt;"",单词表[[#This Row],[学中]]&lt;&gt;"",单词表[[#This Row],[学词]]&lt;&gt;""),MAX(单词表[[#This Row],[学英]:[学词]]),"")</f>
        <v>42557.874039351853</v>
      </c>
      <c r="M128" s="2">
        <f>IF(AND(单词表[[#This Row],[考英]]&lt;&gt;"",单词表[[#This Row],[考中]]&lt;&gt;""),MAX(单词表[[#This Row],[考英]:[考中]]),"")</f>
        <v>42561.782442129632</v>
      </c>
      <c r="N128"/>
      <c r="P128" s="32"/>
    </row>
    <row r="129" spans="1:16" hidden="1" x14ac:dyDescent="0.3">
      <c r="A129">
        <v>128</v>
      </c>
      <c r="B129" t="s">
        <v>43</v>
      </c>
      <c r="C129" t="s">
        <v>52</v>
      </c>
      <c r="D129" s="72" t="s">
        <v>92</v>
      </c>
      <c r="E129" t="s">
        <v>61</v>
      </c>
      <c r="F129" t="s">
        <v>93</v>
      </c>
      <c r="G129" s="91">
        <v>42557.877511574072</v>
      </c>
      <c r="H129" s="91">
        <v>42557.876400462963</v>
      </c>
      <c r="I129" s="91">
        <v>42557.87641203704</v>
      </c>
      <c r="J129" s="91">
        <v>42559.489490740743</v>
      </c>
      <c r="K129" s="91">
        <v>42561.782523148147</v>
      </c>
      <c r="L129" s="91">
        <f>IF(AND(单词表[[#This Row],[学英]]&lt;&gt;"",单词表[[#This Row],[学中]]&lt;&gt;"",单词表[[#This Row],[学词]]&lt;&gt;""),MAX(单词表[[#This Row],[学英]:[学词]]),"")</f>
        <v>42557.877511574072</v>
      </c>
      <c r="M129" s="2">
        <f>IF(AND(单词表[[#This Row],[考英]]&lt;&gt;"",单词表[[#This Row],[考中]]&lt;&gt;""),MAX(单词表[[#This Row],[考英]:[考中]]),"")</f>
        <v>42561.782523148147</v>
      </c>
      <c r="N129"/>
      <c r="P129" s="32"/>
    </row>
    <row r="130" spans="1:16" hidden="1" x14ac:dyDescent="0.3">
      <c r="A130">
        <v>129</v>
      </c>
      <c r="B130" t="s">
        <v>43</v>
      </c>
      <c r="C130" t="s">
        <v>52</v>
      </c>
      <c r="D130" s="72" t="s">
        <v>92</v>
      </c>
      <c r="E130" t="s">
        <v>73</v>
      </c>
      <c r="F130" t="s">
        <v>94</v>
      </c>
      <c r="G130" s="91">
        <v>42557.877488425926</v>
      </c>
      <c r="H130" s="91">
        <v>42557.875937500001</v>
      </c>
      <c r="I130" s="91">
        <v>42557.875949074078</v>
      </c>
      <c r="J130" s="91">
        <v>42559.489548611113</v>
      </c>
      <c r="K130" s="91">
        <v>42561.782569444447</v>
      </c>
      <c r="L130" s="91">
        <f>IF(AND(单词表[[#This Row],[学英]]&lt;&gt;"",单词表[[#This Row],[学中]]&lt;&gt;"",单词表[[#This Row],[学词]]&lt;&gt;""),MAX(单词表[[#This Row],[学英]:[学词]]),"")</f>
        <v>42557.877488425926</v>
      </c>
      <c r="M130" s="2">
        <f>IF(AND(单词表[[#This Row],[考英]]&lt;&gt;"",单词表[[#This Row],[考中]]&lt;&gt;""),MAX(单词表[[#This Row],[考英]:[考中]]),"")</f>
        <v>42561.782569444447</v>
      </c>
      <c r="N130"/>
      <c r="P130" s="32"/>
    </row>
    <row r="131" spans="1:16" hidden="1" x14ac:dyDescent="0.3">
      <c r="A131">
        <v>130</v>
      </c>
      <c r="B131" t="s">
        <v>43</v>
      </c>
      <c r="C131" t="s">
        <v>52</v>
      </c>
      <c r="D131" s="72" t="s">
        <v>95</v>
      </c>
      <c r="E131" t="s">
        <v>736</v>
      </c>
      <c r="F131" t="s">
        <v>96</v>
      </c>
      <c r="G131" s="91">
        <v>42557.877465277779</v>
      </c>
      <c r="H131" s="91">
        <v>42557.87605324074</v>
      </c>
      <c r="I131" s="91">
        <v>42557.87604166667</v>
      </c>
      <c r="J131" s="91">
        <v>42559.489814814813</v>
      </c>
      <c r="K131" s="91">
        <v>42561.782627314817</v>
      </c>
      <c r="L131" s="91">
        <f>IF(AND(单词表[[#This Row],[学英]]&lt;&gt;"",单词表[[#This Row],[学中]]&lt;&gt;"",单词表[[#This Row],[学词]]&lt;&gt;""),MAX(单词表[[#This Row],[学英]:[学词]]),"")</f>
        <v>42557.877465277779</v>
      </c>
      <c r="M131" s="2">
        <f>IF(AND(单词表[[#This Row],[考英]]&lt;&gt;"",单词表[[#This Row],[考中]]&lt;&gt;""),MAX(单词表[[#This Row],[考英]:[考中]]),"")</f>
        <v>42561.782627314817</v>
      </c>
      <c r="N131"/>
      <c r="P131" s="32"/>
    </row>
    <row r="132" spans="1:16" hidden="1" x14ac:dyDescent="0.3">
      <c r="A132">
        <v>131</v>
      </c>
      <c r="B132" t="s">
        <v>43</v>
      </c>
      <c r="C132" t="s">
        <v>52</v>
      </c>
      <c r="D132" s="72" t="s">
        <v>97</v>
      </c>
      <c r="E132" t="s">
        <v>1021</v>
      </c>
      <c r="F132" t="s">
        <v>98</v>
      </c>
      <c r="G132" s="91">
        <v>42557.877430555556</v>
      </c>
      <c r="H132" s="91">
        <v>42557.87667824074</v>
      </c>
      <c r="I132" s="91">
        <v>42557.876134259262</v>
      </c>
      <c r="J132" s="91">
        <v>42559.490046296298</v>
      </c>
      <c r="K132" s="91">
        <v>42561.782708333332</v>
      </c>
      <c r="L132" s="91">
        <f>IF(AND(单词表[[#This Row],[学英]]&lt;&gt;"",单词表[[#This Row],[学中]]&lt;&gt;"",单词表[[#This Row],[学词]]&lt;&gt;""),MAX(单词表[[#This Row],[学英]:[学词]]),"")</f>
        <v>42557.877430555556</v>
      </c>
      <c r="M132" s="2">
        <f>IF(AND(单词表[[#This Row],[考英]]&lt;&gt;"",单词表[[#This Row],[考中]]&lt;&gt;""),MAX(单词表[[#This Row],[考英]:[考中]]),"")</f>
        <v>42561.782708333332</v>
      </c>
      <c r="N132"/>
      <c r="P132" s="32"/>
    </row>
    <row r="133" spans="1:16" hidden="1" x14ac:dyDescent="0.3">
      <c r="A133">
        <v>132</v>
      </c>
      <c r="B133" t="s">
        <v>43</v>
      </c>
      <c r="C133" t="s">
        <v>52</v>
      </c>
      <c r="D133" s="72" t="s">
        <v>99</v>
      </c>
      <c r="E133" t="s">
        <v>61</v>
      </c>
      <c r="F133" t="s">
        <v>100</v>
      </c>
      <c r="G133" s="91">
        <v>42557.88</v>
      </c>
      <c r="H133" s="91">
        <v>42557.88</v>
      </c>
      <c r="I133" s="91">
        <v>42557.88</v>
      </c>
      <c r="J133" s="91">
        <v>42559.490289351852</v>
      </c>
      <c r="K133" s="91">
        <v>42561.782812500001</v>
      </c>
      <c r="L133" s="91">
        <f>IF(AND(单词表[[#This Row],[学英]]&lt;&gt;"",单词表[[#This Row],[学中]]&lt;&gt;"",单词表[[#This Row],[学词]]&lt;&gt;""),MAX(单词表[[#This Row],[学英]:[学词]]),"")</f>
        <v>42557.88</v>
      </c>
      <c r="M133" s="2">
        <f>IF(AND(单词表[[#This Row],[考英]]&lt;&gt;"",单词表[[#This Row],[考中]]&lt;&gt;""),MAX(单词表[[#This Row],[考英]:[考中]]),"")</f>
        <v>42561.782812500001</v>
      </c>
      <c r="N133"/>
      <c r="P133" s="32"/>
    </row>
    <row r="134" spans="1:16" hidden="1" x14ac:dyDescent="0.3">
      <c r="A134">
        <v>133</v>
      </c>
      <c r="B134" t="s">
        <v>43</v>
      </c>
      <c r="C134" t="s">
        <v>52</v>
      </c>
      <c r="D134" s="72" t="s">
        <v>101</v>
      </c>
      <c r="E134" t="s">
        <v>36</v>
      </c>
      <c r="F134" t="s">
        <v>102</v>
      </c>
      <c r="G134" s="91">
        <v>42557.877384259256</v>
      </c>
      <c r="H134" s="91">
        <v>42557.87736111111</v>
      </c>
      <c r="I134" s="91">
        <v>42557.87736111111</v>
      </c>
      <c r="J134" s="91">
        <v>42559.490370370368</v>
      </c>
      <c r="K134" s="91">
        <v>42561.782858796294</v>
      </c>
      <c r="L134" s="91">
        <f>IF(AND(单词表[[#This Row],[学英]]&lt;&gt;"",单词表[[#This Row],[学中]]&lt;&gt;"",单词表[[#This Row],[学词]]&lt;&gt;""),MAX(单词表[[#This Row],[学英]:[学词]]),"")</f>
        <v>42557.877384259256</v>
      </c>
      <c r="M134" s="2">
        <f>IF(AND(单词表[[#This Row],[考英]]&lt;&gt;"",单词表[[#This Row],[考中]]&lt;&gt;""),MAX(单词表[[#This Row],[考英]:[考中]]),"")</f>
        <v>42561.782858796294</v>
      </c>
      <c r="N134"/>
      <c r="P134" s="32"/>
    </row>
    <row r="135" spans="1:16" hidden="1" x14ac:dyDescent="0.3">
      <c r="A135">
        <v>134</v>
      </c>
      <c r="B135" t="s">
        <v>43</v>
      </c>
      <c r="C135" t="s">
        <v>52</v>
      </c>
      <c r="D135" s="72" t="s">
        <v>103</v>
      </c>
      <c r="E135" t="s">
        <v>61</v>
      </c>
      <c r="F135" t="s">
        <v>104</v>
      </c>
      <c r="G135" s="91">
        <v>42557.880115740743</v>
      </c>
      <c r="H135" s="91">
        <v>42557.880127314813</v>
      </c>
      <c r="I135" s="91">
        <v>42557.880127314813</v>
      </c>
      <c r="J135" s="91">
        <v>42559.490659722222</v>
      </c>
      <c r="K135" s="91">
        <v>42561.782986111109</v>
      </c>
      <c r="L135" s="91">
        <f>IF(AND(单词表[[#This Row],[学英]]&lt;&gt;"",单词表[[#This Row],[学中]]&lt;&gt;"",单词表[[#This Row],[学词]]&lt;&gt;""),MAX(单词表[[#This Row],[学英]:[学词]]),"")</f>
        <v>42557.880127314813</v>
      </c>
      <c r="M135" s="2">
        <f>IF(AND(单词表[[#This Row],[考英]]&lt;&gt;"",单词表[[#This Row],[考中]]&lt;&gt;""),MAX(单词表[[#This Row],[考英]:[考中]]),"")</f>
        <v>42561.782986111109</v>
      </c>
      <c r="N135"/>
      <c r="P135" s="32"/>
    </row>
    <row r="136" spans="1:16" hidden="1" x14ac:dyDescent="0.3">
      <c r="A136">
        <v>135</v>
      </c>
      <c r="B136" t="s">
        <v>43</v>
      </c>
      <c r="C136" t="s">
        <v>52</v>
      </c>
      <c r="D136" s="72" t="s">
        <v>105</v>
      </c>
      <c r="E136" t="s">
        <v>61</v>
      </c>
      <c r="F136" t="s">
        <v>106</v>
      </c>
      <c r="G136" s="91">
        <v>42557.880254629628</v>
      </c>
      <c r="H136" s="91">
        <v>42557.880266203705</v>
      </c>
      <c r="I136" s="91">
        <v>42557.880601851852</v>
      </c>
      <c r="J136" s="91">
        <v>42559.490706018521</v>
      </c>
      <c r="K136" s="91">
        <v>42561.783206018517</v>
      </c>
      <c r="L136" s="91">
        <f>IF(AND(单词表[[#This Row],[学英]]&lt;&gt;"",单词表[[#This Row],[学中]]&lt;&gt;"",单词表[[#This Row],[学词]]&lt;&gt;""),MAX(单词表[[#This Row],[学英]:[学词]]),"")</f>
        <v>42557.880601851852</v>
      </c>
      <c r="M136" s="2">
        <f>IF(AND(单词表[[#This Row],[考英]]&lt;&gt;"",单词表[[#This Row],[考中]]&lt;&gt;""),MAX(单词表[[#This Row],[考英]:[考中]]),"")</f>
        <v>42561.783206018517</v>
      </c>
      <c r="N136"/>
      <c r="P136" s="32"/>
    </row>
    <row r="137" spans="1:16" hidden="1" x14ac:dyDescent="0.3">
      <c r="A137">
        <v>136</v>
      </c>
      <c r="B137" t="s">
        <v>43</v>
      </c>
      <c r="C137" t="s">
        <v>52</v>
      </c>
      <c r="D137" s="72" t="s">
        <v>107</v>
      </c>
      <c r="E137" t="s">
        <v>73</v>
      </c>
      <c r="F137" t="s">
        <v>108</v>
      </c>
      <c r="G137" s="91">
        <v>42557.880347222221</v>
      </c>
      <c r="H137" s="91">
        <v>42557.880358796298</v>
      </c>
      <c r="I137" s="91">
        <v>42557.880347222221</v>
      </c>
      <c r="J137" s="91">
        <v>42559.490949074076</v>
      </c>
      <c r="K137" s="91">
        <v>42561.78334490741</v>
      </c>
      <c r="L137" s="91">
        <f>IF(AND(单词表[[#This Row],[学英]]&lt;&gt;"",单词表[[#This Row],[学中]]&lt;&gt;"",单词表[[#This Row],[学词]]&lt;&gt;""),MAX(单词表[[#This Row],[学英]:[学词]]),"")</f>
        <v>42557.880358796298</v>
      </c>
      <c r="M137" s="2">
        <f>IF(AND(单词表[[#This Row],[考英]]&lt;&gt;"",单词表[[#This Row],[考中]]&lt;&gt;""),MAX(单词表[[#This Row],[考英]:[考中]]),"")</f>
        <v>42561.78334490741</v>
      </c>
      <c r="N137"/>
      <c r="P137" s="32"/>
    </row>
    <row r="138" spans="1:16" hidden="1" x14ac:dyDescent="0.3">
      <c r="A138">
        <v>137</v>
      </c>
      <c r="B138" t="s">
        <v>43</v>
      </c>
      <c r="C138" t="s">
        <v>52</v>
      </c>
      <c r="D138" s="72" t="s">
        <v>109</v>
      </c>
      <c r="E138" t="s">
        <v>61</v>
      </c>
      <c r="F138" t="s">
        <v>110</v>
      </c>
      <c r="G138" s="91">
        <v>42557.880474537036</v>
      </c>
      <c r="H138" s="91">
        <v>42557.880497685182</v>
      </c>
      <c r="I138" s="91">
        <v>42557.880486111113</v>
      </c>
      <c r="J138" s="91">
        <v>42559.49113425926</v>
      </c>
      <c r="K138" s="91">
        <v>42561.783402777779</v>
      </c>
      <c r="L138" s="91">
        <f>IF(AND(单词表[[#This Row],[学英]]&lt;&gt;"",单词表[[#This Row],[学中]]&lt;&gt;"",单词表[[#This Row],[学词]]&lt;&gt;""),MAX(单词表[[#This Row],[学英]:[学词]]),"")</f>
        <v>42557.880497685182</v>
      </c>
      <c r="M138" s="2">
        <f>IF(AND(单词表[[#This Row],[考英]]&lt;&gt;"",单词表[[#This Row],[考中]]&lt;&gt;""),MAX(单词表[[#This Row],[考英]:[考中]]),"")</f>
        <v>42561.783402777779</v>
      </c>
      <c r="N138"/>
      <c r="P138" s="32"/>
    </row>
    <row r="139" spans="1:16" hidden="1" x14ac:dyDescent="0.3">
      <c r="A139">
        <v>138</v>
      </c>
      <c r="B139" t="s">
        <v>43</v>
      </c>
      <c r="C139" t="s">
        <v>51</v>
      </c>
      <c r="D139" s="72" t="s">
        <v>159</v>
      </c>
      <c r="E139" t="s">
        <v>702</v>
      </c>
      <c r="F139" t="s">
        <v>160</v>
      </c>
      <c r="G139" s="91">
        <v>42563.390231481484</v>
      </c>
      <c r="H139" s="91">
        <v>42563.390231481484</v>
      </c>
      <c r="I139" s="91">
        <v>42563.390231481484</v>
      </c>
      <c r="J139" s="91">
        <v>42563.386782407404</v>
      </c>
      <c r="K139" s="91">
        <v>42563.392569444448</v>
      </c>
      <c r="L139" s="91">
        <f>IF(AND(单词表[[#This Row],[学英]]&lt;&gt;"",单词表[[#This Row],[学中]]&lt;&gt;"",单词表[[#This Row],[学词]]&lt;&gt;""),MAX(单词表[[#This Row],[学英]:[学词]]),"")</f>
        <v>42563.390231481484</v>
      </c>
      <c r="M139" s="2">
        <f>IF(AND(单词表[[#This Row],[考英]]&lt;&gt;"",单词表[[#This Row],[考中]]&lt;&gt;""),MAX(单词表[[#This Row],[考英]:[考中]]),"")</f>
        <v>42563.392569444448</v>
      </c>
      <c r="N139" s="33"/>
      <c r="P139" s="32"/>
    </row>
    <row r="140" spans="1:16" hidden="1" x14ac:dyDescent="0.3">
      <c r="A140">
        <v>139</v>
      </c>
      <c r="B140" t="s">
        <v>43</v>
      </c>
      <c r="C140" t="s">
        <v>51</v>
      </c>
      <c r="D140" s="72" t="s">
        <v>161</v>
      </c>
      <c r="E140" t="s">
        <v>36</v>
      </c>
      <c r="F140" t="s">
        <v>162</v>
      </c>
      <c r="G140" s="91">
        <v>42562.86959490741</v>
      </c>
      <c r="H140" s="91">
        <v>42562.869606481479</v>
      </c>
      <c r="I140" s="91">
        <v>42562.86959490741</v>
      </c>
      <c r="J140" s="91">
        <v>42563.386967592596</v>
      </c>
      <c r="K140" s="91">
        <v>42563.39266203704</v>
      </c>
      <c r="L140" s="91">
        <f>IF(AND(单词表[[#This Row],[学英]]&lt;&gt;"",单词表[[#This Row],[学中]]&lt;&gt;"",单词表[[#This Row],[学词]]&lt;&gt;""),MAX(单词表[[#This Row],[学英]:[学词]]),"")</f>
        <v>42562.869606481479</v>
      </c>
      <c r="M140" s="2">
        <f>IF(AND(单词表[[#This Row],[考英]]&lt;&gt;"",单词表[[#This Row],[考中]]&lt;&gt;""),MAX(单词表[[#This Row],[考英]:[考中]]),"")</f>
        <v>42563.39266203704</v>
      </c>
      <c r="P140" s="32"/>
    </row>
    <row r="141" spans="1:16" hidden="1" x14ac:dyDescent="0.3">
      <c r="A141">
        <v>140</v>
      </c>
      <c r="B141" t="s">
        <v>43</v>
      </c>
      <c r="C141" t="s">
        <v>51</v>
      </c>
      <c r="D141" s="72" t="s">
        <v>163</v>
      </c>
      <c r="E141" t="s">
        <v>736</v>
      </c>
      <c r="F141" t="s">
        <v>164</v>
      </c>
      <c r="G141" s="91">
        <v>42562.869780092595</v>
      </c>
      <c r="H141" s="91">
        <v>42562.869791666664</v>
      </c>
      <c r="I141" s="91">
        <v>42562.869791666664</v>
      </c>
      <c r="J141" s="91">
        <v>42563.387071759258</v>
      </c>
      <c r="K141" s="91">
        <v>42563.392731481479</v>
      </c>
      <c r="L141" s="91">
        <f>IF(AND(单词表[[#This Row],[学英]]&lt;&gt;"",单词表[[#This Row],[学中]]&lt;&gt;"",单词表[[#This Row],[学词]]&lt;&gt;""),MAX(单词表[[#This Row],[学英]:[学词]]),"")</f>
        <v>42562.869791666664</v>
      </c>
      <c r="M141" s="2">
        <f>IF(AND(单词表[[#This Row],[考英]]&lt;&gt;"",单词表[[#This Row],[考中]]&lt;&gt;""),MAX(单词表[[#This Row],[考英]:[考中]]),"")</f>
        <v>42563.392731481479</v>
      </c>
      <c r="P141" s="32"/>
    </row>
    <row r="142" spans="1:16" hidden="1" x14ac:dyDescent="0.3">
      <c r="A142">
        <v>141</v>
      </c>
      <c r="B142" t="s">
        <v>43</v>
      </c>
      <c r="C142" t="s">
        <v>51</v>
      </c>
      <c r="D142" s="72" t="s">
        <v>441</v>
      </c>
      <c r="E142" t="s">
        <v>61</v>
      </c>
      <c r="F142" t="s">
        <v>1239</v>
      </c>
      <c r="G142" s="91">
        <v>42562.885069444441</v>
      </c>
      <c r="H142" s="91">
        <v>42562.885081018518</v>
      </c>
      <c r="I142" s="91">
        <v>42562.885069444441</v>
      </c>
      <c r="J142" s="91">
        <v>42563.38726851852</v>
      </c>
      <c r="K142" s="91">
        <v>42563.392858796295</v>
      </c>
      <c r="L142" s="91">
        <f>IF(AND(单词表[[#This Row],[学英]]&lt;&gt;"",单词表[[#This Row],[学中]]&lt;&gt;"",单词表[[#This Row],[学词]]&lt;&gt;""),MAX(单词表[[#This Row],[学英]:[学词]]),"")</f>
        <v>42562.885081018518</v>
      </c>
      <c r="M142" s="2">
        <f>IF(AND(单词表[[#This Row],[考英]]&lt;&gt;"",单词表[[#This Row],[考中]]&lt;&gt;""),MAX(单词表[[#This Row],[考英]:[考中]]),"")</f>
        <v>42563.392858796295</v>
      </c>
      <c r="N142" s="3" t="s">
        <v>1030</v>
      </c>
      <c r="P142" s="32"/>
    </row>
    <row r="143" spans="1:16" hidden="1" x14ac:dyDescent="0.3">
      <c r="A143">
        <v>142</v>
      </c>
      <c r="B143" t="s">
        <v>43</v>
      </c>
      <c r="C143" t="s">
        <v>51</v>
      </c>
      <c r="D143" s="72" t="s">
        <v>165</v>
      </c>
      <c r="E143" t="s">
        <v>36</v>
      </c>
      <c r="F143" t="s">
        <v>1240</v>
      </c>
      <c r="G143" s="91">
        <v>42562.90420138889</v>
      </c>
      <c r="H143" s="91">
        <v>42562.90425925926</v>
      </c>
      <c r="I143" s="91">
        <v>42562.90420138889</v>
      </c>
      <c r="J143" s="91">
        <v>42563.387465277781</v>
      </c>
      <c r="K143" s="91">
        <v>42563.392962962964</v>
      </c>
      <c r="L143" s="91">
        <f>IF(AND(单词表[[#This Row],[学英]]&lt;&gt;"",单词表[[#This Row],[学中]]&lt;&gt;"",单词表[[#This Row],[学词]]&lt;&gt;""),MAX(单词表[[#This Row],[学英]:[学词]]),"")</f>
        <v>42562.90425925926</v>
      </c>
      <c r="M143" s="2">
        <f>IF(AND(单词表[[#This Row],[考英]]&lt;&gt;"",单词表[[#This Row],[考中]]&lt;&gt;""),MAX(单词表[[#This Row],[考英]:[考中]]),"")</f>
        <v>42563.392962962964</v>
      </c>
      <c r="N143" s="3" t="s">
        <v>1029</v>
      </c>
      <c r="P143" s="32"/>
    </row>
    <row r="144" spans="1:16" hidden="1" x14ac:dyDescent="0.3">
      <c r="A144">
        <v>143</v>
      </c>
      <c r="B144" t="s">
        <v>43</v>
      </c>
      <c r="C144" t="s">
        <v>51</v>
      </c>
      <c r="D144" s="72" t="s">
        <v>166</v>
      </c>
      <c r="E144" t="s">
        <v>36</v>
      </c>
      <c r="F144" t="s">
        <v>167</v>
      </c>
      <c r="G144" s="91">
        <v>42562.885127314818</v>
      </c>
      <c r="H144" s="91">
        <v>42562.885127314818</v>
      </c>
      <c r="I144" s="91">
        <v>42562.885127314818</v>
      </c>
      <c r="J144" s="91">
        <v>42563.387523148151</v>
      </c>
      <c r="K144" s="91">
        <v>42563.393078703702</v>
      </c>
      <c r="L144" s="91">
        <f>IF(AND(单词表[[#This Row],[学英]]&lt;&gt;"",单词表[[#This Row],[学中]]&lt;&gt;"",单词表[[#This Row],[学词]]&lt;&gt;""),MAX(单词表[[#This Row],[学英]:[学词]]),"")</f>
        <v>42562.885127314818</v>
      </c>
      <c r="M144" s="2">
        <f>IF(AND(单词表[[#This Row],[考英]]&lt;&gt;"",单词表[[#This Row],[考中]]&lt;&gt;""),MAX(单词表[[#This Row],[考英]:[考中]]),"")</f>
        <v>42563.393078703702</v>
      </c>
      <c r="N144" s="33"/>
      <c r="P144" s="32"/>
    </row>
    <row r="145" spans="1:16" hidden="1" x14ac:dyDescent="0.3">
      <c r="A145">
        <v>144</v>
      </c>
      <c r="B145" t="s">
        <v>43</v>
      </c>
      <c r="C145" t="s">
        <v>51</v>
      </c>
      <c r="D145" s="72" t="s">
        <v>168</v>
      </c>
      <c r="E145" t="s">
        <v>36</v>
      </c>
      <c r="F145" t="s">
        <v>169</v>
      </c>
      <c r="G145" s="91">
        <v>42562.8828125</v>
      </c>
      <c r="H145" s="91">
        <v>42562.882835648146</v>
      </c>
      <c r="I145" s="91">
        <v>42562.882824074077</v>
      </c>
      <c r="J145" s="91">
        <v>42563.387627314813</v>
      </c>
      <c r="K145" s="91">
        <v>42563.393171296295</v>
      </c>
      <c r="L145" s="91">
        <f>IF(AND(单词表[[#This Row],[学英]]&lt;&gt;"",单词表[[#This Row],[学中]]&lt;&gt;"",单词表[[#This Row],[学词]]&lt;&gt;""),MAX(单词表[[#This Row],[学英]:[学词]]),"")</f>
        <v>42562.882835648146</v>
      </c>
      <c r="M145" s="2">
        <f>IF(AND(单词表[[#This Row],[考英]]&lt;&gt;"",单词表[[#This Row],[考中]]&lt;&gt;""),MAX(单词表[[#This Row],[考英]:[考中]]),"")</f>
        <v>42563.393171296295</v>
      </c>
      <c r="P145" s="32"/>
    </row>
    <row r="146" spans="1:16" hidden="1" x14ac:dyDescent="0.3">
      <c r="A146">
        <v>145</v>
      </c>
      <c r="B146" t="s">
        <v>43</v>
      </c>
      <c r="C146" t="s">
        <v>51</v>
      </c>
      <c r="D146" s="72" t="s">
        <v>170</v>
      </c>
      <c r="E146" t="s">
        <v>36</v>
      </c>
      <c r="F146" t="s">
        <v>171</v>
      </c>
      <c r="G146" s="91">
        <v>42562.884710648148</v>
      </c>
      <c r="H146" s="91">
        <v>42562.884710648148</v>
      </c>
      <c r="I146" s="91">
        <v>42562.884710648148</v>
      </c>
      <c r="J146" s="91">
        <v>42563.387777777774</v>
      </c>
      <c r="K146" s="91">
        <v>42563.393240740741</v>
      </c>
      <c r="L146" s="91">
        <f>IF(AND(单词表[[#This Row],[学英]]&lt;&gt;"",单词表[[#This Row],[学中]]&lt;&gt;"",单词表[[#This Row],[学词]]&lt;&gt;""),MAX(单词表[[#This Row],[学英]:[学词]]),"")</f>
        <v>42562.884710648148</v>
      </c>
      <c r="M146" s="2">
        <f>IF(AND(单词表[[#This Row],[考英]]&lt;&gt;"",单词表[[#This Row],[考中]]&lt;&gt;""),MAX(单词表[[#This Row],[考英]:[考中]]),"")</f>
        <v>42563.393240740741</v>
      </c>
      <c r="P146" s="32"/>
    </row>
    <row r="147" spans="1:16" hidden="1" x14ac:dyDescent="0.3">
      <c r="A147">
        <v>146</v>
      </c>
      <c r="B147" t="s">
        <v>43</v>
      </c>
      <c r="C147" t="s">
        <v>51</v>
      </c>
      <c r="D147" s="72" t="s">
        <v>172</v>
      </c>
      <c r="E147" t="s">
        <v>61</v>
      </c>
      <c r="F147" t="s">
        <v>154</v>
      </c>
      <c r="G147" s="91">
        <v>42562.900625000002</v>
      </c>
      <c r="H147" s="91">
        <v>42562.900636574072</v>
      </c>
      <c r="I147" s="91">
        <v>42562.900625000002</v>
      </c>
      <c r="J147" s="91">
        <v>42563.387997685182</v>
      </c>
      <c r="K147" s="91">
        <v>42563.39329861111</v>
      </c>
      <c r="L147" s="91">
        <f>IF(AND(单词表[[#This Row],[学英]]&lt;&gt;"",单词表[[#This Row],[学中]]&lt;&gt;"",单词表[[#This Row],[学词]]&lt;&gt;""),MAX(单词表[[#This Row],[学英]:[学词]]),"")</f>
        <v>42562.900636574072</v>
      </c>
      <c r="M147" s="2">
        <f>IF(AND(单词表[[#This Row],[考英]]&lt;&gt;"",单词表[[#This Row],[考中]]&lt;&gt;""),MAX(单词表[[#This Row],[考英]:[考中]]),"")</f>
        <v>42563.39329861111</v>
      </c>
      <c r="P147" s="32"/>
    </row>
    <row r="148" spans="1:16" hidden="1" x14ac:dyDescent="0.3">
      <c r="A148">
        <v>147</v>
      </c>
      <c r="B148" t="s">
        <v>43</v>
      </c>
      <c r="C148" t="s">
        <v>51</v>
      </c>
      <c r="D148" s="72" t="s">
        <v>173</v>
      </c>
      <c r="E148" t="s">
        <v>36</v>
      </c>
      <c r="F148" t="s">
        <v>174</v>
      </c>
      <c r="G148" s="91">
        <v>42562.886145833334</v>
      </c>
      <c r="H148" s="91">
        <v>42562.886145833334</v>
      </c>
      <c r="I148" s="91">
        <v>42562.886145833334</v>
      </c>
      <c r="J148" s="91">
        <v>42563.388101851851</v>
      </c>
      <c r="K148" s="91">
        <v>42563.393368055556</v>
      </c>
      <c r="L148" s="91">
        <f>IF(AND(单词表[[#This Row],[学英]]&lt;&gt;"",单词表[[#This Row],[学中]]&lt;&gt;"",单词表[[#This Row],[学词]]&lt;&gt;""),MAX(单词表[[#This Row],[学英]:[学词]]),"")</f>
        <v>42562.886145833334</v>
      </c>
      <c r="M148" s="2">
        <f>IF(AND(单词表[[#This Row],[考英]]&lt;&gt;"",单词表[[#This Row],[考中]]&lt;&gt;""),MAX(单词表[[#This Row],[考英]:[考中]]),"")</f>
        <v>42563.393368055556</v>
      </c>
      <c r="P148" s="32"/>
    </row>
    <row r="149" spans="1:16" hidden="1" x14ac:dyDescent="0.3">
      <c r="A149">
        <v>148</v>
      </c>
      <c r="B149" t="s">
        <v>43</v>
      </c>
      <c r="C149" t="s">
        <v>51</v>
      </c>
      <c r="D149" s="72" t="s">
        <v>175</v>
      </c>
      <c r="E149" t="s">
        <v>36</v>
      </c>
      <c r="F149" t="s">
        <v>176</v>
      </c>
      <c r="G149" s="91">
        <v>42562.886342592596</v>
      </c>
      <c r="H149" s="91">
        <v>42562.886365740742</v>
      </c>
      <c r="I149" s="91">
        <v>42562.886354166665</v>
      </c>
      <c r="J149" s="91">
        <v>42563.388206018521</v>
      </c>
      <c r="K149" s="91">
        <v>42563.393460648149</v>
      </c>
      <c r="L149" s="91">
        <f>IF(AND(单词表[[#This Row],[学英]]&lt;&gt;"",单词表[[#This Row],[学中]]&lt;&gt;"",单词表[[#This Row],[学词]]&lt;&gt;""),MAX(单词表[[#This Row],[学英]:[学词]]),"")</f>
        <v>42562.886365740742</v>
      </c>
      <c r="M149" s="2">
        <f>IF(AND(单词表[[#This Row],[考英]]&lt;&gt;"",单词表[[#This Row],[考中]]&lt;&gt;""),MAX(单词表[[#This Row],[考英]:[考中]]),"")</f>
        <v>42563.393460648149</v>
      </c>
      <c r="P149" s="32"/>
    </row>
    <row r="150" spans="1:16" hidden="1" x14ac:dyDescent="0.3">
      <c r="A150">
        <v>149</v>
      </c>
      <c r="B150" t="s">
        <v>43</v>
      </c>
      <c r="C150" t="s">
        <v>51</v>
      </c>
      <c r="D150" s="72" t="s">
        <v>177</v>
      </c>
      <c r="E150" t="s">
        <v>36</v>
      </c>
      <c r="F150" t="s">
        <v>178</v>
      </c>
      <c r="G150" s="91">
        <v>42562.88652777778</v>
      </c>
      <c r="H150" s="91">
        <v>42562.88653935185</v>
      </c>
      <c r="I150" s="91">
        <v>42562.88653935185</v>
      </c>
      <c r="J150" s="91">
        <v>42563.388356481482</v>
      </c>
      <c r="K150" s="91">
        <v>42563.393506944441</v>
      </c>
      <c r="L150" s="91">
        <f>IF(AND(单词表[[#This Row],[学英]]&lt;&gt;"",单词表[[#This Row],[学中]]&lt;&gt;"",单词表[[#This Row],[学词]]&lt;&gt;""),MAX(单词表[[#This Row],[学英]:[学词]]),"")</f>
        <v>42562.88653935185</v>
      </c>
      <c r="M150" s="2">
        <f>IF(AND(单词表[[#This Row],[考英]]&lt;&gt;"",单词表[[#This Row],[考中]]&lt;&gt;""),MAX(单词表[[#This Row],[考英]:[考中]]),"")</f>
        <v>42563.393506944441</v>
      </c>
      <c r="P150" s="32"/>
    </row>
    <row r="151" spans="1:16" hidden="1" x14ac:dyDescent="0.3">
      <c r="A151">
        <v>150</v>
      </c>
      <c r="B151" t="s">
        <v>43</v>
      </c>
      <c r="C151" t="s">
        <v>51</v>
      </c>
      <c r="D151" s="72" t="s">
        <v>179</v>
      </c>
      <c r="E151" t="s">
        <v>736</v>
      </c>
      <c r="F151" t="s">
        <v>180</v>
      </c>
      <c r="G151" s="91">
        <v>42562.886805555558</v>
      </c>
      <c r="H151" s="91">
        <v>42562.886828703704</v>
      </c>
      <c r="I151" s="91">
        <v>42562.886817129627</v>
      </c>
      <c r="J151" s="91">
        <v>42563.388483796298</v>
      </c>
      <c r="K151" s="91">
        <v>42563.393634259257</v>
      </c>
      <c r="L151" s="91">
        <f>IF(AND(单词表[[#This Row],[学英]]&lt;&gt;"",单词表[[#This Row],[学中]]&lt;&gt;"",单词表[[#This Row],[学词]]&lt;&gt;""),MAX(单词表[[#This Row],[学英]:[学词]]),"")</f>
        <v>42562.886828703704</v>
      </c>
      <c r="M151" s="2">
        <f>IF(AND(单词表[[#This Row],[考英]]&lt;&gt;"",单词表[[#This Row],[考中]]&lt;&gt;""),MAX(单词表[[#This Row],[考英]:[考中]]),"")</f>
        <v>42563.393634259257</v>
      </c>
      <c r="P151" s="32"/>
    </row>
    <row r="152" spans="1:16" hidden="1" x14ac:dyDescent="0.3">
      <c r="A152">
        <v>151</v>
      </c>
      <c r="B152" t="s">
        <v>43</v>
      </c>
      <c r="C152" t="s">
        <v>51</v>
      </c>
      <c r="D152" s="72" t="s">
        <v>181</v>
      </c>
      <c r="E152" t="s">
        <v>36</v>
      </c>
      <c r="F152" t="s">
        <v>1241</v>
      </c>
      <c r="G152" s="91">
        <v>42562.900810185187</v>
      </c>
      <c r="H152" s="91">
        <v>42562.900833333333</v>
      </c>
      <c r="I152" s="91">
        <v>42562.900821759256</v>
      </c>
      <c r="J152" s="91">
        <v>42563.388819444444</v>
      </c>
      <c r="K152" s="91">
        <v>42563.39371527778</v>
      </c>
      <c r="L152" s="91">
        <f>IF(AND(单词表[[#This Row],[学英]]&lt;&gt;"",单词表[[#This Row],[学中]]&lt;&gt;"",单词表[[#This Row],[学词]]&lt;&gt;""),MAX(单词表[[#This Row],[学英]:[学词]]),"")</f>
        <v>42562.900833333333</v>
      </c>
      <c r="M152" s="2">
        <f>IF(AND(单词表[[#This Row],[考英]]&lt;&gt;"",单词表[[#This Row],[考中]]&lt;&gt;""),MAX(单词表[[#This Row],[考英]:[考中]]),"")</f>
        <v>42563.39371527778</v>
      </c>
      <c r="P152" s="32"/>
    </row>
    <row r="153" spans="1:16" hidden="1" x14ac:dyDescent="0.3">
      <c r="A153">
        <v>152</v>
      </c>
      <c r="B153" t="s">
        <v>43</v>
      </c>
      <c r="C153" t="s">
        <v>51</v>
      </c>
      <c r="D153" s="72" t="s">
        <v>182</v>
      </c>
      <c r="E153" t="s">
        <v>61</v>
      </c>
      <c r="F153" t="s">
        <v>1242</v>
      </c>
      <c r="G153" s="91">
        <v>42562.890069444446</v>
      </c>
      <c r="H153" s="91">
        <v>42562.890092592592</v>
      </c>
      <c r="I153" s="91">
        <v>42562.890081018515</v>
      </c>
      <c r="J153" s="91">
        <v>42563.38921296296</v>
      </c>
      <c r="K153" s="91">
        <v>42563.393831018519</v>
      </c>
      <c r="L153" s="91">
        <f>IF(AND(单词表[[#This Row],[学英]]&lt;&gt;"",单词表[[#This Row],[学中]]&lt;&gt;"",单词表[[#This Row],[学词]]&lt;&gt;""),MAX(单词表[[#This Row],[学英]:[学词]]),"")</f>
        <v>42562.890092592592</v>
      </c>
      <c r="M153" s="2">
        <f>IF(AND(单词表[[#This Row],[考英]]&lt;&gt;"",单词表[[#This Row],[考中]]&lt;&gt;""),MAX(单词表[[#This Row],[考英]:[考中]]),"")</f>
        <v>42563.393831018519</v>
      </c>
      <c r="P153" s="32"/>
    </row>
    <row r="154" spans="1:16" hidden="1" x14ac:dyDescent="0.3">
      <c r="A154">
        <v>153</v>
      </c>
      <c r="B154" t="s">
        <v>43</v>
      </c>
      <c r="C154" t="s">
        <v>51</v>
      </c>
      <c r="D154" s="72" t="s">
        <v>184</v>
      </c>
      <c r="E154" t="s">
        <v>36</v>
      </c>
      <c r="F154" t="s">
        <v>185</v>
      </c>
      <c r="G154" s="91">
        <v>42562.901122685187</v>
      </c>
      <c r="H154" s="91">
        <v>42562.901134259257</v>
      </c>
      <c r="I154" s="91">
        <v>42562.901180555556</v>
      </c>
      <c r="J154" s="91">
        <v>42563.389560185184</v>
      </c>
      <c r="K154" s="91">
        <v>42562.924791666665</v>
      </c>
      <c r="L154" s="91">
        <f>IF(AND(单词表[[#This Row],[学英]]&lt;&gt;"",单词表[[#This Row],[学中]]&lt;&gt;"",单词表[[#This Row],[学词]]&lt;&gt;""),MAX(单词表[[#This Row],[学英]:[学词]]),"")</f>
        <v>42562.901180555556</v>
      </c>
      <c r="M154" s="2">
        <f>IF(AND(单词表[[#This Row],[考英]]&lt;&gt;"",单词表[[#This Row],[考中]]&lt;&gt;""),MAX(单词表[[#This Row],[考英]:[考中]]),"")</f>
        <v>42563.389560185184</v>
      </c>
      <c r="P154" s="32"/>
    </row>
    <row r="155" spans="1:16" hidden="1" x14ac:dyDescent="0.3">
      <c r="A155">
        <v>154</v>
      </c>
      <c r="B155" t="s">
        <v>43</v>
      </c>
      <c r="C155" t="s">
        <v>51</v>
      </c>
      <c r="D155" s="72" t="s">
        <v>186</v>
      </c>
      <c r="E155" t="s">
        <v>36</v>
      </c>
      <c r="F155" t="s">
        <v>187</v>
      </c>
      <c r="G155" s="91">
        <v>42562.890613425923</v>
      </c>
      <c r="H155" s="91">
        <v>42562.890625</v>
      </c>
      <c r="I155" s="91">
        <v>42562.890613425923</v>
      </c>
      <c r="J155" s="91">
        <v>42563.38962962963</v>
      </c>
      <c r="K155" s="91">
        <v>42563.394062500003</v>
      </c>
      <c r="L155" s="91">
        <f>IF(AND(单词表[[#This Row],[学英]]&lt;&gt;"",单词表[[#This Row],[学中]]&lt;&gt;"",单词表[[#This Row],[学词]]&lt;&gt;""),MAX(单词表[[#This Row],[学英]:[学词]]),"")</f>
        <v>42562.890625</v>
      </c>
      <c r="M155" s="2">
        <f>IF(AND(单词表[[#This Row],[考英]]&lt;&gt;"",单词表[[#This Row],[考中]]&lt;&gt;""),MAX(单词表[[#This Row],[考英]:[考中]]),"")</f>
        <v>42563.394062500003</v>
      </c>
      <c r="P155" s="32"/>
    </row>
    <row r="156" spans="1:16" hidden="1" x14ac:dyDescent="0.3">
      <c r="A156">
        <v>155</v>
      </c>
      <c r="B156" t="s">
        <v>43</v>
      </c>
      <c r="C156" t="s">
        <v>51</v>
      </c>
      <c r="D156" s="72" t="s">
        <v>186</v>
      </c>
      <c r="E156" t="s">
        <v>61</v>
      </c>
      <c r="F156" t="s">
        <v>188</v>
      </c>
      <c r="G156" s="91">
        <v>42562.890706018516</v>
      </c>
      <c r="H156" s="91">
        <v>42562.890729166669</v>
      </c>
      <c r="I156" s="91">
        <v>42562.890717592592</v>
      </c>
      <c r="J156" s="91">
        <v>42563.389687499999</v>
      </c>
      <c r="K156" s="91">
        <v>42563.394155092596</v>
      </c>
      <c r="L156" s="91">
        <f>IF(AND(单词表[[#This Row],[学英]]&lt;&gt;"",单词表[[#This Row],[学中]]&lt;&gt;"",单词表[[#This Row],[学词]]&lt;&gt;""),MAX(单词表[[#This Row],[学英]:[学词]]),"")</f>
        <v>42562.890729166669</v>
      </c>
      <c r="M156" s="2">
        <f>IF(AND(单词表[[#This Row],[考英]]&lt;&gt;"",单词表[[#This Row],[考中]]&lt;&gt;""),MAX(单词表[[#This Row],[考英]:[考中]]),"")</f>
        <v>42563.394155092596</v>
      </c>
      <c r="P156" s="32"/>
    </row>
    <row r="157" spans="1:16" hidden="1" x14ac:dyDescent="0.3">
      <c r="A157">
        <v>156</v>
      </c>
      <c r="B157" t="s">
        <v>43</v>
      </c>
      <c r="C157" t="s">
        <v>51</v>
      </c>
      <c r="D157" s="72" t="s">
        <v>189</v>
      </c>
      <c r="E157" t="s">
        <v>736</v>
      </c>
      <c r="F157" t="s">
        <v>190</v>
      </c>
      <c r="G157" s="91">
        <v>42562.890868055554</v>
      </c>
      <c r="H157" s="91">
        <v>42562.8908912037</v>
      </c>
      <c r="I157" s="91">
        <v>42562.890879629631</v>
      </c>
      <c r="J157" s="91">
        <v>42563.389907407407</v>
      </c>
      <c r="K157" s="91">
        <v>42563.394363425927</v>
      </c>
      <c r="L157" s="91">
        <f>IF(AND(单词表[[#This Row],[学英]]&lt;&gt;"",单词表[[#This Row],[学中]]&lt;&gt;"",单词表[[#This Row],[学词]]&lt;&gt;""),MAX(单词表[[#This Row],[学英]:[学词]]),"")</f>
        <v>42562.8908912037</v>
      </c>
      <c r="M157" s="2">
        <f>IF(AND(单词表[[#This Row],[考英]]&lt;&gt;"",单词表[[#This Row],[考中]]&lt;&gt;""),MAX(单词表[[#This Row],[考英]:[考中]]),"")</f>
        <v>42563.394363425927</v>
      </c>
      <c r="P157" s="32"/>
    </row>
    <row r="158" spans="1:16" hidden="1" x14ac:dyDescent="0.3">
      <c r="A158">
        <v>157</v>
      </c>
      <c r="B158" t="s">
        <v>43</v>
      </c>
      <c r="C158" t="s">
        <v>51</v>
      </c>
      <c r="D158" s="72" t="s">
        <v>191</v>
      </c>
      <c r="E158" t="s">
        <v>1016</v>
      </c>
      <c r="F158" t="s">
        <v>192</v>
      </c>
      <c r="G158" s="91">
        <v>42562.896111111113</v>
      </c>
      <c r="H158" s="91">
        <v>42562.896134259259</v>
      </c>
      <c r="I158" s="91">
        <v>42562.896122685182</v>
      </c>
      <c r="J158" s="91">
        <v>42563.39</v>
      </c>
      <c r="K158" s="91">
        <v>42563.394606481481</v>
      </c>
      <c r="L158" s="91">
        <f>IF(AND(单词表[[#This Row],[学英]]&lt;&gt;"",单词表[[#This Row],[学中]]&lt;&gt;"",单词表[[#This Row],[学词]]&lt;&gt;""),MAX(单词表[[#This Row],[学英]:[学词]]),"")</f>
        <v>42562.896134259259</v>
      </c>
      <c r="M158" s="2">
        <f>IF(AND(单词表[[#This Row],[考英]]&lt;&gt;"",单词表[[#This Row],[考中]]&lt;&gt;""),MAX(单词表[[#This Row],[考英]:[考中]]),"")</f>
        <v>42563.394606481481</v>
      </c>
      <c r="P158" s="32"/>
    </row>
    <row r="159" spans="1:16" hidden="1" x14ac:dyDescent="0.3">
      <c r="A159">
        <v>158</v>
      </c>
      <c r="B159" t="s">
        <v>43</v>
      </c>
      <c r="C159" t="s">
        <v>51</v>
      </c>
      <c r="D159" s="72" t="s">
        <v>193</v>
      </c>
      <c r="E159" t="s">
        <v>61</v>
      </c>
      <c r="F159" t="s">
        <v>1243</v>
      </c>
      <c r="G159" s="91">
        <v>42562.904479166667</v>
      </c>
      <c r="H159" s="91">
        <v>42562.904490740744</v>
      </c>
      <c r="I159" s="91">
        <v>42562.904479166667</v>
      </c>
      <c r="J159" s="91">
        <v>42563.390717592592</v>
      </c>
      <c r="K159" s="91">
        <v>42563.394699074073</v>
      </c>
      <c r="L159" s="91">
        <f>IF(AND(单词表[[#This Row],[学英]]&lt;&gt;"",单词表[[#This Row],[学中]]&lt;&gt;"",单词表[[#This Row],[学词]]&lt;&gt;""),MAX(单词表[[#This Row],[学英]:[学词]]),"")</f>
        <v>42562.904490740744</v>
      </c>
      <c r="M159" s="2">
        <f>IF(AND(单词表[[#This Row],[考英]]&lt;&gt;"",单词表[[#This Row],[考中]]&lt;&gt;""),MAX(单词表[[#This Row],[考英]:[考中]]),"")</f>
        <v>42563.394699074073</v>
      </c>
      <c r="P159" s="32"/>
    </row>
    <row r="160" spans="1:16" hidden="1" x14ac:dyDescent="0.3">
      <c r="A160">
        <v>159</v>
      </c>
      <c r="B160" t="s">
        <v>43</v>
      </c>
      <c r="C160" t="s">
        <v>51</v>
      </c>
      <c r="D160" s="72" t="s">
        <v>194</v>
      </c>
      <c r="E160" t="s">
        <v>61</v>
      </c>
      <c r="F160" t="s">
        <v>195</v>
      </c>
      <c r="G160" s="91">
        <v>42562.896435185183</v>
      </c>
      <c r="H160" s="91">
        <v>42562.896458333336</v>
      </c>
      <c r="I160" s="91">
        <v>42562.89644675926</v>
      </c>
      <c r="J160" s="91">
        <v>42563.390902777777</v>
      </c>
      <c r="K160" s="91">
        <v>42563.394745370373</v>
      </c>
      <c r="L160" s="91">
        <f>IF(AND(单词表[[#This Row],[学英]]&lt;&gt;"",单词表[[#This Row],[学中]]&lt;&gt;"",单词表[[#This Row],[学词]]&lt;&gt;""),MAX(单词表[[#This Row],[学英]:[学词]]),"")</f>
        <v>42562.896458333336</v>
      </c>
      <c r="M160" s="2">
        <f>IF(AND(单词表[[#This Row],[考英]]&lt;&gt;"",单词表[[#This Row],[考中]]&lt;&gt;""),MAX(单词表[[#This Row],[考英]:[考中]]),"")</f>
        <v>42563.394745370373</v>
      </c>
      <c r="P160" s="32"/>
    </row>
    <row r="161" spans="1:16" hidden="1" x14ac:dyDescent="0.3">
      <c r="A161">
        <v>160</v>
      </c>
      <c r="B161" t="s">
        <v>43</v>
      </c>
      <c r="C161" t="s">
        <v>51</v>
      </c>
      <c r="D161" s="72" t="s">
        <v>196</v>
      </c>
      <c r="E161" t="s">
        <v>73</v>
      </c>
      <c r="F161" t="s">
        <v>198</v>
      </c>
      <c r="G161" s="91">
        <v>42562.896643518521</v>
      </c>
      <c r="H161" s="91">
        <v>42562.896655092591</v>
      </c>
      <c r="I161" s="91">
        <v>42562.896655092591</v>
      </c>
      <c r="J161" s="91">
        <v>42563.391041666669</v>
      </c>
      <c r="K161" s="91">
        <v>42563.394814814812</v>
      </c>
      <c r="L161" s="91">
        <f>IF(AND(单词表[[#This Row],[学英]]&lt;&gt;"",单词表[[#This Row],[学中]]&lt;&gt;"",单词表[[#This Row],[学词]]&lt;&gt;""),MAX(单词表[[#This Row],[学英]:[学词]]),"")</f>
        <v>42562.896655092591</v>
      </c>
      <c r="M161" s="2">
        <f>IF(AND(单词表[[#This Row],[考英]]&lt;&gt;"",单词表[[#This Row],[考中]]&lt;&gt;""),MAX(单词表[[#This Row],[考英]:[考中]]),"")</f>
        <v>42563.394814814812</v>
      </c>
      <c r="P161" s="32"/>
    </row>
    <row r="162" spans="1:16" hidden="1" x14ac:dyDescent="0.3">
      <c r="A162">
        <v>161</v>
      </c>
      <c r="B162" t="s">
        <v>43</v>
      </c>
      <c r="C162" t="s">
        <v>51</v>
      </c>
      <c r="D162" s="72" t="s">
        <v>197</v>
      </c>
      <c r="E162" t="s">
        <v>73</v>
      </c>
      <c r="F162" t="s">
        <v>199</v>
      </c>
      <c r="G162" s="91">
        <v>42562.896932870368</v>
      </c>
      <c r="H162" s="91">
        <v>42562.896944444445</v>
      </c>
      <c r="I162" s="91">
        <v>42562.896932870368</v>
      </c>
      <c r="J162" s="91">
        <v>42563.391192129631</v>
      </c>
      <c r="K162" s="91">
        <v>42563.394872685189</v>
      </c>
      <c r="L162" s="91">
        <f>IF(AND(单词表[[#This Row],[学英]]&lt;&gt;"",单词表[[#This Row],[学中]]&lt;&gt;"",单词表[[#This Row],[学词]]&lt;&gt;""),MAX(单词表[[#This Row],[学英]:[学词]]),"")</f>
        <v>42562.896944444445</v>
      </c>
      <c r="M162" s="2">
        <f>IF(AND(单词表[[#This Row],[考英]]&lt;&gt;"",单词表[[#This Row],[考中]]&lt;&gt;""),MAX(单词表[[#This Row],[考英]:[考中]]),"")</f>
        <v>42563.394872685189</v>
      </c>
      <c r="P162" s="32"/>
    </row>
    <row r="163" spans="1:16" hidden="1" x14ac:dyDescent="0.3">
      <c r="A163">
        <v>162</v>
      </c>
      <c r="B163" t="s">
        <v>43</v>
      </c>
      <c r="C163" t="s">
        <v>51</v>
      </c>
      <c r="D163" s="72" t="s">
        <v>200</v>
      </c>
      <c r="E163" t="s">
        <v>61</v>
      </c>
      <c r="F163" t="s">
        <v>201</v>
      </c>
      <c r="G163" s="91">
        <v>42562.901643518519</v>
      </c>
      <c r="H163" s="91">
        <v>42562.901516203703</v>
      </c>
      <c r="I163" s="91">
        <v>42562.901516203703</v>
      </c>
      <c r="J163" s="91">
        <v>42563.391388888886</v>
      </c>
      <c r="K163" s="91">
        <v>42563.394953703704</v>
      </c>
      <c r="L163" s="91">
        <f>IF(AND(单词表[[#This Row],[学英]]&lt;&gt;"",单词表[[#This Row],[学中]]&lt;&gt;"",单词表[[#This Row],[学词]]&lt;&gt;""),MAX(单词表[[#This Row],[学英]:[学词]]),"")</f>
        <v>42562.901643518519</v>
      </c>
      <c r="M163" s="2">
        <f>IF(AND(单词表[[#This Row],[考英]]&lt;&gt;"",单词表[[#This Row],[考中]]&lt;&gt;""),MAX(单词表[[#This Row],[考英]:[考中]]),"")</f>
        <v>42563.394953703704</v>
      </c>
      <c r="P163" s="32"/>
    </row>
    <row r="164" spans="1:16" hidden="1" x14ac:dyDescent="0.3">
      <c r="A164">
        <v>163</v>
      </c>
      <c r="B164" t="s">
        <v>43</v>
      </c>
      <c r="C164" t="s">
        <v>51</v>
      </c>
      <c r="D164" s="72" t="s">
        <v>202</v>
      </c>
      <c r="E164" t="s">
        <v>61</v>
      </c>
      <c r="F164" t="s">
        <v>203</v>
      </c>
      <c r="G164" s="91">
        <v>42562.899641203701</v>
      </c>
      <c r="H164" s="91">
        <v>42562.897372685184</v>
      </c>
      <c r="I164" s="91">
        <v>42562.901724537034</v>
      </c>
      <c r="J164" s="91">
        <v>42563.391469907408</v>
      </c>
      <c r="K164" s="91">
        <v>42563.395011574074</v>
      </c>
      <c r="L164" s="91">
        <f>IF(AND(单词表[[#This Row],[学英]]&lt;&gt;"",单词表[[#This Row],[学中]]&lt;&gt;"",单词表[[#This Row],[学词]]&lt;&gt;""),MAX(单词表[[#This Row],[学英]:[学词]]),"")</f>
        <v>42562.901724537034</v>
      </c>
      <c r="M164" s="2">
        <f>IF(AND(单词表[[#This Row],[考英]]&lt;&gt;"",单词表[[#This Row],[考中]]&lt;&gt;""),MAX(单词表[[#This Row],[考英]:[考中]]),"")</f>
        <v>42563.395011574074</v>
      </c>
      <c r="P164" s="32"/>
    </row>
    <row r="165" spans="1:16" hidden="1" x14ac:dyDescent="0.3">
      <c r="A165">
        <v>164</v>
      </c>
      <c r="B165" t="s">
        <v>43</v>
      </c>
      <c r="C165" t="s">
        <v>51</v>
      </c>
      <c r="D165" s="72" t="s">
        <v>204</v>
      </c>
      <c r="E165" t="s">
        <v>1016</v>
      </c>
      <c r="F165" t="s">
        <v>205</v>
      </c>
      <c r="G165" s="91">
        <v>42562.897569444445</v>
      </c>
      <c r="H165" s="91">
        <v>42562.897581018522</v>
      </c>
      <c r="I165" s="91">
        <v>42562.897569444445</v>
      </c>
      <c r="J165" s="91">
        <v>42563.39162037037</v>
      </c>
      <c r="K165" s="91">
        <v>42562.923946759256</v>
      </c>
      <c r="L165" s="91">
        <f>IF(AND(单词表[[#This Row],[学英]]&lt;&gt;"",单词表[[#This Row],[学中]]&lt;&gt;"",单词表[[#This Row],[学词]]&lt;&gt;""),MAX(单词表[[#This Row],[学英]:[学词]]),"")</f>
        <v>42562.897581018522</v>
      </c>
      <c r="M165" s="2">
        <f>IF(AND(单词表[[#This Row],[考英]]&lt;&gt;"",单词表[[#This Row],[考中]]&lt;&gt;""),MAX(单词表[[#This Row],[考英]:[考中]]),"")</f>
        <v>42563.39162037037</v>
      </c>
      <c r="P165" s="32"/>
    </row>
    <row r="166" spans="1:16" hidden="1" x14ac:dyDescent="0.3">
      <c r="A166">
        <v>165</v>
      </c>
      <c r="B166" t="s">
        <v>43</v>
      </c>
      <c r="C166" t="s">
        <v>51</v>
      </c>
      <c r="D166" s="72" t="s">
        <v>206</v>
      </c>
      <c r="E166" t="s">
        <v>736</v>
      </c>
      <c r="F166" t="s">
        <v>5518</v>
      </c>
      <c r="G166" s="91">
        <v>42562.901898148149</v>
      </c>
      <c r="H166" s="91">
        <v>42562.898738425924</v>
      </c>
      <c r="I166" s="91">
        <v>42562.899699074071</v>
      </c>
      <c r="J166" s="91">
        <v>42563.391817129632</v>
      </c>
      <c r="K166" s="91">
        <v>42563.395300925928</v>
      </c>
      <c r="L166" s="91">
        <f>IF(AND(单词表[[#This Row],[学英]]&lt;&gt;"",单词表[[#This Row],[学中]]&lt;&gt;"",单词表[[#This Row],[学词]]&lt;&gt;""),MAX(单词表[[#This Row],[学英]:[学词]]),"")</f>
        <v>42562.901898148149</v>
      </c>
      <c r="M166" s="2">
        <f>IF(AND(单词表[[#This Row],[考英]]&lt;&gt;"",单词表[[#This Row],[考中]]&lt;&gt;""),MAX(单词表[[#This Row],[考英]:[考中]]),"")</f>
        <v>42563.395300925928</v>
      </c>
      <c r="P166" s="32"/>
    </row>
    <row r="167" spans="1:16" hidden="1" x14ac:dyDescent="0.3">
      <c r="A167">
        <v>166</v>
      </c>
      <c r="B167" t="s">
        <v>43</v>
      </c>
      <c r="C167" t="s">
        <v>51</v>
      </c>
      <c r="D167" s="72" t="s">
        <v>207</v>
      </c>
      <c r="E167" t="s">
        <v>736</v>
      </c>
      <c r="F167" t="s">
        <v>208</v>
      </c>
      <c r="G167" s="91">
        <v>42562.898032407407</v>
      </c>
      <c r="H167" s="91">
        <v>42562.898055555554</v>
      </c>
      <c r="I167" s="91">
        <v>42562.898043981484</v>
      </c>
      <c r="J167" s="91">
        <v>42563.392025462963</v>
      </c>
      <c r="K167" s="91">
        <v>42563.395428240743</v>
      </c>
      <c r="L167" s="91">
        <f>IF(AND(单词表[[#This Row],[学英]]&lt;&gt;"",单词表[[#This Row],[学中]]&lt;&gt;"",单词表[[#This Row],[学词]]&lt;&gt;""),MAX(单词表[[#This Row],[学英]:[学词]]),"")</f>
        <v>42562.898055555554</v>
      </c>
      <c r="M167" s="2">
        <f>IF(AND(单词表[[#This Row],[考英]]&lt;&gt;"",单词表[[#This Row],[考中]]&lt;&gt;""),MAX(单词表[[#This Row],[考英]:[考中]]),"")</f>
        <v>42563.395428240743</v>
      </c>
      <c r="P167" s="32"/>
    </row>
    <row r="168" spans="1:16" hidden="1" x14ac:dyDescent="0.3">
      <c r="A168">
        <v>167</v>
      </c>
      <c r="B168" t="s">
        <v>43</v>
      </c>
      <c r="C168" t="s">
        <v>51</v>
      </c>
      <c r="D168" s="72" t="s">
        <v>209</v>
      </c>
      <c r="E168" t="s">
        <v>210</v>
      </c>
      <c r="F168" t="s">
        <v>211</v>
      </c>
      <c r="G168" s="91">
        <v>42562.904363425929</v>
      </c>
      <c r="H168" s="91">
        <v>42562.904363425929</v>
      </c>
      <c r="I168" s="91">
        <v>42562.904363425929</v>
      </c>
      <c r="J168" s="91">
        <v>42563.392071759263</v>
      </c>
      <c r="K168" s="91">
        <v>42563.395532407405</v>
      </c>
      <c r="L168" s="91">
        <f>IF(AND(单词表[[#This Row],[学英]]&lt;&gt;"",单词表[[#This Row],[学中]]&lt;&gt;"",单词表[[#This Row],[学词]]&lt;&gt;""),MAX(单词表[[#This Row],[学英]:[学词]]),"")</f>
        <v>42562.904363425929</v>
      </c>
      <c r="M168" s="2">
        <f>IF(AND(单词表[[#This Row],[考英]]&lt;&gt;"",单词表[[#This Row],[考中]]&lt;&gt;""),MAX(单词表[[#This Row],[考英]:[考中]]),"")</f>
        <v>42563.395532407405</v>
      </c>
      <c r="P168" s="32"/>
    </row>
    <row r="169" spans="1:16" hidden="1" x14ac:dyDescent="0.3">
      <c r="A169">
        <v>168</v>
      </c>
      <c r="B169" t="s">
        <v>43</v>
      </c>
      <c r="C169" t="s">
        <v>51</v>
      </c>
      <c r="D169" s="72" t="s">
        <v>212</v>
      </c>
      <c r="E169" t="s">
        <v>210</v>
      </c>
      <c r="F169" t="s">
        <v>213</v>
      </c>
      <c r="G169" s="91">
        <v>42562.902291666665</v>
      </c>
      <c r="H169" s="91">
        <v>42562.902291666665</v>
      </c>
      <c r="I169" s="91">
        <v>42562.902291666665</v>
      </c>
      <c r="J169" s="91">
        <v>42563.392152777778</v>
      </c>
      <c r="K169" s="91">
        <v>42563.395613425928</v>
      </c>
      <c r="L169" s="91">
        <f>IF(AND(单词表[[#This Row],[学英]]&lt;&gt;"",单词表[[#This Row],[学中]]&lt;&gt;"",单词表[[#This Row],[学词]]&lt;&gt;""),MAX(单词表[[#This Row],[学英]:[学词]]),"")</f>
        <v>42562.902291666665</v>
      </c>
      <c r="M169" s="2">
        <f>IF(AND(单词表[[#This Row],[考英]]&lt;&gt;"",单词表[[#This Row],[考中]]&lt;&gt;""),MAX(单词表[[#This Row],[考英]:[考中]]),"")</f>
        <v>42563.395613425928</v>
      </c>
      <c r="N169" s="33"/>
      <c r="P169" s="32"/>
    </row>
    <row r="170" spans="1:16" hidden="1" x14ac:dyDescent="0.3">
      <c r="A170">
        <v>169</v>
      </c>
      <c r="B170" t="s">
        <v>43</v>
      </c>
      <c r="C170" t="s">
        <v>53</v>
      </c>
      <c r="D170" s="72" t="s">
        <v>214</v>
      </c>
      <c r="E170" t="s">
        <v>36</v>
      </c>
      <c r="F170" t="s">
        <v>215</v>
      </c>
      <c r="G170" s="91"/>
      <c r="H170" s="91"/>
      <c r="I170" s="91"/>
      <c r="J170" s="91"/>
      <c r="K170" s="91"/>
      <c r="L170" s="91" t="str">
        <f>IF(AND(单词表[[#This Row],[学英]]&lt;&gt;"",单词表[[#This Row],[学中]]&lt;&gt;"",单词表[[#This Row],[学词]]&lt;&gt;""),MAX(单词表[[#This Row],[学英]:[学词]]),"")</f>
        <v/>
      </c>
      <c r="M170" s="2" t="str">
        <f>IF(AND(单词表[[#This Row],[考英]]&lt;&gt;"",单词表[[#This Row],[考中]]&lt;&gt;""),MAX(单词表[[#This Row],[考英]:[考中]]),"")</f>
        <v/>
      </c>
      <c r="N170" s="33"/>
      <c r="P170" s="32"/>
    </row>
    <row r="171" spans="1:16" hidden="1" x14ac:dyDescent="0.3">
      <c r="A171">
        <v>170</v>
      </c>
      <c r="B171" t="s">
        <v>43</v>
      </c>
      <c r="C171" t="s">
        <v>53</v>
      </c>
      <c r="D171" s="72" t="s">
        <v>216</v>
      </c>
      <c r="E171" t="s">
        <v>73</v>
      </c>
      <c r="F171" t="s">
        <v>217</v>
      </c>
      <c r="G171" s="91"/>
      <c r="H171" s="91"/>
      <c r="I171" s="91"/>
      <c r="J171" s="91"/>
      <c r="K171" s="91"/>
      <c r="L171" s="91" t="str">
        <f>IF(AND(单词表[[#This Row],[学英]]&lt;&gt;"",单词表[[#This Row],[学中]]&lt;&gt;"",单词表[[#This Row],[学词]]&lt;&gt;""),MAX(单词表[[#This Row],[学英]:[学词]]),"")</f>
        <v/>
      </c>
      <c r="M171" s="2" t="str">
        <f>IF(AND(单词表[[#This Row],[考英]]&lt;&gt;"",单词表[[#This Row],[考中]]&lt;&gt;""),MAX(单词表[[#This Row],[考英]:[考中]]),"")</f>
        <v/>
      </c>
      <c r="N171" s="33"/>
      <c r="P171" s="32"/>
    </row>
    <row r="172" spans="1:16" hidden="1" x14ac:dyDescent="0.3">
      <c r="A172">
        <v>171</v>
      </c>
      <c r="B172" t="s">
        <v>43</v>
      </c>
      <c r="C172" t="s">
        <v>53</v>
      </c>
      <c r="D172" s="72" t="s">
        <v>218</v>
      </c>
      <c r="E172" t="s">
        <v>36</v>
      </c>
      <c r="F172" t="s">
        <v>219</v>
      </c>
      <c r="G172" s="91"/>
      <c r="H172" s="91"/>
      <c r="I172" s="91"/>
      <c r="J172" s="91"/>
      <c r="K172" s="91"/>
      <c r="L172" s="91" t="str">
        <f>IF(AND(单词表[[#This Row],[学英]]&lt;&gt;"",单词表[[#This Row],[学中]]&lt;&gt;"",单词表[[#This Row],[学词]]&lt;&gt;""),MAX(单词表[[#This Row],[学英]:[学词]]),"")</f>
        <v/>
      </c>
      <c r="M172" s="2" t="str">
        <f>IF(AND(单词表[[#This Row],[考英]]&lt;&gt;"",单词表[[#This Row],[考中]]&lt;&gt;""),MAX(单词表[[#This Row],[考英]:[考中]]),"")</f>
        <v/>
      </c>
      <c r="P172" s="32"/>
    </row>
    <row r="173" spans="1:16" hidden="1" x14ac:dyDescent="0.3">
      <c r="A173">
        <v>172</v>
      </c>
      <c r="B173" t="s">
        <v>43</v>
      </c>
      <c r="C173" t="s">
        <v>53</v>
      </c>
      <c r="D173" s="72" t="s">
        <v>220</v>
      </c>
      <c r="E173" t="s">
        <v>61</v>
      </c>
      <c r="F173" t="s">
        <v>221</v>
      </c>
      <c r="G173" s="91"/>
      <c r="H173" s="91"/>
      <c r="I173" s="91"/>
      <c r="J173" s="91"/>
      <c r="K173" s="91"/>
      <c r="L173" s="91" t="str">
        <f>IF(AND(单词表[[#This Row],[学英]]&lt;&gt;"",单词表[[#This Row],[学中]]&lt;&gt;"",单词表[[#This Row],[学词]]&lt;&gt;""),MAX(单词表[[#This Row],[学英]:[学词]]),"")</f>
        <v/>
      </c>
      <c r="M173" s="2" t="str">
        <f>IF(AND(单词表[[#This Row],[考英]]&lt;&gt;"",单词表[[#This Row],[考中]]&lt;&gt;""),MAX(单词表[[#This Row],[考英]:[考中]]),"")</f>
        <v/>
      </c>
      <c r="P173" s="32"/>
    </row>
    <row r="174" spans="1:16" hidden="1" x14ac:dyDescent="0.3">
      <c r="A174">
        <v>173</v>
      </c>
      <c r="B174" t="s">
        <v>43</v>
      </c>
      <c r="C174" t="s">
        <v>53</v>
      </c>
      <c r="D174" s="72" t="s">
        <v>224</v>
      </c>
      <c r="E174" t="s">
        <v>61</v>
      </c>
      <c r="F174" t="s">
        <v>226</v>
      </c>
      <c r="G174" s="91"/>
      <c r="H174" s="91"/>
      <c r="I174" s="91"/>
      <c r="J174" s="91"/>
      <c r="K174" s="91"/>
      <c r="L174" s="91" t="str">
        <f>IF(AND(单词表[[#This Row],[学英]]&lt;&gt;"",单词表[[#This Row],[学中]]&lt;&gt;"",单词表[[#This Row],[学词]]&lt;&gt;""),MAX(单词表[[#This Row],[学英]:[学词]]),"")</f>
        <v/>
      </c>
      <c r="M174" s="2" t="str">
        <f>IF(AND(单词表[[#This Row],[考英]]&lt;&gt;"",单词表[[#This Row],[考中]]&lt;&gt;""),MAX(单词表[[#This Row],[考英]:[考中]]),"")</f>
        <v/>
      </c>
      <c r="P174" s="32"/>
    </row>
    <row r="175" spans="1:16" hidden="1" x14ac:dyDescent="0.3">
      <c r="A175">
        <v>174</v>
      </c>
      <c r="B175" t="s">
        <v>43</v>
      </c>
      <c r="C175" t="s">
        <v>53</v>
      </c>
      <c r="D175" s="72" t="s">
        <v>224</v>
      </c>
      <c r="E175" t="s">
        <v>36</v>
      </c>
      <c r="F175" t="s">
        <v>225</v>
      </c>
      <c r="G175" s="91"/>
      <c r="H175" s="91"/>
      <c r="I175" s="91"/>
      <c r="J175" s="91"/>
      <c r="K175" s="91"/>
      <c r="L175" s="91" t="str">
        <f>IF(AND(单词表[[#This Row],[学英]]&lt;&gt;"",单词表[[#This Row],[学中]]&lt;&gt;"",单词表[[#This Row],[学词]]&lt;&gt;""),MAX(单词表[[#This Row],[学英]:[学词]]),"")</f>
        <v/>
      </c>
      <c r="M175" s="2" t="str">
        <f>IF(AND(单词表[[#This Row],[考英]]&lt;&gt;"",单词表[[#This Row],[考中]]&lt;&gt;""),MAX(单词表[[#This Row],[考英]:[考中]]),"")</f>
        <v/>
      </c>
      <c r="P175" s="32"/>
    </row>
    <row r="176" spans="1:16" hidden="1" x14ac:dyDescent="0.3">
      <c r="A176">
        <v>175</v>
      </c>
      <c r="B176" t="s">
        <v>43</v>
      </c>
      <c r="C176" t="s">
        <v>53</v>
      </c>
      <c r="D176" s="72" t="s">
        <v>229</v>
      </c>
      <c r="E176" t="s">
        <v>36</v>
      </c>
      <c r="F176" t="s">
        <v>230</v>
      </c>
      <c r="G176" s="91"/>
      <c r="H176" s="91"/>
      <c r="I176" s="91"/>
      <c r="J176" s="91"/>
      <c r="K176" s="91"/>
      <c r="L176" s="91" t="str">
        <f>IF(AND(单词表[[#This Row],[学英]]&lt;&gt;"",单词表[[#This Row],[学中]]&lt;&gt;"",单词表[[#This Row],[学词]]&lt;&gt;""),MAX(单词表[[#This Row],[学英]:[学词]]),"")</f>
        <v/>
      </c>
      <c r="M176" s="2" t="str">
        <f>IF(AND(单词表[[#This Row],[考英]]&lt;&gt;"",单词表[[#This Row],[考中]]&lt;&gt;""),MAX(单词表[[#This Row],[考英]:[考中]]),"")</f>
        <v/>
      </c>
      <c r="P176" s="32"/>
    </row>
    <row r="177" spans="1:16" hidden="1" x14ac:dyDescent="0.3">
      <c r="A177">
        <v>176</v>
      </c>
      <c r="B177" t="s">
        <v>43</v>
      </c>
      <c r="C177" t="s">
        <v>53</v>
      </c>
      <c r="D177" s="72" t="s">
        <v>231</v>
      </c>
      <c r="E177" t="s">
        <v>61</v>
      </c>
      <c r="F177" t="s">
        <v>232</v>
      </c>
      <c r="G177" s="91"/>
      <c r="H177" s="91"/>
      <c r="I177" s="91"/>
      <c r="J177" s="91"/>
      <c r="K177" s="91"/>
      <c r="L177" s="91" t="str">
        <f>IF(AND(单词表[[#This Row],[学英]]&lt;&gt;"",单词表[[#This Row],[学中]]&lt;&gt;"",单词表[[#This Row],[学词]]&lt;&gt;""),MAX(单词表[[#This Row],[学英]:[学词]]),"")</f>
        <v/>
      </c>
      <c r="M177" s="2" t="str">
        <f>IF(AND(单词表[[#This Row],[考英]]&lt;&gt;"",单词表[[#This Row],[考中]]&lt;&gt;""),MAX(单词表[[#This Row],[考英]:[考中]]),"")</f>
        <v/>
      </c>
      <c r="P177" s="32"/>
    </row>
    <row r="178" spans="1:16" hidden="1" x14ac:dyDescent="0.3">
      <c r="A178">
        <v>177</v>
      </c>
      <c r="B178" t="s">
        <v>43</v>
      </c>
      <c r="C178" t="s">
        <v>53</v>
      </c>
      <c r="D178" s="72" t="s">
        <v>233</v>
      </c>
      <c r="E178" t="s">
        <v>36</v>
      </c>
      <c r="F178" t="s">
        <v>1048</v>
      </c>
      <c r="G178" s="91"/>
      <c r="H178" s="91"/>
      <c r="I178" s="91"/>
      <c r="J178" s="91"/>
      <c r="K178" s="91"/>
      <c r="L178" s="91" t="str">
        <f>IF(AND(单词表[[#This Row],[学英]]&lt;&gt;"",单词表[[#This Row],[学中]]&lt;&gt;"",单词表[[#This Row],[学词]]&lt;&gt;""),MAX(单词表[[#This Row],[学英]:[学词]]),"")</f>
        <v/>
      </c>
      <c r="M178" s="2" t="str">
        <f>IF(AND(单词表[[#This Row],[考英]]&lt;&gt;"",单词表[[#This Row],[考中]]&lt;&gt;""),MAX(单词表[[#This Row],[考英]:[考中]]),"")</f>
        <v/>
      </c>
      <c r="P178" s="32"/>
    </row>
    <row r="179" spans="1:16" hidden="1" x14ac:dyDescent="0.3">
      <c r="A179">
        <v>178</v>
      </c>
      <c r="B179" t="s">
        <v>43</v>
      </c>
      <c r="C179" t="s">
        <v>53</v>
      </c>
      <c r="D179" s="72" t="s">
        <v>234</v>
      </c>
      <c r="E179" t="s">
        <v>36</v>
      </c>
      <c r="F179" t="s">
        <v>235</v>
      </c>
      <c r="G179" s="91"/>
      <c r="H179" s="91"/>
      <c r="I179" s="91"/>
      <c r="J179" s="91"/>
      <c r="K179" s="91"/>
      <c r="L179" s="91" t="str">
        <f>IF(AND(单词表[[#This Row],[学英]]&lt;&gt;"",单词表[[#This Row],[学中]]&lt;&gt;"",单词表[[#This Row],[学词]]&lt;&gt;""),MAX(单词表[[#This Row],[学英]:[学词]]),"")</f>
        <v/>
      </c>
      <c r="M179" s="2" t="str">
        <f>IF(AND(单词表[[#This Row],[考英]]&lt;&gt;"",单词表[[#This Row],[考中]]&lt;&gt;""),MAX(单词表[[#This Row],[考英]:[考中]]),"")</f>
        <v/>
      </c>
      <c r="P179" s="32"/>
    </row>
    <row r="180" spans="1:16" hidden="1" x14ac:dyDescent="0.3">
      <c r="A180">
        <v>179</v>
      </c>
      <c r="B180" t="s">
        <v>43</v>
      </c>
      <c r="C180" t="s">
        <v>53</v>
      </c>
      <c r="D180" s="72" t="s">
        <v>236</v>
      </c>
      <c r="E180" t="s">
        <v>36</v>
      </c>
      <c r="F180" t="s">
        <v>237</v>
      </c>
      <c r="G180" s="91"/>
      <c r="H180" s="91"/>
      <c r="I180" s="91"/>
      <c r="J180" s="91"/>
      <c r="K180" s="91"/>
      <c r="L180" s="91" t="str">
        <f>IF(AND(单词表[[#This Row],[学英]]&lt;&gt;"",单词表[[#This Row],[学中]]&lt;&gt;"",单词表[[#This Row],[学词]]&lt;&gt;""),MAX(单词表[[#This Row],[学英]:[学词]]),"")</f>
        <v/>
      </c>
      <c r="M180" s="2" t="str">
        <f>IF(AND(单词表[[#This Row],[考英]]&lt;&gt;"",单词表[[#This Row],[考中]]&lt;&gt;""),MAX(单词表[[#This Row],[考英]:[考中]]),"")</f>
        <v/>
      </c>
      <c r="P180" s="32"/>
    </row>
    <row r="181" spans="1:16" hidden="1" x14ac:dyDescent="0.3">
      <c r="A181">
        <v>180</v>
      </c>
      <c r="B181" t="s">
        <v>43</v>
      </c>
      <c r="C181" t="s">
        <v>53</v>
      </c>
      <c r="D181" s="72" t="s">
        <v>238</v>
      </c>
      <c r="E181" t="s">
        <v>36</v>
      </c>
      <c r="F181" t="s">
        <v>1049</v>
      </c>
      <c r="G181" s="91"/>
      <c r="H181" s="91"/>
      <c r="I181" s="91"/>
      <c r="J181" s="91"/>
      <c r="K181" s="91"/>
      <c r="L181" s="91" t="str">
        <f>IF(AND(单词表[[#This Row],[学英]]&lt;&gt;"",单词表[[#This Row],[学中]]&lt;&gt;"",单词表[[#This Row],[学词]]&lt;&gt;""),MAX(单词表[[#This Row],[学英]:[学词]]),"")</f>
        <v/>
      </c>
      <c r="M181" s="2" t="str">
        <f>IF(AND(单词表[[#This Row],[考英]]&lt;&gt;"",单词表[[#This Row],[考中]]&lt;&gt;""),MAX(单词表[[#This Row],[考英]:[考中]]),"")</f>
        <v/>
      </c>
      <c r="P181" s="32"/>
    </row>
    <row r="182" spans="1:16" hidden="1" x14ac:dyDescent="0.3">
      <c r="A182">
        <v>181</v>
      </c>
      <c r="B182" t="s">
        <v>43</v>
      </c>
      <c r="C182" t="s">
        <v>53</v>
      </c>
      <c r="D182" s="72" t="s">
        <v>240</v>
      </c>
      <c r="E182" t="s">
        <v>36</v>
      </c>
      <c r="F182" t="s">
        <v>241</v>
      </c>
      <c r="G182" s="91"/>
      <c r="H182" s="91"/>
      <c r="I182" s="91"/>
      <c r="J182" s="91"/>
      <c r="K182" s="91"/>
      <c r="L182" s="91" t="str">
        <f>IF(AND(单词表[[#This Row],[学英]]&lt;&gt;"",单词表[[#This Row],[学中]]&lt;&gt;"",单词表[[#This Row],[学词]]&lt;&gt;""),MAX(单词表[[#This Row],[学英]:[学词]]),"")</f>
        <v/>
      </c>
      <c r="M182" s="2" t="str">
        <f>IF(AND(单词表[[#This Row],[考英]]&lt;&gt;"",单词表[[#This Row],[考中]]&lt;&gt;""),MAX(单词表[[#This Row],[考英]:[考中]]),"")</f>
        <v/>
      </c>
      <c r="P182" s="32"/>
    </row>
    <row r="183" spans="1:16" hidden="1" x14ac:dyDescent="0.3">
      <c r="A183">
        <v>182</v>
      </c>
      <c r="B183" t="s">
        <v>43</v>
      </c>
      <c r="C183" t="s">
        <v>53</v>
      </c>
      <c r="D183" s="72" t="s">
        <v>242</v>
      </c>
      <c r="E183" t="s">
        <v>736</v>
      </c>
      <c r="F183" t="s">
        <v>243</v>
      </c>
      <c r="G183" s="91"/>
      <c r="H183" s="91"/>
      <c r="I183" s="91"/>
      <c r="J183" s="91"/>
      <c r="K183" s="91"/>
      <c r="L183" s="91" t="str">
        <f>IF(AND(单词表[[#This Row],[学英]]&lt;&gt;"",单词表[[#This Row],[学中]]&lt;&gt;"",单词表[[#This Row],[学词]]&lt;&gt;""),MAX(单词表[[#This Row],[学英]:[学词]]),"")</f>
        <v/>
      </c>
      <c r="M183" s="2" t="str">
        <f>IF(AND(单词表[[#This Row],[考英]]&lt;&gt;"",单词表[[#This Row],[考中]]&lt;&gt;""),MAX(单词表[[#This Row],[考英]:[考中]]),"")</f>
        <v/>
      </c>
      <c r="P183" s="32"/>
    </row>
    <row r="184" spans="1:16" hidden="1" x14ac:dyDescent="0.3">
      <c r="A184">
        <v>183</v>
      </c>
      <c r="B184" t="s">
        <v>43</v>
      </c>
      <c r="C184" t="s">
        <v>53</v>
      </c>
      <c r="D184" s="72" t="s">
        <v>244</v>
      </c>
      <c r="E184" t="s">
        <v>61</v>
      </c>
      <c r="F184" t="s">
        <v>245</v>
      </c>
      <c r="G184" s="91"/>
      <c r="H184" s="91"/>
      <c r="I184" s="91"/>
      <c r="J184" s="91"/>
      <c r="K184" s="91"/>
      <c r="L184" s="91" t="str">
        <f>IF(AND(单词表[[#This Row],[学英]]&lt;&gt;"",单词表[[#This Row],[学中]]&lt;&gt;"",单词表[[#This Row],[学词]]&lt;&gt;""),MAX(单词表[[#This Row],[学英]:[学词]]),"")</f>
        <v/>
      </c>
      <c r="M184" s="2" t="str">
        <f>IF(AND(单词表[[#This Row],[考英]]&lt;&gt;"",单词表[[#This Row],[考中]]&lt;&gt;""),MAX(单词表[[#This Row],[考英]:[考中]]),"")</f>
        <v/>
      </c>
      <c r="P184" s="32"/>
    </row>
    <row r="185" spans="1:16" hidden="1" x14ac:dyDescent="0.3">
      <c r="A185">
        <v>184</v>
      </c>
      <c r="B185" t="s">
        <v>43</v>
      </c>
      <c r="C185" t="s">
        <v>53</v>
      </c>
      <c r="D185" s="72" t="s">
        <v>246</v>
      </c>
      <c r="E185" t="s">
        <v>61</v>
      </c>
      <c r="F185" t="s">
        <v>247</v>
      </c>
      <c r="G185" s="91"/>
      <c r="H185" s="91"/>
      <c r="I185" s="91"/>
      <c r="J185" s="91"/>
      <c r="K185" s="91"/>
      <c r="L185" s="91" t="str">
        <f>IF(AND(单词表[[#This Row],[学英]]&lt;&gt;"",单词表[[#This Row],[学中]]&lt;&gt;"",单词表[[#This Row],[学词]]&lt;&gt;""),MAX(单词表[[#This Row],[学英]:[学词]]),"")</f>
        <v/>
      </c>
      <c r="M185" s="2" t="str">
        <f>IF(AND(单词表[[#This Row],[考英]]&lt;&gt;"",单词表[[#This Row],[考中]]&lt;&gt;""),MAX(单词表[[#This Row],[考英]:[考中]]),"")</f>
        <v/>
      </c>
      <c r="N185" s="33"/>
      <c r="P185" s="32"/>
    </row>
    <row r="186" spans="1:16" hidden="1" x14ac:dyDescent="0.3">
      <c r="A186">
        <v>185</v>
      </c>
      <c r="B186" t="s">
        <v>43</v>
      </c>
      <c r="C186" t="s">
        <v>53</v>
      </c>
      <c r="D186" s="72" t="s">
        <v>248</v>
      </c>
      <c r="E186" t="s">
        <v>736</v>
      </c>
      <c r="F186" t="s">
        <v>249</v>
      </c>
      <c r="G186" s="91"/>
      <c r="H186" s="91"/>
      <c r="I186" s="91"/>
      <c r="J186" s="91"/>
      <c r="K186" s="91"/>
      <c r="L186" s="91" t="str">
        <f>IF(AND(单词表[[#This Row],[学英]]&lt;&gt;"",单词表[[#This Row],[学中]]&lt;&gt;"",单词表[[#This Row],[学词]]&lt;&gt;""),MAX(单词表[[#This Row],[学英]:[学词]]),"")</f>
        <v/>
      </c>
      <c r="M186" s="2" t="str">
        <f>IF(AND(单词表[[#This Row],[考英]]&lt;&gt;"",单词表[[#This Row],[考中]]&lt;&gt;""),MAX(单词表[[#This Row],[考英]:[考中]]),"")</f>
        <v/>
      </c>
      <c r="P186" s="32"/>
    </row>
    <row r="187" spans="1:16" hidden="1" x14ac:dyDescent="0.3">
      <c r="A187">
        <v>186</v>
      </c>
      <c r="B187" t="s">
        <v>43</v>
      </c>
      <c r="C187" t="s">
        <v>53</v>
      </c>
      <c r="D187" s="72" t="s">
        <v>250</v>
      </c>
      <c r="E187" t="s">
        <v>36</v>
      </c>
      <c r="F187" t="s">
        <v>251</v>
      </c>
      <c r="G187" s="91"/>
      <c r="H187" s="91"/>
      <c r="I187" s="91"/>
      <c r="J187" s="91"/>
      <c r="K187" s="91"/>
      <c r="L187" s="91" t="str">
        <f>IF(AND(单词表[[#This Row],[学英]]&lt;&gt;"",单词表[[#This Row],[学中]]&lt;&gt;"",单词表[[#This Row],[学词]]&lt;&gt;""),MAX(单词表[[#This Row],[学英]:[学词]]),"")</f>
        <v/>
      </c>
      <c r="M187" s="2" t="str">
        <f>IF(AND(单词表[[#This Row],[考英]]&lt;&gt;"",单词表[[#This Row],[考中]]&lt;&gt;""),MAX(单词表[[#This Row],[考英]:[考中]]),"")</f>
        <v/>
      </c>
      <c r="P187" s="32"/>
    </row>
    <row r="188" spans="1:16" hidden="1" x14ac:dyDescent="0.3">
      <c r="A188">
        <v>187</v>
      </c>
      <c r="B188" t="s">
        <v>43</v>
      </c>
      <c r="C188" t="s">
        <v>53</v>
      </c>
      <c r="D188" s="72" t="s">
        <v>252</v>
      </c>
      <c r="E188" t="s">
        <v>36</v>
      </c>
      <c r="F188" t="s">
        <v>253</v>
      </c>
      <c r="G188" s="91"/>
      <c r="H188" s="91"/>
      <c r="I188" s="91"/>
      <c r="J188" s="91"/>
      <c r="K188" s="91"/>
      <c r="L188" s="91" t="str">
        <f>IF(AND(单词表[[#This Row],[学英]]&lt;&gt;"",单词表[[#This Row],[学中]]&lt;&gt;"",单词表[[#This Row],[学词]]&lt;&gt;""),MAX(单词表[[#This Row],[学英]:[学词]]),"")</f>
        <v/>
      </c>
      <c r="M188" s="2" t="str">
        <f>IF(AND(单词表[[#This Row],[考英]]&lt;&gt;"",单词表[[#This Row],[考中]]&lt;&gt;""),MAX(单词表[[#This Row],[考英]:[考中]]),"")</f>
        <v/>
      </c>
      <c r="P188" s="32"/>
    </row>
    <row r="189" spans="1:16" hidden="1" x14ac:dyDescent="0.3">
      <c r="A189">
        <v>188</v>
      </c>
      <c r="B189" t="s">
        <v>43</v>
      </c>
      <c r="C189" t="s">
        <v>53</v>
      </c>
      <c r="D189" s="72" t="s">
        <v>254</v>
      </c>
      <c r="E189" t="s">
        <v>61</v>
      </c>
      <c r="F189" t="s">
        <v>255</v>
      </c>
      <c r="G189" s="91"/>
      <c r="H189" s="91"/>
      <c r="I189" s="91"/>
      <c r="J189" s="91"/>
      <c r="K189" s="91"/>
      <c r="L189" s="91" t="str">
        <f>IF(AND(单词表[[#This Row],[学英]]&lt;&gt;"",单词表[[#This Row],[学中]]&lt;&gt;"",单词表[[#This Row],[学词]]&lt;&gt;""),MAX(单词表[[#This Row],[学英]:[学词]]),"")</f>
        <v/>
      </c>
      <c r="M189" s="2" t="str">
        <f>IF(AND(单词表[[#This Row],[考英]]&lt;&gt;"",单词表[[#This Row],[考中]]&lt;&gt;""),MAX(单词表[[#This Row],[考英]:[考中]]),"")</f>
        <v/>
      </c>
      <c r="P189" s="32"/>
    </row>
    <row r="190" spans="1:16" hidden="1" x14ac:dyDescent="0.3">
      <c r="A190">
        <v>189</v>
      </c>
      <c r="B190" t="s">
        <v>43</v>
      </c>
      <c r="C190" t="s">
        <v>53</v>
      </c>
      <c r="D190" s="72" t="s">
        <v>256</v>
      </c>
      <c r="E190" t="s">
        <v>36</v>
      </c>
      <c r="F190" t="s">
        <v>257</v>
      </c>
      <c r="G190" s="91"/>
      <c r="H190" s="91"/>
      <c r="I190" s="91"/>
      <c r="J190" s="91"/>
      <c r="K190" s="91"/>
      <c r="L190" s="91" t="str">
        <f>IF(AND(单词表[[#This Row],[学英]]&lt;&gt;"",单词表[[#This Row],[学中]]&lt;&gt;"",单词表[[#This Row],[学词]]&lt;&gt;""),MAX(单词表[[#This Row],[学英]:[学词]]),"")</f>
        <v/>
      </c>
      <c r="M190" s="2" t="str">
        <f>IF(AND(单词表[[#This Row],[考英]]&lt;&gt;"",单词表[[#This Row],[考中]]&lt;&gt;""),MAX(单词表[[#This Row],[考英]:[考中]]),"")</f>
        <v/>
      </c>
      <c r="P190" s="32"/>
    </row>
    <row r="191" spans="1:16" hidden="1" x14ac:dyDescent="0.3">
      <c r="A191">
        <v>190</v>
      </c>
      <c r="B191" t="s">
        <v>43</v>
      </c>
      <c r="C191" t="s">
        <v>53</v>
      </c>
      <c r="D191" s="72" t="s">
        <v>258</v>
      </c>
      <c r="E191" t="s">
        <v>36</v>
      </c>
      <c r="F191" t="s">
        <v>259</v>
      </c>
      <c r="G191" s="91"/>
      <c r="H191" s="91"/>
      <c r="I191" s="91"/>
      <c r="J191" s="91"/>
      <c r="K191" s="91"/>
      <c r="L191" s="91" t="str">
        <f>IF(AND(单词表[[#This Row],[学英]]&lt;&gt;"",单词表[[#This Row],[学中]]&lt;&gt;"",单词表[[#This Row],[学词]]&lt;&gt;""),MAX(单词表[[#This Row],[学英]:[学词]]),"")</f>
        <v/>
      </c>
      <c r="M191" s="2" t="str">
        <f>IF(AND(单词表[[#This Row],[考英]]&lt;&gt;"",单词表[[#This Row],[考中]]&lt;&gt;""),MAX(单词表[[#This Row],[考英]:[考中]]),"")</f>
        <v/>
      </c>
      <c r="P191" s="32"/>
    </row>
    <row r="192" spans="1:16" hidden="1" x14ac:dyDescent="0.3">
      <c r="A192">
        <v>191</v>
      </c>
      <c r="B192" t="s">
        <v>43</v>
      </c>
      <c r="C192" t="s">
        <v>53</v>
      </c>
      <c r="D192" s="72" t="s">
        <v>260</v>
      </c>
      <c r="E192" t="s">
        <v>36</v>
      </c>
      <c r="F192" t="s">
        <v>261</v>
      </c>
      <c r="G192" s="91"/>
      <c r="H192" s="91"/>
      <c r="I192" s="91"/>
      <c r="J192" s="91"/>
      <c r="K192" s="91"/>
      <c r="L192" s="91" t="str">
        <f>IF(AND(单词表[[#This Row],[学英]]&lt;&gt;"",单词表[[#This Row],[学中]]&lt;&gt;"",单词表[[#This Row],[学词]]&lt;&gt;""),MAX(单词表[[#This Row],[学英]:[学词]]),"")</f>
        <v/>
      </c>
      <c r="M192" s="2" t="str">
        <f>IF(AND(单词表[[#This Row],[考英]]&lt;&gt;"",单词表[[#This Row],[考中]]&lt;&gt;""),MAX(单词表[[#This Row],[考英]:[考中]]),"")</f>
        <v/>
      </c>
      <c r="N192" s="33"/>
      <c r="P192" s="32"/>
    </row>
    <row r="193" spans="1:16" hidden="1" x14ac:dyDescent="0.3">
      <c r="A193">
        <v>192</v>
      </c>
      <c r="B193" t="s">
        <v>43</v>
      </c>
      <c r="C193" t="s">
        <v>53</v>
      </c>
      <c r="D193" s="72" t="s">
        <v>262</v>
      </c>
      <c r="E193" t="s">
        <v>36</v>
      </c>
      <c r="F193" t="s">
        <v>263</v>
      </c>
      <c r="G193" s="91"/>
      <c r="H193" s="91"/>
      <c r="I193" s="91"/>
      <c r="J193" s="91"/>
      <c r="K193" s="91"/>
      <c r="L193" s="91" t="str">
        <f>IF(AND(单词表[[#This Row],[学英]]&lt;&gt;"",单词表[[#This Row],[学中]]&lt;&gt;"",单词表[[#This Row],[学词]]&lt;&gt;""),MAX(单词表[[#This Row],[学英]:[学词]]),"")</f>
        <v/>
      </c>
      <c r="M193" s="2" t="str">
        <f>IF(AND(单词表[[#This Row],[考英]]&lt;&gt;"",单词表[[#This Row],[考中]]&lt;&gt;""),MAX(单词表[[#This Row],[考英]:[考中]]),"")</f>
        <v/>
      </c>
      <c r="P193" s="32"/>
    </row>
    <row r="194" spans="1:16" hidden="1" x14ac:dyDescent="0.3">
      <c r="A194">
        <v>193</v>
      </c>
      <c r="B194" t="s">
        <v>43</v>
      </c>
      <c r="C194" t="s">
        <v>53</v>
      </c>
      <c r="D194" s="72" t="s">
        <v>264</v>
      </c>
      <c r="E194" t="s">
        <v>36</v>
      </c>
      <c r="F194" t="s">
        <v>265</v>
      </c>
      <c r="G194" s="91"/>
      <c r="H194" s="91"/>
      <c r="I194" s="91"/>
      <c r="J194" s="91"/>
      <c r="K194" s="91"/>
      <c r="L194" s="91" t="str">
        <f>IF(AND(单词表[[#This Row],[学英]]&lt;&gt;"",单词表[[#This Row],[学中]]&lt;&gt;"",单词表[[#This Row],[学词]]&lt;&gt;""),MAX(单词表[[#This Row],[学英]:[学词]]),"")</f>
        <v/>
      </c>
      <c r="M194" s="2" t="str">
        <f>IF(AND(单词表[[#This Row],[考英]]&lt;&gt;"",单词表[[#This Row],[考中]]&lt;&gt;""),MAX(单词表[[#This Row],[考英]:[考中]]),"")</f>
        <v/>
      </c>
      <c r="P194" s="32"/>
    </row>
    <row r="195" spans="1:16" hidden="1" x14ac:dyDescent="0.3">
      <c r="A195">
        <v>194</v>
      </c>
      <c r="B195" t="s">
        <v>35</v>
      </c>
      <c r="C195" t="s">
        <v>6</v>
      </c>
      <c r="D195" s="72" t="s">
        <v>268</v>
      </c>
      <c r="E195" t="s">
        <v>36</v>
      </c>
      <c r="F195" t="s">
        <v>269</v>
      </c>
      <c r="G195" s="91">
        <v>42597.467997685184</v>
      </c>
      <c r="H195" s="91">
        <v>42597.468009259261</v>
      </c>
      <c r="I195" s="91">
        <v>42597.467997685184</v>
      </c>
      <c r="J195" s="91">
        <v>42597.492743055554</v>
      </c>
      <c r="K195" s="91">
        <v>42650.398738425924</v>
      </c>
      <c r="L195" s="91">
        <f>IF(AND(单词表[[#This Row],[学英]]&lt;&gt;"",单词表[[#This Row],[学中]]&lt;&gt;"",单词表[[#This Row],[学词]]&lt;&gt;""),MAX(单词表[[#This Row],[学英]:[学词]]),"")</f>
        <v>42597.468009259261</v>
      </c>
      <c r="M195" s="2">
        <f>IF(AND(单词表[[#This Row],[考英]]&lt;&gt;"",单词表[[#This Row],[考中]]&lt;&gt;""),MAX(单词表[[#This Row],[考英]:[考中]]),"")</f>
        <v>42650.398738425924</v>
      </c>
      <c r="P195" s="32"/>
    </row>
    <row r="196" spans="1:16" hidden="1" x14ac:dyDescent="0.3">
      <c r="A196">
        <v>195</v>
      </c>
      <c r="B196" t="s">
        <v>35</v>
      </c>
      <c r="C196" t="s">
        <v>6</v>
      </c>
      <c r="D196" s="72" t="s">
        <v>270</v>
      </c>
      <c r="E196" t="s">
        <v>702</v>
      </c>
      <c r="F196" t="s">
        <v>271</v>
      </c>
      <c r="G196" s="91">
        <v>42597.468032407407</v>
      </c>
      <c r="H196" s="91">
        <v>42597.468043981484</v>
      </c>
      <c r="I196" s="91">
        <v>42597.468032407407</v>
      </c>
      <c r="J196" s="91">
        <v>42597.492881944447</v>
      </c>
      <c r="K196" s="91">
        <v>42650.398773148147</v>
      </c>
      <c r="L196" s="91">
        <f>IF(AND(单词表[[#This Row],[学英]]&lt;&gt;"",单词表[[#This Row],[学中]]&lt;&gt;"",单词表[[#This Row],[学词]]&lt;&gt;""),MAX(单词表[[#This Row],[学英]:[学词]]),"")</f>
        <v>42597.468043981484</v>
      </c>
      <c r="M196" s="2">
        <f>IF(AND(单词表[[#This Row],[考英]]&lt;&gt;"",单词表[[#This Row],[考中]]&lt;&gt;""),MAX(单词表[[#This Row],[考英]:[考中]]),"")</f>
        <v>42650.398773148147</v>
      </c>
      <c r="P196" s="32"/>
    </row>
    <row r="197" spans="1:16" hidden="1" x14ac:dyDescent="0.3">
      <c r="A197">
        <v>196</v>
      </c>
      <c r="B197" t="s">
        <v>35</v>
      </c>
      <c r="C197" t="s">
        <v>6</v>
      </c>
      <c r="D197" s="72" t="s">
        <v>272</v>
      </c>
      <c r="E197" t="s">
        <v>61</v>
      </c>
      <c r="F197" t="s">
        <v>5493</v>
      </c>
      <c r="G197" s="91">
        <v>42597.468090277776</v>
      </c>
      <c r="H197" s="91">
        <v>42650.421157407407</v>
      </c>
      <c r="I197" s="91">
        <v>42650.42114583333</v>
      </c>
      <c r="J197" s="91">
        <v>42597.492974537039</v>
      </c>
      <c r="K197" s="91">
        <v>42650.423194444447</v>
      </c>
      <c r="L197" s="91">
        <f>IF(AND(单词表[[#This Row],[学英]]&lt;&gt;"",单词表[[#This Row],[学中]]&lt;&gt;"",单词表[[#This Row],[学词]]&lt;&gt;""),MAX(单词表[[#This Row],[学英]:[学词]]),"")</f>
        <v>42650.421157407407</v>
      </c>
      <c r="M197" s="2">
        <f>IF(AND(单词表[[#This Row],[考英]]&lt;&gt;"",单词表[[#This Row],[考中]]&lt;&gt;""),MAX(单词表[[#This Row],[考英]:[考中]]),"")</f>
        <v>42650.423194444447</v>
      </c>
      <c r="P197" s="32"/>
    </row>
    <row r="198" spans="1:16" hidden="1" x14ac:dyDescent="0.3">
      <c r="A198">
        <v>197</v>
      </c>
      <c r="B198" t="s">
        <v>35</v>
      </c>
      <c r="C198" t="s">
        <v>6</v>
      </c>
      <c r="D198" s="72" t="s">
        <v>273</v>
      </c>
      <c r="E198" t="s">
        <v>36</v>
      </c>
      <c r="F198" t="s">
        <v>274</v>
      </c>
      <c r="G198" s="91">
        <v>42597.468182870369</v>
      </c>
      <c r="H198" s="91">
        <v>42630.485798611109</v>
      </c>
      <c r="I198" s="91">
        <v>42630.485775462963</v>
      </c>
      <c r="J198" s="91">
        <v>42597.493055555555</v>
      </c>
      <c r="K198" s="91">
        <v>42650.398888888885</v>
      </c>
      <c r="L198" s="91">
        <f>IF(AND(单词表[[#This Row],[学英]]&lt;&gt;"",单词表[[#This Row],[学中]]&lt;&gt;"",单词表[[#This Row],[学词]]&lt;&gt;""),MAX(单词表[[#This Row],[学英]:[学词]]),"")</f>
        <v>42630.485798611109</v>
      </c>
      <c r="M198" s="2">
        <f>IF(AND(单词表[[#This Row],[考英]]&lt;&gt;"",单词表[[#This Row],[考中]]&lt;&gt;""),MAX(单词表[[#This Row],[考英]:[考中]]),"")</f>
        <v>42650.398888888885</v>
      </c>
      <c r="N198" s="33"/>
      <c r="P198" s="32"/>
    </row>
    <row r="199" spans="1:16" hidden="1" x14ac:dyDescent="0.3">
      <c r="A199">
        <v>198</v>
      </c>
      <c r="B199" t="s">
        <v>35</v>
      </c>
      <c r="C199" t="s">
        <v>6</v>
      </c>
      <c r="D199" s="72" t="s">
        <v>275</v>
      </c>
      <c r="E199" t="s">
        <v>73</v>
      </c>
      <c r="F199" t="s">
        <v>276</v>
      </c>
      <c r="G199" s="91">
        <v>42597.470925925925</v>
      </c>
      <c r="H199" s="91">
        <v>42597.470949074072</v>
      </c>
      <c r="I199" s="91">
        <v>42597.470937500002</v>
      </c>
      <c r="J199" s="91">
        <v>42597.493206018517</v>
      </c>
      <c r="K199" s="91">
        <v>42650.398935185185</v>
      </c>
      <c r="L199" s="91">
        <f>IF(AND(单词表[[#This Row],[学英]]&lt;&gt;"",单词表[[#This Row],[学中]]&lt;&gt;"",单词表[[#This Row],[学词]]&lt;&gt;""),MAX(单词表[[#This Row],[学英]:[学词]]),"")</f>
        <v>42597.470949074072</v>
      </c>
      <c r="M199" s="2">
        <f>IF(AND(单词表[[#This Row],[考英]]&lt;&gt;"",单词表[[#This Row],[考中]]&lt;&gt;""),MAX(单词表[[#This Row],[考英]:[考中]]),"")</f>
        <v>42650.398935185185</v>
      </c>
      <c r="P199" s="32"/>
    </row>
    <row r="200" spans="1:16" hidden="1" x14ac:dyDescent="0.3">
      <c r="A200">
        <v>199</v>
      </c>
      <c r="B200" t="s">
        <v>35</v>
      </c>
      <c r="C200" t="s">
        <v>6</v>
      </c>
      <c r="D200" s="72" t="s">
        <v>277</v>
      </c>
      <c r="E200" t="s">
        <v>36</v>
      </c>
      <c r="F200" t="s">
        <v>278</v>
      </c>
      <c r="G200" s="91">
        <v>42650.427893518521</v>
      </c>
      <c r="H200" s="91">
        <v>42630.485914351855</v>
      </c>
      <c r="I200" s="91">
        <v>42630.485902777778</v>
      </c>
      <c r="J200" s="91">
        <v>42650.428101851852</v>
      </c>
      <c r="K200" s="91">
        <v>42650.398981481485</v>
      </c>
      <c r="L200" s="91">
        <f>IF(AND(单词表[[#This Row],[学英]]&lt;&gt;"",单词表[[#This Row],[学中]]&lt;&gt;"",单词表[[#This Row],[学词]]&lt;&gt;""),MAX(单词表[[#This Row],[学英]:[学词]]),"")</f>
        <v>42650.427893518521</v>
      </c>
      <c r="M200" s="2">
        <f>IF(AND(单词表[[#This Row],[考英]]&lt;&gt;"",单词表[[#This Row],[考中]]&lt;&gt;""),MAX(单词表[[#This Row],[考英]:[考中]]),"")</f>
        <v>42650.428101851852</v>
      </c>
      <c r="P200" s="32"/>
    </row>
    <row r="201" spans="1:16" hidden="1" x14ac:dyDescent="0.3">
      <c r="A201">
        <v>200</v>
      </c>
      <c r="B201" t="s">
        <v>35</v>
      </c>
      <c r="C201" t="s">
        <v>6</v>
      </c>
      <c r="D201" s="72" t="s">
        <v>279</v>
      </c>
      <c r="E201" t="s">
        <v>36</v>
      </c>
      <c r="F201" t="s">
        <v>280</v>
      </c>
      <c r="G201" s="91">
        <v>42597.470671296294</v>
      </c>
      <c r="H201" s="91">
        <v>42597.470659722225</v>
      </c>
      <c r="I201" s="91">
        <v>42597.470659722225</v>
      </c>
      <c r="J201" s="91">
        <v>42597.493391203701</v>
      </c>
      <c r="K201" s="91">
        <v>42650.399016203701</v>
      </c>
      <c r="L201" s="91">
        <f>IF(AND(单词表[[#This Row],[学英]]&lt;&gt;"",单词表[[#This Row],[学中]]&lt;&gt;"",单词表[[#This Row],[学词]]&lt;&gt;""),MAX(单词表[[#This Row],[学英]:[学词]]),"")</f>
        <v>42597.470671296294</v>
      </c>
      <c r="M201" s="2">
        <f>IF(AND(单词表[[#This Row],[考英]]&lt;&gt;"",单词表[[#This Row],[考中]]&lt;&gt;""),MAX(单词表[[#This Row],[考英]:[考中]]),"")</f>
        <v>42650.399016203701</v>
      </c>
      <c r="P201" s="32"/>
    </row>
    <row r="202" spans="1:16" hidden="1" x14ac:dyDescent="0.3">
      <c r="A202">
        <v>201</v>
      </c>
      <c r="B202" t="s">
        <v>35</v>
      </c>
      <c r="C202" t="s">
        <v>6</v>
      </c>
      <c r="D202" s="72" t="s">
        <v>281</v>
      </c>
      <c r="E202" t="s">
        <v>61</v>
      </c>
      <c r="F202" t="s">
        <v>282</v>
      </c>
      <c r="G202" s="91">
        <v>42597.553032407406</v>
      </c>
      <c r="H202" s="91">
        <v>42630.485937500001</v>
      </c>
      <c r="I202" s="91">
        <v>42630.485937500001</v>
      </c>
      <c r="J202" s="91">
        <v>42597.588726851849</v>
      </c>
      <c r="K202" s="91">
        <v>42650.399062500001</v>
      </c>
      <c r="L202" s="91">
        <f>IF(AND(单词表[[#This Row],[学英]]&lt;&gt;"",单词表[[#This Row],[学中]]&lt;&gt;"",单词表[[#This Row],[学词]]&lt;&gt;""),MAX(单词表[[#This Row],[学英]:[学词]]),"")</f>
        <v>42630.485937500001</v>
      </c>
      <c r="M202" s="2">
        <f>IF(AND(单词表[[#This Row],[考英]]&lt;&gt;"",单词表[[#This Row],[考中]]&lt;&gt;""),MAX(单词表[[#This Row],[考英]:[考中]]),"")</f>
        <v>42650.399062500001</v>
      </c>
      <c r="P202" s="32"/>
    </row>
    <row r="203" spans="1:16" hidden="1" x14ac:dyDescent="0.3">
      <c r="A203">
        <v>202</v>
      </c>
      <c r="B203" t="s">
        <v>35</v>
      </c>
      <c r="C203" t="s">
        <v>6</v>
      </c>
      <c r="D203" s="72" t="s">
        <v>283</v>
      </c>
      <c r="E203" t="s">
        <v>61</v>
      </c>
      <c r="F203" t="s">
        <v>285</v>
      </c>
      <c r="G203" s="91">
        <v>42597.470729166664</v>
      </c>
      <c r="H203" s="91">
        <v>42650.421180555553</v>
      </c>
      <c r="I203" s="91">
        <v>42650.421180555553</v>
      </c>
      <c r="J203" s="91">
        <v>42597.493668981479</v>
      </c>
      <c r="K203" s="91">
        <v>42650.42324074074</v>
      </c>
      <c r="L203" s="91">
        <f>IF(AND(单词表[[#This Row],[学英]]&lt;&gt;"",单词表[[#This Row],[学中]]&lt;&gt;"",单词表[[#This Row],[学词]]&lt;&gt;""),MAX(单词表[[#This Row],[学英]:[学词]]),"")</f>
        <v>42650.421180555553</v>
      </c>
      <c r="M203" s="2">
        <f>IF(AND(单词表[[#This Row],[考英]]&lt;&gt;"",单词表[[#This Row],[考中]]&lt;&gt;""),MAX(单词表[[#This Row],[考英]:[考中]]),"")</f>
        <v>42650.42324074074</v>
      </c>
      <c r="P203" s="32"/>
    </row>
    <row r="204" spans="1:16" hidden="1" x14ac:dyDescent="0.3">
      <c r="A204">
        <v>203</v>
      </c>
      <c r="B204" t="s">
        <v>35</v>
      </c>
      <c r="C204" t="s">
        <v>6</v>
      </c>
      <c r="D204" s="72" t="s">
        <v>284</v>
      </c>
      <c r="E204" t="s">
        <v>36</v>
      </c>
      <c r="F204" t="s">
        <v>286</v>
      </c>
      <c r="G204" s="91">
        <v>42597.608171296299</v>
      </c>
      <c r="H204" s="91">
        <v>42597.47079861111</v>
      </c>
      <c r="I204" s="91">
        <v>42597.470775462964</v>
      </c>
      <c r="J204" s="91">
        <v>42597.611122685186</v>
      </c>
      <c r="K204" s="91">
        <v>42650.39916666667</v>
      </c>
      <c r="L204" s="91">
        <f>IF(AND(单词表[[#This Row],[学英]]&lt;&gt;"",单词表[[#This Row],[学中]]&lt;&gt;"",单词表[[#This Row],[学词]]&lt;&gt;""),MAX(单词表[[#This Row],[学英]:[学词]]),"")</f>
        <v>42597.608171296299</v>
      </c>
      <c r="M204" s="2">
        <f>IF(AND(单词表[[#This Row],[考英]]&lt;&gt;"",单词表[[#This Row],[考中]]&lt;&gt;""),MAX(单词表[[#This Row],[考英]:[考中]]),"")</f>
        <v>42650.39916666667</v>
      </c>
      <c r="P204" s="32"/>
    </row>
    <row r="205" spans="1:16" hidden="1" x14ac:dyDescent="0.3">
      <c r="A205">
        <v>204</v>
      </c>
      <c r="B205" t="s">
        <v>35</v>
      </c>
      <c r="C205" t="s">
        <v>6</v>
      </c>
      <c r="D205" s="72" t="s">
        <v>287</v>
      </c>
      <c r="E205" t="s">
        <v>61</v>
      </c>
      <c r="F205" t="s">
        <v>288</v>
      </c>
      <c r="G205" s="91">
        <v>42597.472071759257</v>
      </c>
      <c r="H205" s="91">
        <v>42650.407129629632</v>
      </c>
      <c r="I205" s="91">
        <v>42650.407141203701</v>
      </c>
      <c r="J205" s="91">
        <v>42597.493935185186</v>
      </c>
      <c r="K205" s="91">
        <v>42650.415393518517</v>
      </c>
      <c r="L205" s="91">
        <f>IF(AND(单词表[[#This Row],[学英]]&lt;&gt;"",单词表[[#This Row],[学中]]&lt;&gt;"",单词表[[#This Row],[学词]]&lt;&gt;""),MAX(单词表[[#This Row],[学英]:[学词]]),"")</f>
        <v>42650.407141203701</v>
      </c>
      <c r="M205" s="2">
        <f>IF(AND(单词表[[#This Row],[考英]]&lt;&gt;"",单词表[[#This Row],[考中]]&lt;&gt;""),MAX(单词表[[#This Row],[考英]:[考中]]),"")</f>
        <v>42650.415393518517</v>
      </c>
      <c r="P205" s="32"/>
    </row>
    <row r="206" spans="1:16" hidden="1" x14ac:dyDescent="0.3">
      <c r="A206">
        <v>205</v>
      </c>
      <c r="B206" t="s">
        <v>35</v>
      </c>
      <c r="C206" t="s">
        <v>6</v>
      </c>
      <c r="D206" s="72" t="s">
        <v>289</v>
      </c>
      <c r="E206" t="s">
        <v>736</v>
      </c>
      <c r="F206" t="s">
        <v>5519</v>
      </c>
      <c r="G206" s="91">
        <v>42597.472187500003</v>
      </c>
      <c r="H206" s="91">
        <v>42650.421215277776</v>
      </c>
      <c r="I206" s="91">
        <v>42650.421203703707</v>
      </c>
      <c r="J206" s="91">
        <v>42597.494131944448</v>
      </c>
      <c r="K206" s="91">
        <v>42650.423263888886</v>
      </c>
      <c r="L206" s="91">
        <f>IF(AND(单词表[[#This Row],[学英]]&lt;&gt;"",单词表[[#This Row],[学中]]&lt;&gt;"",单词表[[#This Row],[学词]]&lt;&gt;""),MAX(单词表[[#This Row],[学英]:[学词]]),"")</f>
        <v>42650.421215277776</v>
      </c>
      <c r="M206" s="2">
        <f>IF(AND(单词表[[#This Row],[考英]]&lt;&gt;"",单词表[[#This Row],[考中]]&lt;&gt;""),MAX(单词表[[#This Row],[考英]:[考中]]),"")</f>
        <v>42650.423263888886</v>
      </c>
      <c r="P206" s="32"/>
    </row>
    <row r="207" spans="1:16" hidden="1" x14ac:dyDescent="0.3">
      <c r="A207">
        <v>206</v>
      </c>
      <c r="B207" t="s">
        <v>35</v>
      </c>
      <c r="C207" t="s">
        <v>6</v>
      </c>
      <c r="D207" s="72" t="s">
        <v>290</v>
      </c>
      <c r="E207" t="s">
        <v>1021</v>
      </c>
      <c r="F207" t="s">
        <v>291</v>
      </c>
      <c r="G207" s="91">
        <v>42597.553078703706</v>
      </c>
      <c r="H207" s="91">
        <v>42650.423761574071</v>
      </c>
      <c r="I207" s="91">
        <v>42650.423750000002</v>
      </c>
      <c r="J207" s="91">
        <v>42597.589537037034</v>
      </c>
      <c r="K207" s="91">
        <v>42650.424062500002</v>
      </c>
      <c r="L207" s="91">
        <f>IF(AND(单词表[[#This Row],[学英]]&lt;&gt;"",单词表[[#This Row],[学中]]&lt;&gt;"",单词表[[#This Row],[学词]]&lt;&gt;""),MAX(单词表[[#This Row],[学英]:[学词]]),"")</f>
        <v>42650.423761574071</v>
      </c>
      <c r="M207" s="2">
        <f>IF(AND(单词表[[#This Row],[考英]]&lt;&gt;"",单词表[[#This Row],[考中]]&lt;&gt;""),MAX(单词表[[#This Row],[考英]:[考中]]),"")</f>
        <v>42650.424062500002</v>
      </c>
      <c r="P207" s="32"/>
    </row>
    <row r="208" spans="1:16" hidden="1" x14ac:dyDescent="0.3">
      <c r="A208">
        <v>207</v>
      </c>
      <c r="B208" t="s">
        <v>35</v>
      </c>
      <c r="C208" t="s">
        <v>6</v>
      </c>
      <c r="D208" s="72" t="s">
        <v>292</v>
      </c>
      <c r="E208" t="s">
        <v>157</v>
      </c>
      <c r="F208" t="s">
        <v>293</v>
      </c>
      <c r="G208" s="91">
        <v>42597.472500000003</v>
      </c>
      <c r="H208" s="91">
        <v>42630.531030092592</v>
      </c>
      <c r="I208" s="91">
        <v>42630.531018518515</v>
      </c>
      <c r="J208" s="91">
        <v>42597.49428240741</v>
      </c>
      <c r="K208" s="91">
        <v>42650.399409722224</v>
      </c>
      <c r="L208" s="91">
        <f>IF(AND(单词表[[#This Row],[学英]]&lt;&gt;"",单词表[[#This Row],[学中]]&lt;&gt;"",单词表[[#This Row],[学词]]&lt;&gt;""),MAX(单词表[[#This Row],[学英]:[学词]]),"")</f>
        <v>42630.531030092592</v>
      </c>
      <c r="M208" s="2">
        <f>IF(AND(单词表[[#This Row],[考英]]&lt;&gt;"",单词表[[#This Row],[考中]]&lt;&gt;""),MAX(单词表[[#This Row],[考英]:[考中]]),"")</f>
        <v>42650.399409722224</v>
      </c>
      <c r="P208" s="32"/>
    </row>
    <row r="209" spans="1:16" hidden="1" x14ac:dyDescent="0.3">
      <c r="A209">
        <v>208</v>
      </c>
      <c r="B209" t="s">
        <v>35</v>
      </c>
      <c r="C209" t="s">
        <v>6</v>
      </c>
      <c r="D209" s="72" t="s">
        <v>294</v>
      </c>
      <c r="E209" t="s">
        <v>36</v>
      </c>
      <c r="F209" t="s">
        <v>1244</v>
      </c>
      <c r="G209" s="91">
        <v>42597.478564814817</v>
      </c>
      <c r="H209" s="91">
        <v>42650.407384259262</v>
      </c>
      <c r="I209" s="91">
        <v>42650.407384259262</v>
      </c>
      <c r="J209" s="91">
        <v>42597.49459490741</v>
      </c>
      <c r="K209" s="91">
        <v>42650.415578703702</v>
      </c>
      <c r="L209" s="91">
        <f>IF(AND(单词表[[#This Row],[学英]]&lt;&gt;"",单词表[[#This Row],[学中]]&lt;&gt;"",单词表[[#This Row],[学词]]&lt;&gt;""),MAX(单词表[[#This Row],[学英]:[学词]]),"")</f>
        <v>42650.407384259262</v>
      </c>
      <c r="M209" s="2">
        <f>IF(AND(单词表[[#This Row],[考英]]&lt;&gt;"",单词表[[#This Row],[考中]]&lt;&gt;""),MAX(单词表[[#This Row],[考英]:[考中]]),"")</f>
        <v>42650.415578703702</v>
      </c>
      <c r="P209" s="32"/>
    </row>
    <row r="210" spans="1:16" hidden="1" x14ac:dyDescent="0.3">
      <c r="A210">
        <v>209</v>
      </c>
      <c r="B210" t="s">
        <v>35</v>
      </c>
      <c r="C210" t="s">
        <v>6</v>
      </c>
      <c r="D210" s="72" t="s">
        <v>295</v>
      </c>
      <c r="E210" t="s">
        <v>36</v>
      </c>
      <c r="F210" t="s">
        <v>296</v>
      </c>
      <c r="G210" s="91">
        <v>42597.478738425925</v>
      </c>
      <c r="H210" s="91">
        <v>42650.425115740742</v>
      </c>
      <c r="I210" s="91">
        <v>42650.425092592595</v>
      </c>
      <c r="J210" s="91">
        <v>42597.494756944441</v>
      </c>
      <c r="K210" s="91">
        <v>42650.426076388889</v>
      </c>
      <c r="L210" s="91">
        <f>IF(AND(单词表[[#This Row],[学英]]&lt;&gt;"",单词表[[#This Row],[学中]]&lt;&gt;"",单词表[[#This Row],[学词]]&lt;&gt;""),MAX(单词表[[#This Row],[学英]:[学词]]),"")</f>
        <v>42650.425115740742</v>
      </c>
      <c r="M210" s="2">
        <f>IF(AND(单词表[[#This Row],[考英]]&lt;&gt;"",单词表[[#This Row],[考中]]&lt;&gt;""),MAX(单词表[[#This Row],[考英]:[考中]]),"")</f>
        <v>42650.426076388889</v>
      </c>
      <c r="P210" s="32"/>
    </row>
    <row r="211" spans="1:16" hidden="1" x14ac:dyDescent="0.3">
      <c r="A211">
        <v>210</v>
      </c>
      <c r="B211" t="s">
        <v>35</v>
      </c>
      <c r="C211" t="s">
        <v>6</v>
      </c>
      <c r="D211" s="72" t="s">
        <v>297</v>
      </c>
      <c r="E211" t="s">
        <v>36</v>
      </c>
      <c r="F211" t="s">
        <v>298</v>
      </c>
      <c r="G211" s="91">
        <v>42597.478773148148</v>
      </c>
      <c r="H211" s="91">
        <v>42597.478796296295</v>
      </c>
      <c r="I211" s="91">
        <v>42597.478773148148</v>
      </c>
      <c r="J211" s="91">
        <v>42597.494803240741</v>
      </c>
      <c r="K211" s="91">
        <v>42650.399571759262</v>
      </c>
      <c r="L211" s="91">
        <f>IF(AND(单词表[[#This Row],[学英]]&lt;&gt;"",单词表[[#This Row],[学中]]&lt;&gt;"",单词表[[#This Row],[学词]]&lt;&gt;""),MAX(单词表[[#This Row],[学英]:[学词]]),"")</f>
        <v>42597.478796296295</v>
      </c>
      <c r="M211" s="2">
        <f>IF(AND(单词表[[#This Row],[考英]]&lt;&gt;"",单词表[[#This Row],[考中]]&lt;&gt;""),MAX(单词表[[#This Row],[考英]:[考中]]),"")</f>
        <v>42650.399571759262</v>
      </c>
      <c r="P211" s="32"/>
    </row>
    <row r="212" spans="1:16" hidden="1" x14ac:dyDescent="0.3">
      <c r="A212">
        <v>211</v>
      </c>
      <c r="B212" t="s">
        <v>35</v>
      </c>
      <c r="C212" t="s">
        <v>6</v>
      </c>
      <c r="D212" s="72" t="s">
        <v>299</v>
      </c>
      <c r="E212" t="s">
        <v>36</v>
      </c>
      <c r="F212" t="s">
        <v>300</v>
      </c>
      <c r="G212" s="91">
        <v>42597.553090277775</v>
      </c>
      <c r="H212" s="91">
        <v>42597.478819444441</v>
      </c>
      <c r="I212" s="91">
        <v>42597.478819444441</v>
      </c>
      <c r="J212" s="91">
        <v>42597.589618055557</v>
      </c>
      <c r="K212" s="91">
        <v>42650.399606481478</v>
      </c>
      <c r="L212" s="91">
        <f>IF(AND(单词表[[#This Row],[学英]]&lt;&gt;"",单词表[[#This Row],[学中]]&lt;&gt;"",单词表[[#This Row],[学词]]&lt;&gt;""),MAX(单词表[[#This Row],[学英]:[学词]]),"")</f>
        <v>42597.553090277775</v>
      </c>
      <c r="M212" s="2">
        <f>IF(AND(单词表[[#This Row],[考英]]&lt;&gt;"",单词表[[#This Row],[考中]]&lt;&gt;""),MAX(单词表[[#This Row],[考英]:[考中]]),"")</f>
        <v>42650.399606481478</v>
      </c>
      <c r="P212" s="32"/>
    </row>
    <row r="213" spans="1:16" hidden="1" x14ac:dyDescent="0.3">
      <c r="A213">
        <v>212</v>
      </c>
      <c r="B213" t="s">
        <v>35</v>
      </c>
      <c r="C213" t="s">
        <v>6</v>
      </c>
      <c r="D213" s="72" t="s">
        <v>301</v>
      </c>
      <c r="E213" t="s">
        <v>702</v>
      </c>
      <c r="F213" t="s">
        <v>302</v>
      </c>
      <c r="G213" s="91">
        <v>42597.615046296298</v>
      </c>
      <c r="H213" s="91">
        <v>42597.478854166664</v>
      </c>
      <c r="I213" s="91">
        <v>42597.478842592594</v>
      </c>
      <c r="J213" s="91">
        <v>42597.615208333336</v>
      </c>
      <c r="K213" s="91">
        <v>42650.399641203701</v>
      </c>
      <c r="L213" s="91">
        <f>IF(AND(单词表[[#This Row],[学英]]&lt;&gt;"",单词表[[#This Row],[学中]]&lt;&gt;"",单词表[[#This Row],[学词]]&lt;&gt;""),MAX(单词表[[#This Row],[学英]:[学词]]),"")</f>
        <v>42597.615046296298</v>
      </c>
      <c r="M213" s="2">
        <f>IF(AND(单词表[[#This Row],[考英]]&lt;&gt;"",单词表[[#This Row],[考中]]&lt;&gt;""),MAX(单词表[[#This Row],[考英]:[考中]]),"")</f>
        <v>42650.399641203701</v>
      </c>
      <c r="P213" s="32"/>
    </row>
    <row r="214" spans="1:16" hidden="1" x14ac:dyDescent="0.3">
      <c r="A214">
        <v>213</v>
      </c>
      <c r="B214" t="s">
        <v>35</v>
      </c>
      <c r="C214" t="s">
        <v>6</v>
      </c>
      <c r="D214" s="72" t="s">
        <v>303</v>
      </c>
      <c r="E214" t="s">
        <v>36</v>
      </c>
      <c r="F214" t="s">
        <v>304</v>
      </c>
      <c r="G214" s="91">
        <v>42597.478877314818</v>
      </c>
      <c r="H214" s="91">
        <v>42597.478888888887</v>
      </c>
      <c r="I214" s="91">
        <v>42597.478877314818</v>
      </c>
      <c r="J214" s="91">
        <v>42597.495081018518</v>
      </c>
      <c r="K214" s="91">
        <v>42650.399664351855</v>
      </c>
      <c r="L214" s="91">
        <f>IF(AND(单词表[[#This Row],[学英]]&lt;&gt;"",单词表[[#This Row],[学中]]&lt;&gt;"",单词表[[#This Row],[学词]]&lt;&gt;""),MAX(单词表[[#This Row],[学英]:[学词]]),"")</f>
        <v>42597.478888888887</v>
      </c>
      <c r="M214" s="2">
        <f>IF(AND(单词表[[#This Row],[考英]]&lt;&gt;"",单词表[[#This Row],[考中]]&lt;&gt;""),MAX(单词表[[#This Row],[考英]:[考中]]),"")</f>
        <v>42650.399664351855</v>
      </c>
      <c r="P214" s="32"/>
    </row>
    <row r="215" spans="1:16" hidden="1" x14ac:dyDescent="0.3">
      <c r="A215">
        <v>214</v>
      </c>
      <c r="B215" t="s">
        <v>35</v>
      </c>
      <c r="C215" t="s">
        <v>6</v>
      </c>
      <c r="D215" s="72" t="s">
        <v>305</v>
      </c>
      <c r="E215" t="s">
        <v>36</v>
      </c>
      <c r="F215" t="s">
        <v>306</v>
      </c>
      <c r="G215" s="91">
        <v>42597.479328703703</v>
      </c>
      <c r="H215" s="91">
        <v>42597.47934027778</v>
      </c>
      <c r="I215" s="91">
        <v>42597.479328703703</v>
      </c>
      <c r="J215" s="91">
        <v>42597.495173611111</v>
      </c>
      <c r="K215" s="91">
        <v>42650.399710648147</v>
      </c>
      <c r="L215" s="91">
        <f>IF(AND(单词表[[#This Row],[学英]]&lt;&gt;"",单词表[[#This Row],[学中]]&lt;&gt;"",单词表[[#This Row],[学词]]&lt;&gt;""),MAX(单词表[[#This Row],[学英]:[学词]]),"")</f>
        <v>42597.47934027778</v>
      </c>
      <c r="M215" s="2">
        <f>IF(AND(单词表[[#This Row],[考英]]&lt;&gt;"",单词表[[#This Row],[考中]]&lt;&gt;""),MAX(单词表[[#This Row],[考英]:[考中]]),"")</f>
        <v>42650.399710648147</v>
      </c>
      <c r="P215" s="32"/>
    </row>
    <row r="216" spans="1:16" hidden="1" x14ac:dyDescent="0.3">
      <c r="A216">
        <v>215</v>
      </c>
      <c r="B216" t="s">
        <v>35</v>
      </c>
      <c r="C216" t="s">
        <v>6</v>
      </c>
      <c r="D216" s="72" t="s">
        <v>307</v>
      </c>
      <c r="E216" t="s">
        <v>702</v>
      </c>
      <c r="F216" t="s">
        <v>308</v>
      </c>
      <c r="G216" s="91">
        <v>42597.479363425926</v>
      </c>
      <c r="H216" s="91">
        <v>42650.408182870371</v>
      </c>
      <c r="I216" s="91">
        <v>42650.408182870371</v>
      </c>
      <c r="J216" s="91">
        <v>42597.495289351849</v>
      </c>
      <c r="K216" s="91">
        <v>42650.415694444448</v>
      </c>
      <c r="L216" s="91">
        <f>IF(AND(单词表[[#This Row],[学英]]&lt;&gt;"",单词表[[#This Row],[学中]]&lt;&gt;"",单词表[[#This Row],[学词]]&lt;&gt;""),MAX(单词表[[#This Row],[学英]:[学词]]),"")</f>
        <v>42650.408182870371</v>
      </c>
      <c r="M216" s="2">
        <f>IF(AND(单词表[[#This Row],[考英]]&lt;&gt;"",单词表[[#This Row],[考中]]&lt;&gt;""),MAX(单词表[[#This Row],[考英]:[考中]]),"")</f>
        <v>42650.415694444448</v>
      </c>
      <c r="P216" s="32"/>
    </row>
    <row r="217" spans="1:16" hidden="1" x14ac:dyDescent="0.3">
      <c r="A217">
        <v>216</v>
      </c>
      <c r="B217" t="s">
        <v>35</v>
      </c>
      <c r="C217" t="s">
        <v>6</v>
      </c>
      <c r="D217" s="72" t="s">
        <v>309</v>
      </c>
      <c r="E217" t="s">
        <v>36</v>
      </c>
      <c r="F217" t="s">
        <v>310</v>
      </c>
      <c r="G217" s="91">
        <v>42597.479432870372</v>
      </c>
      <c r="H217" s="91">
        <v>42650.408333333333</v>
      </c>
      <c r="I217" s="91">
        <v>42650.408321759256</v>
      </c>
      <c r="J217" s="91">
        <v>42597.49559027778</v>
      </c>
      <c r="K217" s="91">
        <v>42650.415729166663</v>
      </c>
      <c r="L217" s="91">
        <f>IF(AND(单词表[[#This Row],[学英]]&lt;&gt;"",单词表[[#This Row],[学中]]&lt;&gt;"",单词表[[#This Row],[学词]]&lt;&gt;""),MAX(单词表[[#This Row],[学英]:[学词]]),"")</f>
        <v>42650.408333333333</v>
      </c>
      <c r="M217" s="2">
        <f>IF(AND(单词表[[#This Row],[考英]]&lt;&gt;"",单词表[[#This Row],[考中]]&lt;&gt;""),MAX(单词表[[#This Row],[考英]:[考中]]),"")</f>
        <v>42650.415729166663</v>
      </c>
      <c r="P217" s="32"/>
    </row>
    <row r="218" spans="1:16" hidden="1" x14ac:dyDescent="0.3">
      <c r="A218">
        <v>217</v>
      </c>
      <c r="B218" t="s">
        <v>35</v>
      </c>
      <c r="C218" t="s">
        <v>6</v>
      </c>
      <c r="D218" s="72" t="s">
        <v>311</v>
      </c>
      <c r="E218" t="s">
        <v>36</v>
      </c>
      <c r="F218" t="s">
        <v>102</v>
      </c>
      <c r="G218" s="91">
        <v>42597.479895833334</v>
      </c>
      <c r="H218" s="91">
        <v>42630.531157407408</v>
      </c>
      <c r="I218" s="91">
        <v>42630.531157407408</v>
      </c>
      <c r="J218" s="91">
        <v>42597.495625000003</v>
      </c>
      <c r="K218" s="91">
        <v>42650.399884259263</v>
      </c>
      <c r="L218" s="91">
        <f>IF(AND(单词表[[#This Row],[学英]]&lt;&gt;"",单词表[[#This Row],[学中]]&lt;&gt;"",单词表[[#This Row],[学词]]&lt;&gt;""),MAX(单词表[[#This Row],[学英]:[学词]]),"")</f>
        <v>42630.531157407408</v>
      </c>
      <c r="M218" s="2">
        <f>IF(AND(单词表[[#This Row],[考英]]&lt;&gt;"",单词表[[#This Row],[考中]]&lt;&gt;""),MAX(单词表[[#This Row],[考英]:[考中]]),"")</f>
        <v>42650.399884259263</v>
      </c>
      <c r="P218" s="32"/>
    </row>
    <row r="219" spans="1:16" hidden="1" x14ac:dyDescent="0.3">
      <c r="A219">
        <v>218</v>
      </c>
      <c r="B219" t="s">
        <v>35</v>
      </c>
      <c r="C219" t="s">
        <v>6</v>
      </c>
      <c r="D219" s="72" t="s">
        <v>312</v>
      </c>
      <c r="E219" t="s">
        <v>36</v>
      </c>
      <c r="F219" t="s">
        <v>313</v>
      </c>
      <c r="G219" s="91">
        <v>42597.479953703703</v>
      </c>
      <c r="H219" s="91">
        <v>42650.423819444448</v>
      </c>
      <c r="I219" s="91">
        <v>42650.423819444448</v>
      </c>
      <c r="J219" s="91">
        <v>42597.495706018519</v>
      </c>
      <c r="K219" s="91">
        <v>42650.424166666664</v>
      </c>
      <c r="L219" s="91">
        <f>IF(AND(单词表[[#This Row],[学英]]&lt;&gt;"",单词表[[#This Row],[学中]]&lt;&gt;"",单词表[[#This Row],[学词]]&lt;&gt;""),MAX(单词表[[#This Row],[学英]:[学词]]),"")</f>
        <v>42650.423819444448</v>
      </c>
      <c r="M219" s="2">
        <f>IF(AND(单词表[[#This Row],[考英]]&lt;&gt;"",单词表[[#This Row],[考中]]&lt;&gt;""),MAX(单词表[[#This Row],[考英]:[考中]]),"")</f>
        <v>42650.424166666664</v>
      </c>
      <c r="N219" s="33"/>
      <c r="P219" s="32"/>
    </row>
    <row r="220" spans="1:16" hidden="1" x14ac:dyDescent="0.3">
      <c r="A220">
        <v>219</v>
      </c>
      <c r="B220" t="s">
        <v>35</v>
      </c>
      <c r="C220" t="s">
        <v>6</v>
      </c>
      <c r="D220" s="72" t="s">
        <v>314</v>
      </c>
      <c r="E220" t="s">
        <v>36</v>
      </c>
      <c r="F220" t="s">
        <v>315</v>
      </c>
      <c r="G220" s="91">
        <v>42597.482986111114</v>
      </c>
      <c r="H220" s="91">
        <v>42630.531215277777</v>
      </c>
      <c r="I220" s="91">
        <v>42630.5312037037</v>
      </c>
      <c r="J220" s="91">
        <v>42597.495798611111</v>
      </c>
      <c r="K220" s="91">
        <v>42650.400023148148</v>
      </c>
      <c r="L220" s="91">
        <f>IF(AND(单词表[[#This Row],[学英]]&lt;&gt;"",单词表[[#This Row],[学中]]&lt;&gt;"",单词表[[#This Row],[学词]]&lt;&gt;""),MAX(单词表[[#This Row],[学英]:[学词]]),"")</f>
        <v>42630.531215277777</v>
      </c>
      <c r="M220" s="2">
        <f>IF(AND(单词表[[#This Row],[考英]]&lt;&gt;"",单词表[[#This Row],[考中]]&lt;&gt;""),MAX(单词表[[#This Row],[考英]:[考中]]),"")</f>
        <v>42650.400023148148</v>
      </c>
      <c r="P220" s="32"/>
    </row>
    <row r="221" spans="1:16" hidden="1" x14ac:dyDescent="0.3">
      <c r="A221">
        <v>220</v>
      </c>
      <c r="B221" t="s">
        <v>35</v>
      </c>
      <c r="C221" t="s">
        <v>6</v>
      </c>
      <c r="D221" s="72" t="s">
        <v>316</v>
      </c>
      <c r="E221" t="s">
        <v>157</v>
      </c>
      <c r="F221" t="s">
        <v>317</v>
      </c>
      <c r="G221" s="91">
        <v>42597.483032407406</v>
      </c>
      <c r="H221" s="91">
        <v>42650.427164351851</v>
      </c>
      <c r="I221" s="91">
        <v>42650.427164351851</v>
      </c>
      <c r="J221" s="91">
        <v>42597.495879629627</v>
      </c>
      <c r="K221" s="91">
        <v>42650.427291666667</v>
      </c>
      <c r="L221" s="91">
        <f>IF(AND(单词表[[#This Row],[学英]]&lt;&gt;"",单词表[[#This Row],[学中]]&lt;&gt;"",单词表[[#This Row],[学词]]&lt;&gt;""),MAX(单词表[[#This Row],[学英]:[学词]]),"")</f>
        <v>42650.427164351851</v>
      </c>
      <c r="M221" s="2">
        <f>IF(AND(单词表[[#This Row],[考英]]&lt;&gt;"",单词表[[#This Row],[考中]]&lt;&gt;""),MAX(单词表[[#This Row],[考英]:[考中]]),"")</f>
        <v>42650.427291666667</v>
      </c>
      <c r="P221" s="32"/>
    </row>
    <row r="222" spans="1:16" hidden="1" x14ac:dyDescent="0.3">
      <c r="A222">
        <v>221</v>
      </c>
      <c r="B222" t="s">
        <v>35</v>
      </c>
      <c r="C222" t="s">
        <v>6</v>
      </c>
      <c r="D222" s="72" t="s">
        <v>318</v>
      </c>
      <c r="E222" t="s">
        <v>36</v>
      </c>
      <c r="F222" t="s">
        <v>319</v>
      </c>
      <c r="G222" s="91">
        <v>42597.553136574075</v>
      </c>
      <c r="H222" s="91">
        <v>42650.409837962965</v>
      </c>
      <c r="I222" s="91">
        <v>42650.409826388888</v>
      </c>
      <c r="J222" s="91">
        <v>42597.590173611112</v>
      </c>
      <c r="K222" s="91">
        <v>42650.415937500002</v>
      </c>
      <c r="L222" s="91">
        <f>IF(AND(单词表[[#This Row],[学英]]&lt;&gt;"",单词表[[#This Row],[学中]]&lt;&gt;"",单词表[[#This Row],[学词]]&lt;&gt;""),MAX(单词表[[#This Row],[学英]:[学词]]),"")</f>
        <v>42650.409837962965</v>
      </c>
      <c r="M222" s="2">
        <f>IF(AND(单词表[[#This Row],[考英]]&lt;&gt;"",单词表[[#This Row],[考中]]&lt;&gt;""),MAX(单词表[[#This Row],[考英]:[考中]]),"")</f>
        <v>42650.415937500002</v>
      </c>
      <c r="P222" s="32"/>
    </row>
    <row r="223" spans="1:16" hidden="1" x14ac:dyDescent="0.3">
      <c r="A223">
        <v>222</v>
      </c>
      <c r="B223" t="s">
        <v>35</v>
      </c>
      <c r="C223" t="s">
        <v>6</v>
      </c>
      <c r="D223" s="72" t="s">
        <v>183</v>
      </c>
      <c r="E223" t="s">
        <v>36</v>
      </c>
      <c r="F223" t="s">
        <v>320</v>
      </c>
      <c r="G223" s="91">
        <v>42562.899062500001</v>
      </c>
      <c r="H223" s="91">
        <v>42562.899062500001</v>
      </c>
      <c r="I223" s="91">
        <v>42562.900949074072</v>
      </c>
      <c r="J223" s="91">
        <v>42563.389374999999</v>
      </c>
      <c r="K223" s="91">
        <v>42650.40016203704</v>
      </c>
      <c r="L223" s="91">
        <f>IF(AND(单词表[[#This Row],[学英]]&lt;&gt;"",单词表[[#This Row],[学中]]&lt;&gt;"",单词表[[#This Row],[学词]]&lt;&gt;""),MAX(单词表[[#This Row],[学英]:[学词]]),"")</f>
        <v>42562.900949074072</v>
      </c>
      <c r="M223" s="2">
        <f>IF(AND(单词表[[#This Row],[考英]]&lt;&gt;"",单词表[[#This Row],[考中]]&lt;&gt;""),MAX(单词表[[#This Row],[考英]:[考中]]),"")</f>
        <v>42650.40016203704</v>
      </c>
      <c r="P223" s="32"/>
    </row>
    <row r="224" spans="1:16" hidden="1" x14ac:dyDescent="0.3">
      <c r="A224">
        <v>223</v>
      </c>
      <c r="B224" t="s">
        <v>35</v>
      </c>
      <c r="C224" t="s">
        <v>6</v>
      </c>
      <c r="D224" s="72" t="s">
        <v>183</v>
      </c>
      <c r="E224" t="s">
        <v>61</v>
      </c>
      <c r="F224" t="s">
        <v>321</v>
      </c>
      <c r="G224" s="91">
        <v>42597.553159722222</v>
      </c>
      <c r="H224" s="91">
        <v>42630.5312962963</v>
      </c>
      <c r="I224" s="91">
        <v>42630.531284722223</v>
      </c>
      <c r="J224" s="91">
        <v>42597.590254629627</v>
      </c>
      <c r="K224" s="91">
        <v>42650.400208333333</v>
      </c>
      <c r="L224" s="91">
        <f>IF(AND(单词表[[#This Row],[学英]]&lt;&gt;"",单词表[[#This Row],[学中]]&lt;&gt;"",单词表[[#This Row],[学词]]&lt;&gt;""),MAX(单词表[[#This Row],[学英]:[学词]]),"")</f>
        <v>42630.5312962963</v>
      </c>
      <c r="M224" s="2">
        <f>IF(AND(单词表[[#This Row],[考英]]&lt;&gt;"",单词表[[#This Row],[考中]]&lt;&gt;""),MAX(单词表[[#This Row],[考英]:[考中]]),"")</f>
        <v>42650.400208333333</v>
      </c>
      <c r="P224" s="32"/>
    </row>
    <row r="225" spans="1:16" hidden="1" x14ac:dyDescent="0.3">
      <c r="A225">
        <v>224</v>
      </c>
      <c r="B225" t="s">
        <v>35</v>
      </c>
      <c r="C225" t="s">
        <v>6</v>
      </c>
      <c r="D225" s="72" t="s">
        <v>322</v>
      </c>
      <c r="E225" t="s">
        <v>36</v>
      </c>
      <c r="F225" t="s">
        <v>323</v>
      </c>
      <c r="G225" s="91">
        <v>42597.48474537037</v>
      </c>
      <c r="H225" s="91">
        <v>42650.410046296296</v>
      </c>
      <c r="I225" s="91">
        <v>42650.410046296296</v>
      </c>
      <c r="J225" s="91">
        <v>42597.496041666665</v>
      </c>
      <c r="K225" s="91">
        <v>42650.415983796294</v>
      </c>
      <c r="L225" s="91">
        <f>IF(AND(单词表[[#This Row],[学英]]&lt;&gt;"",单词表[[#This Row],[学中]]&lt;&gt;"",单词表[[#This Row],[学词]]&lt;&gt;""),MAX(单词表[[#This Row],[学英]:[学词]]),"")</f>
        <v>42650.410046296296</v>
      </c>
      <c r="M225" s="2">
        <f>IF(AND(单词表[[#This Row],[考英]]&lt;&gt;"",单词表[[#This Row],[考中]]&lt;&gt;""),MAX(单词表[[#This Row],[考英]:[考中]]),"")</f>
        <v>42650.415983796294</v>
      </c>
      <c r="N225" s="33"/>
      <c r="P225" s="32"/>
    </row>
    <row r="226" spans="1:16" hidden="1" x14ac:dyDescent="0.3">
      <c r="A226">
        <v>225</v>
      </c>
      <c r="B226" t="s">
        <v>35</v>
      </c>
      <c r="C226" t="s">
        <v>6</v>
      </c>
      <c r="D226" s="72" t="s">
        <v>324</v>
      </c>
      <c r="E226" t="s">
        <v>702</v>
      </c>
      <c r="F226" t="s">
        <v>325</v>
      </c>
      <c r="G226" s="91">
        <v>42597.484768518516</v>
      </c>
      <c r="H226" s="91">
        <v>42597.484780092593</v>
      </c>
      <c r="I226" s="91">
        <v>42597.484780092593</v>
      </c>
      <c r="J226" s="91">
        <v>42597.496412037035</v>
      </c>
      <c r="K226" s="91">
        <v>42650.400300925925</v>
      </c>
      <c r="L226" s="91">
        <f>IF(AND(单词表[[#This Row],[学英]]&lt;&gt;"",单词表[[#This Row],[学中]]&lt;&gt;"",单词表[[#This Row],[学词]]&lt;&gt;""),MAX(单词表[[#This Row],[学英]:[学词]]),"")</f>
        <v>42597.484780092593</v>
      </c>
      <c r="M226" s="2">
        <f>IF(AND(单词表[[#This Row],[考英]]&lt;&gt;"",单词表[[#This Row],[考中]]&lt;&gt;""),MAX(单词表[[#This Row],[考英]:[考中]]),"")</f>
        <v>42650.400300925925</v>
      </c>
      <c r="P226" s="32"/>
    </row>
    <row r="227" spans="1:16" hidden="1" x14ac:dyDescent="0.3">
      <c r="A227">
        <v>226</v>
      </c>
      <c r="B227" t="s">
        <v>35</v>
      </c>
      <c r="C227" t="s">
        <v>6</v>
      </c>
      <c r="D227" s="72" t="s">
        <v>326</v>
      </c>
      <c r="E227" t="s">
        <v>36</v>
      </c>
      <c r="F227" t="s">
        <v>327</v>
      </c>
      <c r="G227" s="91">
        <v>42597.486585648148</v>
      </c>
      <c r="H227" s="91">
        <v>42597.486597222225</v>
      </c>
      <c r="I227" s="91">
        <v>42597.486597222225</v>
      </c>
      <c r="J227" s="91">
        <v>42597.496562499997</v>
      </c>
      <c r="K227" s="91">
        <v>42650.400347222225</v>
      </c>
      <c r="L227" s="91">
        <f>IF(AND(单词表[[#This Row],[学英]]&lt;&gt;"",单词表[[#This Row],[学中]]&lt;&gt;"",单词表[[#This Row],[学词]]&lt;&gt;""),MAX(单词表[[#This Row],[学英]:[学词]]),"")</f>
        <v>42597.486597222225</v>
      </c>
      <c r="M227" s="2">
        <f>IF(AND(单词表[[#This Row],[考英]]&lt;&gt;"",单词表[[#This Row],[考中]]&lt;&gt;""),MAX(单词表[[#This Row],[考英]:[考中]]),"")</f>
        <v>42650.400347222225</v>
      </c>
      <c r="P227" s="32"/>
    </row>
    <row r="228" spans="1:16" hidden="1" x14ac:dyDescent="0.3">
      <c r="A228">
        <v>227</v>
      </c>
      <c r="B228" t="s">
        <v>35</v>
      </c>
      <c r="C228" t="s">
        <v>6</v>
      </c>
      <c r="D228" s="72" t="s">
        <v>328</v>
      </c>
      <c r="E228" t="s">
        <v>73</v>
      </c>
      <c r="F228" t="s">
        <v>329</v>
      </c>
      <c r="G228" s="91">
        <v>42597.553171296298</v>
      </c>
      <c r="H228" s="91">
        <v>42630.54587962963</v>
      </c>
      <c r="I228" s="91">
        <v>42630.545856481483</v>
      </c>
      <c r="J228" s="91">
        <v>42597.590497685182</v>
      </c>
      <c r="K228" s="91">
        <v>42650.400405092594</v>
      </c>
      <c r="L228" s="91">
        <f>IF(AND(单词表[[#This Row],[学英]]&lt;&gt;"",单词表[[#This Row],[学中]]&lt;&gt;"",单词表[[#This Row],[学词]]&lt;&gt;""),MAX(单词表[[#This Row],[学英]:[学词]]),"")</f>
        <v>42630.54587962963</v>
      </c>
      <c r="M228" s="2">
        <f>IF(AND(单词表[[#This Row],[考英]]&lt;&gt;"",单词表[[#This Row],[考中]]&lt;&gt;""),MAX(单词表[[#This Row],[考英]:[考中]]),"")</f>
        <v>42650.400405092594</v>
      </c>
      <c r="P228" s="32"/>
    </row>
    <row r="229" spans="1:16" hidden="1" x14ac:dyDescent="0.3">
      <c r="A229">
        <v>228</v>
      </c>
      <c r="B229" t="s">
        <v>35</v>
      </c>
      <c r="C229" t="s">
        <v>6</v>
      </c>
      <c r="D229" s="72" t="s">
        <v>330</v>
      </c>
      <c r="E229" t="s">
        <v>36</v>
      </c>
      <c r="F229" t="s">
        <v>331</v>
      </c>
      <c r="G229" s="91">
        <v>42597.486689814818</v>
      </c>
      <c r="H229" s="91">
        <v>42650.410104166665</v>
      </c>
      <c r="I229" s="91">
        <v>42650.410104166665</v>
      </c>
      <c r="J229" s="91">
        <v>42597.496736111112</v>
      </c>
      <c r="K229" s="91">
        <v>42650.416030092594</v>
      </c>
      <c r="L229" s="91">
        <f>IF(AND(单词表[[#This Row],[学英]]&lt;&gt;"",单词表[[#This Row],[学中]]&lt;&gt;"",单词表[[#This Row],[学词]]&lt;&gt;""),MAX(单词表[[#This Row],[学英]:[学词]]),"")</f>
        <v>42650.410104166665</v>
      </c>
      <c r="M229" s="2">
        <f>IF(AND(单词表[[#This Row],[考英]]&lt;&gt;"",单词表[[#This Row],[考中]]&lt;&gt;""),MAX(单词表[[#This Row],[考英]:[考中]]),"")</f>
        <v>42650.416030092594</v>
      </c>
      <c r="P229" s="32"/>
    </row>
    <row r="230" spans="1:16" hidden="1" x14ac:dyDescent="0.3">
      <c r="A230">
        <v>229</v>
      </c>
      <c r="B230" t="s">
        <v>35</v>
      </c>
      <c r="C230" t="s">
        <v>6</v>
      </c>
      <c r="D230" s="72" t="s">
        <v>332</v>
      </c>
      <c r="E230" t="s">
        <v>73</v>
      </c>
      <c r="F230" t="s">
        <v>333</v>
      </c>
      <c r="G230" s="91">
        <v>42597.486724537041</v>
      </c>
      <c r="H230" s="91">
        <v>42650.421354166669</v>
      </c>
      <c r="I230" s="91">
        <v>42650.421342592592</v>
      </c>
      <c r="J230" s="91">
        <v>42597.496967592589</v>
      </c>
      <c r="K230" s="91">
        <v>42650.424270833333</v>
      </c>
      <c r="L230" s="91">
        <f>IF(AND(单词表[[#This Row],[学英]]&lt;&gt;"",单词表[[#This Row],[学中]]&lt;&gt;"",单词表[[#This Row],[学词]]&lt;&gt;""),MAX(单词表[[#This Row],[学英]:[学词]]),"")</f>
        <v>42650.421354166669</v>
      </c>
      <c r="M230" s="2">
        <f>IF(AND(单词表[[#This Row],[考英]]&lt;&gt;"",单词表[[#This Row],[考中]]&lt;&gt;""),MAX(单词表[[#This Row],[考英]:[考中]]),"")</f>
        <v>42650.424270833333</v>
      </c>
      <c r="N230" s="33"/>
      <c r="P230" s="32"/>
    </row>
    <row r="231" spans="1:16" hidden="1" x14ac:dyDescent="0.3">
      <c r="A231">
        <v>230</v>
      </c>
      <c r="B231" t="s">
        <v>35</v>
      </c>
      <c r="C231" t="s">
        <v>6</v>
      </c>
      <c r="D231" s="72" t="s">
        <v>334</v>
      </c>
      <c r="E231" t="s">
        <v>36</v>
      </c>
      <c r="F231" t="s">
        <v>335</v>
      </c>
      <c r="G231" s="91">
        <v>42597.486759259256</v>
      </c>
      <c r="H231" s="91">
        <v>42597.486770833333</v>
      </c>
      <c r="I231" s="91">
        <v>42597.486770833333</v>
      </c>
      <c r="J231" s="91">
        <v>42597.497048611112</v>
      </c>
      <c r="K231" s="91">
        <v>42650.400578703702</v>
      </c>
      <c r="L231" s="91">
        <f>IF(AND(单词表[[#This Row],[学英]]&lt;&gt;"",单词表[[#This Row],[学中]]&lt;&gt;"",单词表[[#This Row],[学词]]&lt;&gt;""),MAX(单词表[[#This Row],[学英]:[学词]]),"")</f>
        <v>42597.486770833333</v>
      </c>
      <c r="M231" s="2">
        <f>IF(AND(单词表[[#This Row],[考英]]&lt;&gt;"",单词表[[#This Row],[考中]]&lt;&gt;""),MAX(单词表[[#This Row],[考英]:[考中]]),"")</f>
        <v>42650.400578703702</v>
      </c>
      <c r="N231" s="33"/>
      <c r="P231" s="32"/>
    </row>
    <row r="232" spans="1:16" hidden="1" x14ac:dyDescent="0.3">
      <c r="A232">
        <v>231</v>
      </c>
      <c r="B232" t="s">
        <v>35</v>
      </c>
      <c r="C232" t="s">
        <v>6</v>
      </c>
      <c r="D232" s="72" t="s">
        <v>336</v>
      </c>
      <c r="E232" t="s">
        <v>36</v>
      </c>
      <c r="F232" t="s">
        <v>337</v>
      </c>
      <c r="G232" s="91">
        <v>42597.48704861111</v>
      </c>
      <c r="H232" s="91">
        <v>42650.410567129627</v>
      </c>
      <c r="I232" s="91">
        <v>42650.410555555558</v>
      </c>
      <c r="J232" s="91">
        <v>42597.497187499997</v>
      </c>
      <c r="K232" s="91">
        <v>42650.416145833333</v>
      </c>
      <c r="L232" s="91">
        <f>IF(AND(单词表[[#This Row],[学英]]&lt;&gt;"",单词表[[#This Row],[学中]]&lt;&gt;"",单词表[[#This Row],[学词]]&lt;&gt;""),MAX(单词表[[#This Row],[学英]:[学词]]),"")</f>
        <v>42650.410567129627</v>
      </c>
      <c r="M232" s="2">
        <f>IF(AND(单词表[[#This Row],[考英]]&lt;&gt;"",单词表[[#This Row],[考中]]&lt;&gt;""),MAX(单词表[[#This Row],[考英]:[考中]]),"")</f>
        <v>42650.416145833333</v>
      </c>
      <c r="P232" s="32"/>
    </row>
    <row r="233" spans="1:16" hidden="1" x14ac:dyDescent="0.3">
      <c r="A233">
        <v>232</v>
      </c>
      <c r="B233" t="s">
        <v>35</v>
      </c>
      <c r="C233" t="s">
        <v>6</v>
      </c>
      <c r="D233" s="72" t="s">
        <v>338</v>
      </c>
      <c r="E233" t="s">
        <v>36</v>
      </c>
      <c r="F233" t="s">
        <v>339</v>
      </c>
      <c r="G233" s="91">
        <v>42597.487083333333</v>
      </c>
      <c r="H233" s="91">
        <v>42630.531458333331</v>
      </c>
      <c r="I233" s="91">
        <v>42630.531458333331</v>
      </c>
      <c r="J233" s="91">
        <v>42597.497245370374</v>
      </c>
      <c r="K233" s="91">
        <v>42650.400694444441</v>
      </c>
      <c r="L233" s="91">
        <f>IF(AND(单词表[[#This Row],[学英]]&lt;&gt;"",单词表[[#This Row],[学中]]&lt;&gt;"",单词表[[#This Row],[学词]]&lt;&gt;""),MAX(单词表[[#This Row],[学英]:[学词]]),"")</f>
        <v>42630.531458333331</v>
      </c>
      <c r="M233" s="2">
        <f>IF(AND(单词表[[#This Row],[考英]]&lt;&gt;"",单词表[[#This Row],[考中]]&lt;&gt;""),MAX(单词表[[#This Row],[考英]:[考中]]),"")</f>
        <v>42650.400694444441</v>
      </c>
      <c r="P233" s="32"/>
    </row>
    <row r="234" spans="1:16" hidden="1" x14ac:dyDescent="0.3">
      <c r="A234">
        <v>233</v>
      </c>
      <c r="B234" t="s">
        <v>35</v>
      </c>
      <c r="C234" t="s">
        <v>6</v>
      </c>
      <c r="D234" s="72" t="s">
        <v>340</v>
      </c>
      <c r="E234" t="s">
        <v>36</v>
      </c>
      <c r="F234" t="s">
        <v>341</v>
      </c>
      <c r="G234" s="91">
        <v>42597.608206018522</v>
      </c>
      <c r="H234" s="91">
        <v>42597.487141203703</v>
      </c>
      <c r="I234" s="91">
        <v>42597.487118055556</v>
      </c>
      <c r="J234" s="91">
        <v>42597.611655092594</v>
      </c>
      <c r="K234" s="91">
        <v>42650.400729166664</v>
      </c>
      <c r="L234" s="91">
        <f>IF(AND(单词表[[#This Row],[学英]]&lt;&gt;"",单词表[[#This Row],[学中]]&lt;&gt;"",单词表[[#This Row],[学词]]&lt;&gt;""),MAX(单词表[[#This Row],[学英]:[学词]]),"")</f>
        <v>42597.608206018522</v>
      </c>
      <c r="M234" s="2">
        <f>IF(AND(单词表[[#This Row],[考英]]&lt;&gt;"",单词表[[#This Row],[考中]]&lt;&gt;""),MAX(单词表[[#This Row],[考英]:[考中]]),"")</f>
        <v>42650.400729166664</v>
      </c>
      <c r="P234" s="32"/>
    </row>
    <row r="235" spans="1:16" hidden="1" x14ac:dyDescent="0.3">
      <c r="A235">
        <v>234</v>
      </c>
      <c r="B235" t="s">
        <v>35</v>
      </c>
      <c r="C235" t="s">
        <v>6</v>
      </c>
      <c r="D235" s="72" t="s">
        <v>342</v>
      </c>
      <c r="E235" t="s">
        <v>73</v>
      </c>
      <c r="F235" t="s">
        <v>343</v>
      </c>
      <c r="G235" s="91">
        <v>42597.487199074072</v>
      </c>
      <c r="H235" s="91">
        <v>42630.531481481485</v>
      </c>
      <c r="I235" s="91">
        <v>42630.531481481485</v>
      </c>
      <c r="J235" s="91">
        <v>42597.497546296298</v>
      </c>
      <c r="K235" s="91">
        <v>42650.400775462964</v>
      </c>
      <c r="L235" s="91">
        <f>IF(AND(单词表[[#This Row],[学英]]&lt;&gt;"",单词表[[#This Row],[学中]]&lt;&gt;"",单词表[[#This Row],[学词]]&lt;&gt;""),MAX(单词表[[#This Row],[学英]:[学词]]),"")</f>
        <v>42630.531481481485</v>
      </c>
      <c r="M235" s="2">
        <f>IF(AND(单词表[[#This Row],[考英]]&lt;&gt;"",单词表[[#This Row],[考中]]&lt;&gt;""),MAX(单词表[[#This Row],[考英]:[考中]]),"")</f>
        <v>42650.400775462964</v>
      </c>
      <c r="P235" s="32"/>
    </row>
    <row r="236" spans="1:16" hidden="1" x14ac:dyDescent="0.3">
      <c r="A236">
        <v>235</v>
      </c>
      <c r="B236" t="s">
        <v>35</v>
      </c>
      <c r="C236" t="s">
        <v>6</v>
      </c>
      <c r="D236" s="72" t="s">
        <v>344</v>
      </c>
      <c r="E236" t="s">
        <v>73</v>
      </c>
      <c r="F236" t="s">
        <v>345</v>
      </c>
      <c r="G236" s="91">
        <v>42597.487233796295</v>
      </c>
      <c r="H236" s="91">
        <v>42630.531504629631</v>
      </c>
      <c r="I236" s="91">
        <v>42630.531504629631</v>
      </c>
      <c r="J236" s="91">
        <v>42597.497719907406</v>
      </c>
      <c r="K236" s="91">
        <v>42650.400810185187</v>
      </c>
      <c r="L236" s="91">
        <f>IF(AND(单词表[[#This Row],[学英]]&lt;&gt;"",单词表[[#This Row],[学中]]&lt;&gt;"",单词表[[#This Row],[学词]]&lt;&gt;""),MAX(单词表[[#This Row],[学英]:[学词]]),"")</f>
        <v>42630.531504629631</v>
      </c>
      <c r="M236" s="2">
        <f>IF(AND(单词表[[#This Row],[考英]]&lt;&gt;"",单词表[[#This Row],[考中]]&lt;&gt;""),MAX(单词表[[#This Row],[考英]:[考中]]),"")</f>
        <v>42650.400810185187</v>
      </c>
      <c r="N236" s="33"/>
      <c r="P236" s="32"/>
    </row>
    <row r="237" spans="1:16" hidden="1" x14ac:dyDescent="0.3">
      <c r="A237">
        <v>236</v>
      </c>
      <c r="B237" t="s">
        <v>35</v>
      </c>
      <c r="C237" t="s">
        <v>6</v>
      </c>
      <c r="D237" s="72" t="s">
        <v>222</v>
      </c>
      <c r="E237" t="s">
        <v>36</v>
      </c>
      <c r="F237" t="s">
        <v>223</v>
      </c>
      <c r="G237" s="91">
        <v>42597.48883101852</v>
      </c>
      <c r="H237" s="91">
        <v>42630.539259259262</v>
      </c>
      <c r="I237" s="91">
        <v>42630.539259259262</v>
      </c>
      <c r="J237" s="91">
        <v>42597.497812499998</v>
      </c>
      <c r="K237" s="91">
        <v>42650.400868055556</v>
      </c>
      <c r="L237" s="91">
        <f>IF(AND(单词表[[#This Row],[学英]]&lt;&gt;"",单词表[[#This Row],[学中]]&lt;&gt;"",单词表[[#This Row],[学词]]&lt;&gt;""),MAX(单词表[[#This Row],[学英]:[学词]]),"")</f>
        <v>42630.539259259262</v>
      </c>
      <c r="M237" s="2">
        <f>IF(AND(单词表[[#This Row],[考英]]&lt;&gt;"",单词表[[#This Row],[考中]]&lt;&gt;""),MAX(单词表[[#This Row],[考英]:[考中]]),"")</f>
        <v>42650.400868055556</v>
      </c>
      <c r="P237" s="32"/>
    </row>
    <row r="238" spans="1:16" hidden="1" x14ac:dyDescent="0.3">
      <c r="A238">
        <v>237</v>
      </c>
      <c r="B238" t="s">
        <v>35</v>
      </c>
      <c r="C238" t="s">
        <v>6</v>
      </c>
      <c r="D238" s="72" t="s">
        <v>346</v>
      </c>
      <c r="E238" t="s">
        <v>36</v>
      </c>
      <c r="F238" t="s">
        <v>347</v>
      </c>
      <c r="G238" s="91">
        <v>42597.488865740743</v>
      </c>
      <c r="H238" s="91">
        <v>42597.488888888889</v>
      </c>
      <c r="I238" s="91">
        <v>42597.488877314812</v>
      </c>
      <c r="J238" s="91">
        <v>42597.497858796298</v>
      </c>
      <c r="K238" s="91">
        <v>42650.400914351849</v>
      </c>
      <c r="L238" s="91">
        <f>IF(AND(单词表[[#This Row],[学英]]&lt;&gt;"",单词表[[#This Row],[学中]]&lt;&gt;"",单词表[[#This Row],[学词]]&lt;&gt;""),MAX(单词表[[#This Row],[学英]:[学词]]),"")</f>
        <v>42597.488888888889</v>
      </c>
      <c r="M238" s="2">
        <f>IF(AND(单词表[[#This Row],[考英]]&lt;&gt;"",单词表[[#This Row],[考中]]&lt;&gt;""),MAX(单词表[[#This Row],[考英]:[考中]]),"")</f>
        <v>42650.400914351849</v>
      </c>
      <c r="P238" s="32"/>
    </row>
    <row r="239" spans="1:16" hidden="1" x14ac:dyDescent="0.3">
      <c r="A239">
        <v>238</v>
      </c>
      <c r="B239" t="s">
        <v>35</v>
      </c>
      <c r="C239" t="s">
        <v>6</v>
      </c>
      <c r="D239" s="72" t="s">
        <v>348</v>
      </c>
      <c r="E239" t="s">
        <v>36</v>
      </c>
      <c r="F239" t="s">
        <v>349</v>
      </c>
      <c r="G239" s="91">
        <v>42597.488912037035</v>
      </c>
      <c r="H239" s="91">
        <v>42597.488923611112</v>
      </c>
      <c r="I239" s="91">
        <v>42597.488923611112</v>
      </c>
      <c r="J239" s="91">
        <v>42597.498032407406</v>
      </c>
      <c r="K239" s="91">
        <v>42650.400949074072</v>
      </c>
      <c r="L239" s="91">
        <f>IF(AND(单词表[[#This Row],[学英]]&lt;&gt;"",单词表[[#This Row],[学中]]&lt;&gt;"",单词表[[#This Row],[学词]]&lt;&gt;""),MAX(单词表[[#This Row],[学英]:[学词]]),"")</f>
        <v>42597.488923611112</v>
      </c>
      <c r="M239" s="2">
        <f>IF(AND(单词表[[#This Row],[考英]]&lt;&gt;"",单词表[[#This Row],[考中]]&lt;&gt;""),MAX(单词表[[#This Row],[考英]:[考中]]),"")</f>
        <v>42650.400949074072</v>
      </c>
      <c r="P239" s="32"/>
    </row>
    <row r="240" spans="1:16" hidden="1" x14ac:dyDescent="0.3">
      <c r="A240">
        <v>239</v>
      </c>
      <c r="B240" t="s">
        <v>35</v>
      </c>
      <c r="C240" t="s">
        <v>6</v>
      </c>
      <c r="D240" s="72" t="s">
        <v>350</v>
      </c>
      <c r="E240" t="s">
        <v>36</v>
      </c>
      <c r="F240" t="s">
        <v>351</v>
      </c>
      <c r="G240" s="91">
        <v>42597.488946759258</v>
      </c>
      <c r="H240" s="91">
        <v>42597.488969907405</v>
      </c>
      <c r="I240" s="91">
        <v>42597.488946759258</v>
      </c>
      <c r="J240" s="91">
        <v>42597.498113425929</v>
      </c>
      <c r="K240" s="91">
        <v>42650.400983796295</v>
      </c>
      <c r="L240" s="91">
        <f>IF(AND(单词表[[#This Row],[学英]]&lt;&gt;"",单词表[[#This Row],[学中]]&lt;&gt;"",单词表[[#This Row],[学词]]&lt;&gt;""),MAX(单词表[[#This Row],[学英]:[学词]]),"")</f>
        <v>42597.488969907405</v>
      </c>
      <c r="M240" s="2">
        <f>IF(AND(单词表[[#This Row],[考英]]&lt;&gt;"",单词表[[#This Row],[考中]]&lt;&gt;""),MAX(单词表[[#This Row],[考英]:[考中]]),"")</f>
        <v>42650.400983796295</v>
      </c>
      <c r="P240" s="32"/>
    </row>
    <row r="241" spans="1:16" hidden="1" x14ac:dyDescent="0.3">
      <c r="A241">
        <v>240</v>
      </c>
      <c r="B241" t="s">
        <v>35</v>
      </c>
      <c r="C241" t="s">
        <v>6</v>
      </c>
      <c r="D241" s="72" t="s">
        <v>352</v>
      </c>
      <c r="E241" t="s">
        <v>36</v>
      </c>
      <c r="F241" t="s">
        <v>353</v>
      </c>
      <c r="G241" s="91">
        <v>42597.488993055558</v>
      </c>
      <c r="H241" s="91">
        <v>42630.5315625</v>
      </c>
      <c r="I241" s="91">
        <v>42630.531550925924</v>
      </c>
      <c r="J241" s="91">
        <v>42597.498159722221</v>
      </c>
      <c r="K241" s="91">
        <v>42650.401030092595</v>
      </c>
      <c r="L241" s="91">
        <f>IF(AND(单词表[[#This Row],[学英]]&lt;&gt;"",单词表[[#This Row],[学中]]&lt;&gt;"",单词表[[#This Row],[学词]]&lt;&gt;""),MAX(单词表[[#This Row],[学英]:[学词]]),"")</f>
        <v>42630.5315625</v>
      </c>
      <c r="M241" s="2">
        <f>IF(AND(单词表[[#This Row],[考英]]&lt;&gt;"",单词表[[#This Row],[考中]]&lt;&gt;""),MAX(单词表[[#This Row],[考英]:[考中]]),"")</f>
        <v>42650.401030092595</v>
      </c>
      <c r="N241" s="33"/>
      <c r="P241" s="32"/>
    </row>
    <row r="242" spans="1:16" hidden="1" x14ac:dyDescent="0.3">
      <c r="A242">
        <v>241</v>
      </c>
      <c r="B242" t="s">
        <v>35</v>
      </c>
      <c r="C242" t="s">
        <v>6</v>
      </c>
      <c r="D242" s="72" t="s">
        <v>352</v>
      </c>
      <c r="E242" t="s">
        <v>61</v>
      </c>
      <c r="F242" t="s">
        <v>354</v>
      </c>
      <c r="G242" s="91">
        <v>42597.489016203705</v>
      </c>
      <c r="H242" s="91">
        <v>42597.489027777781</v>
      </c>
      <c r="I242" s="91">
        <v>42597.489027777781</v>
      </c>
      <c r="J242" s="91">
        <v>42597.498217592591</v>
      </c>
      <c r="K242" s="91">
        <v>42650.401064814818</v>
      </c>
      <c r="L242" s="91">
        <f>IF(AND(单词表[[#This Row],[学英]]&lt;&gt;"",单词表[[#This Row],[学中]]&lt;&gt;"",单词表[[#This Row],[学词]]&lt;&gt;""),MAX(单词表[[#This Row],[学英]:[学词]]),"")</f>
        <v>42597.489027777781</v>
      </c>
      <c r="M242" s="2">
        <f>IF(AND(单词表[[#This Row],[考英]]&lt;&gt;"",单词表[[#This Row],[考中]]&lt;&gt;""),MAX(单词表[[#This Row],[考英]:[考中]]),"")</f>
        <v>42650.401064814818</v>
      </c>
      <c r="P242" s="32"/>
    </row>
    <row r="243" spans="1:16" hidden="1" x14ac:dyDescent="0.3">
      <c r="A243">
        <v>242</v>
      </c>
      <c r="B243" t="s">
        <v>35</v>
      </c>
      <c r="C243" t="s">
        <v>6</v>
      </c>
      <c r="D243" s="72" t="s">
        <v>355</v>
      </c>
      <c r="E243" t="s">
        <v>61</v>
      </c>
      <c r="F243" t="s">
        <v>356</v>
      </c>
      <c r="G243" s="91">
        <v>42597.489108796297</v>
      </c>
      <c r="H243" s="91">
        <v>42597.489120370374</v>
      </c>
      <c r="I243" s="91">
        <v>42597.489120370374</v>
      </c>
      <c r="J243" s="91">
        <v>42597.498263888891</v>
      </c>
      <c r="K243" s="91">
        <v>42650.40111111111</v>
      </c>
      <c r="L243" s="91">
        <f>IF(AND(单词表[[#This Row],[学英]]&lt;&gt;"",单词表[[#This Row],[学中]]&lt;&gt;"",单词表[[#This Row],[学词]]&lt;&gt;""),MAX(单词表[[#This Row],[学英]:[学词]]),"")</f>
        <v>42597.489120370374</v>
      </c>
      <c r="M243" s="2">
        <f>IF(AND(单词表[[#This Row],[考英]]&lt;&gt;"",单词表[[#This Row],[考中]]&lt;&gt;""),MAX(单词表[[#This Row],[考英]:[考中]]),"")</f>
        <v>42650.40111111111</v>
      </c>
      <c r="P243" s="32"/>
    </row>
    <row r="244" spans="1:16" hidden="1" x14ac:dyDescent="0.3">
      <c r="A244">
        <v>243</v>
      </c>
      <c r="B244" t="s">
        <v>35</v>
      </c>
      <c r="C244" t="s">
        <v>6</v>
      </c>
      <c r="D244" s="72" t="s">
        <v>355</v>
      </c>
      <c r="E244" t="s">
        <v>36</v>
      </c>
      <c r="F244" t="s">
        <v>1245</v>
      </c>
      <c r="G244" s="91">
        <v>42597.489131944443</v>
      </c>
      <c r="H244" s="91">
        <v>42597.48914351852</v>
      </c>
      <c r="I244" s="91">
        <v>42597.48914351852</v>
      </c>
      <c r="J244" s="91">
        <v>42597.498287037037</v>
      </c>
      <c r="K244" s="91">
        <v>42650.401145833333</v>
      </c>
      <c r="L244" s="91">
        <f>IF(AND(单词表[[#This Row],[学英]]&lt;&gt;"",单词表[[#This Row],[学中]]&lt;&gt;"",单词表[[#This Row],[学词]]&lt;&gt;""),MAX(单词表[[#This Row],[学英]:[学词]]),"")</f>
        <v>42597.48914351852</v>
      </c>
      <c r="M244" s="2">
        <f>IF(AND(单词表[[#This Row],[考英]]&lt;&gt;"",单词表[[#This Row],[考中]]&lt;&gt;""),MAX(单词表[[#This Row],[考英]:[考中]]),"")</f>
        <v>42650.401145833333</v>
      </c>
      <c r="P244" s="32"/>
    </row>
    <row r="245" spans="1:16" hidden="1" x14ac:dyDescent="0.3">
      <c r="A245">
        <v>244</v>
      </c>
      <c r="B245" t="s">
        <v>35</v>
      </c>
      <c r="C245" t="s">
        <v>6</v>
      </c>
      <c r="D245" s="72" t="s">
        <v>357</v>
      </c>
      <c r="E245" t="s">
        <v>61</v>
      </c>
      <c r="F245" t="s">
        <v>239</v>
      </c>
      <c r="G245" s="91">
        <v>42597.489166666666</v>
      </c>
      <c r="H245" s="91">
        <v>42650.410636574074</v>
      </c>
      <c r="I245" s="91">
        <v>42650.410624999997</v>
      </c>
      <c r="J245" s="91">
        <v>42597.498356481483</v>
      </c>
      <c r="K245" s="91">
        <v>42650.416203703702</v>
      </c>
      <c r="L245" s="91">
        <f>IF(AND(单词表[[#This Row],[学英]]&lt;&gt;"",单词表[[#This Row],[学中]]&lt;&gt;"",单词表[[#This Row],[学词]]&lt;&gt;""),MAX(单词表[[#This Row],[学英]:[学词]]),"")</f>
        <v>42650.410636574074</v>
      </c>
      <c r="M245" s="2">
        <f>IF(AND(单词表[[#This Row],[考英]]&lt;&gt;"",单词表[[#This Row],[考中]]&lt;&gt;""),MAX(单词表[[#This Row],[考英]:[考中]]),"")</f>
        <v>42650.416203703702</v>
      </c>
      <c r="N245" s="33"/>
      <c r="P245" s="32"/>
    </row>
    <row r="246" spans="1:16" hidden="1" x14ac:dyDescent="0.3">
      <c r="A246">
        <v>245</v>
      </c>
      <c r="B246" t="s">
        <v>35</v>
      </c>
      <c r="C246" t="s">
        <v>6</v>
      </c>
      <c r="D246" s="72" t="s">
        <v>358</v>
      </c>
      <c r="E246" t="s">
        <v>359</v>
      </c>
      <c r="F246" t="s">
        <v>360</v>
      </c>
      <c r="G246" s="91">
        <v>42597.489212962966</v>
      </c>
      <c r="H246" s="91">
        <v>42650.425208333334</v>
      </c>
      <c r="I246" s="91">
        <v>42650.425208333334</v>
      </c>
      <c r="J246" s="91">
        <v>42597.498437499999</v>
      </c>
      <c r="K246" s="91">
        <v>42650.426157407404</v>
      </c>
      <c r="L246" s="91">
        <f>IF(AND(单词表[[#This Row],[学英]]&lt;&gt;"",单词表[[#This Row],[学中]]&lt;&gt;"",单词表[[#This Row],[学词]]&lt;&gt;""),MAX(单词表[[#This Row],[学英]:[学词]]),"")</f>
        <v>42650.425208333334</v>
      </c>
      <c r="M246" s="2">
        <f>IF(AND(单词表[[#This Row],[考英]]&lt;&gt;"",单词表[[#This Row],[考中]]&lt;&gt;""),MAX(单词表[[#This Row],[考英]:[考中]]),"")</f>
        <v>42650.426157407404</v>
      </c>
      <c r="P246" s="32"/>
    </row>
    <row r="247" spans="1:16" hidden="1" x14ac:dyDescent="0.3">
      <c r="A247">
        <v>246</v>
      </c>
      <c r="B247" t="s">
        <v>35</v>
      </c>
      <c r="C247" t="s">
        <v>6</v>
      </c>
      <c r="D247" s="72" t="s">
        <v>361</v>
      </c>
      <c r="E247" t="s">
        <v>36</v>
      </c>
      <c r="F247" t="s">
        <v>362</v>
      </c>
      <c r="G247" s="91">
        <v>42597.587071759262</v>
      </c>
      <c r="H247" s="91">
        <v>42630.531631944446</v>
      </c>
      <c r="I247" s="91">
        <v>42630.53162037037</v>
      </c>
      <c r="J247" s="91">
        <v>42597.59070601852</v>
      </c>
      <c r="K247" s="91">
        <v>42650.401307870372</v>
      </c>
      <c r="L247" s="91">
        <f>IF(AND(单词表[[#This Row],[学英]]&lt;&gt;"",单词表[[#This Row],[学中]]&lt;&gt;"",单词表[[#This Row],[学词]]&lt;&gt;""),MAX(单词表[[#This Row],[学英]:[学词]]),"")</f>
        <v>42630.531631944446</v>
      </c>
      <c r="M247" s="2">
        <f>IF(AND(单词表[[#This Row],[考英]]&lt;&gt;"",单词表[[#This Row],[考中]]&lt;&gt;""),MAX(单词表[[#This Row],[考英]:[考中]]),"")</f>
        <v>42650.401307870372</v>
      </c>
      <c r="P247" s="32"/>
    </row>
    <row r="248" spans="1:16" hidden="1" x14ac:dyDescent="0.3">
      <c r="A248">
        <v>247</v>
      </c>
      <c r="B248" t="s">
        <v>35</v>
      </c>
      <c r="C248" t="s">
        <v>6</v>
      </c>
      <c r="D248" s="72" t="s">
        <v>363</v>
      </c>
      <c r="E248" t="s">
        <v>36</v>
      </c>
      <c r="F248" t="s">
        <v>364</v>
      </c>
      <c r="G248" s="91">
        <v>42597.490069444444</v>
      </c>
      <c r="H248" s="91">
        <v>42650.425266203703</v>
      </c>
      <c r="I248" s="91">
        <v>42650.425254629627</v>
      </c>
      <c r="J248" s="91">
        <v>42597.498819444445</v>
      </c>
      <c r="K248" s="91">
        <v>42650.426215277781</v>
      </c>
      <c r="L248" s="91">
        <f>IF(AND(单词表[[#This Row],[学英]]&lt;&gt;"",单词表[[#This Row],[学中]]&lt;&gt;"",单词表[[#This Row],[学词]]&lt;&gt;""),MAX(单词表[[#This Row],[学英]:[学词]]),"")</f>
        <v>42650.425266203703</v>
      </c>
      <c r="M248" s="2">
        <f>IF(AND(单词表[[#This Row],[考英]]&lt;&gt;"",单词表[[#This Row],[考中]]&lt;&gt;""),MAX(单词表[[#This Row],[考英]:[考中]]),"")</f>
        <v>42650.426215277781</v>
      </c>
      <c r="P248" s="32"/>
    </row>
    <row r="249" spans="1:16" hidden="1" x14ac:dyDescent="0.3">
      <c r="A249">
        <v>248</v>
      </c>
      <c r="B249" t="s">
        <v>35</v>
      </c>
      <c r="C249" t="s">
        <v>6</v>
      </c>
      <c r="D249" s="72" t="s">
        <v>365</v>
      </c>
      <c r="E249" t="s">
        <v>73</v>
      </c>
      <c r="F249" t="s">
        <v>366</v>
      </c>
      <c r="G249" s="91">
        <v>42597.490115740744</v>
      </c>
      <c r="H249" s="91">
        <v>42630.531701388885</v>
      </c>
      <c r="I249" s="91">
        <v>42630.531689814816</v>
      </c>
      <c r="J249" s="91">
        <v>42597.49900462963</v>
      </c>
      <c r="K249" s="91">
        <v>42650.401423611111</v>
      </c>
      <c r="L249" s="91">
        <f>IF(AND(单词表[[#This Row],[学英]]&lt;&gt;"",单词表[[#This Row],[学中]]&lt;&gt;"",单词表[[#This Row],[学词]]&lt;&gt;""),MAX(单词表[[#This Row],[学英]:[学词]]),"")</f>
        <v>42630.531701388885</v>
      </c>
      <c r="M249" s="2">
        <f>IF(AND(单词表[[#This Row],[考英]]&lt;&gt;"",单词表[[#This Row],[考中]]&lt;&gt;""),MAX(单词表[[#This Row],[考英]:[考中]]),"")</f>
        <v>42650.401423611111</v>
      </c>
      <c r="P249" s="32"/>
    </row>
    <row r="250" spans="1:16" hidden="1" x14ac:dyDescent="0.3">
      <c r="A250">
        <v>249</v>
      </c>
      <c r="B250" t="s">
        <v>35</v>
      </c>
      <c r="C250" t="s">
        <v>6</v>
      </c>
      <c r="D250" s="72" t="s">
        <v>367</v>
      </c>
      <c r="E250" t="s">
        <v>36</v>
      </c>
      <c r="F250" t="s">
        <v>368</v>
      </c>
      <c r="G250" s="91">
        <v>42597.49013888889</v>
      </c>
      <c r="H250" s="91">
        <v>42630.531736111108</v>
      </c>
      <c r="I250" s="91">
        <v>42630.531724537039</v>
      </c>
      <c r="J250" s="91">
        <v>42597.499074074076</v>
      </c>
      <c r="K250" s="91">
        <v>42650.401458333334</v>
      </c>
      <c r="L250" s="91">
        <f>IF(AND(单词表[[#This Row],[学英]]&lt;&gt;"",单词表[[#This Row],[学中]]&lt;&gt;"",单词表[[#This Row],[学词]]&lt;&gt;""),MAX(单词表[[#This Row],[学英]:[学词]]),"")</f>
        <v>42630.531736111108</v>
      </c>
      <c r="M250" s="2">
        <f>IF(AND(单词表[[#This Row],[考英]]&lt;&gt;"",单词表[[#This Row],[考中]]&lt;&gt;""),MAX(单词表[[#This Row],[考英]:[考中]]),"")</f>
        <v>42650.401458333334</v>
      </c>
      <c r="N250" s="33"/>
      <c r="P250" s="32"/>
    </row>
    <row r="251" spans="1:16" hidden="1" x14ac:dyDescent="0.3">
      <c r="A251">
        <v>250</v>
      </c>
      <c r="B251" t="s">
        <v>35</v>
      </c>
      <c r="C251" t="s">
        <v>6</v>
      </c>
      <c r="D251" s="72" t="s">
        <v>369</v>
      </c>
      <c r="E251" t="s">
        <v>61</v>
      </c>
      <c r="F251" t="s">
        <v>370</v>
      </c>
      <c r="G251" s="91">
        <v>42597.587094907409</v>
      </c>
      <c r="H251" s="91">
        <v>42650.410787037035</v>
      </c>
      <c r="I251" s="91">
        <v>42650.410775462966</v>
      </c>
      <c r="J251" s="91">
        <v>42597.590787037036</v>
      </c>
      <c r="K251" s="91">
        <v>42650.416377314818</v>
      </c>
      <c r="L251" s="91">
        <f>IF(AND(单词表[[#This Row],[学英]]&lt;&gt;"",单词表[[#This Row],[学中]]&lt;&gt;"",单词表[[#This Row],[学词]]&lt;&gt;""),MAX(单词表[[#This Row],[学英]:[学词]]),"")</f>
        <v>42650.410787037035</v>
      </c>
      <c r="M251" s="2">
        <f>IF(AND(单词表[[#This Row],[考英]]&lt;&gt;"",单词表[[#This Row],[考中]]&lt;&gt;""),MAX(单词表[[#This Row],[考英]:[考中]]),"")</f>
        <v>42650.416377314818</v>
      </c>
      <c r="P251" s="32"/>
    </row>
    <row r="252" spans="1:16" hidden="1" x14ac:dyDescent="0.3">
      <c r="A252">
        <v>251</v>
      </c>
      <c r="B252" t="s">
        <v>35</v>
      </c>
      <c r="C252" t="s">
        <v>6</v>
      </c>
      <c r="D252" s="72" t="s">
        <v>371</v>
      </c>
      <c r="E252" t="s">
        <v>36</v>
      </c>
      <c r="F252" t="s">
        <v>372</v>
      </c>
      <c r="G252" s="91">
        <v>42597.490231481483</v>
      </c>
      <c r="H252" s="91">
        <v>42597.490243055552</v>
      </c>
      <c r="I252" s="91">
        <v>42597.490231481483</v>
      </c>
      <c r="J252" s="91">
        <v>42597.499293981484</v>
      </c>
      <c r="K252" s="91">
        <v>42650.401585648149</v>
      </c>
      <c r="L252" s="91">
        <f>IF(AND(单词表[[#This Row],[学英]]&lt;&gt;"",单词表[[#This Row],[学中]]&lt;&gt;"",单词表[[#This Row],[学词]]&lt;&gt;""),MAX(单词表[[#This Row],[学英]:[学词]]),"")</f>
        <v>42597.490243055552</v>
      </c>
      <c r="M252" s="2">
        <f>IF(AND(单词表[[#This Row],[考英]]&lt;&gt;"",单词表[[#This Row],[考中]]&lt;&gt;""),MAX(单词表[[#This Row],[考英]:[考中]]),"")</f>
        <v>42650.401585648149</v>
      </c>
      <c r="P252" s="32"/>
    </row>
    <row r="253" spans="1:16" hidden="1" x14ac:dyDescent="0.3">
      <c r="A253">
        <v>252</v>
      </c>
      <c r="B253" t="s">
        <v>35</v>
      </c>
      <c r="C253" t="s">
        <v>6</v>
      </c>
      <c r="D253" s="72" t="s">
        <v>373</v>
      </c>
      <c r="E253" t="s">
        <v>36</v>
      </c>
      <c r="F253" t="s">
        <v>374</v>
      </c>
      <c r="G253" s="91">
        <v>42597.491249999999</v>
      </c>
      <c r="H253" s="91">
        <v>42597.491261574076</v>
      </c>
      <c r="I253" s="91">
        <v>42597.491249999999</v>
      </c>
      <c r="J253" s="91">
        <v>42597.499537037038</v>
      </c>
      <c r="K253" s="91">
        <v>42650.401643518519</v>
      </c>
      <c r="L253" s="91">
        <f>IF(AND(单词表[[#This Row],[学英]]&lt;&gt;"",单词表[[#This Row],[学中]]&lt;&gt;"",单词表[[#This Row],[学词]]&lt;&gt;""),MAX(单词表[[#This Row],[学英]:[学词]]),"")</f>
        <v>42597.491261574076</v>
      </c>
      <c r="M253" s="2">
        <f>IF(AND(单词表[[#This Row],[考英]]&lt;&gt;"",单词表[[#This Row],[考中]]&lt;&gt;""),MAX(单词表[[#This Row],[考英]:[考中]]),"")</f>
        <v>42650.401643518519</v>
      </c>
      <c r="P253" s="32"/>
    </row>
    <row r="254" spans="1:16" hidden="1" x14ac:dyDescent="0.3">
      <c r="A254">
        <v>253</v>
      </c>
      <c r="B254" t="s">
        <v>35</v>
      </c>
      <c r="C254" t="s">
        <v>6</v>
      </c>
      <c r="D254" s="72" t="s">
        <v>375</v>
      </c>
      <c r="E254" t="s">
        <v>61</v>
      </c>
      <c r="F254" t="s">
        <v>376</v>
      </c>
      <c r="G254" s="91">
        <v>42597.491284722222</v>
      </c>
      <c r="H254" s="91">
        <v>42597.491296296299</v>
      </c>
      <c r="I254" s="91">
        <v>42597.491284722222</v>
      </c>
      <c r="J254" s="91">
        <v>42597.49962962963</v>
      </c>
      <c r="K254" s="91">
        <v>42650.401701388888</v>
      </c>
      <c r="L254" s="91">
        <f>IF(AND(单词表[[#This Row],[学英]]&lt;&gt;"",单词表[[#This Row],[学中]]&lt;&gt;"",单词表[[#This Row],[学词]]&lt;&gt;""),MAX(单词表[[#This Row],[学英]:[学词]]),"")</f>
        <v>42597.491296296299</v>
      </c>
      <c r="M254" s="2">
        <f>IF(AND(单词表[[#This Row],[考英]]&lt;&gt;"",单词表[[#This Row],[考中]]&lt;&gt;""),MAX(单词表[[#This Row],[考英]:[考中]]),"")</f>
        <v>42650.401701388888</v>
      </c>
      <c r="P254" s="32"/>
    </row>
    <row r="255" spans="1:16" hidden="1" x14ac:dyDescent="0.3">
      <c r="A255">
        <v>254</v>
      </c>
      <c r="B255" t="s">
        <v>35</v>
      </c>
      <c r="C255" t="s">
        <v>6</v>
      </c>
      <c r="D255" s="72" t="s">
        <v>377</v>
      </c>
      <c r="E255" t="s">
        <v>36</v>
      </c>
      <c r="F255" t="s">
        <v>378</v>
      </c>
      <c r="G255" s="91">
        <v>42597.608229166668</v>
      </c>
      <c r="H255" s="91">
        <v>42597.491331018522</v>
      </c>
      <c r="I255" s="91">
        <v>42597.491319444445</v>
      </c>
      <c r="J255" s="91">
        <v>42597.611724537041</v>
      </c>
      <c r="K255" s="91">
        <v>42650.401747685188</v>
      </c>
      <c r="L255" s="91">
        <f>IF(AND(单词表[[#This Row],[学英]]&lt;&gt;"",单词表[[#This Row],[学中]]&lt;&gt;"",单词表[[#This Row],[学词]]&lt;&gt;""),MAX(单词表[[#This Row],[学英]:[学词]]),"")</f>
        <v>42597.608229166668</v>
      </c>
      <c r="M255" s="2">
        <f>IF(AND(单词表[[#This Row],[考英]]&lt;&gt;"",单词表[[#This Row],[考中]]&lt;&gt;""),MAX(单词表[[#This Row],[考英]:[考中]]),"")</f>
        <v>42650.401747685188</v>
      </c>
      <c r="N255" s="33"/>
      <c r="P255" s="32"/>
    </row>
    <row r="256" spans="1:16" hidden="1" x14ac:dyDescent="0.3">
      <c r="A256">
        <v>255</v>
      </c>
      <c r="B256" t="s">
        <v>35</v>
      </c>
      <c r="C256" t="s">
        <v>6</v>
      </c>
      <c r="D256" s="72" t="s">
        <v>379</v>
      </c>
      <c r="E256" t="s">
        <v>36</v>
      </c>
      <c r="F256" t="s">
        <v>380</v>
      </c>
      <c r="G256" s="91">
        <v>42597.491365740738</v>
      </c>
      <c r="H256" s="91">
        <v>42630.531759259262</v>
      </c>
      <c r="I256" s="91">
        <v>42630.531759259262</v>
      </c>
      <c r="J256" s="91">
        <v>42597.499814814815</v>
      </c>
      <c r="K256" s="91">
        <v>42650.40179398148</v>
      </c>
      <c r="L256" s="91">
        <f>IF(AND(单词表[[#This Row],[学英]]&lt;&gt;"",单词表[[#This Row],[学中]]&lt;&gt;"",单词表[[#This Row],[学词]]&lt;&gt;""),MAX(单词表[[#This Row],[学英]:[学词]]),"")</f>
        <v>42630.531759259262</v>
      </c>
      <c r="M256" s="2">
        <f>IF(AND(单词表[[#This Row],[考英]]&lt;&gt;"",单词表[[#This Row],[考中]]&lt;&gt;""),MAX(单词表[[#This Row],[考英]:[考中]]),"")</f>
        <v>42650.40179398148</v>
      </c>
      <c r="P256" s="32"/>
    </row>
    <row r="257" spans="1:16" hidden="1" x14ac:dyDescent="0.3">
      <c r="A257">
        <v>256</v>
      </c>
      <c r="B257" t="s">
        <v>35</v>
      </c>
      <c r="C257" t="s">
        <v>6</v>
      </c>
      <c r="D257" s="72" t="s">
        <v>381</v>
      </c>
      <c r="E257" t="s">
        <v>36</v>
      </c>
      <c r="F257" t="s">
        <v>382</v>
      </c>
      <c r="G257" s="91">
        <v>42597.587129629632</v>
      </c>
      <c r="H257" s="91">
        <v>42597.491412037038</v>
      </c>
      <c r="I257" s="91">
        <v>42597.491400462961</v>
      </c>
      <c r="J257" s="91">
        <v>42597.59097222222</v>
      </c>
      <c r="K257" s="91">
        <v>42650.401828703703</v>
      </c>
      <c r="L257" s="91">
        <f>IF(AND(单词表[[#This Row],[学英]]&lt;&gt;"",单词表[[#This Row],[学中]]&lt;&gt;"",单词表[[#This Row],[学词]]&lt;&gt;""),MAX(单词表[[#This Row],[学英]:[学词]]),"")</f>
        <v>42597.587129629632</v>
      </c>
      <c r="M257" s="2">
        <f>IF(AND(单词表[[#This Row],[考英]]&lt;&gt;"",单词表[[#This Row],[考中]]&lt;&gt;""),MAX(单词表[[#This Row],[考英]:[考中]]),"")</f>
        <v>42650.401828703703</v>
      </c>
      <c r="N257" s="33"/>
      <c r="P257" s="32"/>
    </row>
    <row r="258" spans="1:16" hidden="1" x14ac:dyDescent="0.3">
      <c r="A258">
        <v>257</v>
      </c>
      <c r="B258" t="s">
        <v>35</v>
      </c>
      <c r="C258" t="s">
        <v>6</v>
      </c>
      <c r="D258" s="72" t="s">
        <v>383</v>
      </c>
      <c r="E258" t="s">
        <v>702</v>
      </c>
      <c r="F258" t="s">
        <v>384</v>
      </c>
      <c r="G258" s="91">
        <v>42597.491435185184</v>
      </c>
      <c r="H258" s="91">
        <v>42597.491446759261</v>
      </c>
      <c r="I258" s="91">
        <v>42597.491446759261</v>
      </c>
      <c r="J258" s="91">
        <v>42597.500115740739</v>
      </c>
      <c r="K258" s="91">
        <v>42650.401863425926</v>
      </c>
      <c r="L258" s="91">
        <f>IF(AND(单词表[[#This Row],[学英]]&lt;&gt;"",单词表[[#This Row],[学中]]&lt;&gt;"",单词表[[#This Row],[学词]]&lt;&gt;""),MAX(单词表[[#This Row],[学英]:[学词]]),"")</f>
        <v>42597.491446759261</v>
      </c>
      <c r="M258" s="2">
        <f>IF(AND(单词表[[#This Row],[考英]]&lt;&gt;"",单词表[[#This Row],[考中]]&lt;&gt;""),MAX(单词表[[#This Row],[考英]:[考中]]),"")</f>
        <v>42650.401863425926</v>
      </c>
      <c r="N258" s="33"/>
      <c r="P258" s="32"/>
    </row>
    <row r="259" spans="1:16" hidden="1" x14ac:dyDescent="0.3">
      <c r="A259">
        <v>258</v>
      </c>
      <c r="B259" t="s">
        <v>35</v>
      </c>
      <c r="C259" t="s">
        <v>6</v>
      </c>
      <c r="D259" s="72" t="s">
        <v>385</v>
      </c>
      <c r="E259" t="s">
        <v>61</v>
      </c>
      <c r="F259" t="s">
        <v>386</v>
      </c>
      <c r="G259" s="91">
        <v>42597.587152777778</v>
      </c>
      <c r="H259" s="91">
        <v>42650.410821759258</v>
      </c>
      <c r="I259" s="91">
        <v>42650.410821759258</v>
      </c>
      <c r="J259" s="91">
        <v>42597.591087962966</v>
      </c>
      <c r="K259" s="91">
        <v>42650.416412037041</v>
      </c>
      <c r="L259" s="91">
        <f>IF(AND(单词表[[#This Row],[学英]]&lt;&gt;"",单词表[[#This Row],[学中]]&lt;&gt;"",单词表[[#This Row],[学词]]&lt;&gt;""),MAX(单词表[[#This Row],[学英]:[学词]]),"")</f>
        <v>42650.410821759258</v>
      </c>
      <c r="M259" s="2">
        <f>IF(AND(单词表[[#This Row],[考英]]&lt;&gt;"",单词表[[#This Row],[考中]]&lt;&gt;""),MAX(单词表[[#This Row],[考英]:[考中]]),"")</f>
        <v>42650.416412037041</v>
      </c>
      <c r="P259" s="32"/>
    </row>
    <row r="260" spans="1:16" hidden="1" x14ac:dyDescent="0.3">
      <c r="A260">
        <v>259</v>
      </c>
      <c r="B260" t="s">
        <v>35</v>
      </c>
      <c r="C260" t="s">
        <v>6</v>
      </c>
      <c r="D260" s="72" t="s">
        <v>387</v>
      </c>
      <c r="E260" t="s">
        <v>61</v>
      </c>
      <c r="F260" t="s">
        <v>388</v>
      </c>
      <c r="G260" s="91">
        <v>42597.587187500001</v>
      </c>
      <c r="H260" s="91">
        <v>42650.421458333331</v>
      </c>
      <c r="I260" s="91">
        <v>42650.421446759261</v>
      </c>
      <c r="J260" s="91">
        <v>42597.591273148151</v>
      </c>
      <c r="K260" s="91">
        <v>42650.424432870372</v>
      </c>
      <c r="L260" s="91">
        <f>IF(AND(单词表[[#This Row],[学英]]&lt;&gt;"",单词表[[#This Row],[学中]]&lt;&gt;"",单词表[[#This Row],[学词]]&lt;&gt;""),MAX(单词表[[#This Row],[学英]:[学词]]),"")</f>
        <v>42650.421458333331</v>
      </c>
      <c r="M260" s="2">
        <f>IF(AND(单词表[[#This Row],[考英]]&lt;&gt;"",单词表[[#This Row],[考中]]&lt;&gt;""),MAX(单词表[[#This Row],[考英]:[考中]]),"")</f>
        <v>42650.424432870372</v>
      </c>
      <c r="P260" s="32"/>
    </row>
    <row r="261" spans="1:16" hidden="1" x14ac:dyDescent="0.3">
      <c r="A261">
        <v>260</v>
      </c>
      <c r="B261" t="s">
        <v>35</v>
      </c>
      <c r="C261" t="s">
        <v>6</v>
      </c>
      <c r="D261" s="72" t="s">
        <v>5669</v>
      </c>
      <c r="E261" t="s">
        <v>61</v>
      </c>
      <c r="F261" t="s">
        <v>389</v>
      </c>
      <c r="G261" s="91">
        <v>42597.587210648147</v>
      </c>
      <c r="H261" s="91">
        <v>42650.421493055554</v>
      </c>
      <c r="I261" s="91">
        <v>42650.421481481484</v>
      </c>
      <c r="J261" s="91">
        <v>42597.59138888889</v>
      </c>
      <c r="K261" s="91">
        <v>42650.424687500003</v>
      </c>
      <c r="L261" s="91">
        <f>IF(AND(单词表[[#This Row],[学英]]&lt;&gt;"",单词表[[#This Row],[学中]]&lt;&gt;"",单词表[[#This Row],[学词]]&lt;&gt;""),MAX(单词表[[#This Row],[学英]:[学词]]),"")</f>
        <v>42650.421493055554</v>
      </c>
      <c r="M261" s="2">
        <f>IF(AND(单词表[[#This Row],[考英]]&lt;&gt;"",单词表[[#This Row],[考中]]&lt;&gt;""),MAX(单词表[[#This Row],[考英]:[考中]]),"")</f>
        <v>42650.424687500003</v>
      </c>
      <c r="P261" s="32"/>
    </row>
    <row r="262" spans="1:16" hidden="1" x14ac:dyDescent="0.3">
      <c r="A262">
        <v>261</v>
      </c>
      <c r="B262" t="s">
        <v>35</v>
      </c>
      <c r="C262" t="s">
        <v>6</v>
      </c>
      <c r="D262" s="72" t="s">
        <v>390</v>
      </c>
      <c r="E262" t="s">
        <v>1016</v>
      </c>
      <c r="F262" t="s">
        <v>391</v>
      </c>
      <c r="G262" s="91">
        <v>42597.587534722225</v>
      </c>
      <c r="H262" s="91">
        <v>42650.427199074074</v>
      </c>
      <c r="I262" s="91">
        <v>42650.427199074074</v>
      </c>
      <c r="J262" s="91">
        <v>42597.591597222221</v>
      </c>
      <c r="K262" s="91">
        <v>42650.427349537036</v>
      </c>
      <c r="L262" s="91">
        <f>IF(AND(单词表[[#This Row],[学英]]&lt;&gt;"",单词表[[#This Row],[学中]]&lt;&gt;"",单词表[[#This Row],[学词]]&lt;&gt;""),MAX(单词表[[#This Row],[学英]:[学词]]),"")</f>
        <v>42650.427199074074</v>
      </c>
      <c r="M262" s="2">
        <f>IF(AND(单词表[[#This Row],[考英]]&lt;&gt;"",单词表[[#This Row],[考中]]&lt;&gt;""),MAX(单词表[[#This Row],[考英]:[考中]]),"")</f>
        <v>42650.427349537036</v>
      </c>
      <c r="P262" s="32"/>
    </row>
    <row r="263" spans="1:16" hidden="1" x14ac:dyDescent="0.3">
      <c r="A263">
        <v>262</v>
      </c>
      <c r="B263" t="s">
        <v>35</v>
      </c>
      <c r="C263" t="s">
        <v>6</v>
      </c>
      <c r="D263" s="72" t="s">
        <v>392</v>
      </c>
      <c r="E263" t="s">
        <v>36</v>
      </c>
      <c r="F263" t="s">
        <v>393</v>
      </c>
      <c r="G263" s="91">
        <v>42597.608287037037</v>
      </c>
      <c r="H263" s="91">
        <v>42650.425358796296</v>
      </c>
      <c r="I263" s="91">
        <v>42650.425358796296</v>
      </c>
      <c r="J263" s="91">
        <v>42597.611840277779</v>
      </c>
      <c r="K263" s="91">
        <v>42650.426435185182</v>
      </c>
      <c r="L263" s="91">
        <f>IF(AND(单词表[[#This Row],[学英]]&lt;&gt;"",单词表[[#This Row],[学中]]&lt;&gt;"",单词表[[#This Row],[学词]]&lt;&gt;""),MAX(单词表[[#This Row],[学英]:[学词]]),"")</f>
        <v>42650.425358796296</v>
      </c>
      <c r="M263" s="2">
        <f>IF(AND(单词表[[#This Row],[考英]]&lt;&gt;"",单词表[[#This Row],[考中]]&lt;&gt;""),MAX(单词表[[#This Row],[考英]:[考中]]),"")</f>
        <v>42650.426435185182</v>
      </c>
      <c r="P263" s="32"/>
    </row>
    <row r="264" spans="1:16" hidden="1" x14ac:dyDescent="0.3">
      <c r="A264">
        <v>263</v>
      </c>
      <c r="B264" t="s">
        <v>35</v>
      </c>
      <c r="C264" t="s">
        <v>6</v>
      </c>
      <c r="D264" s="72" t="s">
        <v>394</v>
      </c>
      <c r="E264" t="s">
        <v>157</v>
      </c>
      <c r="F264" t="s">
        <v>395</v>
      </c>
      <c r="G264" s="91">
        <v>42597.587638888886</v>
      </c>
      <c r="H264" s="91">
        <v>42650.411435185182</v>
      </c>
      <c r="I264" s="91">
        <v>42650.411435185182</v>
      </c>
      <c r="J264" s="91">
        <v>42597.591990740744</v>
      </c>
      <c r="K264" s="91">
        <v>42650.416724537034</v>
      </c>
      <c r="L264" s="91">
        <f>IF(AND(单词表[[#This Row],[学英]]&lt;&gt;"",单词表[[#This Row],[学中]]&lt;&gt;"",单词表[[#This Row],[学词]]&lt;&gt;""),MAX(单词表[[#This Row],[学英]:[学词]]),"")</f>
        <v>42650.411435185182</v>
      </c>
      <c r="M264" s="2">
        <f>IF(AND(单词表[[#This Row],[考英]]&lt;&gt;"",单词表[[#This Row],[考中]]&lt;&gt;""),MAX(单词表[[#This Row],[考英]:[考中]]),"")</f>
        <v>42650.416724537034</v>
      </c>
      <c r="P264" s="32"/>
    </row>
    <row r="265" spans="1:16" hidden="1" x14ac:dyDescent="0.3">
      <c r="A265">
        <v>264</v>
      </c>
      <c r="B265" t="s">
        <v>35</v>
      </c>
      <c r="C265" t="s">
        <v>6</v>
      </c>
      <c r="D265" s="72" t="s">
        <v>396</v>
      </c>
      <c r="E265" t="s">
        <v>73</v>
      </c>
      <c r="F265" t="s">
        <v>397</v>
      </c>
      <c r="G265" s="91">
        <v>42597.587673611109</v>
      </c>
      <c r="H265" s="91">
        <v>42597.587685185186</v>
      </c>
      <c r="I265" s="91">
        <v>42597.587673611109</v>
      </c>
      <c r="J265" s="91">
        <v>42597.592141203706</v>
      </c>
      <c r="K265" s="91">
        <v>42650.402361111112</v>
      </c>
      <c r="L265" s="91">
        <f>IF(AND(单词表[[#This Row],[学英]]&lt;&gt;"",单词表[[#This Row],[学中]]&lt;&gt;"",单词表[[#This Row],[学词]]&lt;&gt;""),MAX(单词表[[#This Row],[学英]:[学词]]),"")</f>
        <v>42597.587685185186</v>
      </c>
      <c r="M265" s="2">
        <f>IF(AND(单词表[[#This Row],[考英]]&lt;&gt;"",单词表[[#This Row],[考中]]&lt;&gt;""),MAX(单词表[[#This Row],[考英]:[考中]]),"")</f>
        <v>42650.402361111112</v>
      </c>
      <c r="P265" s="32"/>
    </row>
    <row r="266" spans="1:16" hidden="1" x14ac:dyDescent="0.3">
      <c r="A266">
        <v>265</v>
      </c>
      <c r="B266" t="s">
        <v>35</v>
      </c>
      <c r="C266" t="s">
        <v>6</v>
      </c>
      <c r="D266" s="72" t="s">
        <v>398</v>
      </c>
      <c r="E266" t="s">
        <v>36</v>
      </c>
      <c r="F266" t="s">
        <v>399</v>
      </c>
      <c r="G266" s="91">
        <v>42597.587719907409</v>
      </c>
      <c r="H266" s="91">
        <v>42597.587731481479</v>
      </c>
      <c r="I266" s="91">
        <v>42597.587719907409</v>
      </c>
      <c r="J266" s="91">
        <v>42597.592256944445</v>
      </c>
      <c r="K266" s="91">
        <v>42650.402418981481</v>
      </c>
      <c r="L266" s="91">
        <f>IF(AND(单词表[[#This Row],[学英]]&lt;&gt;"",单词表[[#This Row],[学中]]&lt;&gt;"",单词表[[#This Row],[学词]]&lt;&gt;""),MAX(单词表[[#This Row],[学英]:[学词]]),"")</f>
        <v>42597.587731481479</v>
      </c>
      <c r="M266" s="2">
        <f>IF(AND(单词表[[#This Row],[考英]]&lt;&gt;"",单词表[[#This Row],[考中]]&lt;&gt;""),MAX(单词表[[#This Row],[考英]:[考中]]),"")</f>
        <v>42650.402418981481</v>
      </c>
      <c r="P266" s="32"/>
    </row>
    <row r="267" spans="1:16" hidden="1" x14ac:dyDescent="0.3">
      <c r="A267">
        <v>266</v>
      </c>
      <c r="B267" t="s">
        <v>35</v>
      </c>
      <c r="C267" t="s">
        <v>6</v>
      </c>
      <c r="D267" s="72" t="s">
        <v>400</v>
      </c>
      <c r="E267" t="s">
        <v>36</v>
      </c>
      <c r="F267" t="s">
        <v>401</v>
      </c>
      <c r="G267" s="91">
        <v>42597.587777777779</v>
      </c>
      <c r="H267" s="91">
        <v>42650.411539351851</v>
      </c>
      <c r="I267" s="91">
        <v>42650.411539351851</v>
      </c>
      <c r="J267" s="91">
        <v>42597.592465277776</v>
      </c>
      <c r="K267" s="91">
        <v>42650.41678240741</v>
      </c>
      <c r="L267" s="91">
        <f>IF(AND(单词表[[#This Row],[学英]]&lt;&gt;"",单词表[[#This Row],[学中]]&lt;&gt;"",单词表[[#This Row],[学词]]&lt;&gt;""),MAX(单词表[[#This Row],[学英]:[学词]]),"")</f>
        <v>42650.411539351851</v>
      </c>
      <c r="M267" s="2">
        <f>IF(AND(单词表[[#This Row],[考英]]&lt;&gt;"",单词表[[#This Row],[考中]]&lt;&gt;""),MAX(单词表[[#This Row],[考英]:[考中]]),"")</f>
        <v>42650.41678240741</v>
      </c>
      <c r="P267" s="32"/>
    </row>
    <row r="268" spans="1:16" hidden="1" x14ac:dyDescent="0.3">
      <c r="A268">
        <v>267</v>
      </c>
      <c r="B268" t="s">
        <v>35</v>
      </c>
      <c r="C268" t="s">
        <v>6</v>
      </c>
      <c r="D268" s="72" t="s">
        <v>402</v>
      </c>
      <c r="E268" t="s">
        <v>1019</v>
      </c>
      <c r="F268" t="s">
        <v>403</v>
      </c>
      <c r="G268" s="91">
        <v>42597.587939814817</v>
      </c>
      <c r="H268" s="91">
        <v>42630.547118055554</v>
      </c>
      <c r="I268" s="91">
        <v>42630.547106481485</v>
      </c>
      <c r="J268" s="91">
        <v>42597.592534722222</v>
      </c>
      <c r="K268" s="91">
        <v>42650.40253472222</v>
      </c>
      <c r="L268" s="91">
        <f>IF(AND(单词表[[#This Row],[学英]]&lt;&gt;"",单词表[[#This Row],[学中]]&lt;&gt;"",单词表[[#This Row],[学词]]&lt;&gt;""),MAX(单词表[[#This Row],[学英]:[学词]]),"")</f>
        <v>42630.547118055554</v>
      </c>
      <c r="M268" s="2">
        <f>IF(AND(单词表[[#This Row],[考英]]&lt;&gt;"",单词表[[#This Row],[考中]]&lt;&gt;""),MAX(单词表[[#This Row],[考英]:[考中]]),"")</f>
        <v>42650.40253472222</v>
      </c>
      <c r="P268" s="32"/>
    </row>
    <row r="269" spans="1:16" hidden="1" x14ac:dyDescent="0.3">
      <c r="A269">
        <v>268</v>
      </c>
      <c r="B269" t="s">
        <v>35</v>
      </c>
      <c r="C269" t="s">
        <v>6</v>
      </c>
      <c r="D269" s="72" t="s">
        <v>404</v>
      </c>
      <c r="E269" t="s">
        <v>36</v>
      </c>
      <c r="F269" t="s">
        <v>405</v>
      </c>
      <c r="G269" s="91">
        <v>42597.608298611114</v>
      </c>
      <c r="H269" s="91">
        <v>42630.532280092593</v>
      </c>
      <c r="I269" s="91">
        <v>42630.532280092593</v>
      </c>
      <c r="J269" s="91">
        <v>42597.61204861111</v>
      </c>
      <c r="K269" s="91">
        <v>42650.402569444443</v>
      </c>
      <c r="L269" s="91">
        <f>IF(AND(单词表[[#This Row],[学英]]&lt;&gt;"",单词表[[#This Row],[学中]]&lt;&gt;"",单词表[[#This Row],[学词]]&lt;&gt;""),MAX(单词表[[#This Row],[学英]:[学词]]),"")</f>
        <v>42630.532280092593</v>
      </c>
      <c r="M269" s="2">
        <f>IF(AND(单词表[[#This Row],[考英]]&lt;&gt;"",单词表[[#This Row],[考中]]&lt;&gt;""),MAX(单词表[[#This Row],[考英]:[考中]]),"")</f>
        <v>42650.402569444443</v>
      </c>
      <c r="P269" s="32"/>
    </row>
    <row r="270" spans="1:16" hidden="1" x14ac:dyDescent="0.3">
      <c r="A270">
        <v>269</v>
      </c>
      <c r="B270" t="s">
        <v>35</v>
      </c>
      <c r="C270" t="s">
        <v>6</v>
      </c>
      <c r="D270" s="72" t="s">
        <v>406</v>
      </c>
      <c r="E270" t="s">
        <v>36</v>
      </c>
      <c r="F270" t="s">
        <v>407</v>
      </c>
      <c r="G270" s="91">
        <v>42597.586956018517</v>
      </c>
      <c r="H270" s="91">
        <v>42650.411620370367</v>
      </c>
      <c r="I270" s="91">
        <v>42650.411608796298</v>
      </c>
      <c r="J270" s="91">
        <v>42597.592858796299</v>
      </c>
      <c r="K270" s="91">
        <v>42650.416828703703</v>
      </c>
      <c r="L270" s="91">
        <f>IF(AND(单词表[[#This Row],[学英]]&lt;&gt;"",单词表[[#This Row],[学中]]&lt;&gt;"",单词表[[#This Row],[学词]]&lt;&gt;""),MAX(单词表[[#This Row],[学英]:[学词]]),"")</f>
        <v>42650.411620370367</v>
      </c>
      <c r="M270" s="2">
        <f>IF(AND(单词表[[#This Row],[考英]]&lt;&gt;"",单词表[[#This Row],[考中]]&lt;&gt;""),MAX(单词表[[#This Row],[考英]:[考中]]),"")</f>
        <v>42650.416828703703</v>
      </c>
      <c r="P270" s="32"/>
    </row>
    <row r="271" spans="1:16" hidden="1" x14ac:dyDescent="0.3">
      <c r="A271">
        <v>270</v>
      </c>
      <c r="B271" t="s">
        <v>35</v>
      </c>
      <c r="C271" t="s">
        <v>6</v>
      </c>
      <c r="D271" s="72" t="s">
        <v>408</v>
      </c>
      <c r="E271" t="s">
        <v>73</v>
      </c>
      <c r="F271" t="s">
        <v>409</v>
      </c>
      <c r="G271" s="91">
        <v>42597.586909722224</v>
      </c>
      <c r="H271" s="91">
        <v>42650.425381944442</v>
      </c>
      <c r="I271" s="91">
        <v>42650.425393518519</v>
      </c>
      <c r="J271" s="91">
        <v>42597.593356481484</v>
      </c>
      <c r="K271" s="91">
        <v>42650.426469907405</v>
      </c>
      <c r="L271" s="91">
        <f>IF(AND(单词表[[#This Row],[学英]]&lt;&gt;"",单词表[[#This Row],[学中]]&lt;&gt;"",单词表[[#This Row],[学词]]&lt;&gt;""),MAX(单词表[[#This Row],[学英]:[学词]]),"")</f>
        <v>42650.425393518519</v>
      </c>
      <c r="M271" s="2">
        <f>IF(AND(单词表[[#This Row],[考英]]&lt;&gt;"",单词表[[#This Row],[考中]]&lt;&gt;""),MAX(单词表[[#This Row],[考英]:[考中]]),"")</f>
        <v>42650.426469907405</v>
      </c>
      <c r="P271" s="32"/>
    </row>
    <row r="272" spans="1:16" hidden="1" x14ac:dyDescent="0.3">
      <c r="A272">
        <v>271</v>
      </c>
      <c r="B272" t="s">
        <v>35</v>
      </c>
      <c r="C272" t="s">
        <v>6</v>
      </c>
      <c r="D272" s="72" t="s">
        <v>410</v>
      </c>
      <c r="E272" t="s">
        <v>36</v>
      </c>
      <c r="F272" t="s">
        <v>411</v>
      </c>
      <c r="G272" s="91">
        <v>42597.586863425924</v>
      </c>
      <c r="H272" s="91">
        <v>42650.414687500001</v>
      </c>
      <c r="I272" s="91">
        <v>42650.414675925924</v>
      </c>
      <c r="J272" s="91">
        <v>42597.594085648147</v>
      </c>
      <c r="K272" s="91">
        <v>42650.416956018518</v>
      </c>
      <c r="L272" s="91">
        <f>IF(AND(单词表[[#This Row],[学英]]&lt;&gt;"",单词表[[#This Row],[学中]]&lt;&gt;"",单词表[[#This Row],[学词]]&lt;&gt;""),MAX(单词表[[#This Row],[学英]:[学词]]),"")</f>
        <v>42650.414687500001</v>
      </c>
      <c r="M272" s="2">
        <f>IF(AND(单词表[[#This Row],[考英]]&lt;&gt;"",单词表[[#This Row],[考中]]&lt;&gt;""),MAX(单词表[[#This Row],[考英]:[考中]]),"")</f>
        <v>42650.416956018518</v>
      </c>
      <c r="P272" s="32"/>
    </row>
    <row r="273" spans="1:16" hidden="1" x14ac:dyDescent="0.3">
      <c r="A273">
        <v>272</v>
      </c>
      <c r="B273" t="s">
        <v>35</v>
      </c>
      <c r="C273" t="s">
        <v>6</v>
      </c>
      <c r="D273" s="72" t="s">
        <v>412</v>
      </c>
      <c r="E273" t="s">
        <v>61</v>
      </c>
      <c r="F273" t="s">
        <v>413</v>
      </c>
      <c r="G273" s="91">
        <v>42597.586782407408</v>
      </c>
      <c r="H273" s="91">
        <v>42597.586805555555</v>
      </c>
      <c r="I273" s="91">
        <v>42597.586793981478</v>
      </c>
      <c r="J273" s="91">
        <v>42597.594351851854</v>
      </c>
      <c r="K273" s="91">
        <v>42650.402800925927</v>
      </c>
      <c r="L273" s="91">
        <f>IF(AND(单词表[[#This Row],[学英]]&lt;&gt;"",单词表[[#This Row],[学中]]&lt;&gt;"",单词表[[#This Row],[学词]]&lt;&gt;""),MAX(单词表[[#This Row],[学英]:[学词]]),"")</f>
        <v>42597.586805555555</v>
      </c>
      <c r="M273" s="2">
        <f>IF(AND(单词表[[#This Row],[考英]]&lt;&gt;"",单词表[[#This Row],[考中]]&lt;&gt;""),MAX(单词表[[#This Row],[考英]:[考中]]),"")</f>
        <v>42650.402800925927</v>
      </c>
      <c r="P273" s="32"/>
    </row>
    <row r="274" spans="1:16" hidden="1" x14ac:dyDescent="0.3">
      <c r="A274">
        <v>273</v>
      </c>
      <c r="B274" t="s">
        <v>35</v>
      </c>
      <c r="C274" t="s">
        <v>6</v>
      </c>
      <c r="D274" s="72" t="s">
        <v>412</v>
      </c>
      <c r="E274" t="s">
        <v>36</v>
      </c>
      <c r="F274" t="s">
        <v>414</v>
      </c>
      <c r="G274" s="91">
        <v>42597.586724537039</v>
      </c>
      <c r="H274" s="91">
        <v>42597.586736111109</v>
      </c>
      <c r="I274" s="91">
        <v>42597.586736111109</v>
      </c>
      <c r="J274" s="91">
        <v>42597.594386574077</v>
      </c>
      <c r="K274" s="91">
        <v>42650.40283564815</v>
      </c>
      <c r="L274" s="91">
        <f>IF(AND(单词表[[#This Row],[学英]]&lt;&gt;"",单词表[[#This Row],[学中]]&lt;&gt;"",单词表[[#This Row],[学词]]&lt;&gt;""),MAX(单词表[[#This Row],[学英]:[学词]]),"")</f>
        <v>42597.586736111109</v>
      </c>
      <c r="M274" s="2">
        <f>IF(AND(单词表[[#This Row],[考英]]&lt;&gt;"",单词表[[#This Row],[考中]]&lt;&gt;""),MAX(单词表[[#This Row],[考英]:[考中]]),"")</f>
        <v>42650.40283564815</v>
      </c>
      <c r="P274" s="32"/>
    </row>
    <row r="275" spans="1:16" hidden="1" x14ac:dyDescent="0.3">
      <c r="A275">
        <v>274</v>
      </c>
      <c r="B275" t="s">
        <v>35</v>
      </c>
      <c r="C275" t="s">
        <v>6</v>
      </c>
      <c r="D275" s="72" t="s">
        <v>415</v>
      </c>
      <c r="E275" t="s">
        <v>702</v>
      </c>
      <c r="F275" t="s">
        <v>416</v>
      </c>
      <c r="G275" s="91">
        <v>42597.553703703707</v>
      </c>
      <c r="H275" s="91">
        <v>42630.548518518517</v>
      </c>
      <c r="I275" s="91">
        <v>42630.548506944448</v>
      </c>
      <c r="J275" s="91">
        <v>42597.594502314816</v>
      </c>
      <c r="K275" s="91">
        <v>42650.40289351852</v>
      </c>
      <c r="L275" s="91">
        <f>IF(AND(单词表[[#This Row],[学英]]&lt;&gt;"",单词表[[#This Row],[学中]]&lt;&gt;"",单词表[[#This Row],[学词]]&lt;&gt;""),MAX(单词表[[#This Row],[学英]:[学词]]),"")</f>
        <v>42630.548518518517</v>
      </c>
      <c r="M275" s="2">
        <f>IF(AND(单词表[[#This Row],[考英]]&lt;&gt;"",单词表[[#This Row],[考中]]&lt;&gt;""),MAX(单词表[[#This Row],[考英]:[考中]]),"")</f>
        <v>42650.40289351852</v>
      </c>
      <c r="P275" s="32"/>
    </row>
    <row r="276" spans="1:16" hidden="1" x14ac:dyDescent="0.3">
      <c r="A276">
        <v>275</v>
      </c>
      <c r="B276" t="s">
        <v>35</v>
      </c>
      <c r="C276" t="s">
        <v>6</v>
      </c>
      <c r="D276" s="72" t="s">
        <v>5662</v>
      </c>
      <c r="E276" t="s">
        <v>36</v>
      </c>
      <c r="F276" t="s">
        <v>417</v>
      </c>
      <c r="G276" s="91">
        <v>42597.610023148147</v>
      </c>
      <c r="H276" s="91">
        <v>42650.425428240742</v>
      </c>
      <c r="I276" s="91">
        <v>42650.425416666665</v>
      </c>
      <c r="J276" s="91">
        <v>42597.612256944441</v>
      </c>
      <c r="K276" s="91">
        <v>42650.426504629628</v>
      </c>
      <c r="L276" s="91">
        <f>IF(AND(单词表[[#This Row],[学英]]&lt;&gt;"",单词表[[#This Row],[学中]]&lt;&gt;"",单词表[[#This Row],[学词]]&lt;&gt;""),MAX(单词表[[#This Row],[学英]:[学词]]),"")</f>
        <v>42650.425428240742</v>
      </c>
      <c r="M276" s="2">
        <f>IF(AND(单词表[[#This Row],[考英]]&lt;&gt;"",单词表[[#This Row],[考中]]&lt;&gt;""),MAX(单词表[[#This Row],[考英]:[考中]]),"")</f>
        <v>42650.426504629628</v>
      </c>
      <c r="P276" s="32"/>
    </row>
    <row r="277" spans="1:16" hidden="1" x14ac:dyDescent="0.3">
      <c r="A277">
        <v>276</v>
      </c>
      <c r="B277" t="s">
        <v>35</v>
      </c>
      <c r="C277" t="s">
        <v>6</v>
      </c>
      <c r="D277" s="72" t="s">
        <v>418</v>
      </c>
      <c r="E277" t="s">
        <v>36</v>
      </c>
      <c r="F277" t="s">
        <v>419</v>
      </c>
      <c r="G277" s="91">
        <v>42597.553599537037</v>
      </c>
      <c r="H277" s="91">
        <v>42650.426782407405</v>
      </c>
      <c r="I277" s="91">
        <v>42650.426770833335</v>
      </c>
      <c r="J277" s="91">
        <v>42597.59584490741</v>
      </c>
      <c r="K277" s="91">
        <v>42650.427025462966</v>
      </c>
      <c r="L277" s="91">
        <f>IF(AND(单词表[[#This Row],[学英]]&lt;&gt;"",单词表[[#This Row],[学中]]&lt;&gt;"",单词表[[#This Row],[学词]]&lt;&gt;""),MAX(单词表[[#This Row],[学英]:[学词]]),"")</f>
        <v>42650.426782407405</v>
      </c>
      <c r="M277" s="2">
        <f>IF(AND(单词表[[#This Row],[考英]]&lt;&gt;"",单词表[[#This Row],[考中]]&lt;&gt;""),MAX(单词表[[#This Row],[考英]:[考中]]),"")</f>
        <v>42650.427025462966</v>
      </c>
      <c r="P277" s="32"/>
    </row>
    <row r="278" spans="1:16" hidden="1" x14ac:dyDescent="0.3">
      <c r="A278">
        <v>277</v>
      </c>
      <c r="B278" t="s">
        <v>35</v>
      </c>
      <c r="C278" t="s">
        <v>6</v>
      </c>
      <c r="D278" s="72" t="s">
        <v>420</v>
      </c>
      <c r="E278" t="s">
        <v>702</v>
      </c>
      <c r="F278" t="s">
        <v>421</v>
      </c>
      <c r="G278" s="91">
        <v>42597.553564814814</v>
      </c>
      <c r="H278" s="91">
        <v>42597.553576388891</v>
      </c>
      <c r="I278" s="91">
        <v>42597.553576388891</v>
      </c>
      <c r="J278" s="91">
        <v>42597.596770833334</v>
      </c>
      <c r="K278" s="91">
        <v>42650.403078703705</v>
      </c>
      <c r="L278" s="91">
        <f>IF(AND(单词表[[#This Row],[学英]]&lt;&gt;"",单词表[[#This Row],[学中]]&lt;&gt;"",单词表[[#This Row],[学词]]&lt;&gt;""),MAX(单词表[[#This Row],[学英]:[学词]]),"")</f>
        <v>42597.553576388891</v>
      </c>
      <c r="M278" s="2">
        <f>IF(AND(单词表[[#This Row],[考英]]&lt;&gt;"",单词表[[#This Row],[考中]]&lt;&gt;""),MAX(单词表[[#This Row],[考英]:[考中]]),"")</f>
        <v>42650.403078703705</v>
      </c>
      <c r="P278" s="32"/>
    </row>
    <row r="279" spans="1:16" hidden="1" x14ac:dyDescent="0.3">
      <c r="A279">
        <v>278</v>
      </c>
      <c r="B279" t="s">
        <v>35</v>
      </c>
      <c r="C279" t="s">
        <v>6</v>
      </c>
      <c r="D279" s="72" t="s">
        <v>422</v>
      </c>
      <c r="E279" t="s">
        <v>36</v>
      </c>
      <c r="F279" t="s">
        <v>423</v>
      </c>
      <c r="G279" s="91">
        <v>42597.553530092591</v>
      </c>
      <c r="H279" s="91">
        <v>42597.553541666668</v>
      </c>
      <c r="I279" s="91">
        <v>42597.553530092591</v>
      </c>
      <c r="J279" s="91">
        <v>42597.597187500003</v>
      </c>
      <c r="K279" s="91">
        <v>42650.403136574074</v>
      </c>
      <c r="L279" s="91">
        <f>IF(AND(单词表[[#This Row],[学英]]&lt;&gt;"",单词表[[#This Row],[学中]]&lt;&gt;"",单词表[[#This Row],[学词]]&lt;&gt;""),MAX(单词表[[#This Row],[学英]:[学词]]),"")</f>
        <v>42597.553541666668</v>
      </c>
      <c r="M279" s="2">
        <f>IF(AND(单词表[[#This Row],[考英]]&lt;&gt;"",单词表[[#This Row],[考中]]&lt;&gt;""),MAX(单词表[[#This Row],[考英]:[考中]]),"")</f>
        <v>42650.403136574074</v>
      </c>
      <c r="P279" s="32"/>
    </row>
    <row r="280" spans="1:16" hidden="1" x14ac:dyDescent="0.3">
      <c r="A280">
        <v>279</v>
      </c>
      <c r="B280" t="s">
        <v>35</v>
      </c>
      <c r="C280" t="s">
        <v>6</v>
      </c>
      <c r="D280" s="72" t="s">
        <v>424</v>
      </c>
      <c r="E280" t="s">
        <v>36</v>
      </c>
      <c r="F280" t="s">
        <v>425</v>
      </c>
      <c r="G280" s="91">
        <v>42597.553483796299</v>
      </c>
      <c r="H280" s="91">
        <v>42650.414976851855</v>
      </c>
      <c r="I280" s="91">
        <v>42650.414965277778</v>
      </c>
      <c r="J280" s="91">
        <v>42597.597824074073</v>
      </c>
      <c r="K280" s="91">
        <v>42650.417129629626</v>
      </c>
      <c r="L280" s="91">
        <f>IF(AND(单词表[[#This Row],[学英]]&lt;&gt;"",单词表[[#This Row],[学中]]&lt;&gt;"",单词表[[#This Row],[学词]]&lt;&gt;""),MAX(单词表[[#This Row],[学英]:[学词]]),"")</f>
        <v>42650.414976851855</v>
      </c>
      <c r="M280" s="2">
        <f>IF(AND(单词表[[#This Row],[考英]]&lt;&gt;"",单词表[[#This Row],[考中]]&lt;&gt;""),MAX(单词表[[#This Row],[考英]:[考中]]),"")</f>
        <v>42650.417129629626</v>
      </c>
      <c r="P280" s="32"/>
    </row>
    <row r="281" spans="1:16" hidden="1" x14ac:dyDescent="0.3">
      <c r="A281">
        <v>280</v>
      </c>
      <c r="B281" t="s">
        <v>35</v>
      </c>
      <c r="C281" t="s">
        <v>6</v>
      </c>
      <c r="D281" s="72" t="s">
        <v>426</v>
      </c>
      <c r="E281" t="s">
        <v>36</v>
      </c>
      <c r="F281" t="s">
        <v>427</v>
      </c>
      <c r="G281" s="91">
        <v>42597.61005787037</v>
      </c>
      <c r="H281" s="91">
        <v>42597.553472222222</v>
      </c>
      <c r="I281" s="91">
        <v>42597.553460648145</v>
      </c>
      <c r="J281" s="91">
        <v>42597.612476851849</v>
      </c>
      <c r="K281" s="91">
        <v>42650.403229166666</v>
      </c>
      <c r="L281" s="91">
        <f>IF(AND(单词表[[#This Row],[学英]]&lt;&gt;"",单词表[[#This Row],[学中]]&lt;&gt;"",单词表[[#This Row],[学词]]&lt;&gt;""),MAX(单词表[[#This Row],[学英]:[学词]]),"")</f>
        <v>42597.61005787037</v>
      </c>
      <c r="M281" s="2">
        <f>IF(AND(单词表[[#This Row],[考英]]&lt;&gt;"",单词表[[#This Row],[考中]]&lt;&gt;""),MAX(单词表[[#This Row],[考英]:[考中]]),"")</f>
        <v>42650.403229166666</v>
      </c>
      <c r="P281" s="32"/>
    </row>
    <row r="282" spans="1:16" hidden="1" x14ac:dyDescent="0.3">
      <c r="A282">
        <v>281</v>
      </c>
      <c r="B282" t="s">
        <v>35</v>
      </c>
      <c r="C282" t="s">
        <v>6</v>
      </c>
      <c r="D282" s="72" t="s">
        <v>428</v>
      </c>
      <c r="E282" t="s">
        <v>36</v>
      </c>
      <c r="F282" t="s">
        <v>429</v>
      </c>
      <c r="G282" s="91">
        <v>42597.553414351853</v>
      </c>
      <c r="H282" s="91">
        <v>42597.553425925929</v>
      </c>
      <c r="I282" s="91">
        <v>42597.553425925929</v>
      </c>
      <c r="J282" s="91">
        <v>42597.598611111112</v>
      </c>
      <c r="K282" s="91">
        <v>42650.403275462966</v>
      </c>
      <c r="L282" s="91">
        <f>IF(AND(单词表[[#This Row],[学英]]&lt;&gt;"",单词表[[#This Row],[学中]]&lt;&gt;"",单词表[[#This Row],[学词]]&lt;&gt;""),MAX(单词表[[#This Row],[学英]:[学词]]),"")</f>
        <v>42597.553425925929</v>
      </c>
      <c r="M282" s="2">
        <f>IF(AND(单词表[[#This Row],[考英]]&lt;&gt;"",单词表[[#This Row],[考中]]&lt;&gt;""),MAX(单词表[[#This Row],[考英]:[考中]]),"")</f>
        <v>42650.403275462966</v>
      </c>
      <c r="N282" s="33"/>
      <c r="P282" s="32"/>
    </row>
    <row r="283" spans="1:16" hidden="1" x14ac:dyDescent="0.3">
      <c r="A283">
        <v>282</v>
      </c>
      <c r="B283" t="s">
        <v>35</v>
      </c>
      <c r="C283" t="s">
        <v>6</v>
      </c>
      <c r="D283" s="72" t="s">
        <v>430</v>
      </c>
      <c r="E283" t="s">
        <v>36</v>
      </c>
      <c r="F283" t="s">
        <v>431</v>
      </c>
      <c r="G283" s="91">
        <v>42597.610115740739</v>
      </c>
      <c r="H283" s="91">
        <v>42597.553402777776</v>
      </c>
      <c r="I283" s="91">
        <v>42597.553391203706</v>
      </c>
      <c r="J283" s="91">
        <v>42597.613738425927</v>
      </c>
      <c r="K283" s="91">
        <v>42650.403298611112</v>
      </c>
      <c r="L283" s="91">
        <f>IF(AND(单词表[[#This Row],[学英]]&lt;&gt;"",单词表[[#This Row],[学中]]&lt;&gt;"",单词表[[#This Row],[学词]]&lt;&gt;""),MAX(单词表[[#This Row],[学英]:[学词]]),"")</f>
        <v>42597.610115740739</v>
      </c>
      <c r="M283" s="2">
        <f>IF(AND(单词表[[#This Row],[考英]]&lt;&gt;"",单词表[[#This Row],[考中]]&lt;&gt;""),MAX(单词表[[#This Row],[考英]:[考中]]),"")</f>
        <v>42650.403298611112</v>
      </c>
      <c r="N283" s="33"/>
      <c r="P283" s="32"/>
    </row>
    <row r="284" spans="1:16" hidden="1" x14ac:dyDescent="0.3">
      <c r="A284">
        <v>283</v>
      </c>
      <c r="B284" t="s">
        <v>35</v>
      </c>
      <c r="C284" t="s">
        <v>6</v>
      </c>
      <c r="D284" s="72" t="s">
        <v>432</v>
      </c>
      <c r="E284" t="s">
        <v>36</v>
      </c>
      <c r="F284" t="s">
        <v>433</v>
      </c>
      <c r="G284" s="91">
        <v>42597.614120370374</v>
      </c>
      <c r="H284" s="91">
        <v>42597.553368055553</v>
      </c>
      <c r="I284" s="91">
        <v>42597.553356481483</v>
      </c>
      <c r="J284" s="91">
        <v>42597.614490740743</v>
      </c>
      <c r="K284" s="91">
        <v>42650.403356481482</v>
      </c>
      <c r="L284" s="91">
        <f>IF(AND(单词表[[#This Row],[学英]]&lt;&gt;"",单词表[[#This Row],[学中]]&lt;&gt;"",单词表[[#This Row],[学词]]&lt;&gt;""),MAX(单词表[[#This Row],[学英]:[学词]]),"")</f>
        <v>42597.614120370374</v>
      </c>
      <c r="M284" s="2">
        <f>IF(AND(单词表[[#This Row],[考英]]&lt;&gt;"",单词表[[#This Row],[考中]]&lt;&gt;""),MAX(单词表[[#This Row],[考英]:[考中]]),"")</f>
        <v>42650.403356481482</v>
      </c>
      <c r="N284" s="33"/>
      <c r="P284" s="32"/>
    </row>
    <row r="285" spans="1:16" hidden="1" x14ac:dyDescent="0.3">
      <c r="A285">
        <v>284</v>
      </c>
      <c r="B285" t="s">
        <v>35</v>
      </c>
      <c r="C285" t="s">
        <v>6</v>
      </c>
      <c r="D285" s="72" t="s">
        <v>434</v>
      </c>
      <c r="E285" t="s">
        <v>73</v>
      </c>
      <c r="F285" t="s">
        <v>435</v>
      </c>
      <c r="G285" s="91">
        <v>42597.55332175926</v>
      </c>
      <c r="H285" s="91">
        <v>42630.532488425924</v>
      </c>
      <c r="I285" s="91">
        <v>42630.532488425924</v>
      </c>
      <c r="J285" s="91">
        <v>42597.613946759258</v>
      </c>
      <c r="K285" s="91">
        <v>42650.403402777774</v>
      </c>
      <c r="L285" s="91">
        <f>IF(AND(单词表[[#This Row],[学英]]&lt;&gt;"",单词表[[#This Row],[学中]]&lt;&gt;"",单词表[[#This Row],[学词]]&lt;&gt;""),MAX(单词表[[#This Row],[学英]:[学词]]),"")</f>
        <v>42630.532488425924</v>
      </c>
      <c r="M285" s="2">
        <f>IF(AND(单词表[[#This Row],[考英]]&lt;&gt;"",单词表[[#This Row],[考中]]&lt;&gt;""),MAX(单词表[[#This Row],[考英]:[考中]]),"")</f>
        <v>42650.403402777774</v>
      </c>
      <c r="N285" s="33"/>
      <c r="P285" s="32"/>
    </row>
    <row r="286" spans="1:16" hidden="1" x14ac:dyDescent="0.3">
      <c r="A286">
        <v>285</v>
      </c>
      <c r="B286" t="s">
        <v>35</v>
      </c>
      <c r="C286" t="s">
        <v>6</v>
      </c>
      <c r="D286" s="72" t="s">
        <v>436</v>
      </c>
      <c r="E286" t="s">
        <v>36</v>
      </c>
      <c r="F286" t="s">
        <v>1246</v>
      </c>
      <c r="G286" s="91">
        <v>42597.553287037037</v>
      </c>
      <c r="H286" s="91">
        <v>42597.553298611114</v>
      </c>
      <c r="I286" s="91">
        <v>42597.553287037037</v>
      </c>
      <c r="J286" s="91">
        <v>42597.599259259259</v>
      </c>
      <c r="K286" s="91">
        <v>42650.403437499997</v>
      </c>
      <c r="L286" s="91">
        <f>IF(AND(单词表[[#This Row],[学英]]&lt;&gt;"",单词表[[#This Row],[学中]]&lt;&gt;"",单词表[[#This Row],[学词]]&lt;&gt;""),MAX(单词表[[#This Row],[学英]:[学词]]),"")</f>
        <v>42597.553298611114</v>
      </c>
      <c r="M286" s="2">
        <f>IF(AND(单词表[[#This Row],[考英]]&lt;&gt;"",单词表[[#This Row],[考中]]&lt;&gt;""),MAX(单词表[[#This Row],[考英]:[考中]]),"")</f>
        <v>42650.403437499997</v>
      </c>
      <c r="P286" s="32"/>
    </row>
    <row r="287" spans="1:16" hidden="1" x14ac:dyDescent="0.3">
      <c r="A287">
        <v>286</v>
      </c>
      <c r="B287" t="s">
        <v>35</v>
      </c>
      <c r="C287" t="s">
        <v>6</v>
      </c>
      <c r="D287" s="72" t="s">
        <v>437</v>
      </c>
      <c r="E287" t="s">
        <v>36</v>
      </c>
      <c r="F287" t="s">
        <v>438</v>
      </c>
      <c r="G287" s="91">
        <v>42597.610069444447</v>
      </c>
      <c r="H287" s="91">
        <v>42597.553263888891</v>
      </c>
      <c r="I287" s="91">
        <v>42597.553252314814</v>
      </c>
      <c r="J287" s="91">
        <v>42597.614768518521</v>
      </c>
      <c r="K287" s="91">
        <v>42650.40347222222</v>
      </c>
      <c r="L287" s="91">
        <f>IF(AND(单词表[[#This Row],[学英]]&lt;&gt;"",单词表[[#This Row],[学中]]&lt;&gt;"",单词表[[#This Row],[学词]]&lt;&gt;""),MAX(单词表[[#This Row],[学英]:[学词]]),"")</f>
        <v>42597.610069444447</v>
      </c>
      <c r="M287" s="2">
        <f>IF(AND(单词表[[#This Row],[考英]]&lt;&gt;"",单词表[[#This Row],[考中]]&lt;&gt;""),MAX(单词表[[#This Row],[考英]:[考中]]),"")</f>
        <v>42650.40347222222</v>
      </c>
      <c r="P287" s="32"/>
    </row>
    <row r="288" spans="1:16" hidden="1" x14ac:dyDescent="0.3">
      <c r="A288">
        <v>287</v>
      </c>
      <c r="B288" t="s">
        <v>35</v>
      </c>
      <c r="C288" t="s">
        <v>6</v>
      </c>
      <c r="D288" s="72" t="s">
        <v>439</v>
      </c>
      <c r="E288" t="s">
        <v>36</v>
      </c>
      <c r="F288" t="s">
        <v>440</v>
      </c>
      <c r="G288" s="91">
        <v>42597.553206018521</v>
      </c>
      <c r="H288" s="91">
        <v>42597.553229166668</v>
      </c>
      <c r="I288" s="91">
        <v>42597.553217592591</v>
      </c>
      <c r="J288" s="91">
        <v>42597.600138888891</v>
      </c>
      <c r="K288" s="91">
        <v>42650.403506944444</v>
      </c>
      <c r="L288" s="91">
        <f>IF(AND(单词表[[#This Row],[学英]]&lt;&gt;"",单词表[[#This Row],[学中]]&lt;&gt;"",单词表[[#This Row],[学词]]&lt;&gt;""),MAX(单词表[[#This Row],[学英]:[学词]]),"")</f>
        <v>42597.553229166668</v>
      </c>
      <c r="M288" s="2">
        <f>IF(AND(单词表[[#This Row],[考英]]&lt;&gt;"",单词表[[#This Row],[考中]]&lt;&gt;""),MAX(单词表[[#This Row],[考英]:[考中]]),"")</f>
        <v>42650.403506944444</v>
      </c>
      <c r="N288" s="33"/>
      <c r="P288" s="32"/>
    </row>
    <row r="289" spans="1:16" hidden="1" x14ac:dyDescent="0.3">
      <c r="A289">
        <v>288</v>
      </c>
      <c r="B289" t="s">
        <v>445</v>
      </c>
      <c r="C289" t="s">
        <v>446</v>
      </c>
      <c r="D289" s="72" t="s">
        <v>447</v>
      </c>
      <c r="E289" t="s">
        <v>36</v>
      </c>
      <c r="F289" t="s">
        <v>448</v>
      </c>
      <c r="G289" s="91">
        <v>42587.445486111108</v>
      </c>
      <c r="H289" s="91">
        <v>42567.539259259262</v>
      </c>
      <c r="I289" s="91">
        <v>42567.539259259262</v>
      </c>
      <c r="J289" s="91">
        <v>42587.450682870367</v>
      </c>
      <c r="K289" s="91">
        <v>42587.453287037039</v>
      </c>
      <c r="L289" s="91">
        <f>IF(AND(单词表[[#This Row],[学英]]&lt;&gt;"",单词表[[#This Row],[学中]]&lt;&gt;"",单词表[[#This Row],[学词]]&lt;&gt;""),MAX(单词表[[#This Row],[学英]:[学词]]),"")</f>
        <v>42587.445486111108</v>
      </c>
      <c r="M289" s="2">
        <f>IF(AND(单词表[[#This Row],[考英]]&lt;&gt;"",单词表[[#This Row],[考中]]&lt;&gt;""),MAX(单词表[[#This Row],[考英]:[考中]]),"")</f>
        <v>42587.453287037039</v>
      </c>
      <c r="N289" s="33" t="s">
        <v>1029</v>
      </c>
      <c r="P289" s="32"/>
    </row>
    <row r="290" spans="1:16" hidden="1" x14ac:dyDescent="0.3">
      <c r="A290">
        <v>289</v>
      </c>
      <c r="B290" t="s">
        <v>445</v>
      </c>
      <c r="C290" t="s">
        <v>446</v>
      </c>
      <c r="D290" s="72" t="s">
        <v>1247</v>
      </c>
      <c r="E290" t="s">
        <v>36</v>
      </c>
      <c r="F290" t="s">
        <v>449</v>
      </c>
      <c r="G290" s="91">
        <v>42587.445509259262</v>
      </c>
      <c r="H290" s="91">
        <v>42564.468657407408</v>
      </c>
      <c r="I290" s="91">
        <v>42564.468657407408</v>
      </c>
      <c r="J290" s="91">
        <v>42587.450787037036</v>
      </c>
      <c r="K290" s="91">
        <v>42587.453344907408</v>
      </c>
      <c r="L290" s="91">
        <f>IF(AND(单词表[[#This Row],[学英]]&lt;&gt;"",单词表[[#This Row],[学中]]&lt;&gt;"",单词表[[#This Row],[学词]]&lt;&gt;""),MAX(单词表[[#This Row],[学英]:[学词]]),"")</f>
        <v>42587.445509259262</v>
      </c>
      <c r="M290" s="2">
        <f>IF(AND(单词表[[#This Row],[考英]]&lt;&gt;"",单词表[[#This Row],[考中]]&lt;&gt;""),MAX(单词表[[#This Row],[考英]:[考中]]),"")</f>
        <v>42587.453344907408</v>
      </c>
      <c r="N290" s="33"/>
      <c r="P290" s="32"/>
    </row>
    <row r="291" spans="1:16" hidden="1" x14ac:dyDescent="0.3">
      <c r="A291">
        <v>290</v>
      </c>
      <c r="B291" t="s">
        <v>445</v>
      </c>
      <c r="C291" t="s">
        <v>446</v>
      </c>
      <c r="D291" s="72" t="s">
        <v>450</v>
      </c>
      <c r="E291" t="s">
        <v>73</v>
      </c>
      <c r="F291" t="s">
        <v>451</v>
      </c>
      <c r="G291" s="91">
        <v>42566.440659722219</v>
      </c>
      <c r="H291" s="91">
        <v>42566.440659722219</v>
      </c>
      <c r="I291" s="91">
        <v>42566.440659722219</v>
      </c>
      <c r="J291" s="91">
        <v>42587.450821759259</v>
      </c>
      <c r="K291" s="91">
        <v>42587.453402777777</v>
      </c>
      <c r="L291" s="91">
        <f>IF(AND(单词表[[#This Row],[学英]]&lt;&gt;"",单词表[[#This Row],[学中]]&lt;&gt;"",单词表[[#This Row],[学词]]&lt;&gt;""),MAX(单词表[[#This Row],[学英]:[学词]]),"")</f>
        <v>42566.440659722219</v>
      </c>
      <c r="M291" s="2">
        <f>IF(AND(单词表[[#This Row],[考英]]&lt;&gt;"",单词表[[#This Row],[考中]]&lt;&gt;""),MAX(单词表[[#This Row],[考英]:[考中]]),"")</f>
        <v>42587.453402777777</v>
      </c>
      <c r="N291" s="33"/>
      <c r="P291" s="32"/>
    </row>
    <row r="292" spans="1:16" hidden="1" x14ac:dyDescent="0.3">
      <c r="A292">
        <v>291</v>
      </c>
      <c r="B292" t="s">
        <v>445</v>
      </c>
      <c r="C292" t="s">
        <v>446</v>
      </c>
      <c r="D292" s="72" t="s">
        <v>452</v>
      </c>
      <c r="E292" t="s">
        <v>61</v>
      </c>
      <c r="F292" t="s">
        <v>453</v>
      </c>
      <c r="G292" s="91">
        <v>42567.527719907404</v>
      </c>
      <c r="H292" s="91">
        <v>42567.527627314812</v>
      </c>
      <c r="I292" s="91">
        <v>42567.527627314812</v>
      </c>
      <c r="J292" s="91">
        <v>42587.450972222221</v>
      </c>
      <c r="K292" s="91">
        <v>42587.442743055559</v>
      </c>
      <c r="L292" s="91">
        <f>IF(AND(单词表[[#This Row],[学英]]&lt;&gt;"",单词表[[#This Row],[学中]]&lt;&gt;"",单词表[[#This Row],[学词]]&lt;&gt;""),MAX(单词表[[#This Row],[学英]:[学词]]),"")</f>
        <v>42567.527719907404</v>
      </c>
      <c r="M292" s="2">
        <f>IF(AND(单词表[[#This Row],[考英]]&lt;&gt;"",单词表[[#This Row],[考中]]&lt;&gt;""),MAX(单词表[[#This Row],[考英]:[考中]]),"")</f>
        <v>42587.450972222221</v>
      </c>
      <c r="N292" s="33"/>
      <c r="P292" s="32"/>
    </row>
    <row r="293" spans="1:16" hidden="1" x14ac:dyDescent="0.3">
      <c r="A293">
        <v>292</v>
      </c>
      <c r="B293" t="s">
        <v>445</v>
      </c>
      <c r="C293" t="s">
        <v>446</v>
      </c>
      <c r="D293" s="72" t="s">
        <v>454</v>
      </c>
      <c r="E293" t="s">
        <v>61</v>
      </c>
      <c r="F293" t="s">
        <v>455</v>
      </c>
      <c r="G293" s="91">
        <v>42587.454340277778</v>
      </c>
      <c r="H293" s="91">
        <v>42568.353912037041</v>
      </c>
      <c r="I293" s="91">
        <v>42568.353900462964</v>
      </c>
      <c r="J293" s="91">
        <v>42587.454826388886</v>
      </c>
      <c r="K293" s="91">
        <v>42587.442766203705</v>
      </c>
      <c r="L293" s="91">
        <f>IF(AND(单词表[[#This Row],[学英]]&lt;&gt;"",单词表[[#This Row],[学中]]&lt;&gt;"",单词表[[#This Row],[学词]]&lt;&gt;""),MAX(单词表[[#This Row],[学英]:[学词]]),"")</f>
        <v>42587.454340277778</v>
      </c>
      <c r="M293" s="2">
        <f>IF(AND(单词表[[#This Row],[考英]]&lt;&gt;"",单词表[[#This Row],[考中]]&lt;&gt;""),MAX(单词表[[#This Row],[考英]:[考中]]),"")</f>
        <v>42587.454826388886</v>
      </c>
      <c r="N293" s="33"/>
      <c r="P293" s="32"/>
    </row>
    <row r="294" spans="1:16" hidden="1" x14ac:dyDescent="0.3">
      <c r="A294">
        <v>293</v>
      </c>
      <c r="B294" t="s">
        <v>445</v>
      </c>
      <c r="C294" t="s">
        <v>446</v>
      </c>
      <c r="D294" s="72" t="s">
        <v>454</v>
      </c>
      <c r="E294" t="s">
        <v>36</v>
      </c>
      <c r="F294" t="s">
        <v>456</v>
      </c>
      <c r="G294" s="91">
        <v>42564.473796296297</v>
      </c>
      <c r="H294" s="91">
        <v>42564.473796296297</v>
      </c>
      <c r="I294" s="91">
        <v>42564.473796296297</v>
      </c>
      <c r="J294" s="91">
        <v>42587.451180555552</v>
      </c>
      <c r="K294" s="91">
        <v>42587.442800925928</v>
      </c>
      <c r="L294" s="91">
        <f>IF(AND(单词表[[#This Row],[学英]]&lt;&gt;"",单词表[[#This Row],[学中]]&lt;&gt;"",单词表[[#This Row],[学词]]&lt;&gt;""),MAX(单词表[[#This Row],[学英]:[学词]]),"")</f>
        <v>42564.473796296297</v>
      </c>
      <c r="M294" s="2">
        <f>IF(AND(单词表[[#This Row],[考英]]&lt;&gt;"",单词表[[#This Row],[考中]]&lt;&gt;""),MAX(单词表[[#This Row],[考英]:[考中]]),"")</f>
        <v>42587.451180555552</v>
      </c>
      <c r="N294" s="33"/>
      <c r="P294" s="32"/>
    </row>
    <row r="295" spans="1:16" hidden="1" x14ac:dyDescent="0.3">
      <c r="A295">
        <v>294</v>
      </c>
      <c r="B295" t="s">
        <v>445</v>
      </c>
      <c r="C295" t="s">
        <v>446</v>
      </c>
      <c r="D295" s="72" t="s">
        <v>457</v>
      </c>
      <c r="E295" t="s">
        <v>36</v>
      </c>
      <c r="F295" t="s">
        <v>458</v>
      </c>
      <c r="G295" s="91">
        <v>42587.454375000001</v>
      </c>
      <c r="H295" s="91">
        <v>42564.473923611113</v>
      </c>
      <c r="I295" s="91">
        <v>42564.473923611113</v>
      </c>
      <c r="J295" s="91">
        <v>42587.454988425925</v>
      </c>
      <c r="K295" s="91">
        <v>42587.442847222221</v>
      </c>
      <c r="L295" s="91">
        <f>IF(AND(单词表[[#This Row],[学英]]&lt;&gt;"",单词表[[#This Row],[学中]]&lt;&gt;"",单词表[[#This Row],[学词]]&lt;&gt;""),MAX(单词表[[#This Row],[学英]:[学词]]),"")</f>
        <v>42587.454375000001</v>
      </c>
      <c r="M295" s="2">
        <f>IF(AND(单词表[[#This Row],[考英]]&lt;&gt;"",单词表[[#This Row],[考中]]&lt;&gt;""),MAX(单词表[[#This Row],[考英]:[考中]]),"")</f>
        <v>42587.454988425925</v>
      </c>
      <c r="N295" s="33"/>
      <c r="P295" s="32"/>
    </row>
    <row r="296" spans="1:16" hidden="1" x14ac:dyDescent="0.3">
      <c r="A296">
        <v>295</v>
      </c>
      <c r="B296" t="s">
        <v>445</v>
      </c>
      <c r="C296" t="s">
        <v>446</v>
      </c>
      <c r="D296" s="72" t="s">
        <v>459</v>
      </c>
      <c r="E296" t="s">
        <v>36</v>
      </c>
      <c r="F296" t="s">
        <v>460</v>
      </c>
      <c r="G296" s="91">
        <v>42564.473333333335</v>
      </c>
      <c r="H296" s="91">
        <v>42564.473344907405</v>
      </c>
      <c r="I296" s="91">
        <v>42564.473344907405</v>
      </c>
      <c r="J296" s="91">
        <v>42587.451412037037</v>
      </c>
      <c r="K296" s="91">
        <v>42587.442881944444</v>
      </c>
      <c r="L296" s="91">
        <f>IF(AND(单词表[[#This Row],[学英]]&lt;&gt;"",单词表[[#This Row],[学中]]&lt;&gt;"",单词表[[#This Row],[学词]]&lt;&gt;""),MAX(单词表[[#This Row],[学英]:[学词]]),"")</f>
        <v>42564.473344907405</v>
      </c>
      <c r="M296" s="2">
        <f>IF(AND(单词表[[#This Row],[考英]]&lt;&gt;"",单词表[[#This Row],[考中]]&lt;&gt;""),MAX(单词表[[#This Row],[考英]:[考中]]),"")</f>
        <v>42587.451412037037</v>
      </c>
      <c r="N296" s="33"/>
      <c r="P296" s="32"/>
    </row>
    <row r="297" spans="1:16" hidden="1" x14ac:dyDescent="0.3">
      <c r="A297">
        <v>296</v>
      </c>
      <c r="B297" t="s">
        <v>445</v>
      </c>
      <c r="C297" t="s">
        <v>446</v>
      </c>
      <c r="D297" s="72" t="s">
        <v>461</v>
      </c>
      <c r="E297" t="s">
        <v>61</v>
      </c>
      <c r="F297" t="s">
        <v>462</v>
      </c>
      <c r="G297" s="91">
        <v>42587.454386574071</v>
      </c>
      <c r="H297" s="91">
        <v>42564.47351851852</v>
      </c>
      <c r="I297" s="91">
        <v>42564.47351851852</v>
      </c>
      <c r="J297" s="91">
        <v>42587.455046296294</v>
      </c>
      <c r="K297" s="91">
        <v>42587.442928240744</v>
      </c>
      <c r="L297" s="91">
        <f>IF(AND(单词表[[#This Row],[学英]]&lt;&gt;"",单词表[[#This Row],[学中]]&lt;&gt;"",单词表[[#This Row],[学词]]&lt;&gt;""),MAX(单词表[[#This Row],[学英]:[学词]]),"")</f>
        <v>42587.454386574071</v>
      </c>
      <c r="M297" s="2">
        <f>IF(AND(单词表[[#This Row],[考英]]&lt;&gt;"",单词表[[#This Row],[考中]]&lt;&gt;""),MAX(单词表[[#This Row],[考英]:[考中]]),"")</f>
        <v>42587.455046296294</v>
      </c>
      <c r="N297" s="33"/>
      <c r="P297" s="32"/>
    </row>
    <row r="298" spans="1:16" hidden="1" x14ac:dyDescent="0.3">
      <c r="A298">
        <v>297</v>
      </c>
      <c r="B298" t="s">
        <v>445</v>
      </c>
      <c r="C298" t="s">
        <v>446</v>
      </c>
      <c r="D298" s="72" t="s">
        <v>463</v>
      </c>
      <c r="E298" t="s">
        <v>73</v>
      </c>
      <c r="F298" t="s">
        <v>464</v>
      </c>
      <c r="G298" s="91">
        <v>42587.454421296294</v>
      </c>
      <c r="H298" s="91">
        <v>42566.440497685187</v>
      </c>
      <c r="I298" s="91">
        <v>42566.440497685187</v>
      </c>
      <c r="J298" s="91">
        <v>42587.455208333333</v>
      </c>
      <c r="K298" s="91">
        <v>42587.44295138889</v>
      </c>
      <c r="L298" s="91">
        <f>IF(AND(单词表[[#This Row],[学英]]&lt;&gt;"",单词表[[#This Row],[学中]]&lt;&gt;"",单词表[[#This Row],[学词]]&lt;&gt;""),MAX(单词表[[#This Row],[学英]:[学词]]),"")</f>
        <v>42587.454421296294</v>
      </c>
      <c r="M298" s="2">
        <f>IF(AND(单词表[[#This Row],[考英]]&lt;&gt;"",单词表[[#This Row],[考中]]&lt;&gt;""),MAX(单词表[[#This Row],[考英]:[考中]]),"")</f>
        <v>42587.455208333333</v>
      </c>
      <c r="N298" s="33"/>
      <c r="P298" s="32"/>
    </row>
    <row r="299" spans="1:16" hidden="1" x14ac:dyDescent="0.3">
      <c r="A299">
        <v>298</v>
      </c>
      <c r="B299" t="s">
        <v>445</v>
      </c>
      <c r="C299" t="s">
        <v>446</v>
      </c>
      <c r="D299" s="72" t="s">
        <v>465</v>
      </c>
      <c r="E299" t="s">
        <v>36</v>
      </c>
      <c r="F299" t="s">
        <v>466</v>
      </c>
      <c r="G299" s="91">
        <v>42567.530127314814</v>
      </c>
      <c r="H299" s="91">
        <v>42587.445590277777</v>
      </c>
      <c r="I299" s="91">
        <v>42587.445590277777</v>
      </c>
      <c r="J299" s="91">
        <v>42587.439027777778</v>
      </c>
      <c r="K299" s="91">
        <v>42587.453819444447</v>
      </c>
      <c r="L299" s="91">
        <f>IF(AND(单词表[[#This Row],[学英]]&lt;&gt;"",单词表[[#This Row],[学中]]&lt;&gt;"",单词表[[#This Row],[学词]]&lt;&gt;""),MAX(单词表[[#This Row],[学英]:[学词]]),"")</f>
        <v>42587.445590277777</v>
      </c>
      <c r="M299" s="2">
        <f>IF(AND(单词表[[#This Row],[考英]]&lt;&gt;"",单词表[[#This Row],[考中]]&lt;&gt;""),MAX(单词表[[#This Row],[考英]:[考中]]),"")</f>
        <v>42587.453819444447</v>
      </c>
      <c r="N299" s="33"/>
      <c r="P299" s="32"/>
    </row>
    <row r="300" spans="1:16" hidden="1" x14ac:dyDescent="0.3">
      <c r="A300">
        <v>299</v>
      </c>
      <c r="B300" t="s">
        <v>445</v>
      </c>
      <c r="C300" t="s">
        <v>446</v>
      </c>
      <c r="D300" s="72" t="s">
        <v>467</v>
      </c>
      <c r="E300" s="30" t="s">
        <v>736</v>
      </c>
      <c r="F300" t="s">
        <v>468</v>
      </c>
      <c r="G300" s="91">
        <v>42564.477442129632</v>
      </c>
      <c r="H300" s="91">
        <v>42564.477453703701</v>
      </c>
      <c r="I300" s="91">
        <v>42564.477453703701</v>
      </c>
      <c r="J300" s="91">
        <v>42587.439143518517</v>
      </c>
      <c r="K300" s="91">
        <v>42587.443124999998</v>
      </c>
      <c r="L300" s="91">
        <f>IF(AND(单词表[[#This Row],[学英]]&lt;&gt;"",单词表[[#This Row],[学中]]&lt;&gt;"",单词表[[#This Row],[学词]]&lt;&gt;""),MAX(单词表[[#This Row],[学英]:[学词]]),"")</f>
        <v>42564.477453703701</v>
      </c>
      <c r="M300" s="2">
        <f>IF(AND(单词表[[#This Row],[考英]]&lt;&gt;"",单词表[[#This Row],[考中]]&lt;&gt;""),MAX(单词表[[#This Row],[考英]:[考中]]),"")</f>
        <v>42587.443124999998</v>
      </c>
      <c r="N300" s="33"/>
      <c r="P300" s="32"/>
    </row>
    <row r="301" spans="1:16" hidden="1" x14ac:dyDescent="0.3">
      <c r="A301">
        <v>300</v>
      </c>
      <c r="B301" t="s">
        <v>445</v>
      </c>
      <c r="C301" t="s">
        <v>446</v>
      </c>
      <c r="D301" s="72" t="s">
        <v>469</v>
      </c>
      <c r="E301" t="s">
        <v>73</v>
      </c>
      <c r="F301" t="s">
        <v>470</v>
      </c>
      <c r="G301" s="91">
        <v>42566.440428240741</v>
      </c>
      <c r="H301" s="91">
        <v>42566.440428240741</v>
      </c>
      <c r="I301" s="91">
        <v>42566.440428240741</v>
      </c>
      <c r="J301" s="91">
        <v>42587.439236111109</v>
      </c>
      <c r="K301" s="91">
        <v>42587.443159722221</v>
      </c>
      <c r="L301" s="91">
        <f>IF(AND(单词表[[#This Row],[学英]]&lt;&gt;"",单词表[[#This Row],[学中]]&lt;&gt;"",单词表[[#This Row],[学词]]&lt;&gt;""),MAX(单词表[[#This Row],[学英]:[学词]]),"")</f>
        <v>42566.440428240741</v>
      </c>
      <c r="M301" s="2">
        <f>IF(AND(单词表[[#This Row],[考英]]&lt;&gt;"",单词表[[#This Row],[考中]]&lt;&gt;""),MAX(单词表[[#This Row],[考英]:[考中]]),"")</f>
        <v>42587.443159722221</v>
      </c>
      <c r="N301" s="33"/>
      <c r="P301" s="32"/>
    </row>
    <row r="302" spans="1:16" hidden="1" x14ac:dyDescent="0.3">
      <c r="A302">
        <v>301</v>
      </c>
      <c r="B302" t="s">
        <v>445</v>
      </c>
      <c r="C302" t="s">
        <v>446</v>
      </c>
      <c r="D302" s="72" t="s">
        <v>471</v>
      </c>
      <c r="E302" t="s">
        <v>36</v>
      </c>
      <c r="F302" t="s">
        <v>472</v>
      </c>
      <c r="G302" s="91">
        <v>42567.528067129628</v>
      </c>
      <c r="H302" s="91">
        <v>42567.528090277781</v>
      </c>
      <c r="I302" s="91">
        <v>42567.519918981481</v>
      </c>
      <c r="J302" s="91">
        <v>42587.439340277779</v>
      </c>
      <c r="K302" s="91">
        <v>42587.443206018521</v>
      </c>
      <c r="L302" s="91">
        <f>IF(AND(单词表[[#This Row],[学英]]&lt;&gt;"",单词表[[#This Row],[学中]]&lt;&gt;"",单词表[[#This Row],[学词]]&lt;&gt;""),MAX(单词表[[#This Row],[学英]:[学词]]),"")</f>
        <v>42567.528090277781</v>
      </c>
      <c r="M302" s="2">
        <f>IF(AND(单词表[[#This Row],[考英]]&lt;&gt;"",单词表[[#This Row],[考中]]&lt;&gt;""),MAX(单词表[[#This Row],[考英]:[考中]]),"")</f>
        <v>42587.443206018521</v>
      </c>
      <c r="N302" s="33"/>
      <c r="P302" s="32"/>
    </row>
    <row r="303" spans="1:16" hidden="1" x14ac:dyDescent="0.3">
      <c r="A303">
        <v>302</v>
      </c>
      <c r="B303" t="s">
        <v>445</v>
      </c>
      <c r="C303" t="s">
        <v>446</v>
      </c>
      <c r="D303" s="72" t="s">
        <v>471</v>
      </c>
      <c r="E303" t="s">
        <v>61</v>
      </c>
      <c r="F303" t="s">
        <v>473</v>
      </c>
      <c r="G303" s="91">
        <v>42567.528136574074</v>
      </c>
      <c r="H303" s="91">
        <v>42567.524189814816</v>
      </c>
      <c r="I303" s="91">
        <v>42567.520902777775</v>
      </c>
      <c r="J303" s="91">
        <v>42587.439375000002</v>
      </c>
      <c r="K303" s="91">
        <v>42587.443229166667</v>
      </c>
      <c r="L303" s="91">
        <f>IF(AND(单词表[[#This Row],[学英]]&lt;&gt;"",单词表[[#This Row],[学中]]&lt;&gt;"",单词表[[#This Row],[学词]]&lt;&gt;""),MAX(单词表[[#This Row],[学英]:[学词]]),"")</f>
        <v>42567.528136574074</v>
      </c>
      <c r="M303" s="2">
        <f>IF(AND(单词表[[#This Row],[考英]]&lt;&gt;"",单词表[[#This Row],[考中]]&lt;&gt;""),MAX(单词表[[#This Row],[考英]:[考中]]),"")</f>
        <v>42587.443229166667</v>
      </c>
      <c r="N303" s="33"/>
      <c r="P303" s="32"/>
    </row>
    <row r="304" spans="1:16" hidden="1" x14ac:dyDescent="0.3">
      <c r="A304">
        <v>303</v>
      </c>
      <c r="B304" t="s">
        <v>445</v>
      </c>
      <c r="C304" t="s">
        <v>446</v>
      </c>
      <c r="D304" s="72" t="s">
        <v>474</v>
      </c>
      <c r="E304" t="s">
        <v>36</v>
      </c>
      <c r="F304" t="s">
        <v>1248</v>
      </c>
      <c r="G304" s="91">
        <v>42587.445625</v>
      </c>
      <c r="H304" s="91">
        <v>42587.445636574077</v>
      </c>
      <c r="I304" s="91">
        <v>42587.445648148147</v>
      </c>
      <c r="J304" s="91">
        <v>42587.455393518518</v>
      </c>
      <c r="K304" s="91">
        <v>42587.453865740739</v>
      </c>
      <c r="L304" s="91">
        <f>IF(AND(单词表[[#This Row],[学英]]&lt;&gt;"",单词表[[#This Row],[学中]]&lt;&gt;"",单词表[[#This Row],[学词]]&lt;&gt;""),MAX(单词表[[#This Row],[学英]:[学词]]),"")</f>
        <v>42587.445648148147</v>
      </c>
      <c r="M304" s="2">
        <f>IF(AND(单词表[[#This Row],[考英]]&lt;&gt;"",单词表[[#This Row],[考中]]&lt;&gt;""),MAX(单词表[[#This Row],[考英]:[考中]]),"")</f>
        <v>42587.455393518518</v>
      </c>
      <c r="N304" s="33"/>
      <c r="P304" s="32"/>
    </row>
    <row r="305" spans="1:16" hidden="1" x14ac:dyDescent="0.3">
      <c r="A305">
        <v>304</v>
      </c>
      <c r="B305" t="s">
        <v>445</v>
      </c>
      <c r="C305" t="s">
        <v>446</v>
      </c>
      <c r="D305" s="72" t="s">
        <v>475</v>
      </c>
      <c r="E305" t="s">
        <v>73</v>
      </c>
      <c r="F305" t="s">
        <v>476</v>
      </c>
      <c r="G305" s="91">
        <v>42587.445671296293</v>
      </c>
      <c r="H305" s="91">
        <v>42567.527222222219</v>
      </c>
      <c r="I305" s="91">
        <v>42567.527222222219</v>
      </c>
      <c r="J305" s="91">
        <v>42587.455578703702</v>
      </c>
      <c r="K305" s="91">
        <v>42587.443437499998</v>
      </c>
      <c r="L305" s="91">
        <f>IF(AND(单词表[[#This Row],[学英]]&lt;&gt;"",单词表[[#This Row],[学中]]&lt;&gt;"",单词表[[#This Row],[学词]]&lt;&gt;""),MAX(单词表[[#This Row],[学英]:[学词]]),"")</f>
        <v>42587.445671296293</v>
      </c>
      <c r="M305" s="2">
        <f>IF(AND(单词表[[#This Row],[考英]]&lt;&gt;"",单词表[[#This Row],[考中]]&lt;&gt;""),MAX(单词表[[#This Row],[考英]:[考中]]),"")</f>
        <v>42587.455578703702</v>
      </c>
      <c r="N305" s="33"/>
      <c r="P305" s="32"/>
    </row>
    <row r="306" spans="1:16" hidden="1" x14ac:dyDescent="0.3">
      <c r="A306">
        <v>305</v>
      </c>
      <c r="B306" t="s">
        <v>445</v>
      </c>
      <c r="C306" t="s">
        <v>446</v>
      </c>
      <c r="D306" s="72" t="s">
        <v>477</v>
      </c>
      <c r="E306" t="s">
        <v>702</v>
      </c>
      <c r="F306" t="s">
        <v>478</v>
      </c>
      <c r="G306" s="91">
        <v>42587.445694444446</v>
      </c>
      <c r="H306" s="91">
        <v>42564.485277777778</v>
      </c>
      <c r="I306" s="91">
        <v>42564.485277777778</v>
      </c>
      <c r="J306" s="91">
        <v>42587.455717592595</v>
      </c>
      <c r="K306" s="91">
        <v>42587.443483796298</v>
      </c>
      <c r="L306" s="91">
        <f>IF(AND(单词表[[#This Row],[学英]]&lt;&gt;"",单词表[[#This Row],[学中]]&lt;&gt;"",单词表[[#This Row],[学词]]&lt;&gt;""),MAX(单词表[[#This Row],[学英]:[学词]]),"")</f>
        <v>42587.445694444446</v>
      </c>
      <c r="M306" s="2">
        <f>IF(AND(单词表[[#This Row],[考英]]&lt;&gt;"",单词表[[#This Row],[考中]]&lt;&gt;""),MAX(单词表[[#This Row],[考英]:[考中]]),"")</f>
        <v>42587.455717592595</v>
      </c>
      <c r="N306" s="33"/>
      <c r="P306" s="32"/>
    </row>
    <row r="307" spans="1:16" hidden="1" x14ac:dyDescent="0.3">
      <c r="A307">
        <v>306</v>
      </c>
      <c r="B307" t="s">
        <v>445</v>
      </c>
      <c r="C307" t="s">
        <v>446</v>
      </c>
      <c r="D307" s="72" t="s">
        <v>479</v>
      </c>
      <c r="E307" t="s">
        <v>736</v>
      </c>
      <c r="F307" t="s">
        <v>480</v>
      </c>
      <c r="G307" s="91">
        <v>42566.440208333333</v>
      </c>
      <c r="H307" s="91">
        <v>42566.440208333333</v>
      </c>
      <c r="I307" s="91">
        <v>42566.440208333333</v>
      </c>
      <c r="J307" s="91">
        <v>42587.440162037034</v>
      </c>
      <c r="K307" s="91">
        <v>42587.443530092591</v>
      </c>
      <c r="L307" s="91">
        <f>IF(AND(单词表[[#This Row],[学英]]&lt;&gt;"",单词表[[#This Row],[学中]]&lt;&gt;"",单词表[[#This Row],[学词]]&lt;&gt;""),MAX(单词表[[#This Row],[学英]:[学词]]),"")</f>
        <v>42566.440208333333</v>
      </c>
      <c r="M307" s="2">
        <f>IF(AND(单词表[[#This Row],[考英]]&lt;&gt;"",单词表[[#This Row],[考中]]&lt;&gt;""),MAX(单词表[[#This Row],[考英]:[考中]]),"")</f>
        <v>42587.443530092591</v>
      </c>
      <c r="N307" s="33"/>
      <c r="P307" s="32"/>
    </row>
    <row r="308" spans="1:16" hidden="1" x14ac:dyDescent="0.3">
      <c r="A308">
        <v>307</v>
      </c>
      <c r="B308" t="s">
        <v>445</v>
      </c>
      <c r="C308" t="s">
        <v>446</v>
      </c>
      <c r="D308" s="72" t="s">
        <v>481</v>
      </c>
      <c r="E308" t="s">
        <v>73</v>
      </c>
      <c r="F308" t="s">
        <v>482</v>
      </c>
      <c r="G308" s="91">
        <v>42587.445717592593</v>
      </c>
      <c r="H308" s="91">
        <v>42567.523113425923</v>
      </c>
      <c r="I308" s="91">
        <v>42567.523101851853</v>
      </c>
      <c r="J308" s="91">
        <v>42587.45590277778</v>
      </c>
      <c r="K308" s="91">
        <v>42587.443599537037</v>
      </c>
      <c r="L308" s="91">
        <f>IF(AND(单词表[[#This Row],[学英]]&lt;&gt;"",单词表[[#This Row],[学中]]&lt;&gt;"",单词表[[#This Row],[学词]]&lt;&gt;""),MAX(单词表[[#This Row],[学英]:[学词]]),"")</f>
        <v>42587.445717592593</v>
      </c>
      <c r="M308" s="2">
        <f>IF(AND(单词表[[#This Row],[考英]]&lt;&gt;"",单词表[[#This Row],[考中]]&lt;&gt;""),MAX(单词表[[#This Row],[考英]:[考中]]),"")</f>
        <v>42587.45590277778</v>
      </c>
      <c r="N308" s="33"/>
      <c r="P308" s="32"/>
    </row>
    <row r="309" spans="1:16" hidden="1" x14ac:dyDescent="0.3">
      <c r="A309">
        <v>308</v>
      </c>
      <c r="B309" t="s">
        <v>445</v>
      </c>
      <c r="C309" t="s">
        <v>446</v>
      </c>
      <c r="D309" s="72" t="s">
        <v>483</v>
      </c>
      <c r="E309" t="s">
        <v>61</v>
      </c>
      <c r="F309" t="s">
        <v>1249</v>
      </c>
      <c r="G309" s="91">
        <v>42568.354409722226</v>
      </c>
      <c r="H309" s="91">
        <v>42567.526666666665</v>
      </c>
      <c r="I309" s="91">
        <v>42567.526655092595</v>
      </c>
      <c r="J309" s="91">
        <v>42587.440393518518</v>
      </c>
      <c r="K309" s="91">
        <v>42587.443749999999</v>
      </c>
      <c r="L309" s="91">
        <f>IF(AND(单词表[[#This Row],[学英]]&lt;&gt;"",单词表[[#This Row],[学中]]&lt;&gt;"",单词表[[#This Row],[学词]]&lt;&gt;""),MAX(单词表[[#This Row],[学英]:[学词]]),"")</f>
        <v>42568.354409722226</v>
      </c>
      <c r="M309" s="2">
        <f>IF(AND(单词表[[#This Row],[考英]]&lt;&gt;"",单词表[[#This Row],[考中]]&lt;&gt;""),MAX(单词表[[#This Row],[考英]:[考中]]),"")</f>
        <v>42587.443749999999</v>
      </c>
      <c r="N309" s="33"/>
      <c r="P309" s="32"/>
    </row>
    <row r="310" spans="1:16" hidden="1" x14ac:dyDescent="0.3">
      <c r="A310">
        <v>309</v>
      </c>
      <c r="B310" t="s">
        <v>445</v>
      </c>
      <c r="C310" t="s">
        <v>446</v>
      </c>
      <c r="D310" s="72" t="s">
        <v>484</v>
      </c>
      <c r="E310" t="s">
        <v>36</v>
      </c>
      <c r="F310" t="s">
        <v>485</v>
      </c>
      <c r="G310" s="91">
        <v>42566.440092592595</v>
      </c>
      <c r="H310" s="91">
        <v>42566.440092592595</v>
      </c>
      <c r="I310" s="91">
        <v>42566.440092592595</v>
      </c>
      <c r="J310" s="91">
        <v>42587.440509259257</v>
      </c>
      <c r="K310" s="91">
        <v>42587.443784722222</v>
      </c>
      <c r="L310" s="91">
        <f>IF(AND(单词表[[#This Row],[学英]]&lt;&gt;"",单词表[[#This Row],[学中]]&lt;&gt;"",单词表[[#This Row],[学词]]&lt;&gt;""),MAX(单词表[[#This Row],[学英]:[学词]]),"")</f>
        <v>42566.440092592595</v>
      </c>
      <c r="M310" s="2">
        <f>IF(AND(单词表[[#This Row],[考英]]&lt;&gt;"",单词表[[#This Row],[考中]]&lt;&gt;""),MAX(单词表[[#This Row],[考英]:[考中]]),"")</f>
        <v>42587.443784722222</v>
      </c>
      <c r="N310" s="33"/>
      <c r="P310" s="32"/>
    </row>
    <row r="311" spans="1:16" hidden="1" x14ac:dyDescent="0.3">
      <c r="A311">
        <v>310</v>
      </c>
      <c r="B311" t="s">
        <v>445</v>
      </c>
      <c r="C311" t="s">
        <v>446</v>
      </c>
      <c r="D311" s="72" t="s">
        <v>486</v>
      </c>
      <c r="E311" t="s">
        <v>73</v>
      </c>
      <c r="F311" t="s">
        <v>487</v>
      </c>
      <c r="G311" s="91">
        <v>42567.52615740741</v>
      </c>
      <c r="H311" s="91">
        <v>42567.526134259257</v>
      </c>
      <c r="I311" s="91">
        <v>42567.526145833333</v>
      </c>
      <c r="J311" s="91">
        <v>42587.440671296295</v>
      </c>
      <c r="K311" s="91">
        <v>42587.443888888891</v>
      </c>
      <c r="L311" s="91">
        <f>IF(AND(单词表[[#This Row],[学英]]&lt;&gt;"",单词表[[#This Row],[学中]]&lt;&gt;"",单词表[[#This Row],[学词]]&lt;&gt;""),MAX(单词表[[#This Row],[学英]:[学词]]),"")</f>
        <v>42567.52615740741</v>
      </c>
      <c r="M311" s="2">
        <f>IF(AND(单词表[[#This Row],[考英]]&lt;&gt;"",单词表[[#This Row],[考中]]&lt;&gt;""),MAX(单词表[[#This Row],[考英]:[考中]]),"")</f>
        <v>42587.443888888891</v>
      </c>
      <c r="N311" s="33"/>
      <c r="P311" s="32"/>
    </row>
    <row r="312" spans="1:16" hidden="1" x14ac:dyDescent="0.3">
      <c r="A312">
        <v>311</v>
      </c>
      <c r="B312" t="s">
        <v>445</v>
      </c>
      <c r="C312" t="s">
        <v>446</v>
      </c>
      <c r="D312" s="72" t="s">
        <v>488</v>
      </c>
      <c r="E312" t="s">
        <v>36</v>
      </c>
      <c r="F312" t="s">
        <v>1250</v>
      </c>
      <c r="G312" s="91">
        <v>42587.445740740739</v>
      </c>
      <c r="H312" s="91">
        <v>42587.445752314816</v>
      </c>
      <c r="I312" s="91">
        <v>42587.445740740739</v>
      </c>
      <c r="J312" s="91">
        <v>42587.456076388888</v>
      </c>
      <c r="K312" s="91">
        <v>42587.453935185185</v>
      </c>
      <c r="L312" s="91">
        <f>IF(AND(单词表[[#This Row],[学英]]&lt;&gt;"",单词表[[#This Row],[学中]]&lt;&gt;"",单词表[[#This Row],[学词]]&lt;&gt;""),MAX(单词表[[#This Row],[学英]:[学词]]),"")</f>
        <v>42587.445752314816</v>
      </c>
      <c r="M312" s="2">
        <f>IF(AND(单词表[[#This Row],[考英]]&lt;&gt;"",单词表[[#This Row],[考中]]&lt;&gt;""),MAX(单词表[[#This Row],[考英]:[考中]]),"")</f>
        <v>42587.456076388888</v>
      </c>
      <c r="N312" s="33" t="s">
        <v>1029</v>
      </c>
      <c r="P312" s="32"/>
    </row>
    <row r="313" spans="1:16" hidden="1" x14ac:dyDescent="0.3">
      <c r="A313">
        <v>312</v>
      </c>
      <c r="B313" t="s">
        <v>445</v>
      </c>
      <c r="C313" t="s">
        <v>446</v>
      </c>
      <c r="D313" s="72" t="s">
        <v>490</v>
      </c>
      <c r="E313" t="s">
        <v>73</v>
      </c>
      <c r="F313" t="s">
        <v>491</v>
      </c>
      <c r="G313" s="91">
        <v>42587.445775462962</v>
      </c>
      <c r="H313" s="91">
        <v>42568.354513888888</v>
      </c>
      <c r="I313" s="91">
        <v>42568.357905092591</v>
      </c>
      <c r="J313" s="91">
        <v>42587.456238425926</v>
      </c>
      <c r="K313" s="91">
        <v>42587.444016203706</v>
      </c>
      <c r="L313" s="91">
        <f>IF(AND(单词表[[#This Row],[学英]]&lt;&gt;"",单词表[[#This Row],[学中]]&lt;&gt;"",单词表[[#This Row],[学词]]&lt;&gt;""),MAX(单词表[[#This Row],[学英]:[学词]]),"")</f>
        <v>42587.445775462962</v>
      </c>
      <c r="M313" s="2">
        <f>IF(AND(单词表[[#This Row],[考英]]&lt;&gt;"",单词表[[#This Row],[考中]]&lt;&gt;""),MAX(单词表[[#This Row],[考英]:[考中]]),"")</f>
        <v>42587.456238425926</v>
      </c>
      <c r="N313" s="33" t="s">
        <v>3299</v>
      </c>
      <c r="P313" s="32"/>
    </row>
    <row r="314" spans="1:16" hidden="1" x14ac:dyDescent="0.3">
      <c r="A314">
        <v>313</v>
      </c>
      <c r="B314" t="s">
        <v>445</v>
      </c>
      <c r="C314" t="s">
        <v>446</v>
      </c>
      <c r="D314" s="72" t="s">
        <v>492</v>
      </c>
      <c r="E314" t="s">
        <v>61</v>
      </c>
      <c r="F314" t="s">
        <v>239</v>
      </c>
      <c r="G314" s="91">
        <v>42567.525601851848</v>
      </c>
      <c r="H314" s="91">
        <v>42567.518807870372</v>
      </c>
      <c r="I314" s="91">
        <v>42567.518807870372</v>
      </c>
      <c r="J314" s="91">
        <v>42587.440995370373</v>
      </c>
      <c r="K314" s="91">
        <v>42587.444247685184</v>
      </c>
      <c r="L314" s="91">
        <f>IF(AND(单词表[[#This Row],[学英]]&lt;&gt;"",单词表[[#This Row],[学中]]&lt;&gt;"",单词表[[#This Row],[学词]]&lt;&gt;""),MAX(单词表[[#This Row],[学英]:[学词]]),"")</f>
        <v>42567.525601851848</v>
      </c>
      <c r="M314" s="2">
        <f>IF(AND(单词表[[#This Row],[考英]]&lt;&gt;"",单词表[[#This Row],[考中]]&lt;&gt;""),MAX(单词表[[#This Row],[考英]:[考中]]),"")</f>
        <v>42587.444247685184</v>
      </c>
      <c r="N314" s="33"/>
      <c r="P314" s="32"/>
    </row>
    <row r="315" spans="1:16" hidden="1" x14ac:dyDescent="0.3">
      <c r="A315">
        <v>314</v>
      </c>
      <c r="B315" t="s">
        <v>445</v>
      </c>
      <c r="C315" t="s">
        <v>446</v>
      </c>
      <c r="D315" s="72" t="s">
        <v>493</v>
      </c>
      <c r="E315" t="s">
        <v>36</v>
      </c>
      <c r="F315" t="s">
        <v>494</v>
      </c>
      <c r="G315" s="91">
        <v>42564.489270833335</v>
      </c>
      <c r="H315" s="91">
        <v>42564.489270833335</v>
      </c>
      <c r="I315" s="91">
        <v>42564.489270833335</v>
      </c>
      <c r="J315" s="91">
        <v>42587.441053240742</v>
      </c>
      <c r="K315" s="91">
        <v>42587.444293981483</v>
      </c>
      <c r="L315" s="91">
        <f>IF(AND(单词表[[#This Row],[学英]]&lt;&gt;"",单词表[[#This Row],[学中]]&lt;&gt;"",单词表[[#This Row],[学词]]&lt;&gt;""),MAX(单词表[[#This Row],[学英]:[学词]]),"")</f>
        <v>42564.489270833335</v>
      </c>
      <c r="M315" s="2">
        <f>IF(AND(单词表[[#This Row],[考英]]&lt;&gt;"",单词表[[#This Row],[考中]]&lt;&gt;""),MAX(单词表[[#This Row],[考英]:[考中]]),"")</f>
        <v>42587.444293981483</v>
      </c>
      <c r="N315" s="33"/>
      <c r="P315" s="32"/>
    </row>
    <row r="316" spans="1:16" hidden="1" x14ac:dyDescent="0.3">
      <c r="A316">
        <v>315</v>
      </c>
      <c r="B316" t="s">
        <v>445</v>
      </c>
      <c r="C316" t="s">
        <v>495</v>
      </c>
      <c r="D316" s="72" t="s">
        <v>496</v>
      </c>
      <c r="E316" t="s">
        <v>36</v>
      </c>
      <c r="F316" t="s">
        <v>497</v>
      </c>
      <c r="G316" s="91">
        <v>42568.681157407409</v>
      </c>
      <c r="H316" s="91">
        <v>42587.468043981484</v>
      </c>
      <c r="I316" s="91">
        <v>42587.468032407407</v>
      </c>
      <c r="J316" s="91">
        <v>42587.460694444446</v>
      </c>
      <c r="K316" s="91">
        <v>42587.482592592591</v>
      </c>
      <c r="L316" s="91">
        <f>IF(AND(单词表[[#This Row],[学英]]&lt;&gt;"",单词表[[#This Row],[学中]]&lt;&gt;"",单词表[[#This Row],[学词]]&lt;&gt;""),MAX(单词表[[#This Row],[学英]:[学词]]),"")</f>
        <v>42587.468043981484</v>
      </c>
      <c r="M316" s="2">
        <f>IF(AND(单词表[[#This Row],[考英]]&lt;&gt;"",单词表[[#This Row],[考中]]&lt;&gt;""),MAX(单词表[[#This Row],[考英]:[考中]]),"")</f>
        <v>42587.482592592591</v>
      </c>
      <c r="N316" s="33"/>
      <c r="P316" s="32"/>
    </row>
    <row r="317" spans="1:16" hidden="1" x14ac:dyDescent="0.3">
      <c r="A317">
        <v>316</v>
      </c>
      <c r="B317" t="s">
        <v>445</v>
      </c>
      <c r="C317" t="s">
        <v>495</v>
      </c>
      <c r="D317" s="72" t="s">
        <v>498</v>
      </c>
      <c r="E317" t="s">
        <v>157</v>
      </c>
      <c r="F317" t="s">
        <v>499</v>
      </c>
      <c r="G317" s="91">
        <v>42565.545972222222</v>
      </c>
      <c r="H317" s="91">
        <v>42587.456469907411</v>
      </c>
      <c r="I317" s="91">
        <v>42587.456469907411</v>
      </c>
      <c r="J317" s="91">
        <v>42587.460752314815</v>
      </c>
      <c r="K317" s="91">
        <v>42587.457094907404</v>
      </c>
      <c r="L317" s="91">
        <f>IF(AND(单词表[[#This Row],[学英]]&lt;&gt;"",单词表[[#This Row],[学中]]&lt;&gt;"",单词表[[#This Row],[学词]]&lt;&gt;""),MAX(单词表[[#This Row],[学英]:[学词]]),"")</f>
        <v>42587.456469907411</v>
      </c>
      <c r="M317" s="2">
        <f>IF(AND(单词表[[#This Row],[考英]]&lt;&gt;"",单词表[[#This Row],[考中]]&lt;&gt;""),MAX(单词表[[#This Row],[考英]:[考中]]),"")</f>
        <v>42587.460752314815</v>
      </c>
      <c r="N317" s="33"/>
      <c r="P317" s="32"/>
    </row>
    <row r="318" spans="1:16" hidden="1" x14ac:dyDescent="0.3">
      <c r="A318">
        <v>317</v>
      </c>
      <c r="B318" t="s">
        <v>445</v>
      </c>
      <c r="C318" t="s">
        <v>495</v>
      </c>
      <c r="D318" s="72" t="s">
        <v>500</v>
      </c>
      <c r="E318" t="s">
        <v>61</v>
      </c>
      <c r="F318" t="s">
        <v>501</v>
      </c>
      <c r="G318" s="91">
        <v>42565.546111111114</v>
      </c>
      <c r="H318" s="91">
        <v>42565.546122685184</v>
      </c>
      <c r="I318" s="91">
        <v>42565.546111111114</v>
      </c>
      <c r="J318" s="91">
        <v>42587.460879629631</v>
      </c>
      <c r="K318" s="91">
        <v>42587.457175925927</v>
      </c>
      <c r="L318" s="91">
        <f>IF(AND(单词表[[#This Row],[学英]]&lt;&gt;"",单词表[[#This Row],[学中]]&lt;&gt;"",单词表[[#This Row],[学词]]&lt;&gt;""),MAX(单词表[[#This Row],[学英]:[学词]]),"")</f>
        <v>42565.546122685184</v>
      </c>
      <c r="M318" s="2">
        <f>IF(AND(单词表[[#This Row],[考英]]&lt;&gt;"",单词表[[#This Row],[考中]]&lt;&gt;""),MAX(单词表[[#This Row],[考英]:[考中]]),"")</f>
        <v>42587.460879629631</v>
      </c>
      <c r="N318" s="33"/>
      <c r="P318" s="32"/>
    </row>
    <row r="319" spans="1:16" hidden="1" x14ac:dyDescent="0.3">
      <c r="A319">
        <v>318</v>
      </c>
      <c r="B319" t="s">
        <v>445</v>
      </c>
      <c r="C319" t="s">
        <v>495</v>
      </c>
      <c r="D319" s="72" t="s">
        <v>502</v>
      </c>
      <c r="E319" t="s">
        <v>157</v>
      </c>
      <c r="F319" t="s">
        <v>503</v>
      </c>
      <c r="G319" s="91">
        <v>42587.468055555553</v>
      </c>
      <c r="H319" s="91">
        <v>42568.686099537037</v>
      </c>
      <c r="I319" s="91">
        <v>42568.68608796296</v>
      </c>
      <c r="J319" s="91">
        <v>42587.481956018521</v>
      </c>
      <c r="K319" s="91">
        <v>42587.457418981481</v>
      </c>
      <c r="L319" s="91">
        <f>IF(AND(单词表[[#This Row],[学英]]&lt;&gt;"",单词表[[#This Row],[学中]]&lt;&gt;"",单词表[[#This Row],[学词]]&lt;&gt;""),MAX(单词表[[#This Row],[学英]:[学词]]),"")</f>
        <v>42587.468055555553</v>
      </c>
      <c r="M319" s="2">
        <f>IF(AND(单词表[[#This Row],[考英]]&lt;&gt;"",单词表[[#This Row],[考中]]&lt;&gt;""),MAX(单词表[[#This Row],[考英]:[考中]]),"")</f>
        <v>42587.481956018521</v>
      </c>
      <c r="N319" s="33"/>
      <c r="P319" s="32"/>
    </row>
    <row r="320" spans="1:16" hidden="1" x14ac:dyDescent="0.3">
      <c r="A320">
        <v>319</v>
      </c>
      <c r="B320" t="s">
        <v>445</v>
      </c>
      <c r="C320" t="s">
        <v>495</v>
      </c>
      <c r="D320" s="72" t="s">
        <v>504</v>
      </c>
      <c r="E320" t="s">
        <v>73</v>
      </c>
      <c r="F320" t="s">
        <v>505</v>
      </c>
      <c r="G320" s="91">
        <v>42587.468101851853</v>
      </c>
      <c r="H320" s="91">
        <v>42587.456493055557</v>
      </c>
      <c r="I320" s="91">
        <v>42587.456493055557</v>
      </c>
      <c r="J320" s="91">
        <v>42587.482060185182</v>
      </c>
      <c r="K320" s="91">
        <v>42587.457499999997</v>
      </c>
      <c r="L320" s="91">
        <f>IF(AND(单词表[[#This Row],[学英]]&lt;&gt;"",单词表[[#This Row],[学中]]&lt;&gt;"",单词表[[#This Row],[学词]]&lt;&gt;""),MAX(单词表[[#This Row],[学英]:[学词]]),"")</f>
        <v>42587.468101851853</v>
      </c>
      <c r="M320" s="2">
        <f>IF(AND(单词表[[#This Row],[考英]]&lt;&gt;"",单词表[[#This Row],[考中]]&lt;&gt;""),MAX(单词表[[#This Row],[考英]:[考中]]),"")</f>
        <v>42587.482060185182</v>
      </c>
      <c r="N320" s="33"/>
      <c r="P320" s="32"/>
    </row>
    <row r="321" spans="1:16" hidden="1" x14ac:dyDescent="0.3">
      <c r="A321">
        <v>320</v>
      </c>
      <c r="B321" t="s">
        <v>445</v>
      </c>
      <c r="C321" t="s">
        <v>495</v>
      </c>
      <c r="D321" s="72" t="s">
        <v>506</v>
      </c>
      <c r="E321" t="s">
        <v>36</v>
      </c>
      <c r="F321" t="s">
        <v>1251</v>
      </c>
      <c r="G321" s="91">
        <v>42565.549189814818</v>
      </c>
      <c r="H321" s="91">
        <v>42565.549189814818</v>
      </c>
      <c r="I321" s="91">
        <v>42565.549189814818</v>
      </c>
      <c r="J321" s="91">
        <v>42587.461354166669</v>
      </c>
      <c r="K321" s="91">
        <v>42587.457604166666</v>
      </c>
      <c r="L321" s="91">
        <f>IF(AND(单词表[[#This Row],[学英]]&lt;&gt;"",单词表[[#This Row],[学中]]&lt;&gt;"",单词表[[#This Row],[学词]]&lt;&gt;""),MAX(单词表[[#This Row],[学英]:[学词]]),"")</f>
        <v>42565.549189814818</v>
      </c>
      <c r="M321" s="2">
        <f>IF(AND(单词表[[#This Row],[考英]]&lt;&gt;"",单词表[[#This Row],[考中]]&lt;&gt;""),MAX(单词表[[#This Row],[考英]:[考中]]),"")</f>
        <v>42587.461354166669</v>
      </c>
      <c r="N321" s="33"/>
      <c r="P321" s="32"/>
    </row>
    <row r="322" spans="1:16" hidden="1" x14ac:dyDescent="0.3">
      <c r="A322">
        <v>321</v>
      </c>
      <c r="B322" t="s">
        <v>445</v>
      </c>
      <c r="C322" t="s">
        <v>495</v>
      </c>
      <c r="D322" s="72" t="s">
        <v>507</v>
      </c>
      <c r="E322" t="s">
        <v>73</v>
      </c>
      <c r="F322" t="s">
        <v>508</v>
      </c>
      <c r="G322" s="91">
        <v>42587.468124999999</v>
      </c>
      <c r="H322" s="91">
        <v>42587.45652777778</v>
      </c>
      <c r="I322" s="91">
        <v>42587.45652777778</v>
      </c>
      <c r="J322" s="91">
        <v>42587.482129629629</v>
      </c>
      <c r="K322" s="91">
        <v>42587.457650462966</v>
      </c>
      <c r="L322" s="91">
        <f>IF(AND(单词表[[#This Row],[学英]]&lt;&gt;"",单词表[[#This Row],[学中]]&lt;&gt;"",单词表[[#This Row],[学词]]&lt;&gt;""),MAX(单词表[[#This Row],[学英]:[学词]]),"")</f>
        <v>42587.468124999999</v>
      </c>
      <c r="M322" s="2">
        <f>IF(AND(单词表[[#This Row],[考英]]&lt;&gt;"",单词表[[#This Row],[考中]]&lt;&gt;""),MAX(单词表[[#This Row],[考英]:[考中]]),"")</f>
        <v>42587.482129629629</v>
      </c>
      <c r="N322" s="33"/>
      <c r="P322" s="32"/>
    </row>
    <row r="323" spans="1:16" hidden="1" x14ac:dyDescent="0.3">
      <c r="A323">
        <v>322</v>
      </c>
      <c r="B323" t="s">
        <v>445</v>
      </c>
      <c r="C323" t="s">
        <v>495</v>
      </c>
      <c r="D323" s="72" t="s">
        <v>509</v>
      </c>
      <c r="E323" t="s">
        <v>73</v>
      </c>
      <c r="F323" t="s">
        <v>510</v>
      </c>
      <c r="G323" s="91">
        <v>42568.680231481485</v>
      </c>
      <c r="H323" s="91">
        <v>42568.680023148147</v>
      </c>
      <c r="I323" s="91">
        <v>42568.680023148147</v>
      </c>
      <c r="J323" s="91">
        <v>42587.461689814816</v>
      </c>
      <c r="K323" s="91">
        <v>42587.458009259259</v>
      </c>
      <c r="L323" s="91">
        <f>IF(AND(单词表[[#This Row],[学英]]&lt;&gt;"",单词表[[#This Row],[学中]]&lt;&gt;"",单词表[[#This Row],[学词]]&lt;&gt;""),MAX(单词表[[#This Row],[学英]:[学词]]),"")</f>
        <v>42568.680231481485</v>
      </c>
      <c r="M323" s="2">
        <f>IF(AND(单词表[[#This Row],[考英]]&lt;&gt;"",单词表[[#This Row],[考中]]&lt;&gt;""),MAX(单词表[[#This Row],[考英]:[考中]]),"")</f>
        <v>42587.461689814816</v>
      </c>
      <c r="N323" s="33"/>
      <c r="P323" s="32"/>
    </row>
    <row r="324" spans="1:16" hidden="1" x14ac:dyDescent="0.3">
      <c r="A324">
        <v>323</v>
      </c>
      <c r="B324" t="s">
        <v>445</v>
      </c>
      <c r="C324" t="s">
        <v>495</v>
      </c>
      <c r="D324" s="72" t="s">
        <v>511</v>
      </c>
      <c r="E324" t="s">
        <v>36</v>
      </c>
      <c r="F324" t="s">
        <v>512</v>
      </c>
      <c r="G324" s="91">
        <v>42587.468148148146</v>
      </c>
      <c r="H324" s="91">
        <v>42568.609456018516</v>
      </c>
      <c r="I324" s="91">
        <v>42568.609456018516</v>
      </c>
      <c r="J324" s="91">
        <v>42587.482407407406</v>
      </c>
      <c r="K324" s="91">
        <v>42587.458136574074</v>
      </c>
      <c r="L324" s="91">
        <f>IF(AND(单词表[[#This Row],[学英]]&lt;&gt;"",单词表[[#This Row],[学中]]&lt;&gt;"",单词表[[#This Row],[学词]]&lt;&gt;""),MAX(单词表[[#This Row],[学英]:[学词]]),"")</f>
        <v>42587.468148148146</v>
      </c>
      <c r="M324" s="2">
        <f>IF(AND(单词表[[#This Row],[考英]]&lt;&gt;"",单词表[[#This Row],[考中]]&lt;&gt;""),MAX(单词表[[#This Row],[考英]:[考中]]),"")</f>
        <v>42587.482407407406</v>
      </c>
      <c r="N324" s="33"/>
      <c r="P324" s="32"/>
    </row>
    <row r="325" spans="1:16" hidden="1" x14ac:dyDescent="0.3">
      <c r="A325">
        <v>324</v>
      </c>
      <c r="B325" t="s">
        <v>445</v>
      </c>
      <c r="C325" t="s">
        <v>495</v>
      </c>
      <c r="D325" s="72" t="s">
        <v>513</v>
      </c>
      <c r="E325" t="s">
        <v>61</v>
      </c>
      <c r="F325" t="s">
        <v>514</v>
      </c>
      <c r="G325" s="91">
        <v>42568.609780092593</v>
      </c>
      <c r="H325" s="91">
        <v>42587.456550925926</v>
      </c>
      <c r="I325" s="91">
        <v>42587.456550925926</v>
      </c>
      <c r="J325" s="91">
        <v>42568.689432870371</v>
      </c>
      <c r="K325" s="91">
        <v>42587.458182870374</v>
      </c>
      <c r="L325" s="91">
        <f>IF(AND(单词表[[#This Row],[学英]]&lt;&gt;"",单词表[[#This Row],[学中]]&lt;&gt;"",单词表[[#This Row],[学词]]&lt;&gt;""),MAX(单词表[[#This Row],[学英]:[学词]]),"")</f>
        <v>42587.456550925926</v>
      </c>
      <c r="M325" s="2">
        <f>IF(AND(单词表[[#This Row],[考英]]&lt;&gt;"",单词表[[#This Row],[考中]]&lt;&gt;""),MAX(单词表[[#This Row],[考英]:[考中]]),"")</f>
        <v>42587.458182870374</v>
      </c>
      <c r="N325" s="33"/>
      <c r="P325" s="32"/>
    </row>
    <row r="326" spans="1:16" hidden="1" x14ac:dyDescent="0.3">
      <c r="A326">
        <v>325</v>
      </c>
      <c r="B326" t="s">
        <v>445</v>
      </c>
      <c r="C326" t="s">
        <v>495</v>
      </c>
      <c r="D326" s="72" t="s">
        <v>515</v>
      </c>
      <c r="E326" t="s">
        <v>36</v>
      </c>
      <c r="F326" t="s">
        <v>1252</v>
      </c>
      <c r="G326" s="91">
        <v>42568.609930555554</v>
      </c>
      <c r="H326" s="91">
        <v>42568.608240740738</v>
      </c>
      <c r="I326" s="91">
        <v>42568.608240740738</v>
      </c>
      <c r="J326" s="91">
        <v>42568.689710648148</v>
      </c>
      <c r="K326" s="91">
        <v>42587.458252314813</v>
      </c>
      <c r="L326" s="91">
        <f>IF(AND(单词表[[#This Row],[学英]]&lt;&gt;"",单词表[[#This Row],[学中]]&lt;&gt;"",单词表[[#This Row],[学词]]&lt;&gt;""),MAX(单词表[[#This Row],[学英]:[学词]]),"")</f>
        <v>42568.609930555554</v>
      </c>
      <c r="M326" s="2">
        <f>IF(AND(单词表[[#This Row],[考英]]&lt;&gt;"",单词表[[#This Row],[考中]]&lt;&gt;""),MAX(单词表[[#This Row],[考英]:[考中]]),"")</f>
        <v>42587.458252314813</v>
      </c>
      <c r="N326" s="33"/>
      <c r="P326" s="32"/>
    </row>
    <row r="327" spans="1:16" hidden="1" x14ac:dyDescent="0.3">
      <c r="A327">
        <v>326</v>
      </c>
      <c r="B327" t="s">
        <v>445</v>
      </c>
      <c r="C327" t="s">
        <v>495</v>
      </c>
      <c r="D327" s="72" t="s">
        <v>516</v>
      </c>
      <c r="E327" t="s">
        <v>61</v>
      </c>
      <c r="F327" t="s">
        <v>517</v>
      </c>
      <c r="G327" s="91">
        <v>42568.711747685185</v>
      </c>
      <c r="H327" s="91">
        <v>42568.71020833333</v>
      </c>
      <c r="I327" s="91">
        <v>42568.71020833333</v>
      </c>
      <c r="J327" s="91">
        <v>42568.712094907409</v>
      </c>
      <c r="K327" s="91">
        <v>42587.458379629628</v>
      </c>
      <c r="L327" s="91">
        <f>IF(AND(单词表[[#This Row],[学英]]&lt;&gt;"",单词表[[#This Row],[学中]]&lt;&gt;"",单词表[[#This Row],[学词]]&lt;&gt;""),MAX(单词表[[#This Row],[学英]:[学词]]),"")</f>
        <v>42568.711747685185</v>
      </c>
      <c r="M327" s="2">
        <f>IF(AND(单词表[[#This Row],[考英]]&lt;&gt;"",单词表[[#This Row],[考中]]&lt;&gt;""),MAX(单词表[[#This Row],[考英]:[考中]]),"")</f>
        <v>42587.458379629628</v>
      </c>
      <c r="N327" s="33"/>
      <c r="P327" s="32"/>
    </row>
    <row r="328" spans="1:16" hidden="1" x14ac:dyDescent="0.3">
      <c r="A328">
        <v>327</v>
      </c>
      <c r="B328" t="s">
        <v>445</v>
      </c>
      <c r="C328" t="s">
        <v>495</v>
      </c>
      <c r="D328" s="72" t="s">
        <v>518</v>
      </c>
      <c r="E328" t="s">
        <v>36</v>
      </c>
      <c r="F328" t="s">
        <v>519</v>
      </c>
      <c r="G328" s="91">
        <v>42568.707395833335</v>
      </c>
      <c r="H328" s="91">
        <v>42568.610324074078</v>
      </c>
      <c r="I328" s="91">
        <v>42568.610312500001</v>
      </c>
      <c r="J328" s="91">
        <v>42568.708506944444</v>
      </c>
      <c r="K328" s="91">
        <v>42587.458599537036</v>
      </c>
      <c r="L328" s="91">
        <f>IF(AND(单词表[[#This Row],[学英]]&lt;&gt;"",单词表[[#This Row],[学中]]&lt;&gt;"",单词表[[#This Row],[学词]]&lt;&gt;""),MAX(单词表[[#This Row],[学英]:[学词]]),"")</f>
        <v>42568.707395833335</v>
      </c>
      <c r="M328" s="2">
        <f>IF(AND(单词表[[#This Row],[考英]]&lt;&gt;"",单词表[[#This Row],[考中]]&lt;&gt;""),MAX(单词表[[#This Row],[考英]:[考中]]),"")</f>
        <v>42587.458599537036</v>
      </c>
      <c r="N328" s="33"/>
      <c r="P328" s="32"/>
    </row>
    <row r="329" spans="1:16" hidden="1" x14ac:dyDescent="0.3">
      <c r="A329">
        <v>328</v>
      </c>
      <c r="B329" t="s">
        <v>445</v>
      </c>
      <c r="C329" t="s">
        <v>495</v>
      </c>
      <c r="D329" s="72" t="s">
        <v>520</v>
      </c>
      <c r="E329" t="s">
        <v>61</v>
      </c>
      <c r="F329" t="s">
        <v>521</v>
      </c>
      <c r="G329" s="91">
        <v>42568.712916666664</v>
      </c>
      <c r="H329" s="91">
        <v>42587.468182870369</v>
      </c>
      <c r="I329" s="91">
        <v>42587.468182870369</v>
      </c>
      <c r="J329" s="91">
        <v>42568.713078703702</v>
      </c>
      <c r="K329" s="91">
        <v>42587.482719907406</v>
      </c>
      <c r="L329" s="91">
        <f>IF(AND(单词表[[#This Row],[学英]]&lt;&gt;"",单词表[[#This Row],[学中]]&lt;&gt;"",单词表[[#This Row],[学词]]&lt;&gt;""),MAX(单词表[[#This Row],[学英]:[学词]]),"")</f>
        <v>42587.468182870369</v>
      </c>
      <c r="M329" s="2">
        <f>IF(AND(单词表[[#This Row],[考英]]&lt;&gt;"",单词表[[#This Row],[考中]]&lt;&gt;""),MAX(单词表[[#This Row],[考英]:[考中]]),"")</f>
        <v>42587.482719907406</v>
      </c>
      <c r="N329" s="33"/>
      <c r="P329" s="32"/>
    </row>
    <row r="330" spans="1:16" hidden="1" x14ac:dyDescent="0.3">
      <c r="A330">
        <v>329</v>
      </c>
      <c r="B330" t="s">
        <v>445</v>
      </c>
      <c r="C330" t="s">
        <v>495</v>
      </c>
      <c r="D330" s="72" t="s">
        <v>522</v>
      </c>
      <c r="E330" t="s">
        <v>1021</v>
      </c>
      <c r="F330" t="s">
        <v>523</v>
      </c>
      <c r="G330" s="91">
        <v>42568.714513888888</v>
      </c>
      <c r="H330" s="91">
        <v>42587.456712962965</v>
      </c>
      <c r="I330" s="91">
        <v>42587.456701388888</v>
      </c>
      <c r="J330" s="91">
        <v>42568.715520833335</v>
      </c>
      <c r="K330" s="91">
        <v>42587.45890046296</v>
      </c>
      <c r="L330" s="91">
        <f>IF(AND(单词表[[#This Row],[学英]]&lt;&gt;"",单词表[[#This Row],[学中]]&lt;&gt;"",单词表[[#This Row],[学词]]&lt;&gt;""),MAX(单词表[[#This Row],[学英]:[学词]]),"")</f>
        <v>42587.456712962965</v>
      </c>
      <c r="M330" s="2">
        <f>IF(AND(单词表[[#This Row],[考英]]&lt;&gt;"",单词表[[#This Row],[考中]]&lt;&gt;""),MAX(单词表[[#This Row],[考英]:[考中]]),"")</f>
        <v>42587.45890046296</v>
      </c>
      <c r="N330" s="33"/>
      <c r="P330" s="32"/>
    </row>
    <row r="331" spans="1:16" hidden="1" x14ac:dyDescent="0.3">
      <c r="A331">
        <v>330</v>
      </c>
      <c r="B331" t="s">
        <v>445</v>
      </c>
      <c r="C331" t="s">
        <v>495</v>
      </c>
      <c r="D331" s="72" t="s">
        <v>524</v>
      </c>
      <c r="E331" t="s">
        <v>1019</v>
      </c>
      <c r="F331" t="s">
        <v>525</v>
      </c>
      <c r="G331" s="91">
        <v>42566.439097222225</v>
      </c>
      <c r="H331" s="91">
        <v>42587.456678240742</v>
      </c>
      <c r="I331" s="91">
        <v>42587.456666666665</v>
      </c>
      <c r="J331" s="91">
        <v>42565.567245370374</v>
      </c>
      <c r="K331" s="91">
        <v>42587.459074074075</v>
      </c>
      <c r="L331" s="91">
        <f>IF(AND(单词表[[#This Row],[学英]]&lt;&gt;"",单词表[[#This Row],[学中]]&lt;&gt;"",单词表[[#This Row],[学词]]&lt;&gt;""),MAX(单词表[[#This Row],[学英]:[学词]]),"")</f>
        <v>42587.456678240742</v>
      </c>
      <c r="M331" s="2">
        <f>IF(AND(单词表[[#This Row],[考英]]&lt;&gt;"",单词表[[#This Row],[考中]]&lt;&gt;""),MAX(单词表[[#This Row],[考英]:[考中]]),"")</f>
        <v>42587.459074074075</v>
      </c>
      <c r="N331" s="33"/>
      <c r="P331" s="32"/>
    </row>
    <row r="332" spans="1:16" hidden="1" x14ac:dyDescent="0.3">
      <c r="A332">
        <v>331</v>
      </c>
      <c r="B332" t="s">
        <v>445</v>
      </c>
      <c r="C332" t="s">
        <v>495</v>
      </c>
      <c r="D332" s="72" t="s">
        <v>526</v>
      </c>
      <c r="E332" t="s">
        <v>1016</v>
      </c>
      <c r="F332" t="s">
        <v>527</v>
      </c>
      <c r="G332" s="91">
        <v>42568.610520833332</v>
      </c>
      <c r="H332" s="91">
        <v>42587.468206018515</v>
      </c>
      <c r="I332" s="91">
        <v>42587.468206018515</v>
      </c>
      <c r="J332" s="91">
        <v>42568.690324074072</v>
      </c>
      <c r="K332" s="91">
        <v>42587.482905092591</v>
      </c>
      <c r="L332" s="91">
        <f>IF(AND(单词表[[#This Row],[学英]]&lt;&gt;"",单词表[[#This Row],[学中]]&lt;&gt;"",单词表[[#This Row],[学词]]&lt;&gt;""),MAX(单词表[[#This Row],[学英]:[学词]]),"")</f>
        <v>42587.468206018515</v>
      </c>
      <c r="M332" s="2">
        <f>IF(AND(单词表[[#This Row],[考英]]&lt;&gt;"",单词表[[#This Row],[考中]]&lt;&gt;""),MAX(单词表[[#This Row],[考英]:[考中]]),"")</f>
        <v>42587.482905092591</v>
      </c>
      <c r="N332" s="33"/>
      <c r="P332" s="32"/>
    </row>
    <row r="333" spans="1:16" hidden="1" x14ac:dyDescent="0.3">
      <c r="A333">
        <v>332</v>
      </c>
      <c r="B333" t="s">
        <v>445</v>
      </c>
      <c r="C333" t="s">
        <v>495</v>
      </c>
      <c r="D333" s="72" t="s">
        <v>1253</v>
      </c>
      <c r="E333" t="s">
        <v>1016</v>
      </c>
      <c r="F333" t="s">
        <v>528</v>
      </c>
      <c r="G333" s="91">
        <v>42565.553298611114</v>
      </c>
      <c r="H333" s="91">
        <v>42565.553310185183</v>
      </c>
      <c r="I333" s="91">
        <v>42565.553310185183</v>
      </c>
      <c r="J333" s="91">
        <v>42565</v>
      </c>
      <c r="K333" s="91">
        <v>42587.459374999999</v>
      </c>
      <c r="L333" s="91">
        <f>IF(AND(单词表[[#This Row],[学英]]&lt;&gt;"",单词表[[#This Row],[学中]]&lt;&gt;"",单词表[[#This Row],[学词]]&lt;&gt;""),MAX(单词表[[#This Row],[学英]:[学词]]),"")</f>
        <v>42565.553310185183</v>
      </c>
      <c r="M333" s="2">
        <f>IF(AND(单词表[[#This Row],[考英]]&lt;&gt;"",单词表[[#This Row],[考中]]&lt;&gt;""),MAX(单词表[[#This Row],[考英]:[考中]]),"")</f>
        <v>42587.459374999999</v>
      </c>
      <c r="N333" s="33"/>
      <c r="P333" s="32"/>
    </row>
    <row r="334" spans="1:16" hidden="1" x14ac:dyDescent="0.3">
      <c r="A334">
        <v>333</v>
      </c>
      <c r="B334" t="s">
        <v>445</v>
      </c>
      <c r="C334" t="s">
        <v>495</v>
      </c>
      <c r="D334" s="72" t="s">
        <v>529</v>
      </c>
      <c r="E334" t="s">
        <v>1016</v>
      </c>
      <c r="F334" t="s">
        <v>530</v>
      </c>
      <c r="G334" s="91">
        <v>42568.610671296294</v>
      </c>
      <c r="H334" s="91">
        <v>42568.610671296294</v>
      </c>
      <c r="I334" s="91">
        <v>42568.610671296294</v>
      </c>
      <c r="J334" s="91">
        <v>42568.690416666665</v>
      </c>
      <c r="K334" s="91">
        <v>42587.459421296298</v>
      </c>
      <c r="L334" s="91">
        <f>IF(AND(单词表[[#This Row],[学英]]&lt;&gt;"",单词表[[#This Row],[学中]]&lt;&gt;"",单词表[[#This Row],[学词]]&lt;&gt;""),MAX(单词表[[#This Row],[学英]:[学词]]),"")</f>
        <v>42568.610671296294</v>
      </c>
      <c r="M334" s="2">
        <f>IF(AND(单词表[[#This Row],[考英]]&lt;&gt;"",单词表[[#This Row],[考中]]&lt;&gt;""),MAX(单词表[[#This Row],[考英]:[考中]]),"")</f>
        <v>42587.459421296298</v>
      </c>
      <c r="N334" s="33"/>
      <c r="P334" s="32"/>
    </row>
    <row r="335" spans="1:16" hidden="1" x14ac:dyDescent="0.3">
      <c r="A335">
        <v>334</v>
      </c>
      <c r="B335" t="s">
        <v>445</v>
      </c>
      <c r="C335" t="s">
        <v>495</v>
      </c>
      <c r="D335" s="72" t="s">
        <v>531</v>
      </c>
      <c r="E335" t="s">
        <v>1016</v>
      </c>
      <c r="F335" t="s">
        <v>532</v>
      </c>
      <c r="G335" s="91">
        <v>42565.553252314814</v>
      </c>
      <c r="H335" s="91">
        <v>42565.553263888891</v>
      </c>
      <c r="I335" s="91">
        <v>42565.553263888891</v>
      </c>
      <c r="J335" s="91">
        <v>42565.568240740744</v>
      </c>
      <c r="K335" s="91">
        <v>42587.459548611114</v>
      </c>
      <c r="L335" s="91">
        <f>IF(AND(单词表[[#This Row],[学英]]&lt;&gt;"",单词表[[#This Row],[学中]]&lt;&gt;"",单词表[[#This Row],[学词]]&lt;&gt;""),MAX(单词表[[#This Row],[学英]:[学词]]),"")</f>
        <v>42565.553263888891</v>
      </c>
      <c r="M335" s="2">
        <f>IF(AND(单词表[[#This Row],[考英]]&lt;&gt;"",单词表[[#This Row],[考中]]&lt;&gt;""),MAX(单词表[[#This Row],[考英]:[考中]]),"")</f>
        <v>42587.459548611114</v>
      </c>
      <c r="N335" s="33"/>
      <c r="P335" s="32"/>
    </row>
    <row r="336" spans="1:16" hidden="1" x14ac:dyDescent="0.3">
      <c r="A336">
        <v>335</v>
      </c>
      <c r="B336" t="s">
        <v>445</v>
      </c>
      <c r="C336" t="s">
        <v>495</v>
      </c>
      <c r="D336" s="72" t="s">
        <v>533</v>
      </c>
      <c r="E336" t="s">
        <v>1016</v>
      </c>
      <c r="F336" t="s">
        <v>534</v>
      </c>
      <c r="G336" s="91">
        <v>42565.554293981484</v>
      </c>
      <c r="H336" s="91">
        <v>42565.554305555554</v>
      </c>
      <c r="I336" s="91">
        <v>42565.554305555554</v>
      </c>
      <c r="J336" s="91">
        <v>42565</v>
      </c>
      <c r="K336" s="91">
        <v>42587.459629629629</v>
      </c>
      <c r="L336" s="91">
        <f>IF(AND(单词表[[#This Row],[学英]]&lt;&gt;"",单词表[[#This Row],[学中]]&lt;&gt;"",单词表[[#This Row],[学词]]&lt;&gt;""),MAX(单词表[[#This Row],[学英]:[学词]]),"")</f>
        <v>42565.554305555554</v>
      </c>
      <c r="M336" s="2">
        <f>IF(AND(单词表[[#This Row],[考英]]&lt;&gt;"",单词表[[#This Row],[考中]]&lt;&gt;""),MAX(单词表[[#This Row],[考英]:[考中]]),"")</f>
        <v>42587.459629629629</v>
      </c>
      <c r="N336" s="33"/>
      <c r="P336" s="32"/>
    </row>
    <row r="337" spans="1:16" hidden="1" x14ac:dyDescent="0.3">
      <c r="A337">
        <v>336</v>
      </c>
      <c r="B337" t="s">
        <v>445</v>
      </c>
      <c r="C337" t="s">
        <v>495</v>
      </c>
      <c r="D337" s="72" t="s">
        <v>535</v>
      </c>
      <c r="E337" t="s">
        <v>1016</v>
      </c>
      <c r="F337" t="s">
        <v>536</v>
      </c>
      <c r="G337" s="91">
        <v>42566.438958333332</v>
      </c>
      <c r="H337" s="91">
        <v>42566.438958333332</v>
      </c>
      <c r="I337" s="91">
        <v>42566.438958333332</v>
      </c>
      <c r="J337" s="91">
        <v>42565.568831018521</v>
      </c>
      <c r="K337" s="91">
        <v>42587.459675925929</v>
      </c>
      <c r="L337" s="91">
        <f>IF(AND(单词表[[#This Row],[学英]]&lt;&gt;"",单词表[[#This Row],[学中]]&lt;&gt;"",单词表[[#This Row],[学词]]&lt;&gt;""),MAX(单词表[[#This Row],[学英]:[学词]]),"")</f>
        <v>42566.438958333332</v>
      </c>
      <c r="M337" s="2">
        <f>IF(AND(单词表[[#This Row],[考英]]&lt;&gt;"",单词表[[#This Row],[考中]]&lt;&gt;""),MAX(单词表[[#This Row],[考英]:[考中]]),"")</f>
        <v>42587.459675925929</v>
      </c>
      <c r="N337" s="33"/>
      <c r="P337" s="32"/>
    </row>
    <row r="338" spans="1:16" hidden="1" x14ac:dyDescent="0.3">
      <c r="A338">
        <v>337</v>
      </c>
      <c r="B338" t="s">
        <v>445</v>
      </c>
      <c r="C338" t="s">
        <v>495</v>
      </c>
      <c r="D338" s="72" t="s">
        <v>537</v>
      </c>
      <c r="E338" t="s">
        <v>36</v>
      </c>
      <c r="F338" t="s">
        <v>538</v>
      </c>
      <c r="G338" s="91">
        <v>42568.680138888885</v>
      </c>
      <c r="H338" s="91">
        <v>42568.680162037039</v>
      </c>
      <c r="I338" s="91">
        <v>42568.680138888885</v>
      </c>
      <c r="J338" s="91">
        <v>42568.690659722219</v>
      </c>
      <c r="K338" s="91">
        <v>42587.459733796299</v>
      </c>
      <c r="L338" s="91">
        <f>IF(AND(单词表[[#This Row],[学英]]&lt;&gt;"",单词表[[#This Row],[学中]]&lt;&gt;"",单词表[[#This Row],[学词]]&lt;&gt;""),MAX(单词表[[#This Row],[学英]:[学词]]),"")</f>
        <v>42568.680162037039</v>
      </c>
      <c r="M338" s="2">
        <f>IF(AND(单词表[[#This Row],[考英]]&lt;&gt;"",单词表[[#This Row],[考中]]&lt;&gt;""),MAX(单词表[[#This Row],[考英]:[考中]]),"")</f>
        <v>42587.459733796299</v>
      </c>
      <c r="N338" s="33"/>
      <c r="P338" s="32"/>
    </row>
    <row r="339" spans="1:16" hidden="1" x14ac:dyDescent="0.3">
      <c r="A339">
        <v>338</v>
      </c>
      <c r="B339" t="s">
        <v>445</v>
      </c>
      <c r="C339" t="s">
        <v>495</v>
      </c>
      <c r="D339" s="72" t="s">
        <v>539</v>
      </c>
      <c r="E339" t="s">
        <v>61</v>
      </c>
      <c r="F339" t="s">
        <v>489</v>
      </c>
      <c r="G339" s="91">
        <v>42568.707627314812</v>
      </c>
      <c r="H339" s="91">
        <v>42568.680393518516</v>
      </c>
      <c r="I339" s="91">
        <v>42568.68037037037</v>
      </c>
      <c r="J339" s="91">
        <v>42568.709155092591</v>
      </c>
      <c r="K339" s="91">
        <v>42587.459837962961</v>
      </c>
      <c r="L339" s="91">
        <f>IF(AND(单词表[[#This Row],[学英]]&lt;&gt;"",单词表[[#This Row],[学中]]&lt;&gt;"",单词表[[#This Row],[学词]]&lt;&gt;""),MAX(单词表[[#This Row],[学英]:[学词]]),"")</f>
        <v>42568.707627314812</v>
      </c>
      <c r="M339" s="2">
        <f>IF(AND(单词表[[#This Row],[考英]]&lt;&gt;"",单词表[[#This Row],[考中]]&lt;&gt;""),MAX(单词表[[#This Row],[考英]:[考中]]),"")</f>
        <v>42587.459837962961</v>
      </c>
      <c r="N339" s="33"/>
      <c r="P339" s="32"/>
    </row>
    <row r="340" spans="1:16" hidden="1" x14ac:dyDescent="0.3">
      <c r="A340">
        <v>339</v>
      </c>
      <c r="B340" t="s">
        <v>445</v>
      </c>
      <c r="C340" t="s">
        <v>495</v>
      </c>
      <c r="D340" s="72" t="s">
        <v>540</v>
      </c>
      <c r="E340" t="s">
        <v>73</v>
      </c>
      <c r="F340" t="s">
        <v>541</v>
      </c>
      <c r="G340" s="91">
        <v>42568.680428240739</v>
      </c>
      <c r="H340" s="91">
        <v>42568.680439814816</v>
      </c>
      <c r="I340" s="91">
        <v>42568.68041666667</v>
      </c>
      <c r="J340" s="91">
        <v>42568.69091435185</v>
      </c>
      <c r="K340" s="91">
        <v>42587.459953703707</v>
      </c>
      <c r="L340" s="91">
        <f>IF(AND(单词表[[#This Row],[学英]]&lt;&gt;"",单词表[[#This Row],[学中]]&lt;&gt;"",单词表[[#This Row],[学词]]&lt;&gt;""),MAX(单词表[[#This Row],[学英]:[学词]]),"")</f>
        <v>42568.680439814816</v>
      </c>
      <c r="M340" s="2">
        <f>IF(AND(单词表[[#This Row],[考英]]&lt;&gt;"",单词表[[#This Row],[考中]]&lt;&gt;""),MAX(单词表[[#This Row],[考英]:[考中]]),"")</f>
        <v>42587.459953703707</v>
      </c>
      <c r="N340" s="33"/>
      <c r="P340" s="32"/>
    </row>
    <row r="341" spans="1:16" hidden="1" x14ac:dyDescent="0.3">
      <c r="A341">
        <v>340</v>
      </c>
      <c r="B341" t="s">
        <v>445</v>
      </c>
      <c r="C341" t="s">
        <v>495</v>
      </c>
      <c r="D341" s="72" t="s">
        <v>542</v>
      </c>
      <c r="E341" t="s">
        <v>36</v>
      </c>
      <c r="F341" t="s">
        <v>543</v>
      </c>
      <c r="G341" s="91">
        <v>42566.438773148147</v>
      </c>
      <c r="H341" s="91">
        <v>42566.438773148147</v>
      </c>
      <c r="I341" s="91">
        <v>42566.438773148147</v>
      </c>
      <c r="J341" s="91">
        <v>42565.569444444445</v>
      </c>
      <c r="K341" s="91">
        <v>42587.460011574076</v>
      </c>
      <c r="L341" s="91">
        <f>IF(AND(单词表[[#This Row],[学英]]&lt;&gt;"",单词表[[#This Row],[学中]]&lt;&gt;"",单词表[[#This Row],[学词]]&lt;&gt;""),MAX(单词表[[#This Row],[学英]:[学词]]),"")</f>
        <v>42566.438773148147</v>
      </c>
      <c r="M341" s="2">
        <f>IF(AND(单词表[[#This Row],[考英]]&lt;&gt;"",单词表[[#This Row],[考中]]&lt;&gt;""),MAX(单词表[[#This Row],[考英]:[考中]]),"")</f>
        <v>42587.460011574076</v>
      </c>
      <c r="N341" s="33"/>
      <c r="P341" s="32"/>
    </row>
    <row r="342" spans="1:16" hidden="1" x14ac:dyDescent="0.3">
      <c r="A342">
        <v>341</v>
      </c>
      <c r="B342" t="s">
        <v>445</v>
      </c>
      <c r="C342" t="s">
        <v>495</v>
      </c>
      <c r="D342" s="72" t="s">
        <v>544</v>
      </c>
      <c r="E342" t="s">
        <v>61</v>
      </c>
      <c r="F342" t="s">
        <v>545</v>
      </c>
      <c r="G342" s="91">
        <v>42568.680486111109</v>
      </c>
      <c r="H342" s="91">
        <v>42587.48170138889</v>
      </c>
      <c r="I342" s="91">
        <v>42587.481689814813</v>
      </c>
      <c r="J342" s="91">
        <v>42568.691238425927</v>
      </c>
      <c r="K342" s="91">
        <v>42587.48300925926</v>
      </c>
      <c r="L342" s="91">
        <f>IF(AND(单词表[[#This Row],[学英]]&lt;&gt;"",单词表[[#This Row],[学中]]&lt;&gt;"",单词表[[#This Row],[学词]]&lt;&gt;""),MAX(单词表[[#This Row],[学英]:[学词]]),"")</f>
        <v>42587.48170138889</v>
      </c>
      <c r="M342" s="2">
        <f>IF(AND(单词表[[#This Row],[考英]]&lt;&gt;"",单词表[[#This Row],[考中]]&lt;&gt;""),MAX(单词表[[#This Row],[考英]:[考中]]),"")</f>
        <v>42587.48300925926</v>
      </c>
      <c r="N342" s="33"/>
      <c r="P342" s="32"/>
    </row>
    <row r="343" spans="1:16" hidden="1" x14ac:dyDescent="0.3">
      <c r="A343">
        <v>342</v>
      </c>
      <c r="B343" t="s">
        <v>445</v>
      </c>
      <c r="C343" t="s">
        <v>495</v>
      </c>
      <c r="D343" s="72" t="s">
        <v>546</v>
      </c>
      <c r="E343" t="s">
        <v>36</v>
      </c>
      <c r="F343" t="s">
        <v>547</v>
      </c>
      <c r="G343" s="91">
        <v>42565.555902777778</v>
      </c>
      <c r="H343" s="91">
        <v>42565.555914351855</v>
      </c>
      <c r="I343" s="91">
        <v>42565.555902777778</v>
      </c>
      <c r="J343" s="91">
        <v>42565.574930555558</v>
      </c>
      <c r="K343" s="91">
        <v>42587.460138888891</v>
      </c>
      <c r="L343" s="91">
        <f>IF(AND(单词表[[#This Row],[学英]]&lt;&gt;"",单词表[[#This Row],[学中]]&lt;&gt;"",单词表[[#This Row],[学词]]&lt;&gt;""),MAX(单词表[[#This Row],[学英]:[学词]]),"")</f>
        <v>42565.555914351855</v>
      </c>
      <c r="M343" s="2">
        <f>IF(AND(单词表[[#This Row],[考英]]&lt;&gt;"",单词表[[#This Row],[考中]]&lt;&gt;""),MAX(单词表[[#This Row],[考英]:[考中]]),"")</f>
        <v>42587.460138888891</v>
      </c>
      <c r="N343" s="33"/>
      <c r="P343" s="32"/>
    </row>
    <row r="344" spans="1:16" hidden="1" x14ac:dyDescent="0.3">
      <c r="A344">
        <v>343</v>
      </c>
      <c r="B344" t="s">
        <v>445</v>
      </c>
      <c r="C344" t="s">
        <v>548</v>
      </c>
      <c r="D344" s="72" t="s">
        <v>549</v>
      </c>
      <c r="E344" t="s">
        <v>61</v>
      </c>
      <c r="F344" t="s">
        <v>550</v>
      </c>
      <c r="G344" s="91">
        <v>42568.902037037034</v>
      </c>
      <c r="H344" s="91">
        <v>42568.902037037034</v>
      </c>
      <c r="I344" s="91">
        <v>42568.902037037034</v>
      </c>
      <c r="J344" s="91">
        <v>42591.42328703704</v>
      </c>
      <c r="K344" s="91">
        <v>42568.902303240742</v>
      </c>
      <c r="L344" s="91">
        <f>IF(AND(单词表[[#This Row],[学英]]&lt;&gt;"",单词表[[#This Row],[学中]]&lt;&gt;"",单词表[[#This Row],[学词]]&lt;&gt;""),MAX(单词表[[#This Row],[学英]:[学词]]),"")</f>
        <v>42568.902037037034</v>
      </c>
      <c r="M344" s="2">
        <f>IF(AND(单词表[[#This Row],[考英]]&lt;&gt;"",单词表[[#This Row],[考中]]&lt;&gt;""),MAX(单词表[[#This Row],[考英]:[考中]]),"")</f>
        <v>42591.42328703704</v>
      </c>
      <c r="N344" s="33"/>
      <c r="P344" s="32"/>
    </row>
    <row r="345" spans="1:16" hidden="1" x14ac:dyDescent="0.3">
      <c r="A345">
        <v>344</v>
      </c>
      <c r="B345" t="s">
        <v>445</v>
      </c>
      <c r="C345" t="s">
        <v>548</v>
      </c>
      <c r="D345" s="72" t="s">
        <v>551</v>
      </c>
      <c r="E345" t="s">
        <v>36</v>
      </c>
      <c r="F345" t="s">
        <v>552</v>
      </c>
      <c r="G345" s="91">
        <v>42568.745682870373</v>
      </c>
      <c r="H345" s="91">
        <v>42568.745671296296</v>
      </c>
      <c r="I345" s="91">
        <v>42568.745671296296</v>
      </c>
      <c r="J345" s="91">
        <v>42591.423449074071</v>
      </c>
      <c r="K345" s="91">
        <v>42568.90253472222</v>
      </c>
      <c r="L345" s="91">
        <f>IF(AND(单词表[[#This Row],[学英]]&lt;&gt;"",单词表[[#This Row],[学中]]&lt;&gt;"",单词表[[#This Row],[学词]]&lt;&gt;""),MAX(单词表[[#This Row],[学英]:[学词]]),"")</f>
        <v>42568.745682870373</v>
      </c>
      <c r="M345" s="2">
        <f>IF(AND(单词表[[#This Row],[考英]]&lt;&gt;"",单词表[[#This Row],[考中]]&lt;&gt;""),MAX(单词表[[#This Row],[考英]:[考中]]),"")</f>
        <v>42591.423449074071</v>
      </c>
      <c r="N345" s="33"/>
      <c r="P345" s="32"/>
    </row>
    <row r="346" spans="1:16" hidden="1" x14ac:dyDescent="0.3">
      <c r="A346">
        <v>345</v>
      </c>
      <c r="B346" t="s">
        <v>445</v>
      </c>
      <c r="C346" t="s">
        <v>548</v>
      </c>
      <c r="D346" s="72" t="s">
        <v>553</v>
      </c>
      <c r="E346" t="s">
        <v>61</v>
      </c>
      <c r="F346" t="s">
        <v>554</v>
      </c>
      <c r="G346" s="91">
        <v>42568.896539351852</v>
      </c>
      <c r="H346" s="91">
        <v>42566.483553240738</v>
      </c>
      <c r="I346" s="91">
        <v>42566.483553240738</v>
      </c>
      <c r="J346" s="91">
        <v>42591.423622685186</v>
      </c>
      <c r="K346" s="91">
        <v>42568.902731481481</v>
      </c>
      <c r="L346" s="91">
        <f>IF(AND(单词表[[#This Row],[学英]]&lt;&gt;"",单词表[[#This Row],[学中]]&lt;&gt;"",单词表[[#This Row],[学词]]&lt;&gt;""),MAX(单词表[[#This Row],[学英]:[学词]]),"")</f>
        <v>42568.896539351852</v>
      </c>
      <c r="M346" s="2">
        <f>IF(AND(单词表[[#This Row],[考英]]&lt;&gt;"",单词表[[#This Row],[考中]]&lt;&gt;""),MAX(单词表[[#This Row],[考英]:[考中]]),"")</f>
        <v>42591.423622685186</v>
      </c>
      <c r="N346" s="33"/>
      <c r="P346" s="32"/>
    </row>
    <row r="347" spans="1:16" hidden="1" x14ac:dyDescent="0.3">
      <c r="A347">
        <v>346</v>
      </c>
      <c r="B347" t="s">
        <v>445</v>
      </c>
      <c r="C347" t="s">
        <v>548</v>
      </c>
      <c r="D347" s="72" t="s">
        <v>555</v>
      </c>
      <c r="E347" t="s">
        <v>73</v>
      </c>
      <c r="F347" t="s">
        <v>556</v>
      </c>
      <c r="G347" s="91">
        <v>42591.478356481479</v>
      </c>
      <c r="H347" s="91">
        <v>42566.483715277776</v>
      </c>
      <c r="I347" s="91">
        <v>42566.483703703707</v>
      </c>
      <c r="J347" s="91">
        <v>42591.479270833333</v>
      </c>
      <c r="K347" s="91">
        <v>42568.8987037037</v>
      </c>
      <c r="L347" s="91">
        <f>IF(AND(单词表[[#This Row],[学英]]&lt;&gt;"",单词表[[#This Row],[学中]]&lt;&gt;"",单词表[[#This Row],[学词]]&lt;&gt;""),MAX(单词表[[#This Row],[学英]:[学词]]),"")</f>
        <v>42591.478356481479</v>
      </c>
      <c r="M347" s="2">
        <f>IF(AND(单词表[[#This Row],[考英]]&lt;&gt;"",单词表[[#This Row],[考中]]&lt;&gt;""),MAX(单词表[[#This Row],[考英]:[考中]]),"")</f>
        <v>42591.479270833333</v>
      </c>
      <c r="N347" s="33"/>
      <c r="P347" s="32"/>
    </row>
    <row r="348" spans="1:16" hidden="1" x14ac:dyDescent="0.3">
      <c r="A348">
        <v>347</v>
      </c>
      <c r="B348" t="s">
        <v>445</v>
      </c>
      <c r="C348" t="s">
        <v>548</v>
      </c>
      <c r="D348" s="72" t="s">
        <v>557</v>
      </c>
      <c r="E348" t="s">
        <v>61</v>
      </c>
      <c r="F348" t="s">
        <v>558</v>
      </c>
      <c r="G348" s="91">
        <v>42568.742847222224</v>
      </c>
      <c r="H348" s="91">
        <v>42568.902083333334</v>
      </c>
      <c r="I348" s="91">
        <v>42568.902071759258</v>
      </c>
      <c r="J348" s="91">
        <v>42591.423819444448</v>
      </c>
      <c r="K348" s="91">
        <v>42568.903333333335</v>
      </c>
      <c r="L348" s="91">
        <f>IF(AND(单词表[[#This Row],[学英]]&lt;&gt;"",单词表[[#This Row],[学中]]&lt;&gt;"",单词表[[#This Row],[学词]]&lt;&gt;""),MAX(单词表[[#This Row],[学英]:[学词]]),"")</f>
        <v>42568.902083333334</v>
      </c>
      <c r="M348" s="2">
        <f>IF(AND(单词表[[#This Row],[考英]]&lt;&gt;"",单词表[[#This Row],[考中]]&lt;&gt;""),MAX(单词表[[#This Row],[考英]:[考中]]),"")</f>
        <v>42591.423819444448</v>
      </c>
      <c r="N348" s="33"/>
      <c r="P348" s="32"/>
    </row>
    <row r="349" spans="1:16" hidden="1" x14ac:dyDescent="0.3">
      <c r="A349">
        <v>348</v>
      </c>
      <c r="B349" t="s">
        <v>445</v>
      </c>
      <c r="C349" t="s">
        <v>548</v>
      </c>
      <c r="D349" s="72" t="s">
        <v>557</v>
      </c>
      <c r="E349" t="s">
        <v>36</v>
      </c>
      <c r="F349" t="s">
        <v>559</v>
      </c>
      <c r="G349" s="91">
        <v>42566.493611111109</v>
      </c>
      <c r="H349" s="91">
        <v>42566.493622685186</v>
      </c>
      <c r="I349" s="91">
        <v>42566.493611111109</v>
      </c>
      <c r="J349" s="91">
        <v>42591.423900462964</v>
      </c>
      <c r="K349" s="91">
        <v>42568.899016203701</v>
      </c>
      <c r="L349" s="91">
        <f>IF(AND(单词表[[#This Row],[学英]]&lt;&gt;"",单词表[[#This Row],[学中]]&lt;&gt;"",单词表[[#This Row],[学词]]&lt;&gt;""),MAX(单词表[[#This Row],[学英]:[学词]]),"")</f>
        <v>42566.493622685186</v>
      </c>
      <c r="M349" s="2">
        <f>IF(AND(单词表[[#This Row],[考英]]&lt;&gt;"",单词表[[#This Row],[考中]]&lt;&gt;""),MAX(单词表[[#This Row],[考英]:[考中]]),"")</f>
        <v>42591.423900462964</v>
      </c>
      <c r="N349" s="33"/>
      <c r="P349" s="32"/>
    </row>
    <row r="350" spans="1:16" hidden="1" x14ac:dyDescent="0.3">
      <c r="A350">
        <v>349</v>
      </c>
      <c r="B350" t="s">
        <v>445</v>
      </c>
      <c r="C350" t="s">
        <v>548</v>
      </c>
      <c r="D350" s="72" t="s">
        <v>560</v>
      </c>
      <c r="E350" t="s">
        <v>36</v>
      </c>
      <c r="F350" t="s">
        <v>554</v>
      </c>
      <c r="G350" s="91">
        <v>42591.478368055556</v>
      </c>
      <c r="H350" s="91">
        <v>42568.748935185184</v>
      </c>
      <c r="I350" s="91">
        <v>42568.748935185184</v>
      </c>
      <c r="J350" s="91">
        <v>42591.479351851849</v>
      </c>
      <c r="K350" s="91">
        <v>42568.899085648147</v>
      </c>
      <c r="L350" s="91">
        <f>IF(AND(单词表[[#This Row],[学英]]&lt;&gt;"",单词表[[#This Row],[学中]]&lt;&gt;"",单词表[[#This Row],[学词]]&lt;&gt;""),MAX(单词表[[#This Row],[学英]:[学词]]),"")</f>
        <v>42591.478368055556</v>
      </c>
      <c r="M350" s="2">
        <f>IF(AND(单词表[[#This Row],[考英]]&lt;&gt;"",单词表[[#This Row],[考中]]&lt;&gt;""),MAX(单词表[[#This Row],[考英]:[考中]]),"")</f>
        <v>42591.479351851849</v>
      </c>
      <c r="N350" s="33"/>
      <c r="P350" s="32"/>
    </row>
    <row r="351" spans="1:16" hidden="1" x14ac:dyDescent="0.3">
      <c r="A351">
        <v>350</v>
      </c>
      <c r="B351" t="s">
        <v>445</v>
      </c>
      <c r="C351" t="s">
        <v>548</v>
      </c>
      <c r="D351" s="72" t="s">
        <v>561</v>
      </c>
      <c r="E351" t="s">
        <v>73</v>
      </c>
      <c r="F351" t="s">
        <v>562</v>
      </c>
      <c r="G351" s="91">
        <v>42568.748993055553</v>
      </c>
      <c r="H351" s="91">
        <v>42566.479814814818</v>
      </c>
      <c r="I351" s="91">
        <v>42566.479814814818</v>
      </c>
      <c r="J351" s="91">
        <v>42591.424409722225</v>
      </c>
      <c r="K351" s="91">
        <v>42568.899143518516</v>
      </c>
      <c r="L351" s="91">
        <f>IF(AND(单词表[[#This Row],[学英]]&lt;&gt;"",单词表[[#This Row],[学中]]&lt;&gt;"",单词表[[#This Row],[学词]]&lt;&gt;""),MAX(单词表[[#This Row],[学英]:[学词]]),"")</f>
        <v>42568.748993055553</v>
      </c>
      <c r="M351" s="2">
        <f>IF(AND(单词表[[#This Row],[考英]]&lt;&gt;"",单词表[[#This Row],[考中]]&lt;&gt;""),MAX(单词表[[#This Row],[考英]:[考中]]),"")</f>
        <v>42591.424409722225</v>
      </c>
      <c r="N351" s="33"/>
      <c r="P351" s="32"/>
    </row>
    <row r="352" spans="1:16" hidden="1" x14ac:dyDescent="0.3">
      <c r="A352">
        <v>351</v>
      </c>
      <c r="B352" t="s">
        <v>445</v>
      </c>
      <c r="C352" t="s">
        <v>548</v>
      </c>
      <c r="D352" s="72" t="s">
        <v>563</v>
      </c>
      <c r="E352" t="s">
        <v>36</v>
      </c>
      <c r="F352" t="s">
        <v>564</v>
      </c>
      <c r="G352" s="91">
        <v>42591.478391203702</v>
      </c>
      <c r="H352" s="91">
        <v>42566.498113425929</v>
      </c>
      <c r="I352" s="91">
        <v>42566.498113425929</v>
      </c>
      <c r="J352" s="91">
        <v>42591.479432870372</v>
      </c>
      <c r="K352" s="91">
        <v>42568.899201388886</v>
      </c>
      <c r="L352" s="91">
        <f>IF(AND(单词表[[#This Row],[学英]]&lt;&gt;"",单词表[[#This Row],[学中]]&lt;&gt;"",单词表[[#This Row],[学词]]&lt;&gt;""),MAX(单词表[[#This Row],[学英]:[学词]]),"")</f>
        <v>42591.478391203702</v>
      </c>
      <c r="M352" s="2">
        <f>IF(AND(单词表[[#This Row],[考英]]&lt;&gt;"",单词表[[#This Row],[考中]]&lt;&gt;""),MAX(单词表[[#This Row],[考英]:[考中]]),"")</f>
        <v>42591.479432870372</v>
      </c>
      <c r="N352" s="33"/>
      <c r="P352" s="32"/>
    </row>
    <row r="353" spans="1:16" hidden="1" x14ac:dyDescent="0.3">
      <c r="A353">
        <v>352</v>
      </c>
      <c r="B353" t="s">
        <v>445</v>
      </c>
      <c r="C353" t="s">
        <v>548</v>
      </c>
      <c r="D353" s="72" t="s">
        <v>565</v>
      </c>
      <c r="E353" t="s">
        <v>36</v>
      </c>
      <c r="F353" t="s">
        <v>169</v>
      </c>
      <c r="G353" s="91">
        <v>42566.479849537034</v>
      </c>
      <c r="H353" s="91">
        <v>42566.479849537034</v>
      </c>
      <c r="I353" s="91">
        <v>42566.479849537034</v>
      </c>
      <c r="J353" s="91">
        <v>42591.425023148149</v>
      </c>
      <c r="K353" s="91">
        <v>42568.899236111109</v>
      </c>
      <c r="L353" s="91">
        <f>IF(AND(单词表[[#This Row],[学英]]&lt;&gt;"",单词表[[#This Row],[学中]]&lt;&gt;"",单词表[[#This Row],[学词]]&lt;&gt;""),MAX(单词表[[#This Row],[学英]:[学词]]),"")</f>
        <v>42566.479849537034</v>
      </c>
      <c r="M353" s="2">
        <f>IF(AND(单词表[[#This Row],[考英]]&lt;&gt;"",单词表[[#This Row],[考中]]&lt;&gt;""),MAX(单词表[[#This Row],[考英]:[考中]]),"")</f>
        <v>42591.425023148149</v>
      </c>
      <c r="N353" s="33"/>
      <c r="P353" s="32"/>
    </row>
    <row r="354" spans="1:16" hidden="1" x14ac:dyDescent="0.3">
      <c r="A354">
        <v>353</v>
      </c>
      <c r="B354" t="s">
        <v>445</v>
      </c>
      <c r="C354" t="s">
        <v>548</v>
      </c>
      <c r="D354" s="72" t="s">
        <v>566</v>
      </c>
      <c r="E354" t="s">
        <v>36</v>
      </c>
      <c r="F354" t="s">
        <v>567</v>
      </c>
      <c r="G354" s="91">
        <v>42568.743125000001</v>
      </c>
      <c r="H354" s="91">
        <v>42566.49795138889</v>
      </c>
      <c r="I354" s="91">
        <v>42566.497939814813</v>
      </c>
      <c r="J354" s="91">
        <v>42591.425196759257</v>
      </c>
      <c r="K354" s="91">
        <v>42568.899282407408</v>
      </c>
      <c r="L354" s="91">
        <f>IF(AND(单词表[[#This Row],[学英]]&lt;&gt;"",单词表[[#This Row],[学中]]&lt;&gt;"",单词表[[#This Row],[学词]]&lt;&gt;""),MAX(单词表[[#This Row],[学英]:[学词]]),"")</f>
        <v>42568.743125000001</v>
      </c>
      <c r="M354" s="2">
        <f>IF(AND(单词表[[#This Row],[考英]]&lt;&gt;"",单词表[[#This Row],[考中]]&lt;&gt;""),MAX(单词表[[#This Row],[考英]:[考中]]),"")</f>
        <v>42591.425196759257</v>
      </c>
      <c r="N354" s="33"/>
      <c r="P354" s="32"/>
    </row>
    <row r="355" spans="1:16" hidden="1" x14ac:dyDescent="0.3">
      <c r="A355">
        <v>354</v>
      </c>
      <c r="B355" t="s">
        <v>445</v>
      </c>
      <c r="C355" t="s">
        <v>548</v>
      </c>
      <c r="D355" s="72" t="s">
        <v>568</v>
      </c>
      <c r="E355" t="s">
        <v>36</v>
      </c>
      <c r="F355" t="s">
        <v>569</v>
      </c>
      <c r="G355" s="91">
        <v>42591.486111111109</v>
      </c>
      <c r="H355" s="91">
        <v>42566.493171296293</v>
      </c>
      <c r="I355" s="91">
        <v>42566.493159722224</v>
      </c>
      <c r="J355" s="91">
        <v>42591.507870370369</v>
      </c>
      <c r="K355" s="91">
        <v>42568.899317129632</v>
      </c>
      <c r="L355" s="91">
        <f>IF(AND(单词表[[#This Row],[学英]]&lt;&gt;"",单词表[[#This Row],[学中]]&lt;&gt;"",单词表[[#This Row],[学词]]&lt;&gt;""),MAX(单词表[[#This Row],[学英]:[学词]]),"")</f>
        <v>42591.486111111109</v>
      </c>
      <c r="M355" s="2">
        <f>IF(AND(单词表[[#This Row],[考英]]&lt;&gt;"",单词表[[#This Row],[考中]]&lt;&gt;""),MAX(单词表[[#This Row],[考英]:[考中]]),"")</f>
        <v>42591.507870370369</v>
      </c>
      <c r="N355" s="33"/>
      <c r="P355" s="32"/>
    </row>
    <row r="356" spans="1:16" hidden="1" x14ac:dyDescent="0.3">
      <c r="A356">
        <v>355</v>
      </c>
      <c r="B356" t="s">
        <v>445</v>
      </c>
      <c r="C356" t="s">
        <v>548</v>
      </c>
      <c r="D356" s="72" t="s">
        <v>570</v>
      </c>
      <c r="E356" t="s">
        <v>36</v>
      </c>
      <c r="F356" t="s">
        <v>1254</v>
      </c>
      <c r="G356" s="91">
        <v>42566.468564814815</v>
      </c>
      <c r="H356" s="91">
        <v>42566.468587962961</v>
      </c>
      <c r="I356" s="91">
        <v>42566.468576388892</v>
      </c>
      <c r="J356" s="91">
        <v>42591.425428240742</v>
      </c>
      <c r="K356" s="91">
        <v>42568.899375000001</v>
      </c>
      <c r="L356" s="91">
        <f>IF(AND(单词表[[#This Row],[学英]]&lt;&gt;"",单词表[[#This Row],[学中]]&lt;&gt;"",单词表[[#This Row],[学词]]&lt;&gt;""),MAX(单词表[[#This Row],[学英]:[学词]]),"")</f>
        <v>42566.468587962961</v>
      </c>
      <c r="M356" s="2">
        <f>IF(AND(单词表[[#This Row],[考英]]&lt;&gt;"",单词表[[#This Row],[考中]]&lt;&gt;""),MAX(单词表[[#This Row],[考英]:[考中]]),"")</f>
        <v>42591.425428240742</v>
      </c>
      <c r="N356" s="33"/>
      <c r="P356" s="32"/>
    </row>
    <row r="357" spans="1:16" hidden="1" x14ac:dyDescent="0.3">
      <c r="A357">
        <v>356</v>
      </c>
      <c r="B357" t="s">
        <v>445</v>
      </c>
      <c r="C357" t="s">
        <v>548</v>
      </c>
      <c r="D357" s="72" t="s">
        <v>571</v>
      </c>
      <c r="E357" t="s">
        <v>61</v>
      </c>
      <c r="F357" t="s">
        <v>1255</v>
      </c>
      <c r="G357" s="91">
        <v>42568.896585648145</v>
      </c>
      <c r="H357" s="91">
        <v>42568.902106481481</v>
      </c>
      <c r="I357" s="91">
        <v>42568.902094907404</v>
      </c>
      <c r="J357" s="91">
        <v>42591.425578703704</v>
      </c>
      <c r="K357" s="91">
        <v>42568.903391203705</v>
      </c>
      <c r="L357" s="91">
        <f>IF(AND(单词表[[#This Row],[学英]]&lt;&gt;"",单词表[[#This Row],[学中]]&lt;&gt;"",单词表[[#This Row],[学词]]&lt;&gt;""),MAX(单词表[[#This Row],[学英]:[学词]]),"")</f>
        <v>42568.902106481481</v>
      </c>
      <c r="M357" s="2">
        <f>IF(AND(单词表[[#This Row],[考英]]&lt;&gt;"",单词表[[#This Row],[考中]]&lt;&gt;""),MAX(单词表[[#This Row],[考英]:[考中]]),"")</f>
        <v>42591.425578703704</v>
      </c>
      <c r="N357" s="33"/>
      <c r="P357" s="32"/>
    </row>
    <row r="358" spans="1:16" hidden="1" x14ac:dyDescent="0.3">
      <c r="A358">
        <v>357</v>
      </c>
      <c r="B358" t="s">
        <v>445</v>
      </c>
      <c r="C358" t="s">
        <v>548</v>
      </c>
      <c r="D358" s="72" t="s">
        <v>572</v>
      </c>
      <c r="E358" t="s">
        <v>36</v>
      </c>
      <c r="F358" t="s">
        <v>573</v>
      </c>
      <c r="G358" s="91">
        <v>42568.743831018517</v>
      </c>
      <c r="H358" s="91">
        <v>42566.49759259259</v>
      </c>
      <c r="I358" s="91">
        <v>42566.497581018521</v>
      </c>
      <c r="J358" s="91">
        <v>42591.425810185188</v>
      </c>
      <c r="K358" s="91">
        <v>42568.900752314818</v>
      </c>
      <c r="L358" s="91">
        <f>IF(AND(单词表[[#This Row],[学英]]&lt;&gt;"",单词表[[#This Row],[学中]]&lt;&gt;"",单词表[[#This Row],[学词]]&lt;&gt;""),MAX(单词表[[#This Row],[学英]:[学词]]),"")</f>
        <v>42568.743831018517</v>
      </c>
      <c r="M358" s="2">
        <f>IF(AND(单词表[[#This Row],[考英]]&lt;&gt;"",单词表[[#This Row],[考中]]&lt;&gt;""),MAX(单词表[[#This Row],[考英]:[考中]]),"")</f>
        <v>42591.425810185188</v>
      </c>
      <c r="N358" s="33"/>
      <c r="P358" s="32"/>
    </row>
    <row r="359" spans="1:16" hidden="1" x14ac:dyDescent="0.3">
      <c r="A359">
        <v>358</v>
      </c>
      <c r="B359" t="s">
        <v>445</v>
      </c>
      <c r="C359" t="s">
        <v>548</v>
      </c>
      <c r="D359" s="72" t="s">
        <v>1256</v>
      </c>
      <c r="E359" t="s">
        <v>36</v>
      </c>
      <c r="F359" t="s">
        <v>5494</v>
      </c>
      <c r="G359" s="91">
        <v>42568.743935185186</v>
      </c>
      <c r="H359" s="91">
        <v>42566.498541666668</v>
      </c>
      <c r="I359" s="91">
        <v>42566.498530092591</v>
      </c>
      <c r="J359" s="91">
        <v>42591.42664351852</v>
      </c>
      <c r="K359" s="91">
        <v>42568.900902777779</v>
      </c>
      <c r="L359" s="91">
        <f>IF(AND(单词表[[#This Row],[学英]]&lt;&gt;"",单词表[[#This Row],[学中]]&lt;&gt;"",单词表[[#This Row],[学词]]&lt;&gt;""),MAX(单词表[[#This Row],[学英]:[学词]]),"")</f>
        <v>42568.743935185186</v>
      </c>
      <c r="M359" s="2">
        <f>IF(AND(单词表[[#This Row],[考英]]&lt;&gt;"",单词表[[#This Row],[考中]]&lt;&gt;""),MAX(单词表[[#This Row],[考英]:[考中]]),"")</f>
        <v>42591.42664351852</v>
      </c>
      <c r="N359" s="33"/>
      <c r="P359" s="32"/>
    </row>
    <row r="360" spans="1:16" hidden="1" x14ac:dyDescent="0.3">
      <c r="A360">
        <v>359</v>
      </c>
      <c r="B360" t="s">
        <v>445</v>
      </c>
      <c r="C360" t="s">
        <v>548</v>
      </c>
      <c r="D360" s="72" t="s">
        <v>574</v>
      </c>
      <c r="E360" t="s">
        <v>36</v>
      </c>
      <c r="F360" t="s">
        <v>575</v>
      </c>
      <c r="G360" s="91">
        <v>42566.498414351852</v>
      </c>
      <c r="H360" s="91">
        <v>42566.498425925929</v>
      </c>
      <c r="I360" s="91">
        <v>42566.498414351852</v>
      </c>
      <c r="J360" s="91">
        <v>42591.426782407405</v>
      </c>
      <c r="K360" s="91">
        <v>42568.900995370372</v>
      </c>
      <c r="L360" s="91">
        <f>IF(AND(单词表[[#This Row],[学英]]&lt;&gt;"",单词表[[#This Row],[学中]]&lt;&gt;"",单词表[[#This Row],[学词]]&lt;&gt;""),MAX(单词表[[#This Row],[学英]:[学词]]),"")</f>
        <v>42566.498425925929</v>
      </c>
      <c r="M360" s="2">
        <f>IF(AND(单词表[[#This Row],[考英]]&lt;&gt;"",单词表[[#This Row],[考中]]&lt;&gt;""),MAX(单词表[[#This Row],[考英]:[考中]]),"")</f>
        <v>42591.426782407405</v>
      </c>
      <c r="N360" s="33"/>
      <c r="P360" s="32"/>
    </row>
    <row r="361" spans="1:16" hidden="1" x14ac:dyDescent="0.3">
      <c r="A361">
        <v>360</v>
      </c>
      <c r="B361" t="s">
        <v>445</v>
      </c>
      <c r="C361" t="s">
        <v>548</v>
      </c>
      <c r="D361" s="72" t="s">
        <v>576</v>
      </c>
      <c r="E361" t="s">
        <v>73</v>
      </c>
      <c r="F361" t="s">
        <v>577</v>
      </c>
      <c r="G361" s="91">
        <v>42566.498657407406</v>
      </c>
      <c r="H361" s="91">
        <v>42566.498668981483</v>
      </c>
      <c r="I361" s="91">
        <v>42566.498657407406</v>
      </c>
      <c r="J361" s="91">
        <v>42591.426886574074</v>
      </c>
      <c r="K361" s="91">
        <v>42568.901041666664</v>
      </c>
      <c r="L361" s="91">
        <f>IF(AND(单词表[[#This Row],[学英]]&lt;&gt;"",单词表[[#This Row],[学中]]&lt;&gt;"",单词表[[#This Row],[学词]]&lt;&gt;""),MAX(单词表[[#This Row],[学英]:[学词]]),"")</f>
        <v>42566.498668981483</v>
      </c>
      <c r="M361" s="2">
        <f>IF(AND(单词表[[#This Row],[考英]]&lt;&gt;"",单词表[[#This Row],[考中]]&lt;&gt;""),MAX(单词表[[#This Row],[考英]:[考中]]),"")</f>
        <v>42591.426886574074</v>
      </c>
      <c r="N361" s="33"/>
      <c r="P361" s="32"/>
    </row>
    <row r="362" spans="1:16" hidden="1" x14ac:dyDescent="0.3">
      <c r="A362">
        <v>361</v>
      </c>
      <c r="B362" t="s">
        <v>445</v>
      </c>
      <c r="C362" t="s">
        <v>548</v>
      </c>
      <c r="D362" s="72" t="s">
        <v>578</v>
      </c>
      <c r="E362" t="s">
        <v>61</v>
      </c>
      <c r="F362" t="s">
        <v>579</v>
      </c>
      <c r="G362" s="91">
        <v>42591.478437500002</v>
      </c>
      <c r="H362" s="91">
        <v>42568.902129629627</v>
      </c>
      <c r="I362" s="91">
        <v>42568.902118055557</v>
      </c>
      <c r="J362" s="91">
        <v>42591.479594907411</v>
      </c>
      <c r="K362" s="91">
        <v>42568.903425925928</v>
      </c>
      <c r="L362" s="91">
        <f>IF(AND(单词表[[#This Row],[学英]]&lt;&gt;"",单词表[[#This Row],[学中]]&lt;&gt;"",单词表[[#This Row],[学词]]&lt;&gt;""),MAX(单词表[[#This Row],[学英]:[学词]]),"")</f>
        <v>42591.478437500002</v>
      </c>
      <c r="M362" s="2">
        <f>IF(AND(单词表[[#This Row],[考英]]&lt;&gt;"",单词表[[#This Row],[考中]]&lt;&gt;""),MAX(单词表[[#This Row],[考英]:[考中]]),"")</f>
        <v>42591.479594907411</v>
      </c>
      <c r="N362" s="33"/>
      <c r="P362" s="32"/>
    </row>
    <row r="363" spans="1:16" hidden="1" x14ac:dyDescent="0.3">
      <c r="A363">
        <v>362</v>
      </c>
      <c r="B363" t="s">
        <v>445</v>
      </c>
      <c r="C363" t="s">
        <v>548</v>
      </c>
      <c r="D363" s="72" t="s">
        <v>580</v>
      </c>
      <c r="E363" t="s">
        <v>702</v>
      </c>
      <c r="F363" t="s">
        <v>5495</v>
      </c>
      <c r="G363" s="91">
        <v>42566.480740740742</v>
      </c>
      <c r="H363" s="91">
        <v>42566.480752314812</v>
      </c>
      <c r="I363" s="91">
        <v>42566.480752314812</v>
      </c>
      <c r="J363" s="91">
        <v>42591.427199074074</v>
      </c>
      <c r="K363" s="91">
        <v>42568.901192129626</v>
      </c>
      <c r="L363" s="91">
        <f>IF(AND(单词表[[#This Row],[学英]]&lt;&gt;"",单词表[[#This Row],[学中]]&lt;&gt;"",单词表[[#This Row],[学词]]&lt;&gt;""),MAX(单词表[[#This Row],[学英]:[学词]]),"")</f>
        <v>42566.480752314812</v>
      </c>
      <c r="M363" s="2">
        <f>IF(AND(单词表[[#This Row],[考英]]&lt;&gt;"",单词表[[#This Row],[考中]]&lt;&gt;""),MAX(单词表[[#This Row],[考英]:[考中]]),"")</f>
        <v>42591.427199074074</v>
      </c>
      <c r="N363" s="33"/>
      <c r="P363" s="32"/>
    </row>
    <row r="364" spans="1:16" hidden="1" x14ac:dyDescent="0.3">
      <c r="A364">
        <v>363</v>
      </c>
      <c r="B364" t="s">
        <v>445</v>
      </c>
      <c r="C364" t="s">
        <v>548</v>
      </c>
      <c r="D364" s="72" t="s">
        <v>581</v>
      </c>
      <c r="E364" t="s">
        <v>73</v>
      </c>
      <c r="F364" t="s">
        <v>582</v>
      </c>
      <c r="G364" s="91">
        <v>42568.744143518517</v>
      </c>
      <c r="H364" s="91">
        <v>42566.498842592591</v>
      </c>
      <c r="I364" s="91">
        <v>42566.498831018522</v>
      </c>
      <c r="J364" s="91">
        <v>42591.427349537036</v>
      </c>
      <c r="K364" s="91">
        <v>42568.901250000003</v>
      </c>
      <c r="L364" s="91">
        <f>IF(AND(单词表[[#This Row],[学英]]&lt;&gt;"",单词表[[#This Row],[学中]]&lt;&gt;"",单词表[[#This Row],[学词]]&lt;&gt;""),MAX(单词表[[#This Row],[学英]:[学词]]),"")</f>
        <v>42568.744143518517</v>
      </c>
      <c r="M364" s="2">
        <f>IF(AND(单词表[[#This Row],[考英]]&lt;&gt;"",单词表[[#This Row],[考中]]&lt;&gt;""),MAX(单词表[[#This Row],[考英]:[考中]]),"")</f>
        <v>42591.427349537036</v>
      </c>
      <c r="N364" s="33"/>
      <c r="P364" s="32"/>
    </row>
    <row r="365" spans="1:16" hidden="1" x14ac:dyDescent="0.3">
      <c r="A365">
        <v>364</v>
      </c>
      <c r="B365" t="s">
        <v>445</v>
      </c>
      <c r="C365" t="s">
        <v>548</v>
      </c>
      <c r="D365" s="72" t="s">
        <v>583</v>
      </c>
      <c r="E365" t="s">
        <v>36</v>
      </c>
      <c r="F365" t="s">
        <v>584</v>
      </c>
      <c r="G365" s="91">
        <v>42591.478449074071</v>
      </c>
      <c r="H365" s="91">
        <v>42566.498877314814</v>
      </c>
      <c r="I365" s="91">
        <v>42566.498865740738</v>
      </c>
      <c r="J365" s="91">
        <v>42591.47965277778</v>
      </c>
      <c r="K365" s="91">
        <v>42568.901331018518</v>
      </c>
      <c r="L365" s="91">
        <f>IF(AND(单词表[[#This Row],[学英]]&lt;&gt;"",单词表[[#This Row],[学中]]&lt;&gt;"",单词表[[#This Row],[学词]]&lt;&gt;""),MAX(单词表[[#This Row],[学英]:[学词]]),"")</f>
        <v>42591.478449074071</v>
      </c>
      <c r="M365" s="2">
        <f>IF(AND(单词表[[#This Row],[考英]]&lt;&gt;"",单词表[[#This Row],[考中]]&lt;&gt;""),MAX(单词表[[#This Row],[考英]:[考中]]),"")</f>
        <v>42591.47965277778</v>
      </c>
      <c r="N365" s="33"/>
      <c r="P365" s="32"/>
    </row>
    <row r="366" spans="1:16" hidden="1" x14ac:dyDescent="0.3">
      <c r="A366">
        <v>365</v>
      </c>
      <c r="B366" t="s">
        <v>445</v>
      </c>
      <c r="C366" t="s">
        <v>548</v>
      </c>
      <c r="D366" s="72" t="s">
        <v>583</v>
      </c>
      <c r="E366" t="s">
        <v>61</v>
      </c>
      <c r="F366" t="s">
        <v>585</v>
      </c>
      <c r="G366" s="91">
        <v>42566.498888888891</v>
      </c>
      <c r="H366" s="91">
        <v>42566.498900462961</v>
      </c>
      <c r="I366" s="91">
        <v>42566.498888888891</v>
      </c>
      <c r="J366" s="91">
        <v>42591.427442129629</v>
      </c>
      <c r="K366" s="91">
        <v>42568.901354166665</v>
      </c>
      <c r="L366" s="91">
        <f>IF(AND(单词表[[#This Row],[学英]]&lt;&gt;"",单词表[[#This Row],[学中]]&lt;&gt;"",单词表[[#This Row],[学词]]&lt;&gt;""),MAX(单词表[[#This Row],[学英]:[学词]]),"")</f>
        <v>42566.498900462961</v>
      </c>
      <c r="M366" s="2">
        <f>IF(AND(单词表[[#This Row],[考英]]&lt;&gt;"",单词表[[#This Row],[考中]]&lt;&gt;""),MAX(单词表[[#This Row],[考英]:[考中]]),"")</f>
        <v>42591.427442129629</v>
      </c>
      <c r="N366" s="33"/>
      <c r="P366" s="32"/>
    </row>
    <row r="367" spans="1:16" hidden="1" x14ac:dyDescent="0.3">
      <c r="A367">
        <v>366</v>
      </c>
      <c r="B367" t="s">
        <v>445</v>
      </c>
      <c r="C367" t="s">
        <v>548</v>
      </c>
      <c r="D367" s="72" t="s">
        <v>586</v>
      </c>
      <c r="E367" t="s">
        <v>36</v>
      </c>
      <c r="F367" t="s">
        <v>587</v>
      </c>
      <c r="G367" s="91">
        <v>42566.498969907407</v>
      </c>
      <c r="H367" s="91">
        <v>42566.498981481483</v>
      </c>
      <c r="I367" s="91">
        <v>42566.498981481483</v>
      </c>
      <c r="J367" s="91">
        <v>42591.427719907406</v>
      </c>
      <c r="K367" s="91">
        <v>42568.901400462964</v>
      </c>
      <c r="L367" s="91">
        <f>IF(AND(单词表[[#This Row],[学英]]&lt;&gt;"",单词表[[#This Row],[学中]]&lt;&gt;"",单词表[[#This Row],[学词]]&lt;&gt;""),MAX(单词表[[#This Row],[学英]:[学词]]),"")</f>
        <v>42566.498981481483</v>
      </c>
      <c r="M367" s="2">
        <f>IF(AND(单词表[[#This Row],[考英]]&lt;&gt;"",单词表[[#This Row],[考中]]&lt;&gt;""),MAX(单词表[[#This Row],[考英]:[考中]]),"")</f>
        <v>42591.427719907406</v>
      </c>
      <c r="N367" s="33"/>
      <c r="P367" s="32"/>
    </row>
    <row r="368" spans="1:16" hidden="1" x14ac:dyDescent="0.3">
      <c r="A368">
        <v>367</v>
      </c>
      <c r="B368" t="s">
        <v>445</v>
      </c>
      <c r="C368" t="s">
        <v>548</v>
      </c>
      <c r="D368" s="72" t="s">
        <v>588</v>
      </c>
      <c r="E368" t="s">
        <v>73</v>
      </c>
      <c r="F368" t="s">
        <v>589</v>
      </c>
      <c r="G368" s="91">
        <v>42568.734513888892</v>
      </c>
      <c r="H368" s="91">
        <v>42566.480902777781</v>
      </c>
      <c r="I368" s="91">
        <v>42566.480902777781</v>
      </c>
      <c r="J368" s="91">
        <v>42591.427766203706</v>
      </c>
      <c r="K368" s="91">
        <v>42568.901446759257</v>
      </c>
      <c r="L368" s="91">
        <f>IF(AND(单词表[[#This Row],[学英]]&lt;&gt;"",单词表[[#This Row],[学中]]&lt;&gt;"",单词表[[#This Row],[学词]]&lt;&gt;""),MAX(单词表[[#This Row],[学英]:[学词]]),"")</f>
        <v>42568.734513888892</v>
      </c>
      <c r="M368" s="2">
        <f>IF(AND(单词表[[#This Row],[考英]]&lt;&gt;"",单词表[[#This Row],[考中]]&lt;&gt;""),MAX(单词表[[#This Row],[考英]:[考中]]),"")</f>
        <v>42591.427766203706</v>
      </c>
      <c r="N368" s="33"/>
      <c r="P368" s="32"/>
    </row>
    <row r="369" spans="1:16" hidden="1" x14ac:dyDescent="0.3">
      <c r="A369">
        <v>368</v>
      </c>
      <c r="B369" t="s">
        <v>445</v>
      </c>
      <c r="C369" t="s">
        <v>548</v>
      </c>
      <c r="D369" s="72" t="s">
        <v>590</v>
      </c>
      <c r="E369" t="s">
        <v>73</v>
      </c>
      <c r="F369" t="s">
        <v>591</v>
      </c>
      <c r="G369" s="91">
        <v>42566.494513888887</v>
      </c>
      <c r="H369" s="91">
        <v>42566.494525462964</v>
      </c>
      <c r="I369" s="91">
        <v>42566.494513888887</v>
      </c>
      <c r="J369" s="91">
        <v>42591.427881944444</v>
      </c>
      <c r="K369" s="91">
        <v>42568.901574074072</v>
      </c>
      <c r="L369" s="91">
        <f>IF(AND(单词表[[#This Row],[学英]]&lt;&gt;"",单词表[[#This Row],[学中]]&lt;&gt;"",单词表[[#This Row],[学词]]&lt;&gt;""),MAX(单词表[[#This Row],[学英]:[学词]]),"")</f>
        <v>42566.494525462964</v>
      </c>
      <c r="M369" s="2">
        <f>IF(AND(单词表[[#This Row],[考英]]&lt;&gt;"",单词表[[#This Row],[考中]]&lt;&gt;""),MAX(单词表[[#This Row],[考英]:[考中]]),"")</f>
        <v>42591.427881944444</v>
      </c>
      <c r="N369" s="33"/>
      <c r="P369" s="32"/>
    </row>
    <row r="370" spans="1:16" hidden="1" x14ac:dyDescent="0.3">
      <c r="A370">
        <v>369</v>
      </c>
      <c r="B370" t="s">
        <v>445</v>
      </c>
      <c r="C370" t="s">
        <v>592</v>
      </c>
      <c r="D370" s="72" t="s">
        <v>593</v>
      </c>
      <c r="E370" t="s">
        <v>36</v>
      </c>
      <c r="F370" t="s">
        <v>594</v>
      </c>
      <c r="G370" s="91">
        <v>42569.867372685185</v>
      </c>
      <c r="H370" s="91">
        <v>42569.786979166667</v>
      </c>
      <c r="I370" s="91">
        <v>42569.786979166667</v>
      </c>
      <c r="J370" s="91">
        <v>42591.429340277777</v>
      </c>
      <c r="K370" s="91">
        <v>42574.427210648151</v>
      </c>
      <c r="L370" s="91">
        <f>IF(AND(单词表[[#This Row],[学英]]&lt;&gt;"",单词表[[#This Row],[学中]]&lt;&gt;"",单词表[[#This Row],[学词]]&lt;&gt;""),MAX(单词表[[#This Row],[学英]:[学词]]),"")</f>
        <v>42569.867372685185</v>
      </c>
      <c r="M370" s="2">
        <f>IF(AND(单词表[[#This Row],[考英]]&lt;&gt;"",单词表[[#This Row],[考中]]&lt;&gt;""),MAX(单词表[[#This Row],[考英]:[考中]]),"")</f>
        <v>42591.429340277777</v>
      </c>
      <c r="N370" s="33"/>
      <c r="P370" s="32"/>
    </row>
    <row r="371" spans="1:16" hidden="1" x14ac:dyDescent="0.3">
      <c r="A371">
        <v>370</v>
      </c>
      <c r="B371" t="s">
        <v>445</v>
      </c>
      <c r="C371" t="s">
        <v>592</v>
      </c>
      <c r="D371" s="72" t="s">
        <v>312</v>
      </c>
      <c r="E371" t="s">
        <v>61</v>
      </c>
      <c r="F371" t="s">
        <v>1257</v>
      </c>
      <c r="G371" s="91">
        <v>42569.879965277774</v>
      </c>
      <c r="H371" s="91">
        <v>42569.650243055556</v>
      </c>
      <c r="I371" s="91">
        <v>42569.650243055556</v>
      </c>
      <c r="J371" s="91">
        <v>42591.429490740738</v>
      </c>
      <c r="K371" s="91">
        <v>42574.42728009259</v>
      </c>
      <c r="L371" s="91">
        <f>IF(AND(单词表[[#This Row],[学英]]&lt;&gt;"",单词表[[#This Row],[学中]]&lt;&gt;"",单词表[[#This Row],[学词]]&lt;&gt;""),MAX(单词表[[#This Row],[学英]:[学词]]),"")</f>
        <v>42569.879965277774</v>
      </c>
      <c r="M371" s="2">
        <f>IF(AND(单词表[[#This Row],[考英]]&lt;&gt;"",单词表[[#This Row],[考中]]&lt;&gt;""),MAX(单词表[[#This Row],[考英]:[考中]]),"")</f>
        <v>42591.429490740738</v>
      </c>
      <c r="N371" s="33"/>
      <c r="P371" s="32"/>
    </row>
    <row r="372" spans="1:16" hidden="1" x14ac:dyDescent="0.3">
      <c r="A372">
        <v>371</v>
      </c>
      <c r="B372" t="s">
        <v>445</v>
      </c>
      <c r="C372" t="s">
        <v>592</v>
      </c>
      <c r="D372" s="72" t="s">
        <v>595</v>
      </c>
      <c r="E372" t="s">
        <v>157</v>
      </c>
      <c r="F372" t="s">
        <v>596</v>
      </c>
      <c r="G372" s="91">
        <v>42569.867407407408</v>
      </c>
      <c r="H372" s="91">
        <v>42569.501574074071</v>
      </c>
      <c r="I372" s="91">
        <v>42569.501562500001</v>
      </c>
      <c r="J372" s="91">
        <v>42591.429594907408</v>
      </c>
      <c r="K372" s="91">
        <v>42574.427337962959</v>
      </c>
      <c r="L372" s="91">
        <f>IF(AND(单词表[[#This Row],[学英]]&lt;&gt;"",单词表[[#This Row],[学中]]&lt;&gt;"",单词表[[#This Row],[学词]]&lt;&gt;""),MAX(单词表[[#This Row],[学英]:[学词]]),"")</f>
        <v>42569.867407407408</v>
      </c>
      <c r="M372" s="2">
        <f>IF(AND(单词表[[#This Row],[考英]]&lt;&gt;"",单词表[[#This Row],[考中]]&lt;&gt;""),MAX(单词表[[#This Row],[考英]:[考中]]),"")</f>
        <v>42591.429594907408</v>
      </c>
      <c r="N372" s="33"/>
      <c r="P372" s="32"/>
    </row>
    <row r="373" spans="1:16" hidden="1" x14ac:dyDescent="0.3">
      <c r="A373">
        <v>372</v>
      </c>
      <c r="B373" t="s">
        <v>445</v>
      </c>
      <c r="C373" t="s">
        <v>592</v>
      </c>
      <c r="D373" s="72" t="s">
        <v>597</v>
      </c>
      <c r="E373" t="s">
        <v>73</v>
      </c>
      <c r="F373" t="s">
        <v>598</v>
      </c>
      <c r="G373" s="91">
        <v>42574.437118055554</v>
      </c>
      <c r="H373" s="91">
        <v>42569.649641203701</v>
      </c>
      <c r="I373" s="91">
        <v>42569.649641203701</v>
      </c>
      <c r="J373" s="91">
        <v>42591.429768518516</v>
      </c>
      <c r="K373" s="91">
        <v>42574.427395833336</v>
      </c>
      <c r="L373" s="91">
        <f>IF(AND(单词表[[#This Row],[学英]]&lt;&gt;"",单词表[[#This Row],[学中]]&lt;&gt;"",单词表[[#This Row],[学词]]&lt;&gt;""),MAX(单词表[[#This Row],[学英]:[学词]]),"")</f>
        <v>42574.437118055554</v>
      </c>
      <c r="M373" s="2">
        <f>IF(AND(单词表[[#This Row],[考英]]&lt;&gt;"",单词表[[#This Row],[考中]]&lt;&gt;""),MAX(单词表[[#This Row],[考英]:[考中]]),"")</f>
        <v>42591.429768518516</v>
      </c>
      <c r="N373" s="33"/>
      <c r="P373" s="32"/>
    </row>
    <row r="374" spans="1:16" hidden="1" x14ac:dyDescent="0.3">
      <c r="A374">
        <v>373</v>
      </c>
      <c r="B374" t="s">
        <v>445</v>
      </c>
      <c r="C374" t="s">
        <v>592</v>
      </c>
      <c r="D374" s="72" t="s">
        <v>3303</v>
      </c>
      <c r="E374" t="s">
        <v>61</v>
      </c>
      <c r="F374" t="s">
        <v>599</v>
      </c>
      <c r="G374" s="91">
        <v>42574.437141203707</v>
      </c>
      <c r="H374" s="91">
        <v>42569.623553240737</v>
      </c>
      <c r="I374" s="91">
        <v>42569.623553240737</v>
      </c>
      <c r="J374" s="91">
        <v>42591.430011574077</v>
      </c>
      <c r="K374" s="91">
        <v>42574.427476851852</v>
      </c>
      <c r="L374" s="91">
        <f>IF(AND(单词表[[#This Row],[学英]]&lt;&gt;"",单词表[[#This Row],[学中]]&lt;&gt;"",单词表[[#This Row],[学词]]&lt;&gt;""),MAX(单词表[[#This Row],[学英]:[学词]]),"")</f>
        <v>42574.437141203707</v>
      </c>
      <c r="M374" s="2">
        <f>IF(AND(单词表[[#This Row],[考英]]&lt;&gt;"",单词表[[#This Row],[考中]]&lt;&gt;""),MAX(单词表[[#This Row],[考英]:[考中]]),"")</f>
        <v>42591.430011574077</v>
      </c>
      <c r="N374" s="33"/>
      <c r="P374" s="32"/>
    </row>
    <row r="375" spans="1:16" hidden="1" x14ac:dyDescent="0.3">
      <c r="A375">
        <v>374</v>
      </c>
      <c r="B375" t="s">
        <v>445</v>
      </c>
      <c r="C375" t="s">
        <v>592</v>
      </c>
      <c r="D375" s="72" t="s">
        <v>3302</v>
      </c>
      <c r="E375" t="s">
        <v>61</v>
      </c>
      <c r="F375" t="s">
        <v>601</v>
      </c>
      <c r="G375" s="91">
        <v>42574.490312499998</v>
      </c>
      <c r="H375" s="91">
        <v>42569.501736111109</v>
      </c>
      <c r="I375" s="91">
        <v>42569.501736111109</v>
      </c>
      <c r="J375" s="91">
        <v>42591.430196759262</v>
      </c>
      <c r="K375" s="91">
        <v>42574.427627314813</v>
      </c>
      <c r="L375" s="91">
        <f>IF(AND(单词表[[#This Row],[学英]]&lt;&gt;"",单词表[[#This Row],[学中]]&lt;&gt;"",单词表[[#This Row],[学词]]&lt;&gt;""),MAX(单词表[[#This Row],[学英]:[学词]]),"")</f>
        <v>42574.490312499998</v>
      </c>
      <c r="M375" s="2">
        <f>IF(AND(单词表[[#This Row],[考英]]&lt;&gt;"",单词表[[#This Row],[考中]]&lt;&gt;""),MAX(单词表[[#This Row],[考英]:[考中]]),"")</f>
        <v>42591.430196759262</v>
      </c>
      <c r="N375" s="33"/>
      <c r="P375" s="32"/>
    </row>
    <row r="376" spans="1:16" hidden="1" x14ac:dyDescent="0.3">
      <c r="A376">
        <v>375</v>
      </c>
      <c r="B376" t="s">
        <v>445</v>
      </c>
      <c r="C376" t="s">
        <v>592</v>
      </c>
      <c r="D376" s="72" t="s">
        <v>3301</v>
      </c>
      <c r="E376" t="s">
        <v>61</v>
      </c>
      <c r="F376" t="s">
        <v>602</v>
      </c>
      <c r="G376" s="91">
        <v>42574.490532407406</v>
      </c>
      <c r="H376" s="91">
        <v>42569.651064814818</v>
      </c>
      <c r="I376" s="91">
        <v>42569.651053240741</v>
      </c>
      <c r="J376" s="91">
        <v>42591.43041666667</v>
      </c>
      <c r="K376" s="91">
        <v>42574.427858796298</v>
      </c>
      <c r="L376" s="91">
        <f>IF(AND(单词表[[#This Row],[学英]]&lt;&gt;"",单词表[[#This Row],[学中]]&lt;&gt;"",单词表[[#This Row],[学词]]&lt;&gt;""),MAX(单词表[[#This Row],[学英]:[学词]]),"")</f>
        <v>42574.490532407406</v>
      </c>
      <c r="M376" s="2">
        <f>IF(AND(单词表[[#This Row],[考英]]&lt;&gt;"",单词表[[#This Row],[考中]]&lt;&gt;""),MAX(单词表[[#This Row],[考英]:[考中]]),"")</f>
        <v>42591.43041666667</v>
      </c>
      <c r="N376" s="33"/>
      <c r="P376" s="32"/>
    </row>
    <row r="377" spans="1:16" hidden="1" x14ac:dyDescent="0.3">
      <c r="A377">
        <v>376</v>
      </c>
      <c r="B377" t="s">
        <v>445</v>
      </c>
      <c r="C377" t="s">
        <v>592</v>
      </c>
      <c r="D377" s="72" t="s">
        <v>3300</v>
      </c>
      <c r="E377" t="s">
        <v>36</v>
      </c>
      <c r="F377" t="s">
        <v>604</v>
      </c>
      <c r="G377" s="91">
        <v>42591.486134259256</v>
      </c>
      <c r="H377" s="91">
        <v>42569.50136574074</v>
      </c>
      <c r="I377" s="91">
        <v>42569.50136574074</v>
      </c>
      <c r="J377" s="91">
        <v>42591.507951388892</v>
      </c>
      <c r="K377" s="91">
        <v>42574.427916666667</v>
      </c>
      <c r="L377" s="91">
        <f>IF(AND(单词表[[#This Row],[学英]]&lt;&gt;"",单词表[[#This Row],[学中]]&lt;&gt;"",单词表[[#This Row],[学词]]&lt;&gt;""),MAX(单词表[[#This Row],[学英]:[学词]]),"")</f>
        <v>42591.486134259256</v>
      </c>
      <c r="M377" s="2">
        <f>IF(AND(单词表[[#This Row],[考英]]&lt;&gt;"",单词表[[#This Row],[考中]]&lt;&gt;""),MAX(单词表[[#This Row],[考英]:[考中]]),"")</f>
        <v>42591.507951388892</v>
      </c>
      <c r="N377" s="33"/>
      <c r="P377" s="32"/>
    </row>
    <row r="378" spans="1:16" hidden="1" x14ac:dyDescent="0.3">
      <c r="A378">
        <v>377</v>
      </c>
      <c r="B378" t="s">
        <v>445</v>
      </c>
      <c r="C378" t="s">
        <v>592</v>
      </c>
      <c r="D378" s="72" t="s">
        <v>605</v>
      </c>
      <c r="E378" t="s">
        <v>36</v>
      </c>
      <c r="F378" t="s">
        <v>606</v>
      </c>
      <c r="G378" s="91">
        <v>42569.867511574077</v>
      </c>
      <c r="H378" s="91">
        <v>42569.501805555556</v>
      </c>
      <c r="I378" s="91">
        <v>42569.501793981479</v>
      </c>
      <c r="J378" s="91">
        <v>42591.430613425924</v>
      </c>
      <c r="K378" s="91">
        <v>42574.427986111114</v>
      </c>
      <c r="L378" s="91">
        <f>IF(AND(单词表[[#This Row],[学英]]&lt;&gt;"",单词表[[#This Row],[学中]]&lt;&gt;"",单词表[[#This Row],[学词]]&lt;&gt;""),MAX(单词表[[#This Row],[学英]:[学词]]),"")</f>
        <v>42569.867511574077</v>
      </c>
      <c r="M378" s="2">
        <f>IF(AND(单词表[[#This Row],[考英]]&lt;&gt;"",单词表[[#This Row],[考中]]&lt;&gt;""),MAX(单词表[[#This Row],[考英]:[考中]]),"")</f>
        <v>42591.430613425924</v>
      </c>
      <c r="N378" s="33"/>
      <c r="P378" s="32"/>
    </row>
    <row r="379" spans="1:16" hidden="1" x14ac:dyDescent="0.3">
      <c r="A379">
        <v>378</v>
      </c>
      <c r="B379" t="s">
        <v>445</v>
      </c>
      <c r="C379" t="s">
        <v>592</v>
      </c>
      <c r="D379" s="72" t="s">
        <v>607</v>
      </c>
      <c r="E379" t="s">
        <v>36</v>
      </c>
      <c r="F379" t="s">
        <v>608</v>
      </c>
      <c r="G379" s="91">
        <v>42569.788032407407</v>
      </c>
      <c r="H379" s="91">
        <v>42569.501840277779</v>
      </c>
      <c r="I379" s="91">
        <v>42569.501840277779</v>
      </c>
      <c r="J379" s="91">
        <v>42591.43068287037</v>
      </c>
      <c r="K379" s="91">
        <v>42574.428055555552</v>
      </c>
      <c r="L379" s="91">
        <f>IF(AND(单词表[[#This Row],[学英]]&lt;&gt;"",单词表[[#This Row],[学中]]&lt;&gt;"",单词表[[#This Row],[学词]]&lt;&gt;""),MAX(单词表[[#This Row],[学英]:[学词]]),"")</f>
        <v>42569.788032407407</v>
      </c>
      <c r="M379" s="2">
        <f>IF(AND(单词表[[#This Row],[考英]]&lt;&gt;"",单词表[[#This Row],[考中]]&lt;&gt;""),MAX(单词表[[#This Row],[考英]:[考中]]),"")</f>
        <v>42591.43068287037</v>
      </c>
      <c r="N379" s="33"/>
      <c r="P379" s="32"/>
    </row>
    <row r="380" spans="1:16" hidden="1" x14ac:dyDescent="0.3">
      <c r="A380">
        <v>379</v>
      </c>
      <c r="B380" t="s">
        <v>445</v>
      </c>
      <c r="C380" t="s">
        <v>592</v>
      </c>
      <c r="D380" s="72" t="s">
        <v>609</v>
      </c>
      <c r="E380" t="s">
        <v>36</v>
      </c>
      <c r="F380" t="s">
        <v>610</v>
      </c>
      <c r="G380" s="91">
        <v>42591.486157407409</v>
      </c>
      <c r="H380" s="91">
        <v>42569.652256944442</v>
      </c>
      <c r="I380" s="91">
        <v>42569.652256944442</v>
      </c>
      <c r="J380" s="91">
        <v>42591.508032407408</v>
      </c>
      <c r="K380" s="91">
        <v>42574.428113425929</v>
      </c>
      <c r="L380" s="91">
        <f>IF(AND(单词表[[#This Row],[学英]]&lt;&gt;"",单词表[[#This Row],[学中]]&lt;&gt;"",单词表[[#This Row],[学词]]&lt;&gt;""),MAX(单词表[[#This Row],[学英]:[学词]]),"")</f>
        <v>42591.486157407409</v>
      </c>
      <c r="M380" s="2">
        <f>IF(AND(单词表[[#This Row],[考英]]&lt;&gt;"",单词表[[#This Row],[考中]]&lt;&gt;""),MAX(单词表[[#This Row],[考英]:[考中]]),"")</f>
        <v>42591.508032407408</v>
      </c>
      <c r="N380" s="33"/>
      <c r="P380" s="32"/>
    </row>
    <row r="381" spans="1:16" hidden="1" x14ac:dyDescent="0.3">
      <c r="A381">
        <v>380</v>
      </c>
      <c r="B381" t="s">
        <v>445</v>
      </c>
      <c r="C381" t="s">
        <v>592</v>
      </c>
      <c r="D381" s="72" t="s">
        <v>611</v>
      </c>
      <c r="E381" t="s">
        <v>36</v>
      </c>
      <c r="F381" t="s">
        <v>612</v>
      </c>
      <c r="G381" s="91">
        <v>42574.445231481484</v>
      </c>
      <c r="H381" s="91">
        <v>42569.652673611112</v>
      </c>
      <c r="I381" s="91">
        <v>42569.652662037035</v>
      </c>
      <c r="J381" s="91">
        <v>42591.430925925924</v>
      </c>
      <c r="K381" s="91">
        <v>42574.428217592591</v>
      </c>
      <c r="L381" s="91">
        <f>IF(AND(单词表[[#This Row],[学英]]&lt;&gt;"",单词表[[#This Row],[学中]]&lt;&gt;"",单词表[[#This Row],[学词]]&lt;&gt;""),MAX(单词表[[#This Row],[学英]:[学词]]),"")</f>
        <v>42574.445231481484</v>
      </c>
      <c r="M381" s="2">
        <f>IF(AND(单词表[[#This Row],[考英]]&lt;&gt;"",单词表[[#This Row],[考中]]&lt;&gt;""),MAX(单词表[[#This Row],[考英]:[考中]]),"")</f>
        <v>42591.430925925924</v>
      </c>
      <c r="N381" s="33"/>
      <c r="P381" s="32"/>
    </row>
    <row r="382" spans="1:16" hidden="1" x14ac:dyDescent="0.3">
      <c r="A382">
        <v>381</v>
      </c>
      <c r="B382" t="s">
        <v>445</v>
      </c>
      <c r="C382" t="s">
        <v>592</v>
      </c>
      <c r="D382" s="72" t="s">
        <v>613</v>
      </c>
      <c r="E382" t="s">
        <v>36</v>
      </c>
      <c r="F382" t="s">
        <v>614</v>
      </c>
      <c r="G382" s="91">
        <v>42591.478506944448</v>
      </c>
      <c r="H382" s="91">
        <v>42574.437291666669</v>
      </c>
      <c r="I382" s="91">
        <v>42574.437256944446</v>
      </c>
      <c r="J382" s="91">
        <v>42591.480069444442</v>
      </c>
      <c r="K382" s="91">
        <v>42574.492546296293</v>
      </c>
      <c r="L382" s="91">
        <f>IF(AND(单词表[[#This Row],[学英]]&lt;&gt;"",单词表[[#This Row],[学中]]&lt;&gt;"",单词表[[#This Row],[学词]]&lt;&gt;""),MAX(单词表[[#This Row],[学英]:[学词]]),"")</f>
        <v>42591.478506944448</v>
      </c>
      <c r="M382" s="2">
        <f>IF(AND(单词表[[#This Row],[考英]]&lt;&gt;"",单词表[[#This Row],[考中]]&lt;&gt;""),MAX(单词表[[#This Row],[考英]:[考中]]),"")</f>
        <v>42591.480069444442</v>
      </c>
      <c r="N382" s="33"/>
      <c r="P382" s="32"/>
    </row>
    <row r="383" spans="1:16" hidden="1" x14ac:dyDescent="0.3">
      <c r="A383">
        <v>382</v>
      </c>
      <c r="B383" t="s">
        <v>445</v>
      </c>
      <c r="C383" t="s">
        <v>592</v>
      </c>
      <c r="D383" s="72" t="s">
        <v>615</v>
      </c>
      <c r="E383" t="s">
        <v>36</v>
      </c>
      <c r="F383" t="s">
        <v>1265</v>
      </c>
      <c r="G383" s="91">
        <v>42569.867534722223</v>
      </c>
      <c r="H383" s="91">
        <v>42569.652326388888</v>
      </c>
      <c r="I383" s="91">
        <v>42569.652326388888</v>
      </c>
      <c r="J383" s="91">
        <v>42591.434166666666</v>
      </c>
      <c r="K383" s="91">
        <v>42574.428437499999</v>
      </c>
      <c r="L383" s="91">
        <f>IF(AND(单词表[[#This Row],[学英]]&lt;&gt;"",单词表[[#This Row],[学中]]&lt;&gt;"",单词表[[#This Row],[学词]]&lt;&gt;""),MAX(单词表[[#This Row],[学英]:[学词]]),"")</f>
        <v>42569.867534722223</v>
      </c>
      <c r="M383" s="2">
        <f>IF(AND(单词表[[#This Row],[考英]]&lt;&gt;"",单词表[[#This Row],[考中]]&lt;&gt;""),MAX(单词表[[#This Row],[考英]:[考中]]),"")</f>
        <v>42591.434166666666</v>
      </c>
      <c r="N383" s="33"/>
      <c r="P383" s="32"/>
    </row>
    <row r="384" spans="1:16" hidden="1" x14ac:dyDescent="0.3">
      <c r="A384">
        <v>383</v>
      </c>
      <c r="B384" t="s">
        <v>445</v>
      </c>
      <c r="C384" t="s">
        <v>592</v>
      </c>
      <c r="D384" s="72" t="s">
        <v>616</v>
      </c>
      <c r="E384" t="s">
        <v>73</v>
      </c>
      <c r="F384" t="s">
        <v>617</v>
      </c>
      <c r="G384" s="91">
        <v>42574.445914351854</v>
      </c>
      <c r="H384" s="91">
        <v>42569.756423611114</v>
      </c>
      <c r="I384" s="91">
        <v>42569.756412037037</v>
      </c>
      <c r="J384" s="91">
        <v>42591.434513888889</v>
      </c>
      <c r="K384" s="91">
        <v>42574.428703703707</v>
      </c>
      <c r="L384" s="91">
        <f>IF(AND(单词表[[#This Row],[学英]]&lt;&gt;"",单词表[[#This Row],[学中]]&lt;&gt;"",单词表[[#This Row],[学词]]&lt;&gt;""),MAX(单词表[[#This Row],[学英]:[学词]]),"")</f>
        <v>42574.445914351854</v>
      </c>
      <c r="M384" s="2">
        <f>IF(AND(单词表[[#This Row],[考英]]&lt;&gt;"",单词表[[#This Row],[考中]]&lt;&gt;""),MAX(单词表[[#This Row],[考英]:[考中]]),"")</f>
        <v>42591.434513888889</v>
      </c>
      <c r="N384" s="33"/>
      <c r="P384" s="32"/>
    </row>
    <row r="385" spans="1:16" hidden="1" x14ac:dyDescent="0.3">
      <c r="A385">
        <v>384</v>
      </c>
      <c r="B385" t="s">
        <v>445</v>
      </c>
      <c r="C385" t="s">
        <v>592</v>
      </c>
      <c r="D385" s="72" t="s">
        <v>618</v>
      </c>
      <c r="E385" t="s">
        <v>36</v>
      </c>
      <c r="F385" t="s">
        <v>619</v>
      </c>
      <c r="G385" s="91">
        <v>42591.478530092594</v>
      </c>
      <c r="H385" s="91">
        <v>42569.756365740737</v>
      </c>
      <c r="I385" s="91">
        <v>42569.797037037039</v>
      </c>
      <c r="J385" s="91">
        <v>42591.480231481481</v>
      </c>
      <c r="K385" s="91">
        <v>42574.428865740738</v>
      </c>
      <c r="L385" s="91">
        <f>IF(AND(单词表[[#This Row],[学英]]&lt;&gt;"",单词表[[#This Row],[学中]]&lt;&gt;"",单词表[[#This Row],[学词]]&lt;&gt;""),MAX(单词表[[#This Row],[学英]:[学词]]),"")</f>
        <v>42591.478530092594</v>
      </c>
      <c r="M385" s="2">
        <f>IF(AND(单词表[[#This Row],[考英]]&lt;&gt;"",单词表[[#This Row],[考中]]&lt;&gt;""),MAX(单词表[[#This Row],[考英]:[考中]]),"")</f>
        <v>42591.480231481481</v>
      </c>
      <c r="N385" s="33"/>
      <c r="P385" s="32"/>
    </row>
    <row r="386" spans="1:16" hidden="1" x14ac:dyDescent="0.3">
      <c r="A386">
        <v>385</v>
      </c>
      <c r="B386" t="s">
        <v>445</v>
      </c>
      <c r="C386" t="s">
        <v>592</v>
      </c>
      <c r="D386" s="72" t="s">
        <v>620</v>
      </c>
      <c r="E386" t="s">
        <v>36</v>
      </c>
      <c r="F386" t="s">
        <v>621</v>
      </c>
      <c r="G386" s="91">
        <v>42591.486168981479</v>
      </c>
      <c r="H386" s="91">
        <v>42569.756307870368</v>
      </c>
      <c r="I386" s="91">
        <v>42569.756296296298</v>
      </c>
      <c r="J386" s="91">
        <v>42591.508287037039</v>
      </c>
      <c r="K386" s="91">
        <v>42574.429016203707</v>
      </c>
      <c r="L386" s="91">
        <f>IF(AND(单词表[[#This Row],[学英]]&lt;&gt;"",单词表[[#This Row],[学中]]&lt;&gt;"",单词表[[#This Row],[学词]]&lt;&gt;""),MAX(单词表[[#This Row],[学英]:[学词]]),"")</f>
        <v>42591.486168981479</v>
      </c>
      <c r="M386" s="2">
        <f>IF(AND(单词表[[#This Row],[考英]]&lt;&gt;"",单词表[[#This Row],[考中]]&lt;&gt;""),MAX(单词表[[#This Row],[考英]:[考中]]),"")</f>
        <v>42591.508287037039</v>
      </c>
      <c r="N386" s="33"/>
      <c r="P386" s="32"/>
    </row>
    <row r="387" spans="1:16" hidden="1" x14ac:dyDescent="0.3">
      <c r="A387">
        <v>386</v>
      </c>
      <c r="B387" t="s">
        <v>445</v>
      </c>
      <c r="C387" t="s">
        <v>592</v>
      </c>
      <c r="D387" s="72" t="s">
        <v>622</v>
      </c>
      <c r="E387" t="s">
        <v>61</v>
      </c>
      <c r="F387" t="s">
        <v>623</v>
      </c>
      <c r="G387" s="91">
        <v>42574.445555555554</v>
      </c>
      <c r="H387" s="91">
        <v>42574.437384259261</v>
      </c>
      <c r="I387" s="91">
        <v>42574.437384259261</v>
      </c>
      <c r="J387" s="91">
        <v>42591.434861111113</v>
      </c>
      <c r="K387" s="91">
        <v>42574.492592592593</v>
      </c>
      <c r="L387" s="91">
        <f>IF(AND(单词表[[#This Row],[学英]]&lt;&gt;"",单词表[[#This Row],[学中]]&lt;&gt;"",单词表[[#This Row],[学词]]&lt;&gt;""),MAX(单词表[[#This Row],[学英]:[学词]]),"")</f>
        <v>42574.445555555554</v>
      </c>
      <c r="M387" s="2">
        <f>IF(AND(单词表[[#This Row],[考英]]&lt;&gt;"",单词表[[#This Row],[考中]]&lt;&gt;""),MAX(单词表[[#This Row],[考英]:[考中]]),"")</f>
        <v>42591.434861111113</v>
      </c>
      <c r="N387" s="33"/>
      <c r="P387" s="32"/>
    </row>
    <row r="388" spans="1:16" hidden="1" x14ac:dyDescent="0.3">
      <c r="A388">
        <v>387</v>
      </c>
      <c r="B388" t="s">
        <v>445</v>
      </c>
      <c r="C388" t="s">
        <v>592</v>
      </c>
      <c r="D388" s="72" t="s">
        <v>624</v>
      </c>
      <c r="E388" t="s">
        <v>61</v>
      </c>
      <c r="F388" t="s">
        <v>625</v>
      </c>
      <c r="G388" s="91">
        <v>42569.867731481485</v>
      </c>
      <c r="H388" s="91">
        <v>42569.502245370371</v>
      </c>
      <c r="I388" s="91">
        <v>42569.502222222225</v>
      </c>
      <c r="J388" s="91">
        <v>42591.434999999998</v>
      </c>
      <c r="K388" s="91">
        <v>42574.429224537038</v>
      </c>
      <c r="L388" s="91">
        <f>IF(AND(单词表[[#This Row],[学英]]&lt;&gt;"",单词表[[#This Row],[学中]]&lt;&gt;"",单词表[[#This Row],[学词]]&lt;&gt;""),MAX(单词表[[#This Row],[学英]:[学词]]),"")</f>
        <v>42569.867731481485</v>
      </c>
      <c r="M388" s="2">
        <f>IF(AND(单词表[[#This Row],[考英]]&lt;&gt;"",单词表[[#This Row],[考中]]&lt;&gt;""),MAX(单词表[[#This Row],[考英]:[考中]]),"")</f>
        <v>42591.434999999998</v>
      </c>
      <c r="N388" s="33"/>
      <c r="P388" s="32"/>
    </row>
    <row r="389" spans="1:16" hidden="1" x14ac:dyDescent="0.3">
      <c r="A389">
        <v>388</v>
      </c>
      <c r="B389" t="s">
        <v>445</v>
      </c>
      <c r="C389" t="s">
        <v>592</v>
      </c>
      <c r="D389" s="72" t="s">
        <v>626</v>
      </c>
      <c r="E389" t="s">
        <v>61</v>
      </c>
      <c r="F389" t="s">
        <v>627</v>
      </c>
      <c r="G389" s="91">
        <v>42574.442939814813</v>
      </c>
      <c r="H389" s="91">
        <v>42569.75613425926</v>
      </c>
      <c r="I389" s="91">
        <v>42569.75613425926</v>
      </c>
      <c r="J389" s="91">
        <v>42591.435127314813</v>
      </c>
      <c r="K389" s="91">
        <v>42574.430706018517</v>
      </c>
      <c r="L389" s="91">
        <f>IF(AND(单词表[[#This Row],[学英]]&lt;&gt;"",单词表[[#This Row],[学中]]&lt;&gt;"",单词表[[#This Row],[学词]]&lt;&gt;""),MAX(单词表[[#This Row],[学英]:[学词]]),"")</f>
        <v>42574.442939814813</v>
      </c>
      <c r="M389" s="2">
        <f>IF(AND(单词表[[#This Row],[考英]]&lt;&gt;"",单词表[[#This Row],[考中]]&lt;&gt;""),MAX(单词表[[#This Row],[考英]:[考中]]),"")</f>
        <v>42591.435127314813</v>
      </c>
      <c r="N389" s="33"/>
      <c r="P389" s="32"/>
    </row>
    <row r="390" spans="1:16" hidden="1" x14ac:dyDescent="0.3">
      <c r="A390">
        <v>389</v>
      </c>
      <c r="B390" t="s">
        <v>445</v>
      </c>
      <c r="C390" t="s">
        <v>592</v>
      </c>
      <c r="D390" s="72" t="s">
        <v>628</v>
      </c>
      <c r="E390" t="s">
        <v>61</v>
      </c>
      <c r="F390" t="s">
        <v>629</v>
      </c>
      <c r="G390" s="91">
        <v>42574.490729166668</v>
      </c>
      <c r="H390" s="91">
        <v>42569.803032407406</v>
      </c>
      <c r="I390" s="91">
        <v>42569.803032407406</v>
      </c>
      <c r="J390" s="91">
        <v>42591.435266203705</v>
      </c>
      <c r="K390" s="91">
        <v>42574.431273148148</v>
      </c>
      <c r="L390" s="91">
        <f>IF(AND(单词表[[#This Row],[学英]]&lt;&gt;"",单词表[[#This Row],[学中]]&lt;&gt;"",单词表[[#This Row],[学词]]&lt;&gt;""),MAX(单词表[[#This Row],[学英]:[学词]]),"")</f>
        <v>42574.490729166668</v>
      </c>
      <c r="M390" s="2">
        <f>IF(AND(单词表[[#This Row],[考英]]&lt;&gt;"",单词表[[#This Row],[考中]]&lt;&gt;""),MAX(单词表[[#This Row],[考英]:[考中]]),"")</f>
        <v>42591.435266203705</v>
      </c>
      <c r="N390" s="33"/>
      <c r="P390" s="32"/>
    </row>
    <row r="391" spans="1:16" hidden="1" x14ac:dyDescent="0.3">
      <c r="A391">
        <v>390</v>
      </c>
      <c r="B391" t="s">
        <v>445</v>
      </c>
      <c r="C391" t="s">
        <v>592</v>
      </c>
      <c r="D391" s="72" t="s">
        <v>628</v>
      </c>
      <c r="E391" t="s">
        <v>36</v>
      </c>
      <c r="F391" t="s">
        <v>630</v>
      </c>
      <c r="G391" s="91">
        <v>42569.868298611109</v>
      </c>
      <c r="H391" s="91">
        <v>42569.755960648145</v>
      </c>
      <c r="I391" s="91">
        <v>42569.755960648145</v>
      </c>
      <c r="J391" s="91">
        <v>42591.435393518521</v>
      </c>
      <c r="K391" s="91">
        <v>42574.431319444448</v>
      </c>
      <c r="L391" s="91">
        <f>IF(AND(单词表[[#This Row],[学英]]&lt;&gt;"",单词表[[#This Row],[学中]]&lt;&gt;"",单词表[[#This Row],[学词]]&lt;&gt;""),MAX(单词表[[#This Row],[学英]:[学词]]),"")</f>
        <v>42569.868298611109</v>
      </c>
      <c r="M391" s="2">
        <f>IF(AND(单词表[[#This Row],[考英]]&lt;&gt;"",单词表[[#This Row],[考中]]&lt;&gt;""),MAX(单词表[[#This Row],[考英]:[考中]]),"")</f>
        <v>42591.435393518521</v>
      </c>
      <c r="N391" s="33"/>
      <c r="P391" s="32"/>
    </row>
    <row r="392" spans="1:16" hidden="1" x14ac:dyDescent="0.3">
      <c r="A392">
        <v>391</v>
      </c>
      <c r="B392" t="s">
        <v>445</v>
      </c>
      <c r="C392" t="s">
        <v>592</v>
      </c>
      <c r="D392" s="72" t="s">
        <v>631</v>
      </c>
      <c r="E392" t="s">
        <v>61</v>
      </c>
      <c r="F392" t="s">
        <v>632</v>
      </c>
      <c r="G392" s="91">
        <v>42569.88003472222</v>
      </c>
      <c r="H392" s="91">
        <v>42569.653900462959</v>
      </c>
      <c r="I392" s="91">
        <v>42569.653900462959</v>
      </c>
      <c r="J392" s="91">
        <v>42591.435486111113</v>
      </c>
      <c r="K392" s="91">
        <v>42574.431377314817</v>
      </c>
      <c r="L392" s="91">
        <f>IF(AND(单词表[[#This Row],[学英]]&lt;&gt;"",单词表[[#This Row],[学中]]&lt;&gt;"",单词表[[#This Row],[学词]]&lt;&gt;""),MAX(单词表[[#This Row],[学英]:[学词]]),"")</f>
        <v>42569.88003472222</v>
      </c>
      <c r="M392" s="2">
        <f>IF(AND(单词表[[#This Row],[考英]]&lt;&gt;"",单词表[[#This Row],[考中]]&lt;&gt;""),MAX(单词表[[#This Row],[考英]:[考中]]),"")</f>
        <v>42591.435486111113</v>
      </c>
      <c r="N392" s="33"/>
      <c r="P392" s="32"/>
    </row>
    <row r="393" spans="1:16" hidden="1" x14ac:dyDescent="0.3">
      <c r="A393">
        <v>392</v>
      </c>
      <c r="B393" t="s">
        <v>445</v>
      </c>
      <c r="C393" t="s">
        <v>592</v>
      </c>
      <c r="D393" s="72" t="s">
        <v>631</v>
      </c>
      <c r="E393" t="s">
        <v>36</v>
      </c>
      <c r="F393" t="s">
        <v>633</v>
      </c>
      <c r="G393" s="91">
        <v>42569.75577546296</v>
      </c>
      <c r="H393" s="91">
        <v>42569.502465277779</v>
      </c>
      <c r="I393" s="91">
        <v>42569.502453703702</v>
      </c>
      <c r="J393" s="91">
        <v>42591.435555555552</v>
      </c>
      <c r="K393" s="91">
        <v>42574.431446759256</v>
      </c>
      <c r="L393" s="91">
        <f>IF(AND(单词表[[#This Row],[学英]]&lt;&gt;"",单词表[[#This Row],[学中]]&lt;&gt;"",单词表[[#This Row],[学词]]&lt;&gt;""),MAX(单词表[[#This Row],[学英]:[学词]]),"")</f>
        <v>42569.75577546296</v>
      </c>
      <c r="M393" s="2">
        <f>IF(AND(单词表[[#This Row],[考英]]&lt;&gt;"",单词表[[#This Row],[考中]]&lt;&gt;""),MAX(单词表[[#This Row],[考英]:[考中]]),"")</f>
        <v>42591.435555555552</v>
      </c>
      <c r="N393" s="33"/>
      <c r="P393" s="32"/>
    </row>
    <row r="394" spans="1:16" hidden="1" x14ac:dyDescent="0.3">
      <c r="A394">
        <v>393</v>
      </c>
      <c r="B394" t="s">
        <v>445</v>
      </c>
      <c r="C394" t="s">
        <v>592</v>
      </c>
      <c r="D394" s="72" t="s">
        <v>634</v>
      </c>
      <c r="E394" t="s">
        <v>73</v>
      </c>
      <c r="F394" t="s">
        <v>635</v>
      </c>
      <c r="G394" s="91">
        <v>42569.798437500001</v>
      </c>
      <c r="H394" s="91">
        <v>42569.656747685185</v>
      </c>
      <c r="I394" s="91">
        <v>42569.656747685185</v>
      </c>
      <c r="J394" s="91">
        <v>42591.435717592591</v>
      </c>
      <c r="K394" s="91">
        <v>42574.431504629632</v>
      </c>
      <c r="L394" s="91">
        <f>IF(AND(单词表[[#This Row],[学英]]&lt;&gt;"",单词表[[#This Row],[学中]]&lt;&gt;"",单词表[[#This Row],[学词]]&lt;&gt;""),MAX(单词表[[#This Row],[学英]:[学词]]),"")</f>
        <v>42569.798437500001</v>
      </c>
      <c r="M394" s="2">
        <f>IF(AND(单词表[[#This Row],[考英]]&lt;&gt;"",单词表[[#This Row],[考中]]&lt;&gt;""),MAX(单词表[[#This Row],[考英]:[考中]]),"")</f>
        <v>42591.435717592591</v>
      </c>
      <c r="N394" s="33"/>
      <c r="P394" s="32"/>
    </row>
    <row r="395" spans="1:16" hidden="1" x14ac:dyDescent="0.3">
      <c r="A395">
        <v>394</v>
      </c>
      <c r="B395" t="s">
        <v>445</v>
      </c>
      <c r="C395" t="s">
        <v>592</v>
      </c>
      <c r="D395" s="72" t="s">
        <v>636</v>
      </c>
      <c r="E395" t="s">
        <v>61</v>
      </c>
      <c r="F395" t="s">
        <v>637</v>
      </c>
      <c r="G395" s="91">
        <v>42574.437418981484</v>
      </c>
      <c r="H395" s="91">
        <v>42569.755648148152</v>
      </c>
      <c r="I395" s="91">
        <v>42569.755648148152</v>
      </c>
      <c r="J395" s="91">
        <v>42591.435891203706</v>
      </c>
      <c r="K395" s="91">
        <v>42574.432071759256</v>
      </c>
      <c r="L395" s="91">
        <f>IF(AND(单词表[[#This Row],[学英]]&lt;&gt;"",单词表[[#This Row],[学中]]&lt;&gt;"",单词表[[#This Row],[学词]]&lt;&gt;""),MAX(单词表[[#This Row],[学英]:[学词]]),"")</f>
        <v>42574.437418981484</v>
      </c>
      <c r="M395" s="2">
        <f>IF(AND(单词表[[#This Row],[考英]]&lt;&gt;"",单词表[[#This Row],[考中]]&lt;&gt;""),MAX(单词表[[#This Row],[考英]:[考中]]),"")</f>
        <v>42591.435891203706</v>
      </c>
      <c r="N395" s="33"/>
      <c r="P395" s="32"/>
    </row>
    <row r="396" spans="1:16" hidden="1" x14ac:dyDescent="0.3">
      <c r="A396">
        <v>395</v>
      </c>
      <c r="B396" t="s">
        <v>445</v>
      </c>
      <c r="C396" t="s">
        <v>592</v>
      </c>
      <c r="D396" s="72" t="s">
        <v>638</v>
      </c>
      <c r="E396" t="s">
        <v>73</v>
      </c>
      <c r="F396" t="s">
        <v>639</v>
      </c>
      <c r="G396" s="91">
        <v>42591.478576388887</v>
      </c>
      <c r="H396" s="91">
        <v>42569.755694444444</v>
      </c>
      <c r="I396" s="91">
        <v>42569.755682870367</v>
      </c>
      <c r="J396" s="91">
        <v>42591.480949074074</v>
      </c>
      <c r="K396" s="91">
        <v>42574.432384259257</v>
      </c>
      <c r="L396" s="91">
        <f>IF(AND(单词表[[#This Row],[学英]]&lt;&gt;"",单词表[[#This Row],[学中]]&lt;&gt;"",单词表[[#This Row],[学词]]&lt;&gt;""),MAX(单词表[[#This Row],[学英]:[学词]]),"")</f>
        <v>42591.478576388887</v>
      </c>
      <c r="M396" s="2">
        <f>IF(AND(单词表[[#This Row],[考英]]&lt;&gt;"",单词表[[#This Row],[考中]]&lt;&gt;""),MAX(单词表[[#This Row],[考英]:[考中]]),"")</f>
        <v>42591.480949074074</v>
      </c>
      <c r="N396" s="33"/>
      <c r="P396" s="32"/>
    </row>
    <row r="397" spans="1:16" hidden="1" x14ac:dyDescent="0.3">
      <c r="A397">
        <v>396</v>
      </c>
      <c r="B397" t="s">
        <v>445</v>
      </c>
      <c r="C397" t="s">
        <v>640</v>
      </c>
      <c r="D397" s="72" t="s">
        <v>641</v>
      </c>
      <c r="E397" t="s">
        <v>36</v>
      </c>
      <c r="F397" t="s">
        <v>253</v>
      </c>
      <c r="G397" s="91">
        <v>42570.40284722222</v>
      </c>
      <c r="H397" s="91">
        <v>42570.402881944443</v>
      </c>
      <c r="I397" s="91">
        <v>42570.402858796297</v>
      </c>
      <c r="J397" s="91">
        <v>42591.436226851853</v>
      </c>
      <c r="K397" s="91">
        <v>42574.468842592592</v>
      </c>
      <c r="L397" s="91">
        <f>IF(AND(单词表[[#This Row],[学英]]&lt;&gt;"",单词表[[#This Row],[学中]]&lt;&gt;"",单词表[[#This Row],[学词]]&lt;&gt;""),MAX(单词表[[#This Row],[学英]:[学词]]),"")</f>
        <v>42570.402881944443</v>
      </c>
      <c r="M397" s="2">
        <f>IF(AND(单词表[[#This Row],[考英]]&lt;&gt;"",单词表[[#This Row],[考中]]&lt;&gt;""),MAX(单词表[[#This Row],[考英]:[考中]]),"")</f>
        <v>42591.436226851853</v>
      </c>
      <c r="N397" s="33"/>
      <c r="P397" s="32"/>
    </row>
    <row r="398" spans="1:16" hidden="1" x14ac:dyDescent="0.3">
      <c r="A398">
        <v>397</v>
      </c>
      <c r="B398" t="s">
        <v>445</v>
      </c>
      <c r="C398" t="s">
        <v>640</v>
      </c>
      <c r="D398" s="72" t="s">
        <v>642</v>
      </c>
      <c r="E398" t="s">
        <v>36</v>
      </c>
      <c r="F398" t="s">
        <v>643</v>
      </c>
      <c r="G398" s="91">
        <v>42570.409398148149</v>
      </c>
      <c r="H398" s="91">
        <v>42570.409409722219</v>
      </c>
      <c r="I398" s="91">
        <v>42570.409398148149</v>
      </c>
      <c r="J398" s="91">
        <v>42591.436284722222</v>
      </c>
      <c r="K398" s="91">
        <v>42574.468888888892</v>
      </c>
      <c r="L398" s="91">
        <f>IF(AND(单词表[[#This Row],[学英]]&lt;&gt;"",单词表[[#This Row],[学中]]&lt;&gt;"",单词表[[#This Row],[学词]]&lt;&gt;""),MAX(单词表[[#This Row],[学英]:[学词]]),"")</f>
        <v>42570.409409722219</v>
      </c>
      <c r="M398" s="2">
        <f>IF(AND(单词表[[#This Row],[考英]]&lt;&gt;"",单词表[[#This Row],[考中]]&lt;&gt;""),MAX(单词表[[#This Row],[考英]:[考中]]),"")</f>
        <v>42591.436284722222</v>
      </c>
      <c r="N398" s="33"/>
      <c r="P398" s="32"/>
    </row>
    <row r="399" spans="1:16" hidden="1" x14ac:dyDescent="0.3">
      <c r="A399">
        <v>398</v>
      </c>
      <c r="B399" t="s">
        <v>445</v>
      </c>
      <c r="C399" t="s">
        <v>640</v>
      </c>
      <c r="D399" s="72" t="s">
        <v>644</v>
      </c>
      <c r="E399" t="s">
        <v>36</v>
      </c>
      <c r="F399" t="s">
        <v>645</v>
      </c>
      <c r="G399" s="91">
        <v>42571.458310185182</v>
      </c>
      <c r="H399" s="91">
        <v>42574.475590277776</v>
      </c>
      <c r="I399" s="91">
        <v>42574.475578703707</v>
      </c>
      <c r="J399" s="91">
        <v>42591.436412037037</v>
      </c>
      <c r="K399" s="91">
        <v>42574.492083333331</v>
      </c>
      <c r="L399" s="91">
        <f>IF(AND(单词表[[#This Row],[学英]]&lt;&gt;"",单词表[[#This Row],[学中]]&lt;&gt;"",单词表[[#This Row],[学词]]&lt;&gt;""),MAX(单词表[[#This Row],[学英]:[学词]]),"")</f>
        <v>42574.475590277776</v>
      </c>
      <c r="M399" s="2">
        <f>IF(AND(单词表[[#This Row],[考英]]&lt;&gt;"",单词表[[#This Row],[考中]]&lt;&gt;""),MAX(单词表[[#This Row],[考英]:[考中]]),"")</f>
        <v>42591.436412037037</v>
      </c>
      <c r="N399" s="33"/>
      <c r="P399" s="32"/>
    </row>
    <row r="400" spans="1:16" hidden="1" x14ac:dyDescent="0.3">
      <c r="A400">
        <v>399</v>
      </c>
      <c r="B400" t="s">
        <v>445</v>
      </c>
      <c r="C400" t="s">
        <v>640</v>
      </c>
      <c r="D400" s="72" t="s">
        <v>646</v>
      </c>
      <c r="E400" t="s">
        <v>61</v>
      </c>
      <c r="F400" t="s">
        <v>647</v>
      </c>
      <c r="G400" s="91">
        <v>42571.485208333332</v>
      </c>
      <c r="H400" s="91">
        <v>42571.465856481482</v>
      </c>
      <c r="I400" s="91">
        <v>42571.465844907405</v>
      </c>
      <c r="J400" s="91">
        <v>42591.436562499999</v>
      </c>
      <c r="K400" s="91">
        <v>42574.469236111108</v>
      </c>
      <c r="L400" s="91">
        <f>IF(AND(单词表[[#This Row],[学英]]&lt;&gt;"",单词表[[#This Row],[学中]]&lt;&gt;"",单词表[[#This Row],[学词]]&lt;&gt;""),MAX(单词表[[#This Row],[学英]:[学词]]),"")</f>
        <v>42571.485208333332</v>
      </c>
      <c r="M400" s="2">
        <f>IF(AND(单词表[[#This Row],[考英]]&lt;&gt;"",单词表[[#This Row],[考中]]&lt;&gt;""),MAX(单词表[[#This Row],[考英]:[考中]]),"")</f>
        <v>42591.436562499999</v>
      </c>
      <c r="N400" s="33"/>
      <c r="P400" s="32"/>
    </row>
    <row r="401" spans="1:16" hidden="1" x14ac:dyDescent="0.3">
      <c r="A401">
        <v>400</v>
      </c>
      <c r="B401" t="s">
        <v>445</v>
      </c>
      <c r="C401" t="s">
        <v>640</v>
      </c>
      <c r="D401" s="72" t="s">
        <v>648</v>
      </c>
      <c r="E401" t="s">
        <v>157</v>
      </c>
      <c r="F401" t="s">
        <v>649</v>
      </c>
      <c r="G401" s="91">
        <v>42591.478622685187</v>
      </c>
      <c r="H401" s="91">
        <v>42570.446863425925</v>
      </c>
      <c r="I401" s="91">
        <v>42570.446851851855</v>
      </c>
      <c r="J401" s="91">
        <v>42591.481087962966</v>
      </c>
      <c r="K401" s="91">
        <v>42574.469282407408</v>
      </c>
      <c r="L401" s="91">
        <f>IF(AND(单词表[[#This Row],[学英]]&lt;&gt;"",单词表[[#This Row],[学中]]&lt;&gt;"",单词表[[#This Row],[学词]]&lt;&gt;""),MAX(单词表[[#This Row],[学英]:[学词]]),"")</f>
        <v>42591.478622685187</v>
      </c>
      <c r="M401" s="2">
        <f>IF(AND(单词表[[#This Row],[考英]]&lt;&gt;"",单词表[[#This Row],[考中]]&lt;&gt;""),MAX(单词表[[#This Row],[考英]:[考中]]),"")</f>
        <v>42591.481087962966</v>
      </c>
      <c r="N401" s="33"/>
      <c r="P401" s="32"/>
    </row>
    <row r="402" spans="1:16" hidden="1" x14ac:dyDescent="0.3">
      <c r="A402">
        <v>401</v>
      </c>
      <c r="B402" t="s">
        <v>445</v>
      </c>
      <c r="C402" t="s">
        <v>640</v>
      </c>
      <c r="D402" s="72" t="s">
        <v>650</v>
      </c>
      <c r="E402" t="s">
        <v>36</v>
      </c>
      <c r="F402" t="s">
        <v>651</v>
      </c>
      <c r="G402" s="91">
        <v>42574.477962962963</v>
      </c>
      <c r="H402" s="91">
        <v>42571.451192129629</v>
      </c>
      <c r="I402" s="91">
        <v>42571.451180555552</v>
      </c>
      <c r="J402" s="91">
        <v>42591.436979166669</v>
      </c>
      <c r="K402" s="91">
        <v>42574.469363425924</v>
      </c>
      <c r="L402" s="91">
        <f>IF(AND(单词表[[#This Row],[学英]]&lt;&gt;"",单词表[[#This Row],[学中]]&lt;&gt;"",单词表[[#This Row],[学词]]&lt;&gt;""),MAX(单词表[[#This Row],[学英]:[学词]]),"")</f>
        <v>42574.477962962963</v>
      </c>
      <c r="M402" s="2">
        <f>IF(AND(单词表[[#This Row],[考英]]&lt;&gt;"",单词表[[#This Row],[考中]]&lt;&gt;""),MAX(单词表[[#This Row],[考英]:[考中]]),"")</f>
        <v>42591.436979166669</v>
      </c>
      <c r="N402" s="33"/>
      <c r="P402" s="32"/>
    </row>
    <row r="403" spans="1:16" hidden="1" x14ac:dyDescent="0.3">
      <c r="A403">
        <v>402</v>
      </c>
      <c r="B403" t="s">
        <v>445</v>
      </c>
      <c r="C403" t="s">
        <v>640</v>
      </c>
      <c r="D403" s="72" t="s">
        <v>652</v>
      </c>
      <c r="E403" t="s">
        <v>61</v>
      </c>
      <c r="F403" t="s">
        <v>653</v>
      </c>
      <c r="G403" s="91">
        <v>42591.478645833333</v>
      </c>
      <c r="H403" s="91">
        <v>42571.451238425929</v>
      </c>
      <c r="I403" s="91">
        <v>42571.451226851852</v>
      </c>
      <c r="J403" s="91">
        <v>42591.481215277781</v>
      </c>
      <c r="K403" s="91">
        <v>42574.469409722224</v>
      </c>
      <c r="L403" s="91">
        <f>IF(AND(单词表[[#This Row],[学英]]&lt;&gt;"",单词表[[#This Row],[学中]]&lt;&gt;"",单词表[[#This Row],[学词]]&lt;&gt;""),MAX(单词表[[#This Row],[学英]:[学词]]),"")</f>
        <v>42591.478645833333</v>
      </c>
      <c r="M403" s="2">
        <f>IF(AND(单词表[[#This Row],[考英]]&lt;&gt;"",单词表[[#This Row],[考中]]&lt;&gt;""),MAX(单词表[[#This Row],[考英]:[考中]]),"")</f>
        <v>42591.481215277781</v>
      </c>
      <c r="N403" s="33"/>
      <c r="P403" s="32"/>
    </row>
    <row r="404" spans="1:16" hidden="1" x14ac:dyDescent="0.3">
      <c r="A404">
        <v>403</v>
      </c>
      <c r="B404" t="s">
        <v>445</v>
      </c>
      <c r="C404" t="s">
        <v>640</v>
      </c>
      <c r="D404" s="72" t="s">
        <v>654</v>
      </c>
      <c r="E404" t="s">
        <v>73</v>
      </c>
      <c r="F404" t="s">
        <v>655</v>
      </c>
      <c r="G404" s="91">
        <v>42571.458668981482</v>
      </c>
      <c r="H404" s="91">
        <v>42570.415925925925</v>
      </c>
      <c r="I404" s="91">
        <v>42570.415914351855</v>
      </c>
      <c r="J404" s="91">
        <v>42591.437280092592</v>
      </c>
      <c r="K404" s="91">
        <v>42574.46947916667</v>
      </c>
      <c r="L404" s="91">
        <f>IF(AND(单词表[[#This Row],[学英]]&lt;&gt;"",单词表[[#This Row],[学中]]&lt;&gt;"",单词表[[#This Row],[学词]]&lt;&gt;""),MAX(单词表[[#This Row],[学英]:[学词]]),"")</f>
        <v>42571.458668981482</v>
      </c>
      <c r="M404" s="2">
        <f>IF(AND(单词表[[#This Row],[考英]]&lt;&gt;"",单词表[[#This Row],[考中]]&lt;&gt;""),MAX(单词表[[#This Row],[考英]:[考中]]),"")</f>
        <v>42591.437280092592</v>
      </c>
      <c r="N404" s="33"/>
      <c r="P404" s="32"/>
    </row>
    <row r="405" spans="1:16" hidden="1" x14ac:dyDescent="0.3">
      <c r="A405">
        <v>404</v>
      </c>
      <c r="B405" t="s">
        <v>445</v>
      </c>
      <c r="C405" t="s">
        <v>640</v>
      </c>
      <c r="D405" s="72" t="s">
        <v>656</v>
      </c>
      <c r="E405" t="s">
        <v>73</v>
      </c>
      <c r="F405" t="s">
        <v>657</v>
      </c>
      <c r="G405" s="91">
        <v>42591.478668981479</v>
      </c>
      <c r="H405" s="91">
        <v>42570.445659722223</v>
      </c>
      <c r="I405" s="91">
        <v>42570.445648148147</v>
      </c>
      <c r="J405" s="91">
        <v>42591.481400462966</v>
      </c>
      <c r="K405" s="91">
        <v>42574.469571759262</v>
      </c>
      <c r="L405" s="91">
        <f>IF(AND(单词表[[#This Row],[学英]]&lt;&gt;"",单词表[[#This Row],[学中]]&lt;&gt;"",单词表[[#This Row],[学词]]&lt;&gt;""),MAX(单词表[[#This Row],[学英]:[学词]]),"")</f>
        <v>42591.478668981479</v>
      </c>
      <c r="M405" s="2">
        <f>IF(AND(单词表[[#This Row],[考英]]&lt;&gt;"",单词表[[#This Row],[考中]]&lt;&gt;""),MAX(单词表[[#This Row],[考英]:[考中]]),"")</f>
        <v>42591.481400462966</v>
      </c>
      <c r="N405" s="33"/>
      <c r="P405" s="32"/>
    </row>
    <row r="406" spans="1:16" hidden="1" x14ac:dyDescent="0.3">
      <c r="A406">
        <v>405</v>
      </c>
      <c r="B406" t="s">
        <v>445</v>
      </c>
      <c r="C406" t="s">
        <v>640</v>
      </c>
      <c r="D406" s="72" t="s">
        <v>658</v>
      </c>
      <c r="E406" t="s">
        <v>36</v>
      </c>
      <c r="F406" t="s">
        <v>659</v>
      </c>
      <c r="G406" s="91">
        <v>42570.413703703707</v>
      </c>
      <c r="H406" s="91">
        <v>42570.413738425923</v>
      </c>
      <c r="I406" s="91">
        <v>42570.413715277777</v>
      </c>
      <c r="J406" s="91">
        <v>42591.437719907408</v>
      </c>
      <c r="K406" s="91">
        <v>42574.469606481478</v>
      </c>
      <c r="L406" s="91">
        <f>IF(AND(单词表[[#This Row],[学英]]&lt;&gt;"",单词表[[#This Row],[学中]]&lt;&gt;"",单词表[[#This Row],[学词]]&lt;&gt;""),MAX(单词表[[#This Row],[学英]:[学词]]),"")</f>
        <v>42570.413738425923</v>
      </c>
      <c r="M406" s="2">
        <f>IF(AND(单词表[[#This Row],[考英]]&lt;&gt;"",单词表[[#This Row],[考中]]&lt;&gt;""),MAX(单词表[[#This Row],[考英]:[考中]]),"")</f>
        <v>42591.437719907408</v>
      </c>
      <c r="N406" s="33"/>
      <c r="P406" s="32"/>
    </row>
    <row r="407" spans="1:16" hidden="1" x14ac:dyDescent="0.3">
      <c r="A407">
        <v>406</v>
      </c>
      <c r="B407" t="s">
        <v>445</v>
      </c>
      <c r="C407" t="s">
        <v>640</v>
      </c>
      <c r="D407" s="72" t="s">
        <v>660</v>
      </c>
      <c r="E407" t="s">
        <v>157</v>
      </c>
      <c r="F407" t="s">
        <v>661</v>
      </c>
      <c r="G407" s="91">
        <v>42574.47965277778</v>
      </c>
      <c r="H407" s="91">
        <v>42570.443854166668</v>
      </c>
      <c r="I407" s="91">
        <v>42570.443831018521</v>
      </c>
      <c r="J407" s="91">
        <v>42591.438136574077</v>
      </c>
      <c r="K407" s="91">
        <v>42574.469675925924</v>
      </c>
      <c r="L407" s="91">
        <f>IF(AND(单词表[[#This Row],[学英]]&lt;&gt;"",单词表[[#This Row],[学中]]&lt;&gt;"",单词表[[#This Row],[学词]]&lt;&gt;""),MAX(单词表[[#This Row],[学英]:[学词]]),"")</f>
        <v>42574.47965277778</v>
      </c>
      <c r="M407" s="2">
        <f>IF(AND(单词表[[#This Row],[考英]]&lt;&gt;"",单词表[[#This Row],[考中]]&lt;&gt;""),MAX(单词表[[#This Row],[考英]:[考中]]),"")</f>
        <v>42591.438136574077</v>
      </c>
      <c r="N407" s="33"/>
      <c r="P407" s="32"/>
    </row>
    <row r="408" spans="1:16" hidden="1" x14ac:dyDescent="0.3">
      <c r="A408">
        <v>407</v>
      </c>
      <c r="B408" t="s">
        <v>445</v>
      </c>
      <c r="C408" t="s">
        <v>640</v>
      </c>
      <c r="D408" s="72" t="s">
        <v>662</v>
      </c>
      <c r="E408" t="s">
        <v>73</v>
      </c>
      <c r="F408" t="s">
        <v>663</v>
      </c>
      <c r="G408" s="91">
        <v>42574.483171296299</v>
      </c>
      <c r="H408" s="91">
        <v>42570.411631944444</v>
      </c>
      <c r="I408" s="91">
        <v>42570.411620370367</v>
      </c>
      <c r="J408" s="91">
        <v>42591.438263888886</v>
      </c>
      <c r="K408" s="91">
        <v>42574.469733796293</v>
      </c>
      <c r="L408" s="91">
        <f>IF(AND(单词表[[#This Row],[学英]]&lt;&gt;"",单词表[[#This Row],[学中]]&lt;&gt;"",单词表[[#This Row],[学词]]&lt;&gt;""),MAX(单词表[[#This Row],[学英]:[学词]]),"")</f>
        <v>42574.483171296299</v>
      </c>
      <c r="M408" s="2">
        <f>IF(AND(单词表[[#This Row],[考英]]&lt;&gt;"",单词表[[#This Row],[考中]]&lt;&gt;""),MAX(单词表[[#This Row],[考英]:[考中]]),"")</f>
        <v>42591.438263888886</v>
      </c>
      <c r="N408" s="33"/>
      <c r="P408" s="32"/>
    </row>
    <row r="409" spans="1:16" hidden="1" x14ac:dyDescent="0.3">
      <c r="A409">
        <v>408</v>
      </c>
      <c r="B409" t="s">
        <v>445</v>
      </c>
      <c r="C409" t="s">
        <v>640</v>
      </c>
      <c r="D409" s="72" t="s">
        <v>664</v>
      </c>
      <c r="E409" t="s">
        <v>61</v>
      </c>
      <c r="F409" t="s">
        <v>665</v>
      </c>
      <c r="G409" s="91">
        <v>42571.473645833335</v>
      </c>
      <c r="H409" s="91">
        <v>42571.45884259259</v>
      </c>
      <c r="I409" s="91">
        <v>42571.45884259259</v>
      </c>
      <c r="J409" s="91">
        <v>42591.438402777778</v>
      </c>
      <c r="K409" s="91">
        <v>42574.470821759256</v>
      </c>
      <c r="L409" s="91">
        <f>IF(AND(单词表[[#This Row],[学英]]&lt;&gt;"",单词表[[#This Row],[学中]]&lt;&gt;"",单词表[[#This Row],[学词]]&lt;&gt;""),MAX(单词表[[#This Row],[学英]:[学词]]),"")</f>
        <v>42571.473645833335</v>
      </c>
      <c r="M409" s="2">
        <f>IF(AND(单词表[[#This Row],[考英]]&lt;&gt;"",单词表[[#This Row],[考中]]&lt;&gt;""),MAX(单词表[[#This Row],[考英]:[考中]]),"")</f>
        <v>42591.438402777778</v>
      </c>
      <c r="N409" s="33"/>
      <c r="P409" s="32"/>
    </row>
    <row r="410" spans="1:16" hidden="1" x14ac:dyDescent="0.3">
      <c r="A410">
        <v>409</v>
      </c>
      <c r="B410" t="s">
        <v>445</v>
      </c>
      <c r="C410" t="s">
        <v>640</v>
      </c>
      <c r="D410" s="72" t="s">
        <v>666</v>
      </c>
      <c r="E410" t="s">
        <v>73</v>
      </c>
      <c r="F410" t="s">
        <v>667</v>
      </c>
      <c r="G410" s="91">
        <v>42571.481296296297</v>
      </c>
      <c r="H410" s="91">
        <v>42570.442372685182</v>
      </c>
      <c r="I410" s="91">
        <v>42570.442361111112</v>
      </c>
      <c r="J410" s="91">
        <v>42591.438460648147</v>
      </c>
      <c r="K410" s="91">
        <v>42574.470891203702</v>
      </c>
      <c r="L410" s="91">
        <f>IF(AND(单词表[[#This Row],[学英]]&lt;&gt;"",单词表[[#This Row],[学中]]&lt;&gt;"",单词表[[#This Row],[学词]]&lt;&gt;""),MAX(单词表[[#This Row],[学英]:[学词]]),"")</f>
        <v>42571.481296296297</v>
      </c>
      <c r="M410" s="2">
        <f>IF(AND(单词表[[#This Row],[考英]]&lt;&gt;"",单词表[[#This Row],[考中]]&lt;&gt;""),MAX(单词表[[#This Row],[考英]:[考中]]),"")</f>
        <v>42591.438460648147</v>
      </c>
      <c r="N410" s="33"/>
      <c r="P410" s="32"/>
    </row>
    <row r="411" spans="1:16" hidden="1" x14ac:dyDescent="0.3">
      <c r="A411">
        <v>410</v>
      </c>
      <c r="B411" t="s">
        <v>445</v>
      </c>
      <c r="C411" t="s">
        <v>640</v>
      </c>
      <c r="D411" s="72" t="s">
        <v>668</v>
      </c>
      <c r="E411" t="s">
        <v>36</v>
      </c>
      <c r="F411" t="s">
        <v>669</v>
      </c>
      <c r="G411" s="91">
        <v>42571.48133101852</v>
      </c>
      <c r="H411" s="91">
        <v>42570.448263888888</v>
      </c>
      <c r="I411" s="91">
        <v>42570.448263888888</v>
      </c>
      <c r="J411" s="91">
        <v>42591.438599537039</v>
      </c>
      <c r="K411" s="91">
        <v>42574.470960648148</v>
      </c>
      <c r="L411" s="91">
        <f>IF(AND(单词表[[#This Row],[学英]]&lt;&gt;"",单词表[[#This Row],[学中]]&lt;&gt;"",单词表[[#This Row],[学词]]&lt;&gt;""),MAX(单词表[[#This Row],[学英]:[学词]]),"")</f>
        <v>42571.48133101852</v>
      </c>
      <c r="M411" s="2">
        <f>IF(AND(单词表[[#This Row],[考英]]&lt;&gt;"",单词表[[#This Row],[考中]]&lt;&gt;""),MAX(单词表[[#This Row],[考英]:[考中]]),"")</f>
        <v>42591.438599537039</v>
      </c>
      <c r="N411" s="33"/>
      <c r="P411" s="32"/>
    </row>
    <row r="412" spans="1:16" hidden="1" x14ac:dyDescent="0.3">
      <c r="A412">
        <v>411</v>
      </c>
      <c r="B412" t="s">
        <v>445</v>
      </c>
      <c r="C412" t="s">
        <v>640</v>
      </c>
      <c r="D412" s="72" t="s">
        <v>670</v>
      </c>
      <c r="E412" t="s">
        <v>73</v>
      </c>
      <c r="F412" t="s">
        <v>671</v>
      </c>
      <c r="G412" s="91">
        <v>42591.486192129632</v>
      </c>
      <c r="H412" s="91">
        <v>42570.445555555554</v>
      </c>
      <c r="I412" s="91">
        <v>42570.445543981485</v>
      </c>
      <c r="J412" s="91">
        <v>42591.508402777778</v>
      </c>
      <c r="K412" s="91">
        <v>42574.471041666664</v>
      </c>
      <c r="L412" s="91">
        <f>IF(AND(单词表[[#This Row],[学英]]&lt;&gt;"",单词表[[#This Row],[学中]]&lt;&gt;"",单词表[[#This Row],[学词]]&lt;&gt;""),MAX(单词表[[#This Row],[学英]:[学词]]),"")</f>
        <v>42591.486192129632</v>
      </c>
      <c r="M412" s="2">
        <f>IF(AND(单词表[[#This Row],[考英]]&lt;&gt;"",单词表[[#This Row],[考中]]&lt;&gt;""),MAX(单词表[[#This Row],[考英]:[考中]]),"")</f>
        <v>42591.508402777778</v>
      </c>
      <c r="N412" s="33"/>
      <c r="P412" s="32"/>
    </row>
    <row r="413" spans="1:16" hidden="1" x14ac:dyDescent="0.3">
      <c r="A413">
        <v>412</v>
      </c>
      <c r="B413" t="s">
        <v>445</v>
      </c>
      <c r="C413" t="s">
        <v>640</v>
      </c>
      <c r="D413" s="72" t="s">
        <v>672</v>
      </c>
      <c r="E413" t="s">
        <v>36</v>
      </c>
      <c r="F413" t="s">
        <v>673</v>
      </c>
      <c r="G413" s="91">
        <v>42574.478472222225</v>
      </c>
      <c r="H413" s="91">
        <v>42570.449363425927</v>
      </c>
      <c r="I413" s="91">
        <v>42570.44935185185</v>
      </c>
      <c r="J413" s="91">
        <v>42591.438969907409</v>
      </c>
      <c r="K413" s="91">
        <v>42574.471122685187</v>
      </c>
      <c r="L413" s="91">
        <f>IF(AND(单词表[[#This Row],[学英]]&lt;&gt;"",单词表[[#This Row],[学中]]&lt;&gt;"",单词表[[#This Row],[学词]]&lt;&gt;""),MAX(单词表[[#This Row],[学英]:[学词]]),"")</f>
        <v>42574.478472222225</v>
      </c>
      <c r="M413" s="2">
        <f>IF(AND(单词表[[#This Row],[考英]]&lt;&gt;"",单词表[[#This Row],[考中]]&lt;&gt;""),MAX(单词表[[#This Row],[考英]:[考中]]),"")</f>
        <v>42591.438969907409</v>
      </c>
      <c r="N413" s="33"/>
      <c r="P413" s="32"/>
    </row>
    <row r="414" spans="1:16" hidden="1" x14ac:dyDescent="0.3">
      <c r="A414">
        <v>413</v>
      </c>
      <c r="B414" t="s">
        <v>445</v>
      </c>
      <c r="C414" t="s">
        <v>640</v>
      </c>
      <c r="D414" s="72" t="s">
        <v>385</v>
      </c>
      <c r="E414" t="s">
        <v>61</v>
      </c>
      <c r="F414" t="s">
        <v>386</v>
      </c>
      <c r="G414" s="91">
        <v>42571.464722222219</v>
      </c>
      <c r="H414" s="91">
        <v>42570.441377314812</v>
      </c>
      <c r="I414" s="91">
        <v>42570.441365740742</v>
      </c>
      <c r="J414" s="91">
        <v>42591.439282407409</v>
      </c>
      <c r="K414" s="91">
        <v>42574.471180555556</v>
      </c>
      <c r="L414" s="91">
        <f>IF(AND(单词表[[#This Row],[学英]]&lt;&gt;"",单词表[[#This Row],[学中]]&lt;&gt;"",单词表[[#This Row],[学词]]&lt;&gt;""),MAX(单词表[[#This Row],[学英]:[学词]]),"")</f>
        <v>42571.464722222219</v>
      </c>
      <c r="M414" s="2">
        <f>IF(AND(单词表[[#This Row],[考英]]&lt;&gt;"",单词表[[#This Row],[考中]]&lt;&gt;""),MAX(单词表[[#This Row],[考英]:[考中]]),"")</f>
        <v>42591.439282407409</v>
      </c>
      <c r="N414" s="33"/>
      <c r="P414" s="32"/>
    </row>
    <row r="415" spans="1:16" hidden="1" x14ac:dyDescent="0.3">
      <c r="A415">
        <v>414</v>
      </c>
      <c r="B415" t="s">
        <v>445</v>
      </c>
      <c r="C415" t="s">
        <v>640</v>
      </c>
      <c r="D415" s="72" t="s">
        <v>674</v>
      </c>
      <c r="E415" t="s">
        <v>36</v>
      </c>
      <c r="F415" t="s">
        <v>675</v>
      </c>
      <c r="G415" s="91">
        <v>42571.451504629629</v>
      </c>
      <c r="H415" s="91">
        <v>42570.441516203704</v>
      </c>
      <c r="I415" s="91">
        <v>42570.441504629627</v>
      </c>
      <c r="J415" s="91">
        <v>42591.439351851855</v>
      </c>
      <c r="K415" s="91">
        <v>42574.471435185187</v>
      </c>
      <c r="L415" s="91">
        <f>IF(AND(单词表[[#This Row],[学英]]&lt;&gt;"",单词表[[#This Row],[学中]]&lt;&gt;"",单词表[[#This Row],[学词]]&lt;&gt;""),MAX(单词表[[#This Row],[学英]:[学词]]),"")</f>
        <v>42571.451504629629</v>
      </c>
      <c r="M415" s="2">
        <f>IF(AND(单词表[[#This Row],[考英]]&lt;&gt;"",单词表[[#This Row],[考中]]&lt;&gt;""),MAX(单词表[[#This Row],[考英]:[考中]]),"")</f>
        <v>42591.439351851855</v>
      </c>
      <c r="N415" s="33"/>
      <c r="P415" s="32"/>
    </row>
    <row r="416" spans="1:16" hidden="1" x14ac:dyDescent="0.3">
      <c r="A416">
        <v>415</v>
      </c>
      <c r="B416" t="s">
        <v>445</v>
      </c>
      <c r="C416" t="s">
        <v>640</v>
      </c>
      <c r="D416" s="72" t="s">
        <v>676</v>
      </c>
      <c r="E416" t="s">
        <v>73</v>
      </c>
      <c r="F416" t="s">
        <v>677</v>
      </c>
      <c r="G416" s="91">
        <v>42571.451527777775</v>
      </c>
      <c r="H416" s="91">
        <v>42570.441469907404</v>
      </c>
      <c r="I416" s="91">
        <v>42570.441458333335</v>
      </c>
      <c r="J416" s="91">
        <v>42591.43949074074</v>
      </c>
      <c r="K416" s="91">
        <v>42574.471539351849</v>
      </c>
      <c r="L416" s="91">
        <f>IF(AND(单词表[[#This Row],[学英]]&lt;&gt;"",单词表[[#This Row],[学中]]&lt;&gt;"",单词表[[#This Row],[学词]]&lt;&gt;""),MAX(单词表[[#This Row],[学英]:[学词]]),"")</f>
        <v>42571.451527777775</v>
      </c>
      <c r="M416" s="2">
        <f>IF(AND(单词表[[#This Row],[考英]]&lt;&gt;"",单词表[[#This Row],[考中]]&lt;&gt;""),MAX(单词表[[#This Row],[考英]:[考中]]),"")</f>
        <v>42591.43949074074</v>
      </c>
      <c r="N416" s="33"/>
      <c r="P416" s="32"/>
    </row>
    <row r="417" spans="1:16" hidden="1" x14ac:dyDescent="0.3">
      <c r="A417">
        <v>416</v>
      </c>
      <c r="B417" t="s">
        <v>445</v>
      </c>
      <c r="C417" t="s">
        <v>640</v>
      </c>
      <c r="D417" s="72" t="s">
        <v>678</v>
      </c>
      <c r="E417" t="s">
        <v>36</v>
      </c>
      <c r="F417" t="s">
        <v>679</v>
      </c>
      <c r="G417" s="91">
        <v>42571.451562499999</v>
      </c>
      <c r="H417" s="91">
        <v>42570.445474537039</v>
      </c>
      <c r="I417" s="91">
        <v>42570.445474537039</v>
      </c>
      <c r="J417" s="91">
        <v>42591.439560185187</v>
      </c>
      <c r="K417" s="91">
        <v>42574.471678240741</v>
      </c>
      <c r="L417" s="91">
        <f>IF(AND(单词表[[#This Row],[学英]]&lt;&gt;"",单词表[[#This Row],[学中]]&lt;&gt;"",单词表[[#This Row],[学词]]&lt;&gt;""),MAX(单词表[[#This Row],[学英]:[学词]]),"")</f>
        <v>42571.451562499999</v>
      </c>
      <c r="M417" s="2">
        <f>IF(AND(单词表[[#This Row],[考英]]&lt;&gt;"",单词表[[#This Row],[考中]]&lt;&gt;""),MAX(单词表[[#This Row],[考英]:[考中]]),"")</f>
        <v>42591.439560185187</v>
      </c>
      <c r="N417" s="33"/>
      <c r="P417" s="32"/>
    </row>
    <row r="418" spans="1:16" hidden="1" x14ac:dyDescent="0.3">
      <c r="A418">
        <v>417</v>
      </c>
      <c r="B418" t="s">
        <v>445</v>
      </c>
      <c r="C418" t="s">
        <v>640</v>
      </c>
      <c r="D418" s="72" t="s">
        <v>680</v>
      </c>
      <c r="E418" t="s">
        <v>36</v>
      </c>
      <c r="F418" t="s">
        <v>681</v>
      </c>
      <c r="G418" s="91">
        <v>42574.478564814817</v>
      </c>
      <c r="H418" s="91">
        <v>42570.413587962961</v>
      </c>
      <c r="I418" s="91">
        <v>42570.413587962961</v>
      </c>
      <c r="J418" s="91">
        <v>42591.439699074072</v>
      </c>
      <c r="K418" s="91">
        <v>42574.471747685187</v>
      </c>
      <c r="L418" s="91">
        <f>IF(AND(单词表[[#This Row],[学英]]&lt;&gt;"",单词表[[#This Row],[学中]]&lt;&gt;"",单词表[[#This Row],[学词]]&lt;&gt;""),MAX(单词表[[#This Row],[学英]:[学词]]),"")</f>
        <v>42574.478564814817</v>
      </c>
      <c r="M418" s="2">
        <f>IF(AND(单词表[[#This Row],[考英]]&lt;&gt;"",单词表[[#This Row],[考中]]&lt;&gt;""),MAX(单词表[[#This Row],[考英]:[考中]]),"")</f>
        <v>42591.439699074072</v>
      </c>
      <c r="N418" s="33"/>
      <c r="P418" s="32"/>
    </row>
    <row r="419" spans="1:16" hidden="1" x14ac:dyDescent="0.3">
      <c r="A419">
        <v>418</v>
      </c>
      <c r="B419" t="s">
        <v>445</v>
      </c>
      <c r="C419" t="s">
        <v>640</v>
      </c>
      <c r="D419" s="72" t="s">
        <v>682</v>
      </c>
      <c r="E419" t="s">
        <v>36</v>
      </c>
      <c r="F419" t="s">
        <v>683</v>
      </c>
      <c r="G419" s="91">
        <v>42570.465879629628</v>
      </c>
      <c r="H419" s="91">
        <v>42570.442314814813</v>
      </c>
      <c r="I419" s="91">
        <v>42570.442303240743</v>
      </c>
      <c r="J419" s="91">
        <v>42591.439756944441</v>
      </c>
      <c r="K419" s="91">
        <v>42574.471782407411</v>
      </c>
      <c r="L419" s="91">
        <f>IF(AND(单词表[[#This Row],[学英]]&lt;&gt;"",单词表[[#This Row],[学中]]&lt;&gt;"",单词表[[#This Row],[学词]]&lt;&gt;""),MAX(单词表[[#This Row],[学英]:[学词]]),"")</f>
        <v>42570.465879629628</v>
      </c>
      <c r="M419" s="2">
        <f>IF(AND(单词表[[#This Row],[考英]]&lt;&gt;"",单词表[[#This Row],[考中]]&lt;&gt;""),MAX(单词表[[#This Row],[考英]:[考中]]),"")</f>
        <v>42591.439756944441</v>
      </c>
      <c r="N419" s="33"/>
      <c r="P419" s="32"/>
    </row>
    <row r="420" spans="1:16" hidden="1" x14ac:dyDescent="0.3">
      <c r="A420">
        <v>419</v>
      </c>
      <c r="B420" t="s">
        <v>445</v>
      </c>
      <c r="C420" t="s">
        <v>640</v>
      </c>
      <c r="D420" s="72" t="s">
        <v>684</v>
      </c>
      <c r="E420" t="s">
        <v>36</v>
      </c>
      <c r="F420" t="s">
        <v>685</v>
      </c>
      <c r="G420" s="91">
        <v>42591.486203703702</v>
      </c>
      <c r="H420" s="91">
        <v>42570.411747685182</v>
      </c>
      <c r="I420" s="91">
        <v>42570.411736111113</v>
      </c>
      <c r="J420" s="91">
        <v>42591.508564814816</v>
      </c>
      <c r="K420" s="91">
        <v>42574.471909722219</v>
      </c>
      <c r="L420" s="91">
        <f>IF(AND(单词表[[#This Row],[学英]]&lt;&gt;"",单词表[[#This Row],[学中]]&lt;&gt;"",单词表[[#This Row],[学词]]&lt;&gt;""),MAX(单词表[[#This Row],[学英]:[学词]]),"")</f>
        <v>42591.486203703702</v>
      </c>
      <c r="M420" s="2">
        <f>IF(AND(单词表[[#This Row],[考英]]&lt;&gt;"",单词表[[#This Row],[考中]]&lt;&gt;""),MAX(单词表[[#This Row],[考英]:[考中]]),"")</f>
        <v>42591.508564814816</v>
      </c>
      <c r="N420" s="33"/>
      <c r="P420" s="32"/>
    </row>
    <row r="421" spans="1:16" hidden="1" x14ac:dyDescent="0.3">
      <c r="A421">
        <v>420</v>
      </c>
      <c r="B421" t="s">
        <v>445</v>
      </c>
      <c r="C421" t="s">
        <v>640</v>
      </c>
      <c r="D421" s="72" t="s">
        <v>686</v>
      </c>
      <c r="E421" t="s">
        <v>36</v>
      </c>
      <c r="F421" t="s">
        <v>687</v>
      </c>
      <c r="G421" s="91">
        <v>42574.478784722225</v>
      </c>
      <c r="H421" s="91">
        <v>42570.44903935185</v>
      </c>
      <c r="I421" s="91">
        <v>42570.44902777778</v>
      </c>
      <c r="J421" s="91">
        <v>42591.440034722225</v>
      </c>
      <c r="K421" s="91">
        <v>42574.471944444442</v>
      </c>
      <c r="L421" s="91">
        <f>IF(AND(单词表[[#This Row],[学英]]&lt;&gt;"",单词表[[#This Row],[学中]]&lt;&gt;"",单词表[[#This Row],[学词]]&lt;&gt;""),MAX(单词表[[#This Row],[学英]:[学词]]),"")</f>
        <v>42574.478784722225</v>
      </c>
      <c r="M421" s="2">
        <f>IF(AND(单词表[[#This Row],[考英]]&lt;&gt;"",单词表[[#This Row],[考中]]&lt;&gt;""),MAX(单词表[[#This Row],[考英]:[考中]]),"")</f>
        <v>42591.440034722225</v>
      </c>
      <c r="N421" s="33"/>
      <c r="P421" s="32"/>
    </row>
    <row r="422" spans="1:16" hidden="1" x14ac:dyDescent="0.3">
      <c r="A422">
        <v>421</v>
      </c>
      <c r="B422" t="s">
        <v>445</v>
      </c>
      <c r="C422" t="s">
        <v>640</v>
      </c>
      <c r="D422" s="72" t="s">
        <v>688</v>
      </c>
      <c r="E422" t="s">
        <v>61</v>
      </c>
      <c r="F422" t="s">
        <v>689</v>
      </c>
      <c r="G422" s="91">
        <v>42574.478912037041</v>
      </c>
      <c r="H422" s="91">
        <v>42574.478946759256</v>
      </c>
      <c r="I422" s="91">
        <v>42574.47892361111</v>
      </c>
      <c r="J422" s="91">
        <v>42591.440324074072</v>
      </c>
      <c r="K422" s="91">
        <v>42574.492152777777</v>
      </c>
      <c r="L422" s="91">
        <f>IF(AND(单词表[[#This Row],[学英]]&lt;&gt;"",单词表[[#This Row],[学中]]&lt;&gt;"",单词表[[#This Row],[学词]]&lt;&gt;""),MAX(单词表[[#This Row],[学英]:[学词]]),"")</f>
        <v>42574.478946759256</v>
      </c>
      <c r="M422" s="2">
        <f>IF(AND(单词表[[#This Row],[考英]]&lt;&gt;"",单词表[[#This Row],[考中]]&lt;&gt;""),MAX(单词表[[#This Row],[考英]:[考中]]),"")</f>
        <v>42591.440324074072</v>
      </c>
      <c r="N422" s="33"/>
      <c r="P422" s="32"/>
    </row>
    <row r="423" spans="1:16" hidden="1" x14ac:dyDescent="0.3">
      <c r="A423">
        <v>422</v>
      </c>
      <c r="B423" t="s">
        <v>445</v>
      </c>
      <c r="C423" t="s">
        <v>640</v>
      </c>
      <c r="D423" s="72" t="s">
        <v>690</v>
      </c>
      <c r="E423" t="s">
        <v>73</v>
      </c>
      <c r="F423" t="s">
        <v>691</v>
      </c>
      <c r="G423" s="91">
        <v>42591.478726851848</v>
      </c>
      <c r="H423" s="91">
        <v>42570.446446759262</v>
      </c>
      <c r="I423" s="91">
        <v>42570.446446759262</v>
      </c>
      <c r="J423" s="91">
        <v>42591.481898148151</v>
      </c>
      <c r="K423" s="91">
        <v>42574.472453703704</v>
      </c>
      <c r="L423" s="91">
        <f>IF(AND(单词表[[#This Row],[学英]]&lt;&gt;"",单词表[[#This Row],[学中]]&lt;&gt;"",单词表[[#This Row],[学词]]&lt;&gt;""),MAX(单词表[[#This Row],[学英]:[学词]]),"")</f>
        <v>42591.478726851848</v>
      </c>
      <c r="M423" s="2">
        <f>IF(AND(单词表[[#This Row],[考英]]&lt;&gt;"",单词表[[#This Row],[考中]]&lt;&gt;""),MAX(单词表[[#This Row],[考英]:[考中]]),"")</f>
        <v>42591.481898148151</v>
      </c>
      <c r="N423" s="33"/>
      <c r="P423" s="32"/>
    </row>
    <row r="424" spans="1:16" hidden="1" x14ac:dyDescent="0.3">
      <c r="A424">
        <v>423</v>
      </c>
      <c r="B424" t="s">
        <v>445</v>
      </c>
      <c r="C424" t="s">
        <v>692</v>
      </c>
      <c r="D424" s="72" t="s">
        <v>693</v>
      </c>
      <c r="E424" t="s">
        <v>36</v>
      </c>
      <c r="F424" t="s">
        <v>694</v>
      </c>
      <c r="G424" s="91">
        <v>42572.81212962963</v>
      </c>
      <c r="H424" s="91">
        <v>42572.81212962963</v>
      </c>
      <c r="I424" s="91">
        <v>42572.81212962963</v>
      </c>
      <c r="J424" s="91">
        <v>42572.81212962963</v>
      </c>
      <c r="K424" s="91">
        <v>42575.449675925927</v>
      </c>
      <c r="L424" s="91">
        <f>IF(AND(单词表[[#This Row],[学英]]&lt;&gt;"",单词表[[#This Row],[学中]]&lt;&gt;"",单词表[[#This Row],[学词]]&lt;&gt;""),MAX(单词表[[#This Row],[学英]:[学词]]),"")</f>
        <v>42572.81212962963</v>
      </c>
      <c r="M424" s="2">
        <f>IF(AND(单词表[[#This Row],[考英]]&lt;&gt;"",单词表[[#This Row],[考中]]&lt;&gt;""),MAX(单词表[[#This Row],[考英]:[考中]]),"")</f>
        <v>42575.449675925927</v>
      </c>
      <c r="N424" s="33"/>
      <c r="P424" s="32"/>
    </row>
    <row r="425" spans="1:16" hidden="1" x14ac:dyDescent="0.3">
      <c r="A425">
        <v>424</v>
      </c>
      <c r="B425" t="s">
        <v>445</v>
      </c>
      <c r="C425" t="s">
        <v>692</v>
      </c>
      <c r="D425" s="72" t="s">
        <v>238</v>
      </c>
      <c r="E425" t="s">
        <v>61</v>
      </c>
      <c r="F425" t="s">
        <v>239</v>
      </c>
      <c r="G425" s="91">
        <v>42575.458645833336</v>
      </c>
      <c r="H425" s="91">
        <v>42575.458668981482</v>
      </c>
      <c r="I425" s="91">
        <v>42575.458657407406</v>
      </c>
      <c r="J425" s="91">
        <v>42575.463194444441</v>
      </c>
      <c r="K425" s="91">
        <v>42575.464606481481</v>
      </c>
      <c r="L425" s="91">
        <f>IF(AND(单词表[[#This Row],[学英]]&lt;&gt;"",单词表[[#This Row],[学中]]&lt;&gt;"",单词表[[#This Row],[学词]]&lt;&gt;""),MAX(单词表[[#This Row],[学英]:[学词]]),"")</f>
        <v>42575.458668981482</v>
      </c>
      <c r="M425" s="2">
        <f>IF(AND(单词表[[#This Row],[考英]]&lt;&gt;"",单词表[[#This Row],[考中]]&lt;&gt;""),MAX(单词表[[#This Row],[考英]:[考中]]),"")</f>
        <v>42575.464606481481</v>
      </c>
      <c r="N425" s="33"/>
      <c r="P425" s="32"/>
    </row>
    <row r="426" spans="1:16" hidden="1" x14ac:dyDescent="0.3">
      <c r="A426">
        <v>425</v>
      </c>
      <c r="B426" t="s">
        <v>445</v>
      </c>
      <c r="C426" t="s">
        <v>692</v>
      </c>
      <c r="D426" s="72" t="s">
        <v>695</v>
      </c>
      <c r="E426" t="s">
        <v>61</v>
      </c>
      <c r="F426" t="s">
        <v>696</v>
      </c>
      <c r="G426" s="91">
        <v>42575.458761574075</v>
      </c>
      <c r="H426" s="91">
        <v>42572.81212962963</v>
      </c>
      <c r="I426" s="91">
        <v>42572.81212962963</v>
      </c>
      <c r="J426" s="91">
        <v>42575.463310185187</v>
      </c>
      <c r="K426" s="91">
        <v>42575.452534722222</v>
      </c>
      <c r="L426" s="91">
        <f>IF(AND(单词表[[#This Row],[学英]]&lt;&gt;"",单词表[[#This Row],[学中]]&lt;&gt;"",单词表[[#This Row],[学词]]&lt;&gt;""),MAX(单词表[[#This Row],[学英]:[学词]]),"")</f>
        <v>42575.458761574075</v>
      </c>
      <c r="M426" s="2">
        <f>IF(AND(单词表[[#This Row],[考英]]&lt;&gt;"",单词表[[#This Row],[考中]]&lt;&gt;""),MAX(单词表[[#This Row],[考英]:[考中]]),"")</f>
        <v>42575.463310185187</v>
      </c>
      <c r="N426" s="33" t="s">
        <v>1029</v>
      </c>
      <c r="P426" s="32"/>
    </row>
    <row r="427" spans="1:16" hidden="1" x14ac:dyDescent="0.3">
      <c r="A427">
        <v>426</v>
      </c>
      <c r="B427" t="s">
        <v>445</v>
      </c>
      <c r="C427" t="s">
        <v>692</v>
      </c>
      <c r="D427" s="72" t="s">
        <v>697</v>
      </c>
      <c r="E427" t="s">
        <v>61</v>
      </c>
      <c r="F427" t="s">
        <v>698</v>
      </c>
      <c r="G427" s="91">
        <v>42572.81212962963</v>
      </c>
      <c r="H427" s="91">
        <v>42572.81212962963</v>
      </c>
      <c r="I427" s="91">
        <v>42572.81212962963</v>
      </c>
      <c r="J427" s="91">
        <v>42572.813252314816</v>
      </c>
      <c r="K427" s="91">
        <v>42575.449618055558</v>
      </c>
      <c r="L427" s="91">
        <f>IF(AND(单词表[[#This Row],[学英]]&lt;&gt;"",单词表[[#This Row],[学中]]&lt;&gt;"",单词表[[#This Row],[学词]]&lt;&gt;""),MAX(单词表[[#This Row],[学英]:[学词]]),"")</f>
        <v>42572.81212962963</v>
      </c>
      <c r="M427" s="2">
        <f>IF(AND(单词表[[#This Row],[考英]]&lt;&gt;"",单词表[[#This Row],[考中]]&lt;&gt;""),MAX(单词表[[#This Row],[考英]:[考中]]),"")</f>
        <v>42575.449618055558</v>
      </c>
      <c r="N427" s="33" t="s">
        <v>1268</v>
      </c>
      <c r="P427" s="32"/>
    </row>
    <row r="428" spans="1:16" hidden="1" x14ac:dyDescent="0.3">
      <c r="A428">
        <v>427</v>
      </c>
      <c r="B428" t="s">
        <v>445</v>
      </c>
      <c r="C428" t="s">
        <v>692</v>
      </c>
      <c r="D428" s="72" t="s">
        <v>699</v>
      </c>
      <c r="E428" t="s">
        <v>61</v>
      </c>
      <c r="F428" t="s">
        <v>700</v>
      </c>
      <c r="G428" s="91">
        <v>42575.458877314813</v>
      </c>
      <c r="H428" s="91">
        <v>42572.81212962963</v>
      </c>
      <c r="I428" s="91">
        <v>42572.81212962963</v>
      </c>
      <c r="J428" s="91">
        <v>42575.463402777779</v>
      </c>
      <c r="K428" s="91">
        <v>42575.452650462961</v>
      </c>
      <c r="L428" s="91">
        <f>IF(AND(单词表[[#This Row],[学英]]&lt;&gt;"",单词表[[#This Row],[学中]]&lt;&gt;"",单词表[[#This Row],[学词]]&lt;&gt;""),MAX(单词表[[#This Row],[学英]:[学词]]),"")</f>
        <v>42575.458877314813</v>
      </c>
      <c r="M428" s="2">
        <f>IF(AND(单词表[[#This Row],[考英]]&lt;&gt;"",单词表[[#This Row],[考中]]&lt;&gt;""),MAX(单词表[[#This Row],[考英]:[考中]]),"")</f>
        <v>42575.463402777779</v>
      </c>
      <c r="N428" s="33" t="s">
        <v>1029</v>
      </c>
      <c r="P428" s="32"/>
    </row>
    <row r="429" spans="1:16" hidden="1" x14ac:dyDescent="0.3">
      <c r="A429">
        <v>428</v>
      </c>
      <c r="B429" t="s">
        <v>445</v>
      </c>
      <c r="C429" t="s">
        <v>692</v>
      </c>
      <c r="D429" s="72" t="s">
        <v>701</v>
      </c>
      <c r="E429" t="s">
        <v>702</v>
      </c>
      <c r="F429" t="s">
        <v>5496</v>
      </c>
      <c r="G429" s="91">
        <v>42572.81212962963</v>
      </c>
      <c r="H429" s="91">
        <v>42572.81212962963</v>
      </c>
      <c r="I429" s="91">
        <v>42572.81212962963</v>
      </c>
      <c r="J429" s="91">
        <v>42572.81422453704</v>
      </c>
      <c r="K429" s="91">
        <v>42575.451828703706</v>
      </c>
      <c r="L429" s="91">
        <f>IF(AND(单词表[[#This Row],[学英]]&lt;&gt;"",单词表[[#This Row],[学中]]&lt;&gt;"",单词表[[#This Row],[学词]]&lt;&gt;""),MAX(单词表[[#This Row],[学英]:[学词]]),"")</f>
        <v>42572.81212962963</v>
      </c>
      <c r="M429" s="2">
        <f>IF(AND(单词表[[#This Row],[考英]]&lt;&gt;"",单词表[[#This Row],[考中]]&lt;&gt;""),MAX(单词表[[#This Row],[考英]:[考中]]),"")</f>
        <v>42575.451828703706</v>
      </c>
      <c r="N429" s="33"/>
      <c r="P429" s="32"/>
    </row>
    <row r="430" spans="1:16" hidden="1" x14ac:dyDescent="0.3">
      <c r="A430">
        <v>429</v>
      </c>
      <c r="B430" t="s">
        <v>445</v>
      </c>
      <c r="C430" t="s">
        <v>692</v>
      </c>
      <c r="D430" s="72" t="s">
        <v>703</v>
      </c>
      <c r="E430" t="s">
        <v>73</v>
      </c>
      <c r="F430" t="s">
        <v>704</v>
      </c>
      <c r="G430" s="91">
        <v>42575.459085648145</v>
      </c>
      <c r="H430" s="91">
        <v>42572.81212962963</v>
      </c>
      <c r="I430" s="91">
        <v>42572.81212962963</v>
      </c>
      <c r="J430" s="91">
        <v>42575.463599537034</v>
      </c>
      <c r="K430" s="91">
        <v>42575.451585648145</v>
      </c>
      <c r="L430" s="91">
        <f>IF(AND(单词表[[#This Row],[学英]]&lt;&gt;"",单词表[[#This Row],[学中]]&lt;&gt;"",单词表[[#This Row],[学词]]&lt;&gt;""),MAX(单词表[[#This Row],[学英]:[学词]]),"")</f>
        <v>42575.459085648145</v>
      </c>
      <c r="M430" s="2">
        <f>IF(AND(单词表[[#This Row],[考英]]&lt;&gt;"",单词表[[#This Row],[考中]]&lt;&gt;""),MAX(单词表[[#This Row],[考英]:[考中]]),"")</f>
        <v>42575.463599537034</v>
      </c>
      <c r="N430" s="33"/>
      <c r="P430" s="32"/>
    </row>
    <row r="431" spans="1:16" hidden="1" x14ac:dyDescent="0.3">
      <c r="A431">
        <v>430</v>
      </c>
      <c r="B431" t="s">
        <v>445</v>
      </c>
      <c r="C431" t="s">
        <v>692</v>
      </c>
      <c r="D431" s="72" t="s">
        <v>705</v>
      </c>
      <c r="E431" t="s">
        <v>36</v>
      </c>
      <c r="F431" t="s">
        <v>706</v>
      </c>
      <c r="G431" s="91">
        <v>42572.81212962963</v>
      </c>
      <c r="H431" s="91">
        <v>42572.81212962963</v>
      </c>
      <c r="I431" s="91">
        <v>42572.81212962963</v>
      </c>
      <c r="J431" s="91">
        <v>42572.81490740741</v>
      </c>
      <c r="K431" s="91">
        <v>42575.449513888889</v>
      </c>
      <c r="L431" s="91">
        <f>IF(AND(单词表[[#This Row],[学英]]&lt;&gt;"",单词表[[#This Row],[学中]]&lt;&gt;"",单词表[[#This Row],[学词]]&lt;&gt;""),MAX(单词表[[#This Row],[学英]:[学词]]),"")</f>
        <v>42572.81212962963</v>
      </c>
      <c r="M431" s="2">
        <f>IF(AND(单词表[[#This Row],[考英]]&lt;&gt;"",单词表[[#This Row],[考中]]&lt;&gt;""),MAX(单词表[[#This Row],[考英]:[考中]]),"")</f>
        <v>42575.449513888889</v>
      </c>
      <c r="N431" s="33"/>
      <c r="P431" s="32"/>
    </row>
    <row r="432" spans="1:16" hidden="1" x14ac:dyDescent="0.3">
      <c r="A432">
        <v>431</v>
      </c>
      <c r="B432" t="s">
        <v>445</v>
      </c>
      <c r="C432" t="s">
        <v>692</v>
      </c>
      <c r="D432" s="72" t="s">
        <v>707</v>
      </c>
      <c r="E432" t="s">
        <v>36</v>
      </c>
      <c r="F432" t="s">
        <v>708</v>
      </c>
      <c r="G432" s="91">
        <v>42575.459189814814</v>
      </c>
      <c r="H432" s="91">
        <v>42572.81212962963</v>
      </c>
      <c r="I432" s="91">
        <v>42572.81212962963</v>
      </c>
      <c r="J432" s="91">
        <v>42575.46371527778</v>
      </c>
      <c r="K432" s="91">
        <v>42575.452696759261</v>
      </c>
      <c r="L432" s="91">
        <f>IF(AND(单词表[[#This Row],[学英]]&lt;&gt;"",单词表[[#This Row],[学中]]&lt;&gt;"",单词表[[#This Row],[学词]]&lt;&gt;""),MAX(单词表[[#This Row],[学英]:[学词]]),"")</f>
        <v>42575.459189814814</v>
      </c>
      <c r="M432" s="2">
        <f>IF(AND(单词表[[#This Row],[考英]]&lt;&gt;"",单词表[[#This Row],[考中]]&lt;&gt;""),MAX(单词表[[#This Row],[考英]:[考中]]),"")</f>
        <v>42575.46371527778</v>
      </c>
      <c r="N432" s="33" t="s">
        <v>1029</v>
      </c>
      <c r="P432" s="32"/>
    </row>
    <row r="433" spans="1:16" hidden="1" x14ac:dyDescent="0.3">
      <c r="A433">
        <v>432</v>
      </c>
      <c r="B433" t="s">
        <v>445</v>
      </c>
      <c r="C433" t="s">
        <v>692</v>
      </c>
      <c r="D433" s="72" t="s">
        <v>709</v>
      </c>
      <c r="E433" t="s">
        <v>157</v>
      </c>
      <c r="F433" t="s">
        <v>710</v>
      </c>
      <c r="G433" s="91">
        <v>42575.459328703706</v>
      </c>
      <c r="H433" s="91">
        <v>42572.81212962963</v>
      </c>
      <c r="I433" s="91">
        <v>42572.81212962963</v>
      </c>
      <c r="J433" s="91">
        <v>42575.463819444441</v>
      </c>
      <c r="K433" s="91">
        <v>42575.449560185189</v>
      </c>
      <c r="L433" s="91">
        <f>IF(AND(单词表[[#This Row],[学英]]&lt;&gt;"",单词表[[#This Row],[学中]]&lt;&gt;"",单词表[[#This Row],[学词]]&lt;&gt;""),MAX(单词表[[#This Row],[学英]:[学词]]),"")</f>
        <v>42575.459328703706</v>
      </c>
      <c r="M433" s="2">
        <f>IF(AND(单词表[[#This Row],[考英]]&lt;&gt;"",单词表[[#This Row],[考中]]&lt;&gt;""),MAX(单词表[[#This Row],[考英]:[考中]]),"")</f>
        <v>42575.463819444441</v>
      </c>
      <c r="N433" s="33"/>
      <c r="P433" s="32"/>
    </row>
    <row r="434" spans="1:16" hidden="1" x14ac:dyDescent="0.3">
      <c r="A434">
        <v>433</v>
      </c>
      <c r="B434" t="s">
        <v>445</v>
      </c>
      <c r="C434" t="s">
        <v>692</v>
      </c>
      <c r="D434" s="72" t="s">
        <v>711</v>
      </c>
      <c r="E434" t="s">
        <v>36</v>
      </c>
      <c r="F434" t="s">
        <v>712</v>
      </c>
      <c r="G434" s="91">
        <v>42572.81212962963</v>
      </c>
      <c r="H434" s="91">
        <v>42575.459421296298</v>
      </c>
      <c r="I434" s="91">
        <v>42575.459421296298</v>
      </c>
      <c r="J434" s="91">
        <v>42572.815601851849</v>
      </c>
      <c r="K434" s="91">
        <v>42575.46465277778</v>
      </c>
      <c r="L434" s="91">
        <f>IF(AND(单词表[[#This Row],[学英]]&lt;&gt;"",单词表[[#This Row],[学中]]&lt;&gt;"",单词表[[#This Row],[学词]]&lt;&gt;""),MAX(单词表[[#This Row],[学英]:[学词]]),"")</f>
        <v>42575.459421296298</v>
      </c>
      <c r="M434" s="2">
        <f>IF(AND(单词表[[#This Row],[考英]]&lt;&gt;"",单词表[[#This Row],[考中]]&lt;&gt;""),MAX(单词表[[#This Row],[考英]:[考中]]),"")</f>
        <v>42575.46465277778</v>
      </c>
      <c r="N434" s="33"/>
      <c r="P434" s="32"/>
    </row>
    <row r="435" spans="1:16" hidden="1" x14ac:dyDescent="0.3">
      <c r="A435">
        <v>434</v>
      </c>
      <c r="B435" t="s">
        <v>445</v>
      </c>
      <c r="C435" t="s">
        <v>692</v>
      </c>
      <c r="D435" s="72" t="s">
        <v>713</v>
      </c>
      <c r="E435" t="s">
        <v>61</v>
      </c>
      <c r="F435" t="s">
        <v>714</v>
      </c>
      <c r="G435" s="91">
        <v>42575.461527777778</v>
      </c>
      <c r="H435" s="91">
        <v>42575.461550925924</v>
      </c>
      <c r="I435" s="91">
        <v>42575.461550925924</v>
      </c>
      <c r="J435" s="91">
        <v>42575.464074074072</v>
      </c>
      <c r="K435" s="91">
        <v>42575.464687500003</v>
      </c>
      <c r="L435" s="91">
        <f>IF(AND(单词表[[#This Row],[学英]]&lt;&gt;"",单词表[[#This Row],[学中]]&lt;&gt;"",单词表[[#This Row],[学词]]&lt;&gt;""),MAX(单词表[[#This Row],[学英]:[学词]]),"")</f>
        <v>42575.461550925924</v>
      </c>
      <c r="M435" s="2">
        <f>IF(AND(单词表[[#This Row],[考英]]&lt;&gt;"",单词表[[#This Row],[考中]]&lt;&gt;""),MAX(单词表[[#This Row],[考英]:[考中]]),"")</f>
        <v>42575.464687500003</v>
      </c>
      <c r="N435" s="33"/>
      <c r="P435" s="32"/>
    </row>
    <row r="436" spans="1:16" hidden="1" x14ac:dyDescent="0.3">
      <c r="A436">
        <v>435</v>
      </c>
      <c r="B436" t="s">
        <v>445</v>
      </c>
      <c r="C436" t="s">
        <v>692</v>
      </c>
      <c r="D436" s="72" t="s">
        <v>715</v>
      </c>
      <c r="E436" t="s">
        <v>36</v>
      </c>
      <c r="F436" t="s">
        <v>716</v>
      </c>
      <c r="G436" s="91">
        <v>42572.81212962963</v>
      </c>
      <c r="H436" s="91">
        <v>42575.462384259263</v>
      </c>
      <c r="I436" s="91">
        <v>42575.462361111109</v>
      </c>
      <c r="J436" s="91">
        <v>42572.816180555557</v>
      </c>
      <c r="K436" s="91">
        <v>42575.464803240742</v>
      </c>
      <c r="L436" s="91">
        <f>IF(AND(单词表[[#This Row],[学英]]&lt;&gt;"",单词表[[#This Row],[学中]]&lt;&gt;"",单词表[[#This Row],[学词]]&lt;&gt;""),MAX(单词表[[#This Row],[学英]:[学词]]),"")</f>
        <v>42575.462384259263</v>
      </c>
      <c r="M436" s="2">
        <f>IF(AND(单词表[[#This Row],[考英]]&lt;&gt;"",单词表[[#This Row],[考中]]&lt;&gt;""),MAX(单词表[[#This Row],[考英]:[考中]]),"")</f>
        <v>42575.464803240742</v>
      </c>
      <c r="N436" s="33"/>
      <c r="P436" s="32"/>
    </row>
    <row r="437" spans="1:16" hidden="1" x14ac:dyDescent="0.3">
      <c r="A437">
        <v>436</v>
      </c>
      <c r="B437" t="s">
        <v>445</v>
      </c>
      <c r="C437" t="s">
        <v>692</v>
      </c>
      <c r="D437" s="72" t="s">
        <v>717</v>
      </c>
      <c r="E437" t="s">
        <v>61</v>
      </c>
      <c r="F437" t="s">
        <v>718</v>
      </c>
      <c r="G437" s="91">
        <v>42575.462025462963</v>
      </c>
      <c r="H437" s="91">
        <v>42572.81212962963</v>
      </c>
      <c r="I437" s="91">
        <v>42572.81212962963</v>
      </c>
      <c r="J437" s="91">
        <v>42575.46429398148</v>
      </c>
      <c r="K437" s="91">
        <v>42575.451064814813</v>
      </c>
      <c r="L437" s="91">
        <f>IF(AND(单词表[[#This Row],[学英]]&lt;&gt;"",单词表[[#This Row],[学中]]&lt;&gt;"",单词表[[#This Row],[学词]]&lt;&gt;""),MAX(单词表[[#This Row],[学英]:[学词]]),"")</f>
        <v>42575.462025462963</v>
      </c>
      <c r="M437" s="2">
        <f>IF(AND(单词表[[#This Row],[考英]]&lt;&gt;"",单词表[[#This Row],[考中]]&lt;&gt;""),MAX(单词表[[#This Row],[考英]:[考中]]),"")</f>
        <v>42575.46429398148</v>
      </c>
      <c r="N437" s="33"/>
      <c r="P437" s="32"/>
    </row>
    <row r="438" spans="1:16" hidden="1" x14ac:dyDescent="0.3">
      <c r="A438">
        <v>437</v>
      </c>
      <c r="B438" t="s">
        <v>445</v>
      </c>
      <c r="C438" t="s">
        <v>692</v>
      </c>
      <c r="D438" s="72" t="s">
        <v>719</v>
      </c>
      <c r="E438" t="s">
        <v>73</v>
      </c>
      <c r="F438" t="s">
        <v>720</v>
      </c>
      <c r="G438" s="91">
        <v>42572.81212962963</v>
      </c>
      <c r="H438" s="91">
        <v>42572.81212962963</v>
      </c>
      <c r="I438" s="91">
        <v>42572.81212962963</v>
      </c>
      <c r="J438" s="91">
        <v>42572.821828703702</v>
      </c>
      <c r="K438" s="91">
        <v>42575.450891203705</v>
      </c>
      <c r="L438" s="91">
        <f>IF(AND(单词表[[#This Row],[学英]]&lt;&gt;"",单词表[[#This Row],[学中]]&lt;&gt;"",单词表[[#This Row],[学词]]&lt;&gt;""),MAX(单词表[[#This Row],[学英]:[学词]]),"")</f>
        <v>42572.81212962963</v>
      </c>
      <c r="M438" s="2">
        <f>IF(AND(单词表[[#This Row],[考英]]&lt;&gt;"",单词表[[#This Row],[考中]]&lt;&gt;""),MAX(单词表[[#This Row],[考英]:[考中]]),"")</f>
        <v>42575.450891203705</v>
      </c>
      <c r="N438" s="33"/>
      <c r="P438" s="32"/>
    </row>
    <row r="439" spans="1:16" hidden="1" x14ac:dyDescent="0.3">
      <c r="A439">
        <v>438</v>
      </c>
      <c r="B439" t="s">
        <v>445</v>
      </c>
      <c r="C439" t="s">
        <v>692</v>
      </c>
      <c r="D439" s="72" t="s">
        <v>721</v>
      </c>
      <c r="E439" t="s">
        <v>36</v>
      </c>
      <c r="F439" t="s">
        <v>722</v>
      </c>
      <c r="G439" s="91">
        <v>42575.462534722225</v>
      </c>
      <c r="H439" s="91">
        <v>42572.81212962963</v>
      </c>
      <c r="I439" s="91">
        <v>42572.81212962963</v>
      </c>
      <c r="J439" s="91">
        <v>42575.464375000003</v>
      </c>
      <c r="K439" s="91">
        <v>42575.451527777775</v>
      </c>
      <c r="L439" s="91">
        <f>IF(AND(单词表[[#This Row],[学英]]&lt;&gt;"",单词表[[#This Row],[学中]]&lt;&gt;"",单词表[[#This Row],[学词]]&lt;&gt;""),MAX(单词表[[#This Row],[学英]:[学词]]),"")</f>
        <v>42575.462534722225</v>
      </c>
      <c r="M439" s="2">
        <f>IF(AND(单词表[[#This Row],[考英]]&lt;&gt;"",单词表[[#This Row],[考中]]&lt;&gt;""),MAX(单词表[[#This Row],[考英]:[考中]]),"")</f>
        <v>42575.464375000003</v>
      </c>
      <c r="N439" s="33"/>
      <c r="P439" s="32"/>
    </row>
    <row r="440" spans="1:16" hidden="1" x14ac:dyDescent="0.3">
      <c r="A440">
        <v>439</v>
      </c>
      <c r="B440" t="s">
        <v>445</v>
      </c>
      <c r="C440" t="s">
        <v>692</v>
      </c>
      <c r="D440" s="72" t="s">
        <v>723</v>
      </c>
      <c r="E440" t="s">
        <v>36</v>
      </c>
      <c r="F440" t="s">
        <v>722</v>
      </c>
      <c r="G440" s="91">
        <v>42572.81212962963</v>
      </c>
      <c r="H440" s="91">
        <v>42572.81212962963</v>
      </c>
      <c r="I440" s="91">
        <v>42572.81212962963</v>
      </c>
      <c r="J440" s="91">
        <v>42572.817187499997</v>
      </c>
      <c r="K440" s="91">
        <v>42575.44940972222</v>
      </c>
      <c r="L440" s="91">
        <f>IF(AND(单词表[[#This Row],[学英]]&lt;&gt;"",单词表[[#This Row],[学中]]&lt;&gt;"",单词表[[#This Row],[学词]]&lt;&gt;""),MAX(单词表[[#This Row],[学英]:[学词]]),"")</f>
        <v>42572.81212962963</v>
      </c>
      <c r="M440" s="2">
        <f>IF(AND(单词表[[#This Row],[考英]]&lt;&gt;"",单词表[[#This Row],[考中]]&lt;&gt;""),MAX(单词表[[#This Row],[考英]:[考中]]),"")</f>
        <v>42575.44940972222</v>
      </c>
      <c r="N440" s="33"/>
      <c r="P440" s="32"/>
    </row>
    <row r="441" spans="1:16" hidden="1" x14ac:dyDescent="0.3">
      <c r="A441">
        <v>440</v>
      </c>
      <c r="B441" t="s">
        <v>445</v>
      </c>
      <c r="C441" t="s">
        <v>692</v>
      </c>
      <c r="D441" s="72" t="s">
        <v>724</v>
      </c>
      <c r="E441" t="s">
        <v>73</v>
      </c>
      <c r="F441" t="s">
        <v>725</v>
      </c>
      <c r="G441" s="91">
        <v>42572.81212962963</v>
      </c>
      <c r="H441" s="91">
        <v>42572.81212962963</v>
      </c>
      <c r="I441" s="91">
        <v>42572.81212962963</v>
      </c>
      <c r="J441" s="91">
        <v>42572.817465277774</v>
      </c>
      <c r="K441" s="91">
        <v>42575.449907407405</v>
      </c>
      <c r="L441" s="91">
        <f>IF(AND(单词表[[#This Row],[学英]]&lt;&gt;"",单词表[[#This Row],[学中]]&lt;&gt;"",单词表[[#This Row],[学词]]&lt;&gt;""),MAX(单词表[[#This Row],[学英]:[学词]]),"")</f>
        <v>42572.81212962963</v>
      </c>
      <c r="M441" s="2">
        <f>IF(AND(单词表[[#This Row],[考英]]&lt;&gt;"",单词表[[#This Row],[考中]]&lt;&gt;""),MAX(单词表[[#This Row],[考英]:[考中]]),"")</f>
        <v>42575.449907407405</v>
      </c>
      <c r="N441" s="33"/>
      <c r="P441" s="32"/>
    </row>
    <row r="442" spans="1:16" hidden="1" x14ac:dyDescent="0.3">
      <c r="A442">
        <v>441</v>
      </c>
      <c r="B442" t="s">
        <v>445</v>
      </c>
      <c r="C442" t="s">
        <v>692</v>
      </c>
      <c r="D442" s="72" t="s">
        <v>726</v>
      </c>
      <c r="E442" t="s">
        <v>61</v>
      </c>
      <c r="F442" t="s">
        <v>727</v>
      </c>
      <c r="G442" s="91">
        <v>42572.81212962963</v>
      </c>
      <c r="H442" s="91">
        <v>42575.462569444448</v>
      </c>
      <c r="I442" s="91">
        <v>42575.462557870371</v>
      </c>
      <c r="J442" s="91">
        <v>42572.817766203705</v>
      </c>
      <c r="K442" s="91">
        <v>42575.46502314815</v>
      </c>
      <c r="L442" s="91">
        <f>IF(AND(单词表[[#This Row],[学英]]&lt;&gt;"",单词表[[#This Row],[学中]]&lt;&gt;"",单词表[[#This Row],[学词]]&lt;&gt;""),MAX(单词表[[#This Row],[学英]:[学词]]),"")</f>
        <v>42575.462569444448</v>
      </c>
      <c r="M442" s="2">
        <f>IF(AND(单词表[[#This Row],[考英]]&lt;&gt;"",单词表[[#This Row],[考中]]&lt;&gt;""),MAX(单词表[[#This Row],[考英]:[考中]]),"")</f>
        <v>42575.46502314815</v>
      </c>
      <c r="N442" s="33"/>
      <c r="P442" s="32"/>
    </row>
    <row r="443" spans="1:16" hidden="1" x14ac:dyDescent="0.3">
      <c r="A443">
        <v>442</v>
      </c>
      <c r="B443" t="s">
        <v>445</v>
      </c>
      <c r="C443" t="s">
        <v>692</v>
      </c>
      <c r="D443" s="72" t="s">
        <v>728</v>
      </c>
      <c r="E443" t="s">
        <v>36</v>
      </c>
      <c r="F443" t="s">
        <v>729</v>
      </c>
      <c r="G443" s="91">
        <v>42572.81212962963</v>
      </c>
      <c r="H443" s="91">
        <v>42572.81212962963</v>
      </c>
      <c r="I443" s="91">
        <v>42572.81212962963</v>
      </c>
      <c r="J443" s="91">
        <v>42572.817916666667</v>
      </c>
      <c r="K443" s="91">
        <v>42575.450046296297</v>
      </c>
      <c r="L443" s="91">
        <f>IF(AND(单词表[[#This Row],[学英]]&lt;&gt;"",单词表[[#This Row],[学中]]&lt;&gt;"",单词表[[#This Row],[学词]]&lt;&gt;""),MAX(单词表[[#This Row],[学英]:[学词]]),"")</f>
        <v>42572.81212962963</v>
      </c>
      <c r="M443" s="2">
        <f>IF(AND(单词表[[#This Row],[考英]]&lt;&gt;"",单词表[[#This Row],[考中]]&lt;&gt;""),MAX(单词表[[#This Row],[考英]:[考中]]),"")</f>
        <v>42575.450046296297</v>
      </c>
      <c r="N443" s="33"/>
      <c r="P443" s="32"/>
    </row>
    <row r="444" spans="1:16" hidden="1" x14ac:dyDescent="0.3">
      <c r="A444">
        <v>443</v>
      </c>
      <c r="B444" t="s">
        <v>445</v>
      </c>
      <c r="C444" t="s">
        <v>692</v>
      </c>
      <c r="D444" s="72" t="s">
        <v>730</v>
      </c>
      <c r="E444" t="s">
        <v>73</v>
      </c>
      <c r="F444" t="s">
        <v>731</v>
      </c>
      <c r="G444" s="91">
        <v>42572.81212962963</v>
      </c>
      <c r="H444" s="91">
        <v>42572.81212962963</v>
      </c>
      <c r="I444" s="91">
        <v>42572.81212962963</v>
      </c>
      <c r="J444" s="91">
        <v>42572.818090277775</v>
      </c>
      <c r="K444" s="91">
        <v>42575.450497685182</v>
      </c>
      <c r="L444" s="91">
        <f>IF(AND(单词表[[#This Row],[学英]]&lt;&gt;"",单词表[[#This Row],[学中]]&lt;&gt;"",单词表[[#This Row],[学词]]&lt;&gt;""),MAX(单词表[[#This Row],[学英]:[学词]]),"")</f>
        <v>42572.81212962963</v>
      </c>
      <c r="M444" s="2">
        <f>IF(AND(单词表[[#This Row],[考英]]&lt;&gt;"",单词表[[#This Row],[考中]]&lt;&gt;""),MAX(单词表[[#This Row],[考英]:[考中]]),"")</f>
        <v>42575.450497685182</v>
      </c>
      <c r="N444" s="33"/>
      <c r="P444" s="32"/>
    </row>
    <row r="445" spans="1:16" hidden="1" x14ac:dyDescent="0.3">
      <c r="A445">
        <v>444</v>
      </c>
      <c r="B445" t="s">
        <v>445</v>
      </c>
      <c r="C445" t="s">
        <v>692</v>
      </c>
      <c r="D445" s="72" t="s">
        <v>732</v>
      </c>
      <c r="E445" t="s">
        <v>157</v>
      </c>
      <c r="F445" t="s">
        <v>733</v>
      </c>
      <c r="G445" s="91">
        <v>42572.81212962963</v>
      </c>
      <c r="H445" s="91">
        <v>42572.81212962963</v>
      </c>
      <c r="I445" s="91">
        <v>42572.81212962963</v>
      </c>
      <c r="J445" s="91">
        <v>42572.818206018521</v>
      </c>
      <c r="K445" s="91">
        <v>42575.450601851851</v>
      </c>
      <c r="L445" s="91">
        <f>IF(AND(单词表[[#This Row],[学英]]&lt;&gt;"",单词表[[#This Row],[学中]]&lt;&gt;"",单词表[[#This Row],[学词]]&lt;&gt;""),MAX(单词表[[#This Row],[学英]:[学词]]),"")</f>
        <v>42572.81212962963</v>
      </c>
      <c r="M445" s="2">
        <f>IF(AND(单词表[[#This Row],[考英]]&lt;&gt;"",单词表[[#This Row],[考中]]&lt;&gt;""),MAX(单词表[[#This Row],[考英]:[考中]]),"")</f>
        <v>42575.450601851851</v>
      </c>
      <c r="N445" s="33"/>
      <c r="P445" s="32"/>
    </row>
    <row r="446" spans="1:16" hidden="1" x14ac:dyDescent="0.3">
      <c r="A446">
        <v>445</v>
      </c>
      <c r="B446" t="s">
        <v>445</v>
      </c>
      <c r="C446" t="s">
        <v>692</v>
      </c>
      <c r="D446" s="72" t="s">
        <v>734</v>
      </c>
      <c r="E446" t="s">
        <v>36</v>
      </c>
      <c r="F446" t="s">
        <v>735</v>
      </c>
      <c r="G446" s="91">
        <v>42572.81212962963</v>
      </c>
      <c r="H446" s="91">
        <v>42572.81212962963</v>
      </c>
      <c r="I446" s="91">
        <v>42572.81212962963</v>
      </c>
      <c r="J446" s="91">
        <v>42572.818310185183</v>
      </c>
      <c r="K446" s="91">
        <v>42575.450636574074</v>
      </c>
      <c r="L446" s="91">
        <f>IF(AND(单词表[[#This Row],[学英]]&lt;&gt;"",单词表[[#This Row],[学中]]&lt;&gt;"",单词表[[#This Row],[学词]]&lt;&gt;""),MAX(单词表[[#This Row],[学英]:[学词]]),"")</f>
        <v>42572.81212962963</v>
      </c>
      <c r="M446" s="2">
        <f>IF(AND(单词表[[#This Row],[考英]]&lt;&gt;"",单词表[[#This Row],[考中]]&lt;&gt;""),MAX(单词表[[#This Row],[考英]:[考中]]),"")</f>
        <v>42575.450636574074</v>
      </c>
      <c r="N446" s="33"/>
      <c r="P446" s="32"/>
    </row>
    <row r="447" spans="1:16" hidden="1" x14ac:dyDescent="0.3">
      <c r="A447">
        <v>446</v>
      </c>
      <c r="B447" t="s">
        <v>445</v>
      </c>
      <c r="C447" t="s">
        <v>692</v>
      </c>
      <c r="D447" s="72" t="s">
        <v>737</v>
      </c>
      <c r="E447" t="s">
        <v>736</v>
      </c>
      <c r="F447" t="s">
        <v>1258</v>
      </c>
      <c r="G447" s="91">
        <v>42572.81212962963</v>
      </c>
      <c r="H447" s="91">
        <v>42572.81212962963</v>
      </c>
      <c r="I447" s="91">
        <v>42572.81212962963</v>
      </c>
      <c r="J447" s="91">
        <v>42572.818379629629</v>
      </c>
      <c r="K447" s="91">
        <v>42575.45071759259</v>
      </c>
      <c r="L447" s="91">
        <f>IF(AND(单词表[[#This Row],[学英]]&lt;&gt;"",单词表[[#This Row],[学中]]&lt;&gt;"",单词表[[#This Row],[学词]]&lt;&gt;""),MAX(单词表[[#This Row],[学英]:[学词]]),"")</f>
        <v>42572.81212962963</v>
      </c>
      <c r="M447" s="2">
        <f>IF(AND(单词表[[#This Row],[考英]]&lt;&gt;"",单词表[[#This Row],[考中]]&lt;&gt;""),MAX(单词表[[#This Row],[考英]:[考中]]),"")</f>
        <v>42575.45071759259</v>
      </c>
      <c r="N447" s="33"/>
      <c r="P447" s="32"/>
    </row>
    <row r="448" spans="1:16" hidden="1" x14ac:dyDescent="0.3">
      <c r="A448">
        <v>447</v>
      </c>
      <c r="B448" t="s">
        <v>445</v>
      </c>
      <c r="C448" t="s">
        <v>692</v>
      </c>
      <c r="D448" s="72" t="s">
        <v>738</v>
      </c>
      <c r="E448" t="s">
        <v>36</v>
      </c>
      <c r="F448" t="s">
        <v>2225</v>
      </c>
      <c r="G448" s="91">
        <v>42572.81212962963</v>
      </c>
      <c r="H448" s="91">
        <v>42575.575752314813</v>
      </c>
      <c r="I448" s="91">
        <v>42573.472638888888</v>
      </c>
      <c r="J448" s="91">
        <v>42572.818437499998</v>
      </c>
      <c r="K448" s="91">
        <v>42575.575960648152</v>
      </c>
      <c r="L448" s="91">
        <f>IF(AND(单词表[[#This Row],[学英]]&lt;&gt;"",单词表[[#This Row],[学中]]&lt;&gt;"",单词表[[#This Row],[学词]]&lt;&gt;""),MAX(单词表[[#This Row],[学英]:[学词]]),"")</f>
        <v>42575.575752314813</v>
      </c>
      <c r="M448" s="2">
        <f>IF(AND(单词表[[#This Row],[考英]]&lt;&gt;"",单词表[[#This Row],[考中]]&lt;&gt;""),MAX(单词表[[#This Row],[考英]:[考中]]),"")</f>
        <v>42575.575960648152</v>
      </c>
      <c r="N448" s="33"/>
      <c r="P448" s="32"/>
    </row>
    <row r="449" spans="1:16" hidden="1" x14ac:dyDescent="0.3">
      <c r="A449">
        <v>448</v>
      </c>
      <c r="B449" t="s">
        <v>445</v>
      </c>
      <c r="C449" t="s">
        <v>692</v>
      </c>
      <c r="D449" s="72" t="s">
        <v>740</v>
      </c>
      <c r="E449" t="s">
        <v>36</v>
      </c>
      <c r="F449" t="s">
        <v>741</v>
      </c>
      <c r="G449" s="91">
        <v>42575.460069444445</v>
      </c>
      <c r="H449" s="91">
        <v>42572.81212962963</v>
      </c>
      <c r="I449" s="91">
        <v>42572.81212962963</v>
      </c>
      <c r="J449" s="91">
        <v>42575.464456018519</v>
      </c>
      <c r="K449" s="91">
        <v>42575.450833333336</v>
      </c>
      <c r="L449" s="91">
        <f>IF(AND(单词表[[#This Row],[学英]]&lt;&gt;"",单词表[[#This Row],[学中]]&lt;&gt;"",单词表[[#This Row],[学词]]&lt;&gt;""),MAX(单词表[[#This Row],[学英]:[学词]]),"")</f>
        <v>42575.460069444445</v>
      </c>
      <c r="M449" s="2">
        <f>IF(AND(单词表[[#This Row],[考英]]&lt;&gt;"",单词表[[#This Row],[考中]]&lt;&gt;""),MAX(单词表[[#This Row],[考英]:[考中]]),"")</f>
        <v>42575.464456018519</v>
      </c>
      <c r="N449" s="33"/>
      <c r="P449" s="32"/>
    </row>
    <row r="450" spans="1:16" hidden="1" x14ac:dyDescent="0.3">
      <c r="A450">
        <v>449</v>
      </c>
      <c r="B450" t="s">
        <v>445</v>
      </c>
      <c r="C450" t="s">
        <v>742</v>
      </c>
      <c r="D450" s="72" t="s">
        <v>740</v>
      </c>
      <c r="E450" t="s">
        <v>61</v>
      </c>
      <c r="F450" t="s">
        <v>743</v>
      </c>
      <c r="G450" s="91">
        <v>42573.493506944447</v>
      </c>
      <c r="H450" s="91">
        <v>42573.493518518517</v>
      </c>
      <c r="I450" s="91">
        <v>42573.493506944447</v>
      </c>
      <c r="J450" s="91">
        <v>42573.50072916667</v>
      </c>
      <c r="K450" s="91">
        <v>42573.513009259259</v>
      </c>
      <c r="L450" s="91">
        <f>IF(AND(单词表[[#This Row],[学英]]&lt;&gt;"",单词表[[#This Row],[学中]]&lt;&gt;"",单词表[[#This Row],[学词]]&lt;&gt;""),MAX(单词表[[#This Row],[学英]:[学词]]),"")</f>
        <v>42573.493518518517</v>
      </c>
      <c r="M450" s="2">
        <f>IF(AND(单词表[[#This Row],[考英]]&lt;&gt;"",单词表[[#This Row],[考中]]&lt;&gt;""),MAX(单词表[[#This Row],[考英]:[考中]]),"")</f>
        <v>42573.513009259259</v>
      </c>
      <c r="N450" s="33"/>
      <c r="P450" s="32"/>
    </row>
    <row r="451" spans="1:16" hidden="1" x14ac:dyDescent="0.3">
      <c r="A451">
        <v>450</v>
      </c>
      <c r="B451" t="s">
        <v>445</v>
      </c>
      <c r="C451" t="s">
        <v>742</v>
      </c>
      <c r="D451" s="72" t="s">
        <v>744</v>
      </c>
      <c r="E451" t="s">
        <v>61</v>
      </c>
      <c r="F451" t="s">
        <v>745</v>
      </c>
      <c r="G451" s="91">
        <v>42573.493541666663</v>
      </c>
      <c r="H451" s="91">
        <v>42573.49355324074</v>
      </c>
      <c r="I451" s="91">
        <v>42573.49355324074</v>
      </c>
      <c r="J451" s="91">
        <v>42573.500925925924</v>
      </c>
      <c r="K451" s="91">
        <v>42573.513101851851</v>
      </c>
      <c r="L451" s="91">
        <f>IF(AND(单词表[[#This Row],[学英]]&lt;&gt;"",单词表[[#This Row],[学中]]&lt;&gt;"",单词表[[#This Row],[学词]]&lt;&gt;""),MAX(单词表[[#This Row],[学英]:[学词]]),"")</f>
        <v>42573.49355324074</v>
      </c>
      <c r="M451" s="2">
        <f>IF(AND(单词表[[#This Row],[考英]]&lt;&gt;"",单词表[[#This Row],[考中]]&lt;&gt;""),MAX(单词表[[#This Row],[考英]:[考中]]),"")</f>
        <v>42573.513101851851</v>
      </c>
      <c r="N451" s="33"/>
      <c r="P451" s="32"/>
    </row>
    <row r="452" spans="1:16" hidden="1" x14ac:dyDescent="0.3">
      <c r="A452">
        <v>451</v>
      </c>
      <c r="B452" t="s">
        <v>445</v>
      </c>
      <c r="C452" t="s">
        <v>742</v>
      </c>
      <c r="D452" s="72" t="s">
        <v>746</v>
      </c>
      <c r="E452" t="s">
        <v>73</v>
      </c>
      <c r="F452" t="s">
        <v>747</v>
      </c>
      <c r="G452" s="91">
        <v>42573.493576388886</v>
      </c>
      <c r="H452" s="91">
        <v>42573.493587962963</v>
      </c>
      <c r="I452" s="91">
        <v>42573.493587962963</v>
      </c>
      <c r="J452" s="91">
        <v>42573.501134259262</v>
      </c>
      <c r="K452" s="91">
        <v>42573.513159722221</v>
      </c>
      <c r="L452" s="91">
        <f>IF(AND(单词表[[#This Row],[学英]]&lt;&gt;"",单词表[[#This Row],[学中]]&lt;&gt;"",单词表[[#This Row],[学词]]&lt;&gt;""),MAX(单词表[[#This Row],[学英]:[学词]]),"")</f>
        <v>42573.493587962963</v>
      </c>
      <c r="M452" s="2">
        <f>IF(AND(单词表[[#This Row],[考英]]&lt;&gt;"",单词表[[#This Row],[考中]]&lt;&gt;""),MAX(单词表[[#This Row],[考英]:[考中]]),"")</f>
        <v>42573.513159722221</v>
      </c>
      <c r="N452" s="33"/>
      <c r="P452" s="32"/>
    </row>
    <row r="453" spans="1:16" hidden="1" x14ac:dyDescent="0.3">
      <c r="A453">
        <v>452</v>
      </c>
      <c r="B453" t="s">
        <v>445</v>
      </c>
      <c r="C453" t="s">
        <v>742</v>
      </c>
      <c r="D453" s="72" t="s">
        <v>748</v>
      </c>
      <c r="E453" t="s">
        <v>36</v>
      </c>
      <c r="F453" t="s">
        <v>749</v>
      </c>
      <c r="G453" s="91">
        <v>42573.629293981481</v>
      </c>
      <c r="H453" s="91">
        <v>42573.493622685186</v>
      </c>
      <c r="I453" s="91">
        <v>42573.493622685186</v>
      </c>
      <c r="J453" s="91">
        <v>42573.63008101852</v>
      </c>
      <c r="K453" s="91">
        <v>42573.513194444444</v>
      </c>
      <c r="L453" s="91">
        <f>IF(AND(单词表[[#This Row],[学英]]&lt;&gt;"",单词表[[#This Row],[学中]]&lt;&gt;"",单词表[[#This Row],[学词]]&lt;&gt;""),MAX(单词表[[#This Row],[学英]:[学词]]),"")</f>
        <v>42573.629293981481</v>
      </c>
      <c r="M453" s="2">
        <f>IF(AND(单词表[[#This Row],[考英]]&lt;&gt;"",单词表[[#This Row],[考中]]&lt;&gt;""),MAX(单词表[[#This Row],[考英]:[考中]]),"")</f>
        <v>42573.63008101852</v>
      </c>
      <c r="N453" s="33"/>
      <c r="P453" s="32"/>
    </row>
    <row r="454" spans="1:16" hidden="1" x14ac:dyDescent="0.3">
      <c r="A454">
        <v>453</v>
      </c>
      <c r="B454" t="s">
        <v>445</v>
      </c>
      <c r="C454" t="s">
        <v>742</v>
      </c>
      <c r="D454" s="72" t="s">
        <v>750</v>
      </c>
      <c r="E454" t="s">
        <v>61</v>
      </c>
      <c r="F454" t="s">
        <v>5497</v>
      </c>
      <c r="G454" s="91">
        <v>42573.493645833332</v>
      </c>
      <c r="H454" s="91">
        <v>42577.443159722221</v>
      </c>
      <c r="I454" s="91">
        <v>42577.443136574075</v>
      </c>
      <c r="J454" s="91">
        <v>42573.501423611109</v>
      </c>
      <c r="K454" s="91">
        <v>42577.443391203706</v>
      </c>
      <c r="L454" s="91">
        <f>IF(AND(单词表[[#This Row],[学英]]&lt;&gt;"",单词表[[#This Row],[学中]]&lt;&gt;"",单词表[[#This Row],[学词]]&lt;&gt;""),MAX(单词表[[#This Row],[学英]:[学词]]),"")</f>
        <v>42577.443159722221</v>
      </c>
      <c r="M454" s="2">
        <f>IF(AND(单词表[[#This Row],[考英]]&lt;&gt;"",单词表[[#This Row],[考中]]&lt;&gt;""),MAX(单词表[[#This Row],[考英]:[考中]]),"")</f>
        <v>42577.443391203706</v>
      </c>
      <c r="N454" s="33"/>
      <c r="P454" s="32"/>
    </row>
    <row r="455" spans="1:16" hidden="1" x14ac:dyDescent="0.3">
      <c r="A455">
        <v>454</v>
      </c>
      <c r="B455" t="s">
        <v>445</v>
      </c>
      <c r="C455" t="s">
        <v>742</v>
      </c>
      <c r="D455" s="72" t="s">
        <v>750</v>
      </c>
      <c r="E455" t="s">
        <v>36</v>
      </c>
      <c r="F455" t="s">
        <v>751</v>
      </c>
      <c r="G455" s="91">
        <v>42573.493692129632</v>
      </c>
      <c r="H455" s="91">
        <v>42577.443194444444</v>
      </c>
      <c r="I455" s="91">
        <v>42577.443182870367</v>
      </c>
      <c r="J455" s="91">
        <v>42573.501562500001</v>
      </c>
      <c r="K455" s="91">
        <v>42577.443425925929</v>
      </c>
      <c r="L455" s="91">
        <f>IF(AND(单词表[[#This Row],[学英]]&lt;&gt;"",单词表[[#This Row],[学中]]&lt;&gt;"",单词表[[#This Row],[学词]]&lt;&gt;""),MAX(单词表[[#This Row],[学英]:[学词]]),"")</f>
        <v>42577.443194444444</v>
      </c>
      <c r="M455" s="2">
        <f>IF(AND(单词表[[#This Row],[考英]]&lt;&gt;"",单词表[[#This Row],[考中]]&lt;&gt;""),MAX(单词表[[#This Row],[考英]:[考中]]),"")</f>
        <v>42577.443425925929</v>
      </c>
      <c r="N455" s="33"/>
      <c r="P455" s="32"/>
    </row>
    <row r="456" spans="1:16" hidden="1" x14ac:dyDescent="0.3">
      <c r="A456">
        <v>455</v>
      </c>
      <c r="B456" t="s">
        <v>445</v>
      </c>
      <c r="C456" t="s">
        <v>742</v>
      </c>
      <c r="D456" s="72" t="s">
        <v>752</v>
      </c>
      <c r="E456" t="s">
        <v>36</v>
      </c>
      <c r="F456" t="s">
        <v>753</v>
      </c>
      <c r="G456" s="91">
        <v>42573.629421296297</v>
      </c>
      <c r="H456" s="91">
        <v>42573.493750000001</v>
      </c>
      <c r="I456" s="91">
        <v>42573.493738425925</v>
      </c>
      <c r="J456" s="91">
        <v>42573.630254629628</v>
      </c>
      <c r="K456" s="91">
        <v>42573.513506944444</v>
      </c>
      <c r="L456" s="91">
        <f>IF(AND(单词表[[#This Row],[学英]]&lt;&gt;"",单词表[[#This Row],[学中]]&lt;&gt;"",单词表[[#This Row],[学词]]&lt;&gt;""),MAX(单词表[[#This Row],[学英]:[学词]]),"")</f>
        <v>42573.629421296297</v>
      </c>
      <c r="M456" s="2">
        <f>IF(AND(单词表[[#This Row],[考英]]&lt;&gt;"",单词表[[#This Row],[考中]]&lt;&gt;""),MAX(单词表[[#This Row],[考英]:[考中]]),"")</f>
        <v>42573.630254629628</v>
      </c>
      <c r="N456" s="33"/>
      <c r="P456" s="32"/>
    </row>
    <row r="457" spans="1:16" hidden="1" x14ac:dyDescent="0.3">
      <c r="A457">
        <v>456</v>
      </c>
      <c r="B457" t="s">
        <v>445</v>
      </c>
      <c r="C457" t="s">
        <v>742</v>
      </c>
      <c r="D457" s="72" t="s">
        <v>252</v>
      </c>
      <c r="E457" t="s">
        <v>36</v>
      </c>
      <c r="F457" t="s">
        <v>754</v>
      </c>
      <c r="G457" s="91">
        <v>42573.62945601852</v>
      </c>
      <c r="H457" s="91">
        <v>42573.493784722225</v>
      </c>
      <c r="I457" s="91">
        <v>42573.493784722225</v>
      </c>
      <c r="J457" s="91">
        <v>42573.630729166667</v>
      </c>
      <c r="K457" s="91">
        <v>42573.51357638889</v>
      </c>
      <c r="L457" s="91">
        <f>IF(AND(单词表[[#This Row],[学英]]&lt;&gt;"",单词表[[#This Row],[学中]]&lt;&gt;"",单词表[[#This Row],[学词]]&lt;&gt;""),MAX(单词表[[#This Row],[学英]:[学词]]),"")</f>
        <v>42573.62945601852</v>
      </c>
      <c r="M457" s="2">
        <f>IF(AND(单词表[[#This Row],[考英]]&lt;&gt;"",单词表[[#This Row],[考中]]&lt;&gt;""),MAX(单词表[[#This Row],[考英]:[考中]]),"")</f>
        <v>42573.630729166667</v>
      </c>
      <c r="N457" s="33"/>
      <c r="P457" s="32"/>
    </row>
    <row r="458" spans="1:16" hidden="1" x14ac:dyDescent="0.3">
      <c r="A458">
        <v>457</v>
      </c>
      <c r="B458" t="s">
        <v>445</v>
      </c>
      <c r="C458" t="s">
        <v>742</v>
      </c>
      <c r="D458" s="72" t="s">
        <v>755</v>
      </c>
      <c r="E458" t="s">
        <v>157</v>
      </c>
      <c r="F458" t="s">
        <v>756</v>
      </c>
      <c r="G458" s="91">
        <v>42573.493807870371</v>
      </c>
      <c r="H458" s="91">
        <v>42573.493842592594</v>
      </c>
      <c r="I458" s="91">
        <v>42573.493819444448</v>
      </c>
      <c r="J458" s="91">
        <v>42573.502430555556</v>
      </c>
      <c r="K458" s="91">
        <v>42573.513715277775</v>
      </c>
      <c r="L458" s="91">
        <f>IF(AND(单词表[[#This Row],[学英]]&lt;&gt;"",单词表[[#This Row],[学中]]&lt;&gt;"",单词表[[#This Row],[学词]]&lt;&gt;""),MAX(单词表[[#This Row],[学英]:[学词]]),"")</f>
        <v>42573.493842592594</v>
      </c>
      <c r="M458" s="2">
        <f>IF(AND(单词表[[#This Row],[考英]]&lt;&gt;"",单词表[[#This Row],[考中]]&lt;&gt;""),MAX(单词表[[#This Row],[考英]:[考中]]),"")</f>
        <v>42573.513715277775</v>
      </c>
      <c r="N458" s="33"/>
      <c r="P458" s="32"/>
    </row>
    <row r="459" spans="1:16" hidden="1" x14ac:dyDescent="0.3">
      <c r="A459">
        <v>458</v>
      </c>
      <c r="B459" t="s">
        <v>445</v>
      </c>
      <c r="C459" t="s">
        <v>742</v>
      </c>
      <c r="D459" s="72" t="s">
        <v>757</v>
      </c>
      <c r="E459" t="s">
        <v>36</v>
      </c>
      <c r="F459" t="s">
        <v>758</v>
      </c>
      <c r="G459" s="91">
        <v>42573.629479166666</v>
      </c>
      <c r="H459" s="91">
        <v>42573.493900462963</v>
      </c>
      <c r="I459" s="91">
        <v>42573.493888888886</v>
      </c>
      <c r="J459" s="91">
        <v>42573.631018518521</v>
      </c>
      <c r="K459" s="91">
        <v>42573.513784722221</v>
      </c>
      <c r="L459" s="91">
        <f>IF(AND(单词表[[#This Row],[学英]]&lt;&gt;"",单词表[[#This Row],[学中]]&lt;&gt;"",单词表[[#This Row],[学词]]&lt;&gt;""),MAX(单词表[[#This Row],[学英]:[学词]]),"")</f>
        <v>42573.629479166666</v>
      </c>
      <c r="M459" s="2">
        <f>IF(AND(单词表[[#This Row],[考英]]&lt;&gt;"",单词表[[#This Row],[考中]]&lt;&gt;""),MAX(单词表[[#This Row],[考英]:[考中]]),"")</f>
        <v>42573.631018518521</v>
      </c>
      <c r="N459" s="33"/>
      <c r="P459" s="32"/>
    </row>
    <row r="460" spans="1:16" hidden="1" x14ac:dyDescent="0.3">
      <c r="A460">
        <v>459</v>
      </c>
      <c r="B460" t="s">
        <v>445</v>
      </c>
      <c r="C460" t="s">
        <v>742</v>
      </c>
      <c r="D460" s="72" t="s">
        <v>759</v>
      </c>
      <c r="E460" t="s">
        <v>736</v>
      </c>
      <c r="F460" t="s">
        <v>760</v>
      </c>
      <c r="G460" s="91">
        <v>42573.493923611109</v>
      </c>
      <c r="H460" s="91">
        <v>42573.493946759256</v>
      </c>
      <c r="I460" s="91">
        <v>42573.493935185186</v>
      </c>
      <c r="J460" s="91">
        <v>42573.503125000003</v>
      </c>
      <c r="K460" s="91">
        <v>42573.513842592591</v>
      </c>
      <c r="L460" s="91">
        <f>IF(AND(单词表[[#This Row],[学英]]&lt;&gt;"",单词表[[#This Row],[学中]]&lt;&gt;"",单词表[[#This Row],[学词]]&lt;&gt;""),MAX(单词表[[#This Row],[学英]:[学词]]),"")</f>
        <v>42573.493946759256</v>
      </c>
      <c r="M460" s="2">
        <f>IF(AND(单词表[[#This Row],[考英]]&lt;&gt;"",单词表[[#This Row],[考中]]&lt;&gt;""),MAX(单词表[[#This Row],[考英]:[考中]]),"")</f>
        <v>42573.513842592591</v>
      </c>
      <c r="N460" s="33"/>
      <c r="P460" s="32"/>
    </row>
    <row r="461" spans="1:16" hidden="1" x14ac:dyDescent="0.3">
      <c r="A461">
        <v>460</v>
      </c>
      <c r="B461" t="s">
        <v>445</v>
      </c>
      <c r="C461" t="s">
        <v>742</v>
      </c>
      <c r="D461" s="72" t="s">
        <v>761</v>
      </c>
      <c r="E461" t="s">
        <v>36</v>
      </c>
      <c r="F461" t="s">
        <v>762</v>
      </c>
      <c r="G461" s="91">
        <v>42573.493969907409</v>
      </c>
      <c r="H461" s="91">
        <v>42573.493981481479</v>
      </c>
      <c r="I461" s="91">
        <v>42573.493981481479</v>
      </c>
      <c r="J461" s="91">
        <v>42573.503229166665</v>
      </c>
      <c r="K461" s="91">
        <v>42573.513888888891</v>
      </c>
      <c r="L461" s="91">
        <f>IF(AND(单词表[[#This Row],[学英]]&lt;&gt;"",单词表[[#This Row],[学中]]&lt;&gt;"",单词表[[#This Row],[学词]]&lt;&gt;""),MAX(单词表[[#This Row],[学英]:[学词]]),"")</f>
        <v>42573.493981481479</v>
      </c>
      <c r="M461" s="2">
        <f>IF(AND(单词表[[#This Row],[考英]]&lt;&gt;"",单词表[[#This Row],[考中]]&lt;&gt;""),MAX(单词表[[#This Row],[考英]:[考中]]),"")</f>
        <v>42573.513888888891</v>
      </c>
      <c r="N461" s="33"/>
      <c r="P461" s="32"/>
    </row>
    <row r="462" spans="1:16" hidden="1" x14ac:dyDescent="0.3">
      <c r="A462">
        <v>461</v>
      </c>
      <c r="B462" t="s">
        <v>445</v>
      </c>
      <c r="C462" t="s">
        <v>742</v>
      </c>
      <c r="D462" s="72" t="s">
        <v>763</v>
      </c>
      <c r="E462" t="s">
        <v>73</v>
      </c>
      <c r="F462" t="s">
        <v>764</v>
      </c>
      <c r="G462" s="91">
        <v>42573.494004629632</v>
      </c>
      <c r="H462" s="91">
        <v>42573.494016203702</v>
      </c>
      <c r="I462" s="91">
        <v>42573.494016203702</v>
      </c>
      <c r="J462" s="91">
        <v>42573.503287037034</v>
      </c>
      <c r="K462" s="91">
        <v>42573.513923611114</v>
      </c>
      <c r="L462" s="91">
        <f>IF(AND(单词表[[#This Row],[学英]]&lt;&gt;"",单词表[[#This Row],[学中]]&lt;&gt;"",单词表[[#This Row],[学词]]&lt;&gt;""),MAX(单词表[[#This Row],[学英]:[学词]]),"")</f>
        <v>42573.494016203702</v>
      </c>
      <c r="M462" s="2">
        <f>IF(AND(单词表[[#This Row],[考英]]&lt;&gt;"",单词表[[#This Row],[考中]]&lt;&gt;""),MAX(单词表[[#This Row],[考英]:[考中]]),"")</f>
        <v>42573.513923611114</v>
      </c>
      <c r="N462" s="33"/>
      <c r="P462" s="32"/>
    </row>
    <row r="463" spans="1:16" hidden="1" x14ac:dyDescent="0.3">
      <c r="A463">
        <v>463</v>
      </c>
      <c r="B463" t="s">
        <v>445</v>
      </c>
      <c r="C463" t="s">
        <v>742</v>
      </c>
      <c r="D463" s="72" t="s">
        <v>765</v>
      </c>
      <c r="E463" t="s">
        <v>61</v>
      </c>
      <c r="F463" t="s">
        <v>766</v>
      </c>
      <c r="G463" s="91">
        <v>42573.494108796294</v>
      </c>
      <c r="H463" s="91">
        <v>42573.494120370371</v>
      </c>
      <c r="I463" s="91">
        <v>42573.494120370371</v>
      </c>
      <c r="J463" s="91">
        <v>42573.503518518519</v>
      </c>
      <c r="K463" s="91">
        <v>42573.51457175926</v>
      </c>
      <c r="L463" s="91">
        <f>IF(AND(单词表[[#This Row],[学英]]&lt;&gt;"",单词表[[#This Row],[学中]]&lt;&gt;"",单词表[[#This Row],[学词]]&lt;&gt;""),MAX(单词表[[#This Row],[学英]:[学词]]),"")</f>
        <v>42573.494120370371</v>
      </c>
      <c r="M463" s="2">
        <f>IF(AND(单词表[[#This Row],[考英]]&lt;&gt;"",单词表[[#This Row],[考中]]&lt;&gt;""),MAX(单词表[[#This Row],[考英]:[考中]]),"")</f>
        <v>42573.51457175926</v>
      </c>
      <c r="N463" s="33"/>
      <c r="P463" s="32"/>
    </row>
    <row r="464" spans="1:16" hidden="1" x14ac:dyDescent="0.3">
      <c r="A464">
        <v>464</v>
      </c>
      <c r="B464" t="s">
        <v>445</v>
      </c>
      <c r="C464" t="s">
        <v>742</v>
      </c>
      <c r="D464" s="72" t="s">
        <v>767</v>
      </c>
      <c r="E464" t="s">
        <v>36</v>
      </c>
      <c r="F464" t="s">
        <v>768</v>
      </c>
      <c r="G464" s="91">
        <v>42573.494155092594</v>
      </c>
      <c r="H464" s="91">
        <v>42573.494166666664</v>
      </c>
      <c r="I464" s="91">
        <v>42573.494155092594</v>
      </c>
      <c r="J464" s="91">
        <v>42573.503587962965</v>
      </c>
      <c r="K464" s="91">
        <v>42573.514618055553</v>
      </c>
      <c r="L464" s="91">
        <f>IF(AND(单词表[[#This Row],[学英]]&lt;&gt;"",单词表[[#This Row],[学中]]&lt;&gt;"",单词表[[#This Row],[学词]]&lt;&gt;""),MAX(单词表[[#This Row],[学英]:[学词]]),"")</f>
        <v>42573.494166666664</v>
      </c>
      <c r="M464" s="2">
        <f>IF(AND(单词表[[#This Row],[考英]]&lt;&gt;"",单词表[[#This Row],[考中]]&lt;&gt;""),MAX(单词表[[#This Row],[考英]:[考中]]),"")</f>
        <v>42573.514618055553</v>
      </c>
      <c r="N464" s="33"/>
      <c r="P464" s="32"/>
    </row>
    <row r="465" spans="1:16" hidden="1" x14ac:dyDescent="0.3">
      <c r="A465">
        <v>465</v>
      </c>
      <c r="B465" t="s">
        <v>445</v>
      </c>
      <c r="C465" t="s">
        <v>742</v>
      </c>
      <c r="D465" s="72" t="s">
        <v>769</v>
      </c>
      <c r="E465" t="s">
        <v>36</v>
      </c>
      <c r="F465" t="s">
        <v>770</v>
      </c>
      <c r="G465" s="91">
        <v>42573.629525462966</v>
      </c>
      <c r="H465" s="91">
        <v>42573.494259259256</v>
      </c>
      <c r="I465" s="91">
        <v>42573.494247685187</v>
      </c>
      <c r="J465" s="91">
        <v>42573.631122685183</v>
      </c>
      <c r="K465" s="91">
        <v>42573.514675925922</v>
      </c>
      <c r="L465" s="91">
        <f>IF(AND(单词表[[#This Row],[学英]]&lt;&gt;"",单词表[[#This Row],[学中]]&lt;&gt;"",单词表[[#This Row],[学词]]&lt;&gt;""),MAX(单词表[[#This Row],[学英]:[学词]]),"")</f>
        <v>42573.629525462966</v>
      </c>
      <c r="M465" s="2">
        <f>IF(AND(单词表[[#This Row],[考英]]&lt;&gt;"",单词表[[#This Row],[考中]]&lt;&gt;""),MAX(单词表[[#This Row],[考英]:[考中]]),"")</f>
        <v>42573.631122685183</v>
      </c>
      <c r="N465" s="33"/>
      <c r="P465" s="32"/>
    </row>
    <row r="466" spans="1:16" hidden="1" x14ac:dyDescent="0.3">
      <c r="A466">
        <v>466</v>
      </c>
      <c r="B466" t="s">
        <v>445</v>
      </c>
      <c r="C466" t="s">
        <v>742</v>
      </c>
      <c r="D466" s="72" t="s">
        <v>771</v>
      </c>
      <c r="E466" t="s">
        <v>61</v>
      </c>
      <c r="F466" t="s">
        <v>772</v>
      </c>
      <c r="G466" s="91">
        <v>42573.496562499997</v>
      </c>
      <c r="H466" s="91">
        <v>42573.496574074074</v>
      </c>
      <c r="I466" s="91">
        <v>42573.496562499997</v>
      </c>
      <c r="J466" s="91">
        <v>42573.503969907404</v>
      </c>
      <c r="K466" s="91">
        <v>42573.514861111114</v>
      </c>
      <c r="L466" s="91">
        <f>IF(AND(单词表[[#This Row],[学英]]&lt;&gt;"",单词表[[#This Row],[学中]]&lt;&gt;"",单词表[[#This Row],[学词]]&lt;&gt;""),MAX(单词表[[#This Row],[学英]:[学词]]),"")</f>
        <v>42573.496574074074</v>
      </c>
      <c r="M466" s="2">
        <f>IF(AND(单词表[[#This Row],[考英]]&lt;&gt;"",单词表[[#This Row],[考中]]&lt;&gt;""),MAX(单词表[[#This Row],[考英]:[考中]]),"")</f>
        <v>42573.514861111114</v>
      </c>
      <c r="N466" s="33"/>
      <c r="P466" s="32"/>
    </row>
    <row r="467" spans="1:16" hidden="1" x14ac:dyDescent="0.3">
      <c r="A467">
        <v>467</v>
      </c>
      <c r="B467" t="s">
        <v>445</v>
      </c>
      <c r="C467" t="s">
        <v>742</v>
      </c>
      <c r="D467" s="72" t="s">
        <v>773</v>
      </c>
      <c r="E467" t="s">
        <v>61</v>
      </c>
      <c r="F467" t="s">
        <v>1270</v>
      </c>
      <c r="G467" s="91">
        <v>42573.629548611112</v>
      </c>
      <c r="H467" s="91">
        <v>42577.443229166667</v>
      </c>
      <c r="I467" s="91">
        <v>42577.44321759259</v>
      </c>
      <c r="J467" s="91">
        <v>42573.631412037037</v>
      </c>
      <c r="K467" s="91">
        <v>42577.443483796298</v>
      </c>
      <c r="L467" s="91">
        <f>IF(AND(单词表[[#This Row],[学英]]&lt;&gt;"",单词表[[#This Row],[学中]]&lt;&gt;"",单词表[[#This Row],[学词]]&lt;&gt;""),MAX(单词表[[#This Row],[学英]:[学词]]),"")</f>
        <v>42577.443229166667</v>
      </c>
      <c r="M467" s="2">
        <f>IF(AND(单词表[[#This Row],[考英]]&lt;&gt;"",单词表[[#This Row],[考中]]&lt;&gt;""),MAX(单词表[[#This Row],[考英]:[考中]]),"")</f>
        <v>42577.443483796298</v>
      </c>
      <c r="N467" s="33"/>
      <c r="P467" s="32"/>
    </row>
    <row r="468" spans="1:16" hidden="1" x14ac:dyDescent="0.3">
      <c r="A468">
        <v>468</v>
      </c>
      <c r="B468" t="s">
        <v>445</v>
      </c>
      <c r="C468" t="s">
        <v>742</v>
      </c>
      <c r="D468" s="72" t="s">
        <v>774</v>
      </c>
      <c r="E468" t="s">
        <v>61</v>
      </c>
      <c r="F468" t="s">
        <v>775</v>
      </c>
      <c r="G468" s="91">
        <v>42573.629571759258</v>
      </c>
      <c r="H468" s="91">
        <v>42573.629594907405</v>
      </c>
      <c r="I468" s="91">
        <v>42573.629583333335</v>
      </c>
      <c r="J468" s="91">
        <v>42573.631504629629</v>
      </c>
      <c r="K468" s="91">
        <v>42573.631898148145</v>
      </c>
      <c r="L468" s="91">
        <f>IF(AND(单词表[[#This Row],[学英]]&lt;&gt;"",单词表[[#This Row],[学中]]&lt;&gt;"",单词表[[#This Row],[学词]]&lt;&gt;""),MAX(单词表[[#This Row],[学英]:[学词]]),"")</f>
        <v>42573.629594907405</v>
      </c>
      <c r="M468" s="2">
        <f>IF(AND(单词表[[#This Row],[考英]]&lt;&gt;"",单词表[[#This Row],[考中]]&lt;&gt;""),MAX(单词表[[#This Row],[考英]:[考中]]),"")</f>
        <v>42573.631898148145</v>
      </c>
      <c r="N468" s="33"/>
      <c r="P468" s="32"/>
    </row>
    <row r="469" spans="1:16" hidden="1" x14ac:dyDescent="0.3">
      <c r="A469">
        <v>469</v>
      </c>
      <c r="B469" t="s">
        <v>445</v>
      </c>
      <c r="C469" t="s">
        <v>742</v>
      </c>
      <c r="D469" s="72" t="s">
        <v>776</v>
      </c>
      <c r="E469" t="s">
        <v>61</v>
      </c>
      <c r="F469" t="s">
        <v>777</v>
      </c>
      <c r="G469" s="91">
        <v>42573.496435185189</v>
      </c>
      <c r="H469" s="91">
        <v>42573.496446759258</v>
      </c>
      <c r="I469" s="91">
        <v>42573.496446759258</v>
      </c>
      <c r="J469" s="91">
        <v>42573.504513888889</v>
      </c>
      <c r="K469" s="91">
        <v>42573.515104166669</v>
      </c>
      <c r="L469" s="91">
        <f>IF(AND(单词表[[#This Row],[学英]]&lt;&gt;"",单词表[[#This Row],[学中]]&lt;&gt;"",单词表[[#This Row],[学词]]&lt;&gt;""),MAX(单词表[[#This Row],[学英]:[学词]]),"")</f>
        <v>42573.496446759258</v>
      </c>
      <c r="M469" s="2">
        <f>IF(AND(单词表[[#This Row],[考英]]&lt;&gt;"",单词表[[#This Row],[考中]]&lt;&gt;""),MAX(单词表[[#This Row],[考英]:[考中]]),"")</f>
        <v>42573.515104166669</v>
      </c>
      <c r="N469" s="33"/>
      <c r="P469" s="32"/>
    </row>
    <row r="470" spans="1:16" hidden="1" x14ac:dyDescent="0.3">
      <c r="A470">
        <v>470</v>
      </c>
      <c r="B470" t="s">
        <v>445</v>
      </c>
      <c r="C470" t="s">
        <v>742</v>
      </c>
      <c r="D470" s="72" t="s">
        <v>778</v>
      </c>
      <c r="E470" t="s">
        <v>61</v>
      </c>
      <c r="F470" t="s">
        <v>779</v>
      </c>
      <c r="G470" s="91">
        <v>42573.496388888889</v>
      </c>
      <c r="H470" s="91">
        <v>42573.496412037035</v>
      </c>
      <c r="I470" s="91">
        <v>42573.496400462966</v>
      </c>
      <c r="J470" s="91">
        <v>42573.504583333335</v>
      </c>
      <c r="K470" s="91">
        <v>42573.515162037038</v>
      </c>
      <c r="L470" s="91">
        <f>IF(AND(单词表[[#This Row],[学英]]&lt;&gt;"",单词表[[#This Row],[学中]]&lt;&gt;"",单词表[[#This Row],[学词]]&lt;&gt;""),MAX(单词表[[#This Row],[学英]:[学词]]),"")</f>
        <v>42573.496412037035</v>
      </c>
      <c r="M470" s="2">
        <f>IF(AND(单词表[[#This Row],[考英]]&lt;&gt;"",单词表[[#This Row],[考中]]&lt;&gt;""),MAX(单词表[[#This Row],[考英]:[考中]]),"")</f>
        <v>42573.515162037038</v>
      </c>
      <c r="N470" s="33"/>
      <c r="P470" s="32"/>
    </row>
    <row r="471" spans="1:16" hidden="1" x14ac:dyDescent="0.3">
      <c r="A471">
        <v>471</v>
      </c>
      <c r="B471" t="s">
        <v>445</v>
      </c>
      <c r="C471" t="s">
        <v>742</v>
      </c>
      <c r="D471" s="72" t="s">
        <v>780</v>
      </c>
      <c r="E471" t="s">
        <v>73</v>
      </c>
      <c r="F471" t="s">
        <v>5498</v>
      </c>
      <c r="G471" s="91">
        <v>42573.496354166666</v>
      </c>
      <c r="H471" s="91">
        <v>42573.496354166666</v>
      </c>
      <c r="I471" s="91">
        <v>42573.496342592596</v>
      </c>
      <c r="J471" s="91">
        <v>42573.504675925928</v>
      </c>
      <c r="K471" s="91">
        <v>42573.515208333331</v>
      </c>
      <c r="L471" s="91">
        <f>IF(AND(单词表[[#This Row],[学英]]&lt;&gt;"",单词表[[#This Row],[学中]]&lt;&gt;"",单词表[[#This Row],[学词]]&lt;&gt;""),MAX(单词表[[#This Row],[学英]:[学词]]),"")</f>
        <v>42573.496354166666</v>
      </c>
      <c r="M471" s="2">
        <f>IF(AND(单词表[[#This Row],[考英]]&lt;&gt;"",单词表[[#This Row],[考中]]&lt;&gt;""),MAX(单词表[[#This Row],[考英]:[考中]]),"")</f>
        <v>42573.515208333331</v>
      </c>
      <c r="N471" s="33"/>
      <c r="P471" s="32"/>
    </row>
    <row r="472" spans="1:16" hidden="1" x14ac:dyDescent="0.3">
      <c r="A472">
        <v>472</v>
      </c>
      <c r="B472" t="s">
        <v>445</v>
      </c>
      <c r="C472" t="s">
        <v>742</v>
      </c>
      <c r="D472" s="72" t="s">
        <v>781</v>
      </c>
      <c r="E472" t="s">
        <v>36</v>
      </c>
      <c r="F472" t="s">
        <v>782</v>
      </c>
      <c r="G472" s="91">
        <v>42573.49627314815</v>
      </c>
      <c r="H472" s="91">
        <v>42573.49628472222</v>
      </c>
      <c r="I472" s="91">
        <v>42573.49628472222</v>
      </c>
      <c r="J472" s="91">
        <v>42573.504745370374</v>
      </c>
      <c r="K472" s="91">
        <v>42573.51525462963</v>
      </c>
      <c r="L472" s="91">
        <f>IF(AND(单词表[[#This Row],[学英]]&lt;&gt;"",单词表[[#This Row],[学中]]&lt;&gt;"",单词表[[#This Row],[学词]]&lt;&gt;""),MAX(单词表[[#This Row],[学英]:[学词]]),"")</f>
        <v>42573.49628472222</v>
      </c>
      <c r="M472" s="2">
        <f>IF(AND(单词表[[#This Row],[考英]]&lt;&gt;"",单词表[[#This Row],[考中]]&lt;&gt;""),MAX(单词表[[#This Row],[考英]:[考中]]),"")</f>
        <v>42573.51525462963</v>
      </c>
      <c r="N472" s="33"/>
      <c r="P472" s="32"/>
    </row>
    <row r="473" spans="1:16" hidden="1" x14ac:dyDescent="0.3">
      <c r="A473">
        <v>473</v>
      </c>
      <c r="B473" t="s">
        <v>445</v>
      </c>
      <c r="C473" t="s">
        <v>783</v>
      </c>
      <c r="D473" s="72" t="s">
        <v>784</v>
      </c>
      <c r="E473" t="s">
        <v>61</v>
      </c>
      <c r="F473" t="s">
        <v>785</v>
      </c>
      <c r="G473" s="91">
        <v>42576.636099537034</v>
      </c>
      <c r="H473" s="91">
        <v>42576.629710648151</v>
      </c>
      <c r="I473" s="91">
        <v>42576.629710648151</v>
      </c>
      <c r="J473" s="91">
        <v>42576.636377314811</v>
      </c>
      <c r="K473" s="91">
        <v>42576.636666666665</v>
      </c>
      <c r="L473" s="91">
        <f>IF(AND(单词表[[#This Row],[学英]]&lt;&gt;"",单词表[[#This Row],[学中]]&lt;&gt;"",单词表[[#This Row],[学词]]&lt;&gt;""),MAX(单词表[[#This Row],[学英]:[学词]]),"")</f>
        <v>42576.636099537034</v>
      </c>
      <c r="M473" s="2">
        <f>IF(AND(单词表[[#This Row],[考英]]&lt;&gt;"",单词表[[#This Row],[考中]]&lt;&gt;""),MAX(单词表[[#This Row],[考英]:[考中]]),"")</f>
        <v>42576.636666666665</v>
      </c>
      <c r="N473" s="33"/>
      <c r="P473" s="32"/>
    </row>
    <row r="474" spans="1:16" hidden="1" x14ac:dyDescent="0.3">
      <c r="A474">
        <v>474</v>
      </c>
      <c r="B474" t="s">
        <v>445</v>
      </c>
      <c r="C474" t="s">
        <v>783</v>
      </c>
      <c r="D474" s="72" t="s">
        <v>786</v>
      </c>
      <c r="E474" t="s">
        <v>36</v>
      </c>
      <c r="F474" t="s">
        <v>787</v>
      </c>
      <c r="G474" s="91">
        <v>42576.629733796297</v>
      </c>
      <c r="H474" s="91">
        <v>42576.629745370374</v>
      </c>
      <c r="I474" s="91">
        <v>42576.629745370374</v>
      </c>
      <c r="J474" s="91">
        <v>42576.632164351853</v>
      </c>
      <c r="K474" s="91">
        <v>42576.636701388888</v>
      </c>
      <c r="L474" s="91">
        <f>IF(AND(单词表[[#This Row],[学英]]&lt;&gt;"",单词表[[#This Row],[学中]]&lt;&gt;"",单词表[[#This Row],[学词]]&lt;&gt;""),MAX(单词表[[#This Row],[学英]:[学词]]),"")</f>
        <v>42576.629745370374</v>
      </c>
      <c r="M474" s="2">
        <f>IF(AND(单词表[[#This Row],[考英]]&lt;&gt;"",单词表[[#This Row],[考中]]&lt;&gt;""),MAX(单词表[[#This Row],[考英]:[考中]]),"")</f>
        <v>42576.636701388888</v>
      </c>
      <c r="N474" s="33"/>
      <c r="P474" s="32"/>
    </row>
    <row r="475" spans="1:16" hidden="1" x14ac:dyDescent="0.3">
      <c r="A475">
        <v>475</v>
      </c>
      <c r="B475" t="s">
        <v>445</v>
      </c>
      <c r="C475" t="s">
        <v>783</v>
      </c>
      <c r="D475" s="72" t="s">
        <v>788</v>
      </c>
      <c r="E475" t="s">
        <v>61</v>
      </c>
      <c r="F475" t="s">
        <v>789</v>
      </c>
      <c r="G475" s="91">
        <v>42576.629780092589</v>
      </c>
      <c r="H475" s="91">
        <v>42576.629791666666</v>
      </c>
      <c r="I475" s="91">
        <v>42576.629791666666</v>
      </c>
      <c r="J475" s="91">
        <v>42576.632256944446</v>
      </c>
      <c r="K475" s="91">
        <v>42576.636736111112</v>
      </c>
      <c r="L475" s="91">
        <f>IF(AND(单词表[[#This Row],[学英]]&lt;&gt;"",单词表[[#This Row],[学中]]&lt;&gt;"",单词表[[#This Row],[学词]]&lt;&gt;""),MAX(单词表[[#This Row],[学英]:[学词]]),"")</f>
        <v>42576.629791666666</v>
      </c>
      <c r="M475" s="2">
        <f>IF(AND(单词表[[#This Row],[考英]]&lt;&gt;"",单词表[[#This Row],[考中]]&lt;&gt;""),MAX(单词表[[#This Row],[考英]:[考中]]),"")</f>
        <v>42576.636736111112</v>
      </c>
      <c r="N475" s="33"/>
      <c r="P475" s="32"/>
    </row>
    <row r="476" spans="1:16" hidden="1" x14ac:dyDescent="0.3">
      <c r="A476">
        <v>476</v>
      </c>
      <c r="B476" t="s">
        <v>445</v>
      </c>
      <c r="C476" t="s">
        <v>783</v>
      </c>
      <c r="D476" s="72" t="s">
        <v>788</v>
      </c>
      <c r="E476" t="s">
        <v>73</v>
      </c>
      <c r="F476" t="s">
        <v>790</v>
      </c>
      <c r="G476" s="91">
        <v>42576.629826388889</v>
      </c>
      <c r="H476" s="91">
        <v>42576.629826388889</v>
      </c>
      <c r="I476" s="91">
        <v>42576.629826388889</v>
      </c>
      <c r="J476" s="91">
        <v>42576.632303240738</v>
      </c>
      <c r="K476" s="91">
        <v>42576.636770833335</v>
      </c>
      <c r="L476" s="91">
        <f>IF(AND(单词表[[#This Row],[学英]]&lt;&gt;"",单词表[[#This Row],[学中]]&lt;&gt;"",单词表[[#This Row],[学词]]&lt;&gt;""),MAX(单词表[[#This Row],[学英]:[学词]]),"")</f>
        <v>42576.629826388889</v>
      </c>
      <c r="M476" s="2">
        <f>IF(AND(单词表[[#This Row],[考英]]&lt;&gt;"",单词表[[#This Row],[考中]]&lt;&gt;""),MAX(单词表[[#This Row],[考英]:[考中]]),"")</f>
        <v>42576.636770833335</v>
      </c>
      <c r="N476" s="33"/>
      <c r="P476" s="32"/>
    </row>
    <row r="477" spans="1:16" hidden="1" x14ac:dyDescent="0.3">
      <c r="A477">
        <v>477</v>
      </c>
      <c r="B477" t="s">
        <v>445</v>
      </c>
      <c r="C477" t="s">
        <v>783</v>
      </c>
      <c r="D477" s="72" t="s">
        <v>791</v>
      </c>
      <c r="E477" t="s">
        <v>73</v>
      </c>
      <c r="F477" t="s">
        <v>792</v>
      </c>
      <c r="G477" s="91">
        <v>42576.629849537036</v>
      </c>
      <c r="H477" s="91">
        <v>42576.629861111112</v>
      </c>
      <c r="I477" s="91">
        <v>42576.629861111112</v>
      </c>
      <c r="J477" s="91">
        <v>42576.6325</v>
      </c>
      <c r="K477" s="91">
        <v>42576.636828703704</v>
      </c>
      <c r="L477" s="91">
        <f>IF(AND(单词表[[#This Row],[学英]]&lt;&gt;"",单词表[[#This Row],[学中]]&lt;&gt;"",单词表[[#This Row],[学词]]&lt;&gt;""),MAX(单词表[[#This Row],[学英]:[学词]]),"")</f>
        <v>42576.629861111112</v>
      </c>
      <c r="M477" s="2">
        <f>IF(AND(单词表[[#This Row],[考英]]&lt;&gt;"",单词表[[#This Row],[考中]]&lt;&gt;""),MAX(单词表[[#This Row],[考英]:[考中]]),"")</f>
        <v>42576.636828703704</v>
      </c>
      <c r="N477" s="33"/>
      <c r="P477" s="32"/>
    </row>
    <row r="478" spans="1:16" hidden="1" x14ac:dyDescent="0.3">
      <c r="A478">
        <v>478</v>
      </c>
      <c r="B478" t="s">
        <v>445</v>
      </c>
      <c r="C478" t="s">
        <v>783</v>
      </c>
      <c r="D478" s="72" t="s">
        <v>793</v>
      </c>
      <c r="E478" t="s">
        <v>73</v>
      </c>
      <c r="F478" t="s">
        <v>794</v>
      </c>
      <c r="G478" s="91">
        <v>42576.629884259259</v>
      </c>
      <c r="H478" s="91">
        <v>42576.629895833335</v>
      </c>
      <c r="I478" s="91">
        <v>42576.629895833335</v>
      </c>
      <c r="J478" s="91">
        <v>42576.632557870369</v>
      </c>
      <c r="K478" s="91">
        <v>42576.636863425927</v>
      </c>
      <c r="L478" s="91">
        <f>IF(AND(单词表[[#This Row],[学英]]&lt;&gt;"",单词表[[#This Row],[学中]]&lt;&gt;"",单词表[[#This Row],[学词]]&lt;&gt;""),MAX(单词表[[#This Row],[学英]:[学词]]),"")</f>
        <v>42576.629895833335</v>
      </c>
      <c r="M478" s="2">
        <f>IF(AND(单词表[[#This Row],[考英]]&lt;&gt;"",单词表[[#This Row],[考中]]&lt;&gt;""),MAX(单词表[[#This Row],[考英]:[考中]]),"")</f>
        <v>42576.636863425927</v>
      </c>
      <c r="N478" s="33"/>
      <c r="P478" s="32"/>
    </row>
    <row r="479" spans="1:16" hidden="1" x14ac:dyDescent="0.3">
      <c r="A479">
        <v>479</v>
      </c>
      <c r="B479" t="s">
        <v>445</v>
      </c>
      <c r="C479" t="s">
        <v>783</v>
      </c>
      <c r="D479" s="72" t="s">
        <v>793</v>
      </c>
      <c r="E479" t="s">
        <v>157</v>
      </c>
      <c r="F479" t="s">
        <v>795</v>
      </c>
      <c r="G479" s="91">
        <v>42576.629918981482</v>
      </c>
      <c r="H479" s="91">
        <v>42576.629930555559</v>
      </c>
      <c r="I479" s="91">
        <v>42576.629918981482</v>
      </c>
      <c r="J479" s="91">
        <v>42576.632627314815</v>
      </c>
      <c r="K479" s="91">
        <v>42576.63689814815</v>
      </c>
      <c r="L479" s="91">
        <f>IF(AND(单词表[[#This Row],[学英]]&lt;&gt;"",单词表[[#This Row],[学中]]&lt;&gt;"",单词表[[#This Row],[学词]]&lt;&gt;""),MAX(单词表[[#This Row],[学英]:[学词]]),"")</f>
        <v>42576.629930555559</v>
      </c>
      <c r="M479" s="2">
        <f>IF(AND(单词表[[#This Row],[考英]]&lt;&gt;"",单词表[[#This Row],[考中]]&lt;&gt;""),MAX(单词表[[#This Row],[考英]:[考中]]),"")</f>
        <v>42576.63689814815</v>
      </c>
      <c r="N479" s="33"/>
      <c r="P479" s="32"/>
    </row>
    <row r="480" spans="1:16" hidden="1" x14ac:dyDescent="0.3">
      <c r="A480">
        <v>480</v>
      </c>
      <c r="B480" t="s">
        <v>445</v>
      </c>
      <c r="C480" t="s">
        <v>783</v>
      </c>
      <c r="D480" s="72" t="s">
        <v>796</v>
      </c>
      <c r="E480" t="s">
        <v>36</v>
      </c>
      <c r="F480" t="s">
        <v>797</v>
      </c>
      <c r="G480" s="91">
        <v>42576.636180555557</v>
      </c>
      <c r="H480" s="91">
        <v>42576.629953703705</v>
      </c>
      <c r="I480" s="91">
        <v>42576.629953703705</v>
      </c>
      <c r="J480" s="91">
        <v>42576.636435185188</v>
      </c>
      <c r="K480" s="91">
        <v>42576.636932870373</v>
      </c>
      <c r="L480" s="91">
        <f>IF(AND(单词表[[#This Row],[学英]]&lt;&gt;"",单词表[[#This Row],[学中]]&lt;&gt;"",单词表[[#This Row],[学词]]&lt;&gt;""),MAX(单词表[[#This Row],[学英]:[学词]]),"")</f>
        <v>42576.636180555557</v>
      </c>
      <c r="M480" s="2">
        <f>IF(AND(单词表[[#This Row],[考英]]&lt;&gt;"",单词表[[#This Row],[考中]]&lt;&gt;""),MAX(单词表[[#This Row],[考英]:[考中]]),"")</f>
        <v>42576.636932870373</v>
      </c>
      <c r="N480" s="33"/>
      <c r="P480" s="32"/>
    </row>
    <row r="481" spans="1:16" hidden="1" x14ac:dyDescent="0.3">
      <c r="A481">
        <v>481</v>
      </c>
      <c r="B481" t="s">
        <v>445</v>
      </c>
      <c r="C481" t="s">
        <v>783</v>
      </c>
      <c r="D481" s="72" t="s">
        <v>798</v>
      </c>
      <c r="E481" t="s">
        <v>736</v>
      </c>
      <c r="F481" t="s">
        <v>799</v>
      </c>
      <c r="G481" s="91">
        <v>42576.629976851851</v>
      </c>
      <c r="H481" s="91">
        <v>42576.629988425928</v>
      </c>
      <c r="I481" s="91">
        <v>42576.629988425928</v>
      </c>
      <c r="J481" s="91">
        <v>42576.633020833331</v>
      </c>
      <c r="K481" s="91">
        <v>42576.637048611112</v>
      </c>
      <c r="L481" s="91">
        <f>IF(AND(单词表[[#This Row],[学英]]&lt;&gt;"",单词表[[#This Row],[学中]]&lt;&gt;"",单词表[[#This Row],[学词]]&lt;&gt;""),MAX(单词表[[#This Row],[学英]:[学词]]),"")</f>
        <v>42576.629988425928</v>
      </c>
      <c r="M481" s="2">
        <f>IF(AND(单词表[[#This Row],[考英]]&lt;&gt;"",单词表[[#This Row],[考中]]&lt;&gt;""),MAX(单词表[[#This Row],[考英]:[考中]]),"")</f>
        <v>42576.637048611112</v>
      </c>
      <c r="N481" s="33"/>
      <c r="P481" s="32"/>
    </row>
    <row r="482" spans="1:16" hidden="1" x14ac:dyDescent="0.3">
      <c r="A482">
        <v>482</v>
      </c>
      <c r="B482" t="s">
        <v>445</v>
      </c>
      <c r="C482" t="s">
        <v>783</v>
      </c>
      <c r="D482" s="72" t="s">
        <v>800</v>
      </c>
      <c r="E482" t="s">
        <v>736</v>
      </c>
      <c r="F482" t="s">
        <v>801</v>
      </c>
      <c r="G482" s="91">
        <v>42576.630023148151</v>
      </c>
      <c r="H482" s="91">
        <v>42576.63003472222</v>
      </c>
      <c r="I482" s="91">
        <v>42576.630023148151</v>
      </c>
      <c r="J482" s="91">
        <v>42576.633113425924</v>
      </c>
      <c r="K482" s="91">
        <v>42576.637106481481</v>
      </c>
      <c r="L482" s="91">
        <f>IF(AND(单词表[[#This Row],[学英]]&lt;&gt;"",单词表[[#This Row],[学中]]&lt;&gt;"",单词表[[#This Row],[学词]]&lt;&gt;""),MAX(单词表[[#This Row],[学英]:[学词]]),"")</f>
        <v>42576.63003472222</v>
      </c>
      <c r="M482" s="2">
        <f>IF(AND(单词表[[#This Row],[考英]]&lt;&gt;"",单词表[[#This Row],[考中]]&lt;&gt;""),MAX(单词表[[#This Row],[考英]:[考中]]),"")</f>
        <v>42576.637106481481</v>
      </c>
      <c r="N482" s="33"/>
      <c r="P482" s="32"/>
    </row>
    <row r="483" spans="1:16" hidden="1" x14ac:dyDescent="0.3">
      <c r="A483">
        <v>483</v>
      </c>
      <c r="B483" t="s">
        <v>445</v>
      </c>
      <c r="C483" t="s">
        <v>783</v>
      </c>
      <c r="D483" s="72" t="s">
        <v>802</v>
      </c>
      <c r="E483" t="s">
        <v>736</v>
      </c>
      <c r="F483" t="s">
        <v>803</v>
      </c>
      <c r="G483" s="91">
        <v>42576.630057870374</v>
      </c>
      <c r="H483" s="91">
        <v>42576.630069444444</v>
      </c>
      <c r="I483" s="91">
        <v>42576.630057870374</v>
      </c>
      <c r="J483" s="91">
        <v>42576.633252314816</v>
      </c>
      <c r="K483" s="91">
        <v>42576.637175925927</v>
      </c>
      <c r="L483" s="91">
        <f>IF(AND(单词表[[#This Row],[学英]]&lt;&gt;"",单词表[[#This Row],[学中]]&lt;&gt;"",单词表[[#This Row],[学词]]&lt;&gt;""),MAX(单词表[[#This Row],[学英]:[学词]]),"")</f>
        <v>42576.630069444444</v>
      </c>
      <c r="M483" s="2">
        <f>IF(AND(单词表[[#This Row],[考英]]&lt;&gt;"",单词表[[#This Row],[考中]]&lt;&gt;""),MAX(单词表[[#This Row],[考英]:[考中]]),"")</f>
        <v>42576.637175925927</v>
      </c>
      <c r="N483" s="33"/>
      <c r="P483" s="32"/>
    </row>
    <row r="484" spans="1:16" hidden="1" x14ac:dyDescent="0.3">
      <c r="A484">
        <v>484</v>
      </c>
      <c r="B484" t="s">
        <v>445</v>
      </c>
      <c r="C484" t="s">
        <v>783</v>
      </c>
      <c r="D484" s="72" t="s">
        <v>804</v>
      </c>
      <c r="E484" t="s">
        <v>736</v>
      </c>
      <c r="F484" t="s">
        <v>805</v>
      </c>
      <c r="G484" s="91">
        <v>42576.63008101852</v>
      </c>
      <c r="H484" s="91">
        <v>42576.63009259259</v>
      </c>
      <c r="I484" s="91">
        <v>42576.63009259259</v>
      </c>
      <c r="J484" s="91">
        <v>42576.633310185185</v>
      </c>
      <c r="K484" s="91">
        <v>42576.637233796297</v>
      </c>
      <c r="L484" s="91">
        <f>IF(AND(单词表[[#This Row],[学英]]&lt;&gt;"",单词表[[#This Row],[学中]]&lt;&gt;"",单词表[[#This Row],[学词]]&lt;&gt;""),MAX(单词表[[#This Row],[学英]:[学词]]),"")</f>
        <v>42576.63009259259</v>
      </c>
      <c r="M484" s="2">
        <f>IF(AND(单词表[[#This Row],[考英]]&lt;&gt;"",单词表[[#This Row],[考中]]&lt;&gt;""),MAX(单词表[[#This Row],[考英]:[考中]]),"")</f>
        <v>42576.637233796297</v>
      </c>
      <c r="N484" s="33"/>
      <c r="P484" s="32"/>
    </row>
    <row r="485" spans="1:16" hidden="1" x14ac:dyDescent="0.3">
      <c r="A485">
        <v>485</v>
      </c>
      <c r="B485" t="s">
        <v>445</v>
      </c>
      <c r="C485" t="s">
        <v>783</v>
      </c>
      <c r="D485" s="72" t="s">
        <v>806</v>
      </c>
      <c r="E485" t="s">
        <v>736</v>
      </c>
      <c r="F485" t="s">
        <v>807</v>
      </c>
      <c r="G485" s="91">
        <v>42576.630115740743</v>
      </c>
      <c r="H485" s="91">
        <v>42576.63013888889</v>
      </c>
      <c r="I485" s="91">
        <v>42576.630127314813</v>
      </c>
      <c r="J485" s="91">
        <v>42576.633402777778</v>
      </c>
      <c r="K485" s="91">
        <v>42576.637314814812</v>
      </c>
      <c r="L485" s="91">
        <f>IF(AND(单词表[[#This Row],[学英]]&lt;&gt;"",单词表[[#This Row],[学中]]&lt;&gt;"",单词表[[#This Row],[学词]]&lt;&gt;""),MAX(单词表[[#This Row],[学英]:[学词]]),"")</f>
        <v>42576.63013888889</v>
      </c>
      <c r="M485" s="2">
        <f>IF(AND(单词表[[#This Row],[考英]]&lt;&gt;"",单词表[[#This Row],[考中]]&lt;&gt;""),MAX(单词表[[#This Row],[考英]:[考中]]),"")</f>
        <v>42576.637314814812</v>
      </c>
      <c r="N485" s="33"/>
      <c r="P485" s="32"/>
    </row>
    <row r="486" spans="1:16" hidden="1" x14ac:dyDescent="0.3">
      <c r="A486">
        <v>486</v>
      </c>
      <c r="B486" t="s">
        <v>445</v>
      </c>
      <c r="C486" t="s">
        <v>783</v>
      </c>
      <c r="D486" s="72" t="s">
        <v>808</v>
      </c>
      <c r="E486" t="s">
        <v>736</v>
      </c>
      <c r="F486" t="s">
        <v>809</v>
      </c>
      <c r="G486" s="91">
        <v>42576.630162037036</v>
      </c>
      <c r="H486" s="91">
        <v>42576.630185185182</v>
      </c>
      <c r="I486" s="91">
        <v>42576.630162037036</v>
      </c>
      <c r="J486" s="91">
        <v>42576.633460648147</v>
      </c>
      <c r="K486" s="91">
        <v>42576.637361111112</v>
      </c>
      <c r="L486" s="91">
        <f>IF(AND(单词表[[#This Row],[学英]]&lt;&gt;"",单词表[[#This Row],[学中]]&lt;&gt;"",单词表[[#This Row],[学词]]&lt;&gt;""),MAX(单词表[[#This Row],[学英]:[学词]]),"")</f>
        <v>42576.630185185182</v>
      </c>
      <c r="M486" s="2">
        <f>IF(AND(单词表[[#This Row],[考英]]&lt;&gt;"",单词表[[#This Row],[考中]]&lt;&gt;""),MAX(单词表[[#This Row],[考英]:[考中]]),"")</f>
        <v>42576.637361111112</v>
      </c>
      <c r="N486" s="33"/>
      <c r="P486" s="32"/>
    </row>
    <row r="487" spans="1:16" hidden="1" x14ac:dyDescent="0.3">
      <c r="A487">
        <v>487</v>
      </c>
      <c r="B487" t="s">
        <v>445</v>
      </c>
      <c r="C487" t="s">
        <v>783</v>
      </c>
      <c r="D487" s="72" t="s">
        <v>3288</v>
      </c>
      <c r="E487" t="s">
        <v>736</v>
      </c>
      <c r="F487" t="s">
        <v>623</v>
      </c>
      <c r="G487" s="91">
        <v>42578.473587962966</v>
      </c>
      <c r="H487" s="91">
        <v>42577.637499999997</v>
      </c>
      <c r="I487" s="91">
        <v>42577.637499999997</v>
      </c>
      <c r="J487" s="91">
        <v>42578.489062499997</v>
      </c>
      <c r="K487" s="91">
        <v>42577.637696759259</v>
      </c>
      <c r="L487" s="91">
        <f>IF(AND(单词表[[#This Row],[学英]]&lt;&gt;"",单词表[[#This Row],[学中]]&lt;&gt;"",单词表[[#This Row],[学词]]&lt;&gt;""),MAX(单词表[[#This Row],[学英]:[学词]]),"")</f>
        <v>42578.473587962966</v>
      </c>
      <c r="M487" s="2">
        <f>IF(AND(单词表[[#This Row],[考英]]&lt;&gt;"",单词表[[#This Row],[考中]]&lt;&gt;""),MAX(单词表[[#This Row],[考英]:[考中]]),"")</f>
        <v>42578.489062499997</v>
      </c>
      <c r="N487" s="33"/>
      <c r="P487" s="32"/>
    </row>
    <row r="488" spans="1:16" hidden="1" x14ac:dyDescent="0.3">
      <c r="A488">
        <v>488</v>
      </c>
      <c r="B488" t="s">
        <v>445</v>
      </c>
      <c r="C488" t="s">
        <v>783</v>
      </c>
      <c r="D488" s="72" t="s">
        <v>810</v>
      </c>
      <c r="E488" t="s">
        <v>736</v>
      </c>
      <c r="F488" t="s">
        <v>811</v>
      </c>
      <c r="G488" s="91">
        <v>42576.630231481482</v>
      </c>
      <c r="H488" s="91">
        <v>42576.630254629628</v>
      </c>
      <c r="I488" s="91">
        <v>42576.630254629628</v>
      </c>
      <c r="J488" s="91">
        <v>42576.633784722224</v>
      </c>
      <c r="K488" s="91">
        <v>42576.63753472222</v>
      </c>
      <c r="L488" s="91">
        <f>IF(AND(单词表[[#This Row],[学英]]&lt;&gt;"",单词表[[#This Row],[学中]]&lt;&gt;"",单词表[[#This Row],[学词]]&lt;&gt;""),MAX(单词表[[#This Row],[学英]:[学词]]),"")</f>
        <v>42576.630254629628</v>
      </c>
      <c r="M488" s="2">
        <f>IF(AND(单词表[[#This Row],[考英]]&lt;&gt;"",单词表[[#This Row],[考中]]&lt;&gt;""),MAX(单词表[[#This Row],[考英]:[考中]]),"")</f>
        <v>42576.63753472222</v>
      </c>
      <c r="N488" s="33"/>
      <c r="P488" s="32"/>
    </row>
    <row r="489" spans="1:16" hidden="1" x14ac:dyDescent="0.3">
      <c r="A489">
        <v>489</v>
      </c>
      <c r="B489" t="s">
        <v>445</v>
      </c>
      <c r="C489" t="s">
        <v>783</v>
      </c>
      <c r="D489" s="72" t="s">
        <v>812</v>
      </c>
      <c r="E489" t="s">
        <v>36</v>
      </c>
      <c r="F489" t="s">
        <v>813</v>
      </c>
      <c r="G489" s="91">
        <v>42576.630277777775</v>
      </c>
      <c r="H489" s="91">
        <v>42576.630289351851</v>
      </c>
      <c r="I489" s="91">
        <v>42576.630289351851</v>
      </c>
      <c r="J489" s="91">
        <v>42576.633888888886</v>
      </c>
      <c r="K489" s="91">
        <v>42576.63758101852</v>
      </c>
      <c r="L489" s="91">
        <f>IF(AND(单词表[[#This Row],[学英]]&lt;&gt;"",单词表[[#This Row],[学中]]&lt;&gt;"",单词表[[#This Row],[学词]]&lt;&gt;""),MAX(单词表[[#This Row],[学英]:[学词]]),"")</f>
        <v>42576.630289351851</v>
      </c>
      <c r="M489" s="2">
        <f>IF(AND(单词表[[#This Row],[考英]]&lt;&gt;"",单词表[[#This Row],[考中]]&lt;&gt;""),MAX(单词表[[#This Row],[考英]:[考中]]),"")</f>
        <v>42576.63758101852</v>
      </c>
      <c r="N489" s="33"/>
      <c r="P489" s="32"/>
    </row>
    <row r="490" spans="1:16" hidden="1" x14ac:dyDescent="0.3">
      <c r="A490">
        <v>490</v>
      </c>
      <c r="B490" t="s">
        <v>445</v>
      </c>
      <c r="C490" t="s">
        <v>783</v>
      </c>
      <c r="D490" s="72" t="s">
        <v>814</v>
      </c>
      <c r="E490" t="s">
        <v>36</v>
      </c>
      <c r="F490" t="s">
        <v>815</v>
      </c>
      <c r="G490" s="91">
        <v>42576.630324074074</v>
      </c>
      <c r="H490" s="91">
        <v>42576.630347222221</v>
      </c>
      <c r="I490" s="91">
        <v>42576.630335648151</v>
      </c>
      <c r="J490" s="91">
        <v>42576.634027777778</v>
      </c>
      <c r="K490" s="91">
        <v>42576.637627314813</v>
      </c>
      <c r="L490" s="91">
        <f>IF(AND(单词表[[#This Row],[学英]]&lt;&gt;"",单词表[[#This Row],[学中]]&lt;&gt;"",单词表[[#This Row],[学词]]&lt;&gt;""),MAX(单词表[[#This Row],[学英]:[学词]]),"")</f>
        <v>42576.630347222221</v>
      </c>
      <c r="M490" s="2">
        <f>IF(AND(单词表[[#This Row],[考英]]&lt;&gt;"",单词表[[#This Row],[考中]]&lt;&gt;""),MAX(单词表[[#This Row],[考英]:[考中]]),"")</f>
        <v>42576.637627314813</v>
      </c>
      <c r="N490" s="33"/>
      <c r="P490" s="32"/>
    </row>
    <row r="491" spans="1:16" hidden="1" x14ac:dyDescent="0.3">
      <c r="A491">
        <v>491</v>
      </c>
      <c r="B491" t="s">
        <v>445</v>
      </c>
      <c r="C491" t="s">
        <v>783</v>
      </c>
      <c r="D491" s="72" t="s">
        <v>814</v>
      </c>
      <c r="E491" t="s">
        <v>61</v>
      </c>
      <c r="F491" t="s">
        <v>1259</v>
      </c>
      <c r="G491" s="91">
        <v>42576.630370370367</v>
      </c>
      <c r="H491" s="91">
        <v>42576.630393518521</v>
      </c>
      <c r="I491" s="91">
        <v>42576.630381944444</v>
      </c>
      <c r="J491" s="91">
        <v>42576.634074074071</v>
      </c>
      <c r="K491" s="91">
        <v>42576.637662037036</v>
      </c>
      <c r="L491" s="91">
        <f>IF(AND(单词表[[#This Row],[学英]]&lt;&gt;"",单词表[[#This Row],[学中]]&lt;&gt;"",单词表[[#This Row],[学词]]&lt;&gt;""),MAX(单词表[[#This Row],[学英]:[学词]]),"")</f>
        <v>42576.630393518521</v>
      </c>
      <c r="M491" s="2">
        <f>IF(AND(单词表[[#This Row],[考英]]&lt;&gt;"",单词表[[#This Row],[考中]]&lt;&gt;""),MAX(单词表[[#This Row],[考英]:[考中]]),"")</f>
        <v>42576.637662037036</v>
      </c>
      <c r="N491" s="33"/>
      <c r="P491" s="32"/>
    </row>
    <row r="492" spans="1:16" hidden="1" x14ac:dyDescent="0.3">
      <c r="A492">
        <v>492</v>
      </c>
      <c r="B492" t="s">
        <v>445</v>
      </c>
      <c r="C492" t="s">
        <v>783</v>
      </c>
      <c r="D492" s="72" t="s">
        <v>816</v>
      </c>
      <c r="E492" t="s">
        <v>36</v>
      </c>
      <c r="F492" t="s">
        <v>817</v>
      </c>
      <c r="G492" s="91">
        <v>42576.630416666667</v>
      </c>
      <c r="H492" s="91">
        <v>42576.630439814813</v>
      </c>
      <c r="I492" s="91">
        <v>42576.630428240744</v>
      </c>
      <c r="J492" s="91">
        <v>42576.634328703702</v>
      </c>
      <c r="K492" s="91">
        <v>42576.637777777774</v>
      </c>
      <c r="L492" s="91">
        <f>IF(AND(单词表[[#This Row],[学英]]&lt;&gt;"",单词表[[#This Row],[学中]]&lt;&gt;"",单词表[[#This Row],[学词]]&lt;&gt;""),MAX(单词表[[#This Row],[学英]:[学词]]),"")</f>
        <v>42576.630439814813</v>
      </c>
      <c r="M492" s="2">
        <f>IF(AND(单词表[[#This Row],[考英]]&lt;&gt;"",单词表[[#This Row],[考中]]&lt;&gt;""),MAX(单词表[[#This Row],[考英]:[考中]]),"")</f>
        <v>42576.637777777774</v>
      </c>
      <c r="N492" s="33"/>
      <c r="P492" s="32"/>
    </row>
    <row r="493" spans="1:16" hidden="1" x14ac:dyDescent="0.3">
      <c r="A493">
        <v>493</v>
      </c>
      <c r="B493" t="s">
        <v>445</v>
      </c>
      <c r="C493" t="s">
        <v>783</v>
      </c>
      <c r="D493" s="72" t="s">
        <v>818</v>
      </c>
      <c r="E493" t="s">
        <v>36</v>
      </c>
      <c r="F493" t="s">
        <v>819</v>
      </c>
      <c r="G493" s="91">
        <v>42576.63045138889</v>
      </c>
      <c r="H493" s="91">
        <v>42576.630462962959</v>
      </c>
      <c r="I493" s="91">
        <v>42576.630462962959</v>
      </c>
      <c r="J493" s="91">
        <v>42576.634421296294</v>
      </c>
      <c r="K493" s="91">
        <v>42576.637835648151</v>
      </c>
      <c r="L493" s="91">
        <f>IF(AND(单词表[[#This Row],[学英]]&lt;&gt;"",单词表[[#This Row],[学中]]&lt;&gt;"",单词表[[#This Row],[学词]]&lt;&gt;""),MAX(单词表[[#This Row],[学英]:[学词]]),"")</f>
        <v>42576.630462962959</v>
      </c>
      <c r="M493" s="2">
        <f>IF(AND(单词表[[#This Row],[考英]]&lt;&gt;"",单词表[[#This Row],[考中]]&lt;&gt;""),MAX(单词表[[#This Row],[考英]:[考中]]),"")</f>
        <v>42576.637835648151</v>
      </c>
      <c r="N493" s="33"/>
      <c r="P493" s="32"/>
    </row>
    <row r="494" spans="1:16" hidden="1" x14ac:dyDescent="0.3">
      <c r="A494">
        <v>494</v>
      </c>
      <c r="B494" t="s">
        <v>445</v>
      </c>
      <c r="C494" t="s">
        <v>783</v>
      </c>
      <c r="D494" s="72" t="s">
        <v>820</v>
      </c>
      <c r="E494" t="s">
        <v>61</v>
      </c>
      <c r="F494" t="s">
        <v>821</v>
      </c>
      <c r="G494" s="91">
        <v>42576.630486111113</v>
      </c>
      <c r="H494" s="91">
        <v>42576.630497685182</v>
      </c>
      <c r="I494" s="91">
        <v>42576.630497685182</v>
      </c>
      <c r="J494" s="91">
        <v>42576.634525462963</v>
      </c>
      <c r="K494" s="91">
        <v>42576.63795138889</v>
      </c>
      <c r="L494" s="91">
        <f>IF(AND(单词表[[#This Row],[学英]]&lt;&gt;"",单词表[[#This Row],[学中]]&lt;&gt;"",单词表[[#This Row],[学词]]&lt;&gt;""),MAX(单词表[[#This Row],[学英]:[学词]]),"")</f>
        <v>42576.630497685182</v>
      </c>
      <c r="M494" s="2">
        <f>IF(AND(单词表[[#This Row],[考英]]&lt;&gt;"",单词表[[#This Row],[考中]]&lt;&gt;""),MAX(单词表[[#This Row],[考英]:[考中]]),"")</f>
        <v>42576.63795138889</v>
      </c>
      <c r="N494" s="33"/>
      <c r="P494" s="32"/>
    </row>
    <row r="495" spans="1:16" hidden="1" x14ac:dyDescent="0.3">
      <c r="A495">
        <v>495</v>
      </c>
      <c r="B495" t="s">
        <v>445</v>
      </c>
      <c r="C495" t="s">
        <v>783</v>
      </c>
      <c r="D495" s="72" t="s">
        <v>822</v>
      </c>
      <c r="E495" t="s">
        <v>36</v>
      </c>
      <c r="F495" t="s">
        <v>823</v>
      </c>
      <c r="G495" s="91">
        <v>42576.630520833336</v>
      </c>
      <c r="H495" s="91">
        <v>42576.630555555559</v>
      </c>
      <c r="I495" s="91">
        <v>42576.630532407406</v>
      </c>
      <c r="J495" s="91">
        <v>42576.634687500002</v>
      </c>
      <c r="K495" s="91">
        <v>42576.637986111113</v>
      </c>
      <c r="L495" s="91">
        <f>IF(AND(单词表[[#This Row],[学英]]&lt;&gt;"",单词表[[#This Row],[学中]]&lt;&gt;"",单词表[[#This Row],[学词]]&lt;&gt;""),MAX(单词表[[#This Row],[学英]:[学词]]),"")</f>
        <v>42576.630555555559</v>
      </c>
      <c r="M495" s="2">
        <f>IF(AND(单词表[[#This Row],[考英]]&lt;&gt;"",单词表[[#This Row],[考中]]&lt;&gt;""),MAX(单词表[[#This Row],[考英]:[考中]]),"")</f>
        <v>42576.637986111113</v>
      </c>
      <c r="N495" s="33"/>
      <c r="P495" s="32"/>
    </row>
    <row r="496" spans="1:16" hidden="1" x14ac:dyDescent="0.3">
      <c r="A496">
        <v>496</v>
      </c>
      <c r="B496" t="s">
        <v>445</v>
      </c>
      <c r="C496" t="s">
        <v>783</v>
      </c>
      <c r="D496" s="72" t="s">
        <v>824</v>
      </c>
      <c r="E496" t="s">
        <v>36</v>
      </c>
      <c r="F496" t="s">
        <v>825</v>
      </c>
      <c r="G496" s="91">
        <v>42576.630590277775</v>
      </c>
      <c r="H496" s="91">
        <v>42576.630601851852</v>
      </c>
      <c r="I496" s="91">
        <v>42576.630601851852</v>
      </c>
      <c r="J496" s="91">
        <v>42576.634953703702</v>
      </c>
      <c r="K496" s="91">
        <v>42576.638067129628</v>
      </c>
      <c r="L496" s="91">
        <f>IF(AND(单词表[[#This Row],[学英]]&lt;&gt;"",单词表[[#This Row],[学中]]&lt;&gt;"",单词表[[#This Row],[学词]]&lt;&gt;""),MAX(单词表[[#This Row],[学英]:[学词]]),"")</f>
        <v>42576.630601851852</v>
      </c>
      <c r="M496" s="2">
        <f>IF(AND(单词表[[#This Row],[考英]]&lt;&gt;"",单词表[[#This Row],[考中]]&lt;&gt;""),MAX(单词表[[#This Row],[考英]:[考中]]),"")</f>
        <v>42576.638067129628</v>
      </c>
      <c r="N496" s="33"/>
      <c r="P496" s="32"/>
    </row>
    <row r="497" spans="1:16" hidden="1" x14ac:dyDescent="0.3">
      <c r="A497">
        <v>497</v>
      </c>
      <c r="B497" t="s">
        <v>445</v>
      </c>
      <c r="C497" t="s">
        <v>783</v>
      </c>
      <c r="D497" s="72" t="s">
        <v>826</v>
      </c>
      <c r="E497" t="s">
        <v>36</v>
      </c>
      <c r="F497" t="s">
        <v>827</v>
      </c>
      <c r="G497" s="91">
        <v>42576.630624999998</v>
      </c>
      <c r="H497" s="91">
        <v>42576.630624999998</v>
      </c>
      <c r="I497" s="91">
        <v>42576.630624999998</v>
      </c>
      <c r="J497" s="91">
        <v>42576.635150462964</v>
      </c>
      <c r="K497" s="91">
        <v>42576.638124999998</v>
      </c>
      <c r="L497" s="91">
        <f>IF(AND(单词表[[#This Row],[学英]]&lt;&gt;"",单词表[[#This Row],[学中]]&lt;&gt;"",单词表[[#This Row],[学词]]&lt;&gt;""),MAX(单词表[[#This Row],[学英]:[学词]]),"")</f>
        <v>42576.630624999998</v>
      </c>
      <c r="M497" s="2">
        <f>IF(AND(单词表[[#This Row],[考英]]&lt;&gt;"",单词表[[#This Row],[考中]]&lt;&gt;""),MAX(单词表[[#This Row],[考英]:[考中]]),"")</f>
        <v>42576.638124999998</v>
      </c>
      <c r="N497" s="33"/>
      <c r="P497" s="32"/>
    </row>
    <row r="498" spans="1:16" hidden="1" x14ac:dyDescent="0.3">
      <c r="A498">
        <v>498</v>
      </c>
      <c r="B498" t="s">
        <v>445</v>
      </c>
      <c r="C498" t="s">
        <v>783</v>
      </c>
      <c r="D498" s="72" t="s">
        <v>828</v>
      </c>
      <c r="E498" t="s">
        <v>61</v>
      </c>
      <c r="F498" t="s">
        <v>829</v>
      </c>
      <c r="G498" s="91">
        <v>42576.630659722221</v>
      </c>
      <c r="H498" s="91">
        <v>42576.630671296298</v>
      </c>
      <c r="I498" s="91">
        <v>42576.630671296298</v>
      </c>
      <c r="J498" s="91">
        <v>42576.635254629633</v>
      </c>
      <c r="K498" s="91">
        <v>42576.638229166667</v>
      </c>
      <c r="L498" s="91">
        <f>IF(AND(单词表[[#This Row],[学英]]&lt;&gt;"",单词表[[#This Row],[学中]]&lt;&gt;"",单词表[[#This Row],[学词]]&lt;&gt;""),MAX(单词表[[#This Row],[学英]:[学词]]),"")</f>
        <v>42576.630671296298</v>
      </c>
      <c r="M498" s="2">
        <f>IF(AND(单词表[[#This Row],[考英]]&lt;&gt;"",单词表[[#This Row],[考中]]&lt;&gt;""),MAX(单词表[[#This Row],[考英]:[考中]]),"")</f>
        <v>42576.638229166667</v>
      </c>
      <c r="N498" s="33"/>
      <c r="P498" s="32"/>
    </row>
    <row r="499" spans="1:16" hidden="1" x14ac:dyDescent="0.3">
      <c r="A499">
        <v>499</v>
      </c>
      <c r="B499" t="s">
        <v>445</v>
      </c>
      <c r="C499" t="s">
        <v>783</v>
      </c>
      <c r="D499" s="72" t="s">
        <v>830</v>
      </c>
      <c r="E499" t="s">
        <v>1016</v>
      </c>
      <c r="F499" t="s">
        <v>831</v>
      </c>
      <c r="G499" s="91">
        <v>42576.636157407411</v>
      </c>
      <c r="H499" s="91">
        <v>42576.630729166667</v>
      </c>
      <c r="I499" s="91">
        <v>42576.63071759259</v>
      </c>
      <c r="J499" s="91">
        <v>42576.63653935185</v>
      </c>
      <c r="K499" s="91">
        <v>42576.638449074075</v>
      </c>
      <c r="L499" s="91">
        <f>IF(AND(单词表[[#This Row],[学英]]&lt;&gt;"",单词表[[#This Row],[学中]]&lt;&gt;"",单词表[[#This Row],[学词]]&lt;&gt;""),MAX(单词表[[#This Row],[学英]:[学词]]),"")</f>
        <v>42576.636157407411</v>
      </c>
      <c r="M499" s="2">
        <f>IF(AND(单词表[[#This Row],[考英]]&lt;&gt;"",单词表[[#This Row],[考中]]&lt;&gt;""),MAX(单词表[[#This Row],[考英]:[考中]]),"")</f>
        <v>42576.638449074075</v>
      </c>
      <c r="N499" s="33"/>
      <c r="P499" s="32"/>
    </row>
    <row r="500" spans="1:16" hidden="1" x14ac:dyDescent="0.3">
      <c r="A500">
        <v>500</v>
      </c>
      <c r="B500" t="s">
        <v>445</v>
      </c>
      <c r="C500" t="s">
        <v>832</v>
      </c>
      <c r="D500" s="72" t="s">
        <v>833</v>
      </c>
      <c r="E500" t="s">
        <v>1016</v>
      </c>
      <c r="F500" t="s">
        <v>3285</v>
      </c>
      <c r="G500" s="91">
        <v>42577.467986111114</v>
      </c>
      <c r="H500" s="91">
        <v>42577.467997685184</v>
      </c>
      <c r="I500" s="91">
        <v>42577.467997685184</v>
      </c>
      <c r="J500" s="91">
        <v>42577.497534722221</v>
      </c>
      <c r="K500" s="91">
        <v>42577.504004629627</v>
      </c>
      <c r="L500" s="91">
        <f>IF(AND(单词表[[#This Row],[学英]]&lt;&gt;"",单词表[[#This Row],[学中]]&lt;&gt;"",单词表[[#This Row],[学词]]&lt;&gt;""),MAX(单词表[[#This Row],[学英]:[学词]]),"")</f>
        <v>42577.467997685184</v>
      </c>
      <c r="M500" s="2">
        <f>IF(AND(单词表[[#This Row],[考英]]&lt;&gt;"",单词表[[#This Row],[考中]]&lt;&gt;""),MAX(单词表[[#This Row],[考英]:[考中]]),"")</f>
        <v>42577.504004629627</v>
      </c>
      <c r="N500" s="33"/>
      <c r="P500" s="32"/>
    </row>
    <row r="501" spans="1:16" hidden="1" x14ac:dyDescent="0.3">
      <c r="A501">
        <v>501</v>
      </c>
      <c r="B501" t="s">
        <v>445</v>
      </c>
      <c r="C501" t="s">
        <v>832</v>
      </c>
      <c r="D501" s="72" t="s">
        <v>3289</v>
      </c>
      <c r="E501" t="s">
        <v>1021</v>
      </c>
      <c r="F501" t="s">
        <v>3286</v>
      </c>
      <c r="G501" s="91">
        <v>42578.488252314812</v>
      </c>
      <c r="H501" s="91">
        <v>42577.468043981484</v>
      </c>
      <c r="I501" s="91">
        <v>42577.468032407407</v>
      </c>
      <c r="J501" s="91">
        <v>42578.488553240742</v>
      </c>
      <c r="K501" s="91">
        <v>42577.504155092596</v>
      </c>
      <c r="L501" s="91">
        <f>IF(AND(单词表[[#This Row],[学英]]&lt;&gt;"",单词表[[#This Row],[学中]]&lt;&gt;"",单词表[[#This Row],[学词]]&lt;&gt;""),MAX(单词表[[#This Row],[学英]:[学词]]),"")</f>
        <v>42578.488252314812</v>
      </c>
      <c r="M501" s="2">
        <f>IF(AND(单词表[[#This Row],[考英]]&lt;&gt;"",单词表[[#This Row],[考中]]&lt;&gt;""),MAX(单词表[[#This Row],[考英]:[考中]]),"")</f>
        <v>42578.488553240742</v>
      </c>
      <c r="N501" s="33"/>
      <c r="P501" s="32"/>
    </row>
    <row r="502" spans="1:16" hidden="1" x14ac:dyDescent="0.3">
      <c r="A502">
        <v>502</v>
      </c>
      <c r="B502" t="s">
        <v>445</v>
      </c>
      <c r="C502" t="s">
        <v>832</v>
      </c>
      <c r="D502" s="72" t="s">
        <v>3290</v>
      </c>
      <c r="E502" t="s">
        <v>1016</v>
      </c>
      <c r="F502" t="s">
        <v>834</v>
      </c>
      <c r="G502" s="91">
        <v>42578.473645833335</v>
      </c>
      <c r="H502" s="91">
        <v>42577.63795138889</v>
      </c>
      <c r="I502" s="91">
        <v>42577.63795138889</v>
      </c>
      <c r="J502" s="91">
        <v>42578.487916666665</v>
      </c>
      <c r="K502" s="91">
        <v>42577.638136574074</v>
      </c>
      <c r="L502" s="91">
        <f>IF(AND(单词表[[#This Row],[学英]]&lt;&gt;"",单词表[[#This Row],[学中]]&lt;&gt;"",单词表[[#This Row],[学词]]&lt;&gt;""),MAX(单词表[[#This Row],[学英]:[学词]]),"")</f>
        <v>42578.473645833335</v>
      </c>
      <c r="M502" s="2">
        <f>IF(AND(单词表[[#This Row],[考英]]&lt;&gt;"",单词表[[#This Row],[考中]]&lt;&gt;""),MAX(单词表[[#This Row],[考英]:[考中]]),"")</f>
        <v>42578.487916666665</v>
      </c>
      <c r="N502" s="33"/>
      <c r="P502" s="32"/>
    </row>
    <row r="503" spans="1:16" hidden="1" x14ac:dyDescent="0.3">
      <c r="A503">
        <v>503</v>
      </c>
      <c r="B503" t="s">
        <v>445</v>
      </c>
      <c r="C503" t="s">
        <v>832</v>
      </c>
      <c r="D503" s="72" t="s">
        <v>3291</v>
      </c>
      <c r="E503" t="s">
        <v>1016</v>
      </c>
      <c r="F503" t="s">
        <v>836</v>
      </c>
      <c r="G503" s="91">
        <v>42577.642465277779</v>
      </c>
      <c r="H503" s="91">
        <v>42577.468148148146</v>
      </c>
      <c r="I503" s="91">
        <v>42577.468148148146</v>
      </c>
      <c r="J503" s="91">
        <v>42577.643113425926</v>
      </c>
      <c r="K503" s="91">
        <v>42577.504444444443</v>
      </c>
      <c r="L503" s="91">
        <f>IF(AND(单词表[[#This Row],[学英]]&lt;&gt;"",单词表[[#This Row],[学中]]&lt;&gt;"",单词表[[#This Row],[学词]]&lt;&gt;""),MAX(单词表[[#This Row],[学英]:[学词]]),"")</f>
        <v>42577.642465277779</v>
      </c>
      <c r="M503" s="2">
        <f>IF(AND(单词表[[#This Row],[考英]]&lt;&gt;"",单词表[[#This Row],[考中]]&lt;&gt;""),MAX(单词表[[#This Row],[考英]:[考中]]),"")</f>
        <v>42577.643113425926</v>
      </c>
      <c r="N503" s="33"/>
      <c r="P503" s="32"/>
    </row>
    <row r="504" spans="1:16" hidden="1" x14ac:dyDescent="0.3">
      <c r="A504">
        <v>504</v>
      </c>
      <c r="B504" t="s">
        <v>445</v>
      </c>
      <c r="C504" t="s">
        <v>832</v>
      </c>
      <c r="D504" s="72" t="s">
        <v>837</v>
      </c>
      <c r="E504" t="s">
        <v>157</v>
      </c>
      <c r="F504" t="s">
        <v>838</v>
      </c>
      <c r="G504" s="91">
        <v>42579.55740740741</v>
      </c>
      <c r="H504" s="91">
        <v>42577.468206018515</v>
      </c>
      <c r="I504" s="91">
        <v>42577.468194444446</v>
      </c>
      <c r="J504" s="91">
        <v>42579.557905092595</v>
      </c>
      <c r="K504" s="91">
        <v>42577.504537037035</v>
      </c>
      <c r="L504" s="91">
        <f>IF(AND(单词表[[#This Row],[学英]]&lt;&gt;"",单词表[[#This Row],[学中]]&lt;&gt;"",单词表[[#This Row],[学词]]&lt;&gt;""),MAX(单词表[[#This Row],[学英]:[学词]]),"")</f>
        <v>42579.55740740741</v>
      </c>
      <c r="M504" s="2">
        <f>IF(AND(单词表[[#This Row],[考英]]&lt;&gt;"",单词表[[#This Row],[考中]]&lt;&gt;""),MAX(单词表[[#This Row],[考英]:[考中]]),"")</f>
        <v>42579.557905092595</v>
      </c>
      <c r="N504" s="33"/>
      <c r="P504" s="32"/>
    </row>
    <row r="505" spans="1:16" hidden="1" x14ac:dyDescent="0.3">
      <c r="A505">
        <v>505</v>
      </c>
      <c r="B505" t="s">
        <v>445</v>
      </c>
      <c r="C505" t="s">
        <v>832</v>
      </c>
      <c r="D505" s="72" t="s">
        <v>839</v>
      </c>
      <c r="E505" t="s">
        <v>36</v>
      </c>
      <c r="F505" t="s">
        <v>840</v>
      </c>
      <c r="G505" s="91">
        <v>42577.468240740738</v>
      </c>
      <c r="H505" s="91">
        <v>42577.636504629627</v>
      </c>
      <c r="I505" s="91">
        <v>42577.636493055557</v>
      </c>
      <c r="J505" s="91">
        <v>42577.498287037037</v>
      </c>
      <c r="K505" s="91">
        <v>42577.637199074074</v>
      </c>
      <c r="L505" s="91">
        <f>IF(AND(单词表[[#This Row],[学英]]&lt;&gt;"",单词表[[#This Row],[学中]]&lt;&gt;"",单词表[[#This Row],[学词]]&lt;&gt;""),MAX(单词表[[#This Row],[学英]:[学词]]),"")</f>
        <v>42577.636504629627</v>
      </c>
      <c r="M505" s="2">
        <f>IF(AND(单词表[[#This Row],[考英]]&lt;&gt;"",单词表[[#This Row],[考中]]&lt;&gt;""),MAX(单词表[[#This Row],[考英]:[考中]]),"")</f>
        <v>42577.637199074074</v>
      </c>
      <c r="N505" s="33"/>
      <c r="P505" s="32"/>
    </row>
    <row r="506" spans="1:16" hidden="1" x14ac:dyDescent="0.3">
      <c r="A506">
        <v>506</v>
      </c>
      <c r="B506" t="s">
        <v>445</v>
      </c>
      <c r="C506" t="s">
        <v>832</v>
      </c>
      <c r="D506" s="72" t="s">
        <v>841</v>
      </c>
      <c r="E506" t="s">
        <v>61</v>
      </c>
      <c r="F506" t="s">
        <v>842</v>
      </c>
      <c r="G506" s="91">
        <v>42577.502824074072</v>
      </c>
      <c r="H506" s="91">
        <v>42577.502847222226</v>
      </c>
      <c r="I506" s="91">
        <v>42577.502835648149</v>
      </c>
      <c r="J506" s="91">
        <v>42577.639050925929</v>
      </c>
      <c r="K506" s="91">
        <v>42577.504780092589</v>
      </c>
      <c r="L506" s="91">
        <f>IF(AND(单词表[[#This Row],[学英]]&lt;&gt;"",单词表[[#This Row],[学中]]&lt;&gt;"",单词表[[#This Row],[学词]]&lt;&gt;""),MAX(单词表[[#This Row],[学英]:[学词]]),"")</f>
        <v>42577.502847222226</v>
      </c>
      <c r="M506" s="2">
        <f>IF(AND(单词表[[#This Row],[考英]]&lt;&gt;"",单词表[[#This Row],[考中]]&lt;&gt;""),MAX(单词表[[#This Row],[考英]:[考中]]),"")</f>
        <v>42577.639050925929</v>
      </c>
      <c r="N506" s="33"/>
      <c r="P506" s="32"/>
    </row>
    <row r="507" spans="1:16" hidden="1" x14ac:dyDescent="0.3">
      <c r="A507">
        <v>507</v>
      </c>
      <c r="B507" t="s">
        <v>445</v>
      </c>
      <c r="C507" t="s">
        <v>832</v>
      </c>
      <c r="D507" s="72" t="s">
        <v>357</v>
      </c>
      <c r="E507" t="s">
        <v>61</v>
      </c>
      <c r="F507" t="s">
        <v>1049</v>
      </c>
      <c r="G507" s="91">
        <v>42577.502858796295</v>
      </c>
      <c r="H507" s="91">
        <v>42577.502881944441</v>
      </c>
      <c r="I507" s="91">
        <v>42577.502870370372</v>
      </c>
      <c r="J507" s="91">
        <v>42577.639201388891</v>
      </c>
      <c r="K507" s="91">
        <v>42577.504895833335</v>
      </c>
      <c r="L507" s="91">
        <f>IF(AND(单词表[[#This Row],[学英]]&lt;&gt;"",单词表[[#This Row],[学中]]&lt;&gt;"",单词表[[#This Row],[学词]]&lt;&gt;""),MAX(单词表[[#This Row],[学英]:[学词]]),"")</f>
        <v>42577.502881944441</v>
      </c>
      <c r="M507" s="2">
        <f>IF(AND(单词表[[#This Row],[考英]]&lt;&gt;"",单词表[[#This Row],[考中]]&lt;&gt;""),MAX(单词表[[#This Row],[考英]:[考中]]),"")</f>
        <v>42577.639201388891</v>
      </c>
      <c r="N507" s="33"/>
      <c r="P507" s="32"/>
    </row>
    <row r="508" spans="1:16" hidden="1" x14ac:dyDescent="0.3">
      <c r="A508">
        <v>508</v>
      </c>
      <c r="B508" t="s">
        <v>445</v>
      </c>
      <c r="C508" t="s">
        <v>832</v>
      </c>
      <c r="D508" s="72" t="s">
        <v>843</v>
      </c>
      <c r="E508" t="s">
        <v>36</v>
      </c>
      <c r="F508" t="s">
        <v>844</v>
      </c>
      <c r="G508" s="91">
        <v>42577.502893518518</v>
      </c>
      <c r="H508" s="91">
        <v>42577.502916666665</v>
      </c>
      <c r="I508" s="91">
        <v>42577.502905092595</v>
      </c>
      <c r="J508" s="91">
        <v>42577.639340277776</v>
      </c>
      <c r="K508" s="91">
        <v>42577.504976851851</v>
      </c>
      <c r="L508" s="91">
        <f>IF(AND(单词表[[#This Row],[学英]]&lt;&gt;"",单词表[[#This Row],[学中]]&lt;&gt;"",单词表[[#This Row],[学词]]&lt;&gt;""),MAX(单词表[[#This Row],[学英]:[学词]]),"")</f>
        <v>42577.502916666665</v>
      </c>
      <c r="M508" s="2">
        <f>IF(AND(单词表[[#This Row],[考英]]&lt;&gt;"",单词表[[#This Row],[考中]]&lt;&gt;""),MAX(单词表[[#This Row],[考英]:[考中]]),"")</f>
        <v>42577.639340277776</v>
      </c>
      <c r="N508" s="33"/>
      <c r="P508" s="32"/>
    </row>
    <row r="509" spans="1:16" hidden="1" x14ac:dyDescent="0.3">
      <c r="A509">
        <v>509</v>
      </c>
      <c r="B509" t="s">
        <v>445</v>
      </c>
      <c r="C509" t="s">
        <v>832</v>
      </c>
      <c r="D509" s="72" t="s">
        <v>845</v>
      </c>
      <c r="E509" t="s">
        <v>157</v>
      </c>
      <c r="F509" t="s">
        <v>846</v>
      </c>
      <c r="G509" s="91">
        <v>42577.502928240741</v>
      </c>
      <c r="H509" s="91">
        <v>42577.502939814818</v>
      </c>
      <c r="I509" s="91">
        <v>42577.502939814818</v>
      </c>
      <c r="J509" s="91">
        <v>42577.639421296299</v>
      </c>
      <c r="K509" s="91">
        <v>42577.505023148151</v>
      </c>
      <c r="L509" s="91">
        <f>IF(AND(单词表[[#This Row],[学英]]&lt;&gt;"",单词表[[#This Row],[学中]]&lt;&gt;"",单词表[[#This Row],[学词]]&lt;&gt;""),MAX(单词表[[#This Row],[学英]:[学词]]),"")</f>
        <v>42577.502939814818</v>
      </c>
      <c r="M509" s="2">
        <f>IF(AND(单词表[[#This Row],[考英]]&lt;&gt;"",单词表[[#This Row],[考中]]&lt;&gt;""),MAX(单词表[[#This Row],[考英]:[考中]]),"")</f>
        <v>42577.639421296299</v>
      </c>
      <c r="N509" s="33"/>
      <c r="P509" s="32"/>
    </row>
    <row r="510" spans="1:16" hidden="1" x14ac:dyDescent="0.3">
      <c r="A510">
        <v>510</v>
      </c>
      <c r="B510" t="s">
        <v>445</v>
      </c>
      <c r="C510" t="s">
        <v>832</v>
      </c>
      <c r="D510" s="72" t="s">
        <v>847</v>
      </c>
      <c r="E510" t="s">
        <v>36</v>
      </c>
      <c r="F510" t="s">
        <v>1078</v>
      </c>
      <c r="G510" s="91">
        <v>42577.502962962964</v>
      </c>
      <c r="H510" s="91">
        <v>42577.502974537034</v>
      </c>
      <c r="I510" s="91">
        <v>42577.502974537034</v>
      </c>
      <c r="J510" s="91">
        <v>42577.639560185184</v>
      </c>
      <c r="K510" s="91">
        <v>42577.50508101852</v>
      </c>
      <c r="L510" s="91">
        <f>IF(AND(单词表[[#This Row],[学英]]&lt;&gt;"",单词表[[#This Row],[学中]]&lt;&gt;"",单词表[[#This Row],[学词]]&lt;&gt;""),MAX(单词表[[#This Row],[学英]:[学词]]),"")</f>
        <v>42577.502974537034</v>
      </c>
      <c r="M510" s="2">
        <f>IF(AND(单词表[[#This Row],[考英]]&lt;&gt;"",单词表[[#This Row],[考中]]&lt;&gt;""),MAX(单词表[[#This Row],[考英]:[考中]]),"")</f>
        <v>42577.639560185184</v>
      </c>
      <c r="N510" s="33"/>
      <c r="P510" s="32"/>
    </row>
    <row r="511" spans="1:16" hidden="1" x14ac:dyDescent="0.3">
      <c r="A511">
        <v>511</v>
      </c>
      <c r="B511" t="s">
        <v>445</v>
      </c>
      <c r="C511" t="s">
        <v>832</v>
      </c>
      <c r="D511" s="72" t="s">
        <v>3287</v>
      </c>
      <c r="E511" t="s">
        <v>36</v>
      </c>
      <c r="F511" t="s">
        <v>848</v>
      </c>
      <c r="G511" s="91">
        <v>42577.502997685187</v>
      </c>
      <c r="H511" s="91">
        <v>42577.503009259257</v>
      </c>
      <c r="I511" s="91">
        <v>42577.502997685187</v>
      </c>
      <c r="J511" s="91">
        <v>42577.639687499999</v>
      </c>
      <c r="K511" s="91">
        <v>42577.505277777775</v>
      </c>
      <c r="L511" s="91">
        <f>IF(AND(单词表[[#This Row],[学英]]&lt;&gt;"",单词表[[#This Row],[学中]]&lt;&gt;"",单词表[[#This Row],[学词]]&lt;&gt;""),MAX(单词表[[#This Row],[学英]:[学词]]),"")</f>
        <v>42577.503009259257</v>
      </c>
      <c r="M511" s="2">
        <f>IF(AND(单词表[[#This Row],[考英]]&lt;&gt;"",单词表[[#This Row],[考中]]&lt;&gt;""),MAX(单词表[[#This Row],[考英]:[考中]]),"")</f>
        <v>42577.639687499999</v>
      </c>
      <c r="N511" s="33"/>
      <c r="P511" s="32"/>
    </row>
    <row r="512" spans="1:16" hidden="1" x14ac:dyDescent="0.3">
      <c r="A512">
        <v>512</v>
      </c>
      <c r="B512" t="s">
        <v>445</v>
      </c>
      <c r="C512" t="s">
        <v>832</v>
      </c>
      <c r="D512" s="72" t="s">
        <v>849</v>
      </c>
      <c r="E512" t="s">
        <v>73</v>
      </c>
      <c r="F512" t="s">
        <v>850</v>
      </c>
      <c r="G512" s="91">
        <v>42577.642511574071</v>
      </c>
      <c r="H512" s="91">
        <v>42577.503067129626</v>
      </c>
      <c r="I512" s="91">
        <v>42577.503055555557</v>
      </c>
      <c r="J512" s="91">
        <v>42577.643275462964</v>
      </c>
      <c r="K512" s="91">
        <v>42577.505324074074</v>
      </c>
      <c r="L512" s="91">
        <f>IF(AND(单词表[[#This Row],[学英]]&lt;&gt;"",单词表[[#This Row],[学中]]&lt;&gt;"",单词表[[#This Row],[学词]]&lt;&gt;""),MAX(单词表[[#This Row],[学英]:[学词]]),"")</f>
        <v>42577.642511574071</v>
      </c>
      <c r="M512" s="2">
        <f>IF(AND(单词表[[#This Row],[考英]]&lt;&gt;"",单词表[[#This Row],[考中]]&lt;&gt;""),MAX(单词表[[#This Row],[考英]:[考中]]),"")</f>
        <v>42577.643275462964</v>
      </c>
      <c r="N512" s="33"/>
      <c r="P512" s="32"/>
    </row>
    <row r="513" spans="1:16" hidden="1" x14ac:dyDescent="0.3">
      <c r="A513">
        <v>513</v>
      </c>
      <c r="B513" t="s">
        <v>445</v>
      </c>
      <c r="C513" t="s">
        <v>832</v>
      </c>
      <c r="D513" s="72" t="s">
        <v>851</v>
      </c>
      <c r="E513" t="s">
        <v>36</v>
      </c>
      <c r="F513" t="s">
        <v>852</v>
      </c>
      <c r="G513" s="91">
        <v>42577.642534722225</v>
      </c>
      <c r="H513" s="91">
        <v>42577.503101851849</v>
      </c>
      <c r="I513" s="91">
        <v>42577.50309027778</v>
      </c>
      <c r="J513" s="91">
        <v>42577.643425925926</v>
      </c>
      <c r="K513" s="91">
        <v>42577.505439814813</v>
      </c>
      <c r="L513" s="91">
        <f>IF(AND(单词表[[#This Row],[学英]]&lt;&gt;"",单词表[[#This Row],[学中]]&lt;&gt;"",单词表[[#This Row],[学词]]&lt;&gt;""),MAX(单词表[[#This Row],[学英]:[学词]]),"")</f>
        <v>42577.642534722225</v>
      </c>
      <c r="M513" s="2">
        <f>IF(AND(单词表[[#This Row],[考英]]&lt;&gt;"",单词表[[#This Row],[考中]]&lt;&gt;""),MAX(单词表[[#This Row],[考英]:[考中]]),"")</f>
        <v>42577.643425925926</v>
      </c>
      <c r="N513" s="33"/>
      <c r="P513" s="32"/>
    </row>
    <row r="514" spans="1:16" hidden="1" x14ac:dyDescent="0.3">
      <c r="A514">
        <v>514</v>
      </c>
      <c r="B514" t="s">
        <v>445</v>
      </c>
      <c r="C514" t="s">
        <v>832</v>
      </c>
      <c r="D514" s="72" t="s">
        <v>853</v>
      </c>
      <c r="E514" t="s">
        <v>36</v>
      </c>
      <c r="F514" t="s">
        <v>854</v>
      </c>
      <c r="G514" s="91">
        <v>42577.503125000003</v>
      </c>
      <c r="H514" s="91">
        <v>42577.503148148149</v>
      </c>
      <c r="I514" s="91">
        <v>42577.503136574072</v>
      </c>
      <c r="J514" s="91">
        <v>42577.640243055554</v>
      </c>
      <c r="K514" s="91">
        <v>42577.505497685182</v>
      </c>
      <c r="L514" s="91">
        <f>IF(AND(单词表[[#This Row],[学英]]&lt;&gt;"",单词表[[#This Row],[学中]]&lt;&gt;"",单词表[[#This Row],[学词]]&lt;&gt;""),MAX(单词表[[#This Row],[学英]:[学词]]),"")</f>
        <v>42577.503148148149</v>
      </c>
      <c r="M514" s="2">
        <f>IF(AND(单词表[[#This Row],[考英]]&lt;&gt;"",单词表[[#This Row],[考中]]&lt;&gt;""),MAX(单词表[[#This Row],[考英]:[考中]]),"")</f>
        <v>42577.640243055554</v>
      </c>
      <c r="N514" s="33"/>
      <c r="P514" s="32"/>
    </row>
    <row r="515" spans="1:16" hidden="1" x14ac:dyDescent="0.3">
      <c r="A515">
        <v>515</v>
      </c>
      <c r="B515" t="s">
        <v>445</v>
      </c>
      <c r="C515" t="s">
        <v>832</v>
      </c>
      <c r="D515" s="72" t="s">
        <v>853</v>
      </c>
      <c r="E515" t="s">
        <v>61</v>
      </c>
      <c r="F515" t="s">
        <v>855</v>
      </c>
      <c r="G515" s="91">
        <v>42577.503171296295</v>
      </c>
      <c r="H515" s="91">
        <v>42577.503182870372</v>
      </c>
      <c r="I515" s="91">
        <v>42577.503171296295</v>
      </c>
      <c r="J515" s="91">
        <v>42577.640347222223</v>
      </c>
      <c r="K515" s="91">
        <v>42577.505532407406</v>
      </c>
      <c r="L515" s="91">
        <f>IF(AND(单词表[[#This Row],[学英]]&lt;&gt;"",单词表[[#This Row],[学中]]&lt;&gt;"",单词表[[#This Row],[学词]]&lt;&gt;""),MAX(单词表[[#This Row],[学英]:[学词]]),"")</f>
        <v>42577.503182870372</v>
      </c>
      <c r="M515" s="2">
        <f>IF(AND(单词表[[#This Row],[考英]]&lt;&gt;"",单词表[[#This Row],[考中]]&lt;&gt;""),MAX(单词表[[#This Row],[考英]:[考中]]),"")</f>
        <v>42577.640347222223</v>
      </c>
      <c r="N515" s="33"/>
      <c r="P515" s="32"/>
    </row>
    <row r="516" spans="1:16" hidden="1" x14ac:dyDescent="0.3">
      <c r="A516">
        <v>516</v>
      </c>
      <c r="B516" t="s">
        <v>445</v>
      </c>
      <c r="C516" t="s">
        <v>832</v>
      </c>
      <c r="D516" s="72" t="s">
        <v>856</v>
      </c>
      <c r="E516" t="s">
        <v>73</v>
      </c>
      <c r="F516" t="s">
        <v>857</v>
      </c>
      <c r="G516" s="91">
        <v>42577.503217592595</v>
      </c>
      <c r="H516" s="91">
        <v>42577.503217592595</v>
      </c>
      <c r="I516" s="91">
        <v>42577.503217592595</v>
      </c>
      <c r="J516" s="91">
        <v>42577.640486111108</v>
      </c>
      <c r="K516" s="91">
        <v>42577.505636574075</v>
      </c>
      <c r="L516" s="91">
        <f>IF(AND(单词表[[#This Row],[学英]]&lt;&gt;"",单词表[[#This Row],[学中]]&lt;&gt;"",单词表[[#This Row],[学词]]&lt;&gt;""),MAX(单词表[[#This Row],[学英]:[学词]]),"")</f>
        <v>42577.503217592595</v>
      </c>
      <c r="M516" s="2">
        <f>IF(AND(单词表[[#This Row],[考英]]&lt;&gt;"",单词表[[#This Row],[考中]]&lt;&gt;""),MAX(单词表[[#This Row],[考英]:[考中]]),"")</f>
        <v>42577.640486111108</v>
      </c>
      <c r="N516" s="33"/>
      <c r="P516" s="32"/>
    </row>
    <row r="517" spans="1:16" hidden="1" x14ac:dyDescent="0.3">
      <c r="A517">
        <v>517</v>
      </c>
      <c r="B517" t="s">
        <v>445</v>
      </c>
      <c r="C517" t="s">
        <v>832</v>
      </c>
      <c r="D517" s="72" t="s">
        <v>858</v>
      </c>
      <c r="E517" t="s">
        <v>36</v>
      </c>
      <c r="F517" t="s">
        <v>859</v>
      </c>
      <c r="G517" s="91">
        <v>42577.503240740742</v>
      </c>
      <c r="H517" s="91">
        <v>42577.503252314818</v>
      </c>
      <c r="I517" s="91">
        <v>42577.503252314818</v>
      </c>
      <c r="J517" s="91">
        <v>42577.640555555554</v>
      </c>
      <c r="K517" s="91">
        <v>42577.505682870367</v>
      </c>
      <c r="L517" s="91">
        <f>IF(AND(单词表[[#This Row],[学英]]&lt;&gt;"",单词表[[#This Row],[学中]]&lt;&gt;"",单词表[[#This Row],[学词]]&lt;&gt;""),MAX(单词表[[#This Row],[学英]:[学词]]),"")</f>
        <v>42577.503252314818</v>
      </c>
      <c r="M517" s="2">
        <f>IF(AND(单词表[[#This Row],[考英]]&lt;&gt;"",单词表[[#This Row],[考中]]&lt;&gt;""),MAX(单词表[[#This Row],[考英]:[考中]]),"")</f>
        <v>42577.640555555554</v>
      </c>
      <c r="N517" s="33"/>
      <c r="P517" s="32"/>
    </row>
    <row r="518" spans="1:16" hidden="1" x14ac:dyDescent="0.3">
      <c r="A518">
        <v>518</v>
      </c>
      <c r="B518" t="s">
        <v>445</v>
      </c>
      <c r="C518" t="s">
        <v>832</v>
      </c>
      <c r="D518" s="72" t="s">
        <v>860</v>
      </c>
      <c r="E518" t="s">
        <v>36</v>
      </c>
      <c r="F518" t="s">
        <v>5499</v>
      </c>
      <c r="G518" s="91">
        <v>42577.503287037034</v>
      </c>
      <c r="H518" s="91">
        <v>42577.503298611111</v>
      </c>
      <c r="I518" s="91">
        <v>42577.503287037034</v>
      </c>
      <c r="J518" s="91">
        <v>42577.640659722223</v>
      </c>
      <c r="K518" s="91">
        <v>42577.50571759259</v>
      </c>
      <c r="L518" s="91">
        <f>IF(AND(单词表[[#This Row],[学英]]&lt;&gt;"",单词表[[#This Row],[学中]]&lt;&gt;"",单词表[[#This Row],[学词]]&lt;&gt;""),MAX(单词表[[#This Row],[学英]:[学词]]),"")</f>
        <v>42577.503298611111</v>
      </c>
      <c r="M518" s="2">
        <f>IF(AND(单词表[[#This Row],[考英]]&lt;&gt;"",单词表[[#This Row],[考中]]&lt;&gt;""),MAX(单词表[[#This Row],[考英]:[考中]]),"")</f>
        <v>42577.640659722223</v>
      </c>
      <c r="N518" s="33"/>
      <c r="P518" s="32"/>
    </row>
    <row r="519" spans="1:16" hidden="1" x14ac:dyDescent="0.3">
      <c r="A519">
        <v>519</v>
      </c>
      <c r="B519" t="s">
        <v>445</v>
      </c>
      <c r="C519" t="s">
        <v>832</v>
      </c>
      <c r="D519" s="72" t="s">
        <v>861</v>
      </c>
      <c r="E519" t="s">
        <v>61</v>
      </c>
      <c r="F519" t="s">
        <v>862</v>
      </c>
      <c r="G519" s="91">
        <v>42577.503310185188</v>
      </c>
      <c r="H519" s="91">
        <v>42577.503321759257</v>
      </c>
      <c r="I519" s="91">
        <v>42577.503321759257</v>
      </c>
      <c r="J519" s="91">
        <v>42577.640740740739</v>
      </c>
      <c r="K519" s="91">
        <v>42577.50576388889</v>
      </c>
      <c r="L519" s="91">
        <f>IF(AND(单词表[[#This Row],[学英]]&lt;&gt;"",单词表[[#This Row],[学中]]&lt;&gt;"",单词表[[#This Row],[学词]]&lt;&gt;""),MAX(单词表[[#This Row],[学英]:[学词]]),"")</f>
        <v>42577.503321759257</v>
      </c>
      <c r="M519" s="2">
        <f>IF(AND(单词表[[#This Row],[考英]]&lt;&gt;"",单词表[[#This Row],[考中]]&lt;&gt;""),MAX(单词表[[#This Row],[考英]:[考中]]),"")</f>
        <v>42577.640740740739</v>
      </c>
      <c r="N519" s="33"/>
      <c r="P519" s="32"/>
    </row>
    <row r="520" spans="1:16" hidden="1" x14ac:dyDescent="0.3">
      <c r="A520">
        <v>520</v>
      </c>
      <c r="B520" t="s">
        <v>445</v>
      </c>
      <c r="C520" t="s">
        <v>832</v>
      </c>
      <c r="D520" s="72" t="s">
        <v>863</v>
      </c>
      <c r="E520" t="s">
        <v>36</v>
      </c>
      <c r="F520" t="s">
        <v>864</v>
      </c>
      <c r="G520" s="91">
        <v>42577.503344907411</v>
      </c>
      <c r="H520" s="91">
        <v>42577.50335648148</v>
      </c>
      <c r="I520" s="91">
        <v>42577.503344907411</v>
      </c>
      <c r="J520" s="91">
        <v>42577.640844907408</v>
      </c>
      <c r="K520" s="91">
        <v>42577.505798611113</v>
      </c>
      <c r="L520" s="91">
        <f>IF(AND(单词表[[#This Row],[学英]]&lt;&gt;"",单词表[[#This Row],[学中]]&lt;&gt;"",单词表[[#This Row],[学词]]&lt;&gt;""),MAX(单词表[[#This Row],[学英]:[学词]]),"")</f>
        <v>42577.50335648148</v>
      </c>
      <c r="M520" s="2">
        <f>IF(AND(单词表[[#This Row],[考英]]&lt;&gt;"",单词表[[#This Row],[考中]]&lt;&gt;""),MAX(单词表[[#This Row],[考英]:[考中]]),"")</f>
        <v>42577.640844907408</v>
      </c>
      <c r="N520" s="33"/>
      <c r="P520" s="32"/>
    </row>
    <row r="521" spans="1:16" hidden="1" x14ac:dyDescent="0.3">
      <c r="A521">
        <v>521</v>
      </c>
      <c r="B521" t="s">
        <v>445</v>
      </c>
      <c r="C521" t="s">
        <v>832</v>
      </c>
      <c r="D521" s="72" t="s">
        <v>865</v>
      </c>
      <c r="E521" t="s">
        <v>61</v>
      </c>
      <c r="F521" t="s">
        <v>866</v>
      </c>
      <c r="G521" s="91">
        <v>42577.503379629627</v>
      </c>
      <c r="H521" s="91">
        <v>42577.50340277778</v>
      </c>
      <c r="I521" s="91">
        <v>42577.503391203703</v>
      </c>
      <c r="J521" s="91">
        <v>42577.64099537037</v>
      </c>
      <c r="K521" s="91">
        <v>42577.505891203706</v>
      </c>
      <c r="L521" s="91">
        <f>IF(AND(单词表[[#This Row],[学英]]&lt;&gt;"",单词表[[#This Row],[学中]]&lt;&gt;"",单词表[[#This Row],[学词]]&lt;&gt;""),MAX(单词表[[#This Row],[学英]:[学词]]),"")</f>
        <v>42577.50340277778</v>
      </c>
      <c r="M521" s="2">
        <f>IF(AND(单词表[[#This Row],[考英]]&lt;&gt;"",单词表[[#This Row],[考中]]&lt;&gt;""),MAX(单词表[[#This Row],[考英]:[考中]]),"")</f>
        <v>42577.64099537037</v>
      </c>
      <c r="N521" s="33"/>
      <c r="P521" s="32"/>
    </row>
    <row r="522" spans="1:16" hidden="1" x14ac:dyDescent="0.3">
      <c r="A522">
        <v>522</v>
      </c>
      <c r="B522" t="s">
        <v>445</v>
      </c>
      <c r="C522" t="s">
        <v>832</v>
      </c>
      <c r="D522" s="72" t="s">
        <v>867</v>
      </c>
      <c r="E522" t="s">
        <v>61</v>
      </c>
      <c r="F522" t="s">
        <v>868</v>
      </c>
      <c r="G522" s="91">
        <v>42577.503437500003</v>
      </c>
      <c r="H522" s="91">
        <v>42577.503449074073</v>
      </c>
      <c r="I522" s="91">
        <v>42577.503449074073</v>
      </c>
      <c r="J522" s="91">
        <v>42577.641053240739</v>
      </c>
      <c r="K522" s="91">
        <v>42577.505914351852</v>
      </c>
      <c r="L522" s="91">
        <f>IF(AND(单词表[[#This Row],[学英]]&lt;&gt;"",单词表[[#This Row],[学中]]&lt;&gt;"",单词表[[#This Row],[学词]]&lt;&gt;""),MAX(单词表[[#This Row],[学英]:[学词]]),"")</f>
        <v>42577.503449074073</v>
      </c>
      <c r="M522" s="2">
        <f>IF(AND(单词表[[#This Row],[考英]]&lt;&gt;"",单词表[[#This Row],[考中]]&lt;&gt;""),MAX(单词表[[#This Row],[考英]:[考中]]),"")</f>
        <v>42577.641053240739</v>
      </c>
      <c r="N522" s="33"/>
      <c r="P522" s="32"/>
    </row>
    <row r="523" spans="1:16" hidden="1" x14ac:dyDescent="0.3">
      <c r="A523">
        <v>523</v>
      </c>
      <c r="B523" t="s">
        <v>445</v>
      </c>
      <c r="C523" t="s">
        <v>832</v>
      </c>
      <c r="D523" s="72" t="s">
        <v>869</v>
      </c>
      <c r="E523" t="s">
        <v>36</v>
      </c>
      <c r="F523" t="s">
        <v>870</v>
      </c>
      <c r="G523" s="91">
        <v>42577.503483796296</v>
      </c>
      <c r="H523" s="91">
        <v>42577.503495370373</v>
      </c>
      <c r="I523" s="91">
        <v>42577.503483796296</v>
      </c>
      <c r="J523" s="91">
        <v>42577.641157407408</v>
      </c>
      <c r="K523" s="91">
        <v>42577.506018518521</v>
      </c>
      <c r="L523" s="91">
        <f>IF(AND(单词表[[#This Row],[学英]]&lt;&gt;"",单词表[[#This Row],[学中]]&lt;&gt;"",单词表[[#This Row],[学词]]&lt;&gt;""),MAX(单词表[[#This Row],[学英]:[学词]]),"")</f>
        <v>42577.503495370373</v>
      </c>
      <c r="M523" s="2">
        <f>IF(AND(单词表[[#This Row],[考英]]&lt;&gt;"",单词表[[#This Row],[考中]]&lt;&gt;""),MAX(单词表[[#This Row],[考英]:[考中]]),"")</f>
        <v>42577.641157407408</v>
      </c>
      <c r="N523" s="33"/>
      <c r="P523" s="32"/>
    </row>
    <row r="524" spans="1:16" hidden="1" x14ac:dyDescent="0.3">
      <c r="A524">
        <v>524</v>
      </c>
      <c r="B524" t="s">
        <v>445</v>
      </c>
      <c r="C524" t="s">
        <v>832</v>
      </c>
      <c r="D524" s="72" t="s">
        <v>871</v>
      </c>
      <c r="E524" t="s">
        <v>61</v>
      </c>
      <c r="F524" t="s">
        <v>872</v>
      </c>
      <c r="G524" s="91">
        <v>42577.503518518519</v>
      </c>
      <c r="H524" s="91">
        <v>42577.63653935185</v>
      </c>
      <c r="I524" s="91">
        <v>42577.63652777778</v>
      </c>
      <c r="J524" s="91">
        <v>42577.641388888886</v>
      </c>
      <c r="K524" s="91">
        <v>42577.637233796297</v>
      </c>
      <c r="L524" s="91">
        <f>IF(AND(单词表[[#This Row],[学英]]&lt;&gt;"",单词表[[#This Row],[学中]]&lt;&gt;"",单词表[[#This Row],[学词]]&lt;&gt;""),MAX(单词表[[#This Row],[学英]:[学词]]),"")</f>
        <v>42577.63653935185</v>
      </c>
      <c r="M524" s="2">
        <f>IF(AND(单词表[[#This Row],[考英]]&lt;&gt;"",单词表[[#This Row],[考中]]&lt;&gt;""),MAX(单词表[[#This Row],[考英]:[考中]]),"")</f>
        <v>42577.641388888886</v>
      </c>
      <c r="N524" s="33"/>
      <c r="P524" s="32"/>
    </row>
    <row r="525" spans="1:16" hidden="1" x14ac:dyDescent="0.3">
      <c r="A525">
        <v>525</v>
      </c>
      <c r="B525" t="s">
        <v>445</v>
      </c>
      <c r="C525" t="s">
        <v>873</v>
      </c>
      <c r="D525" s="72" t="s">
        <v>874</v>
      </c>
      <c r="E525" t="s">
        <v>702</v>
      </c>
      <c r="F525" t="s">
        <v>875</v>
      </c>
      <c r="G525" s="91">
        <v>42592.479039351849</v>
      </c>
      <c r="H525" s="91">
        <v>42578.478530092594</v>
      </c>
      <c r="I525" s="91">
        <v>42578.478530092594</v>
      </c>
      <c r="J525" s="91">
        <v>42592.488877314812</v>
      </c>
      <c r="K525" s="91">
        <v>42578.496377314812</v>
      </c>
      <c r="L525" s="91">
        <f>IF(AND(单词表[[#This Row],[学英]]&lt;&gt;"",单词表[[#This Row],[学中]]&lt;&gt;"",单词表[[#This Row],[学词]]&lt;&gt;""),MAX(单词表[[#This Row],[学英]:[学词]]),"")</f>
        <v>42592.479039351849</v>
      </c>
      <c r="M525" s="2">
        <f>IF(AND(单词表[[#This Row],[考英]]&lt;&gt;"",单词表[[#This Row],[考中]]&lt;&gt;""),MAX(单词表[[#This Row],[考英]:[考中]]),"")</f>
        <v>42592.488877314812</v>
      </c>
      <c r="N525" s="33"/>
      <c r="P525" s="32"/>
    </row>
    <row r="526" spans="1:16" hidden="1" x14ac:dyDescent="0.3">
      <c r="A526">
        <v>526</v>
      </c>
      <c r="B526" t="s">
        <v>445</v>
      </c>
      <c r="C526" t="s">
        <v>873</v>
      </c>
      <c r="D526" s="72" t="s">
        <v>876</v>
      </c>
      <c r="E526" t="s">
        <v>36</v>
      </c>
      <c r="F526" t="s">
        <v>877</v>
      </c>
      <c r="G526" s="91">
        <v>42578.47861111111</v>
      </c>
      <c r="H526" s="91">
        <v>42578.47865740741</v>
      </c>
      <c r="I526" s="91">
        <v>42578.47865740741</v>
      </c>
      <c r="J526" s="91">
        <v>42592.463240740741</v>
      </c>
      <c r="K526" s="91">
        <v>42578.496412037035</v>
      </c>
      <c r="L526" s="91">
        <f>IF(AND(单词表[[#This Row],[学英]]&lt;&gt;"",单词表[[#This Row],[学中]]&lt;&gt;"",单词表[[#This Row],[学词]]&lt;&gt;""),MAX(单词表[[#This Row],[学英]:[学词]]),"")</f>
        <v>42578.47865740741</v>
      </c>
      <c r="M526" s="2">
        <f>IF(AND(单词表[[#This Row],[考英]]&lt;&gt;"",单词表[[#This Row],[考中]]&lt;&gt;""),MAX(单词表[[#This Row],[考英]:[考中]]),"")</f>
        <v>42592.463240740741</v>
      </c>
      <c r="N526" s="33"/>
      <c r="P526" s="32"/>
    </row>
    <row r="527" spans="1:16" hidden="1" x14ac:dyDescent="0.3">
      <c r="A527">
        <v>527</v>
      </c>
      <c r="B527" t="s">
        <v>445</v>
      </c>
      <c r="C527" t="s">
        <v>873</v>
      </c>
      <c r="D527" s="72" t="s">
        <v>878</v>
      </c>
      <c r="E527" t="s">
        <v>36</v>
      </c>
      <c r="F527" t="s">
        <v>879</v>
      </c>
      <c r="G527" s="91">
        <v>42579.86414351852</v>
      </c>
      <c r="H527" s="91">
        <v>42578.478784722225</v>
      </c>
      <c r="I527" s="91">
        <v>42578.478761574072</v>
      </c>
      <c r="J527" s="91">
        <v>42592.463402777779</v>
      </c>
      <c r="K527" s="91">
        <v>42578.49658564815</v>
      </c>
      <c r="L527" s="91">
        <f>IF(AND(单词表[[#This Row],[学英]]&lt;&gt;"",单词表[[#This Row],[学中]]&lt;&gt;"",单词表[[#This Row],[学词]]&lt;&gt;""),MAX(单词表[[#This Row],[学英]:[学词]]),"")</f>
        <v>42579.86414351852</v>
      </c>
      <c r="M527" s="2">
        <f>IF(AND(单词表[[#This Row],[考英]]&lt;&gt;"",单词表[[#This Row],[考中]]&lt;&gt;""),MAX(单词表[[#This Row],[考英]:[考中]]),"")</f>
        <v>42592.463402777779</v>
      </c>
      <c r="N527" s="33"/>
      <c r="P527" s="32"/>
    </row>
    <row r="528" spans="1:16" hidden="1" x14ac:dyDescent="0.3">
      <c r="A528">
        <v>528</v>
      </c>
      <c r="B528" t="s">
        <v>445</v>
      </c>
      <c r="C528" t="s">
        <v>873</v>
      </c>
      <c r="D528" s="72" t="s">
        <v>880</v>
      </c>
      <c r="E528" t="s">
        <v>36</v>
      </c>
      <c r="F528" t="s">
        <v>881</v>
      </c>
      <c r="G528" s="91">
        <v>42578.587395833332</v>
      </c>
      <c r="H528" s="91">
        <v>42578.588287037041</v>
      </c>
      <c r="I528" s="91">
        <v>42578.588275462964</v>
      </c>
      <c r="J528" s="91">
        <v>42592.463703703703</v>
      </c>
      <c r="K528" s="91">
        <v>42578.588402777779</v>
      </c>
      <c r="L528" s="91">
        <f>IF(AND(单词表[[#This Row],[学英]]&lt;&gt;"",单词表[[#This Row],[学中]]&lt;&gt;"",单词表[[#This Row],[学词]]&lt;&gt;""),MAX(单词表[[#This Row],[学英]:[学词]]),"")</f>
        <v>42578.588287037041</v>
      </c>
      <c r="M528" s="2">
        <f>IF(AND(单词表[[#This Row],[考英]]&lt;&gt;"",单词表[[#This Row],[考中]]&lt;&gt;""),MAX(单词表[[#This Row],[考英]:[考中]]),"")</f>
        <v>42592.463703703703</v>
      </c>
      <c r="N528" s="33"/>
      <c r="P528" s="32"/>
    </row>
    <row r="529" spans="1:16" hidden="1" x14ac:dyDescent="0.3">
      <c r="A529">
        <v>529</v>
      </c>
      <c r="B529" t="s">
        <v>445</v>
      </c>
      <c r="C529" t="s">
        <v>873</v>
      </c>
      <c r="D529" s="72" t="s">
        <v>882</v>
      </c>
      <c r="E529" t="s">
        <v>73</v>
      </c>
      <c r="F529" t="s">
        <v>883</v>
      </c>
      <c r="G529" s="91">
        <v>42578.479699074072</v>
      </c>
      <c r="H529" s="91">
        <v>42578.479710648149</v>
      </c>
      <c r="I529" s="91">
        <v>42578.479699074072</v>
      </c>
      <c r="J529" s="91">
        <v>42592.465196759258</v>
      </c>
      <c r="K529" s="91">
        <v>42578.496631944443</v>
      </c>
      <c r="L529" s="91">
        <f>IF(AND(单词表[[#This Row],[学英]]&lt;&gt;"",单词表[[#This Row],[学中]]&lt;&gt;"",单词表[[#This Row],[学词]]&lt;&gt;""),MAX(单词表[[#This Row],[学英]:[学词]]),"")</f>
        <v>42578.479710648149</v>
      </c>
      <c r="M529" s="2">
        <f>IF(AND(单词表[[#This Row],[考英]]&lt;&gt;"",单词表[[#This Row],[考中]]&lt;&gt;""),MAX(单词表[[#This Row],[考英]:[考中]]),"")</f>
        <v>42592.465196759258</v>
      </c>
      <c r="N529" s="33"/>
      <c r="P529" s="32"/>
    </row>
    <row r="530" spans="1:16" hidden="1" x14ac:dyDescent="0.3">
      <c r="A530">
        <v>530</v>
      </c>
      <c r="B530" t="s">
        <v>445</v>
      </c>
      <c r="C530" t="s">
        <v>873</v>
      </c>
      <c r="D530" s="72" t="s">
        <v>884</v>
      </c>
      <c r="E530" t="s">
        <v>36</v>
      </c>
      <c r="F530" t="s">
        <v>885</v>
      </c>
      <c r="G530" s="91">
        <v>42578.47965277778</v>
      </c>
      <c r="H530" s="91">
        <v>42578.479664351849</v>
      </c>
      <c r="I530" s="91">
        <v>42578.47965277778</v>
      </c>
      <c r="J530" s="91">
        <v>42592.465277777781</v>
      </c>
      <c r="K530" s="91">
        <v>42578.496655092589</v>
      </c>
      <c r="L530" s="91">
        <f>IF(AND(单词表[[#This Row],[学英]]&lt;&gt;"",单词表[[#This Row],[学中]]&lt;&gt;"",单词表[[#This Row],[学词]]&lt;&gt;""),MAX(单词表[[#This Row],[学英]:[学词]]),"")</f>
        <v>42578.479664351849</v>
      </c>
      <c r="M530" s="2">
        <f>IF(AND(单词表[[#This Row],[考英]]&lt;&gt;"",单词表[[#This Row],[考中]]&lt;&gt;""),MAX(单词表[[#This Row],[考英]:[考中]]),"")</f>
        <v>42592.465277777781</v>
      </c>
      <c r="N530" s="33"/>
      <c r="P530" s="32"/>
    </row>
    <row r="531" spans="1:16" hidden="1" x14ac:dyDescent="0.3">
      <c r="A531">
        <v>531</v>
      </c>
      <c r="B531" t="s">
        <v>445</v>
      </c>
      <c r="C531" t="s">
        <v>873</v>
      </c>
      <c r="D531" s="72" t="s">
        <v>544</v>
      </c>
      <c r="E531" t="s">
        <v>73</v>
      </c>
      <c r="F531" t="s">
        <v>886</v>
      </c>
      <c r="G531" s="91">
        <v>42578.47960648148</v>
      </c>
      <c r="H531" s="91">
        <v>42578.479618055557</v>
      </c>
      <c r="I531" s="91">
        <v>42578.479618055557</v>
      </c>
      <c r="J531" s="91">
        <v>42592.465381944443</v>
      </c>
      <c r="K531" s="91">
        <v>42578.496712962966</v>
      </c>
      <c r="L531" s="91">
        <f>IF(AND(单词表[[#This Row],[学英]]&lt;&gt;"",单词表[[#This Row],[学中]]&lt;&gt;"",单词表[[#This Row],[学词]]&lt;&gt;""),MAX(单词表[[#This Row],[学英]:[学词]]),"")</f>
        <v>42578.479618055557</v>
      </c>
      <c r="M531" s="2">
        <f>IF(AND(单词表[[#This Row],[考英]]&lt;&gt;"",单词表[[#This Row],[考中]]&lt;&gt;""),MAX(单词表[[#This Row],[考英]:[考中]]),"")</f>
        <v>42592.465381944443</v>
      </c>
      <c r="N531" s="33"/>
      <c r="P531" s="32"/>
    </row>
    <row r="532" spans="1:16" hidden="1" x14ac:dyDescent="0.3">
      <c r="A532">
        <v>532</v>
      </c>
      <c r="B532" t="s">
        <v>445</v>
      </c>
      <c r="C532" t="s">
        <v>873</v>
      </c>
      <c r="D532" s="72" t="s">
        <v>887</v>
      </c>
      <c r="E532" t="s">
        <v>73</v>
      </c>
      <c r="F532" t="s">
        <v>3295</v>
      </c>
      <c r="G532" s="91">
        <v>42592.479062500002</v>
      </c>
      <c r="H532" s="91">
        <v>42578.481249999997</v>
      </c>
      <c r="I532" s="91">
        <v>42578.481238425928</v>
      </c>
      <c r="J532" s="91">
        <v>42592.489328703705</v>
      </c>
      <c r="K532" s="91">
        <v>42578.496759259258</v>
      </c>
      <c r="L532" s="91">
        <f>IF(AND(单词表[[#This Row],[学英]]&lt;&gt;"",单词表[[#This Row],[学中]]&lt;&gt;"",单词表[[#This Row],[学词]]&lt;&gt;""),MAX(单词表[[#This Row],[学英]:[学词]]),"")</f>
        <v>42592.479062500002</v>
      </c>
      <c r="M532" s="2">
        <f>IF(AND(单词表[[#This Row],[考英]]&lt;&gt;"",单词表[[#This Row],[考中]]&lt;&gt;""),MAX(单词表[[#This Row],[考英]:[考中]]),"")</f>
        <v>42592.489328703705</v>
      </c>
      <c r="N532" s="33"/>
      <c r="P532" s="32"/>
    </row>
    <row r="533" spans="1:16" hidden="1" x14ac:dyDescent="0.3">
      <c r="A533">
        <v>533</v>
      </c>
      <c r="B533" t="s">
        <v>445</v>
      </c>
      <c r="C533" t="s">
        <v>873</v>
      </c>
      <c r="D533" s="72" t="s">
        <v>888</v>
      </c>
      <c r="E533" t="s">
        <v>36</v>
      </c>
      <c r="F533" t="s">
        <v>889</v>
      </c>
      <c r="G533" s="91">
        <v>42579.864212962966</v>
      </c>
      <c r="H533" s="91">
        <v>42578.482106481482</v>
      </c>
      <c r="I533" s="91">
        <v>42578.482094907406</v>
      </c>
      <c r="J533" s="91">
        <v>42592.465752314813</v>
      </c>
      <c r="K533" s="91">
        <v>42578.58803240741</v>
      </c>
      <c r="L533" s="91">
        <f>IF(AND(单词表[[#This Row],[学英]]&lt;&gt;"",单词表[[#This Row],[学中]]&lt;&gt;"",单词表[[#This Row],[学词]]&lt;&gt;""),MAX(单词表[[#This Row],[学英]:[学词]]),"")</f>
        <v>42579.864212962966</v>
      </c>
      <c r="M533" s="2">
        <f>IF(AND(单词表[[#This Row],[考英]]&lt;&gt;"",单词表[[#This Row],[考中]]&lt;&gt;""),MAX(单词表[[#This Row],[考英]:[考中]]),"")</f>
        <v>42592.465752314813</v>
      </c>
      <c r="N533" s="33"/>
      <c r="P533" s="32"/>
    </row>
    <row r="534" spans="1:16" hidden="1" x14ac:dyDescent="0.3">
      <c r="A534">
        <v>534</v>
      </c>
      <c r="B534" t="s">
        <v>445</v>
      </c>
      <c r="C534" t="s">
        <v>873</v>
      </c>
      <c r="D534" s="72" t="s">
        <v>890</v>
      </c>
      <c r="E534" t="s">
        <v>36</v>
      </c>
      <c r="F534" t="s">
        <v>891</v>
      </c>
      <c r="G534" s="91">
        <v>42578.482314814813</v>
      </c>
      <c r="H534" s="91">
        <v>42578.48232638889</v>
      </c>
      <c r="I534" s="91">
        <v>42578.482314814813</v>
      </c>
      <c r="J534" s="91">
        <v>42592.465925925928</v>
      </c>
      <c r="K534" s="91">
        <v>42578.496805555558</v>
      </c>
      <c r="L534" s="91">
        <f>IF(AND(单词表[[#This Row],[学英]]&lt;&gt;"",单词表[[#This Row],[学中]]&lt;&gt;"",单词表[[#This Row],[学词]]&lt;&gt;""),MAX(单词表[[#This Row],[学英]:[学词]]),"")</f>
        <v>42578.48232638889</v>
      </c>
      <c r="M534" s="2">
        <f>IF(AND(单词表[[#This Row],[考英]]&lt;&gt;"",单词表[[#This Row],[考中]]&lt;&gt;""),MAX(单词表[[#This Row],[考英]:[考中]]),"")</f>
        <v>42592.465925925928</v>
      </c>
      <c r="N534" s="33"/>
      <c r="P534" s="32"/>
    </row>
    <row r="535" spans="1:16" hidden="1" x14ac:dyDescent="0.3">
      <c r="A535">
        <v>535</v>
      </c>
      <c r="B535" t="s">
        <v>445</v>
      </c>
      <c r="C535" t="s">
        <v>873</v>
      </c>
      <c r="D535" s="72" t="s">
        <v>892</v>
      </c>
      <c r="E535" t="s">
        <v>61</v>
      </c>
      <c r="F535" t="s">
        <v>893</v>
      </c>
      <c r="G535" s="91">
        <v>42592.479085648149</v>
      </c>
      <c r="H535" s="91">
        <v>42578.482430555552</v>
      </c>
      <c r="I535" s="91">
        <v>42578.482418981483</v>
      </c>
      <c r="J535" s="91">
        <v>42592.489502314813</v>
      </c>
      <c r="K535" s="91">
        <v>42578.49695601852</v>
      </c>
      <c r="L535" s="91">
        <f>IF(AND(单词表[[#This Row],[学英]]&lt;&gt;"",单词表[[#This Row],[学中]]&lt;&gt;"",单词表[[#This Row],[学词]]&lt;&gt;""),MAX(单词表[[#This Row],[学英]:[学词]]),"")</f>
        <v>42592.479085648149</v>
      </c>
      <c r="M535" s="2">
        <f>IF(AND(单词表[[#This Row],[考英]]&lt;&gt;"",单词表[[#This Row],[考中]]&lt;&gt;""),MAX(单词表[[#This Row],[考英]:[考中]]),"")</f>
        <v>42592.489502314813</v>
      </c>
      <c r="N535" s="33"/>
      <c r="P535" s="32"/>
    </row>
    <row r="536" spans="1:16" hidden="1" x14ac:dyDescent="0.3">
      <c r="A536">
        <v>536</v>
      </c>
      <c r="B536" t="s">
        <v>445</v>
      </c>
      <c r="C536" t="s">
        <v>873</v>
      </c>
      <c r="D536" s="72" t="s">
        <v>894</v>
      </c>
      <c r="E536" t="s">
        <v>36</v>
      </c>
      <c r="F536" t="s">
        <v>895</v>
      </c>
      <c r="G536" s="91">
        <v>42579.864259259259</v>
      </c>
      <c r="H536" s="91">
        <v>42578.482557870368</v>
      </c>
      <c r="I536" s="91">
        <v>42578.482546296298</v>
      </c>
      <c r="J536" s="91">
        <v>42592.466215277775</v>
      </c>
      <c r="K536" s="91">
        <v>42578.497048611112</v>
      </c>
      <c r="L536" s="91">
        <f>IF(AND(单词表[[#This Row],[学英]]&lt;&gt;"",单词表[[#This Row],[学中]]&lt;&gt;"",单词表[[#This Row],[学词]]&lt;&gt;""),MAX(单词表[[#This Row],[学英]:[学词]]),"")</f>
        <v>42579.864259259259</v>
      </c>
      <c r="M536" s="2">
        <f>IF(AND(单词表[[#This Row],[考英]]&lt;&gt;"",单词表[[#This Row],[考中]]&lt;&gt;""),MAX(单词表[[#This Row],[考英]:[考中]]),"")</f>
        <v>42592.466215277775</v>
      </c>
      <c r="N536" s="33"/>
      <c r="P536" s="32"/>
    </row>
    <row r="537" spans="1:16" hidden="1" x14ac:dyDescent="0.3">
      <c r="A537">
        <v>537</v>
      </c>
      <c r="B537" t="s">
        <v>445</v>
      </c>
      <c r="C537" t="s">
        <v>873</v>
      </c>
      <c r="D537" s="72" t="s">
        <v>896</v>
      </c>
      <c r="E537" t="s">
        <v>73</v>
      </c>
      <c r="F537" t="s">
        <v>897</v>
      </c>
      <c r="G537" s="91">
        <v>42578.484722222223</v>
      </c>
      <c r="H537" s="91">
        <v>42578.484733796293</v>
      </c>
      <c r="I537" s="91">
        <v>42578.484722222223</v>
      </c>
      <c r="J537" s="91">
        <v>42592.466469907406</v>
      </c>
      <c r="K537" s="91">
        <v>42578.497094907405</v>
      </c>
      <c r="L537" s="91">
        <f>IF(AND(单词表[[#This Row],[学英]]&lt;&gt;"",单词表[[#This Row],[学中]]&lt;&gt;"",单词表[[#This Row],[学词]]&lt;&gt;""),MAX(单词表[[#This Row],[学英]:[学词]]),"")</f>
        <v>42578.484733796293</v>
      </c>
      <c r="M537" s="2">
        <f>IF(AND(单词表[[#This Row],[考英]]&lt;&gt;"",单词表[[#This Row],[考中]]&lt;&gt;""),MAX(单词表[[#This Row],[考英]:[考中]]),"")</f>
        <v>42592.466469907406</v>
      </c>
      <c r="N537" s="33"/>
      <c r="P537" s="32"/>
    </row>
    <row r="538" spans="1:16" hidden="1" x14ac:dyDescent="0.3">
      <c r="A538">
        <v>538</v>
      </c>
      <c r="B538" t="s">
        <v>445</v>
      </c>
      <c r="C538" t="s">
        <v>873</v>
      </c>
      <c r="D538" s="72" t="s">
        <v>898</v>
      </c>
      <c r="E538" t="s">
        <v>36</v>
      </c>
      <c r="F538" t="s">
        <v>899</v>
      </c>
      <c r="G538" s="91">
        <v>42592.488043981481</v>
      </c>
      <c r="H538" s="91">
        <v>42578.484791666669</v>
      </c>
      <c r="I538" s="91">
        <v>42578.484780092593</v>
      </c>
      <c r="J538" s="91">
        <v>42592.489594907405</v>
      </c>
      <c r="K538" s="91">
        <v>42578.497152777774</v>
      </c>
      <c r="L538" s="91">
        <f>IF(AND(单词表[[#This Row],[学英]]&lt;&gt;"",单词表[[#This Row],[学中]]&lt;&gt;"",单词表[[#This Row],[学词]]&lt;&gt;""),MAX(单词表[[#This Row],[学英]:[学词]]),"")</f>
        <v>42592.488043981481</v>
      </c>
      <c r="M538" s="2">
        <f>IF(AND(单词表[[#This Row],[考英]]&lt;&gt;"",单词表[[#This Row],[考中]]&lt;&gt;""),MAX(单词表[[#This Row],[考英]:[考中]]),"")</f>
        <v>42592.489594907405</v>
      </c>
      <c r="N538" s="33"/>
      <c r="P538" s="32"/>
    </row>
    <row r="539" spans="1:16" hidden="1" x14ac:dyDescent="0.3">
      <c r="A539">
        <v>539</v>
      </c>
      <c r="B539" t="s">
        <v>445</v>
      </c>
      <c r="C539" t="s">
        <v>873</v>
      </c>
      <c r="D539" s="72" t="s">
        <v>900</v>
      </c>
      <c r="E539" t="s">
        <v>73</v>
      </c>
      <c r="F539" t="s">
        <v>901</v>
      </c>
      <c r="G539" s="91">
        <v>42578.484826388885</v>
      </c>
      <c r="H539" s="91">
        <v>42578.484837962962</v>
      </c>
      <c r="I539" s="91">
        <v>42578.484826388885</v>
      </c>
      <c r="J539" s="91">
        <v>42592.467326388891</v>
      </c>
      <c r="K539" s="91">
        <v>42578.497199074074</v>
      </c>
      <c r="L539" s="91">
        <f>IF(AND(单词表[[#This Row],[学英]]&lt;&gt;"",单词表[[#This Row],[学中]]&lt;&gt;"",单词表[[#This Row],[学词]]&lt;&gt;""),MAX(单词表[[#This Row],[学英]:[学词]]),"")</f>
        <v>42578.484837962962</v>
      </c>
      <c r="M539" s="2">
        <f>IF(AND(单词表[[#This Row],[考英]]&lt;&gt;"",单词表[[#This Row],[考中]]&lt;&gt;""),MAX(单词表[[#This Row],[考英]:[考中]]),"")</f>
        <v>42592.467326388891</v>
      </c>
      <c r="N539" s="33"/>
      <c r="P539" s="32"/>
    </row>
    <row r="540" spans="1:16" hidden="1" x14ac:dyDescent="0.3">
      <c r="A540">
        <v>540</v>
      </c>
      <c r="B540" t="s">
        <v>445</v>
      </c>
      <c r="C540" t="s">
        <v>873</v>
      </c>
      <c r="D540" s="72" t="s">
        <v>902</v>
      </c>
      <c r="E540" t="s">
        <v>36</v>
      </c>
      <c r="F540" t="s">
        <v>903</v>
      </c>
      <c r="G540" s="91">
        <v>42579.864282407405</v>
      </c>
      <c r="H540" s="91">
        <v>42578.484965277778</v>
      </c>
      <c r="I540" s="91">
        <v>42578.484953703701</v>
      </c>
      <c r="J540" s="91">
        <v>42592.467453703706</v>
      </c>
      <c r="K540" s="91">
        <v>42578.49732638889</v>
      </c>
      <c r="L540" s="91">
        <f>IF(AND(单词表[[#This Row],[学英]]&lt;&gt;"",单词表[[#This Row],[学中]]&lt;&gt;"",单词表[[#This Row],[学词]]&lt;&gt;""),MAX(单词表[[#This Row],[学英]:[学词]]),"")</f>
        <v>42579.864282407405</v>
      </c>
      <c r="M540" s="2">
        <f>IF(AND(单词表[[#This Row],[考英]]&lt;&gt;"",单词表[[#This Row],[考中]]&lt;&gt;""),MAX(单词表[[#This Row],[考英]:[考中]]),"")</f>
        <v>42592.467453703706</v>
      </c>
      <c r="N540" s="33"/>
      <c r="P540" s="32"/>
    </row>
    <row r="541" spans="1:16" hidden="1" x14ac:dyDescent="0.3">
      <c r="A541">
        <v>541</v>
      </c>
      <c r="B541" t="s">
        <v>445</v>
      </c>
      <c r="C541" t="s">
        <v>873</v>
      </c>
      <c r="D541" s="72" t="s">
        <v>3292</v>
      </c>
      <c r="E541" t="s">
        <v>736</v>
      </c>
      <c r="F541" t="s">
        <v>904</v>
      </c>
      <c r="G541" s="91">
        <v>42578.585162037038</v>
      </c>
      <c r="H541" s="91">
        <v>42578.485011574077</v>
      </c>
      <c r="I541" s="91">
        <v>42578.485000000001</v>
      </c>
      <c r="J541" s="91">
        <v>42592.467615740738</v>
      </c>
      <c r="K541" s="91">
        <v>42578.586597222224</v>
      </c>
      <c r="L541" s="91">
        <f>IF(AND(单词表[[#This Row],[学英]]&lt;&gt;"",单词表[[#This Row],[学中]]&lt;&gt;"",单词表[[#This Row],[学词]]&lt;&gt;""),MAX(单词表[[#This Row],[学英]:[学词]]),"")</f>
        <v>42578.585162037038</v>
      </c>
      <c r="M541" s="2">
        <f>IF(AND(单词表[[#This Row],[考英]]&lt;&gt;"",单词表[[#This Row],[考中]]&lt;&gt;""),MAX(单词表[[#This Row],[考英]:[考中]]),"")</f>
        <v>42592.467615740738</v>
      </c>
      <c r="N541" s="33"/>
      <c r="P541" s="32"/>
    </row>
    <row r="542" spans="1:16" hidden="1" x14ac:dyDescent="0.3">
      <c r="A542">
        <v>542</v>
      </c>
      <c r="B542" t="s">
        <v>445</v>
      </c>
      <c r="C542" t="s">
        <v>873</v>
      </c>
      <c r="D542" s="72" t="s">
        <v>905</v>
      </c>
      <c r="E542" t="s">
        <v>36</v>
      </c>
      <c r="F542" t="s">
        <v>906</v>
      </c>
      <c r="G542" s="91">
        <v>42592.488159722219</v>
      </c>
      <c r="H542" s="91">
        <v>42578.489699074074</v>
      </c>
      <c r="I542" s="91">
        <v>42578.489687499998</v>
      </c>
      <c r="J542" s="91">
        <v>42592.489791666667</v>
      </c>
      <c r="K542" s="91">
        <v>42578.497372685182</v>
      </c>
      <c r="L542" s="91">
        <f>IF(AND(单词表[[#This Row],[学英]]&lt;&gt;"",单词表[[#This Row],[学中]]&lt;&gt;"",单词表[[#This Row],[学词]]&lt;&gt;""),MAX(单词表[[#This Row],[学英]:[学词]]),"")</f>
        <v>42592.488159722219</v>
      </c>
      <c r="M542" s="2">
        <f>IF(AND(单词表[[#This Row],[考英]]&lt;&gt;"",单词表[[#This Row],[考中]]&lt;&gt;""),MAX(单词表[[#This Row],[考英]:[考中]]),"")</f>
        <v>42592.489791666667</v>
      </c>
      <c r="N542" s="33"/>
      <c r="P542" s="32"/>
    </row>
    <row r="543" spans="1:16" hidden="1" x14ac:dyDescent="0.3">
      <c r="A543">
        <v>543</v>
      </c>
      <c r="B543" t="s">
        <v>445</v>
      </c>
      <c r="C543" t="s">
        <v>873</v>
      </c>
      <c r="D543" s="72" t="s">
        <v>907</v>
      </c>
      <c r="E543" t="s">
        <v>73</v>
      </c>
      <c r="F543" t="s">
        <v>908</v>
      </c>
      <c r="G543" s="91">
        <v>42578.587430555555</v>
      </c>
      <c r="H543" s="91">
        <v>42578.486817129633</v>
      </c>
      <c r="I543" s="91">
        <v>42578.486817129633</v>
      </c>
      <c r="J543" s="91">
        <v>42592.46775462963</v>
      </c>
      <c r="K543" s="91">
        <v>42578.588090277779</v>
      </c>
      <c r="L543" s="91">
        <f>IF(AND(单词表[[#This Row],[学英]]&lt;&gt;"",单词表[[#This Row],[学中]]&lt;&gt;"",单词表[[#This Row],[学词]]&lt;&gt;""),MAX(单词表[[#This Row],[学英]:[学词]]),"")</f>
        <v>42578.587430555555</v>
      </c>
      <c r="M543" s="2">
        <f>IF(AND(单词表[[#This Row],[考英]]&lt;&gt;"",单词表[[#This Row],[考中]]&lt;&gt;""),MAX(单词表[[#This Row],[考英]:[考中]]),"")</f>
        <v>42592.46775462963</v>
      </c>
      <c r="N543" s="33"/>
      <c r="P543" s="32"/>
    </row>
    <row r="544" spans="1:16" hidden="1" x14ac:dyDescent="0.3">
      <c r="A544">
        <v>544</v>
      </c>
      <c r="B544" t="s">
        <v>445</v>
      </c>
      <c r="C544" t="s">
        <v>873</v>
      </c>
      <c r="D544" s="72" t="s">
        <v>907</v>
      </c>
      <c r="E544" t="s">
        <v>36</v>
      </c>
      <c r="F544" t="s">
        <v>909</v>
      </c>
      <c r="G544" s="91">
        <v>42578.486724537041</v>
      </c>
      <c r="H544" s="91">
        <v>42578.585219907407</v>
      </c>
      <c r="I544" s="91">
        <v>42578.58520833333</v>
      </c>
      <c r="J544" s="91">
        <v>42592.467881944445</v>
      </c>
      <c r="K544" s="91">
        <v>42578.586643518516</v>
      </c>
      <c r="L544" s="91">
        <f>IF(AND(单词表[[#This Row],[学英]]&lt;&gt;"",单词表[[#This Row],[学中]]&lt;&gt;"",单词表[[#This Row],[学词]]&lt;&gt;""),MAX(单词表[[#This Row],[学英]:[学词]]),"")</f>
        <v>42578.585219907407</v>
      </c>
      <c r="M544" s="2">
        <f>IF(AND(单词表[[#This Row],[考英]]&lt;&gt;"",单词表[[#This Row],[考中]]&lt;&gt;""),MAX(单词表[[#This Row],[考英]:[考中]]),"")</f>
        <v>42592.467881944445</v>
      </c>
      <c r="N544" s="33"/>
      <c r="P544" s="32"/>
    </row>
    <row r="545" spans="1:16" hidden="1" x14ac:dyDescent="0.3">
      <c r="A545">
        <v>545</v>
      </c>
      <c r="B545" t="s">
        <v>445</v>
      </c>
      <c r="C545" t="s">
        <v>873</v>
      </c>
      <c r="D545" s="72" t="s">
        <v>910</v>
      </c>
      <c r="E545" t="s">
        <v>73</v>
      </c>
      <c r="F545" t="s">
        <v>911</v>
      </c>
      <c r="G545" s="91">
        <v>42592.488229166665</v>
      </c>
      <c r="H545" s="91">
        <v>42578.585324074076</v>
      </c>
      <c r="I545" s="91">
        <v>42578.585312499999</v>
      </c>
      <c r="J545" s="91">
        <v>42592.489976851852</v>
      </c>
      <c r="K545" s="91">
        <v>42578.586770833332</v>
      </c>
      <c r="L545" s="91">
        <f>IF(AND(单词表[[#This Row],[学英]]&lt;&gt;"",单词表[[#This Row],[学中]]&lt;&gt;"",单词表[[#This Row],[学词]]&lt;&gt;""),MAX(单词表[[#This Row],[学英]:[学词]]),"")</f>
        <v>42592.488229166665</v>
      </c>
      <c r="M545" s="2">
        <f>IF(AND(单词表[[#This Row],[考英]]&lt;&gt;"",单词表[[#This Row],[考中]]&lt;&gt;""),MAX(单词表[[#This Row],[考英]:[考中]]),"")</f>
        <v>42592.489976851852</v>
      </c>
      <c r="N545" s="33"/>
      <c r="P545" s="32"/>
    </row>
    <row r="546" spans="1:16" hidden="1" x14ac:dyDescent="0.3">
      <c r="A546">
        <v>546</v>
      </c>
      <c r="B546" t="s">
        <v>445</v>
      </c>
      <c r="C546" t="s">
        <v>873</v>
      </c>
      <c r="D546" s="72" t="s">
        <v>912</v>
      </c>
      <c r="E546" t="s">
        <v>36</v>
      </c>
      <c r="F546" t="s">
        <v>913</v>
      </c>
      <c r="G546" s="91">
        <v>42592.488275462965</v>
      </c>
      <c r="H546" s="91">
        <v>42578.490474537037</v>
      </c>
      <c r="I546" s="91">
        <v>42578.49046296296</v>
      </c>
      <c r="J546" s="91">
        <v>42592.490057870367</v>
      </c>
      <c r="K546" s="91">
        <v>42578.497743055559</v>
      </c>
      <c r="L546" s="91">
        <f>IF(AND(单词表[[#This Row],[学英]]&lt;&gt;"",单词表[[#This Row],[学中]]&lt;&gt;"",单词表[[#This Row],[学词]]&lt;&gt;""),MAX(单词表[[#This Row],[学英]:[学词]]),"")</f>
        <v>42592.488275462965</v>
      </c>
      <c r="M546" s="2">
        <f>IF(AND(单词表[[#This Row],[考英]]&lt;&gt;"",单词表[[#This Row],[考中]]&lt;&gt;""),MAX(单词表[[#This Row],[考英]:[考中]]),"")</f>
        <v>42592.490057870367</v>
      </c>
      <c r="N546" s="33"/>
      <c r="P546" s="32"/>
    </row>
    <row r="547" spans="1:16" hidden="1" x14ac:dyDescent="0.3">
      <c r="A547">
        <v>547</v>
      </c>
      <c r="B547" t="s">
        <v>445</v>
      </c>
      <c r="C547" t="s">
        <v>873</v>
      </c>
      <c r="D547" s="72" t="s">
        <v>914</v>
      </c>
      <c r="E547" t="s">
        <v>73</v>
      </c>
      <c r="F547" t="s">
        <v>915</v>
      </c>
      <c r="G547" s="91">
        <v>42578.490486111114</v>
      </c>
      <c r="H547" s="91">
        <v>42578.490497685183</v>
      </c>
      <c r="I547" s="91">
        <v>42578.490497685183</v>
      </c>
      <c r="J547" s="91">
        <v>42592.468194444446</v>
      </c>
      <c r="K547" s="91">
        <v>42578.497800925928</v>
      </c>
      <c r="L547" s="91">
        <f>IF(AND(单词表[[#This Row],[学英]]&lt;&gt;"",单词表[[#This Row],[学中]]&lt;&gt;"",单词表[[#This Row],[学词]]&lt;&gt;""),MAX(单词表[[#This Row],[学英]:[学词]]),"")</f>
        <v>42578.490497685183</v>
      </c>
      <c r="M547" s="2">
        <f>IF(AND(单词表[[#This Row],[考英]]&lt;&gt;"",单词表[[#This Row],[考中]]&lt;&gt;""),MAX(单词表[[#This Row],[考英]:[考中]]),"")</f>
        <v>42592.468194444446</v>
      </c>
      <c r="N547" s="33"/>
      <c r="P547" s="32"/>
    </row>
    <row r="548" spans="1:16" hidden="1" x14ac:dyDescent="0.3">
      <c r="A548">
        <v>548</v>
      </c>
      <c r="B548" t="s">
        <v>445</v>
      </c>
      <c r="C548" t="s">
        <v>873</v>
      </c>
      <c r="D548" s="72" t="s">
        <v>916</v>
      </c>
      <c r="E548" t="s">
        <v>36</v>
      </c>
      <c r="F548" t="s">
        <v>917</v>
      </c>
      <c r="G548" s="91">
        <v>42578.486979166664</v>
      </c>
      <c r="H548" s="91">
        <v>42578.487002314818</v>
      </c>
      <c r="I548" s="91">
        <v>42578.486990740741</v>
      </c>
      <c r="J548" s="91">
        <v>42592.468287037038</v>
      </c>
      <c r="K548" s="91">
        <v>42578.497893518521</v>
      </c>
      <c r="L548" s="91">
        <f>IF(AND(单词表[[#This Row],[学英]]&lt;&gt;"",单词表[[#This Row],[学中]]&lt;&gt;"",单词表[[#This Row],[学词]]&lt;&gt;""),MAX(单词表[[#This Row],[学英]:[学词]]),"")</f>
        <v>42578.487002314818</v>
      </c>
      <c r="M548" s="2">
        <f>IF(AND(单词表[[#This Row],[考英]]&lt;&gt;"",单词表[[#This Row],[考中]]&lt;&gt;""),MAX(单词表[[#This Row],[考英]:[考中]]),"")</f>
        <v>42592.468287037038</v>
      </c>
      <c r="N548" s="33"/>
      <c r="P548" s="32"/>
    </row>
    <row r="549" spans="1:16" hidden="1" x14ac:dyDescent="0.3">
      <c r="A549">
        <v>549</v>
      </c>
      <c r="B549" t="s">
        <v>445</v>
      </c>
      <c r="C549" t="s">
        <v>918</v>
      </c>
      <c r="D549" s="72" t="s">
        <v>919</v>
      </c>
      <c r="E549" t="s">
        <v>61</v>
      </c>
      <c r="F549" t="s">
        <v>920</v>
      </c>
      <c r="G549" s="91">
        <v>42579.454502314817</v>
      </c>
      <c r="H549" s="91">
        <v>42579.45453703704</v>
      </c>
      <c r="I549" s="91">
        <v>42579.45453703704</v>
      </c>
      <c r="J549" s="91">
        <v>42592.468680555554</v>
      </c>
      <c r="K549" s="91">
        <v>42579.500671296293</v>
      </c>
      <c r="L549" s="91">
        <f>IF(AND(单词表[[#This Row],[学英]]&lt;&gt;"",单词表[[#This Row],[学中]]&lt;&gt;"",单词表[[#This Row],[学词]]&lt;&gt;""),MAX(单词表[[#This Row],[学英]:[学词]]),"")</f>
        <v>42579.45453703704</v>
      </c>
      <c r="M549" s="2">
        <f>IF(AND(单词表[[#This Row],[考英]]&lt;&gt;"",单词表[[#This Row],[考中]]&lt;&gt;""),MAX(单词表[[#This Row],[考英]:[考中]]),"")</f>
        <v>42592.468680555554</v>
      </c>
      <c r="N549" s="33"/>
      <c r="P549" s="32"/>
    </row>
    <row r="550" spans="1:16" hidden="1" x14ac:dyDescent="0.3">
      <c r="A550">
        <v>550</v>
      </c>
      <c r="B550" t="s">
        <v>445</v>
      </c>
      <c r="C550" t="s">
        <v>918</v>
      </c>
      <c r="D550" s="72" t="s">
        <v>921</v>
      </c>
      <c r="E550" t="s">
        <v>36</v>
      </c>
      <c r="F550" t="s">
        <v>5500</v>
      </c>
      <c r="G550" s="91">
        <v>42592.488298611112</v>
      </c>
      <c r="H550" s="91">
        <v>42579.620266203703</v>
      </c>
      <c r="I550" s="91">
        <v>42579.620266203703</v>
      </c>
      <c r="J550" s="91">
        <v>42592.490208333336</v>
      </c>
      <c r="K550" s="91">
        <v>42579.631076388891</v>
      </c>
      <c r="L550" s="91">
        <f>IF(AND(单词表[[#This Row],[学英]]&lt;&gt;"",单词表[[#This Row],[学中]]&lt;&gt;"",单词表[[#This Row],[学词]]&lt;&gt;""),MAX(单词表[[#This Row],[学英]:[学词]]),"")</f>
        <v>42592.488298611112</v>
      </c>
      <c r="M550" s="2">
        <f>IF(AND(单词表[[#This Row],[考英]]&lt;&gt;"",单词表[[#This Row],[考中]]&lt;&gt;""),MAX(单词表[[#This Row],[考英]:[考中]]),"")</f>
        <v>42592.490208333336</v>
      </c>
      <c r="N550" s="33"/>
      <c r="P550" s="32"/>
    </row>
    <row r="551" spans="1:16" hidden="1" x14ac:dyDescent="0.3">
      <c r="A551">
        <v>551</v>
      </c>
      <c r="B551" t="s">
        <v>445</v>
      </c>
      <c r="C551" t="s">
        <v>918</v>
      </c>
      <c r="D551" s="72" t="s">
        <v>922</v>
      </c>
      <c r="E551" t="s">
        <v>73</v>
      </c>
      <c r="F551" t="s">
        <v>923</v>
      </c>
      <c r="G551" s="91">
        <v>42579.622488425928</v>
      </c>
      <c r="H551" s="91">
        <v>42579.455208333333</v>
      </c>
      <c r="I551" s="91">
        <v>42579.455208333333</v>
      </c>
      <c r="J551" s="91">
        <v>42592.4687962963</v>
      </c>
      <c r="K551" s="91">
        <v>42579</v>
      </c>
      <c r="L551" s="91">
        <f>IF(AND(单词表[[#This Row],[学英]]&lt;&gt;"",单词表[[#This Row],[学中]]&lt;&gt;"",单词表[[#This Row],[学词]]&lt;&gt;""),MAX(单词表[[#This Row],[学英]:[学词]]),"")</f>
        <v>42579.622488425928</v>
      </c>
      <c r="M551" s="2">
        <f>IF(AND(单词表[[#This Row],[考英]]&lt;&gt;"",单词表[[#This Row],[考中]]&lt;&gt;""),MAX(单词表[[#This Row],[考英]:[考中]]),"")</f>
        <v>42592.4687962963</v>
      </c>
      <c r="N551" s="33"/>
      <c r="P551" s="32"/>
    </row>
    <row r="552" spans="1:16" hidden="1" x14ac:dyDescent="0.3">
      <c r="A552">
        <v>552</v>
      </c>
      <c r="B552" t="s">
        <v>445</v>
      </c>
      <c r="C552" t="s">
        <v>918</v>
      </c>
      <c r="D552" s="72" t="s">
        <v>924</v>
      </c>
      <c r="E552" t="s">
        <v>61</v>
      </c>
      <c r="F552" t="s">
        <v>925</v>
      </c>
      <c r="G552" s="91">
        <v>42592.488321759258</v>
      </c>
      <c r="H552" s="91">
        <v>42579.454687500001</v>
      </c>
      <c r="I552" s="91">
        <v>42579.454687500001</v>
      </c>
      <c r="J552" s="91">
        <v>42592.490347222221</v>
      </c>
      <c r="K552" s="91">
        <v>42579</v>
      </c>
      <c r="L552" s="91">
        <f>IF(AND(单词表[[#This Row],[学英]]&lt;&gt;"",单词表[[#This Row],[学中]]&lt;&gt;"",单词表[[#This Row],[学词]]&lt;&gt;""),MAX(单词表[[#This Row],[学英]:[学词]]),"")</f>
        <v>42592.488321759258</v>
      </c>
      <c r="M552" s="2">
        <f>IF(AND(单词表[[#This Row],[考英]]&lt;&gt;"",单词表[[#This Row],[考中]]&lt;&gt;""),MAX(单词表[[#This Row],[考英]:[考中]]),"")</f>
        <v>42592.490347222221</v>
      </c>
      <c r="N552" s="33"/>
      <c r="P552" s="32"/>
    </row>
    <row r="553" spans="1:16" hidden="1" x14ac:dyDescent="0.3">
      <c r="A553">
        <v>553</v>
      </c>
      <c r="B553" t="s">
        <v>445</v>
      </c>
      <c r="C553" t="s">
        <v>918</v>
      </c>
      <c r="D553" s="72" t="s">
        <v>926</v>
      </c>
      <c r="E553" t="s">
        <v>36</v>
      </c>
      <c r="F553" t="s">
        <v>925</v>
      </c>
      <c r="G553" s="91">
        <v>42592.488344907404</v>
      </c>
      <c r="H553" s="91">
        <v>42579.620347222219</v>
      </c>
      <c r="I553" s="91">
        <v>42579.620347222219</v>
      </c>
      <c r="J553" s="91">
        <v>42592.490405092591</v>
      </c>
      <c r="K553" s="91">
        <v>42579.631180555552</v>
      </c>
      <c r="L553" s="91">
        <f>IF(AND(单词表[[#This Row],[学英]]&lt;&gt;"",单词表[[#This Row],[学中]]&lt;&gt;"",单词表[[#This Row],[学词]]&lt;&gt;""),MAX(单词表[[#This Row],[学英]:[学词]]),"")</f>
        <v>42592.488344907404</v>
      </c>
      <c r="M553" s="2">
        <f>IF(AND(单词表[[#This Row],[考英]]&lt;&gt;"",单词表[[#This Row],[考中]]&lt;&gt;""),MAX(单词表[[#This Row],[考英]:[考中]]),"")</f>
        <v>42592.490405092591</v>
      </c>
      <c r="N553" s="33"/>
      <c r="P553" s="32"/>
    </row>
    <row r="554" spans="1:16" hidden="1" x14ac:dyDescent="0.3">
      <c r="A554">
        <v>554</v>
      </c>
      <c r="B554" t="s">
        <v>445</v>
      </c>
      <c r="C554" t="s">
        <v>918</v>
      </c>
      <c r="D554" s="72" t="s">
        <v>927</v>
      </c>
      <c r="E554" t="s">
        <v>73</v>
      </c>
      <c r="F554" t="s">
        <v>928</v>
      </c>
      <c r="G554" s="91">
        <v>42579.455462962964</v>
      </c>
      <c r="H554" s="91">
        <v>42579.455474537041</v>
      </c>
      <c r="I554" s="91">
        <v>42579.455474537041</v>
      </c>
      <c r="J554" s="91">
        <v>42592.469155092593</v>
      </c>
      <c r="K554" s="91">
        <v>42579.500925925924</v>
      </c>
      <c r="L554" s="91">
        <f>IF(AND(单词表[[#This Row],[学英]]&lt;&gt;"",单词表[[#This Row],[学中]]&lt;&gt;"",单词表[[#This Row],[学词]]&lt;&gt;""),MAX(单词表[[#This Row],[学英]:[学词]]),"")</f>
        <v>42579.455474537041</v>
      </c>
      <c r="M554" s="2">
        <f>IF(AND(单词表[[#This Row],[考英]]&lt;&gt;"",单词表[[#This Row],[考中]]&lt;&gt;""),MAX(单词表[[#This Row],[考英]:[考中]]),"")</f>
        <v>42592.469155092593</v>
      </c>
      <c r="N554" s="33"/>
      <c r="P554" s="32"/>
    </row>
    <row r="555" spans="1:16" hidden="1" x14ac:dyDescent="0.3">
      <c r="A555">
        <v>555</v>
      </c>
      <c r="B555" t="s">
        <v>445</v>
      </c>
      <c r="C555" t="s">
        <v>918</v>
      </c>
      <c r="D555" s="72" t="s">
        <v>929</v>
      </c>
      <c r="E555" t="s">
        <v>36</v>
      </c>
      <c r="F555" t="s">
        <v>930</v>
      </c>
      <c r="G555" s="91">
        <v>42579.455497685187</v>
      </c>
      <c r="H555" s="91">
        <v>42579.455509259256</v>
      </c>
      <c r="I555" s="91">
        <v>42579.455509259256</v>
      </c>
      <c r="J555" s="91">
        <v>42592.469236111108</v>
      </c>
      <c r="K555" s="91">
        <v>42579.500972222224</v>
      </c>
      <c r="L555" s="91">
        <f>IF(AND(单词表[[#This Row],[学英]]&lt;&gt;"",单词表[[#This Row],[学中]]&lt;&gt;"",单词表[[#This Row],[学词]]&lt;&gt;""),MAX(单词表[[#This Row],[学英]:[学词]]),"")</f>
        <v>42579.455509259256</v>
      </c>
      <c r="M555" s="2">
        <f>IF(AND(单词表[[#This Row],[考英]]&lt;&gt;"",单词表[[#This Row],[考中]]&lt;&gt;""),MAX(单词表[[#This Row],[考英]:[考中]]),"")</f>
        <v>42592.469236111108</v>
      </c>
      <c r="N555" s="33"/>
      <c r="P555" s="32"/>
    </row>
    <row r="556" spans="1:16" hidden="1" x14ac:dyDescent="0.3">
      <c r="A556">
        <v>556</v>
      </c>
      <c r="B556" t="s">
        <v>445</v>
      </c>
      <c r="C556" t="s">
        <v>918</v>
      </c>
      <c r="D556" s="72" t="s">
        <v>931</v>
      </c>
      <c r="E556" t="s">
        <v>36</v>
      </c>
      <c r="F556" t="s">
        <v>932</v>
      </c>
      <c r="G556" s="91">
        <v>42579.63212962963</v>
      </c>
      <c r="H556" s="91">
        <v>42579.620381944442</v>
      </c>
      <c r="I556" s="91">
        <v>42579.620370370372</v>
      </c>
      <c r="J556" s="91">
        <v>42592.469525462962</v>
      </c>
      <c r="K556" s="91">
        <v>42579.633321759262</v>
      </c>
      <c r="L556" s="91">
        <f>IF(AND(单词表[[#This Row],[学英]]&lt;&gt;"",单词表[[#This Row],[学中]]&lt;&gt;"",单词表[[#This Row],[学词]]&lt;&gt;""),MAX(单词表[[#This Row],[学英]:[学词]]),"")</f>
        <v>42579.63212962963</v>
      </c>
      <c r="M556" s="2">
        <f>IF(AND(单词表[[#This Row],[考英]]&lt;&gt;"",单词表[[#This Row],[考中]]&lt;&gt;""),MAX(单词表[[#This Row],[考英]:[考中]]),"")</f>
        <v>42592.469525462962</v>
      </c>
      <c r="N556" s="33"/>
      <c r="P556" s="32"/>
    </row>
    <row r="557" spans="1:16" hidden="1" x14ac:dyDescent="0.3">
      <c r="A557">
        <v>557</v>
      </c>
      <c r="B557" t="s">
        <v>445</v>
      </c>
      <c r="C557" t="s">
        <v>918</v>
      </c>
      <c r="D557" s="72" t="s">
        <v>933</v>
      </c>
      <c r="E557" t="s">
        <v>73</v>
      </c>
      <c r="F557" t="s">
        <v>934</v>
      </c>
      <c r="G557" s="91">
        <v>42579.462858796294</v>
      </c>
      <c r="H557" s="91">
        <v>42579.462870370371</v>
      </c>
      <c r="I557" s="91">
        <v>42579.462870370371</v>
      </c>
      <c r="J557" s="91">
        <v>42592.469664351855</v>
      </c>
      <c r="K557" s="91">
        <v>42579.501145833332</v>
      </c>
      <c r="L557" s="91">
        <f>IF(AND(单词表[[#This Row],[学英]]&lt;&gt;"",单词表[[#This Row],[学中]]&lt;&gt;"",单词表[[#This Row],[学词]]&lt;&gt;""),MAX(单词表[[#This Row],[学英]:[学词]]),"")</f>
        <v>42579.462870370371</v>
      </c>
      <c r="M557" s="2">
        <f>IF(AND(单词表[[#This Row],[考英]]&lt;&gt;"",单词表[[#This Row],[考中]]&lt;&gt;""),MAX(单词表[[#This Row],[考英]:[考中]]),"")</f>
        <v>42592.469664351855</v>
      </c>
      <c r="N557" s="33"/>
      <c r="P557" s="32"/>
    </row>
    <row r="558" spans="1:16" hidden="1" x14ac:dyDescent="0.3">
      <c r="A558">
        <v>558</v>
      </c>
      <c r="B558" t="s">
        <v>445</v>
      </c>
      <c r="C558" t="s">
        <v>918</v>
      </c>
      <c r="D558" s="72" t="s">
        <v>5641</v>
      </c>
      <c r="E558" t="s">
        <v>702</v>
      </c>
      <c r="F558" t="s">
        <v>935</v>
      </c>
      <c r="G558" s="91">
        <v>42725.463020833333</v>
      </c>
      <c r="H558" s="91">
        <v>42579.46298611111</v>
      </c>
      <c r="I558" s="91">
        <v>42579.46297453704</v>
      </c>
      <c r="J558" s="91"/>
      <c r="K558" s="91">
        <v>42579</v>
      </c>
      <c r="L558" s="91">
        <f>IF(AND(单词表[[#This Row],[学英]]&lt;&gt;"",单词表[[#This Row],[学中]]&lt;&gt;"",单词表[[#This Row],[学词]]&lt;&gt;""),MAX(单词表[[#This Row],[学英]:[学词]]),"")</f>
        <v>42725.463020833333</v>
      </c>
      <c r="M558" s="2" t="str">
        <f>IF(AND(单词表[[#This Row],[考英]]&lt;&gt;"",单词表[[#This Row],[考中]]&lt;&gt;""),MAX(单词表[[#This Row],[考英]:[考中]]),"")</f>
        <v/>
      </c>
      <c r="N558" s="33"/>
      <c r="P558" s="32"/>
    </row>
    <row r="559" spans="1:16" hidden="1" x14ac:dyDescent="0.3">
      <c r="A559">
        <v>559</v>
      </c>
      <c r="B559" t="s">
        <v>445</v>
      </c>
      <c r="C559" t="s">
        <v>918</v>
      </c>
      <c r="D559" s="72" t="s">
        <v>936</v>
      </c>
      <c r="E559" t="s">
        <v>736</v>
      </c>
      <c r="F559" t="s">
        <v>937</v>
      </c>
      <c r="G559" s="91">
        <v>42579.463009259256</v>
      </c>
      <c r="H559" s="91">
        <v>42579.463020833333</v>
      </c>
      <c r="I559" s="91">
        <v>42579.463020833333</v>
      </c>
      <c r="J559" s="91">
        <v>42592.469884259262</v>
      </c>
      <c r="K559" s="91">
        <v>42579.501203703701</v>
      </c>
      <c r="L559" s="91">
        <f>IF(AND(单词表[[#This Row],[学英]]&lt;&gt;"",单词表[[#This Row],[学中]]&lt;&gt;"",单词表[[#This Row],[学词]]&lt;&gt;""),MAX(单词表[[#This Row],[学英]:[学词]]),"")</f>
        <v>42579.463020833333</v>
      </c>
      <c r="M559" s="2">
        <f>IF(AND(单词表[[#This Row],[考英]]&lt;&gt;"",单词表[[#This Row],[考中]]&lt;&gt;""),MAX(单词表[[#This Row],[考英]:[考中]]),"")</f>
        <v>42592.469884259262</v>
      </c>
      <c r="N559" s="33"/>
      <c r="P559" s="32"/>
    </row>
    <row r="560" spans="1:16" hidden="1" x14ac:dyDescent="0.3">
      <c r="A560">
        <v>560</v>
      </c>
      <c r="B560" t="s">
        <v>445</v>
      </c>
      <c r="C560" t="s">
        <v>918</v>
      </c>
      <c r="D560" s="72" t="s">
        <v>938</v>
      </c>
      <c r="E560" t="s">
        <v>61</v>
      </c>
      <c r="F560" t="s">
        <v>939</v>
      </c>
      <c r="G560" s="91">
        <v>42579.463067129633</v>
      </c>
      <c r="H560" s="91">
        <v>42579.463078703702</v>
      </c>
      <c r="I560" s="91">
        <v>42579.463067129633</v>
      </c>
      <c r="J560" s="91">
        <v>42592.469942129632</v>
      </c>
      <c r="K560" s="91">
        <v>42579.501250000001</v>
      </c>
      <c r="L560" s="91">
        <f>IF(AND(单词表[[#This Row],[学英]]&lt;&gt;"",单词表[[#This Row],[学中]]&lt;&gt;"",单词表[[#This Row],[学词]]&lt;&gt;""),MAX(单词表[[#This Row],[学英]:[学词]]),"")</f>
        <v>42579.463078703702</v>
      </c>
      <c r="M560" s="2">
        <f>IF(AND(单词表[[#This Row],[考英]]&lt;&gt;"",单词表[[#This Row],[考中]]&lt;&gt;""),MAX(单词表[[#This Row],[考英]:[考中]]),"")</f>
        <v>42592.469942129632</v>
      </c>
      <c r="N560" s="33"/>
      <c r="P560" s="32"/>
    </row>
    <row r="561" spans="1:16" hidden="1" x14ac:dyDescent="0.3">
      <c r="A561">
        <v>561</v>
      </c>
      <c r="B561" t="s">
        <v>445</v>
      </c>
      <c r="C561" t="s">
        <v>918</v>
      </c>
      <c r="D561" s="72" t="s">
        <v>940</v>
      </c>
      <c r="E561" t="s">
        <v>1019</v>
      </c>
      <c r="F561" t="s">
        <v>941</v>
      </c>
      <c r="G561" s="91">
        <v>42725.463067129633</v>
      </c>
      <c r="H561" s="91">
        <v>42579.620451388888</v>
      </c>
      <c r="I561" s="91">
        <v>42579.620428240742</v>
      </c>
      <c r="J561" s="91"/>
      <c r="K561" s="91">
        <v>42579.635104166664</v>
      </c>
      <c r="L561" s="91">
        <f>IF(AND(单词表[[#This Row],[学英]]&lt;&gt;"",单词表[[#This Row],[学中]]&lt;&gt;"",单词表[[#This Row],[学词]]&lt;&gt;""),MAX(单词表[[#This Row],[学英]:[学词]]),"")</f>
        <v>42725.463067129633</v>
      </c>
      <c r="M561" s="2" t="str">
        <f>IF(AND(单词表[[#This Row],[考英]]&lt;&gt;"",单词表[[#This Row],[考中]]&lt;&gt;""),MAX(单词表[[#This Row],[考英]:[考中]]),"")</f>
        <v/>
      </c>
      <c r="N561" s="33"/>
      <c r="P561" s="32"/>
    </row>
    <row r="562" spans="1:16" hidden="1" x14ac:dyDescent="0.3">
      <c r="A562">
        <v>562</v>
      </c>
      <c r="B562" t="s">
        <v>445</v>
      </c>
      <c r="C562" t="s">
        <v>918</v>
      </c>
      <c r="D562" s="72" t="s">
        <v>942</v>
      </c>
      <c r="E562" t="s">
        <v>61</v>
      </c>
      <c r="F562" t="s">
        <v>943</v>
      </c>
      <c r="G562" s="91">
        <v>42579.463206018518</v>
      </c>
      <c r="H562" s="91">
        <v>42579.463229166664</v>
      </c>
      <c r="I562" s="91">
        <v>42579.463229166664</v>
      </c>
      <c r="J562" s="91">
        <v>42592.470127314817</v>
      </c>
      <c r="K562" s="91">
        <v>42579.501435185186</v>
      </c>
      <c r="L562" s="91">
        <f>IF(AND(单词表[[#This Row],[学英]]&lt;&gt;"",单词表[[#This Row],[学中]]&lt;&gt;"",单词表[[#This Row],[学词]]&lt;&gt;""),MAX(单词表[[#This Row],[学英]:[学词]]),"")</f>
        <v>42579.463229166664</v>
      </c>
      <c r="M562" s="2">
        <f>IF(AND(单词表[[#This Row],[考英]]&lt;&gt;"",单词表[[#This Row],[考中]]&lt;&gt;""),MAX(单词表[[#This Row],[考英]:[考中]]),"")</f>
        <v>42592.470127314817</v>
      </c>
      <c r="N562" s="33"/>
      <c r="P562" s="32"/>
    </row>
    <row r="563" spans="1:16" hidden="1" x14ac:dyDescent="0.3">
      <c r="A563">
        <v>563</v>
      </c>
      <c r="B563" t="s">
        <v>445</v>
      </c>
      <c r="C563" t="s">
        <v>918</v>
      </c>
      <c r="D563" s="72" t="s">
        <v>944</v>
      </c>
      <c r="E563" t="s">
        <v>73</v>
      </c>
      <c r="F563" t="s">
        <v>945</v>
      </c>
      <c r="G563" s="91">
        <v>42579.632233796299</v>
      </c>
      <c r="H563" s="91">
        <v>42579.47861111111</v>
      </c>
      <c r="I563" s="91">
        <v>42579.47859953704</v>
      </c>
      <c r="J563" s="91">
        <v>42592.470289351855</v>
      </c>
      <c r="K563" s="91">
        <v>42579</v>
      </c>
      <c r="L563" s="91">
        <f>IF(AND(单词表[[#This Row],[学英]]&lt;&gt;"",单词表[[#This Row],[学中]]&lt;&gt;"",单词表[[#This Row],[学词]]&lt;&gt;""),MAX(单词表[[#This Row],[学英]:[学词]]),"")</f>
        <v>42579.632233796299</v>
      </c>
      <c r="M563" s="2">
        <f>IF(AND(单词表[[#This Row],[考英]]&lt;&gt;"",单词表[[#This Row],[考中]]&lt;&gt;""),MAX(单词表[[#This Row],[考英]:[考中]]),"")</f>
        <v>42592.470289351855</v>
      </c>
      <c r="N563" s="33"/>
      <c r="P563" s="32"/>
    </row>
    <row r="564" spans="1:16" hidden="1" x14ac:dyDescent="0.3">
      <c r="A564">
        <v>564</v>
      </c>
      <c r="B564" t="s">
        <v>445</v>
      </c>
      <c r="C564" t="s">
        <v>918</v>
      </c>
      <c r="D564" s="72" t="s">
        <v>946</v>
      </c>
      <c r="E564" t="s">
        <v>36</v>
      </c>
      <c r="F564" t="s">
        <v>947</v>
      </c>
      <c r="G564" s="91">
        <v>42579.483981481484</v>
      </c>
      <c r="H564" s="91">
        <v>42579.484178240738</v>
      </c>
      <c r="I564" s="91">
        <v>42579.483981481484</v>
      </c>
      <c r="J564" s="91">
        <v>42592.47042824074</v>
      </c>
      <c r="K564" s="91">
        <v>42579.501516203702</v>
      </c>
      <c r="L564" s="91">
        <f>IF(AND(单词表[[#This Row],[学英]]&lt;&gt;"",单词表[[#This Row],[学中]]&lt;&gt;"",单词表[[#This Row],[学词]]&lt;&gt;""),MAX(单词表[[#This Row],[学英]:[学词]]),"")</f>
        <v>42579.484178240738</v>
      </c>
      <c r="M564" s="2">
        <f>IF(AND(单词表[[#This Row],[考英]]&lt;&gt;"",单词表[[#This Row],[考中]]&lt;&gt;""),MAX(单词表[[#This Row],[考英]:[考中]]),"")</f>
        <v>42592.47042824074</v>
      </c>
      <c r="N564" s="33"/>
      <c r="P564" s="32"/>
    </row>
    <row r="565" spans="1:16" hidden="1" x14ac:dyDescent="0.3">
      <c r="A565">
        <v>565</v>
      </c>
      <c r="B565" t="s">
        <v>445</v>
      </c>
      <c r="C565" t="s">
        <v>918</v>
      </c>
      <c r="D565" s="72" t="s">
        <v>948</v>
      </c>
      <c r="E565" t="s">
        <v>36</v>
      </c>
      <c r="F565" t="s">
        <v>949</v>
      </c>
      <c r="G565" s="91">
        <v>42579.484120370369</v>
      </c>
      <c r="H565" s="91">
        <v>42579.484143518515</v>
      </c>
      <c r="I565" s="91">
        <v>42579.484120370369</v>
      </c>
      <c r="J565" s="91">
        <v>42592.47047453704</v>
      </c>
      <c r="K565" s="91">
        <v>42579.501562500001</v>
      </c>
      <c r="L565" s="91">
        <f>IF(AND(单词表[[#This Row],[学英]]&lt;&gt;"",单词表[[#This Row],[学中]]&lt;&gt;"",单词表[[#This Row],[学词]]&lt;&gt;""),MAX(单词表[[#This Row],[学英]:[学词]]),"")</f>
        <v>42579.484143518515</v>
      </c>
      <c r="M565" s="2">
        <f>IF(AND(单词表[[#This Row],[考英]]&lt;&gt;"",单词表[[#This Row],[考中]]&lt;&gt;""),MAX(单词表[[#This Row],[考英]:[考中]]),"")</f>
        <v>42592.47047453704</v>
      </c>
      <c r="N565" s="33"/>
      <c r="P565" s="32"/>
    </row>
    <row r="566" spans="1:16" hidden="1" x14ac:dyDescent="0.3">
      <c r="A566">
        <v>566</v>
      </c>
      <c r="B566" t="s">
        <v>445</v>
      </c>
      <c r="C566" t="s">
        <v>918</v>
      </c>
      <c r="D566" s="72" t="s">
        <v>3294</v>
      </c>
      <c r="E566" t="s">
        <v>36</v>
      </c>
      <c r="F566" t="s">
        <v>950</v>
      </c>
      <c r="G566" s="91">
        <v>42579.622719907406</v>
      </c>
      <c r="H566" s="91">
        <v>42579.484513888892</v>
      </c>
      <c r="I566" s="91">
        <v>42579.484513888892</v>
      </c>
      <c r="J566" s="91">
        <v>42592.470671296294</v>
      </c>
      <c r="K566" s="91">
        <v>42579</v>
      </c>
      <c r="L566" s="91">
        <f>IF(AND(单词表[[#This Row],[学英]]&lt;&gt;"",单词表[[#This Row],[学中]]&lt;&gt;"",单词表[[#This Row],[学词]]&lt;&gt;""),MAX(单词表[[#This Row],[学英]:[学词]]),"")</f>
        <v>42579.622719907406</v>
      </c>
      <c r="M566" s="2">
        <f>IF(AND(单词表[[#This Row],[考英]]&lt;&gt;"",单词表[[#This Row],[考中]]&lt;&gt;""),MAX(单词表[[#This Row],[考英]:[考中]]),"")</f>
        <v>42592.470671296294</v>
      </c>
      <c r="N566" s="33"/>
      <c r="P566" s="32"/>
    </row>
    <row r="567" spans="1:16" hidden="1" x14ac:dyDescent="0.3">
      <c r="A567">
        <v>567</v>
      </c>
      <c r="B567" t="s">
        <v>445</v>
      </c>
      <c r="C567" t="s">
        <v>918</v>
      </c>
      <c r="D567" s="72" t="s">
        <v>951</v>
      </c>
      <c r="E567" t="s">
        <v>36</v>
      </c>
      <c r="F567" t="s">
        <v>952</v>
      </c>
      <c r="G567" s="91">
        <v>42579.632210648146</v>
      </c>
      <c r="H567" s="91">
        <v>42579.484236111108</v>
      </c>
      <c r="I567" s="91">
        <v>42579.484224537038</v>
      </c>
      <c r="J567" s="91">
        <v>42592.470833333333</v>
      </c>
      <c r="K567" s="91">
        <v>42579.501712962963</v>
      </c>
      <c r="L567" s="91">
        <f>IF(AND(单词表[[#This Row],[学英]]&lt;&gt;"",单词表[[#This Row],[学中]]&lt;&gt;"",单词表[[#This Row],[学词]]&lt;&gt;""),MAX(单词表[[#This Row],[学英]:[学词]]),"")</f>
        <v>42579.632210648146</v>
      </c>
      <c r="M567" s="2">
        <f>IF(AND(单词表[[#This Row],[考英]]&lt;&gt;"",单词表[[#This Row],[考中]]&lt;&gt;""),MAX(单词表[[#This Row],[考英]:[考中]]),"")</f>
        <v>42592.470833333333</v>
      </c>
      <c r="N567" s="33"/>
      <c r="P567" s="32"/>
    </row>
    <row r="568" spans="1:16" hidden="1" x14ac:dyDescent="0.3">
      <c r="A568">
        <v>568</v>
      </c>
      <c r="B568" t="s">
        <v>445</v>
      </c>
      <c r="C568" t="s">
        <v>918</v>
      </c>
      <c r="D568" s="72" t="s">
        <v>193</v>
      </c>
      <c r="E568" t="s">
        <v>61</v>
      </c>
      <c r="F568" t="s">
        <v>953</v>
      </c>
      <c r="G568" s="91">
        <v>42579.488842592589</v>
      </c>
      <c r="H568" s="91">
        <v>42579.488854166666</v>
      </c>
      <c r="I568" s="91">
        <v>42579.488842592589</v>
      </c>
      <c r="J568" s="91">
        <v>42592.470891203702</v>
      </c>
      <c r="K568" s="91">
        <v>42579.501747685186</v>
      </c>
      <c r="L568" s="91">
        <f>IF(AND(单词表[[#This Row],[学英]]&lt;&gt;"",单词表[[#This Row],[学中]]&lt;&gt;"",单词表[[#This Row],[学词]]&lt;&gt;""),MAX(单词表[[#This Row],[学英]:[学词]]),"")</f>
        <v>42579.488854166666</v>
      </c>
      <c r="M568" s="2">
        <f>IF(AND(单词表[[#This Row],[考英]]&lt;&gt;"",单词表[[#This Row],[考中]]&lt;&gt;""),MAX(单词表[[#This Row],[考英]:[考中]]),"")</f>
        <v>42592.470891203702</v>
      </c>
      <c r="N568" s="33"/>
      <c r="P568" s="32"/>
    </row>
    <row r="569" spans="1:16" hidden="1" x14ac:dyDescent="0.3">
      <c r="A569">
        <v>569</v>
      </c>
      <c r="B569" t="s">
        <v>445</v>
      </c>
      <c r="C569" t="s">
        <v>918</v>
      </c>
      <c r="D569" s="72" t="s">
        <v>954</v>
      </c>
      <c r="E569" t="s">
        <v>36</v>
      </c>
      <c r="F569" t="s">
        <v>955</v>
      </c>
      <c r="G569" s="91">
        <v>42579.484305555554</v>
      </c>
      <c r="H569" s="91">
        <v>42579.484317129631</v>
      </c>
      <c r="I569" s="91">
        <v>42579.484305555554</v>
      </c>
      <c r="J569" s="91">
        <v>42592.470995370371</v>
      </c>
      <c r="K569" s="91">
        <v>42579.501805555556</v>
      </c>
      <c r="L569" s="91">
        <f>IF(AND(单词表[[#This Row],[学英]]&lt;&gt;"",单词表[[#This Row],[学中]]&lt;&gt;"",单词表[[#This Row],[学词]]&lt;&gt;""),MAX(单词表[[#This Row],[学英]:[学词]]),"")</f>
        <v>42579.484317129631</v>
      </c>
      <c r="M569" s="2">
        <f>IF(AND(单词表[[#This Row],[考英]]&lt;&gt;"",单词表[[#This Row],[考中]]&lt;&gt;""),MAX(单词表[[#This Row],[考英]:[考中]]),"")</f>
        <v>42592.470995370371</v>
      </c>
      <c r="N569" s="33"/>
      <c r="P569" s="32"/>
    </row>
    <row r="570" spans="1:16" hidden="1" x14ac:dyDescent="0.3">
      <c r="A570">
        <v>570</v>
      </c>
      <c r="B570" t="s">
        <v>445</v>
      </c>
      <c r="C570" t="s">
        <v>918</v>
      </c>
      <c r="D570" s="72" t="s">
        <v>956</v>
      </c>
      <c r="E570" t="s">
        <v>73</v>
      </c>
      <c r="F570" t="s">
        <v>957</v>
      </c>
      <c r="G570" s="91">
        <v>42579.489930555559</v>
      </c>
      <c r="H570" s="91">
        <v>42579.489942129629</v>
      </c>
      <c r="I570" s="91">
        <v>42579.489942129629</v>
      </c>
      <c r="J570" s="91">
        <v>42592.47115740741</v>
      </c>
      <c r="K570" s="91">
        <v>42579.501921296294</v>
      </c>
      <c r="L570" s="91">
        <f>IF(AND(单词表[[#This Row],[学英]]&lt;&gt;"",单词表[[#This Row],[学中]]&lt;&gt;"",单词表[[#This Row],[学词]]&lt;&gt;""),MAX(单词表[[#This Row],[学英]:[学词]]),"")</f>
        <v>42579.489942129629</v>
      </c>
      <c r="M570" s="2">
        <f>IF(AND(单词表[[#This Row],[考英]]&lt;&gt;"",单词表[[#This Row],[考中]]&lt;&gt;""),MAX(单词表[[#This Row],[考英]:[考中]]),"")</f>
        <v>42592.47115740741</v>
      </c>
      <c r="N570" s="33"/>
      <c r="P570" s="32"/>
    </row>
    <row r="571" spans="1:16" hidden="1" x14ac:dyDescent="0.3">
      <c r="A571">
        <v>571</v>
      </c>
      <c r="B571" t="s">
        <v>445</v>
      </c>
      <c r="C571" t="s">
        <v>918</v>
      </c>
      <c r="D571" s="72" t="s">
        <v>549</v>
      </c>
      <c r="E571" t="s">
        <v>36</v>
      </c>
      <c r="F571" t="s">
        <v>958</v>
      </c>
      <c r="G571" s="91">
        <v>42592.479212962964</v>
      </c>
      <c r="H571" s="91">
        <v>42579.631562499999</v>
      </c>
      <c r="I571" s="91">
        <v>42579.631562499999</v>
      </c>
      <c r="J571" s="91">
        <v>42592.491064814814</v>
      </c>
      <c r="K571" s="91">
        <v>42579.631712962961</v>
      </c>
      <c r="L571" s="91">
        <f>IF(AND(单词表[[#This Row],[学英]]&lt;&gt;"",单词表[[#This Row],[学中]]&lt;&gt;"",单词表[[#This Row],[学词]]&lt;&gt;""),MAX(单词表[[#This Row],[学英]:[学词]]),"")</f>
        <v>42592.479212962964</v>
      </c>
      <c r="M571" s="2">
        <f>IF(AND(单词表[[#This Row],[考英]]&lt;&gt;"",单词表[[#This Row],[考中]]&lt;&gt;""),MAX(单词表[[#This Row],[考英]:[考中]]),"")</f>
        <v>42592.491064814814</v>
      </c>
      <c r="N571" s="33"/>
      <c r="P571" s="32"/>
    </row>
    <row r="572" spans="1:16" hidden="1" x14ac:dyDescent="0.3">
      <c r="A572">
        <v>572</v>
      </c>
      <c r="B572" t="s">
        <v>445</v>
      </c>
      <c r="C572" t="s">
        <v>918</v>
      </c>
      <c r="D572" s="72" t="s">
        <v>570</v>
      </c>
      <c r="E572" t="s">
        <v>61</v>
      </c>
      <c r="F572" t="s">
        <v>3293</v>
      </c>
      <c r="G572" s="91">
        <v>42579.489618055559</v>
      </c>
      <c r="H572" s="91">
        <v>42579.62054398148</v>
      </c>
      <c r="I572" s="91">
        <v>42579.62054398148</v>
      </c>
      <c r="J572" s="91">
        <v>42592.471921296295</v>
      </c>
      <c r="K572" s="91">
        <v>42579.631319444445</v>
      </c>
      <c r="L572" s="91">
        <f>IF(AND(单词表[[#This Row],[学英]]&lt;&gt;"",单词表[[#This Row],[学中]]&lt;&gt;"",单词表[[#This Row],[学词]]&lt;&gt;""),MAX(单词表[[#This Row],[学英]:[学词]]),"")</f>
        <v>42579.62054398148</v>
      </c>
      <c r="M572" s="2">
        <f>IF(AND(单词表[[#This Row],[考英]]&lt;&gt;"",单词表[[#This Row],[考中]]&lt;&gt;""),MAX(单词表[[#This Row],[考英]:[考中]]),"")</f>
        <v>42592.471921296295</v>
      </c>
      <c r="N572" s="33"/>
      <c r="P572" s="32"/>
    </row>
    <row r="573" spans="1:16" hidden="1" x14ac:dyDescent="0.3">
      <c r="A573">
        <v>573</v>
      </c>
      <c r="B573" t="s">
        <v>445</v>
      </c>
      <c r="C573" t="s">
        <v>918</v>
      </c>
      <c r="D573" s="72" t="s">
        <v>959</v>
      </c>
      <c r="E573" t="s">
        <v>61</v>
      </c>
      <c r="F573" t="s">
        <v>960</v>
      </c>
      <c r="G573" s="91">
        <v>42579.490729166668</v>
      </c>
      <c r="H573" s="91">
        <v>42579.490752314814</v>
      </c>
      <c r="I573" s="91">
        <v>42579.490740740737</v>
      </c>
      <c r="J573" s="91">
        <v>42592.472025462965</v>
      </c>
      <c r="K573" s="91">
        <v>42579.502349537041</v>
      </c>
      <c r="L573" s="91">
        <f>IF(AND(单词表[[#This Row],[学英]]&lt;&gt;"",单词表[[#This Row],[学中]]&lt;&gt;"",单词表[[#This Row],[学词]]&lt;&gt;""),MAX(单词表[[#This Row],[学英]:[学词]]),"")</f>
        <v>42579.490752314814</v>
      </c>
      <c r="M573" s="2">
        <f>IF(AND(单词表[[#This Row],[考英]]&lt;&gt;"",单词表[[#This Row],[考中]]&lt;&gt;""),MAX(单词表[[#This Row],[考英]:[考中]]),"")</f>
        <v>42592.472025462965</v>
      </c>
      <c r="N573" s="33"/>
      <c r="P573" s="32"/>
    </row>
    <row r="574" spans="1:16" hidden="1" x14ac:dyDescent="0.3">
      <c r="A574">
        <v>574</v>
      </c>
      <c r="B574" t="s">
        <v>445</v>
      </c>
      <c r="C574" t="s">
        <v>918</v>
      </c>
      <c r="D574" s="72" t="s">
        <v>961</v>
      </c>
      <c r="E574" t="s">
        <v>61</v>
      </c>
      <c r="F574" t="s">
        <v>962</v>
      </c>
      <c r="G574" s="91">
        <v>42579.49077546296</v>
      </c>
      <c r="H574" s="91">
        <v>42579.490787037037</v>
      </c>
      <c r="I574" s="91">
        <v>42579.490787037037</v>
      </c>
      <c r="J574" s="91">
        <v>42592.472187500003</v>
      </c>
      <c r="K574" s="91">
        <v>42579.502395833333</v>
      </c>
      <c r="L574" s="91">
        <f>IF(AND(单词表[[#This Row],[学英]]&lt;&gt;"",单词表[[#This Row],[学中]]&lt;&gt;"",单词表[[#This Row],[学词]]&lt;&gt;""),MAX(单词表[[#This Row],[学英]:[学词]]),"")</f>
        <v>42579.490787037037</v>
      </c>
      <c r="M574" s="2">
        <f>IF(AND(单词表[[#This Row],[考英]]&lt;&gt;"",单词表[[#This Row],[考中]]&lt;&gt;""),MAX(单词表[[#This Row],[考英]:[考中]]),"")</f>
        <v>42592.472187500003</v>
      </c>
      <c r="N574" s="33"/>
      <c r="P574" s="32"/>
    </row>
    <row r="575" spans="1:16" hidden="1" x14ac:dyDescent="0.3">
      <c r="A575">
        <v>575</v>
      </c>
      <c r="B575" t="s">
        <v>445</v>
      </c>
      <c r="C575" t="s">
        <v>918</v>
      </c>
      <c r="D575" s="72" t="s">
        <v>963</v>
      </c>
      <c r="E575" t="s">
        <v>61</v>
      </c>
      <c r="F575" t="s">
        <v>1260</v>
      </c>
      <c r="G575" s="91">
        <v>42579.490810185183</v>
      </c>
      <c r="H575" s="91">
        <v>42579.49082175926</v>
      </c>
      <c r="I575" s="91">
        <v>42579.49082175926</v>
      </c>
      <c r="J575" s="91">
        <v>42592.472280092596</v>
      </c>
      <c r="K575" s="91">
        <v>42579.502465277779</v>
      </c>
      <c r="L575" s="91">
        <f>IF(AND(单词表[[#This Row],[学英]]&lt;&gt;"",单词表[[#This Row],[学中]]&lt;&gt;"",单词表[[#This Row],[学词]]&lt;&gt;""),MAX(单词表[[#This Row],[学英]:[学词]]),"")</f>
        <v>42579.49082175926</v>
      </c>
      <c r="M575" s="2">
        <f>IF(AND(单词表[[#This Row],[考英]]&lt;&gt;"",单词表[[#This Row],[考中]]&lt;&gt;""),MAX(单词表[[#This Row],[考英]:[考中]]),"")</f>
        <v>42592.472280092596</v>
      </c>
      <c r="N575" s="33"/>
      <c r="P575" s="32"/>
    </row>
    <row r="576" spans="1:16" hidden="1" x14ac:dyDescent="0.3">
      <c r="A576">
        <v>576</v>
      </c>
      <c r="B576" t="s">
        <v>445</v>
      </c>
      <c r="C576" t="s">
        <v>918</v>
      </c>
      <c r="D576" s="72" t="s">
        <v>963</v>
      </c>
      <c r="E576" t="s">
        <v>36</v>
      </c>
      <c r="F576" t="s">
        <v>1261</v>
      </c>
      <c r="G576" s="91">
        <v>42579.490844907406</v>
      </c>
      <c r="H576" s="91">
        <v>42579.490868055553</v>
      </c>
      <c r="I576" s="91">
        <v>42579.490844907406</v>
      </c>
      <c r="J576" s="91">
        <v>42592.472314814811</v>
      </c>
      <c r="K576" s="91">
        <v>42579.502488425926</v>
      </c>
      <c r="L576" s="91">
        <f>IF(AND(单词表[[#This Row],[学英]]&lt;&gt;"",单词表[[#This Row],[学中]]&lt;&gt;"",单词表[[#This Row],[学词]]&lt;&gt;""),MAX(单词表[[#This Row],[学英]:[学词]]),"")</f>
        <v>42579.490868055553</v>
      </c>
      <c r="M576" s="2">
        <f>IF(AND(单词表[[#This Row],[考英]]&lt;&gt;"",单词表[[#This Row],[考中]]&lt;&gt;""),MAX(单词表[[#This Row],[考英]:[考中]]),"")</f>
        <v>42592.472314814811</v>
      </c>
      <c r="N576" s="33"/>
      <c r="P576" s="32"/>
    </row>
    <row r="577" spans="1:16" hidden="1" x14ac:dyDescent="0.3">
      <c r="A577">
        <v>577</v>
      </c>
      <c r="B577" t="s">
        <v>445</v>
      </c>
      <c r="C577" t="s">
        <v>918</v>
      </c>
      <c r="D577" s="72" t="s">
        <v>964</v>
      </c>
      <c r="E577" t="s">
        <v>736</v>
      </c>
      <c r="F577" t="s">
        <v>965</v>
      </c>
      <c r="G577" s="91">
        <v>42579.490891203706</v>
      </c>
      <c r="H577" s="91">
        <v>42579.490902777776</v>
      </c>
      <c r="I577" s="91">
        <v>42579.490902777776</v>
      </c>
      <c r="J577" s="91">
        <v>42592.472430555557</v>
      </c>
      <c r="K577" s="91">
        <v>42579.502557870372</v>
      </c>
      <c r="L577" s="91">
        <f>IF(AND(单词表[[#This Row],[学英]]&lt;&gt;"",单词表[[#This Row],[学中]]&lt;&gt;"",单词表[[#This Row],[学词]]&lt;&gt;""),MAX(单词表[[#This Row],[学英]:[学词]]),"")</f>
        <v>42579.490902777776</v>
      </c>
      <c r="M577" s="2">
        <f>IF(AND(单词表[[#This Row],[考英]]&lt;&gt;"",单词表[[#This Row],[考中]]&lt;&gt;""),MAX(单词表[[#This Row],[考英]:[考中]]),"")</f>
        <v>42592.472430555557</v>
      </c>
      <c r="N577" s="33"/>
      <c r="P577" s="32"/>
    </row>
    <row r="578" spans="1:16" hidden="1" x14ac:dyDescent="0.3">
      <c r="A578">
        <v>578</v>
      </c>
      <c r="B578" t="s">
        <v>445</v>
      </c>
      <c r="C578" t="s">
        <v>918</v>
      </c>
      <c r="D578" s="72" t="s">
        <v>966</v>
      </c>
      <c r="E578" t="s">
        <v>61</v>
      </c>
      <c r="F578" t="s">
        <v>1262</v>
      </c>
      <c r="G578" s="91">
        <v>42579.490937499999</v>
      </c>
      <c r="H578" s="91">
        <v>42579.490960648145</v>
      </c>
      <c r="I578" s="91">
        <v>42579.490949074076</v>
      </c>
      <c r="J578" s="91">
        <v>42592.472500000003</v>
      </c>
      <c r="K578" s="91">
        <v>42579.502604166664</v>
      </c>
      <c r="L578" s="91">
        <f>IF(AND(单词表[[#This Row],[学英]]&lt;&gt;"",单词表[[#This Row],[学中]]&lt;&gt;"",单词表[[#This Row],[学词]]&lt;&gt;""),MAX(单词表[[#This Row],[学英]:[学词]]),"")</f>
        <v>42579.490960648145</v>
      </c>
      <c r="M578" s="2">
        <f>IF(AND(单词表[[#This Row],[考英]]&lt;&gt;"",单词表[[#This Row],[考中]]&lt;&gt;""),MAX(单词表[[#This Row],[考英]:[考中]]),"")</f>
        <v>42592.472500000003</v>
      </c>
      <c r="N578" s="33"/>
      <c r="P578" s="32"/>
    </row>
    <row r="579" spans="1:16" hidden="1" x14ac:dyDescent="0.3">
      <c r="A579">
        <v>579</v>
      </c>
      <c r="B579" t="s">
        <v>445</v>
      </c>
      <c r="C579" t="s">
        <v>967</v>
      </c>
      <c r="D579" s="72" t="s">
        <v>966</v>
      </c>
      <c r="E579" t="s">
        <v>36</v>
      </c>
      <c r="F579" t="s">
        <v>1263</v>
      </c>
      <c r="G579" s="91">
        <v>42580.390347222223</v>
      </c>
      <c r="H579" s="91">
        <v>42580.390370370369</v>
      </c>
      <c r="I579" s="91">
        <v>42580.3903587963</v>
      </c>
      <c r="J579" s="91">
        <v>42580.458148148151</v>
      </c>
      <c r="K579" s="91">
        <v>42580.462708333333</v>
      </c>
      <c r="L579" s="91">
        <f>IF(AND(单词表[[#This Row],[学英]]&lt;&gt;"",单词表[[#This Row],[学中]]&lt;&gt;"",单词表[[#This Row],[学词]]&lt;&gt;""),MAX(单词表[[#This Row],[学英]:[学词]]),"")</f>
        <v>42580.390370370369</v>
      </c>
      <c r="M579" s="2">
        <f>IF(AND(单词表[[#This Row],[考英]]&lt;&gt;"",单词表[[#This Row],[考中]]&lt;&gt;""),MAX(单词表[[#This Row],[考英]:[考中]]),"")</f>
        <v>42580.462708333333</v>
      </c>
      <c r="N579" s="33"/>
      <c r="P579" s="32"/>
    </row>
    <row r="580" spans="1:16" hidden="1" x14ac:dyDescent="0.3">
      <c r="A580">
        <v>580</v>
      </c>
      <c r="B580" t="s">
        <v>445</v>
      </c>
      <c r="C580" t="s">
        <v>967</v>
      </c>
      <c r="D580" s="72" t="s">
        <v>968</v>
      </c>
      <c r="E580" t="s">
        <v>73</v>
      </c>
      <c r="F580" t="s">
        <v>5501</v>
      </c>
      <c r="G580" s="91">
        <v>42580.390486111108</v>
      </c>
      <c r="H580" s="91">
        <v>42580.390509259261</v>
      </c>
      <c r="I580" s="91">
        <v>42580.390497685185</v>
      </c>
      <c r="J580" s="91">
        <v>42580.458287037036</v>
      </c>
      <c r="K580" s="91">
        <v>42580.462743055556</v>
      </c>
      <c r="L580" s="91">
        <f>IF(AND(单词表[[#This Row],[学英]]&lt;&gt;"",单词表[[#This Row],[学中]]&lt;&gt;"",单词表[[#This Row],[学词]]&lt;&gt;""),MAX(单词表[[#This Row],[学英]:[学词]]),"")</f>
        <v>42580.390509259261</v>
      </c>
      <c r="M580" s="2">
        <f>IF(AND(单词表[[#This Row],[考英]]&lt;&gt;"",单词表[[#This Row],[考中]]&lt;&gt;""),MAX(单词表[[#This Row],[考英]:[考中]]),"")</f>
        <v>42580.462743055556</v>
      </c>
      <c r="N580" s="33"/>
      <c r="P580" s="32"/>
    </row>
    <row r="581" spans="1:16" hidden="1" x14ac:dyDescent="0.3">
      <c r="A581">
        <v>581</v>
      </c>
      <c r="B581" t="s">
        <v>445</v>
      </c>
      <c r="C581" t="s">
        <v>967</v>
      </c>
      <c r="D581" s="72" t="s">
        <v>969</v>
      </c>
      <c r="E581" t="s">
        <v>73</v>
      </c>
      <c r="F581" t="s">
        <v>970</v>
      </c>
      <c r="G581" s="91">
        <v>42580.390532407408</v>
      </c>
      <c r="H581" s="91">
        <v>42580.390543981484</v>
      </c>
      <c r="I581" s="91">
        <v>42580.390532407408</v>
      </c>
      <c r="J581" s="91">
        <v>42580.458449074074</v>
      </c>
      <c r="K581" s="91">
        <v>42580.462800925925</v>
      </c>
      <c r="L581" s="91">
        <f>IF(AND(单词表[[#This Row],[学英]]&lt;&gt;"",单词表[[#This Row],[学中]]&lt;&gt;"",单词表[[#This Row],[学词]]&lt;&gt;""),MAX(单词表[[#This Row],[学英]:[学词]]),"")</f>
        <v>42580.390543981484</v>
      </c>
      <c r="M581" s="2">
        <f>IF(AND(单词表[[#This Row],[考英]]&lt;&gt;"",单词表[[#This Row],[考中]]&lt;&gt;""),MAX(单词表[[#This Row],[考英]:[考中]]),"")</f>
        <v>42580.462800925925</v>
      </c>
      <c r="N581" s="33"/>
      <c r="P581" s="32"/>
    </row>
    <row r="582" spans="1:16" hidden="1" x14ac:dyDescent="0.3">
      <c r="A582">
        <v>582</v>
      </c>
      <c r="B582" t="s">
        <v>445</v>
      </c>
      <c r="C582" t="s">
        <v>967</v>
      </c>
      <c r="D582" s="72" t="s">
        <v>971</v>
      </c>
      <c r="E582" t="s">
        <v>736</v>
      </c>
      <c r="F582" t="s">
        <v>972</v>
      </c>
      <c r="G582" s="91">
        <v>42580.390601851854</v>
      </c>
      <c r="H582" s="91">
        <v>42580.390613425923</v>
      </c>
      <c r="I582" s="91">
        <v>42580.390601851854</v>
      </c>
      <c r="J582" s="91">
        <v>42580.458564814813</v>
      </c>
      <c r="K582" s="91">
        <v>42580.462870370371</v>
      </c>
      <c r="L582" s="91">
        <f>IF(AND(单词表[[#This Row],[学英]]&lt;&gt;"",单词表[[#This Row],[学中]]&lt;&gt;"",单词表[[#This Row],[学词]]&lt;&gt;""),MAX(单词表[[#This Row],[学英]:[学词]]),"")</f>
        <v>42580.390613425923</v>
      </c>
      <c r="M582" s="2">
        <f>IF(AND(单词表[[#This Row],[考英]]&lt;&gt;"",单词表[[#This Row],[考中]]&lt;&gt;""),MAX(单词表[[#This Row],[考英]:[考中]]),"")</f>
        <v>42580.462870370371</v>
      </c>
      <c r="N582" s="33"/>
      <c r="P582" s="32"/>
    </row>
    <row r="583" spans="1:16" hidden="1" x14ac:dyDescent="0.3">
      <c r="A583">
        <v>583</v>
      </c>
      <c r="B583" t="s">
        <v>445</v>
      </c>
      <c r="C583" t="s">
        <v>967</v>
      </c>
      <c r="D583" s="72" t="s">
        <v>973</v>
      </c>
      <c r="E583" t="s">
        <v>736</v>
      </c>
      <c r="F583" t="s">
        <v>974</v>
      </c>
      <c r="G583" s="91">
        <v>42580.3906712963</v>
      </c>
      <c r="H583" s="91">
        <v>42580.390682870369</v>
      </c>
      <c r="I583" s="91">
        <v>42580.3906712963</v>
      </c>
      <c r="J583" s="91">
        <v>42580.458703703705</v>
      </c>
      <c r="K583" s="91">
        <v>42580.462916666664</v>
      </c>
      <c r="L583" s="91">
        <f>IF(AND(单词表[[#This Row],[学英]]&lt;&gt;"",单词表[[#This Row],[学中]]&lt;&gt;"",单词表[[#This Row],[学词]]&lt;&gt;""),MAX(单词表[[#This Row],[学英]:[学词]]),"")</f>
        <v>42580.390682870369</v>
      </c>
      <c r="M583" s="2">
        <f>IF(AND(单词表[[#This Row],[考英]]&lt;&gt;"",单词表[[#This Row],[考中]]&lt;&gt;""),MAX(单词表[[#This Row],[考英]:[考中]]),"")</f>
        <v>42580.462916666664</v>
      </c>
      <c r="N583" s="33"/>
      <c r="P583" s="32"/>
    </row>
    <row r="584" spans="1:16" hidden="1" x14ac:dyDescent="0.3">
      <c r="A584">
        <v>584</v>
      </c>
      <c r="B584" t="s">
        <v>445</v>
      </c>
      <c r="C584" t="s">
        <v>967</v>
      </c>
      <c r="D584" s="72" t="s">
        <v>975</v>
      </c>
      <c r="E584" t="s">
        <v>736</v>
      </c>
      <c r="F584" t="s">
        <v>976</v>
      </c>
      <c r="G584" s="91">
        <v>42587.43241898148</v>
      </c>
      <c r="H584" s="91">
        <v>42580.390729166669</v>
      </c>
      <c r="I584" s="91">
        <v>42580.390717592592</v>
      </c>
      <c r="J584" s="91">
        <v>42587.434479166666</v>
      </c>
      <c r="K584" s="91">
        <v>42580.462962962964</v>
      </c>
      <c r="L584" s="91">
        <f>IF(AND(单词表[[#This Row],[学英]]&lt;&gt;"",单词表[[#This Row],[学中]]&lt;&gt;"",单词表[[#This Row],[学词]]&lt;&gt;""),MAX(单词表[[#This Row],[学英]:[学词]]),"")</f>
        <v>42587.43241898148</v>
      </c>
      <c r="M584" s="2">
        <f>IF(AND(单词表[[#This Row],[考英]]&lt;&gt;"",单词表[[#This Row],[考中]]&lt;&gt;""),MAX(单词表[[#This Row],[考英]:[考中]]),"")</f>
        <v>42587.434479166666</v>
      </c>
      <c r="N584" s="33"/>
      <c r="P584" s="32"/>
    </row>
    <row r="585" spans="1:16" hidden="1" x14ac:dyDescent="0.3">
      <c r="A585">
        <v>585</v>
      </c>
      <c r="B585" t="s">
        <v>445</v>
      </c>
      <c r="C585" t="s">
        <v>967</v>
      </c>
      <c r="D585" s="72" t="s">
        <v>977</v>
      </c>
      <c r="E585" t="s">
        <v>736</v>
      </c>
      <c r="F585" t="s">
        <v>978</v>
      </c>
      <c r="G585" s="91">
        <v>42587.432453703703</v>
      </c>
      <c r="H585" s="91">
        <v>42580.390763888892</v>
      </c>
      <c r="I585" s="91">
        <v>42580.390763888892</v>
      </c>
      <c r="J585" s="91">
        <v>42587.434583333335</v>
      </c>
      <c r="K585" s="91">
        <v>42580.463009259256</v>
      </c>
      <c r="L585" s="91">
        <f>IF(AND(单词表[[#This Row],[学英]]&lt;&gt;"",单词表[[#This Row],[学中]]&lt;&gt;"",单词表[[#This Row],[学词]]&lt;&gt;""),MAX(单词表[[#This Row],[学英]:[学词]]),"")</f>
        <v>42587.432453703703</v>
      </c>
      <c r="M585" s="2">
        <f>IF(AND(单词表[[#This Row],[考英]]&lt;&gt;"",单词表[[#This Row],[考中]]&lt;&gt;""),MAX(单词表[[#This Row],[考英]:[考中]]),"")</f>
        <v>42587.434583333335</v>
      </c>
      <c r="N585" s="33"/>
      <c r="P585" s="32"/>
    </row>
    <row r="586" spans="1:16" hidden="1" x14ac:dyDescent="0.3">
      <c r="A586">
        <v>586</v>
      </c>
      <c r="B586" t="s">
        <v>445</v>
      </c>
      <c r="C586" t="s">
        <v>967</v>
      </c>
      <c r="D586" s="72" t="s">
        <v>979</v>
      </c>
      <c r="E586" t="s">
        <v>736</v>
      </c>
      <c r="F586" t="s">
        <v>3298</v>
      </c>
      <c r="G586" s="91">
        <v>42580.394201388888</v>
      </c>
      <c r="H586" s="91">
        <v>42580.394212962965</v>
      </c>
      <c r="I586" s="91">
        <v>42580.394212962965</v>
      </c>
      <c r="J586" s="91">
        <v>42580.459085648145</v>
      </c>
      <c r="K586" s="91">
        <v>42580.463055555556</v>
      </c>
      <c r="L586" s="91">
        <f>IF(AND(单词表[[#This Row],[学英]]&lt;&gt;"",单词表[[#This Row],[学中]]&lt;&gt;"",单词表[[#This Row],[学词]]&lt;&gt;""),MAX(单词表[[#This Row],[学英]:[学词]]),"")</f>
        <v>42580.394212962965</v>
      </c>
      <c r="M586" s="2">
        <f>IF(AND(单词表[[#This Row],[考英]]&lt;&gt;"",单词表[[#This Row],[考中]]&lt;&gt;""),MAX(单词表[[#This Row],[考英]:[考中]]),"")</f>
        <v>42580.463055555556</v>
      </c>
      <c r="N586" s="33"/>
      <c r="P586" s="32"/>
    </row>
    <row r="587" spans="1:16" hidden="1" x14ac:dyDescent="0.3">
      <c r="A587">
        <v>587</v>
      </c>
      <c r="B587" t="s">
        <v>445</v>
      </c>
      <c r="C587" t="s">
        <v>967</v>
      </c>
      <c r="D587" s="72" t="s">
        <v>980</v>
      </c>
      <c r="E587" t="s">
        <v>73</v>
      </c>
      <c r="F587" t="s">
        <v>981</v>
      </c>
      <c r="G587" s="91">
        <v>42580.451157407406</v>
      </c>
      <c r="H587" s="91">
        <v>42580.451168981483</v>
      </c>
      <c r="I587" s="91">
        <v>42580.451157407406</v>
      </c>
      <c r="J587" s="91">
        <v>42580.45952546296</v>
      </c>
      <c r="K587" s="91">
        <v>42580.463101851848</v>
      </c>
      <c r="L587" s="91">
        <f>IF(AND(单词表[[#This Row],[学英]]&lt;&gt;"",单词表[[#This Row],[学中]]&lt;&gt;"",单词表[[#This Row],[学词]]&lt;&gt;""),MAX(单词表[[#This Row],[学英]:[学词]]),"")</f>
        <v>42580.451168981483</v>
      </c>
      <c r="M587" s="2">
        <f>IF(AND(单词表[[#This Row],[考英]]&lt;&gt;"",单词表[[#This Row],[考中]]&lt;&gt;""),MAX(单词表[[#This Row],[考英]:[考中]]),"")</f>
        <v>42580.463101851848</v>
      </c>
      <c r="N587" s="33"/>
      <c r="P587" s="32"/>
    </row>
    <row r="588" spans="1:16" hidden="1" x14ac:dyDescent="0.3">
      <c r="A588">
        <v>588</v>
      </c>
      <c r="B588" t="s">
        <v>445</v>
      </c>
      <c r="C588" t="s">
        <v>967</v>
      </c>
      <c r="D588" s="72" t="s">
        <v>982</v>
      </c>
      <c r="E588" t="s">
        <v>73</v>
      </c>
      <c r="F588" t="s">
        <v>983</v>
      </c>
      <c r="G588" s="91">
        <v>42587.430578703701</v>
      </c>
      <c r="H588" s="91">
        <v>42580.451215277775</v>
      </c>
      <c r="I588" s="91">
        <v>42580.451203703706</v>
      </c>
      <c r="J588" s="91">
        <v>42587.431493055556</v>
      </c>
      <c r="K588" s="91">
        <v>42580.463159722225</v>
      </c>
      <c r="L588" s="91">
        <f>IF(AND(单词表[[#This Row],[学英]]&lt;&gt;"",单词表[[#This Row],[学中]]&lt;&gt;"",单词表[[#This Row],[学词]]&lt;&gt;""),MAX(单词表[[#This Row],[学英]:[学词]]),"")</f>
        <v>42587.430578703701</v>
      </c>
      <c r="M588" s="2">
        <f>IF(AND(单词表[[#This Row],[考英]]&lt;&gt;"",单词表[[#This Row],[考中]]&lt;&gt;""),MAX(单词表[[#This Row],[考英]:[考中]]),"")</f>
        <v>42587.431493055556</v>
      </c>
      <c r="N588" s="33"/>
      <c r="P588" s="32"/>
    </row>
    <row r="589" spans="1:16" hidden="1" x14ac:dyDescent="0.3">
      <c r="A589">
        <v>589</v>
      </c>
      <c r="B589" t="s">
        <v>445</v>
      </c>
      <c r="C589" t="s">
        <v>967</v>
      </c>
      <c r="D589" s="72" t="s">
        <v>984</v>
      </c>
      <c r="E589" t="s">
        <v>36</v>
      </c>
      <c r="F589" t="s">
        <v>985</v>
      </c>
      <c r="G589" s="91">
        <v>42580.449328703704</v>
      </c>
      <c r="H589" s="91">
        <v>42580.449340277781</v>
      </c>
      <c r="I589" s="91">
        <v>42580.449340277781</v>
      </c>
      <c r="J589" s="91">
        <v>42580.459687499999</v>
      </c>
      <c r="K589" s="91">
        <v>42580.463206018518</v>
      </c>
      <c r="L589" s="91">
        <f>IF(AND(单词表[[#This Row],[学英]]&lt;&gt;"",单词表[[#This Row],[学中]]&lt;&gt;"",单词表[[#This Row],[学词]]&lt;&gt;""),MAX(单词表[[#This Row],[学英]:[学词]]),"")</f>
        <v>42580.449340277781</v>
      </c>
      <c r="M589" s="2">
        <f>IF(AND(单词表[[#This Row],[考英]]&lt;&gt;"",单词表[[#This Row],[考中]]&lt;&gt;""),MAX(单词表[[#This Row],[考英]:[考中]]),"")</f>
        <v>42580.463206018518</v>
      </c>
      <c r="N589" s="33"/>
      <c r="P589" s="32"/>
    </row>
    <row r="590" spans="1:16" hidden="1" x14ac:dyDescent="0.3">
      <c r="A590">
        <v>590</v>
      </c>
      <c r="B590" t="s">
        <v>445</v>
      </c>
      <c r="C590" t="s">
        <v>967</v>
      </c>
      <c r="D590" s="72" t="s">
        <v>986</v>
      </c>
      <c r="E590" t="s">
        <v>73</v>
      </c>
      <c r="F590" t="s">
        <v>987</v>
      </c>
      <c r="G590" s="91">
        <v>42580.454479166663</v>
      </c>
      <c r="H590" s="91">
        <v>42580.454479166663</v>
      </c>
      <c r="I590" s="91">
        <v>42580.454479166663</v>
      </c>
      <c r="J590" s="91">
        <v>42580.459953703707</v>
      </c>
      <c r="K590" s="91">
        <v>42580.463275462964</v>
      </c>
      <c r="L590" s="91">
        <f>IF(AND(单词表[[#This Row],[学英]]&lt;&gt;"",单词表[[#This Row],[学中]]&lt;&gt;"",单词表[[#This Row],[学词]]&lt;&gt;""),MAX(单词表[[#This Row],[学英]:[学词]]),"")</f>
        <v>42580.454479166663</v>
      </c>
      <c r="M590" s="2">
        <f>IF(AND(单词表[[#This Row],[考英]]&lt;&gt;"",单词表[[#This Row],[考中]]&lt;&gt;""),MAX(单词表[[#This Row],[考英]:[考中]]),"")</f>
        <v>42580.463275462964</v>
      </c>
      <c r="N590" s="33"/>
      <c r="P590" s="32"/>
    </row>
    <row r="591" spans="1:16" hidden="1" x14ac:dyDescent="0.3">
      <c r="A591">
        <v>591</v>
      </c>
      <c r="B591" t="s">
        <v>445</v>
      </c>
      <c r="C591" t="s">
        <v>967</v>
      </c>
      <c r="D591" s="72" t="s">
        <v>988</v>
      </c>
      <c r="E591" t="s">
        <v>36</v>
      </c>
      <c r="F591" t="s">
        <v>989</v>
      </c>
      <c r="G591" s="91">
        <v>42580.451423611114</v>
      </c>
      <c r="H591" s="91">
        <v>42580.451435185183</v>
      </c>
      <c r="I591" s="91">
        <v>42580.451435185183</v>
      </c>
      <c r="J591" s="91">
        <v>42580.460127314815</v>
      </c>
      <c r="K591" s="91">
        <v>42580.463310185187</v>
      </c>
      <c r="L591" s="91">
        <f>IF(AND(单词表[[#This Row],[学英]]&lt;&gt;"",单词表[[#This Row],[学中]]&lt;&gt;"",单词表[[#This Row],[学词]]&lt;&gt;""),MAX(单词表[[#This Row],[学英]:[学词]]),"")</f>
        <v>42580.451435185183</v>
      </c>
      <c r="M591" s="2">
        <f>IF(AND(单词表[[#This Row],[考英]]&lt;&gt;"",单词表[[#This Row],[考中]]&lt;&gt;""),MAX(单词表[[#This Row],[考英]:[考中]]),"")</f>
        <v>42580.463310185187</v>
      </c>
      <c r="N591" s="33"/>
      <c r="P591" s="32"/>
    </row>
    <row r="592" spans="1:16" hidden="1" x14ac:dyDescent="0.3">
      <c r="A592">
        <v>592</v>
      </c>
      <c r="B592" t="s">
        <v>445</v>
      </c>
      <c r="C592" t="s">
        <v>967</v>
      </c>
      <c r="D592" s="72" t="s">
        <v>990</v>
      </c>
      <c r="E592" t="s">
        <v>73</v>
      </c>
      <c r="F592" t="s">
        <v>991</v>
      </c>
      <c r="G592" s="91">
        <v>42587.435115740744</v>
      </c>
      <c r="H592" s="91">
        <v>42580.45553240741</v>
      </c>
      <c r="I592" s="91">
        <v>42580.455509259256</v>
      </c>
      <c r="J592" s="91">
        <v>42587.435381944444</v>
      </c>
      <c r="K592" s="91">
        <v>42580.463368055556</v>
      </c>
      <c r="L592" s="91">
        <f>IF(AND(单词表[[#This Row],[学英]]&lt;&gt;"",单词表[[#This Row],[学中]]&lt;&gt;"",单词表[[#This Row],[学词]]&lt;&gt;""),MAX(单词表[[#This Row],[学英]:[学词]]),"")</f>
        <v>42587.435115740744</v>
      </c>
      <c r="M592" s="2">
        <f>IF(AND(单词表[[#This Row],[考英]]&lt;&gt;"",单词表[[#This Row],[考中]]&lt;&gt;""),MAX(单词表[[#This Row],[考英]:[考中]]),"")</f>
        <v>42587.435381944444</v>
      </c>
      <c r="N592" s="33"/>
      <c r="P592" s="32"/>
    </row>
    <row r="593" spans="1:16" hidden="1" x14ac:dyDescent="0.3">
      <c r="A593">
        <v>593</v>
      </c>
      <c r="B593" t="s">
        <v>445</v>
      </c>
      <c r="C593" t="s">
        <v>967</v>
      </c>
      <c r="D593" s="72" t="s">
        <v>992</v>
      </c>
      <c r="E593" t="s">
        <v>61</v>
      </c>
      <c r="F593" t="s">
        <v>554</v>
      </c>
      <c r="G593" s="91">
        <v>42580.454525462963</v>
      </c>
      <c r="H593" s="91">
        <v>42587.430636574078</v>
      </c>
      <c r="I593" s="91">
        <v>42587.430625000001</v>
      </c>
      <c r="J593" s="91">
        <v>42580.460474537038</v>
      </c>
      <c r="K593" s="91">
        <v>42587.432939814818</v>
      </c>
      <c r="L593" s="91">
        <f>IF(AND(单词表[[#This Row],[学英]]&lt;&gt;"",单词表[[#This Row],[学中]]&lt;&gt;"",单词表[[#This Row],[学词]]&lt;&gt;""),MAX(单词表[[#This Row],[学英]:[学词]]),"")</f>
        <v>42587.430636574078</v>
      </c>
      <c r="M593" s="2">
        <f>IF(AND(单词表[[#This Row],[考英]]&lt;&gt;"",单词表[[#This Row],[考中]]&lt;&gt;""),MAX(单词表[[#This Row],[考英]:[考中]]),"")</f>
        <v>42587.432939814818</v>
      </c>
      <c r="N593" s="33"/>
      <c r="P593" s="32"/>
    </row>
    <row r="594" spans="1:16" hidden="1" x14ac:dyDescent="0.3">
      <c r="A594">
        <v>594</v>
      </c>
      <c r="B594" t="s">
        <v>445</v>
      </c>
      <c r="C594" t="s">
        <v>967</v>
      </c>
      <c r="D594" s="72" t="s">
        <v>3296</v>
      </c>
      <c r="E594" t="s">
        <v>36</v>
      </c>
      <c r="F594" t="s">
        <v>3297</v>
      </c>
      <c r="G594" s="91">
        <v>42580.392407407409</v>
      </c>
      <c r="H594" s="91">
        <v>42580.392430555556</v>
      </c>
      <c r="I594" s="91">
        <v>42580.392418981479</v>
      </c>
      <c r="J594" s="91">
        <v>42580.460509259261</v>
      </c>
      <c r="K594" s="91">
        <v>42580.463506944441</v>
      </c>
      <c r="L594" s="91">
        <f>IF(AND(单词表[[#This Row],[学英]]&lt;&gt;"",单词表[[#This Row],[学中]]&lt;&gt;"",单词表[[#This Row],[学词]]&lt;&gt;""),MAX(单词表[[#This Row],[学英]:[学词]]),"")</f>
        <v>42580.392430555556</v>
      </c>
      <c r="M594" s="2">
        <f>IF(AND(单词表[[#This Row],[考英]]&lt;&gt;"",单词表[[#This Row],[考中]]&lt;&gt;""),MAX(单词表[[#This Row],[考英]:[考中]]),"")</f>
        <v>42580.463506944441</v>
      </c>
      <c r="N594" s="33"/>
      <c r="P594" s="32"/>
    </row>
    <row r="595" spans="1:16" hidden="1" x14ac:dyDescent="0.3">
      <c r="A595">
        <v>595</v>
      </c>
      <c r="B595" t="s">
        <v>445</v>
      </c>
      <c r="C595" t="s">
        <v>967</v>
      </c>
      <c r="D595" s="72" t="s">
        <v>995</v>
      </c>
      <c r="E595" t="s">
        <v>36</v>
      </c>
      <c r="F595" t="s">
        <v>996</v>
      </c>
      <c r="G595" s="91">
        <v>42580.457627314812</v>
      </c>
      <c r="H595" s="91">
        <v>42580.457638888889</v>
      </c>
      <c r="I595" s="91">
        <v>42580.457627314812</v>
      </c>
      <c r="J595" s="91">
        <v>42580.460706018515</v>
      </c>
      <c r="K595" s="91">
        <v>42580.463599537034</v>
      </c>
      <c r="L595" s="91">
        <f>IF(AND(单词表[[#This Row],[学英]]&lt;&gt;"",单词表[[#This Row],[学中]]&lt;&gt;"",单词表[[#This Row],[学词]]&lt;&gt;""),MAX(单词表[[#This Row],[学英]:[学词]]),"")</f>
        <v>42580.457638888889</v>
      </c>
      <c r="M595" s="2">
        <f>IF(AND(单词表[[#This Row],[考英]]&lt;&gt;"",单词表[[#This Row],[考中]]&lt;&gt;""),MAX(单词表[[#This Row],[考英]:[考中]]),"")</f>
        <v>42580.463599537034</v>
      </c>
      <c r="N595" s="33"/>
      <c r="P595" s="32"/>
    </row>
    <row r="596" spans="1:16" hidden="1" x14ac:dyDescent="0.3">
      <c r="A596">
        <v>596</v>
      </c>
      <c r="B596" t="s">
        <v>445</v>
      </c>
      <c r="C596" t="s">
        <v>967</v>
      </c>
      <c r="D596" s="72" t="s">
        <v>997</v>
      </c>
      <c r="E596" t="s">
        <v>61</v>
      </c>
      <c r="F596" t="s">
        <v>998</v>
      </c>
      <c r="G596" s="91">
        <v>42587.430659722224</v>
      </c>
      <c r="H596" s="91">
        <v>42580.454594907409</v>
      </c>
      <c r="I596" s="91">
        <v>42580.454583333332</v>
      </c>
      <c r="J596" s="91">
        <v>42587.431886574072</v>
      </c>
      <c r="K596" s="91">
        <v>42580.463842592595</v>
      </c>
      <c r="L596" s="91">
        <f>IF(AND(单词表[[#This Row],[学英]]&lt;&gt;"",单词表[[#This Row],[学中]]&lt;&gt;"",单词表[[#This Row],[学词]]&lt;&gt;""),MAX(单词表[[#This Row],[学英]:[学词]]),"")</f>
        <v>42587.430659722224</v>
      </c>
      <c r="M596" s="2">
        <f>IF(AND(单词表[[#This Row],[考英]]&lt;&gt;"",单词表[[#This Row],[考中]]&lt;&gt;""),MAX(单词表[[#This Row],[考英]:[考中]]),"")</f>
        <v>42587.431886574072</v>
      </c>
      <c r="N596" s="33"/>
      <c r="P596" s="32"/>
    </row>
    <row r="597" spans="1:16" hidden="1" x14ac:dyDescent="0.3">
      <c r="A597">
        <v>597</v>
      </c>
      <c r="B597" t="s">
        <v>445</v>
      </c>
      <c r="C597" t="s">
        <v>967</v>
      </c>
      <c r="D597" s="72" t="s">
        <v>999</v>
      </c>
      <c r="E597" t="s">
        <v>702</v>
      </c>
      <c r="F597" t="s">
        <v>1000</v>
      </c>
      <c r="G597" s="91">
        <v>42580.392488425925</v>
      </c>
      <c r="H597" s="91">
        <v>42587.435185185182</v>
      </c>
      <c r="I597" s="91">
        <v>42587.435173611113</v>
      </c>
      <c r="J597" s="91">
        <v>42580.461053240739</v>
      </c>
      <c r="K597" s="91">
        <v>42587.435497685183</v>
      </c>
      <c r="L597" s="91">
        <f>IF(AND(单词表[[#This Row],[学英]]&lt;&gt;"",单词表[[#This Row],[学中]]&lt;&gt;"",单词表[[#This Row],[学词]]&lt;&gt;""),MAX(单词表[[#This Row],[学英]:[学词]]),"")</f>
        <v>42587.435185185182</v>
      </c>
      <c r="M597" s="2">
        <f>IF(AND(单词表[[#This Row],[考英]]&lt;&gt;"",单词表[[#This Row],[考中]]&lt;&gt;""),MAX(单词表[[#This Row],[考英]:[考中]]),"")</f>
        <v>42587.435497685183</v>
      </c>
      <c r="N597" s="33"/>
      <c r="P597" s="32"/>
    </row>
    <row r="598" spans="1:16" hidden="1" x14ac:dyDescent="0.3">
      <c r="A598">
        <v>598</v>
      </c>
      <c r="B598" t="s">
        <v>445</v>
      </c>
      <c r="C598" t="s">
        <v>967</v>
      </c>
      <c r="D598" s="72" t="s">
        <v>1001</v>
      </c>
      <c r="E598" t="s">
        <v>36</v>
      </c>
      <c r="F598" t="s">
        <v>1002</v>
      </c>
      <c r="G598" s="91">
        <v>42580.392534722225</v>
      </c>
      <c r="H598" s="91">
        <v>42580.392534722225</v>
      </c>
      <c r="I598" s="91">
        <v>42580.392534722225</v>
      </c>
      <c r="J598" s="91">
        <v>42580.461134259262</v>
      </c>
      <c r="K598" s="91">
        <v>42580.463993055557</v>
      </c>
      <c r="L598" s="91">
        <f>IF(AND(单词表[[#This Row],[学英]]&lt;&gt;"",单词表[[#This Row],[学中]]&lt;&gt;"",单词表[[#This Row],[学词]]&lt;&gt;""),MAX(单词表[[#This Row],[学英]:[学词]]),"")</f>
        <v>42580.392534722225</v>
      </c>
      <c r="M598" s="2">
        <f>IF(AND(单词表[[#This Row],[考英]]&lt;&gt;"",单词表[[#This Row],[考中]]&lt;&gt;""),MAX(单词表[[#This Row],[考英]:[考中]]),"")</f>
        <v>42580.463993055557</v>
      </c>
      <c r="N598" s="33"/>
      <c r="P598" s="32"/>
    </row>
    <row r="599" spans="1:16" hidden="1" x14ac:dyDescent="0.3">
      <c r="A599">
        <v>599</v>
      </c>
      <c r="B599" t="s">
        <v>445</v>
      </c>
      <c r="C599" t="s">
        <v>967</v>
      </c>
      <c r="D599" s="72" t="s">
        <v>1003</v>
      </c>
      <c r="E599" t="s">
        <v>36</v>
      </c>
      <c r="F599" t="s">
        <v>1004</v>
      </c>
      <c r="G599" s="91">
        <v>42580.457662037035</v>
      </c>
      <c r="H599" s="91">
        <v>42580.457673611112</v>
      </c>
      <c r="I599" s="91">
        <v>42580.457662037035</v>
      </c>
      <c r="J599" s="91">
        <v>42580.461238425924</v>
      </c>
      <c r="K599" s="91">
        <v>42580.46402777778</v>
      </c>
      <c r="L599" s="91">
        <f>IF(AND(单词表[[#This Row],[学英]]&lt;&gt;"",单词表[[#This Row],[学中]]&lt;&gt;"",单词表[[#This Row],[学词]]&lt;&gt;""),MAX(单词表[[#This Row],[学英]:[学词]]),"")</f>
        <v>42580.457673611112</v>
      </c>
      <c r="M599" s="2">
        <f>IF(AND(单词表[[#This Row],[考英]]&lt;&gt;"",单词表[[#This Row],[考中]]&lt;&gt;""),MAX(单词表[[#This Row],[考英]:[考中]]),"")</f>
        <v>42580.46402777778</v>
      </c>
      <c r="N599" s="33"/>
      <c r="P599" s="32"/>
    </row>
    <row r="600" spans="1:16" hidden="1" x14ac:dyDescent="0.3">
      <c r="A600">
        <v>600</v>
      </c>
      <c r="B600" t="s">
        <v>445</v>
      </c>
      <c r="C600" t="s">
        <v>967</v>
      </c>
      <c r="D600" s="72" t="s">
        <v>1003</v>
      </c>
      <c r="E600" t="s">
        <v>61</v>
      </c>
      <c r="F600" t="s">
        <v>1005</v>
      </c>
      <c r="G600" s="91">
        <v>42580.457685185182</v>
      </c>
      <c r="H600" s="91">
        <v>42580.457696759258</v>
      </c>
      <c r="I600" s="91">
        <v>42580.457685185182</v>
      </c>
      <c r="J600" s="91">
        <v>42580.461319444446</v>
      </c>
      <c r="K600" s="91">
        <v>42580.464062500003</v>
      </c>
      <c r="L600" s="91">
        <f>IF(AND(单词表[[#This Row],[学英]]&lt;&gt;"",单词表[[#This Row],[学中]]&lt;&gt;"",单词表[[#This Row],[学词]]&lt;&gt;""),MAX(单词表[[#This Row],[学英]:[学词]]),"")</f>
        <v>42580.457696759258</v>
      </c>
      <c r="M600" s="2">
        <f>IF(AND(单词表[[#This Row],[考英]]&lt;&gt;"",单词表[[#This Row],[考中]]&lt;&gt;""),MAX(单词表[[#This Row],[考英]:[考中]]),"")</f>
        <v>42580.464062500003</v>
      </c>
      <c r="N600" s="33"/>
      <c r="P600" s="32"/>
    </row>
    <row r="601" spans="1:16" hidden="1" x14ac:dyDescent="0.3">
      <c r="A601">
        <v>601</v>
      </c>
      <c r="B601" t="s">
        <v>445</v>
      </c>
      <c r="C601" t="s">
        <v>967</v>
      </c>
      <c r="D601" s="72" t="s">
        <v>1006</v>
      </c>
      <c r="E601" t="s">
        <v>36</v>
      </c>
      <c r="F601" t="s">
        <v>1007</v>
      </c>
      <c r="G601" s="91">
        <v>42587.437407407408</v>
      </c>
      <c r="H601" s="91">
        <v>42587.435706018521</v>
      </c>
      <c r="I601" s="91">
        <v>42587.435706018521</v>
      </c>
      <c r="J601" s="91">
        <v>42587.437557870369</v>
      </c>
      <c r="K601" s="91">
        <v>42587.435925925929</v>
      </c>
      <c r="L601" s="91">
        <f>IF(AND(单词表[[#This Row],[学英]]&lt;&gt;"",单词表[[#This Row],[学中]]&lt;&gt;"",单词表[[#This Row],[学词]]&lt;&gt;""),MAX(单词表[[#This Row],[学英]:[学词]]),"")</f>
        <v>42587.437407407408</v>
      </c>
      <c r="M601" s="2">
        <f>IF(AND(单词表[[#This Row],[考英]]&lt;&gt;"",单词表[[#This Row],[考中]]&lt;&gt;""),MAX(单词表[[#This Row],[考英]:[考中]]),"")</f>
        <v>42587.437557870369</v>
      </c>
      <c r="N601" s="33"/>
      <c r="P601" s="32"/>
    </row>
    <row r="602" spans="1:16" hidden="1" x14ac:dyDescent="0.3">
      <c r="A602">
        <v>602</v>
      </c>
      <c r="B602" t="s">
        <v>445</v>
      </c>
      <c r="C602" t="s">
        <v>967</v>
      </c>
      <c r="D602" s="72" t="s">
        <v>1006</v>
      </c>
      <c r="E602" t="s">
        <v>73</v>
      </c>
      <c r="F602" t="s">
        <v>1008</v>
      </c>
      <c r="G602" s="91">
        <v>42587.435752314814</v>
      </c>
      <c r="H602" s="91">
        <v>42587.435787037037</v>
      </c>
      <c r="I602" s="91">
        <v>42587.435763888891</v>
      </c>
      <c r="J602" s="91">
        <v>42587.436666666668</v>
      </c>
      <c r="K602" s="91">
        <v>42587.435960648145</v>
      </c>
      <c r="L602" s="91">
        <f>IF(AND(单词表[[#This Row],[学英]]&lt;&gt;"",单词表[[#This Row],[学中]]&lt;&gt;"",单词表[[#This Row],[学词]]&lt;&gt;""),MAX(单词表[[#This Row],[学英]:[学词]]),"")</f>
        <v>42587.435787037037</v>
      </c>
      <c r="M602" s="2">
        <f>IF(AND(单词表[[#This Row],[考英]]&lt;&gt;"",单词表[[#This Row],[考中]]&lt;&gt;""),MAX(单词表[[#This Row],[考英]:[考中]]),"")</f>
        <v>42587.436666666668</v>
      </c>
      <c r="N602" s="33"/>
      <c r="P602" s="32"/>
    </row>
    <row r="603" spans="1:16" hidden="1" x14ac:dyDescent="0.3">
      <c r="A603">
        <v>603</v>
      </c>
      <c r="B603" t="s">
        <v>445</v>
      </c>
      <c r="C603" t="s">
        <v>967</v>
      </c>
      <c r="D603" s="72" t="s">
        <v>1009</v>
      </c>
      <c r="E603" t="s">
        <v>61</v>
      </c>
      <c r="F603" t="s">
        <v>1010</v>
      </c>
      <c r="G603" s="91">
        <v>42580.450173611112</v>
      </c>
      <c r="H603" s="91">
        <v>42580.450185185182</v>
      </c>
      <c r="I603" s="91">
        <v>42580.450173611112</v>
      </c>
      <c r="J603" s="91">
        <v>42580.461365740739</v>
      </c>
      <c r="K603" s="91">
        <v>42580.464282407411</v>
      </c>
      <c r="L603" s="91">
        <f>IF(AND(单词表[[#This Row],[学英]]&lt;&gt;"",单词表[[#This Row],[学中]]&lt;&gt;"",单词表[[#This Row],[学词]]&lt;&gt;""),MAX(单词表[[#This Row],[学英]:[学词]]),"")</f>
        <v>42580.450185185182</v>
      </c>
      <c r="M603" s="2">
        <f>IF(AND(单词表[[#This Row],[考英]]&lt;&gt;"",单词表[[#This Row],[考中]]&lt;&gt;""),MAX(单词表[[#This Row],[考英]:[考中]]),"")</f>
        <v>42580.464282407411</v>
      </c>
      <c r="N603" s="33"/>
      <c r="P603" s="32"/>
    </row>
    <row r="604" spans="1:16" hidden="1" x14ac:dyDescent="0.3">
      <c r="A604">
        <v>604</v>
      </c>
      <c r="B604" t="s">
        <v>445</v>
      </c>
      <c r="C604" t="s">
        <v>967</v>
      </c>
      <c r="D604" s="72" t="s">
        <v>1009</v>
      </c>
      <c r="E604" t="s">
        <v>36</v>
      </c>
      <c r="F604" t="s">
        <v>1011</v>
      </c>
      <c r="G604" s="91">
        <v>42580.450127314813</v>
      </c>
      <c r="H604" s="91">
        <v>42580.450138888889</v>
      </c>
      <c r="I604" s="91">
        <v>42580.450127314813</v>
      </c>
      <c r="J604" s="91">
        <v>42580.461412037039</v>
      </c>
      <c r="K604" s="91">
        <v>42580.464328703703</v>
      </c>
      <c r="L604" s="91">
        <f>IF(AND(单词表[[#This Row],[学英]]&lt;&gt;"",单词表[[#This Row],[学中]]&lt;&gt;"",单词表[[#This Row],[学词]]&lt;&gt;""),MAX(单词表[[#This Row],[学英]:[学词]]),"")</f>
        <v>42580.450138888889</v>
      </c>
      <c r="M604" s="2">
        <f>IF(AND(单词表[[#This Row],[考英]]&lt;&gt;"",单词表[[#This Row],[考中]]&lt;&gt;""),MAX(单词表[[#This Row],[考英]:[考中]]),"")</f>
        <v>42580.464328703703</v>
      </c>
      <c r="N604" s="33"/>
      <c r="P604" s="32"/>
    </row>
    <row r="605" spans="1:16" hidden="1" x14ac:dyDescent="0.3">
      <c r="A605">
        <v>605</v>
      </c>
      <c r="B605" t="s">
        <v>445</v>
      </c>
      <c r="C605" t="s">
        <v>967</v>
      </c>
      <c r="D605" s="72" t="s">
        <v>1012</v>
      </c>
      <c r="E605" t="s">
        <v>73</v>
      </c>
      <c r="F605" t="s">
        <v>1013</v>
      </c>
      <c r="G605" s="91">
        <v>42587.430763888886</v>
      </c>
      <c r="H605" s="91">
        <v>42587.430787037039</v>
      </c>
      <c r="I605" s="91">
        <v>42587.430775462963</v>
      </c>
      <c r="J605" s="91">
        <v>42587.432013888887</v>
      </c>
      <c r="K605" s="91">
        <v>42587.43310185185</v>
      </c>
      <c r="L605" s="91">
        <f>IF(AND(单词表[[#This Row],[学英]]&lt;&gt;"",单词表[[#This Row],[学中]]&lt;&gt;"",单词表[[#This Row],[学词]]&lt;&gt;""),MAX(单词表[[#This Row],[学英]:[学词]]),"")</f>
        <v>42587.430787037039</v>
      </c>
      <c r="M605" s="2">
        <f>IF(AND(单词表[[#This Row],[考英]]&lt;&gt;"",单词表[[#This Row],[考中]]&lt;&gt;""),MAX(单词表[[#This Row],[考英]:[考中]]),"")</f>
        <v>42587.43310185185</v>
      </c>
      <c r="N605" s="33"/>
      <c r="P605" s="32"/>
    </row>
    <row r="606" spans="1:16" hidden="1" x14ac:dyDescent="0.3">
      <c r="A606">
        <v>606</v>
      </c>
      <c r="B606" t="s">
        <v>445</v>
      </c>
      <c r="C606" t="s">
        <v>967</v>
      </c>
      <c r="D606" s="72" t="s">
        <v>1014</v>
      </c>
      <c r="E606" t="s">
        <v>61</v>
      </c>
      <c r="F606" t="s">
        <v>1015</v>
      </c>
      <c r="G606" s="91">
        <v>42587.432557870372</v>
      </c>
      <c r="H606" s="91">
        <v>42587.430821759262</v>
      </c>
      <c r="I606" s="91">
        <v>42587.430821759262</v>
      </c>
      <c r="J606" s="91">
        <v>42587.434872685182</v>
      </c>
      <c r="K606" s="91">
        <v>42587.433182870373</v>
      </c>
      <c r="L606" s="91">
        <f>IF(AND(单词表[[#This Row],[学英]]&lt;&gt;"",单词表[[#This Row],[学中]]&lt;&gt;"",单词表[[#This Row],[学词]]&lt;&gt;""),MAX(单词表[[#This Row],[学英]:[学词]]),"")</f>
        <v>42587.432557870372</v>
      </c>
      <c r="M606" s="2">
        <f>IF(AND(单词表[[#This Row],[考英]]&lt;&gt;"",单词表[[#This Row],[考中]]&lt;&gt;""),MAX(单词表[[#This Row],[考英]:[考中]]),"")</f>
        <v>42587.434872685182</v>
      </c>
      <c r="N606" s="33"/>
      <c r="P606" s="32"/>
    </row>
    <row r="607" spans="1:16" hidden="1" x14ac:dyDescent="0.3">
      <c r="A607">
        <v>607</v>
      </c>
      <c r="B607" t="s">
        <v>1424</v>
      </c>
      <c r="C607" t="s">
        <v>5</v>
      </c>
      <c r="D607" s="77" t="s">
        <v>1271</v>
      </c>
      <c r="E607" t="s">
        <v>73</v>
      </c>
      <c r="F607" t="s">
        <v>1272</v>
      </c>
      <c r="G607" s="91"/>
      <c r="H607" s="91"/>
      <c r="I607" s="91"/>
      <c r="J607" s="91"/>
      <c r="K607" s="91"/>
      <c r="L607" s="91" t="str">
        <f>IF(AND(单词表[[#This Row],[学英]]&lt;&gt;"",单词表[[#This Row],[学中]]&lt;&gt;"",单词表[[#This Row],[学词]]&lt;&gt;""),MAX(单词表[[#This Row],[学英]:[学词]]),"")</f>
        <v/>
      </c>
      <c r="M607" s="2" t="str">
        <f>IF(AND(单词表[[#This Row],[考英]]&lt;&gt;"",单词表[[#This Row],[考中]]&lt;&gt;""),MAX(单词表[[#This Row],[考英]:[考中]]),"")</f>
        <v/>
      </c>
      <c r="N607" s="33"/>
    </row>
    <row r="608" spans="1:16" hidden="1" x14ac:dyDescent="0.3">
      <c r="A608">
        <v>608</v>
      </c>
      <c r="B608" t="s">
        <v>1424</v>
      </c>
      <c r="C608" t="s">
        <v>5</v>
      </c>
      <c r="D608" s="77" t="s">
        <v>1273</v>
      </c>
      <c r="E608" t="s">
        <v>157</v>
      </c>
      <c r="F608" t="s">
        <v>1274</v>
      </c>
      <c r="G608" s="91"/>
      <c r="H608" s="91"/>
      <c r="I608" s="91"/>
      <c r="J608" s="91"/>
      <c r="K608" s="91"/>
      <c r="L608" s="91" t="str">
        <f>IF(AND(单词表[[#This Row],[学英]]&lt;&gt;"",单词表[[#This Row],[学中]]&lt;&gt;"",单词表[[#This Row],[学词]]&lt;&gt;""),MAX(单词表[[#This Row],[学英]:[学词]]),"")</f>
        <v/>
      </c>
      <c r="M608" s="2" t="str">
        <f>IF(AND(单词表[[#This Row],[考英]]&lt;&gt;"",单词表[[#This Row],[考中]]&lt;&gt;""),MAX(单词表[[#This Row],[考英]:[考中]]),"")</f>
        <v/>
      </c>
      <c r="N608" s="33"/>
    </row>
    <row r="609" spans="1:14" hidden="1" x14ac:dyDescent="0.3">
      <c r="A609">
        <v>609</v>
      </c>
      <c r="B609" t="s">
        <v>1424</v>
      </c>
      <c r="C609" t="s">
        <v>5</v>
      </c>
      <c r="D609" s="77" t="s">
        <v>1275</v>
      </c>
      <c r="E609" t="s">
        <v>73</v>
      </c>
      <c r="F609" t="s">
        <v>1276</v>
      </c>
      <c r="G609" s="91"/>
      <c r="H609" s="91"/>
      <c r="I609" s="91"/>
      <c r="J609" s="91"/>
      <c r="K609" s="91"/>
      <c r="L609" s="91" t="str">
        <f>IF(AND(单词表[[#This Row],[学英]]&lt;&gt;"",单词表[[#This Row],[学中]]&lt;&gt;"",单词表[[#This Row],[学词]]&lt;&gt;""),MAX(单词表[[#This Row],[学英]:[学词]]),"")</f>
        <v/>
      </c>
      <c r="M609" s="2" t="str">
        <f>IF(AND(单词表[[#This Row],[考英]]&lt;&gt;"",单词表[[#This Row],[考中]]&lt;&gt;""),MAX(单词表[[#This Row],[考英]:[考中]]),"")</f>
        <v/>
      </c>
      <c r="N609" s="33"/>
    </row>
    <row r="610" spans="1:14" hidden="1" x14ac:dyDescent="0.3">
      <c r="A610">
        <v>610</v>
      </c>
      <c r="B610" t="s">
        <v>1424</v>
      </c>
      <c r="C610" t="s">
        <v>5</v>
      </c>
      <c r="D610" s="77" t="s">
        <v>1277</v>
      </c>
      <c r="E610" t="s">
        <v>736</v>
      </c>
      <c r="F610" t="s">
        <v>1278</v>
      </c>
      <c r="G610" s="91"/>
      <c r="H610" s="91"/>
      <c r="I610" s="91"/>
      <c r="J610" s="91"/>
      <c r="K610" s="91"/>
      <c r="L610" s="91" t="str">
        <f>IF(AND(单词表[[#This Row],[学英]]&lt;&gt;"",单词表[[#This Row],[学中]]&lt;&gt;"",单词表[[#This Row],[学词]]&lt;&gt;""),MAX(单词表[[#This Row],[学英]:[学词]]),"")</f>
        <v/>
      </c>
      <c r="M610" s="2" t="str">
        <f>IF(AND(单词表[[#This Row],[考英]]&lt;&gt;"",单词表[[#This Row],[考中]]&lt;&gt;""),MAX(单词表[[#This Row],[考英]:[考中]]),"")</f>
        <v/>
      </c>
      <c r="N610" s="33"/>
    </row>
    <row r="611" spans="1:14" hidden="1" x14ac:dyDescent="0.3">
      <c r="A611">
        <v>611</v>
      </c>
      <c r="B611" t="s">
        <v>1424</v>
      </c>
      <c r="C611" t="s">
        <v>5</v>
      </c>
      <c r="D611" s="77" t="s">
        <v>1190</v>
      </c>
      <c r="E611" t="s">
        <v>157</v>
      </c>
      <c r="F611" t="s">
        <v>1279</v>
      </c>
      <c r="G611" s="91"/>
      <c r="H611" s="91"/>
      <c r="I611" s="91"/>
      <c r="J611" s="91"/>
      <c r="K611" s="91"/>
      <c r="L611" s="91" t="str">
        <f>IF(AND(单词表[[#This Row],[学英]]&lt;&gt;"",单词表[[#This Row],[学中]]&lt;&gt;"",单词表[[#This Row],[学词]]&lt;&gt;""),MAX(单词表[[#This Row],[学英]:[学词]]),"")</f>
        <v/>
      </c>
      <c r="M611" s="2" t="str">
        <f>IF(AND(单词表[[#This Row],[考英]]&lt;&gt;"",单词表[[#This Row],[考中]]&lt;&gt;""),MAX(单词表[[#This Row],[考英]:[考中]]),"")</f>
        <v/>
      </c>
      <c r="N611" s="33"/>
    </row>
    <row r="612" spans="1:14" hidden="1" x14ac:dyDescent="0.3">
      <c r="A612">
        <v>612</v>
      </c>
      <c r="B612" t="s">
        <v>1424</v>
      </c>
      <c r="C612" t="s">
        <v>5</v>
      </c>
      <c r="D612" s="77" t="s">
        <v>1280</v>
      </c>
      <c r="E612" t="s">
        <v>73</v>
      </c>
      <c r="F612" t="s">
        <v>1281</v>
      </c>
      <c r="G612" s="91"/>
      <c r="H612" s="91"/>
      <c r="I612" s="91"/>
      <c r="J612" s="91"/>
      <c r="K612" s="91"/>
      <c r="L612" s="91" t="str">
        <f>IF(AND(单词表[[#This Row],[学英]]&lt;&gt;"",单词表[[#This Row],[学中]]&lt;&gt;"",单词表[[#This Row],[学词]]&lt;&gt;""),MAX(单词表[[#This Row],[学英]:[学词]]),"")</f>
        <v/>
      </c>
      <c r="M612" s="2" t="str">
        <f>IF(AND(单词表[[#This Row],[考英]]&lt;&gt;"",单词表[[#This Row],[考中]]&lt;&gt;""),MAX(单词表[[#This Row],[考英]:[考中]]),"")</f>
        <v/>
      </c>
      <c r="N612" s="33"/>
    </row>
    <row r="613" spans="1:14" hidden="1" x14ac:dyDescent="0.3">
      <c r="A613">
        <v>613</v>
      </c>
      <c r="B613" t="s">
        <v>1424</v>
      </c>
      <c r="C613" t="s">
        <v>5</v>
      </c>
      <c r="D613" s="72" t="s">
        <v>5639</v>
      </c>
      <c r="E613" t="s">
        <v>736</v>
      </c>
      <c r="F613" t="s">
        <v>5502</v>
      </c>
      <c r="G613" s="91"/>
      <c r="H613" s="91"/>
      <c r="I613" s="91"/>
      <c r="J613" s="91"/>
      <c r="K613" s="91"/>
      <c r="L613" s="91" t="str">
        <f>IF(AND(单词表[[#This Row],[学英]]&lt;&gt;"",单词表[[#This Row],[学中]]&lt;&gt;"",单词表[[#This Row],[学词]]&lt;&gt;""),MAX(单词表[[#This Row],[学英]:[学词]]),"")</f>
        <v/>
      </c>
      <c r="M613" s="2" t="str">
        <f>IF(AND(单词表[[#This Row],[考英]]&lt;&gt;"",单词表[[#This Row],[考中]]&lt;&gt;""),MAX(单词表[[#This Row],[考英]:[考中]]),"")</f>
        <v/>
      </c>
      <c r="N613" s="33"/>
    </row>
    <row r="614" spans="1:14" hidden="1" x14ac:dyDescent="0.3">
      <c r="A614">
        <v>614</v>
      </c>
      <c r="B614" t="s">
        <v>1424</v>
      </c>
      <c r="C614" t="s">
        <v>5</v>
      </c>
      <c r="D614" s="77" t="s">
        <v>1282</v>
      </c>
      <c r="E614" t="s">
        <v>736</v>
      </c>
      <c r="F614" t="s">
        <v>1283</v>
      </c>
      <c r="G614" s="91"/>
      <c r="H614" s="91"/>
      <c r="I614" s="91"/>
      <c r="J614" s="91"/>
      <c r="K614" s="91"/>
      <c r="L614" s="91" t="str">
        <f>IF(AND(单词表[[#This Row],[学英]]&lt;&gt;"",单词表[[#This Row],[学中]]&lt;&gt;"",单词表[[#This Row],[学词]]&lt;&gt;""),MAX(单词表[[#This Row],[学英]:[学词]]),"")</f>
        <v/>
      </c>
      <c r="M614" s="2" t="str">
        <f>IF(AND(单词表[[#This Row],[考英]]&lt;&gt;"",单词表[[#This Row],[考中]]&lt;&gt;""),MAX(单词表[[#This Row],[考英]:[考中]]),"")</f>
        <v/>
      </c>
      <c r="N614" s="33"/>
    </row>
    <row r="615" spans="1:14" hidden="1" x14ac:dyDescent="0.3">
      <c r="A615">
        <v>615</v>
      </c>
      <c r="B615" t="s">
        <v>1424</v>
      </c>
      <c r="C615" t="s">
        <v>5</v>
      </c>
      <c r="D615" s="77" t="s">
        <v>1284</v>
      </c>
      <c r="E615" t="s">
        <v>736</v>
      </c>
      <c r="F615" t="s">
        <v>1285</v>
      </c>
      <c r="G615" s="91"/>
      <c r="H615" s="91"/>
      <c r="I615" s="91"/>
      <c r="J615" s="91"/>
      <c r="K615" s="91"/>
      <c r="L615" s="91" t="str">
        <f>IF(AND(单词表[[#This Row],[学英]]&lt;&gt;"",单词表[[#This Row],[学中]]&lt;&gt;"",单词表[[#This Row],[学词]]&lt;&gt;""),MAX(单词表[[#This Row],[学英]:[学词]]),"")</f>
        <v/>
      </c>
      <c r="M615" s="2" t="str">
        <f>IF(AND(单词表[[#This Row],[考英]]&lt;&gt;"",单词表[[#This Row],[考中]]&lt;&gt;""),MAX(单词表[[#This Row],[考英]:[考中]]),"")</f>
        <v/>
      </c>
      <c r="N615" s="33"/>
    </row>
    <row r="616" spans="1:14" hidden="1" x14ac:dyDescent="0.3">
      <c r="A616">
        <v>616</v>
      </c>
      <c r="B616" t="s">
        <v>1424</v>
      </c>
      <c r="C616" t="s">
        <v>5</v>
      </c>
      <c r="D616" s="77" t="s">
        <v>1286</v>
      </c>
      <c r="E616" t="s">
        <v>61</v>
      </c>
      <c r="F616" t="s">
        <v>1287</v>
      </c>
      <c r="G616" s="91"/>
      <c r="H616" s="91"/>
      <c r="I616" s="91"/>
      <c r="J616" s="91"/>
      <c r="K616" s="91"/>
      <c r="L616" s="91" t="str">
        <f>IF(AND(单词表[[#This Row],[学英]]&lt;&gt;"",单词表[[#This Row],[学中]]&lt;&gt;"",单词表[[#This Row],[学词]]&lt;&gt;""),MAX(单词表[[#This Row],[学英]:[学词]]),"")</f>
        <v/>
      </c>
      <c r="M616" s="2" t="str">
        <f>IF(AND(单词表[[#This Row],[考英]]&lt;&gt;"",单词表[[#This Row],[考中]]&lt;&gt;""),MAX(单词表[[#This Row],[考英]:[考中]]),"")</f>
        <v/>
      </c>
      <c r="N616" s="33"/>
    </row>
    <row r="617" spans="1:14" hidden="1" x14ac:dyDescent="0.3">
      <c r="A617">
        <v>617</v>
      </c>
      <c r="B617" t="s">
        <v>1424</v>
      </c>
      <c r="C617" t="s">
        <v>5</v>
      </c>
      <c r="D617" s="77" t="s">
        <v>1288</v>
      </c>
      <c r="E617" t="s">
        <v>36</v>
      </c>
      <c r="F617" t="s">
        <v>1289</v>
      </c>
      <c r="G617" s="91"/>
      <c r="H617" s="91"/>
      <c r="I617" s="91"/>
      <c r="J617" s="91"/>
      <c r="K617" s="91"/>
      <c r="L617" s="91" t="str">
        <f>IF(AND(单词表[[#This Row],[学英]]&lt;&gt;"",单词表[[#This Row],[学中]]&lt;&gt;"",单词表[[#This Row],[学词]]&lt;&gt;""),MAX(单词表[[#This Row],[学英]:[学词]]),"")</f>
        <v/>
      </c>
      <c r="M617" s="2" t="str">
        <f>IF(AND(单词表[[#This Row],[考英]]&lt;&gt;"",单词表[[#This Row],[考中]]&lt;&gt;""),MAX(单词表[[#This Row],[考英]:[考中]]),"")</f>
        <v/>
      </c>
      <c r="N617" s="33"/>
    </row>
    <row r="618" spans="1:14" hidden="1" x14ac:dyDescent="0.3">
      <c r="A618">
        <v>618</v>
      </c>
      <c r="B618" t="s">
        <v>1424</v>
      </c>
      <c r="C618" t="s">
        <v>5</v>
      </c>
      <c r="D618" s="77" t="s">
        <v>1290</v>
      </c>
      <c r="E618" t="s">
        <v>736</v>
      </c>
      <c r="F618" t="s">
        <v>1291</v>
      </c>
      <c r="G618" s="91"/>
      <c r="H618" s="91"/>
      <c r="I618" s="91"/>
      <c r="J618" s="91"/>
      <c r="K618" s="91"/>
      <c r="L618" s="91" t="str">
        <f>IF(AND(单词表[[#This Row],[学英]]&lt;&gt;"",单词表[[#This Row],[学中]]&lt;&gt;"",单词表[[#This Row],[学词]]&lt;&gt;""),MAX(单词表[[#This Row],[学英]:[学词]]),"")</f>
        <v/>
      </c>
      <c r="M618" s="2" t="str">
        <f>IF(AND(单词表[[#This Row],[考英]]&lt;&gt;"",单词表[[#This Row],[考中]]&lt;&gt;""),MAX(单词表[[#This Row],[考英]:[考中]]),"")</f>
        <v/>
      </c>
      <c r="N618" s="33"/>
    </row>
    <row r="619" spans="1:14" hidden="1" x14ac:dyDescent="0.3">
      <c r="A619">
        <v>619</v>
      </c>
      <c r="B619" t="s">
        <v>1424</v>
      </c>
      <c r="C619" t="s">
        <v>5</v>
      </c>
      <c r="D619" s="77" t="s">
        <v>1292</v>
      </c>
      <c r="E619" t="s">
        <v>61</v>
      </c>
      <c r="F619" t="s">
        <v>1293</v>
      </c>
      <c r="G619" s="91"/>
      <c r="H619" s="91"/>
      <c r="I619" s="91"/>
      <c r="J619" s="91"/>
      <c r="K619" s="91"/>
      <c r="L619" s="91" t="str">
        <f>IF(AND(单词表[[#This Row],[学英]]&lt;&gt;"",单词表[[#This Row],[学中]]&lt;&gt;"",单词表[[#This Row],[学词]]&lt;&gt;""),MAX(单词表[[#This Row],[学英]:[学词]]),"")</f>
        <v/>
      </c>
      <c r="M619" s="2" t="str">
        <f>IF(AND(单词表[[#This Row],[考英]]&lt;&gt;"",单词表[[#This Row],[考中]]&lt;&gt;""),MAX(单词表[[#This Row],[考英]:[考中]]),"")</f>
        <v/>
      </c>
      <c r="N619" s="33"/>
    </row>
    <row r="620" spans="1:14" hidden="1" x14ac:dyDescent="0.3">
      <c r="A620">
        <v>620</v>
      </c>
      <c r="B620" t="s">
        <v>1424</v>
      </c>
      <c r="C620" t="s">
        <v>5</v>
      </c>
      <c r="D620" s="77" t="s">
        <v>1294</v>
      </c>
      <c r="E620" t="s">
        <v>73</v>
      </c>
      <c r="F620" t="s">
        <v>1295</v>
      </c>
      <c r="G620" s="91"/>
      <c r="H620" s="91"/>
      <c r="I620" s="91"/>
      <c r="J620" s="91"/>
      <c r="K620" s="91"/>
      <c r="L620" s="91" t="str">
        <f>IF(AND(单词表[[#This Row],[学英]]&lt;&gt;"",单词表[[#This Row],[学中]]&lt;&gt;"",单词表[[#This Row],[学词]]&lt;&gt;""),MAX(单词表[[#This Row],[学英]:[学词]]),"")</f>
        <v/>
      </c>
      <c r="M620" s="2" t="str">
        <f>IF(AND(单词表[[#This Row],[考英]]&lt;&gt;"",单词表[[#This Row],[考中]]&lt;&gt;""),MAX(单词表[[#This Row],[考英]:[考中]]),"")</f>
        <v/>
      </c>
      <c r="N620" s="33"/>
    </row>
    <row r="621" spans="1:14" hidden="1" x14ac:dyDescent="0.3">
      <c r="A621">
        <v>621</v>
      </c>
      <c r="B621" t="s">
        <v>1424</v>
      </c>
      <c r="C621" t="s">
        <v>5</v>
      </c>
      <c r="D621" s="77" t="s">
        <v>1296</v>
      </c>
      <c r="E621" t="s">
        <v>702</v>
      </c>
      <c r="F621" t="s">
        <v>1297</v>
      </c>
      <c r="G621" s="91"/>
      <c r="H621" s="91"/>
      <c r="I621" s="91"/>
      <c r="J621" s="91"/>
      <c r="K621" s="91"/>
      <c r="L621" s="91" t="str">
        <f>IF(AND(单词表[[#This Row],[学英]]&lt;&gt;"",单词表[[#This Row],[学中]]&lt;&gt;"",单词表[[#This Row],[学词]]&lt;&gt;""),MAX(单词表[[#This Row],[学英]:[学词]]),"")</f>
        <v/>
      </c>
      <c r="M621" s="2" t="str">
        <f>IF(AND(单词表[[#This Row],[考英]]&lt;&gt;"",单词表[[#This Row],[考中]]&lt;&gt;""),MAX(单词表[[#This Row],[考英]:[考中]]),"")</f>
        <v/>
      </c>
      <c r="N621" s="33"/>
    </row>
    <row r="622" spans="1:14" hidden="1" x14ac:dyDescent="0.3">
      <c r="A622">
        <v>622</v>
      </c>
      <c r="B622" t="s">
        <v>1424</v>
      </c>
      <c r="C622" t="s">
        <v>5</v>
      </c>
      <c r="D622" s="77" t="s">
        <v>1298</v>
      </c>
      <c r="E622" t="s">
        <v>36</v>
      </c>
      <c r="F622" t="s">
        <v>1299</v>
      </c>
      <c r="G622" s="91"/>
      <c r="H622" s="91"/>
      <c r="I622" s="91"/>
      <c r="J622" s="91"/>
      <c r="K622" s="91"/>
      <c r="L622" s="91" t="str">
        <f>IF(AND(单词表[[#This Row],[学英]]&lt;&gt;"",单词表[[#This Row],[学中]]&lt;&gt;"",单词表[[#This Row],[学词]]&lt;&gt;""),MAX(单词表[[#This Row],[学英]:[学词]]),"")</f>
        <v/>
      </c>
      <c r="M622" s="2" t="str">
        <f>IF(AND(单词表[[#This Row],[考英]]&lt;&gt;"",单词表[[#This Row],[考中]]&lt;&gt;""),MAX(单词表[[#This Row],[考英]:[考中]]),"")</f>
        <v/>
      </c>
      <c r="N622" s="33"/>
    </row>
    <row r="623" spans="1:14" hidden="1" x14ac:dyDescent="0.3">
      <c r="A623">
        <v>623</v>
      </c>
      <c r="B623" t="s">
        <v>1424</v>
      </c>
      <c r="C623" t="s">
        <v>5</v>
      </c>
      <c r="D623" s="77" t="s">
        <v>1300</v>
      </c>
      <c r="E623" t="s">
        <v>36</v>
      </c>
      <c r="F623" t="s">
        <v>1301</v>
      </c>
      <c r="G623" s="91"/>
      <c r="H623" s="91"/>
      <c r="I623" s="91"/>
      <c r="J623" s="91"/>
      <c r="K623" s="91"/>
      <c r="L623" s="91" t="str">
        <f>IF(AND(单词表[[#This Row],[学英]]&lt;&gt;"",单词表[[#This Row],[学中]]&lt;&gt;"",单词表[[#This Row],[学词]]&lt;&gt;""),MAX(单词表[[#This Row],[学英]:[学词]]),"")</f>
        <v/>
      </c>
      <c r="M623" s="2" t="str">
        <f>IF(AND(单词表[[#This Row],[考英]]&lt;&gt;"",单词表[[#This Row],[考中]]&lt;&gt;""),MAX(单词表[[#This Row],[考英]:[考中]]),"")</f>
        <v/>
      </c>
      <c r="N623" s="33"/>
    </row>
    <row r="624" spans="1:14" hidden="1" x14ac:dyDescent="0.3">
      <c r="A624">
        <v>624</v>
      </c>
      <c r="B624" t="s">
        <v>1424</v>
      </c>
      <c r="C624" t="s">
        <v>5</v>
      </c>
      <c r="D624" s="77" t="s">
        <v>1302</v>
      </c>
      <c r="E624" t="s">
        <v>38</v>
      </c>
      <c r="F624" t="s">
        <v>1303</v>
      </c>
      <c r="G624" s="91"/>
      <c r="H624" s="91"/>
      <c r="I624" s="91"/>
      <c r="J624" s="91"/>
      <c r="K624" s="91"/>
      <c r="L624" s="91" t="str">
        <f>IF(AND(单词表[[#This Row],[学英]]&lt;&gt;"",单词表[[#This Row],[学中]]&lt;&gt;"",单词表[[#This Row],[学词]]&lt;&gt;""),MAX(单词表[[#This Row],[学英]:[学词]]),"")</f>
        <v/>
      </c>
      <c r="M624" s="2" t="str">
        <f>IF(AND(单词表[[#This Row],[考英]]&lt;&gt;"",单词表[[#This Row],[考中]]&lt;&gt;""),MAX(单词表[[#This Row],[考英]:[考中]]),"")</f>
        <v/>
      </c>
      <c r="N624" s="33"/>
    </row>
    <row r="625" spans="1:14" hidden="1" x14ac:dyDescent="0.3">
      <c r="A625">
        <v>625</v>
      </c>
      <c r="B625" t="s">
        <v>1424</v>
      </c>
      <c r="C625" t="s">
        <v>5</v>
      </c>
      <c r="D625" s="77" t="s">
        <v>1304</v>
      </c>
      <c r="E625" t="s">
        <v>61</v>
      </c>
      <c r="F625" t="s">
        <v>1305</v>
      </c>
      <c r="G625" s="91"/>
      <c r="H625" s="91"/>
      <c r="I625" s="91"/>
      <c r="J625" s="91"/>
      <c r="K625" s="91"/>
      <c r="L625" s="91" t="str">
        <f>IF(AND(单词表[[#This Row],[学英]]&lt;&gt;"",单词表[[#This Row],[学中]]&lt;&gt;"",单词表[[#This Row],[学词]]&lt;&gt;""),MAX(单词表[[#This Row],[学英]:[学词]]),"")</f>
        <v/>
      </c>
      <c r="M625" s="2" t="str">
        <f>IF(AND(单词表[[#This Row],[考英]]&lt;&gt;"",单词表[[#This Row],[考中]]&lt;&gt;""),MAX(单词表[[#This Row],[考英]:[考中]]),"")</f>
        <v/>
      </c>
      <c r="N625" s="33"/>
    </row>
    <row r="626" spans="1:14" hidden="1" x14ac:dyDescent="0.3">
      <c r="A626">
        <v>626</v>
      </c>
      <c r="B626" t="s">
        <v>1424</v>
      </c>
      <c r="C626" t="s">
        <v>5</v>
      </c>
      <c r="D626" s="77" t="s">
        <v>1306</v>
      </c>
      <c r="E626" t="s">
        <v>702</v>
      </c>
      <c r="F626" t="s">
        <v>1307</v>
      </c>
      <c r="G626" s="91"/>
      <c r="H626" s="91"/>
      <c r="I626" s="91"/>
      <c r="J626" s="91"/>
      <c r="K626" s="91"/>
      <c r="L626" s="91" t="str">
        <f>IF(AND(单词表[[#This Row],[学英]]&lt;&gt;"",单词表[[#This Row],[学中]]&lt;&gt;"",单词表[[#This Row],[学词]]&lt;&gt;""),MAX(单词表[[#This Row],[学英]:[学词]]),"")</f>
        <v/>
      </c>
      <c r="M626" s="2" t="str">
        <f>IF(AND(单词表[[#This Row],[考英]]&lt;&gt;"",单词表[[#This Row],[考中]]&lt;&gt;""),MAX(单词表[[#This Row],[考英]:[考中]]),"")</f>
        <v/>
      </c>
      <c r="N626" s="33"/>
    </row>
    <row r="627" spans="1:14" hidden="1" x14ac:dyDescent="0.3">
      <c r="A627">
        <v>627</v>
      </c>
      <c r="B627" t="s">
        <v>1424</v>
      </c>
      <c r="C627" t="s">
        <v>5</v>
      </c>
      <c r="D627" s="77" t="s">
        <v>1308</v>
      </c>
      <c r="E627" t="s">
        <v>61</v>
      </c>
      <c r="F627" t="s">
        <v>1309</v>
      </c>
      <c r="G627" s="91"/>
      <c r="H627" s="91"/>
      <c r="I627" s="91"/>
      <c r="J627" s="91"/>
      <c r="K627" s="91"/>
      <c r="L627" s="91" t="str">
        <f>IF(AND(单词表[[#This Row],[学英]]&lt;&gt;"",单词表[[#This Row],[学中]]&lt;&gt;"",单词表[[#This Row],[学词]]&lt;&gt;""),MAX(单词表[[#This Row],[学英]:[学词]]),"")</f>
        <v/>
      </c>
      <c r="M627" s="2" t="str">
        <f>IF(AND(单词表[[#This Row],[考英]]&lt;&gt;"",单词表[[#This Row],[考中]]&lt;&gt;""),MAX(单词表[[#This Row],[考英]:[考中]]),"")</f>
        <v/>
      </c>
      <c r="N627" s="33"/>
    </row>
    <row r="628" spans="1:14" hidden="1" x14ac:dyDescent="0.3">
      <c r="A628">
        <v>628</v>
      </c>
      <c r="B628" t="s">
        <v>1424</v>
      </c>
      <c r="C628" t="s">
        <v>5</v>
      </c>
      <c r="D628" s="77" t="s">
        <v>172</v>
      </c>
      <c r="E628" t="s">
        <v>61</v>
      </c>
      <c r="F628" t="s">
        <v>154</v>
      </c>
      <c r="G628" s="91"/>
      <c r="H628" s="91"/>
      <c r="I628" s="91"/>
      <c r="J628" s="91"/>
      <c r="K628" s="91"/>
      <c r="L628" s="91" t="str">
        <f>IF(AND(单词表[[#This Row],[学英]]&lt;&gt;"",单词表[[#This Row],[学中]]&lt;&gt;"",单词表[[#This Row],[学词]]&lt;&gt;""),MAX(单词表[[#This Row],[学英]:[学词]]),"")</f>
        <v/>
      </c>
      <c r="M628" s="2" t="str">
        <f>IF(AND(单词表[[#This Row],[考英]]&lt;&gt;"",单词表[[#This Row],[考中]]&lt;&gt;""),MAX(单词表[[#This Row],[考英]:[考中]]),"")</f>
        <v/>
      </c>
      <c r="N628" s="33"/>
    </row>
    <row r="629" spans="1:14" hidden="1" x14ac:dyDescent="0.3">
      <c r="A629">
        <v>629</v>
      </c>
      <c r="B629" t="s">
        <v>1424</v>
      </c>
      <c r="C629" t="s">
        <v>5</v>
      </c>
      <c r="D629" s="77" t="s">
        <v>1310</v>
      </c>
      <c r="E629" t="s">
        <v>36</v>
      </c>
      <c r="F629" t="s">
        <v>1311</v>
      </c>
      <c r="G629" s="91"/>
      <c r="H629" s="91"/>
      <c r="I629" s="91"/>
      <c r="J629" s="91"/>
      <c r="K629" s="91"/>
      <c r="L629" s="91" t="str">
        <f>IF(AND(单词表[[#This Row],[学英]]&lt;&gt;"",单词表[[#This Row],[学中]]&lt;&gt;"",单词表[[#This Row],[学词]]&lt;&gt;""),MAX(单词表[[#This Row],[学英]:[学词]]),"")</f>
        <v/>
      </c>
      <c r="M629" s="2" t="str">
        <f>IF(AND(单词表[[#This Row],[考英]]&lt;&gt;"",单词表[[#This Row],[考中]]&lt;&gt;""),MAX(单词表[[#This Row],[考英]:[考中]]),"")</f>
        <v/>
      </c>
      <c r="N629" s="33"/>
    </row>
    <row r="630" spans="1:14" hidden="1" x14ac:dyDescent="0.3">
      <c r="A630">
        <v>630</v>
      </c>
      <c r="B630" t="s">
        <v>1424</v>
      </c>
      <c r="C630" t="s">
        <v>5</v>
      </c>
      <c r="D630" s="77" t="s">
        <v>1312</v>
      </c>
      <c r="E630" t="s">
        <v>36</v>
      </c>
      <c r="F630" t="s">
        <v>1313</v>
      </c>
      <c r="G630" s="91"/>
      <c r="H630" s="91"/>
      <c r="I630" s="91"/>
      <c r="J630" s="91"/>
      <c r="K630" s="91"/>
      <c r="L630" s="91" t="str">
        <f>IF(AND(单词表[[#This Row],[学英]]&lt;&gt;"",单词表[[#This Row],[学中]]&lt;&gt;"",单词表[[#This Row],[学词]]&lt;&gt;""),MAX(单词表[[#This Row],[学英]:[学词]]),"")</f>
        <v/>
      </c>
      <c r="M630" s="2" t="str">
        <f>IF(AND(单词表[[#This Row],[考英]]&lt;&gt;"",单词表[[#This Row],[考中]]&lt;&gt;""),MAX(单词表[[#This Row],[考英]:[考中]]),"")</f>
        <v/>
      </c>
      <c r="N630" s="33"/>
    </row>
    <row r="631" spans="1:14" hidden="1" x14ac:dyDescent="0.3">
      <c r="A631">
        <v>631</v>
      </c>
      <c r="B631" t="s">
        <v>1424</v>
      </c>
      <c r="C631" t="s">
        <v>5</v>
      </c>
      <c r="D631" s="77" t="s">
        <v>1314</v>
      </c>
      <c r="E631" t="s">
        <v>36</v>
      </c>
      <c r="F631" t="s">
        <v>1315</v>
      </c>
      <c r="G631" s="91"/>
      <c r="H631" s="91"/>
      <c r="I631" s="91"/>
      <c r="J631" s="91"/>
      <c r="K631" s="91"/>
      <c r="L631" s="91" t="str">
        <f>IF(AND(单词表[[#This Row],[学英]]&lt;&gt;"",单词表[[#This Row],[学中]]&lt;&gt;"",单词表[[#This Row],[学词]]&lt;&gt;""),MAX(单词表[[#This Row],[学英]:[学词]]),"")</f>
        <v/>
      </c>
      <c r="M631" s="2" t="str">
        <f>IF(AND(单词表[[#This Row],[考英]]&lt;&gt;"",单词表[[#This Row],[考中]]&lt;&gt;""),MAX(单词表[[#This Row],[考英]:[考中]]),"")</f>
        <v/>
      </c>
      <c r="N631" s="33"/>
    </row>
    <row r="632" spans="1:14" hidden="1" x14ac:dyDescent="0.3">
      <c r="A632">
        <v>632</v>
      </c>
      <c r="B632" t="s">
        <v>1424</v>
      </c>
      <c r="C632" t="s">
        <v>5</v>
      </c>
      <c r="D632" s="77" t="s">
        <v>1133</v>
      </c>
      <c r="E632" t="s">
        <v>36</v>
      </c>
      <c r="F632" t="s">
        <v>1316</v>
      </c>
      <c r="G632" s="91"/>
      <c r="H632" s="91"/>
      <c r="I632" s="91"/>
      <c r="J632" s="91"/>
      <c r="K632" s="91"/>
      <c r="L632" s="91" t="str">
        <f>IF(AND(单词表[[#This Row],[学英]]&lt;&gt;"",单词表[[#This Row],[学中]]&lt;&gt;"",单词表[[#This Row],[学词]]&lt;&gt;""),MAX(单词表[[#This Row],[学英]:[学词]]),"")</f>
        <v/>
      </c>
      <c r="M632" s="2" t="str">
        <f>IF(AND(单词表[[#This Row],[考英]]&lt;&gt;"",单词表[[#This Row],[考中]]&lt;&gt;""),MAX(单词表[[#This Row],[考英]:[考中]]),"")</f>
        <v/>
      </c>
      <c r="N632" s="33"/>
    </row>
    <row r="633" spans="1:14" hidden="1" x14ac:dyDescent="0.3">
      <c r="A633">
        <v>633</v>
      </c>
      <c r="B633" t="s">
        <v>1424</v>
      </c>
      <c r="C633" t="s">
        <v>5</v>
      </c>
      <c r="D633" s="77" t="s">
        <v>1317</v>
      </c>
      <c r="E633" t="s">
        <v>73</v>
      </c>
      <c r="F633" t="s">
        <v>1318</v>
      </c>
      <c r="G633" s="91"/>
      <c r="H633" s="91"/>
      <c r="I633" s="91"/>
      <c r="J633" s="91"/>
      <c r="K633" s="91"/>
      <c r="L633" s="91" t="str">
        <f>IF(AND(单词表[[#This Row],[学英]]&lt;&gt;"",单词表[[#This Row],[学中]]&lt;&gt;"",单词表[[#This Row],[学词]]&lt;&gt;""),MAX(单词表[[#This Row],[学英]:[学词]]),"")</f>
        <v/>
      </c>
      <c r="M633" s="2" t="str">
        <f>IF(AND(单词表[[#This Row],[考英]]&lt;&gt;"",单词表[[#This Row],[考中]]&lt;&gt;""),MAX(单词表[[#This Row],[考英]:[考中]]),"")</f>
        <v/>
      </c>
      <c r="N633" s="33"/>
    </row>
    <row r="634" spans="1:14" hidden="1" x14ac:dyDescent="0.3">
      <c r="A634">
        <v>634</v>
      </c>
      <c r="B634" t="s">
        <v>1424</v>
      </c>
      <c r="C634" t="s">
        <v>5</v>
      </c>
      <c r="D634" s="77" t="s">
        <v>1175</v>
      </c>
      <c r="E634" t="s">
        <v>36</v>
      </c>
      <c r="F634" t="s">
        <v>1176</v>
      </c>
      <c r="G634" s="91"/>
      <c r="H634" s="91"/>
      <c r="I634" s="91"/>
      <c r="J634" s="91"/>
      <c r="K634" s="91"/>
      <c r="L634" s="91" t="str">
        <f>IF(AND(单词表[[#This Row],[学英]]&lt;&gt;"",单词表[[#This Row],[学中]]&lt;&gt;"",单词表[[#This Row],[学词]]&lt;&gt;""),MAX(单词表[[#This Row],[学英]:[学词]]),"")</f>
        <v/>
      </c>
      <c r="M634" s="2" t="str">
        <f>IF(AND(单词表[[#This Row],[考英]]&lt;&gt;"",单词表[[#This Row],[考中]]&lt;&gt;""),MAX(单词表[[#This Row],[考英]:[考中]]),"")</f>
        <v/>
      </c>
      <c r="N634" s="33"/>
    </row>
    <row r="635" spans="1:14" hidden="1" x14ac:dyDescent="0.3">
      <c r="A635">
        <v>635</v>
      </c>
      <c r="B635" t="s">
        <v>1424</v>
      </c>
      <c r="C635" t="s">
        <v>5</v>
      </c>
      <c r="D635" s="77" t="s">
        <v>1319</v>
      </c>
      <c r="E635" t="s">
        <v>73</v>
      </c>
      <c r="F635" t="s">
        <v>1320</v>
      </c>
      <c r="G635" s="91"/>
      <c r="H635" s="91"/>
      <c r="I635" s="91"/>
      <c r="J635" s="91"/>
      <c r="K635" s="91"/>
      <c r="L635" s="91" t="str">
        <f>IF(AND(单词表[[#This Row],[学英]]&lt;&gt;"",单词表[[#This Row],[学中]]&lt;&gt;"",单词表[[#This Row],[学词]]&lt;&gt;""),MAX(单词表[[#This Row],[学英]:[学词]]),"")</f>
        <v/>
      </c>
      <c r="M635" s="2" t="str">
        <f>IF(AND(单词表[[#This Row],[考英]]&lt;&gt;"",单词表[[#This Row],[考中]]&lt;&gt;""),MAX(单词表[[#This Row],[考英]:[考中]]),"")</f>
        <v/>
      </c>
      <c r="N635" s="33"/>
    </row>
    <row r="636" spans="1:14" hidden="1" x14ac:dyDescent="0.3">
      <c r="A636">
        <v>636</v>
      </c>
      <c r="B636" t="s">
        <v>1424</v>
      </c>
      <c r="C636" t="s">
        <v>5</v>
      </c>
      <c r="D636" s="77" t="s">
        <v>1321</v>
      </c>
      <c r="E636" t="s">
        <v>61</v>
      </c>
      <c r="F636" t="s">
        <v>1322</v>
      </c>
      <c r="G636" s="91"/>
      <c r="H636" s="91"/>
      <c r="I636" s="91"/>
      <c r="J636" s="91"/>
      <c r="K636" s="91"/>
      <c r="L636" s="91" t="str">
        <f>IF(AND(单词表[[#This Row],[学英]]&lt;&gt;"",单词表[[#This Row],[学中]]&lt;&gt;"",单词表[[#This Row],[学词]]&lt;&gt;""),MAX(单词表[[#This Row],[学英]:[学词]]),"")</f>
        <v/>
      </c>
      <c r="M636" s="2" t="str">
        <f>IF(AND(单词表[[#This Row],[考英]]&lt;&gt;"",单词表[[#This Row],[考中]]&lt;&gt;""),MAX(单词表[[#This Row],[考英]:[考中]]),"")</f>
        <v/>
      </c>
      <c r="N636" s="33"/>
    </row>
    <row r="637" spans="1:14" hidden="1" x14ac:dyDescent="0.3">
      <c r="A637">
        <v>637</v>
      </c>
      <c r="B637" t="s">
        <v>1424</v>
      </c>
      <c r="C637" t="s">
        <v>5</v>
      </c>
      <c r="D637" s="77" t="s">
        <v>1323</v>
      </c>
      <c r="E637" t="s">
        <v>73</v>
      </c>
      <c r="F637" t="s">
        <v>1324</v>
      </c>
      <c r="G637" s="91"/>
      <c r="H637" s="91"/>
      <c r="I637" s="91"/>
      <c r="J637" s="91"/>
      <c r="K637" s="91"/>
      <c r="L637" s="91" t="str">
        <f>IF(AND(单词表[[#This Row],[学英]]&lt;&gt;"",单词表[[#This Row],[学中]]&lt;&gt;"",单词表[[#This Row],[学词]]&lt;&gt;""),MAX(单词表[[#This Row],[学英]:[学词]]),"")</f>
        <v/>
      </c>
      <c r="M637" s="2" t="str">
        <f>IF(AND(单词表[[#This Row],[考英]]&lt;&gt;"",单词表[[#This Row],[考中]]&lt;&gt;""),MAX(单词表[[#This Row],[考英]:[考中]]),"")</f>
        <v/>
      </c>
      <c r="N637" s="33"/>
    </row>
    <row r="638" spans="1:14" hidden="1" x14ac:dyDescent="0.3">
      <c r="A638">
        <v>638</v>
      </c>
      <c r="B638" t="s">
        <v>1424</v>
      </c>
      <c r="C638" t="s">
        <v>5</v>
      </c>
      <c r="D638" s="77" t="s">
        <v>1325</v>
      </c>
      <c r="E638" t="s">
        <v>36</v>
      </c>
      <c r="F638" t="s">
        <v>1326</v>
      </c>
      <c r="G638" s="91"/>
      <c r="H638" s="91"/>
      <c r="I638" s="91"/>
      <c r="J638" s="91"/>
      <c r="K638" s="91"/>
      <c r="L638" s="91" t="str">
        <f>IF(AND(单词表[[#This Row],[学英]]&lt;&gt;"",单词表[[#This Row],[学中]]&lt;&gt;"",单词表[[#This Row],[学词]]&lt;&gt;""),MAX(单词表[[#This Row],[学英]:[学词]]),"")</f>
        <v/>
      </c>
      <c r="M638" s="2" t="str">
        <f>IF(AND(单词表[[#This Row],[考英]]&lt;&gt;"",单词表[[#This Row],[考中]]&lt;&gt;""),MAX(单词表[[#This Row],[考英]:[考中]]),"")</f>
        <v/>
      </c>
      <c r="N638" s="33"/>
    </row>
    <row r="639" spans="1:14" hidden="1" x14ac:dyDescent="0.3">
      <c r="A639">
        <v>639</v>
      </c>
      <c r="B639" t="s">
        <v>1424</v>
      </c>
      <c r="C639" t="s">
        <v>5</v>
      </c>
      <c r="D639" s="77" t="s">
        <v>1067</v>
      </c>
      <c r="E639" t="s">
        <v>36</v>
      </c>
      <c r="F639" t="s">
        <v>1068</v>
      </c>
      <c r="G639" s="91"/>
      <c r="H639" s="91"/>
      <c r="I639" s="91"/>
      <c r="J639" s="91"/>
      <c r="K639" s="91"/>
      <c r="L639" s="91" t="str">
        <f>IF(AND(单词表[[#This Row],[学英]]&lt;&gt;"",单词表[[#This Row],[学中]]&lt;&gt;"",单词表[[#This Row],[学词]]&lt;&gt;""),MAX(单词表[[#This Row],[学英]:[学词]]),"")</f>
        <v/>
      </c>
      <c r="M639" s="2" t="str">
        <f>IF(AND(单词表[[#This Row],[考英]]&lt;&gt;"",单词表[[#This Row],[考中]]&lt;&gt;""),MAX(单词表[[#This Row],[考英]:[考中]]),"")</f>
        <v/>
      </c>
      <c r="N639" s="33"/>
    </row>
    <row r="640" spans="1:14" hidden="1" x14ac:dyDescent="0.3">
      <c r="A640">
        <v>640</v>
      </c>
      <c r="B640" t="s">
        <v>1424</v>
      </c>
      <c r="C640" t="s">
        <v>5</v>
      </c>
      <c r="D640" s="77" t="s">
        <v>1107</v>
      </c>
      <c r="E640" t="s">
        <v>36</v>
      </c>
      <c r="F640" t="s">
        <v>1167</v>
      </c>
      <c r="G640" s="91"/>
      <c r="H640" s="91"/>
      <c r="I640" s="91"/>
      <c r="J640" s="91"/>
      <c r="K640" s="91"/>
      <c r="L640" s="91" t="str">
        <f>IF(AND(单词表[[#This Row],[学英]]&lt;&gt;"",单词表[[#This Row],[学中]]&lt;&gt;"",单词表[[#This Row],[学词]]&lt;&gt;""),MAX(单词表[[#This Row],[学英]:[学词]]),"")</f>
        <v/>
      </c>
      <c r="M640" s="2" t="str">
        <f>IF(AND(单词表[[#This Row],[考英]]&lt;&gt;"",单词表[[#This Row],[考中]]&lt;&gt;""),MAX(单词表[[#This Row],[考英]:[考中]]),"")</f>
        <v/>
      </c>
      <c r="N640" s="33"/>
    </row>
    <row r="641" spans="1:14" hidden="1" x14ac:dyDescent="0.3">
      <c r="A641">
        <v>641</v>
      </c>
      <c r="B641" t="s">
        <v>1424</v>
      </c>
      <c r="C641" t="s">
        <v>5</v>
      </c>
      <c r="D641" s="77" t="s">
        <v>1327</v>
      </c>
      <c r="E641" t="s">
        <v>36</v>
      </c>
      <c r="F641" t="s">
        <v>1328</v>
      </c>
      <c r="G641" s="91"/>
      <c r="H641" s="91"/>
      <c r="I641" s="91"/>
      <c r="J641" s="91"/>
      <c r="K641" s="91"/>
      <c r="L641" s="91" t="str">
        <f>IF(AND(单词表[[#This Row],[学英]]&lt;&gt;"",单词表[[#This Row],[学中]]&lt;&gt;"",单词表[[#This Row],[学词]]&lt;&gt;""),MAX(单词表[[#This Row],[学英]:[学词]]),"")</f>
        <v/>
      </c>
      <c r="M641" s="2" t="str">
        <f>IF(AND(单词表[[#This Row],[考英]]&lt;&gt;"",单词表[[#This Row],[考中]]&lt;&gt;""),MAX(单词表[[#This Row],[考英]:[考中]]),"")</f>
        <v/>
      </c>
      <c r="N641" s="33"/>
    </row>
    <row r="642" spans="1:14" hidden="1" x14ac:dyDescent="0.3">
      <c r="A642">
        <v>642</v>
      </c>
      <c r="B642" t="s">
        <v>1424</v>
      </c>
      <c r="C642" t="s">
        <v>5</v>
      </c>
      <c r="D642" s="77" t="s">
        <v>484</v>
      </c>
      <c r="E642" t="s">
        <v>36</v>
      </c>
      <c r="F642" t="s">
        <v>485</v>
      </c>
      <c r="G642" s="91"/>
      <c r="H642" s="91"/>
      <c r="I642" s="91"/>
      <c r="J642" s="91"/>
      <c r="K642" s="91"/>
      <c r="L642" s="91" t="str">
        <f>IF(AND(单词表[[#This Row],[学英]]&lt;&gt;"",单词表[[#This Row],[学中]]&lt;&gt;"",单词表[[#This Row],[学词]]&lt;&gt;""),MAX(单词表[[#This Row],[学英]:[学词]]),"")</f>
        <v/>
      </c>
      <c r="M642" s="2" t="str">
        <f>IF(AND(单词表[[#This Row],[考英]]&lt;&gt;"",单词表[[#This Row],[考中]]&lt;&gt;""),MAX(单词表[[#This Row],[考英]:[考中]]),"")</f>
        <v/>
      </c>
      <c r="N642" s="33"/>
    </row>
    <row r="643" spans="1:14" hidden="1" x14ac:dyDescent="0.3">
      <c r="A643">
        <v>643</v>
      </c>
      <c r="B643" t="s">
        <v>1424</v>
      </c>
      <c r="C643" t="s">
        <v>5</v>
      </c>
      <c r="D643" s="77" t="s">
        <v>1329</v>
      </c>
      <c r="E643" t="s">
        <v>702</v>
      </c>
      <c r="F643" t="s">
        <v>1330</v>
      </c>
      <c r="G643" s="91"/>
      <c r="H643" s="91"/>
      <c r="I643" s="91"/>
      <c r="J643" s="91"/>
      <c r="K643" s="91"/>
      <c r="L643" s="91" t="str">
        <f>IF(AND(单词表[[#This Row],[学英]]&lt;&gt;"",单词表[[#This Row],[学中]]&lt;&gt;"",单词表[[#This Row],[学词]]&lt;&gt;""),MAX(单词表[[#This Row],[学英]:[学词]]),"")</f>
        <v/>
      </c>
      <c r="M643" s="2" t="str">
        <f>IF(AND(单词表[[#This Row],[考英]]&lt;&gt;"",单词表[[#This Row],[考中]]&lt;&gt;""),MAX(单词表[[#This Row],[考英]:[考中]]),"")</f>
        <v/>
      </c>
      <c r="N643" s="33"/>
    </row>
    <row r="644" spans="1:14" hidden="1" x14ac:dyDescent="0.3">
      <c r="A644">
        <v>644</v>
      </c>
      <c r="B644" t="s">
        <v>1424</v>
      </c>
      <c r="C644" t="s">
        <v>5</v>
      </c>
      <c r="D644" s="77" t="s">
        <v>1331</v>
      </c>
      <c r="E644" t="s">
        <v>36</v>
      </c>
      <c r="F644" t="s">
        <v>1332</v>
      </c>
      <c r="G644" s="91"/>
      <c r="H644" s="91"/>
      <c r="I644" s="91"/>
      <c r="J644" s="91"/>
      <c r="K644" s="91"/>
      <c r="L644" s="91" t="str">
        <f>IF(AND(单词表[[#This Row],[学英]]&lt;&gt;"",单词表[[#This Row],[学中]]&lt;&gt;"",单词表[[#This Row],[学词]]&lt;&gt;""),MAX(单词表[[#This Row],[学英]:[学词]]),"")</f>
        <v/>
      </c>
      <c r="M644" s="2" t="str">
        <f>IF(AND(单词表[[#This Row],[考英]]&lt;&gt;"",单词表[[#This Row],[考中]]&lt;&gt;""),MAX(单词表[[#This Row],[考英]:[考中]]),"")</f>
        <v/>
      </c>
      <c r="N644" s="33"/>
    </row>
    <row r="645" spans="1:14" hidden="1" x14ac:dyDescent="0.3">
      <c r="A645">
        <v>645</v>
      </c>
      <c r="B645" t="s">
        <v>1424</v>
      </c>
      <c r="C645" t="s">
        <v>5</v>
      </c>
      <c r="D645" s="77" t="s">
        <v>1183</v>
      </c>
      <c r="E645" t="s">
        <v>36</v>
      </c>
      <c r="F645" t="s">
        <v>1333</v>
      </c>
      <c r="G645" s="91"/>
      <c r="H645" s="91"/>
      <c r="I645" s="91"/>
      <c r="J645" s="91"/>
      <c r="K645" s="91"/>
      <c r="L645" s="91" t="str">
        <f>IF(AND(单词表[[#This Row],[学英]]&lt;&gt;"",单词表[[#This Row],[学中]]&lt;&gt;"",单词表[[#This Row],[学词]]&lt;&gt;""),MAX(单词表[[#This Row],[学英]:[学词]]),"")</f>
        <v/>
      </c>
      <c r="M645" s="2" t="str">
        <f>IF(AND(单词表[[#This Row],[考英]]&lt;&gt;"",单词表[[#This Row],[考中]]&lt;&gt;""),MAX(单词表[[#This Row],[考英]:[考中]]),"")</f>
        <v/>
      </c>
      <c r="N645" s="33"/>
    </row>
    <row r="646" spans="1:14" hidden="1" x14ac:dyDescent="0.3">
      <c r="A646">
        <v>646</v>
      </c>
      <c r="B646" t="s">
        <v>1424</v>
      </c>
      <c r="C646" t="s">
        <v>5</v>
      </c>
      <c r="D646" s="77" t="s">
        <v>1334</v>
      </c>
      <c r="E646" t="s">
        <v>73</v>
      </c>
      <c r="F646" t="s">
        <v>1335</v>
      </c>
      <c r="G646" s="91"/>
      <c r="H646" s="91"/>
      <c r="I646" s="91"/>
      <c r="J646" s="91"/>
      <c r="K646" s="91"/>
      <c r="L646" s="91" t="str">
        <f>IF(AND(单词表[[#This Row],[学英]]&lt;&gt;"",单词表[[#This Row],[学中]]&lt;&gt;"",单词表[[#This Row],[学词]]&lt;&gt;""),MAX(单词表[[#This Row],[学英]:[学词]]),"")</f>
        <v/>
      </c>
      <c r="M646" s="2" t="str">
        <f>IF(AND(单词表[[#This Row],[考英]]&lt;&gt;"",单词表[[#This Row],[考中]]&lt;&gt;""),MAX(单词表[[#This Row],[考英]:[考中]]),"")</f>
        <v/>
      </c>
      <c r="N646" s="33"/>
    </row>
    <row r="647" spans="1:14" hidden="1" x14ac:dyDescent="0.3">
      <c r="A647">
        <v>647</v>
      </c>
      <c r="B647" t="s">
        <v>1424</v>
      </c>
      <c r="C647" t="s">
        <v>5</v>
      </c>
      <c r="D647" s="77" t="s">
        <v>1336</v>
      </c>
      <c r="E647" t="s">
        <v>73</v>
      </c>
      <c r="F647" t="s">
        <v>1337</v>
      </c>
      <c r="G647" s="91"/>
      <c r="H647" s="91"/>
      <c r="I647" s="91"/>
      <c r="J647" s="91"/>
      <c r="K647" s="91"/>
      <c r="L647" s="91" t="str">
        <f>IF(AND(单词表[[#This Row],[学英]]&lt;&gt;"",单词表[[#This Row],[学中]]&lt;&gt;"",单词表[[#This Row],[学词]]&lt;&gt;""),MAX(单词表[[#This Row],[学英]:[学词]]),"")</f>
        <v/>
      </c>
      <c r="M647" s="2" t="str">
        <f>IF(AND(单词表[[#This Row],[考英]]&lt;&gt;"",单词表[[#This Row],[考中]]&lt;&gt;""),MAX(单词表[[#This Row],[考英]:[考中]]),"")</f>
        <v/>
      </c>
      <c r="N647" s="33"/>
    </row>
    <row r="648" spans="1:14" hidden="1" x14ac:dyDescent="0.3">
      <c r="A648">
        <v>648</v>
      </c>
      <c r="B648" t="s">
        <v>1424</v>
      </c>
      <c r="C648" t="s">
        <v>5</v>
      </c>
      <c r="D648" s="77" t="s">
        <v>1338</v>
      </c>
      <c r="E648" t="s">
        <v>61</v>
      </c>
      <c r="F648" t="s">
        <v>1339</v>
      </c>
      <c r="G648" s="91"/>
      <c r="H648" s="91"/>
      <c r="I648" s="91"/>
      <c r="J648" s="91"/>
      <c r="K648" s="91"/>
      <c r="L648" s="91" t="str">
        <f>IF(AND(单词表[[#This Row],[学英]]&lt;&gt;"",单词表[[#This Row],[学中]]&lt;&gt;"",单词表[[#This Row],[学词]]&lt;&gt;""),MAX(单词表[[#This Row],[学英]:[学词]]),"")</f>
        <v/>
      </c>
      <c r="M648" s="2" t="str">
        <f>IF(AND(单词表[[#This Row],[考英]]&lt;&gt;"",单词表[[#This Row],[考中]]&lt;&gt;""),MAX(单词表[[#This Row],[考英]:[考中]]),"")</f>
        <v/>
      </c>
      <c r="N648" s="33"/>
    </row>
    <row r="649" spans="1:14" hidden="1" x14ac:dyDescent="0.3">
      <c r="A649">
        <v>649</v>
      </c>
      <c r="B649" t="s">
        <v>1424</v>
      </c>
      <c r="C649" t="s">
        <v>5</v>
      </c>
      <c r="D649" s="77" t="s">
        <v>1340</v>
      </c>
      <c r="E649" t="s">
        <v>61</v>
      </c>
      <c r="F649" t="s">
        <v>1341</v>
      </c>
      <c r="G649" s="91"/>
      <c r="H649" s="91"/>
      <c r="I649" s="91"/>
      <c r="J649" s="91"/>
      <c r="K649" s="91"/>
      <c r="L649" s="91" t="str">
        <f>IF(AND(单词表[[#This Row],[学英]]&lt;&gt;"",单词表[[#This Row],[学中]]&lt;&gt;"",单词表[[#This Row],[学词]]&lt;&gt;""),MAX(单词表[[#This Row],[学英]:[学词]]),"")</f>
        <v/>
      </c>
      <c r="M649" s="2" t="str">
        <f>IF(AND(单词表[[#This Row],[考英]]&lt;&gt;"",单词表[[#This Row],[考中]]&lt;&gt;""),MAX(单词表[[#This Row],[考英]:[考中]]),"")</f>
        <v/>
      </c>
      <c r="N649" s="33"/>
    </row>
    <row r="650" spans="1:14" hidden="1" x14ac:dyDescent="0.3">
      <c r="A650">
        <v>650</v>
      </c>
      <c r="B650" t="s">
        <v>1424</v>
      </c>
      <c r="C650" t="s">
        <v>5</v>
      </c>
      <c r="D650" s="77" t="s">
        <v>1342</v>
      </c>
      <c r="E650" t="s">
        <v>36</v>
      </c>
      <c r="F650" t="s">
        <v>1343</v>
      </c>
      <c r="G650" s="91"/>
      <c r="H650" s="91"/>
      <c r="I650" s="91"/>
      <c r="J650" s="91"/>
      <c r="K650" s="91"/>
      <c r="L650" s="91" t="str">
        <f>IF(AND(单词表[[#This Row],[学英]]&lt;&gt;"",单词表[[#This Row],[学中]]&lt;&gt;"",单词表[[#This Row],[学词]]&lt;&gt;""),MAX(单词表[[#This Row],[学英]:[学词]]),"")</f>
        <v/>
      </c>
      <c r="M650" s="2" t="str">
        <f>IF(AND(单词表[[#This Row],[考英]]&lt;&gt;"",单词表[[#This Row],[考中]]&lt;&gt;""),MAX(单词表[[#This Row],[考英]:[考中]]),"")</f>
        <v/>
      </c>
      <c r="N650" s="33"/>
    </row>
    <row r="651" spans="1:14" hidden="1" x14ac:dyDescent="0.3">
      <c r="A651">
        <v>651</v>
      </c>
      <c r="B651" t="s">
        <v>1424</v>
      </c>
      <c r="C651" t="s">
        <v>5</v>
      </c>
      <c r="D651" s="77" t="s">
        <v>1344</v>
      </c>
      <c r="E651" t="s">
        <v>36</v>
      </c>
      <c r="F651" t="s">
        <v>1345</v>
      </c>
      <c r="G651" s="91"/>
      <c r="H651" s="91"/>
      <c r="I651" s="91"/>
      <c r="J651" s="91"/>
      <c r="K651" s="91"/>
      <c r="L651" s="91" t="str">
        <f>IF(AND(单词表[[#This Row],[学英]]&lt;&gt;"",单词表[[#This Row],[学中]]&lt;&gt;"",单词表[[#This Row],[学词]]&lt;&gt;""),MAX(单词表[[#This Row],[学英]:[学词]]),"")</f>
        <v/>
      </c>
      <c r="M651" s="2" t="str">
        <f>IF(AND(单词表[[#This Row],[考英]]&lt;&gt;"",单词表[[#This Row],[考中]]&lt;&gt;""),MAX(单词表[[#This Row],[考英]:[考中]]),"")</f>
        <v/>
      </c>
      <c r="N651" s="33"/>
    </row>
    <row r="652" spans="1:14" hidden="1" x14ac:dyDescent="0.3">
      <c r="A652">
        <v>652</v>
      </c>
      <c r="B652" t="s">
        <v>1424</v>
      </c>
      <c r="C652" t="s">
        <v>5</v>
      </c>
      <c r="D652" s="77" t="s">
        <v>1346</v>
      </c>
      <c r="E652" t="s">
        <v>702</v>
      </c>
      <c r="F652" t="s">
        <v>1347</v>
      </c>
      <c r="G652" s="91"/>
      <c r="H652" s="91"/>
      <c r="I652" s="91"/>
      <c r="J652" s="91"/>
      <c r="K652" s="91"/>
      <c r="L652" s="91" t="str">
        <f>IF(AND(单词表[[#This Row],[学英]]&lt;&gt;"",单词表[[#This Row],[学中]]&lt;&gt;"",单词表[[#This Row],[学词]]&lt;&gt;""),MAX(单词表[[#This Row],[学英]:[学词]]),"")</f>
        <v/>
      </c>
      <c r="M652" s="2" t="str">
        <f>IF(AND(单词表[[#This Row],[考英]]&lt;&gt;"",单词表[[#This Row],[考中]]&lt;&gt;""),MAX(单词表[[#This Row],[考英]:[考中]]),"")</f>
        <v/>
      </c>
      <c r="N652" s="33"/>
    </row>
    <row r="653" spans="1:14" hidden="1" x14ac:dyDescent="0.3">
      <c r="A653">
        <v>653</v>
      </c>
      <c r="B653" t="s">
        <v>1424</v>
      </c>
      <c r="C653" t="s">
        <v>5</v>
      </c>
      <c r="D653" s="77" t="s">
        <v>1348</v>
      </c>
      <c r="E653" t="s">
        <v>36</v>
      </c>
      <c r="F653" t="s">
        <v>1349</v>
      </c>
      <c r="G653" s="91"/>
      <c r="H653" s="91"/>
      <c r="I653" s="91"/>
      <c r="J653" s="91"/>
      <c r="K653" s="91"/>
      <c r="L653" s="91" t="str">
        <f>IF(AND(单词表[[#This Row],[学英]]&lt;&gt;"",单词表[[#This Row],[学中]]&lt;&gt;"",单词表[[#This Row],[学词]]&lt;&gt;""),MAX(单词表[[#This Row],[学英]:[学词]]),"")</f>
        <v/>
      </c>
      <c r="M653" s="2" t="str">
        <f>IF(AND(单词表[[#This Row],[考英]]&lt;&gt;"",单词表[[#This Row],[考中]]&lt;&gt;""),MAX(单词表[[#This Row],[考英]:[考中]]),"")</f>
        <v/>
      </c>
      <c r="N653" s="33"/>
    </row>
    <row r="654" spans="1:14" hidden="1" x14ac:dyDescent="0.3">
      <c r="A654">
        <v>654</v>
      </c>
      <c r="B654" t="s">
        <v>1424</v>
      </c>
      <c r="C654" t="s">
        <v>5</v>
      </c>
      <c r="D654" s="77" t="s">
        <v>1350</v>
      </c>
      <c r="E654" t="s">
        <v>702</v>
      </c>
      <c r="F654" t="s">
        <v>1351</v>
      </c>
      <c r="G654" s="91"/>
      <c r="H654" s="91"/>
      <c r="I654" s="91"/>
      <c r="J654" s="91"/>
      <c r="K654" s="91"/>
      <c r="L654" s="91" t="str">
        <f>IF(AND(单词表[[#This Row],[学英]]&lt;&gt;"",单词表[[#This Row],[学中]]&lt;&gt;"",单词表[[#This Row],[学词]]&lt;&gt;""),MAX(单词表[[#This Row],[学英]:[学词]]),"")</f>
        <v/>
      </c>
      <c r="M654" s="2" t="str">
        <f>IF(AND(单词表[[#This Row],[考英]]&lt;&gt;"",单词表[[#This Row],[考中]]&lt;&gt;""),MAX(单词表[[#This Row],[考英]:[考中]]),"")</f>
        <v/>
      </c>
      <c r="N654" s="33"/>
    </row>
    <row r="655" spans="1:14" hidden="1" x14ac:dyDescent="0.3">
      <c r="A655">
        <v>655</v>
      </c>
      <c r="B655" t="s">
        <v>1424</v>
      </c>
      <c r="C655" t="s">
        <v>5</v>
      </c>
      <c r="D655" s="77" t="s">
        <v>1352</v>
      </c>
      <c r="E655" t="s">
        <v>73</v>
      </c>
      <c r="F655" t="s">
        <v>1353</v>
      </c>
      <c r="G655" s="91"/>
      <c r="H655" s="91"/>
      <c r="I655" s="91"/>
      <c r="J655" s="91"/>
      <c r="K655" s="91"/>
      <c r="L655" s="91" t="str">
        <f>IF(AND(单词表[[#This Row],[学英]]&lt;&gt;"",单词表[[#This Row],[学中]]&lt;&gt;"",单词表[[#This Row],[学词]]&lt;&gt;""),MAX(单词表[[#This Row],[学英]:[学词]]),"")</f>
        <v/>
      </c>
      <c r="M655" s="2" t="str">
        <f>IF(AND(单词表[[#This Row],[考英]]&lt;&gt;"",单词表[[#This Row],[考中]]&lt;&gt;""),MAX(单词表[[#This Row],[考英]:[考中]]),"")</f>
        <v/>
      </c>
      <c r="N655" s="33"/>
    </row>
    <row r="656" spans="1:14" hidden="1" x14ac:dyDescent="0.3">
      <c r="A656">
        <v>656</v>
      </c>
      <c r="B656" t="s">
        <v>1424</v>
      </c>
      <c r="C656" t="s">
        <v>5</v>
      </c>
      <c r="D656" s="77" t="s">
        <v>1354</v>
      </c>
      <c r="E656" t="s">
        <v>1021</v>
      </c>
      <c r="F656" t="s">
        <v>1355</v>
      </c>
      <c r="G656" s="91"/>
      <c r="H656" s="91"/>
      <c r="I656" s="91"/>
      <c r="J656" s="91"/>
      <c r="K656" s="91"/>
      <c r="L656" s="91" t="str">
        <f>IF(AND(单词表[[#This Row],[学英]]&lt;&gt;"",单词表[[#This Row],[学中]]&lt;&gt;"",单词表[[#This Row],[学词]]&lt;&gt;""),MAX(单词表[[#This Row],[学英]:[学词]]),"")</f>
        <v/>
      </c>
      <c r="M656" s="2" t="str">
        <f>IF(AND(单词表[[#This Row],[考英]]&lt;&gt;"",单词表[[#This Row],[考中]]&lt;&gt;""),MAX(单词表[[#This Row],[考英]:[考中]]),"")</f>
        <v/>
      </c>
      <c r="N656" s="33"/>
    </row>
    <row r="657" spans="1:14" hidden="1" x14ac:dyDescent="0.3">
      <c r="A657">
        <v>657</v>
      </c>
      <c r="B657" t="s">
        <v>1424</v>
      </c>
      <c r="C657" t="s">
        <v>5</v>
      </c>
      <c r="D657" s="77" t="s">
        <v>1356</v>
      </c>
      <c r="E657" t="s">
        <v>1021</v>
      </c>
      <c r="F657" t="s">
        <v>1357</v>
      </c>
      <c r="G657" s="91"/>
      <c r="H657" s="91"/>
      <c r="I657" s="91"/>
      <c r="J657" s="91"/>
      <c r="K657" s="91"/>
      <c r="L657" s="91" t="str">
        <f>IF(AND(单词表[[#This Row],[学英]]&lt;&gt;"",单词表[[#This Row],[学中]]&lt;&gt;"",单词表[[#This Row],[学词]]&lt;&gt;""),MAX(单词表[[#This Row],[学英]:[学词]]),"")</f>
        <v/>
      </c>
      <c r="M657" s="2" t="str">
        <f>IF(AND(单词表[[#This Row],[考英]]&lt;&gt;"",单词表[[#This Row],[考中]]&lt;&gt;""),MAX(单词表[[#This Row],[考英]:[考中]]),"")</f>
        <v/>
      </c>
      <c r="N657" s="33"/>
    </row>
    <row r="658" spans="1:14" hidden="1" x14ac:dyDescent="0.3">
      <c r="A658">
        <v>658</v>
      </c>
      <c r="B658" t="s">
        <v>1424</v>
      </c>
      <c r="C658" t="s">
        <v>5</v>
      </c>
      <c r="D658" s="77" t="s">
        <v>1358</v>
      </c>
      <c r="E658" t="s">
        <v>73</v>
      </c>
      <c r="F658" t="s">
        <v>1359</v>
      </c>
      <c r="G658" s="91"/>
      <c r="H658" s="91"/>
      <c r="I658" s="91"/>
      <c r="J658" s="91"/>
      <c r="K658" s="91"/>
      <c r="L658" s="91" t="str">
        <f>IF(AND(单词表[[#This Row],[学英]]&lt;&gt;"",单词表[[#This Row],[学中]]&lt;&gt;"",单词表[[#This Row],[学词]]&lt;&gt;""),MAX(单词表[[#This Row],[学英]:[学词]]),"")</f>
        <v/>
      </c>
      <c r="M658" s="2" t="str">
        <f>IF(AND(单词表[[#This Row],[考英]]&lt;&gt;"",单词表[[#This Row],[考中]]&lt;&gt;""),MAX(单词表[[#This Row],[考英]:[考中]]),"")</f>
        <v/>
      </c>
      <c r="N658" s="33"/>
    </row>
    <row r="659" spans="1:14" hidden="1" x14ac:dyDescent="0.3">
      <c r="A659">
        <v>659</v>
      </c>
      <c r="B659" t="s">
        <v>1424</v>
      </c>
      <c r="C659" t="s">
        <v>5</v>
      </c>
      <c r="D659" s="77" t="s">
        <v>1360</v>
      </c>
      <c r="E659" t="s">
        <v>73</v>
      </c>
      <c r="F659" t="s">
        <v>1361</v>
      </c>
      <c r="G659" s="91"/>
      <c r="H659" s="91"/>
      <c r="I659" s="91"/>
      <c r="J659" s="91"/>
      <c r="K659" s="91"/>
      <c r="L659" s="91" t="str">
        <f>IF(AND(单词表[[#This Row],[学英]]&lt;&gt;"",单词表[[#This Row],[学中]]&lt;&gt;"",单词表[[#This Row],[学词]]&lt;&gt;""),MAX(单词表[[#This Row],[学英]:[学词]]),"")</f>
        <v/>
      </c>
      <c r="M659" s="2" t="str">
        <f>IF(AND(单词表[[#This Row],[考英]]&lt;&gt;"",单词表[[#This Row],[考中]]&lt;&gt;""),MAX(单词表[[#This Row],[考英]:[考中]]),"")</f>
        <v/>
      </c>
      <c r="N659" s="33"/>
    </row>
    <row r="660" spans="1:14" hidden="1" x14ac:dyDescent="0.3">
      <c r="A660">
        <v>660</v>
      </c>
      <c r="B660" t="s">
        <v>1424</v>
      </c>
      <c r="C660" t="s">
        <v>5</v>
      </c>
      <c r="D660" s="77" t="s">
        <v>1362</v>
      </c>
      <c r="E660" t="s">
        <v>36</v>
      </c>
      <c r="F660" t="s">
        <v>1363</v>
      </c>
      <c r="G660" s="91"/>
      <c r="H660" s="91"/>
      <c r="I660" s="91"/>
      <c r="J660" s="91"/>
      <c r="K660" s="91"/>
      <c r="L660" s="91" t="str">
        <f>IF(AND(单词表[[#This Row],[学英]]&lt;&gt;"",单词表[[#This Row],[学中]]&lt;&gt;"",单词表[[#This Row],[学词]]&lt;&gt;""),MAX(单词表[[#This Row],[学英]:[学词]]),"")</f>
        <v/>
      </c>
      <c r="M660" s="2" t="str">
        <f>IF(AND(单词表[[#This Row],[考英]]&lt;&gt;"",单词表[[#This Row],[考中]]&lt;&gt;""),MAX(单词表[[#This Row],[考英]:[考中]]),"")</f>
        <v/>
      </c>
      <c r="N660" s="33"/>
    </row>
    <row r="661" spans="1:14" hidden="1" x14ac:dyDescent="0.3">
      <c r="A661">
        <v>661</v>
      </c>
      <c r="B661" t="s">
        <v>1424</v>
      </c>
      <c r="C661" t="s">
        <v>5</v>
      </c>
      <c r="D661" s="77" t="s">
        <v>1364</v>
      </c>
      <c r="E661" t="s">
        <v>36</v>
      </c>
      <c r="F661" t="s">
        <v>1365</v>
      </c>
      <c r="G661" s="91"/>
      <c r="H661" s="91"/>
      <c r="I661" s="91"/>
      <c r="J661" s="91"/>
      <c r="K661" s="91"/>
      <c r="L661" s="91" t="str">
        <f>IF(AND(单词表[[#This Row],[学英]]&lt;&gt;"",单词表[[#This Row],[学中]]&lt;&gt;"",单词表[[#This Row],[学词]]&lt;&gt;""),MAX(单词表[[#This Row],[学英]:[学词]]),"")</f>
        <v/>
      </c>
      <c r="M661" s="2" t="str">
        <f>IF(AND(单词表[[#This Row],[考英]]&lt;&gt;"",单词表[[#This Row],[考中]]&lt;&gt;""),MAX(单词表[[#This Row],[考英]:[考中]]),"")</f>
        <v/>
      </c>
      <c r="N661" s="33"/>
    </row>
    <row r="662" spans="1:14" hidden="1" x14ac:dyDescent="0.3">
      <c r="A662">
        <v>662</v>
      </c>
      <c r="B662" t="s">
        <v>1424</v>
      </c>
      <c r="C662" t="s">
        <v>5</v>
      </c>
      <c r="D662" s="77" t="s">
        <v>1366</v>
      </c>
      <c r="E662" t="s">
        <v>359</v>
      </c>
      <c r="F662" t="s">
        <v>1367</v>
      </c>
      <c r="G662" s="91"/>
      <c r="H662" s="91"/>
      <c r="I662" s="91"/>
      <c r="J662" s="91"/>
      <c r="K662" s="91"/>
      <c r="L662" s="91" t="str">
        <f>IF(AND(单词表[[#This Row],[学英]]&lt;&gt;"",单词表[[#This Row],[学中]]&lt;&gt;"",单词表[[#This Row],[学词]]&lt;&gt;""),MAX(单词表[[#This Row],[学英]:[学词]]),"")</f>
        <v/>
      </c>
      <c r="M662" s="2" t="str">
        <f>IF(AND(单词表[[#This Row],[考英]]&lt;&gt;"",单词表[[#This Row],[考中]]&lt;&gt;""),MAX(单词表[[#This Row],[考英]:[考中]]),"")</f>
        <v/>
      </c>
      <c r="N662" s="33"/>
    </row>
    <row r="663" spans="1:14" hidden="1" x14ac:dyDescent="0.3">
      <c r="A663">
        <v>663</v>
      </c>
      <c r="B663" t="s">
        <v>1424</v>
      </c>
      <c r="C663" t="s">
        <v>5</v>
      </c>
      <c r="D663" s="77" t="s">
        <v>1368</v>
      </c>
      <c r="E663" t="s">
        <v>61</v>
      </c>
      <c r="F663" t="s">
        <v>1369</v>
      </c>
      <c r="G663" s="91"/>
      <c r="H663" s="91"/>
      <c r="I663" s="91"/>
      <c r="J663" s="91"/>
      <c r="K663" s="91"/>
      <c r="L663" s="91" t="str">
        <f>IF(AND(单词表[[#This Row],[学英]]&lt;&gt;"",单词表[[#This Row],[学中]]&lt;&gt;"",单词表[[#This Row],[学词]]&lt;&gt;""),MAX(单词表[[#This Row],[学英]:[学词]]),"")</f>
        <v/>
      </c>
      <c r="M663" s="2" t="str">
        <f>IF(AND(单词表[[#This Row],[考英]]&lt;&gt;"",单词表[[#This Row],[考中]]&lt;&gt;""),MAX(单词表[[#This Row],[考英]:[考中]]),"")</f>
        <v/>
      </c>
      <c r="N663" s="33"/>
    </row>
    <row r="664" spans="1:14" hidden="1" x14ac:dyDescent="0.3">
      <c r="A664">
        <v>664</v>
      </c>
      <c r="B664" t="s">
        <v>1424</v>
      </c>
      <c r="C664" t="s">
        <v>5</v>
      </c>
      <c r="D664" s="77" t="s">
        <v>1370</v>
      </c>
      <c r="E664" t="s">
        <v>1019</v>
      </c>
      <c r="F664" t="s">
        <v>1371</v>
      </c>
      <c r="G664" s="91"/>
      <c r="H664" s="91"/>
      <c r="I664" s="91"/>
      <c r="J664" s="91"/>
      <c r="K664" s="91"/>
      <c r="L664" s="91" t="str">
        <f>IF(AND(单词表[[#This Row],[学英]]&lt;&gt;"",单词表[[#This Row],[学中]]&lt;&gt;"",单词表[[#This Row],[学词]]&lt;&gt;""),MAX(单词表[[#This Row],[学英]:[学词]]),"")</f>
        <v/>
      </c>
      <c r="M664" s="2" t="str">
        <f>IF(AND(单词表[[#This Row],[考英]]&lt;&gt;"",单词表[[#This Row],[考中]]&lt;&gt;""),MAX(单词表[[#This Row],[考英]:[考中]]),"")</f>
        <v/>
      </c>
      <c r="N664" s="33"/>
    </row>
    <row r="665" spans="1:14" hidden="1" x14ac:dyDescent="0.3">
      <c r="A665">
        <v>665</v>
      </c>
      <c r="B665" t="s">
        <v>1424</v>
      </c>
      <c r="C665" t="s">
        <v>5</v>
      </c>
      <c r="D665" s="77" t="s">
        <v>375</v>
      </c>
      <c r="E665" t="s">
        <v>61</v>
      </c>
      <c r="F665" t="s">
        <v>1372</v>
      </c>
      <c r="G665" s="91"/>
      <c r="H665" s="91"/>
      <c r="I665" s="91"/>
      <c r="J665" s="91"/>
      <c r="K665" s="91"/>
      <c r="L665" s="91" t="str">
        <f>IF(AND(单词表[[#This Row],[学英]]&lt;&gt;"",单词表[[#This Row],[学中]]&lt;&gt;"",单词表[[#This Row],[学词]]&lt;&gt;""),MAX(单词表[[#This Row],[学英]:[学词]]),"")</f>
        <v/>
      </c>
      <c r="M665" s="2" t="str">
        <f>IF(AND(单词表[[#This Row],[考英]]&lt;&gt;"",单词表[[#This Row],[考中]]&lt;&gt;""),MAX(单词表[[#This Row],[考英]:[考中]]),"")</f>
        <v/>
      </c>
      <c r="N665" s="33"/>
    </row>
    <row r="666" spans="1:14" hidden="1" x14ac:dyDescent="0.3">
      <c r="A666">
        <v>666</v>
      </c>
      <c r="B666" t="s">
        <v>1424</v>
      </c>
      <c r="C666" t="s">
        <v>5</v>
      </c>
      <c r="D666" s="77" t="s">
        <v>1373</v>
      </c>
      <c r="E666" t="s">
        <v>36</v>
      </c>
      <c r="F666" t="s">
        <v>1374</v>
      </c>
      <c r="G666" s="91"/>
      <c r="H666" s="91"/>
      <c r="I666" s="91"/>
      <c r="J666" s="91"/>
      <c r="K666" s="91"/>
      <c r="L666" s="91" t="str">
        <f>IF(AND(单词表[[#This Row],[学英]]&lt;&gt;"",单词表[[#This Row],[学中]]&lt;&gt;"",单词表[[#This Row],[学词]]&lt;&gt;""),MAX(单词表[[#This Row],[学英]:[学词]]),"")</f>
        <v/>
      </c>
      <c r="M666" s="2" t="str">
        <f>IF(AND(单词表[[#This Row],[考英]]&lt;&gt;"",单词表[[#This Row],[考中]]&lt;&gt;""),MAX(单词表[[#This Row],[考英]:[考中]]),"")</f>
        <v/>
      </c>
      <c r="N666" s="33"/>
    </row>
    <row r="667" spans="1:14" hidden="1" x14ac:dyDescent="0.3">
      <c r="A667">
        <v>667</v>
      </c>
      <c r="B667" t="s">
        <v>1424</v>
      </c>
      <c r="C667" t="s">
        <v>5</v>
      </c>
      <c r="D667" s="77" t="s">
        <v>1375</v>
      </c>
      <c r="E667" t="s">
        <v>702</v>
      </c>
      <c r="F667" t="s">
        <v>1376</v>
      </c>
      <c r="G667" s="91"/>
      <c r="H667" s="91"/>
      <c r="I667" s="91"/>
      <c r="J667" s="91"/>
      <c r="K667" s="91"/>
      <c r="L667" s="91" t="str">
        <f>IF(AND(单词表[[#This Row],[学英]]&lt;&gt;"",单词表[[#This Row],[学中]]&lt;&gt;"",单词表[[#This Row],[学词]]&lt;&gt;""),MAX(单词表[[#This Row],[学英]:[学词]]),"")</f>
        <v/>
      </c>
      <c r="M667" s="2" t="str">
        <f>IF(AND(单词表[[#This Row],[考英]]&lt;&gt;"",单词表[[#This Row],[考中]]&lt;&gt;""),MAX(单词表[[#This Row],[考英]:[考中]]),"")</f>
        <v/>
      </c>
      <c r="N667" s="33"/>
    </row>
    <row r="668" spans="1:14" hidden="1" x14ac:dyDescent="0.3">
      <c r="A668">
        <v>668</v>
      </c>
      <c r="B668" t="s">
        <v>1424</v>
      </c>
      <c r="C668" t="s">
        <v>5</v>
      </c>
      <c r="D668" s="77" t="s">
        <v>1377</v>
      </c>
      <c r="E668" t="s">
        <v>36</v>
      </c>
      <c r="F668" t="s">
        <v>1378</v>
      </c>
      <c r="G668" s="91"/>
      <c r="H668" s="91"/>
      <c r="I668" s="91"/>
      <c r="J668" s="91"/>
      <c r="K668" s="91"/>
      <c r="L668" s="91" t="str">
        <f>IF(AND(单词表[[#This Row],[学英]]&lt;&gt;"",单词表[[#This Row],[学中]]&lt;&gt;"",单词表[[#This Row],[学词]]&lt;&gt;""),MAX(单词表[[#This Row],[学英]:[学词]]),"")</f>
        <v/>
      </c>
      <c r="M668" s="2" t="str">
        <f>IF(AND(单词表[[#This Row],[考英]]&lt;&gt;"",单词表[[#This Row],[考中]]&lt;&gt;""),MAX(单词表[[#This Row],[考英]:[考中]]),"")</f>
        <v/>
      </c>
      <c r="N668" s="33"/>
    </row>
    <row r="669" spans="1:14" hidden="1" x14ac:dyDescent="0.3">
      <c r="A669">
        <v>669</v>
      </c>
      <c r="B669" t="s">
        <v>1424</v>
      </c>
      <c r="C669" t="s">
        <v>5</v>
      </c>
      <c r="D669" s="77" t="s">
        <v>1379</v>
      </c>
      <c r="E669" t="s">
        <v>73</v>
      </c>
      <c r="F669" t="s">
        <v>635</v>
      </c>
      <c r="G669" s="91"/>
      <c r="H669" s="91"/>
      <c r="I669" s="91"/>
      <c r="J669" s="91"/>
      <c r="K669" s="91"/>
      <c r="L669" s="91" t="str">
        <f>IF(AND(单词表[[#This Row],[学英]]&lt;&gt;"",单词表[[#This Row],[学中]]&lt;&gt;"",单词表[[#This Row],[学词]]&lt;&gt;""),MAX(单词表[[#This Row],[学英]:[学词]]),"")</f>
        <v/>
      </c>
      <c r="M669" s="2" t="str">
        <f>IF(AND(单词表[[#This Row],[考英]]&lt;&gt;"",单词表[[#This Row],[考中]]&lt;&gt;""),MAX(单词表[[#This Row],[考英]:[考中]]),"")</f>
        <v/>
      </c>
      <c r="N669" s="33"/>
    </row>
    <row r="670" spans="1:14" hidden="1" x14ac:dyDescent="0.3">
      <c r="A670">
        <v>670</v>
      </c>
      <c r="B670" t="s">
        <v>1424</v>
      </c>
      <c r="C670" t="s">
        <v>5</v>
      </c>
      <c r="D670" s="77" t="s">
        <v>776</v>
      </c>
      <c r="E670" t="s">
        <v>36</v>
      </c>
      <c r="F670" t="s">
        <v>1380</v>
      </c>
      <c r="G670" s="91"/>
      <c r="H670" s="91"/>
      <c r="I670" s="91"/>
      <c r="J670" s="91"/>
      <c r="K670" s="91"/>
      <c r="L670" s="91" t="str">
        <f>IF(AND(单词表[[#This Row],[学英]]&lt;&gt;"",单词表[[#This Row],[学中]]&lt;&gt;"",单词表[[#This Row],[学词]]&lt;&gt;""),MAX(单词表[[#This Row],[学英]:[学词]]),"")</f>
        <v/>
      </c>
      <c r="M670" s="2" t="str">
        <f>IF(AND(单词表[[#This Row],[考英]]&lt;&gt;"",单词表[[#This Row],[考中]]&lt;&gt;""),MAX(单词表[[#This Row],[考英]:[考中]]),"")</f>
        <v/>
      </c>
      <c r="N670" s="33"/>
    </row>
    <row r="671" spans="1:14" hidden="1" x14ac:dyDescent="0.3">
      <c r="A671">
        <v>671</v>
      </c>
      <c r="B671" t="s">
        <v>1424</v>
      </c>
      <c r="C671" t="s">
        <v>5</v>
      </c>
      <c r="D671" s="77" t="s">
        <v>776</v>
      </c>
      <c r="E671" t="s">
        <v>61</v>
      </c>
      <c r="F671" t="s">
        <v>777</v>
      </c>
      <c r="G671" s="91"/>
      <c r="H671" s="91"/>
      <c r="I671" s="91"/>
      <c r="J671" s="91"/>
      <c r="K671" s="91"/>
      <c r="L671" s="91" t="str">
        <f>IF(AND(单词表[[#This Row],[学英]]&lt;&gt;"",单词表[[#This Row],[学中]]&lt;&gt;"",单词表[[#This Row],[学词]]&lt;&gt;""),MAX(单词表[[#This Row],[学英]:[学词]]),"")</f>
        <v/>
      </c>
      <c r="M671" s="2" t="str">
        <f>IF(AND(单词表[[#This Row],[考英]]&lt;&gt;"",单词表[[#This Row],[考中]]&lt;&gt;""),MAX(单词表[[#This Row],[考英]:[考中]]),"")</f>
        <v/>
      </c>
      <c r="N671" s="33"/>
    </row>
    <row r="672" spans="1:14" hidden="1" x14ac:dyDescent="0.3">
      <c r="A672">
        <v>672</v>
      </c>
      <c r="B672" t="s">
        <v>1424</v>
      </c>
      <c r="C672" t="s">
        <v>5</v>
      </c>
      <c r="D672" s="77" t="s">
        <v>299</v>
      </c>
      <c r="E672" t="s">
        <v>36</v>
      </c>
      <c r="F672" t="s">
        <v>300</v>
      </c>
      <c r="G672" s="91"/>
      <c r="H672" s="91"/>
      <c r="I672" s="91"/>
      <c r="J672" s="91"/>
      <c r="K672" s="91"/>
      <c r="L672" s="91" t="str">
        <f>IF(AND(单词表[[#This Row],[学英]]&lt;&gt;"",单词表[[#This Row],[学中]]&lt;&gt;"",单词表[[#This Row],[学词]]&lt;&gt;""),MAX(单词表[[#This Row],[学英]:[学词]]),"")</f>
        <v/>
      </c>
      <c r="M672" s="2" t="str">
        <f>IF(AND(单词表[[#This Row],[考英]]&lt;&gt;"",单词表[[#This Row],[考中]]&lt;&gt;""),MAX(单词表[[#This Row],[考英]:[考中]]),"")</f>
        <v/>
      </c>
      <c r="N672" s="33"/>
    </row>
    <row r="673" spans="1:14" hidden="1" x14ac:dyDescent="0.3">
      <c r="A673">
        <v>673</v>
      </c>
      <c r="B673" t="s">
        <v>1424</v>
      </c>
      <c r="C673" t="s">
        <v>5</v>
      </c>
      <c r="D673" s="77" t="s">
        <v>1381</v>
      </c>
      <c r="E673" t="s">
        <v>36</v>
      </c>
      <c r="F673" t="s">
        <v>1142</v>
      </c>
      <c r="G673" s="91"/>
      <c r="H673" s="91"/>
      <c r="I673" s="91"/>
      <c r="J673" s="91"/>
      <c r="K673" s="91"/>
      <c r="L673" s="91" t="str">
        <f>IF(AND(单词表[[#This Row],[学英]]&lt;&gt;"",单词表[[#This Row],[学中]]&lt;&gt;"",单词表[[#This Row],[学词]]&lt;&gt;""),MAX(单词表[[#This Row],[学英]:[学词]]),"")</f>
        <v/>
      </c>
      <c r="M673" s="2" t="str">
        <f>IF(AND(单词表[[#This Row],[考英]]&lt;&gt;"",单词表[[#This Row],[考中]]&lt;&gt;""),MAX(单词表[[#This Row],[考英]:[考中]]),"")</f>
        <v/>
      </c>
      <c r="N673" s="33"/>
    </row>
    <row r="674" spans="1:14" hidden="1" x14ac:dyDescent="0.3">
      <c r="A674">
        <v>674</v>
      </c>
      <c r="B674" t="s">
        <v>1424</v>
      </c>
      <c r="C674" t="s">
        <v>5</v>
      </c>
      <c r="D674" s="77" t="s">
        <v>1382</v>
      </c>
      <c r="E674" t="s">
        <v>157</v>
      </c>
      <c r="F674" t="s">
        <v>1383</v>
      </c>
      <c r="G674" s="91"/>
      <c r="H674" s="91"/>
      <c r="I674" s="91"/>
      <c r="J674" s="91"/>
      <c r="K674" s="91"/>
      <c r="L674" s="91" t="str">
        <f>IF(AND(单词表[[#This Row],[学英]]&lt;&gt;"",单词表[[#This Row],[学中]]&lt;&gt;"",单词表[[#This Row],[学词]]&lt;&gt;""),MAX(单词表[[#This Row],[学英]:[学词]]),"")</f>
        <v/>
      </c>
      <c r="M674" s="2" t="str">
        <f>IF(AND(单词表[[#This Row],[考英]]&lt;&gt;"",单词表[[#This Row],[考中]]&lt;&gt;""),MAX(单词表[[#This Row],[考英]:[考中]]),"")</f>
        <v/>
      </c>
      <c r="N674" s="33"/>
    </row>
    <row r="675" spans="1:14" hidden="1" x14ac:dyDescent="0.3">
      <c r="A675">
        <v>675</v>
      </c>
      <c r="B675" t="s">
        <v>1424</v>
      </c>
      <c r="C675" t="s">
        <v>5</v>
      </c>
      <c r="D675" s="77" t="s">
        <v>1384</v>
      </c>
      <c r="E675" t="s">
        <v>36</v>
      </c>
      <c r="F675" t="s">
        <v>891</v>
      </c>
      <c r="G675" s="91"/>
      <c r="H675" s="91"/>
      <c r="I675" s="91"/>
      <c r="J675" s="91"/>
      <c r="K675" s="91"/>
      <c r="L675" s="91" t="str">
        <f>IF(AND(单词表[[#This Row],[学英]]&lt;&gt;"",单词表[[#This Row],[学中]]&lt;&gt;"",单词表[[#This Row],[学词]]&lt;&gt;""),MAX(单词表[[#This Row],[学英]:[学词]]),"")</f>
        <v/>
      </c>
      <c r="M675" s="2" t="str">
        <f>IF(AND(单词表[[#This Row],[考英]]&lt;&gt;"",单词表[[#This Row],[考中]]&lt;&gt;""),MAX(单词表[[#This Row],[考英]:[考中]]),"")</f>
        <v/>
      </c>
      <c r="N675" s="33"/>
    </row>
    <row r="676" spans="1:14" hidden="1" x14ac:dyDescent="0.3">
      <c r="A676">
        <v>676</v>
      </c>
      <c r="B676" t="s">
        <v>1424</v>
      </c>
      <c r="C676" t="s">
        <v>5</v>
      </c>
      <c r="D676" s="77" t="s">
        <v>1385</v>
      </c>
      <c r="E676" t="s">
        <v>36</v>
      </c>
      <c r="F676" t="s">
        <v>113</v>
      </c>
      <c r="G676" s="91"/>
      <c r="H676" s="91"/>
      <c r="I676" s="91"/>
      <c r="J676" s="91"/>
      <c r="K676" s="91"/>
      <c r="L676" s="91" t="str">
        <f>IF(AND(单词表[[#This Row],[学英]]&lt;&gt;"",单词表[[#This Row],[学中]]&lt;&gt;"",单词表[[#This Row],[学词]]&lt;&gt;""),MAX(单词表[[#This Row],[学英]:[学词]]),"")</f>
        <v/>
      </c>
      <c r="M676" s="2" t="str">
        <f>IF(AND(单词表[[#This Row],[考英]]&lt;&gt;"",单词表[[#This Row],[考中]]&lt;&gt;""),MAX(单词表[[#This Row],[考英]:[考中]]),"")</f>
        <v/>
      </c>
      <c r="N676" s="33"/>
    </row>
    <row r="677" spans="1:14" hidden="1" x14ac:dyDescent="0.3">
      <c r="A677">
        <v>677</v>
      </c>
      <c r="B677" t="s">
        <v>1424</v>
      </c>
      <c r="C677" t="s">
        <v>5</v>
      </c>
      <c r="D677" s="77" t="s">
        <v>1386</v>
      </c>
      <c r="E677" t="s">
        <v>36</v>
      </c>
      <c r="F677" t="s">
        <v>1387</v>
      </c>
      <c r="G677" s="91"/>
      <c r="H677" s="91"/>
      <c r="I677" s="91"/>
      <c r="J677" s="91"/>
      <c r="K677" s="91"/>
      <c r="L677" s="91" t="str">
        <f>IF(AND(单词表[[#This Row],[学英]]&lt;&gt;"",单词表[[#This Row],[学中]]&lt;&gt;"",单词表[[#This Row],[学词]]&lt;&gt;""),MAX(单词表[[#This Row],[学英]:[学词]]),"")</f>
        <v/>
      </c>
      <c r="M677" s="2" t="str">
        <f>IF(AND(单词表[[#This Row],[考英]]&lt;&gt;"",单词表[[#This Row],[考中]]&lt;&gt;""),MAX(单词表[[#This Row],[考英]:[考中]]),"")</f>
        <v/>
      </c>
      <c r="N677" s="33"/>
    </row>
    <row r="678" spans="1:14" hidden="1" x14ac:dyDescent="0.3">
      <c r="A678">
        <v>678</v>
      </c>
      <c r="B678" t="s">
        <v>1424</v>
      </c>
      <c r="C678" t="s">
        <v>5</v>
      </c>
      <c r="D678" s="77" t="s">
        <v>1388</v>
      </c>
      <c r="E678" t="s">
        <v>61</v>
      </c>
      <c r="F678" t="s">
        <v>1389</v>
      </c>
      <c r="G678" s="91"/>
      <c r="H678" s="91"/>
      <c r="I678" s="91"/>
      <c r="J678" s="91"/>
      <c r="K678" s="91"/>
      <c r="L678" s="91" t="str">
        <f>IF(AND(单词表[[#This Row],[学英]]&lt;&gt;"",单词表[[#This Row],[学中]]&lt;&gt;"",单词表[[#This Row],[学词]]&lt;&gt;""),MAX(单词表[[#This Row],[学英]:[学词]]),"")</f>
        <v/>
      </c>
      <c r="M678" s="2" t="str">
        <f>IF(AND(单词表[[#This Row],[考英]]&lt;&gt;"",单词表[[#This Row],[考中]]&lt;&gt;""),MAX(单词表[[#This Row],[考英]:[考中]]),"")</f>
        <v/>
      </c>
      <c r="N678" s="33"/>
    </row>
    <row r="679" spans="1:14" hidden="1" x14ac:dyDescent="0.3">
      <c r="A679">
        <v>679</v>
      </c>
      <c r="B679" t="s">
        <v>1424</v>
      </c>
      <c r="C679" t="s">
        <v>5</v>
      </c>
      <c r="D679" s="77" t="s">
        <v>1388</v>
      </c>
      <c r="E679" t="s">
        <v>73</v>
      </c>
      <c r="F679" t="s">
        <v>1390</v>
      </c>
      <c r="G679" s="91"/>
      <c r="H679" s="91"/>
      <c r="I679" s="91"/>
      <c r="J679" s="91"/>
      <c r="K679" s="91"/>
      <c r="L679" s="91" t="str">
        <f>IF(AND(单词表[[#This Row],[学英]]&lt;&gt;"",单词表[[#This Row],[学中]]&lt;&gt;"",单词表[[#This Row],[学词]]&lt;&gt;""),MAX(单词表[[#This Row],[学英]:[学词]]),"")</f>
        <v/>
      </c>
      <c r="M679" s="2" t="str">
        <f>IF(AND(单词表[[#This Row],[考英]]&lt;&gt;"",单词表[[#This Row],[考中]]&lt;&gt;""),MAX(单词表[[#This Row],[考英]:[考中]]),"")</f>
        <v/>
      </c>
      <c r="N679" s="33"/>
    </row>
    <row r="680" spans="1:14" hidden="1" x14ac:dyDescent="0.3">
      <c r="A680">
        <v>680</v>
      </c>
      <c r="B680" t="s">
        <v>1424</v>
      </c>
      <c r="C680" t="s">
        <v>5</v>
      </c>
      <c r="D680" s="77" t="s">
        <v>1391</v>
      </c>
      <c r="E680" t="s">
        <v>36</v>
      </c>
      <c r="F680" t="s">
        <v>1392</v>
      </c>
      <c r="G680" s="91"/>
      <c r="H680" s="91"/>
      <c r="I680" s="91"/>
      <c r="J680" s="91"/>
      <c r="K680" s="91"/>
      <c r="L680" s="91" t="str">
        <f>IF(AND(单词表[[#This Row],[学英]]&lt;&gt;"",单词表[[#This Row],[学中]]&lt;&gt;"",单词表[[#This Row],[学词]]&lt;&gt;""),MAX(单词表[[#This Row],[学英]:[学词]]),"")</f>
        <v/>
      </c>
      <c r="M680" s="2" t="str">
        <f>IF(AND(单词表[[#This Row],[考英]]&lt;&gt;"",单词表[[#This Row],[考中]]&lt;&gt;""),MAX(单词表[[#This Row],[考英]:[考中]]),"")</f>
        <v/>
      </c>
      <c r="N680" s="33"/>
    </row>
    <row r="681" spans="1:14" hidden="1" x14ac:dyDescent="0.3">
      <c r="A681">
        <v>681</v>
      </c>
      <c r="B681" t="s">
        <v>1424</v>
      </c>
      <c r="C681" t="s">
        <v>5</v>
      </c>
      <c r="D681" s="77" t="s">
        <v>1393</v>
      </c>
      <c r="E681" t="s">
        <v>73</v>
      </c>
      <c r="F681" t="s">
        <v>1394</v>
      </c>
      <c r="G681" s="91"/>
      <c r="H681" s="91"/>
      <c r="I681" s="91"/>
      <c r="J681" s="91"/>
      <c r="K681" s="91"/>
      <c r="L681" s="91" t="str">
        <f>IF(AND(单词表[[#This Row],[学英]]&lt;&gt;"",单词表[[#This Row],[学中]]&lt;&gt;"",单词表[[#This Row],[学词]]&lt;&gt;""),MAX(单词表[[#This Row],[学英]:[学词]]),"")</f>
        <v/>
      </c>
      <c r="M681" s="2" t="str">
        <f>IF(AND(单词表[[#This Row],[考英]]&lt;&gt;"",单词表[[#This Row],[考中]]&lt;&gt;""),MAX(单词表[[#This Row],[考英]:[考中]]),"")</f>
        <v/>
      </c>
      <c r="N681" s="33"/>
    </row>
    <row r="682" spans="1:14" hidden="1" x14ac:dyDescent="0.3">
      <c r="A682">
        <v>682</v>
      </c>
      <c r="B682" t="s">
        <v>1424</v>
      </c>
      <c r="C682" t="s">
        <v>5</v>
      </c>
      <c r="D682" s="77" t="s">
        <v>1395</v>
      </c>
      <c r="E682" t="s">
        <v>210</v>
      </c>
      <c r="F682" t="s">
        <v>1396</v>
      </c>
      <c r="G682" s="91"/>
      <c r="H682" s="91"/>
      <c r="I682" s="91"/>
      <c r="J682" s="91"/>
      <c r="K682" s="91"/>
      <c r="L682" s="91" t="str">
        <f>IF(AND(单词表[[#This Row],[学英]]&lt;&gt;"",单词表[[#This Row],[学中]]&lt;&gt;"",单词表[[#This Row],[学词]]&lt;&gt;""),MAX(单词表[[#This Row],[学英]:[学词]]),"")</f>
        <v/>
      </c>
      <c r="M682" s="2" t="str">
        <f>IF(AND(单词表[[#This Row],[考英]]&lt;&gt;"",单词表[[#This Row],[考中]]&lt;&gt;""),MAX(单词表[[#This Row],[考英]:[考中]]),"")</f>
        <v/>
      </c>
      <c r="N682" s="33"/>
    </row>
    <row r="683" spans="1:14" hidden="1" x14ac:dyDescent="0.3">
      <c r="A683">
        <v>683</v>
      </c>
      <c r="B683" t="s">
        <v>1424</v>
      </c>
      <c r="C683" t="s">
        <v>5</v>
      </c>
      <c r="D683" s="77" t="s">
        <v>1103</v>
      </c>
      <c r="E683" t="s">
        <v>36</v>
      </c>
      <c r="F683" t="s">
        <v>1397</v>
      </c>
      <c r="G683" s="91"/>
      <c r="H683" s="91"/>
      <c r="I683" s="91"/>
      <c r="J683" s="91"/>
      <c r="K683" s="91"/>
      <c r="L683" s="91" t="str">
        <f>IF(AND(单词表[[#This Row],[学英]]&lt;&gt;"",单词表[[#This Row],[学中]]&lt;&gt;"",单词表[[#This Row],[学词]]&lt;&gt;""),MAX(单词表[[#This Row],[学英]:[学词]]),"")</f>
        <v/>
      </c>
      <c r="M683" s="2" t="str">
        <f>IF(AND(单词表[[#This Row],[考英]]&lt;&gt;"",单词表[[#This Row],[考中]]&lt;&gt;""),MAX(单词表[[#This Row],[考英]:[考中]]),"")</f>
        <v/>
      </c>
      <c r="N683" s="33"/>
    </row>
    <row r="684" spans="1:14" hidden="1" x14ac:dyDescent="0.3">
      <c r="A684">
        <v>684</v>
      </c>
      <c r="B684" t="s">
        <v>1424</v>
      </c>
      <c r="C684" t="s">
        <v>5</v>
      </c>
      <c r="D684" s="77" t="s">
        <v>1398</v>
      </c>
      <c r="E684" t="s">
        <v>36</v>
      </c>
      <c r="F684" t="s">
        <v>1399</v>
      </c>
      <c r="G684" s="91"/>
      <c r="H684" s="91"/>
      <c r="I684" s="91"/>
      <c r="J684" s="91"/>
      <c r="K684" s="91"/>
      <c r="L684" s="91" t="str">
        <f>IF(AND(单词表[[#This Row],[学英]]&lt;&gt;"",单词表[[#This Row],[学中]]&lt;&gt;"",单词表[[#This Row],[学词]]&lt;&gt;""),MAX(单词表[[#This Row],[学英]:[学词]]),"")</f>
        <v/>
      </c>
      <c r="M684" s="2" t="str">
        <f>IF(AND(单词表[[#This Row],[考英]]&lt;&gt;"",单词表[[#This Row],[考中]]&lt;&gt;""),MAX(单词表[[#This Row],[考英]:[考中]]),"")</f>
        <v/>
      </c>
      <c r="N684" s="33"/>
    </row>
    <row r="685" spans="1:14" hidden="1" x14ac:dyDescent="0.3">
      <c r="A685">
        <v>685</v>
      </c>
      <c r="B685" t="s">
        <v>1424</v>
      </c>
      <c r="C685" t="s">
        <v>5</v>
      </c>
      <c r="D685" s="77" t="s">
        <v>1400</v>
      </c>
      <c r="E685" t="s">
        <v>73</v>
      </c>
      <c r="F685" t="s">
        <v>1401</v>
      </c>
      <c r="G685" s="91"/>
      <c r="H685" s="91"/>
      <c r="I685" s="91"/>
      <c r="J685" s="91"/>
      <c r="K685" s="91"/>
      <c r="L685" s="91" t="str">
        <f>IF(AND(单词表[[#This Row],[学英]]&lt;&gt;"",单词表[[#This Row],[学中]]&lt;&gt;"",单词表[[#This Row],[学词]]&lt;&gt;""),MAX(单词表[[#This Row],[学英]:[学词]]),"")</f>
        <v/>
      </c>
      <c r="M685" s="2" t="str">
        <f>IF(AND(单词表[[#This Row],[考英]]&lt;&gt;"",单词表[[#This Row],[考中]]&lt;&gt;""),MAX(单词表[[#This Row],[考英]:[考中]]),"")</f>
        <v/>
      </c>
      <c r="N685" s="33"/>
    </row>
    <row r="686" spans="1:14" hidden="1" x14ac:dyDescent="0.3">
      <c r="A686">
        <v>686</v>
      </c>
      <c r="B686" t="s">
        <v>1424</v>
      </c>
      <c r="C686" t="s">
        <v>5</v>
      </c>
      <c r="D686" s="77" t="s">
        <v>1402</v>
      </c>
      <c r="E686" t="s">
        <v>736</v>
      </c>
      <c r="F686" t="s">
        <v>1403</v>
      </c>
      <c r="G686" s="91"/>
      <c r="H686" s="91"/>
      <c r="I686" s="91"/>
      <c r="J686" s="91"/>
      <c r="K686" s="91"/>
      <c r="L686" s="91" t="str">
        <f>IF(AND(单词表[[#This Row],[学英]]&lt;&gt;"",单词表[[#This Row],[学中]]&lt;&gt;"",单词表[[#This Row],[学词]]&lt;&gt;""),MAX(单词表[[#This Row],[学英]:[学词]]),"")</f>
        <v/>
      </c>
      <c r="M686" s="2" t="str">
        <f>IF(AND(单词表[[#This Row],[考英]]&lt;&gt;"",单词表[[#This Row],[考中]]&lt;&gt;""),MAX(单词表[[#This Row],[考英]:[考中]]),"")</f>
        <v/>
      </c>
      <c r="N686" s="33"/>
    </row>
    <row r="687" spans="1:14" hidden="1" x14ac:dyDescent="0.3">
      <c r="A687">
        <v>687</v>
      </c>
      <c r="B687" t="s">
        <v>1424</v>
      </c>
      <c r="C687" t="s">
        <v>5</v>
      </c>
      <c r="D687" s="77" t="s">
        <v>1185</v>
      </c>
      <c r="E687" t="s">
        <v>36</v>
      </c>
      <c r="F687" t="s">
        <v>1186</v>
      </c>
      <c r="G687" s="91"/>
      <c r="H687" s="91"/>
      <c r="I687" s="91"/>
      <c r="J687" s="91"/>
      <c r="K687" s="91"/>
      <c r="L687" s="91" t="str">
        <f>IF(AND(单词表[[#This Row],[学英]]&lt;&gt;"",单词表[[#This Row],[学中]]&lt;&gt;"",单词表[[#This Row],[学词]]&lt;&gt;""),MAX(单词表[[#This Row],[学英]:[学词]]),"")</f>
        <v/>
      </c>
      <c r="M687" s="2" t="str">
        <f>IF(AND(单词表[[#This Row],[考英]]&lt;&gt;"",单词表[[#This Row],[考中]]&lt;&gt;""),MAX(单词表[[#This Row],[考英]:[考中]]),"")</f>
        <v/>
      </c>
      <c r="N687" s="33"/>
    </row>
    <row r="688" spans="1:14" hidden="1" x14ac:dyDescent="0.3">
      <c r="A688">
        <v>688</v>
      </c>
      <c r="B688" t="s">
        <v>1424</v>
      </c>
      <c r="C688" t="s">
        <v>5</v>
      </c>
      <c r="D688" s="77" t="s">
        <v>1404</v>
      </c>
      <c r="E688" t="s">
        <v>36</v>
      </c>
      <c r="F688" t="s">
        <v>1405</v>
      </c>
      <c r="G688" s="91"/>
      <c r="H688" s="91"/>
      <c r="I688" s="91"/>
      <c r="J688" s="91"/>
      <c r="K688" s="91"/>
      <c r="L688" s="91" t="str">
        <f>IF(AND(单词表[[#This Row],[学英]]&lt;&gt;"",单词表[[#This Row],[学中]]&lt;&gt;"",单词表[[#This Row],[学词]]&lt;&gt;""),MAX(单词表[[#This Row],[学英]:[学词]]),"")</f>
        <v/>
      </c>
      <c r="M688" s="2" t="str">
        <f>IF(AND(单词表[[#This Row],[考英]]&lt;&gt;"",单词表[[#This Row],[考中]]&lt;&gt;""),MAX(单词表[[#This Row],[考英]:[考中]]),"")</f>
        <v/>
      </c>
      <c r="N688" s="33"/>
    </row>
    <row r="689" spans="1:14" hidden="1" x14ac:dyDescent="0.3">
      <c r="A689">
        <v>689</v>
      </c>
      <c r="B689" t="s">
        <v>1424</v>
      </c>
      <c r="C689" t="s">
        <v>5</v>
      </c>
      <c r="D689" s="77" t="s">
        <v>1077</v>
      </c>
      <c r="E689" t="s">
        <v>36</v>
      </c>
      <c r="F689" t="s">
        <v>1078</v>
      </c>
      <c r="G689" s="91"/>
      <c r="H689" s="91"/>
      <c r="I689" s="91"/>
      <c r="J689" s="91"/>
      <c r="K689" s="91"/>
      <c r="L689" s="91" t="str">
        <f>IF(AND(单词表[[#This Row],[学英]]&lt;&gt;"",单词表[[#This Row],[学中]]&lt;&gt;"",单词表[[#This Row],[学词]]&lt;&gt;""),MAX(单词表[[#This Row],[学英]:[学词]]),"")</f>
        <v/>
      </c>
      <c r="M689" s="2" t="str">
        <f>IF(AND(单词表[[#This Row],[考英]]&lt;&gt;"",单词表[[#This Row],[考中]]&lt;&gt;""),MAX(单词表[[#This Row],[考英]:[考中]]),"")</f>
        <v/>
      </c>
      <c r="N689" s="33"/>
    </row>
    <row r="690" spans="1:14" hidden="1" x14ac:dyDescent="0.3">
      <c r="A690">
        <v>690</v>
      </c>
      <c r="B690" t="s">
        <v>1424</v>
      </c>
      <c r="C690" t="s">
        <v>5</v>
      </c>
      <c r="D690" s="77" t="s">
        <v>1406</v>
      </c>
      <c r="E690" t="s">
        <v>36</v>
      </c>
      <c r="F690" t="s">
        <v>1407</v>
      </c>
      <c r="G690" s="91"/>
      <c r="H690" s="91"/>
      <c r="I690" s="91"/>
      <c r="J690" s="91"/>
      <c r="K690" s="91"/>
      <c r="L690" s="91" t="str">
        <f>IF(AND(单词表[[#This Row],[学英]]&lt;&gt;"",单词表[[#This Row],[学中]]&lt;&gt;"",单词表[[#This Row],[学词]]&lt;&gt;""),MAX(单词表[[#This Row],[学英]:[学词]]),"")</f>
        <v/>
      </c>
      <c r="M690" s="2" t="str">
        <f>IF(AND(单词表[[#This Row],[考英]]&lt;&gt;"",单词表[[#This Row],[考中]]&lt;&gt;""),MAX(单词表[[#This Row],[考英]:[考中]]),"")</f>
        <v/>
      </c>
      <c r="N690" s="33"/>
    </row>
    <row r="691" spans="1:14" hidden="1" x14ac:dyDescent="0.3">
      <c r="A691">
        <v>691</v>
      </c>
      <c r="B691" t="s">
        <v>1424</v>
      </c>
      <c r="C691" t="s">
        <v>5</v>
      </c>
      <c r="D691" s="77" t="s">
        <v>1408</v>
      </c>
      <c r="E691" t="s">
        <v>61</v>
      </c>
      <c r="F691" t="s">
        <v>1409</v>
      </c>
      <c r="G691" s="91"/>
      <c r="H691" s="91"/>
      <c r="I691" s="91"/>
      <c r="J691" s="91"/>
      <c r="K691" s="91"/>
      <c r="L691" s="91" t="str">
        <f>IF(AND(单词表[[#This Row],[学英]]&lt;&gt;"",单词表[[#This Row],[学中]]&lt;&gt;"",单词表[[#This Row],[学词]]&lt;&gt;""),MAX(单词表[[#This Row],[学英]:[学词]]),"")</f>
        <v/>
      </c>
      <c r="M691" s="2" t="str">
        <f>IF(AND(单词表[[#This Row],[考英]]&lt;&gt;"",单词表[[#This Row],[考中]]&lt;&gt;""),MAX(单词表[[#This Row],[考英]:[考中]]),"")</f>
        <v/>
      </c>
      <c r="N691" s="33"/>
    </row>
    <row r="692" spans="1:14" hidden="1" x14ac:dyDescent="0.3">
      <c r="A692">
        <v>692</v>
      </c>
      <c r="B692" t="s">
        <v>1424</v>
      </c>
      <c r="C692" t="s">
        <v>5</v>
      </c>
      <c r="D692" s="77" t="s">
        <v>1410</v>
      </c>
      <c r="E692" t="s">
        <v>73</v>
      </c>
      <c r="F692" t="s">
        <v>1411</v>
      </c>
      <c r="G692" s="91"/>
      <c r="H692" s="91"/>
      <c r="I692" s="91"/>
      <c r="J692" s="91"/>
      <c r="K692" s="91"/>
      <c r="L692" s="91" t="str">
        <f>IF(AND(单词表[[#This Row],[学英]]&lt;&gt;"",单词表[[#This Row],[学中]]&lt;&gt;"",单词表[[#This Row],[学词]]&lt;&gt;""),MAX(单词表[[#This Row],[学英]:[学词]]),"")</f>
        <v/>
      </c>
      <c r="M692" s="2" t="str">
        <f>IF(AND(单词表[[#This Row],[考英]]&lt;&gt;"",单词表[[#This Row],[考中]]&lt;&gt;""),MAX(单词表[[#This Row],[考英]:[考中]]),"")</f>
        <v/>
      </c>
      <c r="N692" s="33"/>
    </row>
    <row r="693" spans="1:14" hidden="1" x14ac:dyDescent="0.3">
      <c r="A693">
        <v>693</v>
      </c>
      <c r="B693" t="s">
        <v>1424</v>
      </c>
      <c r="C693" t="s">
        <v>5</v>
      </c>
      <c r="D693" s="77" t="s">
        <v>1412</v>
      </c>
      <c r="E693" t="s">
        <v>157</v>
      </c>
      <c r="F693" t="s">
        <v>1413</v>
      </c>
      <c r="G693" s="91"/>
      <c r="H693" s="91"/>
      <c r="I693" s="91"/>
      <c r="J693" s="91"/>
      <c r="K693" s="91"/>
      <c r="L693" s="91" t="str">
        <f>IF(AND(单词表[[#This Row],[学英]]&lt;&gt;"",单词表[[#This Row],[学中]]&lt;&gt;"",单词表[[#This Row],[学词]]&lt;&gt;""),MAX(单词表[[#This Row],[学英]:[学词]]),"")</f>
        <v/>
      </c>
      <c r="M693" s="2" t="str">
        <f>IF(AND(单词表[[#This Row],[考英]]&lt;&gt;"",单词表[[#This Row],[考中]]&lt;&gt;""),MAX(单词表[[#This Row],[考英]:[考中]]),"")</f>
        <v/>
      </c>
      <c r="N693" s="33"/>
    </row>
    <row r="694" spans="1:14" hidden="1" x14ac:dyDescent="0.3">
      <c r="A694">
        <v>694</v>
      </c>
      <c r="B694" t="s">
        <v>1424</v>
      </c>
      <c r="C694" t="s">
        <v>5</v>
      </c>
      <c r="D694" s="77" t="s">
        <v>1414</v>
      </c>
      <c r="E694" t="s">
        <v>736</v>
      </c>
      <c r="F694" t="s">
        <v>1415</v>
      </c>
      <c r="G694" s="91"/>
      <c r="H694" s="91"/>
      <c r="I694" s="91"/>
      <c r="J694" s="91"/>
      <c r="K694" s="91"/>
      <c r="L694" s="91" t="str">
        <f>IF(AND(单词表[[#This Row],[学英]]&lt;&gt;"",单词表[[#This Row],[学中]]&lt;&gt;"",单词表[[#This Row],[学词]]&lt;&gt;""),MAX(单词表[[#This Row],[学英]:[学词]]),"")</f>
        <v/>
      </c>
      <c r="M694" s="2" t="str">
        <f>IF(AND(单词表[[#This Row],[考英]]&lt;&gt;"",单词表[[#This Row],[考中]]&lt;&gt;""),MAX(单词表[[#This Row],[考英]:[考中]]),"")</f>
        <v/>
      </c>
      <c r="N694" s="33"/>
    </row>
    <row r="695" spans="1:14" hidden="1" x14ac:dyDescent="0.3">
      <c r="A695">
        <v>695</v>
      </c>
      <c r="B695" t="s">
        <v>1424</v>
      </c>
      <c r="C695" t="s">
        <v>5</v>
      </c>
      <c r="D695" s="77" t="s">
        <v>1416</v>
      </c>
      <c r="E695" t="s">
        <v>36</v>
      </c>
      <c r="F695" t="s">
        <v>1417</v>
      </c>
      <c r="G695" s="91"/>
      <c r="H695" s="91"/>
      <c r="I695" s="91"/>
      <c r="J695" s="91"/>
      <c r="K695" s="91"/>
      <c r="L695" s="91" t="str">
        <f>IF(AND(单词表[[#This Row],[学英]]&lt;&gt;"",单词表[[#This Row],[学中]]&lt;&gt;"",单词表[[#This Row],[学词]]&lt;&gt;""),MAX(单词表[[#This Row],[学英]:[学词]]),"")</f>
        <v/>
      </c>
      <c r="M695" s="2" t="str">
        <f>IF(AND(单词表[[#This Row],[考英]]&lt;&gt;"",单词表[[#This Row],[考中]]&lt;&gt;""),MAX(单词表[[#This Row],[考英]:[考中]]),"")</f>
        <v/>
      </c>
      <c r="N695" s="33"/>
    </row>
    <row r="696" spans="1:14" hidden="1" x14ac:dyDescent="0.3">
      <c r="A696">
        <v>696</v>
      </c>
      <c r="B696" t="s">
        <v>1424</v>
      </c>
      <c r="C696" t="s">
        <v>5</v>
      </c>
      <c r="D696" s="77" t="s">
        <v>699</v>
      </c>
      <c r="E696" t="s">
        <v>61</v>
      </c>
      <c r="F696" t="s">
        <v>1418</v>
      </c>
      <c r="G696" s="91"/>
      <c r="H696" s="91"/>
      <c r="I696" s="91"/>
      <c r="J696" s="91"/>
      <c r="K696" s="91"/>
      <c r="L696" s="91" t="str">
        <f>IF(AND(单词表[[#This Row],[学英]]&lt;&gt;"",单词表[[#This Row],[学中]]&lt;&gt;"",单词表[[#This Row],[学词]]&lt;&gt;""),MAX(单词表[[#This Row],[学英]:[学词]]),"")</f>
        <v/>
      </c>
      <c r="M696" s="2" t="str">
        <f>IF(AND(单词表[[#This Row],[考英]]&lt;&gt;"",单词表[[#This Row],[考中]]&lt;&gt;""),MAX(单词表[[#This Row],[考英]:[考中]]),"")</f>
        <v/>
      </c>
      <c r="N696" s="33"/>
    </row>
    <row r="697" spans="1:14" hidden="1" x14ac:dyDescent="0.3">
      <c r="A697">
        <v>697</v>
      </c>
      <c r="B697" t="s">
        <v>1424</v>
      </c>
      <c r="C697" t="s">
        <v>5</v>
      </c>
      <c r="D697" s="77" t="s">
        <v>1419</v>
      </c>
      <c r="E697" t="s">
        <v>38</v>
      </c>
      <c r="F697" t="s">
        <v>5520</v>
      </c>
      <c r="G697" s="91"/>
      <c r="H697" s="91"/>
      <c r="I697" s="91"/>
      <c r="J697" s="91"/>
      <c r="K697" s="91"/>
      <c r="L697" s="91" t="str">
        <f>IF(AND(单词表[[#This Row],[学英]]&lt;&gt;"",单词表[[#This Row],[学中]]&lt;&gt;"",单词表[[#This Row],[学词]]&lt;&gt;""),MAX(单词表[[#This Row],[学英]:[学词]]),"")</f>
        <v/>
      </c>
      <c r="M697" s="2" t="str">
        <f>IF(AND(单词表[[#This Row],[考英]]&lt;&gt;"",单词表[[#This Row],[考中]]&lt;&gt;""),MAX(单词表[[#This Row],[考英]:[考中]]),"")</f>
        <v/>
      </c>
      <c r="N697" s="33"/>
    </row>
    <row r="698" spans="1:14" hidden="1" x14ac:dyDescent="0.3">
      <c r="A698">
        <v>698</v>
      </c>
      <c r="B698" t="s">
        <v>1424</v>
      </c>
      <c r="C698" t="s">
        <v>5</v>
      </c>
      <c r="D698" s="77" t="s">
        <v>1420</v>
      </c>
      <c r="E698" t="s">
        <v>36</v>
      </c>
      <c r="F698" t="s">
        <v>1421</v>
      </c>
      <c r="G698" s="91"/>
      <c r="H698" s="91"/>
      <c r="I698" s="91"/>
      <c r="J698" s="91"/>
      <c r="K698" s="91"/>
      <c r="L698" s="91" t="str">
        <f>IF(AND(单词表[[#This Row],[学英]]&lt;&gt;"",单词表[[#This Row],[学中]]&lt;&gt;"",单词表[[#This Row],[学词]]&lt;&gt;""),MAX(单词表[[#This Row],[学英]:[学词]]),"")</f>
        <v/>
      </c>
      <c r="M698" s="2" t="str">
        <f>IF(AND(单词表[[#This Row],[考英]]&lt;&gt;"",单词表[[#This Row],[考中]]&lt;&gt;""),MAX(单词表[[#This Row],[考英]:[考中]]),"")</f>
        <v/>
      </c>
      <c r="N698" s="33"/>
    </row>
    <row r="699" spans="1:14" hidden="1" x14ac:dyDescent="0.3">
      <c r="A699">
        <v>699</v>
      </c>
      <c r="B699" t="s">
        <v>1424</v>
      </c>
      <c r="C699" t="s">
        <v>5</v>
      </c>
      <c r="D699" s="77" t="s">
        <v>1422</v>
      </c>
      <c r="E699" t="s">
        <v>73</v>
      </c>
      <c r="F699" t="s">
        <v>1423</v>
      </c>
      <c r="G699" s="91"/>
      <c r="H699" s="91"/>
      <c r="I699" s="91"/>
      <c r="J699" s="91"/>
      <c r="K699" s="91"/>
      <c r="L699" s="91" t="str">
        <f>IF(AND(单词表[[#This Row],[学英]]&lt;&gt;"",单词表[[#This Row],[学中]]&lt;&gt;"",单词表[[#This Row],[学词]]&lt;&gt;""),MAX(单词表[[#This Row],[学英]:[学词]]),"")</f>
        <v/>
      </c>
      <c r="M699" s="2" t="str">
        <f>IF(AND(单词表[[#This Row],[考英]]&lt;&gt;"",单词表[[#This Row],[考中]]&lt;&gt;""),MAX(单词表[[#This Row],[考英]:[考中]]),"")</f>
        <v/>
      </c>
      <c r="N699" s="33"/>
    </row>
    <row r="700" spans="1:14" hidden="1" x14ac:dyDescent="0.3">
      <c r="A700">
        <v>700</v>
      </c>
      <c r="B700" t="s">
        <v>1424</v>
      </c>
      <c r="C700" t="s">
        <v>6</v>
      </c>
      <c r="D700" s="77" t="s">
        <v>1425</v>
      </c>
      <c r="E700" t="s">
        <v>61</v>
      </c>
      <c r="F700" t="s">
        <v>1426</v>
      </c>
      <c r="G700" s="91"/>
      <c r="H700" s="91"/>
      <c r="I700" s="91"/>
      <c r="J700" s="91"/>
      <c r="K700" s="91"/>
      <c r="L700" s="91" t="str">
        <f>IF(AND(单词表[[#This Row],[学英]]&lt;&gt;"",单词表[[#This Row],[学中]]&lt;&gt;"",单词表[[#This Row],[学词]]&lt;&gt;""),MAX(单词表[[#This Row],[学英]:[学词]]),"")</f>
        <v/>
      </c>
      <c r="M700" s="2" t="str">
        <f>IF(AND(单词表[[#This Row],[考英]]&lt;&gt;"",单词表[[#This Row],[考中]]&lt;&gt;""),MAX(单词表[[#This Row],[考英]:[考中]]),"")</f>
        <v/>
      </c>
      <c r="N700" s="33"/>
    </row>
    <row r="701" spans="1:14" hidden="1" x14ac:dyDescent="0.3">
      <c r="A701">
        <v>701</v>
      </c>
      <c r="B701" t="s">
        <v>1424</v>
      </c>
      <c r="C701" t="s">
        <v>6</v>
      </c>
      <c r="D701" s="77" t="s">
        <v>1427</v>
      </c>
      <c r="E701" t="s">
        <v>61</v>
      </c>
      <c r="F701" t="s">
        <v>5521</v>
      </c>
      <c r="G701" s="91"/>
      <c r="H701" s="91"/>
      <c r="I701" s="91"/>
      <c r="J701" s="91"/>
      <c r="K701" s="91"/>
      <c r="L701" s="91" t="str">
        <f>IF(AND(单词表[[#This Row],[学英]]&lt;&gt;"",单词表[[#This Row],[学中]]&lt;&gt;"",单词表[[#This Row],[学词]]&lt;&gt;""),MAX(单词表[[#This Row],[学英]:[学词]]),"")</f>
        <v/>
      </c>
      <c r="M701" s="2" t="str">
        <f>IF(AND(单词表[[#This Row],[考英]]&lt;&gt;"",单词表[[#This Row],[考中]]&lt;&gt;""),MAX(单词表[[#This Row],[考英]:[考中]]),"")</f>
        <v/>
      </c>
      <c r="N701" s="33"/>
    </row>
    <row r="702" spans="1:14" hidden="1" x14ac:dyDescent="0.3">
      <c r="A702">
        <v>702</v>
      </c>
      <c r="B702" t="s">
        <v>1424</v>
      </c>
      <c r="C702" t="s">
        <v>6</v>
      </c>
      <c r="D702" s="77" t="s">
        <v>1428</v>
      </c>
      <c r="E702" t="s">
        <v>36</v>
      </c>
      <c r="F702" t="s">
        <v>1429</v>
      </c>
      <c r="G702" s="91"/>
      <c r="H702" s="91"/>
      <c r="I702" s="91"/>
      <c r="J702" s="91"/>
      <c r="K702" s="91"/>
      <c r="L702" s="91" t="str">
        <f>IF(AND(单词表[[#This Row],[学英]]&lt;&gt;"",单词表[[#This Row],[学中]]&lt;&gt;"",单词表[[#This Row],[学词]]&lt;&gt;""),MAX(单词表[[#This Row],[学英]:[学词]]),"")</f>
        <v/>
      </c>
      <c r="M702" s="2" t="str">
        <f>IF(AND(单词表[[#This Row],[考英]]&lt;&gt;"",单词表[[#This Row],[考中]]&lt;&gt;""),MAX(单词表[[#This Row],[考英]:[考中]]),"")</f>
        <v/>
      </c>
      <c r="N702" s="33"/>
    </row>
    <row r="703" spans="1:14" hidden="1" x14ac:dyDescent="0.3">
      <c r="A703">
        <v>703</v>
      </c>
      <c r="B703" t="s">
        <v>1424</v>
      </c>
      <c r="C703" t="s">
        <v>6</v>
      </c>
      <c r="D703" s="77" t="s">
        <v>1430</v>
      </c>
      <c r="E703" t="s">
        <v>36</v>
      </c>
      <c r="F703" t="s">
        <v>1431</v>
      </c>
      <c r="G703" s="91"/>
      <c r="H703" s="91"/>
      <c r="I703" s="91"/>
      <c r="J703" s="91"/>
      <c r="K703" s="91"/>
      <c r="L703" s="91" t="str">
        <f>IF(AND(单词表[[#This Row],[学英]]&lt;&gt;"",单词表[[#This Row],[学中]]&lt;&gt;"",单词表[[#This Row],[学词]]&lt;&gt;""),MAX(单词表[[#This Row],[学英]:[学词]]),"")</f>
        <v/>
      </c>
      <c r="M703" s="2" t="str">
        <f>IF(AND(单词表[[#This Row],[考英]]&lt;&gt;"",单词表[[#This Row],[考中]]&lt;&gt;""),MAX(单词表[[#This Row],[考英]:[考中]]),"")</f>
        <v/>
      </c>
      <c r="N703" s="33"/>
    </row>
    <row r="704" spans="1:14" hidden="1" x14ac:dyDescent="0.3">
      <c r="A704">
        <v>704</v>
      </c>
      <c r="B704" t="s">
        <v>1424</v>
      </c>
      <c r="C704" t="s">
        <v>6</v>
      </c>
      <c r="D704" s="77" t="s">
        <v>1432</v>
      </c>
      <c r="E704" t="s">
        <v>36</v>
      </c>
      <c r="F704" t="s">
        <v>1433</v>
      </c>
      <c r="G704" s="91"/>
      <c r="H704" s="91"/>
      <c r="I704" s="91"/>
      <c r="J704" s="91"/>
      <c r="K704" s="91"/>
      <c r="L704" s="91" t="str">
        <f>IF(AND(单词表[[#This Row],[学英]]&lt;&gt;"",单词表[[#This Row],[学中]]&lt;&gt;"",单词表[[#This Row],[学词]]&lt;&gt;""),MAX(单词表[[#This Row],[学英]:[学词]]),"")</f>
        <v/>
      </c>
      <c r="M704" s="2" t="str">
        <f>IF(AND(单词表[[#This Row],[考英]]&lt;&gt;"",单词表[[#This Row],[考中]]&lt;&gt;""),MAX(单词表[[#This Row],[考英]:[考中]]),"")</f>
        <v/>
      </c>
      <c r="N704" s="33"/>
    </row>
    <row r="705" spans="1:14" hidden="1" x14ac:dyDescent="0.3">
      <c r="A705">
        <v>705</v>
      </c>
      <c r="B705" t="s">
        <v>1424</v>
      </c>
      <c r="C705" t="s">
        <v>6</v>
      </c>
      <c r="D705" s="77" t="s">
        <v>1434</v>
      </c>
      <c r="E705" t="s">
        <v>702</v>
      </c>
      <c r="F705" t="s">
        <v>1435</v>
      </c>
      <c r="G705" s="91"/>
      <c r="H705" s="91"/>
      <c r="I705" s="91"/>
      <c r="J705" s="91"/>
      <c r="K705" s="91"/>
      <c r="L705" s="91" t="str">
        <f>IF(AND(单词表[[#This Row],[学英]]&lt;&gt;"",单词表[[#This Row],[学中]]&lt;&gt;"",单词表[[#This Row],[学词]]&lt;&gt;""),MAX(单词表[[#This Row],[学英]:[学词]]),"")</f>
        <v/>
      </c>
      <c r="M705" s="2" t="str">
        <f>IF(AND(单词表[[#This Row],[考英]]&lt;&gt;"",单词表[[#This Row],[考中]]&lt;&gt;""),MAX(单词表[[#This Row],[考英]:[考中]]),"")</f>
        <v/>
      </c>
      <c r="N705" s="33"/>
    </row>
    <row r="706" spans="1:14" hidden="1" x14ac:dyDescent="0.3">
      <c r="A706">
        <v>706</v>
      </c>
      <c r="B706" t="s">
        <v>1424</v>
      </c>
      <c r="C706" t="s">
        <v>6</v>
      </c>
      <c r="D706" s="77" t="s">
        <v>1436</v>
      </c>
      <c r="E706" t="s">
        <v>36</v>
      </c>
      <c r="F706" t="s">
        <v>1437</v>
      </c>
      <c r="G706" s="91"/>
      <c r="H706" s="91"/>
      <c r="I706" s="91"/>
      <c r="J706" s="91"/>
      <c r="K706" s="91"/>
      <c r="L706" s="91" t="str">
        <f>IF(AND(单词表[[#This Row],[学英]]&lt;&gt;"",单词表[[#This Row],[学中]]&lt;&gt;"",单词表[[#This Row],[学词]]&lt;&gt;""),MAX(单词表[[#This Row],[学英]:[学词]]),"")</f>
        <v/>
      </c>
      <c r="M706" s="2" t="str">
        <f>IF(AND(单词表[[#This Row],[考英]]&lt;&gt;"",单词表[[#This Row],[考中]]&lt;&gt;""),MAX(单词表[[#This Row],[考英]:[考中]]),"")</f>
        <v/>
      </c>
      <c r="N706" s="33"/>
    </row>
    <row r="707" spans="1:14" hidden="1" x14ac:dyDescent="0.3">
      <c r="A707">
        <v>707</v>
      </c>
      <c r="B707" t="s">
        <v>1424</v>
      </c>
      <c r="C707" t="s">
        <v>6</v>
      </c>
      <c r="D707" s="77" t="s">
        <v>1438</v>
      </c>
      <c r="E707" t="s">
        <v>36</v>
      </c>
      <c r="F707" t="s">
        <v>1439</v>
      </c>
      <c r="G707" s="91"/>
      <c r="H707" s="91"/>
      <c r="I707" s="91"/>
      <c r="J707" s="91"/>
      <c r="K707" s="91"/>
      <c r="L707" s="91" t="str">
        <f>IF(AND(单词表[[#This Row],[学英]]&lt;&gt;"",单词表[[#This Row],[学中]]&lt;&gt;"",单词表[[#This Row],[学词]]&lt;&gt;""),MAX(单词表[[#This Row],[学英]:[学词]]),"")</f>
        <v/>
      </c>
      <c r="M707" s="2" t="str">
        <f>IF(AND(单词表[[#This Row],[考英]]&lt;&gt;"",单词表[[#This Row],[考中]]&lt;&gt;""),MAX(单词表[[#This Row],[考英]:[考中]]),"")</f>
        <v/>
      </c>
      <c r="N707" s="33"/>
    </row>
    <row r="708" spans="1:14" hidden="1" x14ac:dyDescent="0.3">
      <c r="A708">
        <v>708</v>
      </c>
      <c r="B708" t="s">
        <v>1424</v>
      </c>
      <c r="C708" t="s">
        <v>6</v>
      </c>
      <c r="D708" s="77" t="s">
        <v>1440</v>
      </c>
      <c r="E708" t="s">
        <v>73</v>
      </c>
      <c r="F708" t="s">
        <v>1441</v>
      </c>
      <c r="G708" s="91"/>
      <c r="H708" s="91"/>
      <c r="I708" s="91"/>
      <c r="J708" s="91"/>
      <c r="K708" s="91"/>
      <c r="L708" s="91" t="str">
        <f>IF(AND(单词表[[#This Row],[学英]]&lt;&gt;"",单词表[[#This Row],[学中]]&lt;&gt;"",单词表[[#This Row],[学词]]&lt;&gt;""),MAX(单词表[[#This Row],[学英]:[学词]]),"")</f>
        <v/>
      </c>
      <c r="M708" s="2" t="str">
        <f>IF(AND(单词表[[#This Row],[考英]]&lt;&gt;"",单词表[[#This Row],[考中]]&lt;&gt;""),MAX(单词表[[#This Row],[考英]:[考中]]),"")</f>
        <v/>
      </c>
      <c r="N708" s="33"/>
    </row>
    <row r="709" spans="1:14" hidden="1" x14ac:dyDescent="0.3">
      <c r="A709">
        <v>709</v>
      </c>
      <c r="B709" t="s">
        <v>1424</v>
      </c>
      <c r="C709" t="s">
        <v>6</v>
      </c>
      <c r="D709" s="77" t="s">
        <v>1442</v>
      </c>
      <c r="E709" t="s">
        <v>36</v>
      </c>
      <c r="F709" t="s">
        <v>1443</v>
      </c>
      <c r="G709" s="91"/>
      <c r="H709" s="91"/>
      <c r="I709" s="91"/>
      <c r="J709" s="91"/>
      <c r="K709" s="91"/>
      <c r="L709" s="91" t="str">
        <f>IF(AND(单词表[[#This Row],[学英]]&lt;&gt;"",单词表[[#This Row],[学中]]&lt;&gt;"",单词表[[#This Row],[学词]]&lt;&gt;""),MAX(单词表[[#This Row],[学英]:[学词]]),"")</f>
        <v/>
      </c>
      <c r="M709" s="2" t="str">
        <f>IF(AND(单词表[[#This Row],[考英]]&lt;&gt;"",单词表[[#This Row],[考中]]&lt;&gt;""),MAX(单词表[[#This Row],[考英]:[考中]]),"")</f>
        <v/>
      </c>
      <c r="N709" s="33"/>
    </row>
    <row r="710" spans="1:14" hidden="1" x14ac:dyDescent="0.3">
      <c r="A710">
        <v>710</v>
      </c>
      <c r="B710" t="s">
        <v>1424</v>
      </c>
      <c r="C710" t="s">
        <v>6</v>
      </c>
      <c r="D710" s="77" t="s">
        <v>1444</v>
      </c>
      <c r="E710" t="s">
        <v>73</v>
      </c>
      <c r="F710" t="s">
        <v>1445</v>
      </c>
      <c r="G710" s="91"/>
      <c r="H710" s="91"/>
      <c r="I710" s="91"/>
      <c r="J710" s="91"/>
      <c r="K710" s="91"/>
      <c r="L710" s="91" t="str">
        <f>IF(AND(单词表[[#This Row],[学英]]&lt;&gt;"",单词表[[#This Row],[学中]]&lt;&gt;"",单词表[[#This Row],[学词]]&lt;&gt;""),MAX(单词表[[#This Row],[学英]:[学词]]),"")</f>
        <v/>
      </c>
      <c r="M710" s="2" t="str">
        <f>IF(AND(单词表[[#This Row],[考英]]&lt;&gt;"",单词表[[#This Row],[考中]]&lt;&gt;""),MAX(单词表[[#This Row],[考英]:[考中]]),"")</f>
        <v/>
      </c>
      <c r="N710" s="33"/>
    </row>
    <row r="711" spans="1:14" hidden="1" x14ac:dyDescent="0.3">
      <c r="A711">
        <v>711</v>
      </c>
      <c r="B711" t="s">
        <v>1424</v>
      </c>
      <c r="C711" t="s">
        <v>6</v>
      </c>
      <c r="D711" s="77" t="s">
        <v>1446</v>
      </c>
      <c r="E711" t="s">
        <v>36</v>
      </c>
      <c r="F711" t="s">
        <v>1447</v>
      </c>
      <c r="G711" s="91"/>
      <c r="H711" s="91"/>
      <c r="I711" s="91"/>
      <c r="J711" s="91"/>
      <c r="K711" s="91"/>
      <c r="L711" s="91" t="str">
        <f>IF(AND(单词表[[#This Row],[学英]]&lt;&gt;"",单词表[[#This Row],[学中]]&lt;&gt;"",单词表[[#This Row],[学词]]&lt;&gt;""),MAX(单词表[[#This Row],[学英]:[学词]]),"")</f>
        <v/>
      </c>
      <c r="M711" s="2" t="str">
        <f>IF(AND(单词表[[#This Row],[考英]]&lt;&gt;"",单词表[[#This Row],[考中]]&lt;&gt;""),MAX(单词表[[#This Row],[考英]:[考中]]),"")</f>
        <v/>
      </c>
      <c r="N711" s="33"/>
    </row>
    <row r="712" spans="1:14" hidden="1" x14ac:dyDescent="0.3">
      <c r="A712">
        <v>712</v>
      </c>
      <c r="B712" t="s">
        <v>1424</v>
      </c>
      <c r="C712" t="s">
        <v>6</v>
      </c>
      <c r="D712" s="77" t="s">
        <v>1448</v>
      </c>
      <c r="E712" t="s">
        <v>61</v>
      </c>
      <c r="F712" t="s">
        <v>1449</v>
      </c>
      <c r="G712" s="91"/>
      <c r="H712" s="91"/>
      <c r="I712" s="91"/>
      <c r="J712" s="91"/>
      <c r="K712" s="91"/>
      <c r="L712" s="91" t="str">
        <f>IF(AND(单词表[[#This Row],[学英]]&lt;&gt;"",单词表[[#This Row],[学中]]&lt;&gt;"",单词表[[#This Row],[学词]]&lt;&gt;""),MAX(单词表[[#This Row],[学英]:[学词]]),"")</f>
        <v/>
      </c>
      <c r="M712" s="2" t="str">
        <f>IF(AND(单词表[[#This Row],[考英]]&lt;&gt;"",单词表[[#This Row],[考中]]&lt;&gt;""),MAX(单词表[[#This Row],[考英]:[考中]]),"")</f>
        <v/>
      </c>
      <c r="N712" s="33"/>
    </row>
    <row r="713" spans="1:14" hidden="1" x14ac:dyDescent="0.3">
      <c r="A713">
        <v>713</v>
      </c>
      <c r="B713" t="s">
        <v>1424</v>
      </c>
      <c r="C713" t="s">
        <v>6</v>
      </c>
      <c r="D713" s="77" t="s">
        <v>1450</v>
      </c>
      <c r="E713" t="s">
        <v>36</v>
      </c>
      <c r="F713" t="s">
        <v>1451</v>
      </c>
      <c r="G713" s="91"/>
      <c r="H713" s="91"/>
      <c r="I713" s="91"/>
      <c r="J713" s="91"/>
      <c r="K713" s="91"/>
      <c r="L713" s="91" t="str">
        <f>IF(AND(单词表[[#This Row],[学英]]&lt;&gt;"",单词表[[#This Row],[学中]]&lt;&gt;"",单词表[[#This Row],[学词]]&lt;&gt;""),MAX(单词表[[#This Row],[学英]:[学词]]),"")</f>
        <v/>
      </c>
      <c r="M713" s="2" t="str">
        <f>IF(AND(单词表[[#This Row],[考英]]&lt;&gt;"",单词表[[#This Row],[考中]]&lt;&gt;""),MAX(单词表[[#This Row],[考英]:[考中]]),"")</f>
        <v/>
      </c>
      <c r="N713" s="33"/>
    </row>
    <row r="714" spans="1:14" hidden="1" x14ac:dyDescent="0.3">
      <c r="A714">
        <v>714</v>
      </c>
      <c r="B714" t="s">
        <v>1424</v>
      </c>
      <c r="C714" t="s">
        <v>6</v>
      </c>
      <c r="D714" s="77" t="s">
        <v>1452</v>
      </c>
      <c r="E714" t="s">
        <v>36</v>
      </c>
      <c r="F714" t="s">
        <v>1453</v>
      </c>
      <c r="G714" s="91"/>
      <c r="H714" s="91"/>
      <c r="I714" s="91"/>
      <c r="J714" s="91"/>
      <c r="K714" s="91"/>
      <c r="L714" s="91" t="str">
        <f>IF(AND(单词表[[#This Row],[学英]]&lt;&gt;"",单词表[[#This Row],[学中]]&lt;&gt;"",单词表[[#This Row],[学词]]&lt;&gt;""),MAX(单词表[[#This Row],[学英]:[学词]]),"")</f>
        <v/>
      </c>
      <c r="M714" s="2" t="str">
        <f>IF(AND(单词表[[#This Row],[考英]]&lt;&gt;"",单词表[[#This Row],[考中]]&lt;&gt;""),MAX(单词表[[#This Row],[考英]:[考中]]),"")</f>
        <v/>
      </c>
      <c r="N714" s="33"/>
    </row>
    <row r="715" spans="1:14" hidden="1" x14ac:dyDescent="0.3">
      <c r="A715">
        <v>715</v>
      </c>
      <c r="B715" t="s">
        <v>1424</v>
      </c>
      <c r="C715" t="s">
        <v>6</v>
      </c>
      <c r="D715" s="77" t="s">
        <v>1454</v>
      </c>
      <c r="E715" t="s">
        <v>36</v>
      </c>
      <c r="F715" t="s">
        <v>1455</v>
      </c>
      <c r="G715" s="91"/>
      <c r="H715" s="91"/>
      <c r="I715" s="91"/>
      <c r="J715" s="91"/>
      <c r="K715" s="91"/>
      <c r="L715" s="91" t="str">
        <f>IF(AND(单词表[[#This Row],[学英]]&lt;&gt;"",单词表[[#This Row],[学中]]&lt;&gt;"",单词表[[#This Row],[学词]]&lt;&gt;""),MAX(单词表[[#This Row],[学英]:[学词]]),"")</f>
        <v/>
      </c>
      <c r="M715" s="2" t="str">
        <f>IF(AND(单词表[[#This Row],[考英]]&lt;&gt;"",单词表[[#This Row],[考中]]&lt;&gt;""),MAX(单词表[[#This Row],[考英]:[考中]]),"")</f>
        <v/>
      </c>
      <c r="N715" s="33"/>
    </row>
    <row r="716" spans="1:14" hidden="1" x14ac:dyDescent="0.3">
      <c r="A716">
        <v>716</v>
      </c>
      <c r="B716" t="s">
        <v>1424</v>
      </c>
      <c r="C716" t="s">
        <v>6</v>
      </c>
      <c r="D716" s="77" t="s">
        <v>1456</v>
      </c>
      <c r="E716" t="s">
        <v>36</v>
      </c>
      <c r="F716" t="s">
        <v>1457</v>
      </c>
      <c r="G716" s="91"/>
      <c r="H716" s="91"/>
      <c r="I716" s="91"/>
      <c r="J716" s="91"/>
      <c r="K716" s="91"/>
      <c r="L716" s="91" t="str">
        <f>IF(AND(单词表[[#This Row],[学英]]&lt;&gt;"",单词表[[#This Row],[学中]]&lt;&gt;"",单词表[[#This Row],[学词]]&lt;&gt;""),MAX(单词表[[#This Row],[学英]:[学词]]),"")</f>
        <v/>
      </c>
      <c r="M716" s="2" t="str">
        <f>IF(AND(单词表[[#This Row],[考英]]&lt;&gt;"",单词表[[#This Row],[考中]]&lt;&gt;""),MAX(单词表[[#This Row],[考英]:[考中]]),"")</f>
        <v/>
      </c>
      <c r="N716" s="33"/>
    </row>
    <row r="717" spans="1:14" hidden="1" x14ac:dyDescent="0.3">
      <c r="A717">
        <v>717</v>
      </c>
      <c r="B717" t="s">
        <v>1424</v>
      </c>
      <c r="C717" t="s">
        <v>6</v>
      </c>
      <c r="D717" s="77" t="s">
        <v>1458</v>
      </c>
      <c r="E717" t="s">
        <v>36</v>
      </c>
      <c r="F717" t="s">
        <v>1459</v>
      </c>
      <c r="G717" s="91"/>
      <c r="H717" s="91"/>
      <c r="I717" s="91"/>
      <c r="J717" s="91"/>
      <c r="K717" s="91"/>
      <c r="L717" s="91" t="str">
        <f>IF(AND(单词表[[#This Row],[学英]]&lt;&gt;"",单词表[[#This Row],[学中]]&lt;&gt;"",单词表[[#This Row],[学词]]&lt;&gt;""),MAX(单词表[[#This Row],[学英]:[学词]]),"")</f>
        <v/>
      </c>
      <c r="M717" s="2" t="str">
        <f>IF(AND(单词表[[#This Row],[考英]]&lt;&gt;"",单词表[[#This Row],[考中]]&lt;&gt;""),MAX(单词表[[#This Row],[考英]:[考中]]),"")</f>
        <v/>
      </c>
      <c r="N717" s="33"/>
    </row>
    <row r="718" spans="1:14" hidden="1" x14ac:dyDescent="0.3">
      <c r="A718">
        <v>718</v>
      </c>
      <c r="B718" t="s">
        <v>1424</v>
      </c>
      <c r="C718" t="s">
        <v>6</v>
      </c>
      <c r="D718" s="77" t="s">
        <v>1460</v>
      </c>
      <c r="E718" t="s">
        <v>36</v>
      </c>
      <c r="F718" t="s">
        <v>1461</v>
      </c>
      <c r="G718" s="91"/>
      <c r="H718" s="91"/>
      <c r="I718" s="91"/>
      <c r="J718" s="91"/>
      <c r="K718" s="91"/>
      <c r="L718" s="91" t="str">
        <f>IF(AND(单词表[[#This Row],[学英]]&lt;&gt;"",单词表[[#This Row],[学中]]&lt;&gt;"",单词表[[#This Row],[学词]]&lt;&gt;""),MAX(单词表[[#This Row],[学英]:[学词]]),"")</f>
        <v/>
      </c>
      <c r="M718" s="2" t="str">
        <f>IF(AND(单词表[[#This Row],[考英]]&lt;&gt;"",单词表[[#This Row],[考中]]&lt;&gt;""),MAX(单词表[[#This Row],[考英]:[考中]]),"")</f>
        <v/>
      </c>
      <c r="N718" s="33"/>
    </row>
    <row r="719" spans="1:14" hidden="1" x14ac:dyDescent="0.3">
      <c r="A719">
        <v>719</v>
      </c>
      <c r="B719" t="s">
        <v>1424</v>
      </c>
      <c r="C719" t="s">
        <v>6</v>
      </c>
      <c r="D719" s="77" t="s">
        <v>1462</v>
      </c>
      <c r="E719" t="s">
        <v>36</v>
      </c>
      <c r="F719" t="s">
        <v>1463</v>
      </c>
      <c r="G719" s="91"/>
      <c r="H719" s="91"/>
      <c r="I719" s="91"/>
      <c r="J719" s="91"/>
      <c r="K719" s="91"/>
      <c r="L719" s="91" t="str">
        <f>IF(AND(单词表[[#This Row],[学英]]&lt;&gt;"",单词表[[#This Row],[学中]]&lt;&gt;"",单词表[[#This Row],[学词]]&lt;&gt;""),MAX(单词表[[#This Row],[学英]:[学词]]),"")</f>
        <v/>
      </c>
      <c r="M719" s="2" t="str">
        <f>IF(AND(单词表[[#This Row],[考英]]&lt;&gt;"",单词表[[#This Row],[考中]]&lt;&gt;""),MAX(单词表[[#This Row],[考英]:[考中]]),"")</f>
        <v/>
      </c>
      <c r="N719" s="33"/>
    </row>
    <row r="720" spans="1:14" hidden="1" x14ac:dyDescent="0.3">
      <c r="A720">
        <v>720</v>
      </c>
      <c r="B720" t="s">
        <v>1424</v>
      </c>
      <c r="C720" t="s">
        <v>6</v>
      </c>
      <c r="D720" s="77" t="s">
        <v>1464</v>
      </c>
      <c r="E720" t="s">
        <v>36</v>
      </c>
      <c r="F720" t="s">
        <v>1465</v>
      </c>
      <c r="G720" s="91"/>
      <c r="H720" s="91"/>
      <c r="I720" s="91"/>
      <c r="J720" s="91"/>
      <c r="K720" s="91"/>
      <c r="L720" s="91" t="str">
        <f>IF(AND(单词表[[#This Row],[学英]]&lt;&gt;"",单词表[[#This Row],[学中]]&lt;&gt;"",单词表[[#This Row],[学词]]&lt;&gt;""),MAX(单词表[[#This Row],[学英]:[学词]]),"")</f>
        <v/>
      </c>
      <c r="M720" s="2" t="str">
        <f>IF(AND(单词表[[#This Row],[考英]]&lt;&gt;"",单词表[[#This Row],[考中]]&lt;&gt;""),MAX(单词表[[#This Row],[考英]:[考中]]),"")</f>
        <v/>
      </c>
      <c r="N720" s="33"/>
    </row>
    <row r="721" spans="1:14" hidden="1" x14ac:dyDescent="0.3">
      <c r="A721">
        <v>721</v>
      </c>
      <c r="B721" t="s">
        <v>1424</v>
      </c>
      <c r="C721" t="s">
        <v>6</v>
      </c>
      <c r="D721" s="77" t="s">
        <v>1466</v>
      </c>
      <c r="E721" t="s">
        <v>36</v>
      </c>
      <c r="F721" t="s">
        <v>1467</v>
      </c>
      <c r="G721" s="91"/>
      <c r="H721" s="91"/>
      <c r="I721" s="91"/>
      <c r="J721" s="91"/>
      <c r="K721" s="91"/>
      <c r="L721" s="91" t="str">
        <f>IF(AND(单词表[[#This Row],[学英]]&lt;&gt;"",单词表[[#This Row],[学中]]&lt;&gt;"",单词表[[#This Row],[学词]]&lt;&gt;""),MAX(单词表[[#This Row],[学英]:[学词]]),"")</f>
        <v/>
      </c>
      <c r="M721" s="2" t="str">
        <f>IF(AND(单词表[[#This Row],[考英]]&lt;&gt;"",单词表[[#This Row],[考中]]&lt;&gt;""),MAX(单词表[[#This Row],[考英]:[考中]]),"")</f>
        <v/>
      </c>
      <c r="N721" s="33"/>
    </row>
    <row r="722" spans="1:14" hidden="1" x14ac:dyDescent="0.3">
      <c r="A722">
        <v>722</v>
      </c>
      <c r="B722" t="s">
        <v>1424</v>
      </c>
      <c r="C722" t="s">
        <v>6</v>
      </c>
      <c r="D722" s="77" t="s">
        <v>1468</v>
      </c>
      <c r="E722" t="s">
        <v>36</v>
      </c>
      <c r="F722" t="s">
        <v>1469</v>
      </c>
      <c r="G722" s="91"/>
      <c r="H722" s="91"/>
      <c r="I722" s="91"/>
      <c r="J722" s="91"/>
      <c r="K722" s="91"/>
      <c r="L722" s="91" t="str">
        <f>IF(AND(单词表[[#This Row],[学英]]&lt;&gt;"",单词表[[#This Row],[学中]]&lt;&gt;"",单词表[[#This Row],[学词]]&lt;&gt;""),MAX(单词表[[#This Row],[学英]:[学词]]),"")</f>
        <v/>
      </c>
      <c r="M722" s="2" t="str">
        <f>IF(AND(单词表[[#This Row],[考英]]&lt;&gt;"",单词表[[#This Row],[考中]]&lt;&gt;""),MAX(单词表[[#This Row],[考英]:[考中]]),"")</f>
        <v/>
      </c>
      <c r="N722" s="33"/>
    </row>
    <row r="723" spans="1:14" hidden="1" x14ac:dyDescent="0.3">
      <c r="A723">
        <v>723</v>
      </c>
      <c r="B723" t="s">
        <v>1424</v>
      </c>
      <c r="C723" t="s">
        <v>6</v>
      </c>
      <c r="D723" s="77" t="s">
        <v>1470</v>
      </c>
      <c r="E723" t="s">
        <v>36</v>
      </c>
      <c r="F723" t="s">
        <v>1471</v>
      </c>
      <c r="G723" s="91"/>
      <c r="H723" s="91"/>
      <c r="I723" s="91"/>
      <c r="J723" s="91"/>
      <c r="K723" s="91"/>
      <c r="L723" s="91" t="str">
        <f>IF(AND(单词表[[#This Row],[学英]]&lt;&gt;"",单词表[[#This Row],[学中]]&lt;&gt;"",单词表[[#This Row],[学词]]&lt;&gt;""),MAX(单词表[[#This Row],[学英]:[学词]]),"")</f>
        <v/>
      </c>
      <c r="M723" s="2" t="str">
        <f>IF(AND(单词表[[#This Row],[考英]]&lt;&gt;"",单词表[[#This Row],[考中]]&lt;&gt;""),MAX(单词表[[#This Row],[考英]:[考中]]),"")</f>
        <v/>
      </c>
      <c r="N723" s="33"/>
    </row>
    <row r="724" spans="1:14" hidden="1" x14ac:dyDescent="0.3">
      <c r="A724">
        <v>724</v>
      </c>
      <c r="B724" t="s">
        <v>1424</v>
      </c>
      <c r="C724" t="s">
        <v>6</v>
      </c>
      <c r="D724" s="77" t="s">
        <v>1472</v>
      </c>
      <c r="E724" t="s">
        <v>36</v>
      </c>
      <c r="F724" t="s">
        <v>1473</v>
      </c>
      <c r="G724" s="91"/>
      <c r="H724" s="91"/>
      <c r="I724" s="91"/>
      <c r="J724" s="91"/>
      <c r="K724" s="91"/>
      <c r="L724" s="91" t="str">
        <f>IF(AND(单词表[[#This Row],[学英]]&lt;&gt;"",单词表[[#This Row],[学中]]&lt;&gt;"",单词表[[#This Row],[学词]]&lt;&gt;""),MAX(单词表[[#This Row],[学英]:[学词]]),"")</f>
        <v/>
      </c>
      <c r="M724" s="2" t="str">
        <f>IF(AND(单词表[[#This Row],[考英]]&lt;&gt;"",单词表[[#This Row],[考中]]&lt;&gt;""),MAX(单词表[[#This Row],[考英]:[考中]]),"")</f>
        <v/>
      </c>
      <c r="N724" s="33"/>
    </row>
    <row r="725" spans="1:14" hidden="1" x14ac:dyDescent="0.3">
      <c r="A725">
        <v>725</v>
      </c>
      <c r="B725" t="s">
        <v>1424</v>
      </c>
      <c r="C725" t="s">
        <v>6</v>
      </c>
      <c r="D725" s="77" t="s">
        <v>1474</v>
      </c>
      <c r="E725" t="s">
        <v>36</v>
      </c>
      <c r="F725" t="s">
        <v>1475</v>
      </c>
      <c r="G725" s="91"/>
      <c r="H725" s="91"/>
      <c r="I725" s="91"/>
      <c r="J725" s="91"/>
      <c r="K725" s="91"/>
      <c r="L725" s="91" t="str">
        <f>IF(AND(单词表[[#This Row],[学英]]&lt;&gt;"",单词表[[#This Row],[学中]]&lt;&gt;"",单词表[[#This Row],[学词]]&lt;&gt;""),MAX(单词表[[#This Row],[学英]:[学词]]),"")</f>
        <v/>
      </c>
      <c r="M725" s="2" t="str">
        <f>IF(AND(单词表[[#This Row],[考英]]&lt;&gt;"",单词表[[#This Row],[考中]]&lt;&gt;""),MAX(单词表[[#This Row],[考英]:[考中]]),"")</f>
        <v/>
      </c>
      <c r="N725" s="33"/>
    </row>
    <row r="726" spans="1:14" hidden="1" x14ac:dyDescent="0.3">
      <c r="A726">
        <v>726</v>
      </c>
      <c r="B726" t="s">
        <v>1424</v>
      </c>
      <c r="C726" t="s">
        <v>6</v>
      </c>
      <c r="D726" s="77" t="s">
        <v>1476</v>
      </c>
      <c r="E726" t="s">
        <v>73</v>
      </c>
      <c r="F726" t="s">
        <v>1477</v>
      </c>
      <c r="G726" s="91"/>
      <c r="H726" s="91"/>
      <c r="I726" s="91"/>
      <c r="J726" s="91"/>
      <c r="K726" s="91"/>
      <c r="L726" s="91" t="str">
        <f>IF(AND(单词表[[#This Row],[学英]]&lt;&gt;"",单词表[[#This Row],[学中]]&lt;&gt;"",单词表[[#This Row],[学词]]&lt;&gt;""),MAX(单词表[[#This Row],[学英]:[学词]]),"")</f>
        <v/>
      </c>
      <c r="M726" s="2" t="str">
        <f>IF(AND(单词表[[#This Row],[考英]]&lt;&gt;"",单词表[[#This Row],[考中]]&lt;&gt;""),MAX(单词表[[#This Row],[考英]:[考中]]),"")</f>
        <v/>
      </c>
      <c r="N726" s="33"/>
    </row>
    <row r="727" spans="1:14" hidden="1" x14ac:dyDescent="0.3">
      <c r="A727">
        <v>727</v>
      </c>
      <c r="B727" t="s">
        <v>1424</v>
      </c>
      <c r="C727" t="s">
        <v>6</v>
      </c>
      <c r="D727" s="72" t="s">
        <v>5634</v>
      </c>
      <c r="E727" t="s">
        <v>73</v>
      </c>
      <c r="F727" t="s">
        <v>1478</v>
      </c>
      <c r="G727" s="91"/>
      <c r="H727" s="91"/>
      <c r="I727" s="91"/>
      <c r="J727" s="91"/>
      <c r="K727" s="91"/>
      <c r="L727" s="91" t="str">
        <f>IF(AND(单词表[[#This Row],[学英]]&lt;&gt;"",单词表[[#This Row],[学中]]&lt;&gt;"",单词表[[#This Row],[学词]]&lt;&gt;""),MAX(单词表[[#This Row],[学英]:[学词]]),"")</f>
        <v/>
      </c>
      <c r="M727" s="2" t="str">
        <f>IF(AND(单词表[[#This Row],[考英]]&lt;&gt;"",单词表[[#This Row],[考中]]&lt;&gt;""),MAX(单词表[[#This Row],[考英]:[考中]]),"")</f>
        <v/>
      </c>
      <c r="N727" s="33"/>
    </row>
    <row r="728" spans="1:14" hidden="1" x14ac:dyDescent="0.3">
      <c r="A728">
        <v>728</v>
      </c>
      <c r="B728" t="s">
        <v>1424</v>
      </c>
      <c r="C728" t="s">
        <v>6</v>
      </c>
      <c r="D728" s="77" t="s">
        <v>1479</v>
      </c>
      <c r="E728" t="s">
        <v>36</v>
      </c>
      <c r="F728" t="s">
        <v>1480</v>
      </c>
      <c r="G728" s="91"/>
      <c r="H728" s="91"/>
      <c r="I728" s="91"/>
      <c r="J728" s="91"/>
      <c r="K728" s="91"/>
      <c r="L728" s="91" t="str">
        <f>IF(AND(单词表[[#This Row],[学英]]&lt;&gt;"",单词表[[#This Row],[学中]]&lt;&gt;"",单词表[[#This Row],[学词]]&lt;&gt;""),MAX(单词表[[#This Row],[学英]:[学词]]),"")</f>
        <v/>
      </c>
      <c r="M728" s="2" t="str">
        <f>IF(AND(单词表[[#This Row],[考英]]&lt;&gt;"",单词表[[#This Row],[考中]]&lt;&gt;""),MAX(单词表[[#This Row],[考英]:[考中]]),"")</f>
        <v/>
      </c>
      <c r="N728" s="33"/>
    </row>
    <row r="729" spans="1:14" hidden="1" x14ac:dyDescent="0.3">
      <c r="A729">
        <v>729</v>
      </c>
      <c r="B729" t="s">
        <v>1424</v>
      </c>
      <c r="C729" t="s">
        <v>6</v>
      </c>
      <c r="D729" s="77" t="s">
        <v>1481</v>
      </c>
      <c r="E729" t="s">
        <v>61</v>
      </c>
      <c r="F729" t="s">
        <v>1482</v>
      </c>
      <c r="G729" s="91"/>
      <c r="H729" s="91"/>
      <c r="I729" s="91"/>
      <c r="J729" s="91"/>
      <c r="K729" s="91"/>
      <c r="L729" s="91" t="str">
        <f>IF(AND(单词表[[#This Row],[学英]]&lt;&gt;"",单词表[[#This Row],[学中]]&lt;&gt;"",单词表[[#This Row],[学词]]&lt;&gt;""),MAX(单词表[[#This Row],[学英]:[学词]]),"")</f>
        <v/>
      </c>
      <c r="M729" s="2" t="str">
        <f>IF(AND(单词表[[#This Row],[考英]]&lt;&gt;"",单词表[[#This Row],[考中]]&lt;&gt;""),MAX(单词表[[#This Row],[考英]:[考中]]),"")</f>
        <v/>
      </c>
      <c r="N729" s="33"/>
    </row>
    <row r="730" spans="1:14" hidden="1" x14ac:dyDescent="0.3">
      <c r="A730">
        <v>730</v>
      </c>
      <c r="B730" t="s">
        <v>1424</v>
      </c>
      <c r="C730" t="s">
        <v>6</v>
      </c>
      <c r="D730" s="77" t="s">
        <v>1483</v>
      </c>
      <c r="E730" t="s">
        <v>359</v>
      </c>
      <c r="F730" t="s">
        <v>1484</v>
      </c>
      <c r="G730" s="91"/>
      <c r="H730" s="91"/>
      <c r="I730" s="91"/>
      <c r="J730" s="91"/>
      <c r="K730" s="91"/>
      <c r="L730" s="91" t="str">
        <f>IF(AND(单词表[[#This Row],[学英]]&lt;&gt;"",单词表[[#This Row],[学中]]&lt;&gt;"",单词表[[#This Row],[学词]]&lt;&gt;""),MAX(单词表[[#This Row],[学英]:[学词]]),"")</f>
        <v/>
      </c>
      <c r="M730" s="2" t="str">
        <f>IF(AND(单词表[[#This Row],[考英]]&lt;&gt;"",单词表[[#This Row],[考中]]&lt;&gt;""),MAX(单词表[[#This Row],[考英]:[考中]]),"")</f>
        <v/>
      </c>
      <c r="N730" s="33"/>
    </row>
    <row r="731" spans="1:14" hidden="1" x14ac:dyDescent="0.3">
      <c r="A731">
        <v>731</v>
      </c>
      <c r="B731" t="s">
        <v>1424</v>
      </c>
      <c r="C731" t="s">
        <v>6</v>
      </c>
      <c r="D731" s="77" t="s">
        <v>1485</v>
      </c>
      <c r="E731" t="s">
        <v>61</v>
      </c>
      <c r="F731" t="s">
        <v>1486</v>
      </c>
      <c r="G731" s="91"/>
      <c r="H731" s="91"/>
      <c r="I731" s="91"/>
      <c r="J731" s="91"/>
      <c r="K731" s="91"/>
      <c r="L731" s="91" t="str">
        <f>IF(AND(单词表[[#This Row],[学英]]&lt;&gt;"",单词表[[#This Row],[学中]]&lt;&gt;"",单词表[[#This Row],[学词]]&lt;&gt;""),MAX(单词表[[#This Row],[学英]:[学词]]),"")</f>
        <v/>
      </c>
      <c r="M731" s="2" t="str">
        <f>IF(AND(单词表[[#This Row],[考英]]&lt;&gt;"",单词表[[#This Row],[考中]]&lt;&gt;""),MAX(单词表[[#This Row],[考英]:[考中]]),"")</f>
        <v/>
      </c>
      <c r="N731" s="33"/>
    </row>
    <row r="732" spans="1:14" hidden="1" x14ac:dyDescent="0.3">
      <c r="A732">
        <v>732</v>
      </c>
      <c r="B732" t="s">
        <v>1424</v>
      </c>
      <c r="C732" t="s">
        <v>6</v>
      </c>
      <c r="D732" s="77" t="s">
        <v>1485</v>
      </c>
      <c r="E732" t="s">
        <v>36</v>
      </c>
      <c r="F732" t="s">
        <v>1487</v>
      </c>
      <c r="G732" s="91"/>
      <c r="H732" s="91"/>
      <c r="I732" s="91"/>
      <c r="J732" s="91"/>
      <c r="K732" s="91"/>
      <c r="L732" s="91" t="str">
        <f>IF(AND(单词表[[#This Row],[学英]]&lt;&gt;"",单词表[[#This Row],[学中]]&lt;&gt;"",单词表[[#This Row],[学词]]&lt;&gt;""),MAX(单词表[[#This Row],[学英]:[学词]]),"")</f>
        <v/>
      </c>
      <c r="M732" s="2" t="str">
        <f>IF(AND(单词表[[#This Row],[考英]]&lt;&gt;"",单词表[[#This Row],[考中]]&lt;&gt;""),MAX(单词表[[#This Row],[考英]:[考中]]),"")</f>
        <v/>
      </c>
      <c r="N732" s="33"/>
    </row>
    <row r="733" spans="1:14" hidden="1" x14ac:dyDescent="0.3">
      <c r="A733">
        <v>733</v>
      </c>
      <c r="B733" t="s">
        <v>1424</v>
      </c>
      <c r="C733" t="s">
        <v>6</v>
      </c>
      <c r="D733" s="77" t="s">
        <v>1488</v>
      </c>
      <c r="E733" t="s">
        <v>61</v>
      </c>
      <c r="F733" t="s">
        <v>1489</v>
      </c>
      <c r="G733" s="91"/>
      <c r="H733" s="91"/>
      <c r="I733" s="91"/>
      <c r="J733" s="91"/>
      <c r="K733" s="91"/>
      <c r="L733" s="91" t="str">
        <f>IF(AND(单词表[[#This Row],[学英]]&lt;&gt;"",单词表[[#This Row],[学中]]&lt;&gt;"",单词表[[#This Row],[学词]]&lt;&gt;""),MAX(单词表[[#This Row],[学英]:[学词]]),"")</f>
        <v/>
      </c>
      <c r="M733" s="2" t="str">
        <f>IF(AND(单词表[[#This Row],[考英]]&lt;&gt;"",单词表[[#This Row],[考中]]&lt;&gt;""),MAX(单词表[[#This Row],[考英]:[考中]]),"")</f>
        <v/>
      </c>
      <c r="N733" s="33"/>
    </row>
    <row r="734" spans="1:14" hidden="1" x14ac:dyDescent="0.3">
      <c r="A734">
        <v>734</v>
      </c>
      <c r="B734" t="s">
        <v>1424</v>
      </c>
      <c r="C734" t="s">
        <v>6</v>
      </c>
      <c r="D734" s="77" t="s">
        <v>1490</v>
      </c>
      <c r="E734" t="s">
        <v>702</v>
      </c>
      <c r="F734" t="s">
        <v>1491</v>
      </c>
      <c r="G734" s="91"/>
      <c r="H734" s="91"/>
      <c r="I734" s="91"/>
      <c r="J734" s="91"/>
      <c r="K734" s="91"/>
      <c r="L734" s="91" t="str">
        <f>IF(AND(单词表[[#This Row],[学英]]&lt;&gt;"",单词表[[#This Row],[学中]]&lt;&gt;"",单词表[[#This Row],[学词]]&lt;&gt;""),MAX(单词表[[#This Row],[学英]:[学词]]),"")</f>
        <v/>
      </c>
      <c r="M734" s="2" t="str">
        <f>IF(AND(单词表[[#This Row],[考英]]&lt;&gt;"",单词表[[#This Row],[考中]]&lt;&gt;""),MAX(单词表[[#This Row],[考英]:[考中]]),"")</f>
        <v/>
      </c>
      <c r="N734" s="33"/>
    </row>
    <row r="735" spans="1:14" hidden="1" x14ac:dyDescent="0.3">
      <c r="A735">
        <v>735</v>
      </c>
      <c r="B735" t="s">
        <v>1424</v>
      </c>
      <c r="C735" t="s">
        <v>6</v>
      </c>
      <c r="D735" s="77" t="s">
        <v>1492</v>
      </c>
      <c r="E735" t="s">
        <v>61</v>
      </c>
      <c r="F735" t="s">
        <v>1493</v>
      </c>
      <c r="G735" s="91"/>
      <c r="H735" s="91"/>
      <c r="I735" s="91"/>
      <c r="J735" s="91"/>
      <c r="K735" s="91"/>
      <c r="L735" s="91" t="str">
        <f>IF(AND(单词表[[#This Row],[学英]]&lt;&gt;"",单词表[[#This Row],[学中]]&lt;&gt;"",单词表[[#This Row],[学词]]&lt;&gt;""),MAX(单词表[[#This Row],[学英]:[学词]]),"")</f>
        <v/>
      </c>
      <c r="M735" s="2" t="str">
        <f>IF(AND(单词表[[#This Row],[考英]]&lt;&gt;"",单词表[[#This Row],[考中]]&lt;&gt;""),MAX(单词表[[#This Row],[考英]:[考中]]),"")</f>
        <v/>
      </c>
      <c r="N735" s="33"/>
    </row>
    <row r="736" spans="1:14" hidden="1" x14ac:dyDescent="0.3">
      <c r="A736">
        <v>736</v>
      </c>
      <c r="B736" t="s">
        <v>1424</v>
      </c>
      <c r="C736" t="s">
        <v>6</v>
      </c>
      <c r="D736" s="77" t="s">
        <v>1223</v>
      </c>
      <c r="E736" t="s">
        <v>61</v>
      </c>
      <c r="F736" t="s">
        <v>5522</v>
      </c>
      <c r="G736" s="91"/>
      <c r="H736" s="91"/>
      <c r="I736" s="91"/>
      <c r="J736" s="91"/>
      <c r="K736" s="91"/>
      <c r="L736" s="91" t="str">
        <f>IF(AND(单词表[[#This Row],[学英]]&lt;&gt;"",单词表[[#This Row],[学中]]&lt;&gt;"",单词表[[#This Row],[学词]]&lt;&gt;""),MAX(单词表[[#This Row],[学英]:[学词]]),"")</f>
        <v/>
      </c>
      <c r="M736" s="2" t="str">
        <f>IF(AND(单词表[[#This Row],[考英]]&lt;&gt;"",单词表[[#This Row],[考中]]&lt;&gt;""),MAX(单词表[[#This Row],[考英]:[考中]]),"")</f>
        <v/>
      </c>
      <c r="N736" s="33"/>
    </row>
    <row r="737" spans="1:14" hidden="1" x14ac:dyDescent="0.3">
      <c r="A737">
        <v>737</v>
      </c>
      <c r="B737" t="s">
        <v>1424</v>
      </c>
      <c r="C737" t="s">
        <v>6</v>
      </c>
      <c r="D737" s="77" t="s">
        <v>1494</v>
      </c>
      <c r="E737" t="s">
        <v>36</v>
      </c>
      <c r="F737" t="s">
        <v>1495</v>
      </c>
      <c r="G737" s="91"/>
      <c r="H737" s="91"/>
      <c r="I737" s="91"/>
      <c r="J737" s="91"/>
      <c r="K737" s="91"/>
      <c r="L737" s="91" t="str">
        <f>IF(AND(单词表[[#This Row],[学英]]&lt;&gt;"",单词表[[#This Row],[学中]]&lt;&gt;"",单词表[[#This Row],[学词]]&lt;&gt;""),MAX(单词表[[#This Row],[学英]:[学词]]),"")</f>
        <v/>
      </c>
      <c r="M737" s="2" t="str">
        <f>IF(AND(单词表[[#This Row],[考英]]&lt;&gt;"",单词表[[#This Row],[考中]]&lt;&gt;""),MAX(单词表[[#This Row],[考英]:[考中]]),"")</f>
        <v/>
      </c>
      <c r="N737" s="33"/>
    </row>
    <row r="738" spans="1:14" hidden="1" x14ac:dyDescent="0.3">
      <c r="A738">
        <v>738</v>
      </c>
      <c r="B738" t="s">
        <v>1424</v>
      </c>
      <c r="C738" t="s">
        <v>6</v>
      </c>
      <c r="D738" s="77" t="s">
        <v>1496</v>
      </c>
      <c r="E738" t="s">
        <v>36</v>
      </c>
      <c r="F738" t="s">
        <v>1497</v>
      </c>
      <c r="G738" s="91"/>
      <c r="H738" s="91"/>
      <c r="I738" s="91"/>
      <c r="J738" s="91"/>
      <c r="K738" s="91"/>
      <c r="L738" s="91" t="str">
        <f>IF(AND(单词表[[#This Row],[学英]]&lt;&gt;"",单词表[[#This Row],[学中]]&lt;&gt;"",单词表[[#This Row],[学词]]&lt;&gt;""),MAX(单词表[[#This Row],[学英]:[学词]]),"")</f>
        <v/>
      </c>
      <c r="M738" s="2" t="str">
        <f>IF(AND(单词表[[#This Row],[考英]]&lt;&gt;"",单词表[[#This Row],[考中]]&lt;&gt;""),MAX(单词表[[#This Row],[考英]:[考中]]),"")</f>
        <v/>
      </c>
      <c r="N738" s="33"/>
    </row>
    <row r="739" spans="1:14" hidden="1" x14ac:dyDescent="0.3">
      <c r="A739">
        <v>739</v>
      </c>
      <c r="B739" t="s">
        <v>1424</v>
      </c>
      <c r="C739" t="s">
        <v>6</v>
      </c>
      <c r="D739" s="77" t="s">
        <v>1498</v>
      </c>
      <c r="E739" t="s">
        <v>36</v>
      </c>
      <c r="F739" t="s">
        <v>1499</v>
      </c>
      <c r="G739" s="91"/>
      <c r="H739" s="91"/>
      <c r="I739" s="91"/>
      <c r="J739" s="91"/>
      <c r="K739" s="91"/>
      <c r="L739" s="91" t="str">
        <f>IF(AND(单词表[[#This Row],[学英]]&lt;&gt;"",单词表[[#This Row],[学中]]&lt;&gt;"",单词表[[#This Row],[学词]]&lt;&gt;""),MAX(单词表[[#This Row],[学英]:[学词]]),"")</f>
        <v/>
      </c>
      <c r="M739" s="2" t="str">
        <f>IF(AND(单词表[[#This Row],[考英]]&lt;&gt;"",单词表[[#This Row],[考中]]&lt;&gt;""),MAX(单词表[[#This Row],[考英]:[考中]]),"")</f>
        <v/>
      </c>
      <c r="N739" s="33"/>
    </row>
    <row r="740" spans="1:14" hidden="1" x14ac:dyDescent="0.3">
      <c r="A740">
        <v>740</v>
      </c>
      <c r="B740" t="s">
        <v>1424</v>
      </c>
      <c r="C740" t="s">
        <v>6</v>
      </c>
      <c r="D740" s="77" t="s">
        <v>1212</v>
      </c>
      <c r="E740" t="s">
        <v>36</v>
      </c>
      <c r="F740" t="s">
        <v>1213</v>
      </c>
      <c r="G740" s="91"/>
      <c r="H740" s="91"/>
      <c r="I740" s="91"/>
      <c r="J740" s="91"/>
      <c r="K740" s="91"/>
      <c r="L740" s="91" t="str">
        <f>IF(AND(单词表[[#This Row],[学英]]&lt;&gt;"",单词表[[#This Row],[学中]]&lt;&gt;"",单词表[[#This Row],[学词]]&lt;&gt;""),MAX(单词表[[#This Row],[学英]:[学词]]),"")</f>
        <v/>
      </c>
      <c r="M740" s="2" t="str">
        <f>IF(AND(单词表[[#This Row],[考英]]&lt;&gt;"",单词表[[#This Row],[考中]]&lt;&gt;""),MAX(单词表[[#This Row],[考英]:[考中]]),"")</f>
        <v/>
      </c>
      <c r="N740" s="33"/>
    </row>
    <row r="741" spans="1:14" hidden="1" x14ac:dyDescent="0.3">
      <c r="A741">
        <v>741</v>
      </c>
      <c r="B741" t="s">
        <v>1424</v>
      </c>
      <c r="C741" t="s">
        <v>6</v>
      </c>
      <c r="D741" s="77" t="s">
        <v>1212</v>
      </c>
      <c r="E741" t="s">
        <v>61</v>
      </c>
      <c r="F741" t="s">
        <v>1500</v>
      </c>
      <c r="G741" s="91"/>
      <c r="H741" s="91"/>
      <c r="I741" s="91"/>
      <c r="J741" s="91"/>
      <c r="K741" s="91"/>
      <c r="L741" s="91" t="str">
        <f>IF(AND(单词表[[#This Row],[学英]]&lt;&gt;"",单词表[[#This Row],[学中]]&lt;&gt;"",单词表[[#This Row],[学词]]&lt;&gt;""),MAX(单词表[[#This Row],[学英]:[学词]]),"")</f>
        <v/>
      </c>
      <c r="M741" s="2" t="str">
        <f>IF(AND(单词表[[#This Row],[考英]]&lt;&gt;"",单词表[[#This Row],[考中]]&lt;&gt;""),MAX(单词表[[#This Row],[考英]:[考中]]),"")</f>
        <v/>
      </c>
      <c r="N741" s="33"/>
    </row>
    <row r="742" spans="1:14" hidden="1" x14ac:dyDescent="0.3">
      <c r="A742">
        <v>742</v>
      </c>
      <c r="B742" t="s">
        <v>1424</v>
      </c>
      <c r="C742" t="s">
        <v>6</v>
      </c>
      <c r="D742" s="77" t="s">
        <v>1501</v>
      </c>
      <c r="E742" t="s">
        <v>36</v>
      </c>
      <c r="F742" t="s">
        <v>1502</v>
      </c>
      <c r="G742" s="91"/>
      <c r="H742" s="91"/>
      <c r="I742" s="91"/>
      <c r="J742" s="91"/>
      <c r="K742" s="91"/>
      <c r="L742" s="91" t="str">
        <f>IF(AND(单词表[[#This Row],[学英]]&lt;&gt;"",单词表[[#This Row],[学中]]&lt;&gt;"",单词表[[#This Row],[学词]]&lt;&gt;""),MAX(单词表[[#This Row],[学英]:[学词]]),"")</f>
        <v/>
      </c>
      <c r="M742" s="2" t="str">
        <f>IF(AND(单词表[[#This Row],[考英]]&lt;&gt;"",单词表[[#This Row],[考中]]&lt;&gt;""),MAX(单词表[[#This Row],[考英]:[考中]]),"")</f>
        <v/>
      </c>
      <c r="N742" s="33"/>
    </row>
    <row r="743" spans="1:14" hidden="1" x14ac:dyDescent="0.3">
      <c r="A743">
        <v>743</v>
      </c>
      <c r="B743" t="s">
        <v>1424</v>
      </c>
      <c r="C743" t="s">
        <v>6</v>
      </c>
      <c r="D743" s="77" t="s">
        <v>1503</v>
      </c>
      <c r="E743" t="s">
        <v>36</v>
      </c>
      <c r="F743" t="s">
        <v>310</v>
      </c>
      <c r="G743" s="91"/>
      <c r="H743" s="91"/>
      <c r="I743" s="91"/>
      <c r="J743" s="91"/>
      <c r="K743" s="91"/>
      <c r="L743" s="91" t="str">
        <f>IF(AND(单词表[[#This Row],[学英]]&lt;&gt;"",单词表[[#This Row],[学中]]&lt;&gt;"",单词表[[#This Row],[学词]]&lt;&gt;""),MAX(单词表[[#This Row],[学英]:[学词]]),"")</f>
        <v/>
      </c>
      <c r="M743" s="2" t="str">
        <f>IF(AND(单词表[[#This Row],[考英]]&lt;&gt;"",单词表[[#This Row],[考中]]&lt;&gt;""),MAX(单词表[[#This Row],[考英]:[考中]]),"")</f>
        <v/>
      </c>
      <c r="N743" s="33"/>
    </row>
    <row r="744" spans="1:14" hidden="1" x14ac:dyDescent="0.3">
      <c r="A744">
        <v>744</v>
      </c>
      <c r="B744" t="s">
        <v>1424</v>
      </c>
      <c r="C744" t="s">
        <v>6</v>
      </c>
      <c r="D744" s="77" t="s">
        <v>1504</v>
      </c>
      <c r="E744" t="s">
        <v>736</v>
      </c>
      <c r="F744" t="s">
        <v>1505</v>
      </c>
      <c r="G744" s="91"/>
      <c r="H744" s="91"/>
      <c r="I744" s="91"/>
      <c r="J744" s="91"/>
      <c r="K744" s="91"/>
      <c r="L744" s="91" t="str">
        <f>IF(AND(单词表[[#This Row],[学英]]&lt;&gt;"",单词表[[#This Row],[学中]]&lt;&gt;"",单词表[[#This Row],[学词]]&lt;&gt;""),MAX(单词表[[#This Row],[学英]:[学词]]),"")</f>
        <v/>
      </c>
      <c r="M744" s="2" t="str">
        <f>IF(AND(单词表[[#This Row],[考英]]&lt;&gt;"",单词表[[#This Row],[考中]]&lt;&gt;""),MAX(单词表[[#This Row],[考英]:[考中]]),"")</f>
        <v/>
      </c>
      <c r="N744" s="33"/>
    </row>
    <row r="745" spans="1:14" hidden="1" x14ac:dyDescent="0.3">
      <c r="A745">
        <v>745</v>
      </c>
      <c r="B745" t="s">
        <v>1424</v>
      </c>
      <c r="C745" t="s">
        <v>6</v>
      </c>
      <c r="D745" s="77" t="s">
        <v>1506</v>
      </c>
      <c r="E745" t="s">
        <v>73</v>
      </c>
      <c r="F745" t="s">
        <v>1507</v>
      </c>
      <c r="G745" s="91"/>
      <c r="H745" s="91"/>
      <c r="I745" s="91"/>
      <c r="J745" s="91"/>
      <c r="K745" s="91"/>
      <c r="L745" s="91" t="str">
        <f>IF(AND(单词表[[#This Row],[学英]]&lt;&gt;"",单词表[[#This Row],[学中]]&lt;&gt;"",单词表[[#This Row],[学词]]&lt;&gt;""),MAX(单词表[[#This Row],[学英]:[学词]]),"")</f>
        <v/>
      </c>
      <c r="M745" s="2" t="str">
        <f>IF(AND(单词表[[#This Row],[考英]]&lt;&gt;"",单词表[[#This Row],[考中]]&lt;&gt;""),MAX(单词表[[#This Row],[考英]:[考中]]),"")</f>
        <v/>
      </c>
      <c r="N745" s="33"/>
    </row>
    <row r="746" spans="1:14" hidden="1" x14ac:dyDescent="0.3">
      <c r="A746">
        <v>746</v>
      </c>
      <c r="B746" t="s">
        <v>1424</v>
      </c>
      <c r="C746" t="s">
        <v>6</v>
      </c>
      <c r="D746" s="77" t="s">
        <v>277</v>
      </c>
      <c r="E746" t="s">
        <v>36</v>
      </c>
      <c r="F746" t="s">
        <v>1508</v>
      </c>
      <c r="G746" s="91"/>
      <c r="H746" s="91"/>
      <c r="I746" s="91"/>
      <c r="J746" s="91"/>
      <c r="K746" s="91"/>
      <c r="L746" s="91" t="str">
        <f>IF(AND(单词表[[#This Row],[学英]]&lt;&gt;"",单词表[[#This Row],[学中]]&lt;&gt;"",单词表[[#This Row],[学词]]&lt;&gt;""),MAX(单词表[[#This Row],[学英]:[学词]]),"")</f>
        <v/>
      </c>
      <c r="M746" s="2" t="str">
        <f>IF(AND(单词表[[#This Row],[考英]]&lt;&gt;"",单词表[[#This Row],[考中]]&lt;&gt;""),MAX(单词表[[#This Row],[考英]:[考中]]),"")</f>
        <v/>
      </c>
      <c r="N746" s="33"/>
    </row>
    <row r="747" spans="1:14" hidden="1" x14ac:dyDescent="0.3">
      <c r="A747">
        <v>747</v>
      </c>
      <c r="B747" t="s">
        <v>1424</v>
      </c>
      <c r="C747" t="s">
        <v>6</v>
      </c>
      <c r="D747" s="77" t="s">
        <v>338</v>
      </c>
      <c r="E747" t="s">
        <v>36</v>
      </c>
      <c r="F747" t="s">
        <v>1509</v>
      </c>
      <c r="G747" s="91"/>
      <c r="H747" s="91"/>
      <c r="I747" s="91"/>
      <c r="J747" s="91"/>
      <c r="K747" s="91"/>
      <c r="L747" s="91" t="str">
        <f>IF(AND(单词表[[#This Row],[学英]]&lt;&gt;"",单词表[[#This Row],[学中]]&lt;&gt;"",单词表[[#This Row],[学词]]&lt;&gt;""),MAX(单词表[[#This Row],[学英]:[学词]]),"")</f>
        <v/>
      </c>
      <c r="M747" s="2" t="str">
        <f>IF(AND(单词表[[#This Row],[考英]]&lt;&gt;"",单词表[[#This Row],[考中]]&lt;&gt;""),MAX(单词表[[#This Row],[考英]:[考中]]),"")</f>
        <v/>
      </c>
      <c r="N747" s="33"/>
    </row>
    <row r="748" spans="1:14" hidden="1" x14ac:dyDescent="0.3">
      <c r="A748">
        <v>748</v>
      </c>
      <c r="B748" t="s">
        <v>1424</v>
      </c>
      <c r="C748" t="s">
        <v>6</v>
      </c>
      <c r="D748" s="77" t="s">
        <v>1510</v>
      </c>
      <c r="E748" t="s">
        <v>1019</v>
      </c>
      <c r="F748" t="s">
        <v>1511</v>
      </c>
      <c r="G748" s="91"/>
      <c r="H748" s="91"/>
      <c r="I748" s="91"/>
      <c r="J748" s="91"/>
      <c r="K748" s="91"/>
      <c r="L748" s="91" t="str">
        <f>IF(AND(单词表[[#This Row],[学英]]&lt;&gt;"",单词表[[#This Row],[学中]]&lt;&gt;"",单词表[[#This Row],[学词]]&lt;&gt;""),MAX(单词表[[#This Row],[学英]:[学词]]),"")</f>
        <v/>
      </c>
      <c r="M748" s="2" t="str">
        <f>IF(AND(单词表[[#This Row],[考英]]&lt;&gt;"",单词表[[#This Row],[考中]]&lt;&gt;""),MAX(单词表[[#This Row],[考英]:[考中]]),"")</f>
        <v/>
      </c>
      <c r="N748" s="33"/>
    </row>
    <row r="749" spans="1:14" hidden="1" x14ac:dyDescent="0.3">
      <c r="A749">
        <v>749</v>
      </c>
      <c r="B749" t="s">
        <v>1424</v>
      </c>
      <c r="C749" t="s">
        <v>6</v>
      </c>
      <c r="D749" s="77" t="s">
        <v>1512</v>
      </c>
      <c r="E749" t="s">
        <v>36</v>
      </c>
      <c r="F749" t="s">
        <v>1513</v>
      </c>
      <c r="G749" s="91"/>
      <c r="H749" s="91"/>
      <c r="I749" s="91"/>
      <c r="J749" s="91"/>
      <c r="K749" s="91"/>
      <c r="L749" s="91" t="str">
        <f>IF(AND(单词表[[#This Row],[学英]]&lt;&gt;"",单词表[[#This Row],[学中]]&lt;&gt;"",单词表[[#This Row],[学词]]&lt;&gt;""),MAX(单词表[[#This Row],[学英]:[学词]]),"")</f>
        <v/>
      </c>
      <c r="M749" s="2" t="str">
        <f>IF(AND(单词表[[#This Row],[考英]]&lt;&gt;"",单词表[[#This Row],[考中]]&lt;&gt;""),MAX(单词表[[#This Row],[考英]:[考中]]),"")</f>
        <v/>
      </c>
      <c r="N749" s="33"/>
    </row>
    <row r="750" spans="1:14" hidden="1" x14ac:dyDescent="0.3">
      <c r="A750">
        <v>750</v>
      </c>
      <c r="B750" t="s">
        <v>1424</v>
      </c>
      <c r="C750" t="s">
        <v>6</v>
      </c>
      <c r="D750" s="77" t="s">
        <v>1514</v>
      </c>
      <c r="E750" t="s">
        <v>702</v>
      </c>
      <c r="F750" t="s">
        <v>1515</v>
      </c>
      <c r="G750" s="91"/>
      <c r="H750" s="91"/>
      <c r="I750" s="91"/>
      <c r="J750" s="91"/>
      <c r="K750" s="91"/>
      <c r="L750" s="91" t="str">
        <f>IF(AND(单词表[[#This Row],[学英]]&lt;&gt;"",单词表[[#This Row],[学中]]&lt;&gt;"",单词表[[#This Row],[学词]]&lt;&gt;""),MAX(单词表[[#This Row],[学英]:[学词]]),"")</f>
        <v/>
      </c>
      <c r="M750" s="2" t="str">
        <f>IF(AND(单词表[[#This Row],[考英]]&lt;&gt;"",单词表[[#This Row],[考中]]&lt;&gt;""),MAX(单词表[[#This Row],[考英]:[考中]]),"")</f>
        <v/>
      </c>
      <c r="N750" s="33"/>
    </row>
    <row r="751" spans="1:14" hidden="1" x14ac:dyDescent="0.3">
      <c r="A751">
        <v>751</v>
      </c>
      <c r="B751" t="s">
        <v>1424</v>
      </c>
      <c r="C751" t="s">
        <v>6</v>
      </c>
      <c r="D751" s="77" t="s">
        <v>1516</v>
      </c>
      <c r="E751" t="s">
        <v>73</v>
      </c>
      <c r="F751" t="s">
        <v>1517</v>
      </c>
      <c r="G751" s="91"/>
      <c r="H751" s="91"/>
      <c r="I751" s="91"/>
      <c r="J751" s="91"/>
      <c r="K751" s="91"/>
      <c r="L751" s="91" t="str">
        <f>IF(AND(单词表[[#This Row],[学英]]&lt;&gt;"",单词表[[#This Row],[学中]]&lt;&gt;"",单词表[[#This Row],[学词]]&lt;&gt;""),MAX(单词表[[#This Row],[学英]:[学词]]),"")</f>
        <v/>
      </c>
      <c r="M751" s="2" t="str">
        <f>IF(AND(单词表[[#This Row],[考英]]&lt;&gt;"",单词表[[#This Row],[考中]]&lt;&gt;""),MAX(单词表[[#This Row],[考英]:[考中]]),"")</f>
        <v/>
      </c>
      <c r="N751" s="33"/>
    </row>
    <row r="752" spans="1:14" hidden="1" x14ac:dyDescent="0.3">
      <c r="A752">
        <v>752</v>
      </c>
      <c r="B752" t="s">
        <v>1424</v>
      </c>
      <c r="C752" t="s">
        <v>6</v>
      </c>
      <c r="D752" s="77" t="s">
        <v>1518</v>
      </c>
      <c r="E752" t="s">
        <v>36</v>
      </c>
      <c r="F752" t="s">
        <v>5503</v>
      </c>
      <c r="G752" s="91"/>
      <c r="H752" s="91"/>
      <c r="I752" s="91"/>
      <c r="J752" s="91"/>
      <c r="K752" s="91"/>
      <c r="L752" s="91" t="str">
        <f>IF(AND(单词表[[#This Row],[学英]]&lt;&gt;"",单词表[[#This Row],[学中]]&lt;&gt;"",单词表[[#This Row],[学词]]&lt;&gt;""),MAX(单词表[[#This Row],[学英]:[学词]]),"")</f>
        <v/>
      </c>
      <c r="M752" s="2" t="str">
        <f>IF(AND(单词表[[#This Row],[考英]]&lt;&gt;"",单词表[[#This Row],[考中]]&lt;&gt;""),MAX(单词表[[#This Row],[考英]:[考中]]),"")</f>
        <v/>
      </c>
      <c r="N752" s="33"/>
    </row>
    <row r="753" spans="1:14" hidden="1" x14ac:dyDescent="0.3">
      <c r="A753">
        <v>753</v>
      </c>
      <c r="B753" t="s">
        <v>1424</v>
      </c>
      <c r="C753" t="s">
        <v>6</v>
      </c>
      <c r="D753" s="77" t="s">
        <v>1519</v>
      </c>
      <c r="E753" t="s">
        <v>73</v>
      </c>
      <c r="F753" t="s">
        <v>1520</v>
      </c>
      <c r="G753" s="91"/>
      <c r="H753" s="91"/>
      <c r="I753" s="91"/>
      <c r="J753" s="91"/>
      <c r="K753" s="91"/>
      <c r="L753" s="91" t="str">
        <f>IF(AND(单词表[[#This Row],[学英]]&lt;&gt;"",单词表[[#This Row],[学中]]&lt;&gt;"",单词表[[#This Row],[学词]]&lt;&gt;""),MAX(单词表[[#This Row],[学英]:[学词]]),"")</f>
        <v/>
      </c>
      <c r="M753" s="2" t="str">
        <f>IF(AND(单词表[[#This Row],[考英]]&lt;&gt;"",单词表[[#This Row],[考中]]&lt;&gt;""),MAX(单词表[[#This Row],[考英]:[考中]]),"")</f>
        <v/>
      </c>
      <c r="N753" s="33"/>
    </row>
    <row r="754" spans="1:14" hidden="1" x14ac:dyDescent="0.3">
      <c r="A754">
        <v>754</v>
      </c>
      <c r="B754" t="s">
        <v>1424</v>
      </c>
      <c r="C754" t="s">
        <v>6</v>
      </c>
      <c r="D754" s="77" t="s">
        <v>1050</v>
      </c>
      <c r="E754" t="s">
        <v>61</v>
      </c>
      <c r="F754" t="s">
        <v>1521</v>
      </c>
      <c r="G754" s="91"/>
      <c r="H754" s="91"/>
      <c r="I754" s="91"/>
      <c r="J754" s="91"/>
      <c r="K754" s="91"/>
      <c r="L754" s="91" t="str">
        <f>IF(AND(单词表[[#This Row],[学英]]&lt;&gt;"",单词表[[#This Row],[学中]]&lt;&gt;"",单词表[[#This Row],[学词]]&lt;&gt;""),MAX(单词表[[#This Row],[学英]:[学词]]),"")</f>
        <v/>
      </c>
      <c r="M754" s="2" t="str">
        <f>IF(AND(单词表[[#This Row],[考英]]&lt;&gt;"",单词表[[#This Row],[考中]]&lt;&gt;""),MAX(单词表[[#This Row],[考英]:[考中]]),"")</f>
        <v/>
      </c>
      <c r="N754" s="33"/>
    </row>
    <row r="755" spans="1:14" hidden="1" x14ac:dyDescent="0.3">
      <c r="A755">
        <v>755</v>
      </c>
      <c r="B755" t="s">
        <v>1424</v>
      </c>
      <c r="C755" t="s">
        <v>6</v>
      </c>
      <c r="D755" s="77" t="s">
        <v>1522</v>
      </c>
      <c r="E755" t="s">
        <v>702</v>
      </c>
      <c r="F755" t="s">
        <v>1523</v>
      </c>
      <c r="G755" s="91"/>
      <c r="H755" s="91"/>
      <c r="I755" s="91"/>
      <c r="J755" s="91"/>
      <c r="K755" s="91"/>
      <c r="L755" s="91" t="str">
        <f>IF(AND(单词表[[#This Row],[学英]]&lt;&gt;"",单词表[[#This Row],[学中]]&lt;&gt;"",单词表[[#This Row],[学词]]&lt;&gt;""),MAX(单词表[[#This Row],[学英]:[学词]]),"")</f>
        <v/>
      </c>
      <c r="M755" s="2" t="str">
        <f>IF(AND(单词表[[#This Row],[考英]]&lt;&gt;"",单词表[[#This Row],[考中]]&lt;&gt;""),MAX(单词表[[#This Row],[考英]:[考中]]),"")</f>
        <v/>
      </c>
      <c r="N755" s="33"/>
    </row>
    <row r="756" spans="1:14" hidden="1" x14ac:dyDescent="0.3">
      <c r="A756">
        <v>756</v>
      </c>
      <c r="B756" t="s">
        <v>1424</v>
      </c>
      <c r="C756" t="s">
        <v>6</v>
      </c>
      <c r="D756" s="77" t="s">
        <v>1524</v>
      </c>
      <c r="E756" t="s">
        <v>36</v>
      </c>
      <c r="F756" t="s">
        <v>1525</v>
      </c>
      <c r="G756" s="91"/>
      <c r="H756" s="91"/>
      <c r="I756" s="91"/>
      <c r="J756" s="91"/>
      <c r="K756" s="91"/>
      <c r="L756" s="91" t="str">
        <f>IF(AND(单词表[[#This Row],[学英]]&lt;&gt;"",单词表[[#This Row],[学中]]&lt;&gt;"",单词表[[#This Row],[学词]]&lt;&gt;""),MAX(单词表[[#This Row],[学英]:[学词]]),"")</f>
        <v/>
      </c>
      <c r="M756" s="2" t="str">
        <f>IF(AND(单词表[[#This Row],[考英]]&lt;&gt;"",单词表[[#This Row],[考中]]&lt;&gt;""),MAX(单词表[[#This Row],[考英]:[考中]]),"")</f>
        <v/>
      </c>
      <c r="N756" s="33"/>
    </row>
    <row r="757" spans="1:14" hidden="1" x14ac:dyDescent="0.3">
      <c r="A757">
        <v>757</v>
      </c>
      <c r="B757" t="s">
        <v>1424</v>
      </c>
      <c r="C757" t="s">
        <v>6</v>
      </c>
      <c r="D757" s="77" t="s">
        <v>1526</v>
      </c>
      <c r="E757" t="s">
        <v>1019</v>
      </c>
      <c r="F757" t="s">
        <v>1527</v>
      </c>
      <c r="G757" s="91"/>
      <c r="H757" s="91"/>
      <c r="I757" s="91"/>
      <c r="J757" s="91"/>
      <c r="K757" s="91"/>
      <c r="L757" s="91" t="str">
        <f>IF(AND(单词表[[#This Row],[学英]]&lt;&gt;"",单词表[[#This Row],[学中]]&lt;&gt;"",单词表[[#This Row],[学词]]&lt;&gt;""),MAX(单词表[[#This Row],[学英]:[学词]]),"")</f>
        <v/>
      </c>
      <c r="M757" s="2" t="str">
        <f>IF(AND(单词表[[#This Row],[考英]]&lt;&gt;"",单词表[[#This Row],[考中]]&lt;&gt;""),MAX(单词表[[#This Row],[考英]:[考中]]),"")</f>
        <v/>
      </c>
      <c r="N757" s="33"/>
    </row>
    <row r="758" spans="1:14" hidden="1" x14ac:dyDescent="0.3">
      <c r="A758">
        <v>758</v>
      </c>
      <c r="B758" t="s">
        <v>1424</v>
      </c>
      <c r="C758" t="s">
        <v>6</v>
      </c>
      <c r="D758" s="77" t="s">
        <v>1528</v>
      </c>
      <c r="E758" t="s">
        <v>61</v>
      </c>
      <c r="F758" t="s">
        <v>1529</v>
      </c>
      <c r="G758" s="91"/>
      <c r="H758" s="91"/>
      <c r="I758" s="91"/>
      <c r="J758" s="91"/>
      <c r="K758" s="91"/>
      <c r="L758" s="91" t="str">
        <f>IF(AND(单词表[[#This Row],[学英]]&lt;&gt;"",单词表[[#This Row],[学中]]&lt;&gt;"",单词表[[#This Row],[学词]]&lt;&gt;""),MAX(单词表[[#This Row],[学英]:[学词]]),"")</f>
        <v/>
      </c>
      <c r="M758" s="2" t="str">
        <f>IF(AND(单词表[[#This Row],[考英]]&lt;&gt;"",单词表[[#This Row],[考中]]&lt;&gt;""),MAX(单词表[[#This Row],[考英]:[考中]]),"")</f>
        <v/>
      </c>
      <c r="N758" s="33"/>
    </row>
    <row r="759" spans="1:14" hidden="1" x14ac:dyDescent="0.3">
      <c r="A759">
        <v>759</v>
      </c>
      <c r="B759" t="s">
        <v>1424</v>
      </c>
      <c r="C759" t="s">
        <v>6</v>
      </c>
      <c r="D759" s="77" t="s">
        <v>1530</v>
      </c>
      <c r="E759" t="s">
        <v>36</v>
      </c>
      <c r="F759" t="s">
        <v>1531</v>
      </c>
      <c r="G759" s="91"/>
      <c r="H759" s="91"/>
      <c r="I759" s="91"/>
      <c r="J759" s="91"/>
      <c r="K759" s="91"/>
      <c r="L759" s="91" t="str">
        <f>IF(AND(单词表[[#This Row],[学英]]&lt;&gt;"",单词表[[#This Row],[学中]]&lt;&gt;"",单词表[[#This Row],[学词]]&lt;&gt;""),MAX(单词表[[#This Row],[学英]:[学词]]),"")</f>
        <v/>
      </c>
      <c r="M759" s="2" t="str">
        <f>IF(AND(单词表[[#This Row],[考英]]&lt;&gt;"",单词表[[#This Row],[考中]]&lt;&gt;""),MAX(单词表[[#This Row],[考英]:[考中]]),"")</f>
        <v/>
      </c>
      <c r="N759" s="33"/>
    </row>
    <row r="760" spans="1:14" hidden="1" x14ac:dyDescent="0.3">
      <c r="A760">
        <v>760</v>
      </c>
      <c r="B760" t="s">
        <v>1424</v>
      </c>
      <c r="C760" t="s">
        <v>6</v>
      </c>
      <c r="D760" s="77" t="s">
        <v>1532</v>
      </c>
      <c r="E760" t="s">
        <v>36</v>
      </c>
      <c r="F760" t="s">
        <v>1322</v>
      </c>
      <c r="G760" s="91"/>
      <c r="H760" s="91"/>
      <c r="I760" s="91"/>
      <c r="J760" s="91"/>
      <c r="K760" s="91"/>
      <c r="L760" s="91" t="str">
        <f>IF(AND(单词表[[#This Row],[学英]]&lt;&gt;"",单词表[[#This Row],[学中]]&lt;&gt;"",单词表[[#This Row],[学词]]&lt;&gt;""),MAX(单词表[[#This Row],[学英]:[学词]]),"")</f>
        <v/>
      </c>
      <c r="M760" s="2" t="str">
        <f>IF(AND(单词表[[#This Row],[考英]]&lt;&gt;"",单词表[[#This Row],[考中]]&lt;&gt;""),MAX(单词表[[#This Row],[考英]:[考中]]),"")</f>
        <v/>
      </c>
      <c r="N760" s="33"/>
    </row>
    <row r="761" spans="1:14" hidden="1" x14ac:dyDescent="0.3">
      <c r="A761">
        <v>761</v>
      </c>
      <c r="B761" t="s">
        <v>1424</v>
      </c>
      <c r="C761" t="s">
        <v>6</v>
      </c>
      <c r="D761" s="77" t="s">
        <v>1119</v>
      </c>
      <c r="E761" t="s">
        <v>36</v>
      </c>
      <c r="F761" t="s">
        <v>1533</v>
      </c>
      <c r="G761" s="91"/>
      <c r="H761" s="91"/>
      <c r="I761" s="91"/>
      <c r="J761" s="91"/>
      <c r="K761" s="91"/>
      <c r="L761" s="91" t="str">
        <f>IF(AND(单词表[[#This Row],[学英]]&lt;&gt;"",单词表[[#This Row],[学中]]&lt;&gt;"",单词表[[#This Row],[学词]]&lt;&gt;""),MAX(单词表[[#This Row],[学英]:[学词]]),"")</f>
        <v/>
      </c>
      <c r="M761" s="2" t="str">
        <f>IF(AND(单词表[[#This Row],[考英]]&lt;&gt;"",单词表[[#This Row],[考中]]&lt;&gt;""),MAX(单词表[[#This Row],[考英]:[考中]]),"")</f>
        <v/>
      </c>
      <c r="N761" s="33"/>
    </row>
    <row r="762" spans="1:14" hidden="1" x14ac:dyDescent="0.3">
      <c r="A762">
        <v>762</v>
      </c>
      <c r="B762" t="s">
        <v>1424</v>
      </c>
      <c r="C762" t="s">
        <v>6</v>
      </c>
      <c r="D762" s="77" t="s">
        <v>1534</v>
      </c>
      <c r="E762" t="s">
        <v>36</v>
      </c>
      <c r="F762" t="s">
        <v>1535</v>
      </c>
      <c r="G762" s="91"/>
      <c r="H762" s="91"/>
      <c r="I762" s="91"/>
      <c r="J762" s="91"/>
      <c r="K762" s="91"/>
      <c r="L762" s="91" t="str">
        <f>IF(AND(单词表[[#This Row],[学英]]&lt;&gt;"",单词表[[#This Row],[学中]]&lt;&gt;"",单词表[[#This Row],[学词]]&lt;&gt;""),MAX(单词表[[#This Row],[学英]:[学词]]),"")</f>
        <v/>
      </c>
      <c r="M762" s="2" t="str">
        <f>IF(AND(单词表[[#This Row],[考英]]&lt;&gt;"",单词表[[#This Row],[考中]]&lt;&gt;""),MAX(单词表[[#This Row],[考英]:[考中]]),"")</f>
        <v/>
      </c>
      <c r="N762" s="33"/>
    </row>
    <row r="763" spans="1:14" hidden="1" x14ac:dyDescent="0.3">
      <c r="A763">
        <v>763</v>
      </c>
      <c r="B763" t="s">
        <v>1424</v>
      </c>
      <c r="C763" t="s">
        <v>6</v>
      </c>
      <c r="D763" s="77" t="s">
        <v>1536</v>
      </c>
      <c r="E763" t="s">
        <v>36</v>
      </c>
      <c r="F763" t="s">
        <v>1537</v>
      </c>
      <c r="G763" s="91"/>
      <c r="H763" s="91"/>
      <c r="I763" s="91"/>
      <c r="J763" s="91"/>
      <c r="K763" s="91"/>
      <c r="L763" s="91" t="str">
        <f>IF(AND(单词表[[#This Row],[学英]]&lt;&gt;"",单词表[[#This Row],[学中]]&lt;&gt;"",单词表[[#This Row],[学词]]&lt;&gt;""),MAX(单词表[[#This Row],[学英]:[学词]]),"")</f>
        <v/>
      </c>
      <c r="M763" s="2" t="str">
        <f>IF(AND(单词表[[#This Row],[考英]]&lt;&gt;"",单词表[[#This Row],[考中]]&lt;&gt;""),MAX(单词表[[#This Row],[考英]:[考中]]),"")</f>
        <v/>
      </c>
      <c r="N763" s="33"/>
    </row>
    <row r="764" spans="1:14" hidden="1" x14ac:dyDescent="0.3">
      <c r="A764">
        <v>764</v>
      </c>
      <c r="B764" t="s">
        <v>1424</v>
      </c>
      <c r="C764" t="s">
        <v>6</v>
      </c>
      <c r="D764" s="77" t="s">
        <v>1538</v>
      </c>
      <c r="E764" t="s">
        <v>36</v>
      </c>
      <c r="F764" t="s">
        <v>1539</v>
      </c>
      <c r="G764" s="91"/>
      <c r="H764" s="91"/>
      <c r="I764" s="91"/>
      <c r="J764" s="91"/>
      <c r="K764" s="91"/>
      <c r="L764" s="91" t="str">
        <f>IF(AND(单词表[[#This Row],[学英]]&lt;&gt;"",单词表[[#This Row],[学中]]&lt;&gt;"",单词表[[#This Row],[学词]]&lt;&gt;""),MAX(单词表[[#This Row],[学英]:[学词]]),"")</f>
        <v/>
      </c>
      <c r="M764" s="2" t="str">
        <f>IF(AND(单词表[[#This Row],[考英]]&lt;&gt;"",单词表[[#This Row],[考中]]&lt;&gt;""),MAX(单词表[[#This Row],[考英]:[考中]]),"")</f>
        <v/>
      </c>
      <c r="N764" s="33"/>
    </row>
    <row r="765" spans="1:14" hidden="1" x14ac:dyDescent="0.3">
      <c r="A765">
        <v>765</v>
      </c>
      <c r="B765" t="s">
        <v>1424</v>
      </c>
      <c r="C765" t="s">
        <v>6</v>
      </c>
      <c r="D765" s="77" t="s">
        <v>1540</v>
      </c>
      <c r="E765" t="s">
        <v>36</v>
      </c>
      <c r="F765" t="s">
        <v>1541</v>
      </c>
      <c r="G765" s="91"/>
      <c r="H765" s="91"/>
      <c r="I765" s="91"/>
      <c r="J765" s="91"/>
      <c r="K765" s="91"/>
      <c r="L765" s="91" t="str">
        <f>IF(AND(单词表[[#This Row],[学英]]&lt;&gt;"",单词表[[#This Row],[学中]]&lt;&gt;"",单词表[[#This Row],[学词]]&lt;&gt;""),MAX(单词表[[#This Row],[学英]:[学词]]),"")</f>
        <v/>
      </c>
      <c r="M765" s="2" t="str">
        <f>IF(AND(单词表[[#This Row],[考英]]&lt;&gt;"",单词表[[#This Row],[考中]]&lt;&gt;""),MAX(单词表[[#This Row],[考英]:[考中]]),"")</f>
        <v/>
      </c>
      <c r="N765" s="33"/>
    </row>
    <row r="766" spans="1:14" hidden="1" x14ac:dyDescent="0.3">
      <c r="A766">
        <v>766</v>
      </c>
      <c r="B766" t="s">
        <v>1424</v>
      </c>
      <c r="C766" t="s">
        <v>6</v>
      </c>
      <c r="D766" s="77" t="s">
        <v>1542</v>
      </c>
      <c r="E766" t="s">
        <v>36</v>
      </c>
      <c r="F766" t="s">
        <v>1543</v>
      </c>
      <c r="G766" s="91"/>
      <c r="H766" s="91"/>
      <c r="I766" s="91"/>
      <c r="J766" s="91"/>
      <c r="K766" s="91"/>
      <c r="L766" s="91" t="str">
        <f>IF(AND(单词表[[#This Row],[学英]]&lt;&gt;"",单词表[[#This Row],[学中]]&lt;&gt;"",单词表[[#This Row],[学词]]&lt;&gt;""),MAX(单词表[[#This Row],[学英]:[学词]]),"")</f>
        <v/>
      </c>
      <c r="M766" s="2" t="str">
        <f>IF(AND(单词表[[#This Row],[考英]]&lt;&gt;"",单词表[[#This Row],[考中]]&lt;&gt;""),MAX(单词表[[#This Row],[考英]:[考中]]),"")</f>
        <v/>
      </c>
      <c r="N766" s="33"/>
    </row>
    <row r="767" spans="1:14" hidden="1" x14ac:dyDescent="0.3">
      <c r="A767">
        <v>767</v>
      </c>
      <c r="B767" t="s">
        <v>1424</v>
      </c>
      <c r="C767" t="s">
        <v>6</v>
      </c>
      <c r="D767" s="77" t="s">
        <v>1544</v>
      </c>
      <c r="E767" t="s">
        <v>36</v>
      </c>
      <c r="F767" t="s">
        <v>1545</v>
      </c>
      <c r="G767" s="91"/>
      <c r="H767" s="91"/>
      <c r="I767" s="91"/>
      <c r="J767" s="91"/>
      <c r="K767" s="91"/>
      <c r="L767" s="91" t="str">
        <f>IF(AND(单词表[[#This Row],[学英]]&lt;&gt;"",单词表[[#This Row],[学中]]&lt;&gt;"",单词表[[#This Row],[学词]]&lt;&gt;""),MAX(单词表[[#This Row],[学英]:[学词]]),"")</f>
        <v/>
      </c>
      <c r="M767" s="2" t="str">
        <f>IF(AND(单词表[[#This Row],[考英]]&lt;&gt;"",单词表[[#This Row],[考中]]&lt;&gt;""),MAX(单词表[[#This Row],[考英]:[考中]]),"")</f>
        <v/>
      </c>
      <c r="N767" s="33"/>
    </row>
    <row r="768" spans="1:14" hidden="1" x14ac:dyDescent="0.3">
      <c r="A768">
        <v>768</v>
      </c>
      <c r="B768" t="s">
        <v>1424</v>
      </c>
      <c r="C768" t="s">
        <v>6</v>
      </c>
      <c r="D768" s="77" t="s">
        <v>1149</v>
      </c>
      <c r="E768" t="s">
        <v>61</v>
      </c>
      <c r="F768" t="s">
        <v>1150</v>
      </c>
      <c r="G768" s="91"/>
      <c r="H768" s="91"/>
      <c r="I768" s="91"/>
      <c r="J768" s="91"/>
      <c r="K768" s="91"/>
      <c r="L768" s="91" t="str">
        <f>IF(AND(单词表[[#This Row],[学英]]&lt;&gt;"",单词表[[#This Row],[学中]]&lt;&gt;"",单词表[[#This Row],[学词]]&lt;&gt;""),MAX(单词表[[#This Row],[学英]:[学词]]),"")</f>
        <v/>
      </c>
      <c r="M768" s="2" t="str">
        <f>IF(AND(单词表[[#This Row],[考英]]&lt;&gt;"",单词表[[#This Row],[考中]]&lt;&gt;""),MAX(单词表[[#This Row],[考英]:[考中]]),"")</f>
        <v/>
      </c>
      <c r="N768" s="33"/>
    </row>
    <row r="769" spans="1:14" hidden="1" x14ac:dyDescent="0.3">
      <c r="A769">
        <v>769</v>
      </c>
      <c r="B769" t="s">
        <v>1424</v>
      </c>
      <c r="C769" t="s">
        <v>6</v>
      </c>
      <c r="D769" s="77" t="s">
        <v>1546</v>
      </c>
      <c r="E769" t="s">
        <v>36</v>
      </c>
      <c r="F769" t="s">
        <v>1547</v>
      </c>
      <c r="G769" s="91"/>
      <c r="H769" s="91"/>
      <c r="I769" s="91"/>
      <c r="J769" s="91"/>
      <c r="K769" s="91"/>
      <c r="L769" s="91" t="str">
        <f>IF(AND(单词表[[#This Row],[学英]]&lt;&gt;"",单词表[[#This Row],[学中]]&lt;&gt;"",单词表[[#This Row],[学词]]&lt;&gt;""),MAX(单词表[[#This Row],[学英]:[学词]]),"")</f>
        <v/>
      </c>
      <c r="M769" s="2" t="str">
        <f>IF(AND(单词表[[#This Row],[考英]]&lt;&gt;"",单词表[[#This Row],[考中]]&lt;&gt;""),MAX(单词表[[#This Row],[考英]:[考中]]),"")</f>
        <v/>
      </c>
      <c r="N769" s="33"/>
    </row>
    <row r="770" spans="1:14" hidden="1" x14ac:dyDescent="0.3">
      <c r="A770">
        <v>770</v>
      </c>
      <c r="B770" t="s">
        <v>1424</v>
      </c>
      <c r="C770" t="s">
        <v>6</v>
      </c>
      <c r="D770" s="77" t="s">
        <v>951</v>
      </c>
      <c r="E770" t="s">
        <v>36</v>
      </c>
      <c r="F770" t="s">
        <v>1548</v>
      </c>
      <c r="G770" s="91"/>
      <c r="H770" s="91"/>
      <c r="I770" s="91"/>
      <c r="J770" s="91"/>
      <c r="K770" s="91"/>
      <c r="L770" s="91" t="str">
        <f>IF(AND(单词表[[#This Row],[学英]]&lt;&gt;"",单词表[[#This Row],[学中]]&lt;&gt;"",单词表[[#This Row],[学词]]&lt;&gt;""),MAX(单词表[[#This Row],[学英]:[学词]]),"")</f>
        <v/>
      </c>
      <c r="M770" s="2" t="str">
        <f>IF(AND(单词表[[#This Row],[考英]]&lt;&gt;"",单词表[[#This Row],[考中]]&lt;&gt;""),MAX(单词表[[#This Row],[考英]:[考中]]),"")</f>
        <v/>
      </c>
      <c r="N770" s="33"/>
    </row>
    <row r="771" spans="1:14" hidden="1" x14ac:dyDescent="0.3">
      <c r="A771">
        <v>771</v>
      </c>
      <c r="B771" t="s">
        <v>1424</v>
      </c>
      <c r="C771" t="s">
        <v>6</v>
      </c>
      <c r="D771" s="77" t="s">
        <v>1549</v>
      </c>
      <c r="E771" t="s">
        <v>36</v>
      </c>
      <c r="F771" t="s">
        <v>1550</v>
      </c>
      <c r="G771" s="91"/>
      <c r="H771" s="91"/>
      <c r="I771" s="91"/>
      <c r="J771" s="91"/>
      <c r="K771" s="91"/>
      <c r="L771" s="91" t="str">
        <f>IF(AND(单词表[[#This Row],[学英]]&lt;&gt;"",单词表[[#This Row],[学中]]&lt;&gt;"",单词表[[#This Row],[学词]]&lt;&gt;""),MAX(单词表[[#This Row],[学英]:[学词]]),"")</f>
        <v/>
      </c>
      <c r="M771" s="2" t="str">
        <f>IF(AND(单词表[[#This Row],[考英]]&lt;&gt;"",单词表[[#This Row],[考中]]&lt;&gt;""),MAX(单词表[[#This Row],[考英]:[考中]]),"")</f>
        <v/>
      </c>
      <c r="N771" s="33"/>
    </row>
    <row r="772" spans="1:14" hidden="1" x14ac:dyDescent="0.3">
      <c r="A772">
        <v>772</v>
      </c>
      <c r="B772" t="s">
        <v>1424</v>
      </c>
      <c r="C772" t="s">
        <v>6</v>
      </c>
      <c r="D772" s="77" t="s">
        <v>1551</v>
      </c>
      <c r="E772" t="s">
        <v>36</v>
      </c>
      <c r="F772" t="s">
        <v>1552</v>
      </c>
      <c r="G772" s="91"/>
      <c r="H772" s="91"/>
      <c r="I772" s="91"/>
      <c r="J772" s="91"/>
      <c r="K772" s="91"/>
      <c r="L772" s="91" t="str">
        <f>IF(AND(单词表[[#This Row],[学英]]&lt;&gt;"",单词表[[#This Row],[学中]]&lt;&gt;"",单词表[[#This Row],[学词]]&lt;&gt;""),MAX(单词表[[#This Row],[学英]:[学词]]),"")</f>
        <v/>
      </c>
      <c r="M772" s="2" t="str">
        <f>IF(AND(单词表[[#This Row],[考英]]&lt;&gt;"",单词表[[#This Row],[考中]]&lt;&gt;""),MAX(单词表[[#This Row],[考英]:[考中]]),"")</f>
        <v/>
      </c>
      <c r="N772" s="33"/>
    </row>
    <row r="773" spans="1:14" hidden="1" x14ac:dyDescent="0.3">
      <c r="A773">
        <v>773</v>
      </c>
      <c r="B773" t="s">
        <v>1424</v>
      </c>
      <c r="C773" t="s">
        <v>6</v>
      </c>
      <c r="D773" s="77" t="s">
        <v>1553</v>
      </c>
      <c r="E773" t="s">
        <v>36</v>
      </c>
      <c r="F773" t="s">
        <v>1554</v>
      </c>
      <c r="G773" s="91"/>
      <c r="H773" s="91"/>
      <c r="I773" s="91"/>
      <c r="J773" s="91"/>
      <c r="K773" s="91"/>
      <c r="L773" s="91" t="str">
        <f>IF(AND(单词表[[#This Row],[学英]]&lt;&gt;"",单词表[[#This Row],[学中]]&lt;&gt;"",单词表[[#This Row],[学词]]&lt;&gt;""),MAX(单词表[[#This Row],[学英]:[学词]]),"")</f>
        <v/>
      </c>
      <c r="M773" s="2" t="str">
        <f>IF(AND(单词表[[#This Row],[考英]]&lt;&gt;"",单词表[[#This Row],[考中]]&lt;&gt;""),MAX(单词表[[#This Row],[考英]:[考中]]),"")</f>
        <v/>
      </c>
      <c r="N773" s="33"/>
    </row>
    <row r="774" spans="1:14" hidden="1" x14ac:dyDescent="0.3">
      <c r="A774">
        <v>774</v>
      </c>
      <c r="B774" t="s">
        <v>1424</v>
      </c>
      <c r="C774" t="s">
        <v>6</v>
      </c>
      <c r="D774" s="77" t="s">
        <v>1553</v>
      </c>
      <c r="E774" t="s">
        <v>73</v>
      </c>
      <c r="F774" t="s">
        <v>1555</v>
      </c>
      <c r="G774" s="91"/>
      <c r="H774" s="91"/>
      <c r="I774" s="91"/>
      <c r="J774" s="91"/>
      <c r="K774" s="91"/>
      <c r="L774" s="91" t="str">
        <f>IF(AND(单词表[[#This Row],[学英]]&lt;&gt;"",单词表[[#This Row],[学中]]&lt;&gt;"",单词表[[#This Row],[学词]]&lt;&gt;""),MAX(单词表[[#This Row],[学英]:[学词]]),"")</f>
        <v/>
      </c>
      <c r="M774" s="2" t="str">
        <f>IF(AND(单词表[[#This Row],[考英]]&lt;&gt;"",单词表[[#This Row],[考中]]&lt;&gt;""),MAX(单词表[[#This Row],[考英]:[考中]]),"")</f>
        <v/>
      </c>
      <c r="N774" s="33"/>
    </row>
    <row r="775" spans="1:14" hidden="1" x14ac:dyDescent="0.3">
      <c r="A775">
        <v>775</v>
      </c>
      <c r="B775" t="s">
        <v>1424</v>
      </c>
      <c r="C775" t="s">
        <v>6</v>
      </c>
      <c r="D775" s="77" t="s">
        <v>1556</v>
      </c>
      <c r="E775" t="s">
        <v>36</v>
      </c>
      <c r="F775" t="s">
        <v>1557</v>
      </c>
      <c r="G775" s="91"/>
      <c r="H775" s="91"/>
      <c r="I775" s="91"/>
      <c r="J775" s="91"/>
      <c r="K775" s="91"/>
      <c r="L775" s="91" t="str">
        <f>IF(AND(单词表[[#This Row],[学英]]&lt;&gt;"",单词表[[#This Row],[学中]]&lt;&gt;"",单词表[[#This Row],[学词]]&lt;&gt;""),MAX(单词表[[#This Row],[学英]:[学词]]),"")</f>
        <v/>
      </c>
      <c r="M775" s="2" t="str">
        <f>IF(AND(单词表[[#This Row],[考英]]&lt;&gt;"",单词表[[#This Row],[考中]]&lt;&gt;""),MAX(单词表[[#This Row],[考英]:[考中]]),"")</f>
        <v/>
      </c>
      <c r="N775" s="33"/>
    </row>
    <row r="776" spans="1:14" hidden="1" x14ac:dyDescent="0.3">
      <c r="A776">
        <v>776</v>
      </c>
      <c r="B776" t="s">
        <v>1424</v>
      </c>
      <c r="C776" t="s">
        <v>6</v>
      </c>
      <c r="D776" s="77" t="s">
        <v>1558</v>
      </c>
      <c r="E776" t="s">
        <v>702</v>
      </c>
      <c r="F776" t="s">
        <v>1559</v>
      </c>
      <c r="G776" s="91"/>
      <c r="H776" s="91"/>
      <c r="I776" s="91"/>
      <c r="J776" s="91"/>
      <c r="K776" s="91"/>
      <c r="L776" s="91" t="str">
        <f>IF(AND(单词表[[#This Row],[学英]]&lt;&gt;"",单词表[[#This Row],[学中]]&lt;&gt;"",单词表[[#This Row],[学词]]&lt;&gt;""),MAX(单词表[[#This Row],[学英]:[学词]]),"")</f>
        <v/>
      </c>
      <c r="M776" s="2" t="str">
        <f>IF(AND(单词表[[#This Row],[考英]]&lt;&gt;"",单词表[[#This Row],[考中]]&lt;&gt;""),MAX(单词表[[#This Row],[考英]:[考中]]),"")</f>
        <v/>
      </c>
      <c r="N776" s="33"/>
    </row>
    <row r="777" spans="1:14" hidden="1" x14ac:dyDescent="0.3">
      <c r="A777">
        <v>777</v>
      </c>
      <c r="B777" t="s">
        <v>1424</v>
      </c>
      <c r="C777" t="s">
        <v>6</v>
      </c>
      <c r="D777" s="77" t="s">
        <v>1560</v>
      </c>
      <c r="E777" t="s">
        <v>36</v>
      </c>
      <c r="F777" t="s">
        <v>1561</v>
      </c>
      <c r="G777" s="91"/>
      <c r="H777" s="91"/>
      <c r="I777" s="91"/>
      <c r="J777" s="91"/>
      <c r="K777" s="91"/>
      <c r="L777" s="91" t="str">
        <f>IF(AND(单词表[[#This Row],[学英]]&lt;&gt;"",单词表[[#This Row],[学中]]&lt;&gt;"",单词表[[#This Row],[学词]]&lt;&gt;""),MAX(单词表[[#This Row],[学英]:[学词]]),"")</f>
        <v/>
      </c>
      <c r="M777" s="2" t="str">
        <f>IF(AND(单词表[[#This Row],[考英]]&lt;&gt;"",单词表[[#This Row],[考中]]&lt;&gt;""),MAX(单词表[[#This Row],[考英]:[考中]]),"")</f>
        <v/>
      </c>
      <c r="N777" s="33"/>
    </row>
    <row r="778" spans="1:14" hidden="1" x14ac:dyDescent="0.3">
      <c r="A778">
        <v>778</v>
      </c>
      <c r="B778" t="s">
        <v>1424</v>
      </c>
      <c r="C778" t="s">
        <v>6</v>
      </c>
      <c r="D778" s="77" t="s">
        <v>1562</v>
      </c>
      <c r="E778" t="s">
        <v>36</v>
      </c>
      <c r="F778" t="s">
        <v>1563</v>
      </c>
      <c r="G778" s="91"/>
      <c r="H778" s="91"/>
      <c r="I778" s="91"/>
      <c r="J778" s="91"/>
      <c r="K778" s="91"/>
      <c r="L778" s="91" t="str">
        <f>IF(AND(单词表[[#This Row],[学英]]&lt;&gt;"",单词表[[#This Row],[学中]]&lt;&gt;"",单词表[[#This Row],[学词]]&lt;&gt;""),MAX(单词表[[#This Row],[学英]:[学词]]),"")</f>
        <v/>
      </c>
      <c r="M778" s="2" t="str">
        <f>IF(AND(单词表[[#This Row],[考英]]&lt;&gt;"",单词表[[#This Row],[考中]]&lt;&gt;""),MAX(单词表[[#This Row],[考英]:[考中]]),"")</f>
        <v/>
      </c>
      <c r="N778" s="33"/>
    </row>
    <row r="779" spans="1:14" hidden="1" x14ac:dyDescent="0.3">
      <c r="A779">
        <v>779</v>
      </c>
      <c r="B779" t="s">
        <v>1424</v>
      </c>
      <c r="C779" t="s">
        <v>6</v>
      </c>
      <c r="D779" s="77" t="s">
        <v>1564</v>
      </c>
      <c r="E779" t="s">
        <v>36</v>
      </c>
      <c r="F779" t="s">
        <v>1565</v>
      </c>
      <c r="G779" s="91"/>
      <c r="H779" s="91"/>
      <c r="I779" s="91"/>
      <c r="J779" s="91"/>
      <c r="K779" s="91"/>
      <c r="L779" s="91" t="str">
        <f>IF(AND(单词表[[#This Row],[学英]]&lt;&gt;"",单词表[[#This Row],[学中]]&lt;&gt;"",单词表[[#This Row],[学词]]&lt;&gt;""),MAX(单词表[[#This Row],[学英]:[学词]]),"")</f>
        <v/>
      </c>
      <c r="M779" s="2" t="str">
        <f>IF(AND(单词表[[#This Row],[考英]]&lt;&gt;"",单词表[[#This Row],[考中]]&lt;&gt;""),MAX(单词表[[#This Row],[考英]:[考中]]),"")</f>
        <v/>
      </c>
      <c r="N779" s="33"/>
    </row>
    <row r="780" spans="1:14" hidden="1" x14ac:dyDescent="0.3">
      <c r="A780">
        <v>780</v>
      </c>
      <c r="B780" t="s">
        <v>1424</v>
      </c>
      <c r="C780" t="s">
        <v>7</v>
      </c>
      <c r="D780" s="77" t="s">
        <v>1566</v>
      </c>
      <c r="E780" t="s">
        <v>36</v>
      </c>
      <c r="F780" t="s">
        <v>1567</v>
      </c>
      <c r="G780" s="91"/>
      <c r="H780" s="91"/>
      <c r="I780" s="91"/>
      <c r="J780" s="91"/>
      <c r="K780" s="91"/>
      <c r="L780" s="91" t="str">
        <f>IF(AND(单词表[[#This Row],[学英]]&lt;&gt;"",单词表[[#This Row],[学中]]&lt;&gt;"",单词表[[#This Row],[学词]]&lt;&gt;""),MAX(单词表[[#This Row],[学英]:[学词]]),"")</f>
        <v/>
      </c>
      <c r="M780" s="2" t="str">
        <f>IF(AND(单词表[[#This Row],[考英]]&lt;&gt;"",单词表[[#This Row],[考中]]&lt;&gt;""),MAX(单词表[[#This Row],[考英]:[考中]]),"")</f>
        <v/>
      </c>
      <c r="N780" s="33"/>
    </row>
    <row r="781" spans="1:14" hidden="1" x14ac:dyDescent="0.3">
      <c r="A781">
        <v>781</v>
      </c>
      <c r="B781" t="s">
        <v>1424</v>
      </c>
      <c r="C781" t="s">
        <v>7</v>
      </c>
      <c r="D781" s="77" t="s">
        <v>1568</v>
      </c>
      <c r="E781" t="s">
        <v>36</v>
      </c>
      <c r="F781" t="s">
        <v>1569</v>
      </c>
      <c r="G781" s="91"/>
      <c r="H781" s="91"/>
      <c r="I781" s="91"/>
      <c r="J781" s="91"/>
      <c r="K781" s="91"/>
      <c r="L781" s="91" t="str">
        <f>IF(AND(单词表[[#This Row],[学英]]&lt;&gt;"",单词表[[#This Row],[学中]]&lt;&gt;"",单词表[[#This Row],[学词]]&lt;&gt;""),MAX(单词表[[#This Row],[学英]:[学词]]),"")</f>
        <v/>
      </c>
      <c r="M781" s="2" t="str">
        <f>IF(AND(单词表[[#This Row],[考英]]&lt;&gt;"",单词表[[#This Row],[考中]]&lt;&gt;""),MAX(单词表[[#This Row],[考英]:[考中]]),"")</f>
        <v/>
      </c>
      <c r="N781" s="33"/>
    </row>
    <row r="782" spans="1:14" hidden="1" x14ac:dyDescent="0.3">
      <c r="A782">
        <v>782</v>
      </c>
      <c r="B782" t="s">
        <v>1424</v>
      </c>
      <c r="C782" t="s">
        <v>7</v>
      </c>
      <c r="D782" s="77" t="s">
        <v>1570</v>
      </c>
      <c r="E782" t="s">
        <v>36</v>
      </c>
      <c r="F782" t="s">
        <v>1571</v>
      </c>
      <c r="G782" s="91"/>
      <c r="H782" s="91"/>
      <c r="I782" s="91"/>
      <c r="J782" s="91"/>
      <c r="K782" s="91"/>
      <c r="L782" s="91" t="str">
        <f>IF(AND(单词表[[#This Row],[学英]]&lt;&gt;"",单词表[[#This Row],[学中]]&lt;&gt;"",单词表[[#This Row],[学词]]&lt;&gt;""),MAX(单词表[[#This Row],[学英]:[学词]]),"")</f>
        <v/>
      </c>
      <c r="M782" s="2" t="str">
        <f>IF(AND(单词表[[#This Row],[考英]]&lt;&gt;"",单词表[[#This Row],[考中]]&lt;&gt;""),MAX(单词表[[#This Row],[考英]:[考中]]),"")</f>
        <v/>
      </c>
      <c r="N782" s="33"/>
    </row>
    <row r="783" spans="1:14" hidden="1" x14ac:dyDescent="0.3">
      <c r="A783">
        <v>783</v>
      </c>
      <c r="B783" t="s">
        <v>1424</v>
      </c>
      <c r="C783" t="s">
        <v>7</v>
      </c>
      <c r="D783" s="77" t="s">
        <v>1572</v>
      </c>
      <c r="E783" t="s">
        <v>36</v>
      </c>
      <c r="F783" t="s">
        <v>1573</v>
      </c>
      <c r="G783" s="91"/>
      <c r="H783" s="91"/>
      <c r="I783" s="91"/>
      <c r="J783" s="91"/>
      <c r="K783" s="91"/>
      <c r="L783" s="91" t="str">
        <f>IF(AND(单词表[[#This Row],[学英]]&lt;&gt;"",单词表[[#This Row],[学中]]&lt;&gt;"",单词表[[#This Row],[学词]]&lt;&gt;""),MAX(单词表[[#This Row],[学英]:[学词]]),"")</f>
        <v/>
      </c>
      <c r="M783" s="2" t="str">
        <f>IF(AND(单词表[[#This Row],[考英]]&lt;&gt;"",单词表[[#This Row],[考中]]&lt;&gt;""),MAX(单词表[[#This Row],[考英]:[考中]]),"")</f>
        <v/>
      </c>
      <c r="N783" s="33"/>
    </row>
    <row r="784" spans="1:14" hidden="1" x14ac:dyDescent="0.3">
      <c r="A784">
        <v>784</v>
      </c>
      <c r="B784" t="s">
        <v>1424</v>
      </c>
      <c r="C784" t="s">
        <v>7</v>
      </c>
      <c r="D784" s="77" t="s">
        <v>1574</v>
      </c>
      <c r="E784" t="s">
        <v>36</v>
      </c>
      <c r="F784" t="s">
        <v>1575</v>
      </c>
      <c r="G784" s="91"/>
      <c r="H784" s="91"/>
      <c r="I784" s="91"/>
      <c r="J784" s="91"/>
      <c r="K784" s="91"/>
      <c r="L784" s="91" t="str">
        <f>IF(AND(单词表[[#This Row],[学英]]&lt;&gt;"",单词表[[#This Row],[学中]]&lt;&gt;"",单词表[[#This Row],[学词]]&lt;&gt;""),MAX(单词表[[#This Row],[学英]:[学词]]),"")</f>
        <v/>
      </c>
      <c r="M784" s="2" t="str">
        <f>IF(AND(单词表[[#This Row],[考英]]&lt;&gt;"",单词表[[#This Row],[考中]]&lt;&gt;""),MAX(单词表[[#This Row],[考英]:[考中]]),"")</f>
        <v/>
      </c>
      <c r="N784" s="33"/>
    </row>
    <row r="785" spans="1:14" hidden="1" x14ac:dyDescent="0.3">
      <c r="A785">
        <v>785</v>
      </c>
      <c r="B785" t="s">
        <v>1424</v>
      </c>
      <c r="C785" t="s">
        <v>7</v>
      </c>
      <c r="D785" s="77" t="s">
        <v>1576</v>
      </c>
      <c r="E785" t="s">
        <v>61</v>
      </c>
      <c r="F785" t="s">
        <v>1577</v>
      </c>
      <c r="G785" s="91"/>
      <c r="H785" s="91"/>
      <c r="I785" s="91"/>
      <c r="J785" s="91"/>
      <c r="K785" s="91"/>
      <c r="L785" s="91" t="str">
        <f>IF(AND(单词表[[#This Row],[学英]]&lt;&gt;"",单词表[[#This Row],[学中]]&lt;&gt;"",单词表[[#This Row],[学词]]&lt;&gt;""),MAX(单词表[[#This Row],[学英]:[学词]]),"")</f>
        <v/>
      </c>
      <c r="M785" s="2" t="str">
        <f>IF(AND(单词表[[#This Row],[考英]]&lt;&gt;"",单词表[[#This Row],[考中]]&lt;&gt;""),MAX(单词表[[#This Row],[考英]:[考中]]),"")</f>
        <v/>
      </c>
      <c r="N785" s="33"/>
    </row>
    <row r="786" spans="1:14" hidden="1" x14ac:dyDescent="0.3">
      <c r="A786">
        <v>786</v>
      </c>
      <c r="B786" t="s">
        <v>1424</v>
      </c>
      <c r="C786" t="s">
        <v>7</v>
      </c>
      <c r="D786" s="77" t="s">
        <v>1578</v>
      </c>
      <c r="E786" t="s">
        <v>36</v>
      </c>
      <c r="F786" t="s">
        <v>1579</v>
      </c>
      <c r="G786" s="91"/>
      <c r="H786" s="91"/>
      <c r="I786" s="91"/>
      <c r="J786" s="91"/>
      <c r="K786" s="91"/>
      <c r="L786" s="91" t="str">
        <f>IF(AND(单词表[[#This Row],[学英]]&lt;&gt;"",单词表[[#This Row],[学中]]&lt;&gt;"",单词表[[#This Row],[学词]]&lt;&gt;""),MAX(单词表[[#This Row],[学英]:[学词]]),"")</f>
        <v/>
      </c>
      <c r="M786" s="2" t="str">
        <f>IF(AND(单词表[[#This Row],[考英]]&lt;&gt;"",单词表[[#This Row],[考中]]&lt;&gt;""),MAX(单词表[[#This Row],[考英]:[考中]]),"")</f>
        <v/>
      </c>
      <c r="N786" s="33"/>
    </row>
    <row r="787" spans="1:14" hidden="1" x14ac:dyDescent="0.3">
      <c r="A787">
        <v>787</v>
      </c>
      <c r="B787" t="s">
        <v>1424</v>
      </c>
      <c r="C787" t="s">
        <v>7</v>
      </c>
      <c r="D787" s="77" t="s">
        <v>1580</v>
      </c>
      <c r="E787" t="s">
        <v>36</v>
      </c>
      <c r="F787" t="s">
        <v>1581</v>
      </c>
      <c r="G787" s="91"/>
      <c r="H787" s="91"/>
      <c r="I787" s="91"/>
      <c r="J787" s="91"/>
      <c r="K787" s="91"/>
      <c r="L787" s="91" t="str">
        <f>IF(AND(单词表[[#This Row],[学英]]&lt;&gt;"",单词表[[#This Row],[学中]]&lt;&gt;"",单词表[[#This Row],[学词]]&lt;&gt;""),MAX(单词表[[#This Row],[学英]:[学词]]),"")</f>
        <v/>
      </c>
      <c r="M787" s="2" t="str">
        <f>IF(AND(单词表[[#This Row],[考英]]&lt;&gt;"",单词表[[#This Row],[考中]]&lt;&gt;""),MAX(单词表[[#This Row],[考英]:[考中]]),"")</f>
        <v/>
      </c>
      <c r="N787" s="33"/>
    </row>
    <row r="788" spans="1:14" hidden="1" x14ac:dyDescent="0.3">
      <c r="A788">
        <v>788</v>
      </c>
      <c r="B788" t="s">
        <v>1424</v>
      </c>
      <c r="C788" t="s">
        <v>7</v>
      </c>
      <c r="D788" s="77" t="s">
        <v>1582</v>
      </c>
      <c r="E788" t="s">
        <v>36</v>
      </c>
      <c r="F788" t="s">
        <v>1583</v>
      </c>
      <c r="G788" s="91"/>
      <c r="H788" s="91"/>
      <c r="I788" s="91"/>
      <c r="J788" s="91"/>
      <c r="K788" s="91"/>
      <c r="L788" s="91" t="str">
        <f>IF(AND(单词表[[#This Row],[学英]]&lt;&gt;"",单词表[[#This Row],[学中]]&lt;&gt;"",单词表[[#This Row],[学词]]&lt;&gt;""),MAX(单词表[[#This Row],[学英]:[学词]]),"")</f>
        <v/>
      </c>
      <c r="M788" s="2" t="str">
        <f>IF(AND(单词表[[#This Row],[考英]]&lt;&gt;"",单词表[[#This Row],[考中]]&lt;&gt;""),MAX(单词表[[#This Row],[考英]:[考中]]),"")</f>
        <v/>
      </c>
      <c r="N788" s="33"/>
    </row>
    <row r="789" spans="1:14" hidden="1" x14ac:dyDescent="0.3">
      <c r="A789">
        <v>789</v>
      </c>
      <c r="B789" t="s">
        <v>1424</v>
      </c>
      <c r="C789" t="s">
        <v>7</v>
      </c>
      <c r="D789" s="77" t="s">
        <v>1584</v>
      </c>
      <c r="E789" t="s">
        <v>61</v>
      </c>
      <c r="F789" t="s">
        <v>1585</v>
      </c>
      <c r="G789" s="91"/>
      <c r="H789" s="91"/>
      <c r="I789" s="91"/>
      <c r="J789" s="91"/>
      <c r="K789" s="91"/>
      <c r="L789" s="91" t="str">
        <f>IF(AND(单词表[[#This Row],[学英]]&lt;&gt;"",单词表[[#This Row],[学中]]&lt;&gt;"",单词表[[#This Row],[学词]]&lt;&gt;""),MAX(单词表[[#This Row],[学英]:[学词]]),"")</f>
        <v/>
      </c>
      <c r="M789" s="2" t="str">
        <f>IF(AND(单词表[[#This Row],[考英]]&lt;&gt;"",单词表[[#This Row],[考中]]&lt;&gt;""),MAX(单词表[[#This Row],[考英]:[考中]]),"")</f>
        <v/>
      </c>
      <c r="N789" s="33"/>
    </row>
    <row r="790" spans="1:14" hidden="1" x14ac:dyDescent="0.3">
      <c r="A790">
        <v>790</v>
      </c>
      <c r="B790" t="s">
        <v>1424</v>
      </c>
      <c r="C790" t="s">
        <v>7</v>
      </c>
      <c r="D790" s="77" t="s">
        <v>1586</v>
      </c>
      <c r="E790" t="s">
        <v>36</v>
      </c>
      <c r="F790" t="s">
        <v>1587</v>
      </c>
      <c r="G790" s="91"/>
      <c r="H790" s="91"/>
      <c r="I790" s="91"/>
      <c r="J790" s="91"/>
      <c r="K790" s="91"/>
      <c r="L790" s="91" t="str">
        <f>IF(AND(单词表[[#This Row],[学英]]&lt;&gt;"",单词表[[#This Row],[学中]]&lt;&gt;"",单词表[[#This Row],[学词]]&lt;&gt;""),MAX(单词表[[#This Row],[学英]:[学词]]),"")</f>
        <v/>
      </c>
      <c r="M790" s="2" t="str">
        <f>IF(AND(单词表[[#This Row],[考英]]&lt;&gt;"",单词表[[#This Row],[考中]]&lt;&gt;""),MAX(单词表[[#This Row],[考英]:[考中]]),"")</f>
        <v/>
      </c>
      <c r="N790" s="33"/>
    </row>
    <row r="791" spans="1:14" hidden="1" x14ac:dyDescent="0.3">
      <c r="A791">
        <v>791</v>
      </c>
      <c r="B791" t="s">
        <v>1424</v>
      </c>
      <c r="C791" t="s">
        <v>7</v>
      </c>
      <c r="D791" s="77" t="s">
        <v>1588</v>
      </c>
      <c r="E791" t="s">
        <v>36</v>
      </c>
      <c r="F791" t="s">
        <v>1589</v>
      </c>
      <c r="G791" s="91"/>
      <c r="H791" s="91"/>
      <c r="I791" s="91"/>
      <c r="J791" s="91"/>
      <c r="K791" s="91"/>
      <c r="L791" s="91" t="str">
        <f>IF(AND(单词表[[#This Row],[学英]]&lt;&gt;"",单词表[[#This Row],[学中]]&lt;&gt;"",单词表[[#This Row],[学词]]&lt;&gt;""),MAX(单词表[[#This Row],[学英]:[学词]]),"")</f>
        <v/>
      </c>
      <c r="M791" s="2" t="str">
        <f>IF(AND(单词表[[#This Row],[考英]]&lt;&gt;"",单词表[[#This Row],[考中]]&lt;&gt;""),MAX(单词表[[#This Row],[考英]:[考中]]),"")</f>
        <v/>
      </c>
      <c r="N791" s="33"/>
    </row>
    <row r="792" spans="1:14" hidden="1" x14ac:dyDescent="0.3">
      <c r="A792">
        <v>792</v>
      </c>
      <c r="B792" t="s">
        <v>1424</v>
      </c>
      <c r="C792" t="s">
        <v>7</v>
      </c>
      <c r="D792" s="77" t="s">
        <v>1590</v>
      </c>
      <c r="E792" t="s">
        <v>36</v>
      </c>
      <c r="F792" t="s">
        <v>1591</v>
      </c>
      <c r="G792" s="91"/>
      <c r="H792" s="91"/>
      <c r="I792" s="91"/>
      <c r="J792" s="91"/>
      <c r="K792" s="91"/>
      <c r="L792" s="91" t="str">
        <f>IF(AND(单词表[[#This Row],[学英]]&lt;&gt;"",单词表[[#This Row],[学中]]&lt;&gt;"",单词表[[#This Row],[学词]]&lt;&gt;""),MAX(单词表[[#This Row],[学英]:[学词]]),"")</f>
        <v/>
      </c>
      <c r="M792" s="2" t="str">
        <f>IF(AND(单词表[[#This Row],[考英]]&lt;&gt;"",单词表[[#This Row],[考中]]&lt;&gt;""),MAX(单词表[[#This Row],[考英]:[考中]]),"")</f>
        <v/>
      </c>
      <c r="N792" s="33"/>
    </row>
    <row r="793" spans="1:14" hidden="1" x14ac:dyDescent="0.3">
      <c r="A793">
        <v>793</v>
      </c>
      <c r="B793" t="s">
        <v>1424</v>
      </c>
      <c r="C793" t="s">
        <v>7</v>
      </c>
      <c r="D793" s="77" t="s">
        <v>1171</v>
      </c>
      <c r="E793" t="s">
        <v>36</v>
      </c>
      <c r="F793" t="s">
        <v>1172</v>
      </c>
      <c r="G793" s="91"/>
      <c r="H793" s="91"/>
      <c r="I793" s="91"/>
      <c r="J793" s="91"/>
      <c r="K793" s="91"/>
      <c r="L793" s="91" t="str">
        <f>IF(AND(单词表[[#This Row],[学英]]&lt;&gt;"",单词表[[#This Row],[学中]]&lt;&gt;"",单词表[[#This Row],[学词]]&lt;&gt;""),MAX(单词表[[#This Row],[学英]:[学词]]),"")</f>
        <v/>
      </c>
      <c r="M793" s="2" t="str">
        <f>IF(AND(单词表[[#This Row],[考英]]&lt;&gt;"",单词表[[#This Row],[考中]]&lt;&gt;""),MAX(单词表[[#This Row],[考英]:[考中]]),"")</f>
        <v/>
      </c>
      <c r="N793" s="33"/>
    </row>
    <row r="794" spans="1:14" hidden="1" x14ac:dyDescent="0.3">
      <c r="A794">
        <v>794</v>
      </c>
      <c r="B794" t="s">
        <v>1424</v>
      </c>
      <c r="C794" t="s">
        <v>7</v>
      </c>
      <c r="D794" s="77" t="s">
        <v>1592</v>
      </c>
      <c r="E794" t="s">
        <v>36</v>
      </c>
      <c r="F794" t="s">
        <v>1593</v>
      </c>
      <c r="G794" s="91"/>
      <c r="H794" s="91"/>
      <c r="I794" s="91"/>
      <c r="J794" s="91"/>
      <c r="K794" s="91"/>
      <c r="L794" s="91" t="str">
        <f>IF(AND(单词表[[#This Row],[学英]]&lt;&gt;"",单词表[[#This Row],[学中]]&lt;&gt;"",单词表[[#This Row],[学词]]&lt;&gt;""),MAX(单词表[[#This Row],[学英]:[学词]]),"")</f>
        <v/>
      </c>
      <c r="M794" s="2" t="str">
        <f>IF(AND(单词表[[#This Row],[考英]]&lt;&gt;"",单词表[[#This Row],[考中]]&lt;&gt;""),MAX(单词表[[#This Row],[考英]:[考中]]),"")</f>
        <v/>
      </c>
      <c r="N794" s="33"/>
    </row>
    <row r="795" spans="1:14" hidden="1" x14ac:dyDescent="0.3">
      <c r="A795">
        <v>795</v>
      </c>
      <c r="B795" t="s">
        <v>1424</v>
      </c>
      <c r="C795" t="s">
        <v>7</v>
      </c>
      <c r="D795" s="77" t="s">
        <v>1594</v>
      </c>
      <c r="E795" t="s">
        <v>36</v>
      </c>
      <c r="F795" t="s">
        <v>1595</v>
      </c>
      <c r="G795" s="91"/>
      <c r="H795" s="91"/>
      <c r="I795" s="91"/>
      <c r="J795" s="91"/>
      <c r="K795" s="91"/>
      <c r="L795" s="91" t="str">
        <f>IF(AND(单词表[[#This Row],[学英]]&lt;&gt;"",单词表[[#This Row],[学中]]&lt;&gt;"",单词表[[#This Row],[学词]]&lt;&gt;""),MAX(单词表[[#This Row],[学英]:[学词]]),"")</f>
        <v/>
      </c>
      <c r="M795" s="2" t="str">
        <f>IF(AND(单词表[[#This Row],[考英]]&lt;&gt;"",单词表[[#This Row],[考中]]&lt;&gt;""),MAX(单词表[[#This Row],[考英]:[考中]]),"")</f>
        <v/>
      </c>
      <c r="N795" s="33"/>
    </row>
    <row r="796" spans="1:14" hidden="1" x14ac:dyDescent="0.3">
      <c r="A796">
        <v>796</v>
      </c>
      <c r="B796" t="s">
        <v>1424</v>
      </c>
      <c r="C796" t="s">
        <v>7</v>
      </c>
      <c r="D796" s="77" t="s">
        <v>1596</v>
      </c>
      <c r="E796" t="s">
        <v>36</v>
      </c>
      <c r="F796" t="s">
        <v>1597</v>
      </c>
      <c r="G796" s="91"/>
      <c r="H796" s="91"/>
      <c r="I796" s="91"/>
      <c r="J796" s="91"/>
      <c r="K796" s="91"/>
      <c r="L796" s="91" t="str">
        <f>IF(AND(单词表[[#This Row],[学英]]&lt;&gt;"",单词表[[#This Row],[学中]]&lt;&gt;"",单词表[[#This Row],[学词]]&lt;&gt;""),MAX(单词表[[#This Row],[学英]:[学词]]),"")</f>
        <v/>
      </c>
      <c r="M796" s="2" t="str">
        <f>IF(AND(单词表[[#This Row],[考英]]&lt;&gt;"",单词表[[#This Row],[考中]]&lt;&gt;""),MAX(单词表[[#This Row],[考英]:[考中]]),"")</f>
        <v/>
      </c>
      <c r="N796" s="33"/>
    </row>
    <row r="797" spans="1:14" hidden="1" x14ac:dyDescent="0.3">
      <c r="A797">
        <v>797</v>
      </c>
      <c r="B797" t="s">
        <v>1424</v>
      </c>
      <c r="C797" t="s">
        <v>7</v>
      </c>
      <c r="D797" s="77" t="s">
        <v>1598</v>
      </c>
      <c r="E797" t="s">
        <v>36</v>
      </c>
      <c r="F797" t="s">
        <v>1599</v>
      </c>
      <c r="G797" s="91"/>
      <c r="H797" s="91"/>
      <c r="I797" s="91"/>
      <c r="J797" s="91"/>
      <c r="K797" s="91"/>
      <c r="L797" s="91" t="str">
        <f>IF(AND(单词表[[#This Row],[学英]]&lt;&gt;"",单词表[[#This Row],[学中]]&lt;&gt;"",单词表[[#This Row],[学词]]&lt;&gt;""),MAX(单词表[[#This Row],[学英]:[学词]]),"")</f>
        <v/>
      </c>
      <c r="M797" s="2" t="str">
        <f>IF(AND(单词表[[#This Row],[考英]]&lt;&gt;"",单词表[[#This Row],[考中]]&lt;&gt;""),MAX(单词表[[#This Row],[考英]:[考中]]),"")</f>
        <v/>
      </c>
      <c r="N797" s="33"/>
    </row>
    <row r="798" spans="1:14" hidden="1" x14ac:dyDescent="0.3">
      <c r="A798">
        <v>798</v>
      </c>
      <c r="B798" t="s">
        <v>1424</v>
      </c>
      <c r="C798" t="s">
        <v>7</v>
      </c>
      <c r="D798" s="77" t="s">
        <v>1600</v>
      </c>
      <c r="E798" t="s">
        <v>61</v>
      </c>
      <c r="F798" t="s">
        <v>1601</v>
      </c>
      <c r="G798" s="91"/>
      <c r="H798" s="91"/>
      <c r="I798" s="91"/>
      <c r="J798" s="91"/>
      <c r="K798" s="91"/>
      <c r="L798" s="91" t="str">
        <f>IF(AND(单词表[[#This Row],[学英]]&lt;&gt;"",单词表[[#This Row],[学中]]&lt;&gt;"",单词表[[#This Row],[学词]]&lt;&gt;""),MAX(单词表[[#This Row],[学英]:[学词]]),"")</f>
        <v/>
      </c>
      <c r="M798" s="2" t="str">
        <f>IF(AND(单词表[[#This Row],[考英]]&lt;&gt;"",单词表[[#This Row],[考中]]&lt;&gt;""),MAX(单词表[[#This Row],[考英]:[考中]]),"")</f>
        <v/>
      </c>
      <c r="N798" s="33"/>
    </row>
    <row r="799" spans="1:14" hidden="1" x14ac:dyDescent="0.3">
      <c r="A799">
        <v>799</v>
      </c>
      <c r="B799" t="s">
        <v>1424</v>
      </c>
      <c r="C799" t="s">
        <v>7</v>
      </c>
      <c r="D799" s="77" t="s">
        <v>1602</v>
      </c>
      <c r="E799" t="s">
        <v>36</v>
      </c>
      <c r="F799" t="s">
        <v>1603</v>
      </c>
      <c r="G799" s="91"/>
      <c r="H799" s="91"/>
      <c r="I799" s="91"/>
      <c r="J799" s="91"/>
      <c r="K799" s="91"/>
      <c r="L799" s="91" t="str">
        <f>IF(AND(单词表[[#This Row],[学英]]&lt;&gt;"",单词表[[#This Row],[学中]]&lt;&gt;"",单词表[[#This Row],[学词]]&lt;&gt;""),MAX(单词表[[#This Row],[学英]:[学词]]),"")</f>
        <v/>
      </c>
      <c r="M799" s="2" t="str">
        <f>IF(AND(单词表[[#This Row],[考英]]&lt;&gt;"",单词表[[#This Row],[考中]]&lt;&gt;""),MAX(单词表[[#This Row],[考英]:[考中]]),"")</f>
        <v/>
      </c>
      <c r="N799" s="33"/>
    </row>
    <row r="800" spans="1:14" hidden="1" x14ac:dyDescent="0.3">
      <c r="A800">
        <v>800</v>
      </c>
      <c r="B800" t="s">
        <v>1424</v>
      </c>
      <c r="C800" t="s">
        <v>7</v>
      </c>
      <c r="D800" s="77" t="s">
        <v>1604</v>
      </c>
      <c r="E800" t="s">
        <v>36</v>
      </c>
      <c r="F800" t="s">
        <v>1605</v>
      </c>
      <c r="G800" s="91"/>
      <c r="H800" s="91"/>
      <c r="I800" s="91"/>
      <c r="J800" s="91"/>
      <c r="K800" s="91"/>
      <c r="L800" s="91" t="str">
        <f>IF(AND(单词表[[#This Row],[学英]]&lt;&gt;"",单词表[[#This Row],[学中]]&lt;&gt;"",单词表[[#This Row],[学词]]&lt;&gt;""),MAX(单词表[[#This Row],[学英]:[学词]]),"")</f>
        <v/>
      </c>
      <c r="M800" s="2" t="str">
        <f>IF(AND(单词表[[#This Row],[考英]]&lt;&gt;"",单词表[[#This Row],[考中]]&lt;&gt;""),MAX(单词表[[#This Row],[考英]:[考中]]),"")</f>
        <v/>
      </c>
      <c r="N800" s="33"/>
    </row>
    <row r="801" spans="1:14" hidden="1" x14ac:dyDescent="0.3">
      <c r="A801">
        <v>801</v>
      </c>
      <c r="B801" t="s">
        <v>1424</v>
      </c>
      <c r="C801" t="s">
        <v>7</v>
      </c>
      <c r="D801" s="77" t="s">
        <v>1606</v>
      </c>
      <c r="E801" t="s">
        <v>36</v>
      </c>
      <c r="F801" t="s">
        <v>1607</v>
      </c>
      <c r="G801" s="91"/>
      <c r="H801" s="91"/>
      <c r="I801" s="91"/>
      <c r="J801" s="91"/>
      <c r="K801" s="91"/>
      <c r="L801" s="91" t="str">
        <f>IF(AND(单词表[[#This Row],[学英]]&lt;&gt;"",单词表[[#This Row],[学中]]&lt;&gt;"",单词表[[#This Row],[学词]]&lt;&gt;""),MAX(单词表[[#This Row],[学英]:[学词]]),"")</f>
        <v/>
      </c>
      <c r="M801" s="2" t="str">
        <f>IF(AND(单词表[[#This Row],[考英]]&lt;&gt;"",单词表[[#This Row],[考中]]&lt;&gt;""),MAX(单词表[[#This Row],[考英]:[考中]]),"")</f>
        <v/>
      </c>
      <c r="N801" s="33"/>
    </row>
    <row r="802" spans="1:14" hidden="1" x14ac:dyDescent="0.3">
      <c r="A802">
        <v>802</v>
      </c>
      <c r="B802" t="s">
        <v>1424</v>
      </c>
      <c r="C802" t="s">
        <v>7</v>
      </c>
      <c r="D802" s="77" t="s">
        <v>1608</v>
      </c>
      <c r="E802" t="s">
        <v>36</v>
      </c>
      <c r="F802" t="s">
        <v>1609</v>
      </c>
      <c r="G802" s="91"/>
      <c r="H802" s="91"/>
      <c r="I802" s="91"/>
      <c r="J802" s="91"/>
      <c r="K802" s="91"/>
      <c r="L802" s="91" t="str">
        <f>IF(AND(单词表[[#This Row],[学英]]&lt;&gt;"",单词表[[#This Row],[学中]]&lt;&gt;"",单词表[[#This Row],[学词]]&lt;&gt;""),MAX(单词表[[#This Row],[学英]:[学词]]),"")</f>
        <v/>
      </c>
      <c r="M802" s="2" t="str">
        <f>IF(AND(单词表[[#This Row],[考英]]&lt;&gt;"",单词表[[#This Row],[考中]]&lt;&gt;""),MAX(单词表[[#This Row],[考英]:[考中]]),"")</f>
        <v/>
      </c>
      <c r="N802" s="33"/>
    </row>
    <row r="803" spans="1:14" hidden="1" x14ac:dyDescent="0.3">
      <c r="A803">
        <v>803</v>
      </c>
      <c r="B803" t="s">
        <v>1424</v>
      </c>
      <c r="C803" t="s">
        <v>7</v>
      </c>
      <c r="D803" s="77" t="s">
        <v>1610</v>
      </c>
      <c r="E803" t="s">
        <v>36</v>
      </c>
      <c r="F803" t="s">
        <v>1611</v>
      </c>
      <c r="G803" s="91"/>
      <c r="H803" s="91"/>
      <c r="I803" s="91"/>
      <c r="J803" s="91"/>
      <c r="K803" s="91"/>
      <c r="L803" s="91" t="str">
        <f>IF(AND(单词表[[#This Row],[学英]]&lt;&gt;"",单词表[[#This Row],[学中]]&lt;&gt;"",单词表[[#This Row],[学词]]&lt;&gt;""),MAX(单词表[[#This Row],[学英]:[学词]]),"")</f>
        <v/>
      </c>
      <c r="M803" s="2" t="str">
        <f>IF(AND(单词表[[#This Row],[考英]]&lt;&gt;"",单词表[[#This Row],[考中]]&lt;&gt;""),MAX(单词表[[#This Row],[考英]:[考中]]),"")</f>
        <v/>
      </c>
      <c r="N803" s="33"/>
    </row>
    <row r="804" spans="1:14" hidden="1" x14ac:dyDescent="0.3">
      <c r="A804">
        <v>804</v>
      </c>
      <c r="B804" t="s">
        <v>1424</v>
      </c>
      <c r="C804" t="s">
        <v>7</v>
      </c>
      <c r="D804" s="77" t="s">
        <v>1612</v>
      </c>
      <c r="E804" t="s">
        <v>36</v>
      </c>
      <c r="F804" t="s">
        <v>1613</v>
      </c>
      <c r="G804" s="91"/>
      <c r="H804" s="91"/>
      <c r="I804" s="91"/>
      <c r="J804" s="91"/>
      <c r="K804" s="91"/>
      <c r="L804" s="91" t="str">
        <f>IF(AND(单词表[[#This Row],[学英]]&lt;&gt;"",单词表[[#This Row],[学中]]&lt;&gt;"",单词表[[#This Row],[学词]]&lt;&gt;""),MAX(单词表[[#This Row],[学英]:[学词]]),"")</f>
        <v/>
      </c>
      <c r="M804" s="2" t="str">
        <f>IF(AND(单词表[[#This Row],[考英]]&lt;&gt;"",单词表[[#This Row],[考中]]&lt;&gt;""),MAX(单词表[[#This Row],[考英]:[考中]]),"")</f>
        <v/>
      </c>
      <c r="N804" s="33"/>
    </row>
    <row r="805" spans="1:14" hidden="1" x14ac:dyDescent="0.3">
      <c r="A805">
        <v>805</v>
      </c>
      <c r="B805" t="s">
        <v>1424</v>
      </c>
      <c r="C805" t="s">
        <v>7</v>
      </c>
      <c r="D805" s="77" t="s">
        <v>1614</v>
      </c>
      <c r="E805" t="s">
        <v>36</v>
      </c>
      <c r="F805" t="s">
        <v>1615</v>
      </c>
      <c r="G805" s="91"/>
      <c r="H805" s="91"/>
      <c r="I805" s="91"/>
      <c r="J805" s="91"/>
      <c r="K805" s="91"/>
      <c r="L805" s="91" t="str">
        <f>IF(AND(单词表[[#This Row],[学英]]&lt;&gt;"",单词表[[#This Row],[学中]]&lt;&gt;"",单词表[[#This Row],[学词]]&lt;&gt;""),MAX(单词表[[#This Row],[学英]:[学词]]),"")</f>
        <v/>
      </c>
      <c r="M805" s="2" t="str">
        <f>IF(AND(单词表[[#This Row],[考英]]&lt;&gt;"",单词表[[#This Row],[考中]]&lt;&gt;""),MAX(单词表[[#This Row],[考英]:[考中]]),"")</f>
        <v/>
      </c>
      <c r="N805" s="33"/>
    </row>
    <row r="806" spans="1:14" hidden="1" x14ac:dyDescent="0.3">
      <c r="A806">
        <v>806</v>
      </c>
      <c r="B806" t="s">
        <v>1424</v>
      </c>
      <c r="C806" t="s">
        <v>7</v>
      </c>
      <c r="D806" s="77" t="s">
        <v>1616</v>
      </c>
      <c r="E806" t="s">
        <v>36</v>
      </c>
      <c r="F806" t="s">
        <v>1617</v>
      </c>
      <c r="G806" s="91"/>
      <c r="H806" s="91"/>
      <c r="I806" s="91"/>
      <c r="J806" s="91"/>
      <c r="K806" s="91"/>
      <c r="L806" s="91" t="str">
        <f>IF(AND(单词表[[#This Row],[学英]]&lt;&gt;"",单词表[[#This Row],[学中]]&lt;&gt;"",单词表[[#This Row],[学词]]&lt;&gt;""),MAX(单词表[[#This Row],[学英]:[学词]]),"")</f>
        <v/>
      </c>
      <c r="M806" s="2" t="str">
        <f>IF(AND(单词表[[#This Row],[考英]]&lt;&gt;"",单词表[[#This Row],[考中]]&lt;&gt;""),MAX(单词表[[#This Row],[考英]:[考中]]),"")</f>
        <v/>
      </c>
      <c r="N806" s="33"/>
    </row>
    <row r="807" spans="1:14" hidden="1" x14ac:dyDescent="0.3">
      <c r="A807">
        <v>807</v>
      </c>
      <c r="B807" t="s">
        <v>1424</v>
      </c>
      <c r="C807" t="s">
        <v>7</v>
      </c>
      <c r="D807" s="77" t="s">
        <v>1618</v>
      </c>
      <c r="E807" t="s">
        <v>36</v>
      </c>
      <c r="F807" t="s">
        <v>1619</v>
      </c>
      <c r="G807" s="91"/>
      <c r="H807" s="91"/>
      <c r="I807" s="91"/>
      <c r="J807" s="91"/>
      <c r="K807" s="91"/>
      <c r="L807" s="91" t="str">
        <f>IF(AND(单词表[[#This Row],[学英]]&lt;&gt;"",单词表[[#This Row],[学中]]&lt;&gt;"",单词表[[#This Row],[学词]]&lt;&gt;""),MAX(单词表[[#This Row],[学英]:[学词]]),"")</f>
        <v/>
      </c>
      <c r="M807" s="2" t="str">
        <f>IF(AND(单词表[[#This Row],[考英]]&lt;&gt;"",单词表[[#This Row],[考中]]&lt;&gt;""),MAX(单词表[[#This Row],[考英]:[考中]]),"")</f>
        <v/>
      </c>
      <c r="N807" s="33"/>
    </row>
    <row r="808" spans="1:14" hidden="1" x14ac:dyDescent="0.3">
      <c r="A808">
        <v>808</v>
      </c>
      <c r="B808" t="s">
        <v>1424</v>
      </c>
      <c r="C808" t="s">
        <v>7</v>
      </c>
      <c r="D808" s="77" t="s">
        <v>1620</v>
      </c>
      <c r="E808" t="s">
        <v>157</v>
      </c>
      <c r="F808" t="s">
        <v>1621</v>
      </c>
      <c r="G808" s="91"/>
      <c r="H808" s="91"/>
      <c r="I808" s="91"/>
      <c r="J808" s="91"/>
      <c r="K808" s="91"/>
      <c r="L808" s="91" t="str">
        <f>IF(AND(单词表[[#This Row],[学英]]&lt;&gt;"",单词表[[#This Row],[学中]]&lt;&gt;"",单词表[[#This Row],[学词]]&lt;&gt;""),MAX(单词表[[#This Row],[学英]:[学词]]),"")</f>
        <v/>
      </c>
      <c r="M808" s="2" t="str">
        <f>IF(AND(单词表[[#This Row],[考英]]&lt;&gt;"",单词表[[#This Row],[考中]]&lt;&gt;""),MAX(单词表[[#This Row],[考英]:[考中]]),"")</f>
        <v/>
      </c>
      <c r="N808" s="33"/>
    </row>
    <row r="809" spans="1:14" hidden="1" x14ac:dyDescent="0.3">
      <c r="A809">
        <v>809</v>
      </c>
      <c r="B809" t="s">
        <v>1424</v>
      </c>
      <c r="C809" t="s">
        <v>7</v>
      </c>
      <c r="D809" s="77" t="s">
        <v>1622</v>
      </c>
      <c r="E809" t="s">
        <v>38</v>
      </c>
      <c r="F809" t="s">
        <v>1623</v>
      </c>
      <c r="G809" s="91"/>
      <c r="H809" s="91"/>
      <c r="I809" s="91"/>
      <c r="J809" s="91"/>
      <c r="K809" s="91"/>
      <c r="L809" s="91" t="str">
        <f>IF(AND(单词表[[#This Row],[学英]]&lt;&gt;"",单词表[[#This Row],[学中]]&lt;&gt;"",单词表[[#This Row],[学词]]&lt;&gt;""),MAX(单词表[[#This Row],[学英]:[学词]]),"")</f>
        <v/>
      </c>
      <c r="M809" s="2" t="str">
        <f>IF(AND(单词表[[#This Row],[考英]]&lt;&gt;"",单词表[[#This Row],[考中]]&lt;&gt;""),MAX(单词表[[#This Row],[考英]:[考中]]),"")</f>
        <v/>
      </c>
      <c r="N809" s="33"/>
    </row>
    <row r="810" spans="1:14" hidden="1" x14ac:dyDescent="0.3">
      <c r="A810">
        <v>810</v>
      </c>
      <c r="B810" t="s">
        <v>1424</v>
      </c>
      <c r="C810" t="s">
        <v>7</v>
      </c>
      <c r="D810" s="77" t="s">
        <v>1622</v>
      </c>
      <c r="E810" t="s">
        <v>73</v>
      </c>
      <c r="F810" t="s">
        <v>1624</v>
      </c>
      <c r="G810" s="91"/>
      <c r="H810" s="91"/>
      <c r="I810" s="91"/>
      <c r="J810" s="91"/>
      <c r="K810" s="91"/>
      <c r="L810" s="91" t="str">
        <f>IF(AND(单词表[[#This Row],[学英]]&lt;&gt;"",单词表[[#This Row],[学中]]&lt;&gt;"",单词表[[#This Row],[学词]]&lt;&gt;""),MAX(单词表[[#This Row],[学英]:[学词]]),"")</f>
        <v/>
      </c>
      <c r="M810" s="2" t="str">
        <f>IF(AND(单词表[[#This Row],[考英]]&lt;&gt;"",单词表[[#This Row],[考中]]&lt;&gt;""),MAX(单词表[[#This Row],[考英]:[考中]]),"")</f>
        <v/>
      </c>
      <c r="N810" s="33"/>
    </row>
    <row r="811" spans="1:14" hidden="1" x14ac:dyDescent="0.3">
      <c r="A811">
        <v>811</v>
      </c>
      <c r="B811" t="s">
        <v>1424</v>
      </c>
      <c r="C811" t="s">
        <v>7</v>
      </c>
      <c r="D811" s="77" t="s">
        <v>355</v>
      </c>
      <c r="E811" t="s">
        <v>36</v>
      </c>
      <c r="F811" t="s">
        <v>1245</v>
      </c>
      <c r="G811" s="91"/>
      <c r="H811" s="91"/>
      <c r="I811" s="91"/>
      <c r="J811" s="91"/>
      <c r="K811" s="91"/>
      <c r="L811" s="91" t="str">
        <f>IF(AND(单词表[[#This Row],[学英]]&lt;&gt;"",单词表[[#This Row],[学中]]&lt;&gt;"",单词表[[#This Row],[学词]]&lt;&gt;""),MAX(单词表[[#This Row],[学英]:[学词]]),"")</f>
        <v/>
      </c>
      <c r="M811" s="2" t="str">
        <f>IF(AND(单词表[[#This Row],[考英]]&lt;&gt;"",单词表[[#This Row],[考中]]&lt;&gt;""),MAX(单词表[[#This Row],[考英]:[考中]]),"")</f>
        <v/>
      </c>
      <c r="N811" s="33"/>
    </row>
    <row r="812" spans="1:14" hidden="1" x14ac:dyDescent="0.3">
      <c r="A812">
        <v>812</v>
      </c>
      <c r="B812" t="s">
        <v>1424</v>
      </c>
      <c r="C812" t="s">
        <v>7</v>
      </c>
      <c r="D812" s="77" t="s">
        <v>355</v>
      </c>
      <c r="E812" t="s">
        <v>61</v>
      </c>
      <c r="F812" t="s">
        <v>356</v>
      </c>
      <c r="G812" s="91"/>
      <c r="H812" s="91"/>
      <c r="I812" s="91"/>
      <c r="J812" s="91"/>
      <c r="K812" s="91"/>
      <c r="L812" s="91" t="str">
        <f>IF(AND(单词表[[#This Row],[学英]]&lt;&gt;"",单词表[[#This Row],[学中]]&lt;&gt;"",单词表[[#This Row],[学词]]&lt;&gt;""),MAX(单词表[[#This Row],[学英]:[学词]]),"")</f>
        <v/>
      </c>
      <c r="M812" s="2" t="str">
        <f>IF(AND(单词表[[#This Row],[考英]]&lt;&gt;"",单词表[[#This Row],[考中]]&lt;&gt;""),MAX(单词表[[#This Row],[考英]:[考中]]),"")</f>
        <v/>
      </c>
      <c r="N812" s="33"/>
    </row>
    <row r="813" spans="1:14" hidden="1" x14ac:dyDescent="0.3">
      <c r="A813">
        <v>813</v>
      </c>
      <c r="B813" t="s">
        <v>1424</v>
      </c>
      <c r="C813" t="s">
        <v>7</v>
      </c>
      <c r="D813" s="77" t="s">
        <v>1625</v>
      </c>
      <c r="E813" t="s">
        <v>73</v>
      </c>
      <c r="F813" t="s">
        <v>1626</v>
      </c>
      <c r="G813" s="91"/>
      <c r="H813" s="91"/>
      <c r="I813" s="91"/>
      <c r="J813" s="91"/>
      <c r="K813" s="91"/>
      <c r="L813" s="91" t="str">
        <f>IF(AND(单词表[[#This Row],[学英]]&lt;&gt;"",单词表[[#This Row],[学中]]&lt;&gt;"",单词表[[#This Row],[学词]]&lt;&gt;""),MAX(单词表[[#This Row],[学英]:[学词]]),"")</f>
        <v/>
      </c>
      <c r="M813" s="2" t="str">
        <f>IF(AND(单词表[[#This Row],[考英]]&lt;&gt;"",单词表[[#This Row],[考中]]&lt;&gt;""),MAX(单词表[[#This Row],[考英]:[考中]]),"")</f>
        <v/>
      </c>
      <c r="N813" s="33"/>
    </row>
    <row r="814" spans="1:14" hidden="1" x14ac:dyDescent="0.3">
      <c r="A814">
        <v>814</v>
      </c>
      <c r="B814" t="s">
        <v>1424</v>
      </c>
      <c r="C814" t="s">
        <v>7</v>
      </c>
      <c r="D814" s="77" t="s">
        <v>1627</v>
      </c>
      <c r="E814" t="s">
        <v>36</v>
      </c>
      <c r="F814" t="s">
        <v>1628</v>
      </c>
      <c r="G814" s="91"/>
      <c r="H814" s="91"/>
      <c r="I814" s="91"/>
      <c r="J814" s="91"/>
      <c r="K814" s="91"/>
      <c r="L814" s="91" t="str">
        <f>IF(AND(单词表[[#This Row],[学英]]&lt;&gt;"",单词表[[#This Row],[学中]]&lt;&gt;"",单词表[[#This Row],[学词]]&lt;&gt;""),MAX(单词表[[#This Row],[学英]:[学词]]),"")</f>
        <v/>
      </c>
      <c r="M814" s="2" t="str">
        <f>IF(AND(单词表[[#This Row],[考英]]&lt;&gt;"",单词表[[#This Row],[考中]]&lt;&gt;""),MAX(单词表[[#This Row],[考英]:[考中]]),"")</f>
        <v/>
      </c>
      <c r="N814" s="33"/>
    </row>
    <row r="815" spans="1:14" hidden="1" x14ac:dyDescent="0.3">
      <c r="A815">
        <v>815</v>
      </c>
      <c r="B815" t="s">
        <v>1424</v>
      </c>
      <c r="C815" t="s">
        <v>7</v>
      </c>
      <c r="D815" s="77" t="s">
        <v>1629</v>
      </c>
      <c r="E815" t="s">
        <v>36</v>
      </c>
      <c r="F815" t="s">
        <v>1630</v>
      </c>
      <c r="G815" s="91"/>
      <c r="H815" s="91"/>
      <c r="I815" s="91"/>
      <c r="J815" s="91"/>
      <c r="K815" s="91"/>
      <c r="L815" s="91" t="str">
        <f>IF(AND(单词表[[#This Row],[学英]]&lt;&gt;"",单词表[[#This Row],[学中]]&lt;&gt;"",单词表[[#This Row],[学词]]&lt;&gt;""),MAX(单词表[[#This Row],[学英]:[学词]]),"")</f>
        <v/>
      </c>
      <c r="M815" s="2" t="str">
        <f>IF(AND(单词表[[#This Row],[考英]]&lt;&gt;"",单词表[[#This Row],[考中]]&lt;&gt;""),MAX(单词表[[#This Row],[考英]:[考中]]),"")</f>
        <v/>
      </c>
      <c r="N815" s="33"/>
    </row>
    <row r="816" spans="1:14" hidden="1" x14ac:dyDescent="0.3">
      <c r="A816">
        <v>816</v>
      </c>
      <c r="B816" t="s">
        <v>1424</v>
      </c>
      <c r="C816" t="s">
        <v>7</v>
      </c>
      <c r="D816" s="77" t="s">
        <v>1631</v>
      </c>
      <c r="E816" t="s">
        <v>36</v>
      </c>
      <c r="F816" t="s">
        <v>1632</v>
      </c>
      <c r="G816" s="91"/>
      <c r="H816" s="91"/>
      <c r="I816" s="91"/>
      <c r="J816" s="91"/>
      <c r="K816" s="91"/>
      <c r="L816" s="91" t="str">
        <f>IF(AND(单词表[[#This Row],[学英]]&lt;&gt;"",单词表[[#This Row],[学中]]&lt;&gt;"",单词表[[#This Row],[学词]]&lt;&gt;""),MAX(单词表[[#This Row],[学英]:[学词]]),"")</f>
        <v/>
      </c>
      <c r="M816" s="2" t="str">
        <f>IF(AND(单词表[[#This Row],[考英]]&lt;&gt;"",单词表[[#This Row],[考中]]&lt;&gt;""),MAX(单词表[[#This Row],[考英]:[考中]]),"")</f>
        <v/>
      </c>
      <c r="N816" s="33"/>
    </row>
    <row r="817" spans="1:14" hidden="1" x14ac:dyDescent="0.3">
      <c r="A817">
        <v>817</v>
      </c>
      <c r="B817" t="s">
        <v>1424</v>
      </c>
      <c r="C817" t="s">
        <v>7</v>
      </c>
      <c r="D817" s="77" t="s">
        <v>1633</v>
      </c>
      <c r="E817" t="s">
        <v>36</v>
      </c>
      <c r="F817" t="s">
        <v>1634</v>
      </c>
      <c r="G817" s="91"/>
      <c r="H817" s="91"/>
      <c r="I817" s="91"/>
      <c r="J817" s="91"/>
      <c r="K817" s="91"/>
      <c r="L817" s="91" t="str">
        <f>IF(AND(单词表[[#This Row],[学英]]&lt;&gt;"",单词表[[#This Row],[学中]]&lt;&gt;"",单词表[[#This Row],[学词]]&lt;&gt;""),MAX(单词表[[#This Row],[学英]:[学词]]),"")</f>
        <v/>
      </c>
      <c r="M817" s="2" t="str">
        <f>IF(AND(单词表[[#This Row],[考英]]&lt;&gt;"",单词表[[#This Row],[考中]]&lt;&gt;""),MAX(单词表[[#This Row],[考英]:[考中]]),"")</f>
        <v/>
      </c>
      <c r="N817" s="33"/>
    </row>
    <row r="818" spans="1:14" hidden="1" x14ac:dyDescent="0.3">
      <c r="A818">
        <v>818</v>
      </c>
      <c r="B818" t="s">
        <v>1424</v>
      </c>
      <c r="C818" t="s">
        <v>7</v>
      </c>
      <c r="D818" s="77" t="s">
        <v>1635</v>
      </c>
      <c r="E818" t="s">
        <v>36</v>
      </c>
      <c r="F818" t="s">
        <v>1636</v>
      </c>
      <c r="G818" s="91"/>
      <c r="H818" s="91"/>
      <c r="I818" s="91"/>
      <c r="J818" s="91"/>
      <c r="K818" s="91"/>
      <c r="L818" s="91" t="str">
        <f>IF(AND(单词表[[#This Row],[学英]]&lt;&gt;"",单词表[[#This Row],[学中]]&lt;&gt;"",单词表[[#This Row],[学词]]&lt;&gt;""),MAX(单词表[[#This Row],[学英]:[学词]]),"")</f>
        <v/>
      </c>
      <c r="M818" s="2" t="str">
        <f>IF(AND(单词表[[#This Row],[考英]]&lt;&gt;"",单词表[[#This Row],[考中]]&lt;&gt;""),MAX(单词表[[#This Row],[考英]:[考中]]),"")</f>
        <v/>
      </c>
      <c r="N818" s="33"/>
    </row>
    <row r="819" spans="1:14" hidden="1" x14ac:dyDescent="0.3">
      <c r="A819">
        <v>819</v>
      </c>
      <c r="B819" t="s">
        <v>1424</v>
      </c>
      <c r="C819" t="s">
        <v>7</v>
      </c>
      <c r="D819" s="77" t="s">
        <v>1637</v>
      </c>
      <c r="E819" t="s">
        <v>36</v>
      </c>
      <c r="F819" t="s">
        <v>1638</v>
      </c>
      <c r="G819" s="91"/>
      <c r="H819" s="91"/>
      <c r="I819" s="91"/>
      <c r="J819" s="91"/>
      <c r="K819" s="91"/>
      <c r="L819" s="91" t="str">
        <f>IF(AND(单词表[[#This Row],[学英]]&lt;&gt;"",单词表[[#This Row],[学中]]&lt;&gt;"",单词表[[#This Row],[学词]]&lt;&gt;""),MAX(单词表[[#This Row],[学英]:[学词]]),"")</f>
        <v/>
      </c>
      <c r="M819" s="2" t="str">
        <f>IF(AND(单词表[[#This Row],[考英]]&lt;&gt;"",单词表[[#This Row],[考中]]&lt;&gt;""),MAX(单词表[[#This Row],[考英]:[考中]]),"")</f>
        <v/>
      </c>
      <c r="N819" s="33"/>
    </row>
    <row r="820" spans="1:14" hidden="1" x14ac:dyDescent="0.3">
      <c r="A820">
        <v>820</v>
      </c>
      <c r="B820" t="s">
        <v>1424</v>
      </c>
      <c r="C820" t="s">
        <v>7</v>
      </c>
      <c r="D820" s="77" t="s">
        <v>1639</v>
      </c>
      <c r="E820" t="s">
        <v>61</v>
      </c>
      <c r="F820" t="s">
        <v>1640</v>
      </c>
      <c r="G820" s="91"/>
      <c r="H820" s="91"/>
      <c r="I820" s="91"/>
      <c r="J820" s="91"/>
      <c r="K820" s="91"/>
      <c r="L820" s="91" t="str">
        <f>IF(AND(单词表[[#This Row],[学英]]&lt;&gt;"",单词表[[#This Row],[学中]]&lt;&gt;"",单词表[[#This Row],[学词]]&lt;&gt;""),MAX(单词表[[#This Row],[学英]:[学词]]),"")</f>
        <v/>
      </c>
      <c r="M820" s="2" t="str">
        <f>IF(AND(单词表[[#This Row],[考英]]&lt;&gt;"",单词表[[#This Row],[考中]]&lt;&gt;""),MAX(单词表[[#This Row],[考英]:[考中]]),"")</f>
        <v/>
      </c>
      <c r="N820" s="33"/>
    </row>
    <row r="821" spans="1:14" hidden="1" x14ac:dyDescent="0.3">
      <c r="A821">
        <v>821</v>
      </c>
      <c r="B821" t="s">
        <v>1424</v>
      </c>
      <c r="C821" t="s">
        <v>7</v>
      </c>
      <c r="D821" s="77" t="s">
        <v>1641</v>
      </c>
      <c r="E821" t="s">
        <v>61</v>
      </c>
      <c r="F821" t="s">
        <v>1642</v>
      </c>
      <c r="G821" s="91"/>
      <c r="H821" s="91"/>
      <c r="I821" s="91"/>
      <c r="J821" s="91"/>
      <c r="K821" s="91"/>
      <c r="L821" s="91" t="str">
        <f>IF(AND(单词表[[#This Row],[学英]]&lt;&gt;"",单词表[[#This Row],[学中]]&lt;&gt;"",单词表[[#This Row],[学词]]&lt;&gt;""),MAX(单词表[[#This Row],[学英]:[学词]]),"")</f>
        <v/>
      </c>
      <c r="M821" s="2" t="str">
        <f>IF(AND(单词表[[#This Row],[考英]]&lt;&gt;"",单词表[[#This Row],[考中]]&lt;&gt;""),MAX(单词表[[#This Row],[考英]:[考中]]),"")</f>
        <v/>
      </c>
      <c r="N821" s="33"/>
    </row>
    <row r="822" spans="1:14" hidden="1" x14ac:dyDescent="0.3">
      <c r="A822">
        <v>822</v>
      </c>
      <c r="B822" t="s">
        <v>1424</v>
      </c>
      <c r="C822" t="s">
        <v>7</v>
      </c>
      <c r="D822" s="77" t="s">
        <v>1643</v>
      </c>
      <c r="E822" t="s">
        <v>36</v>
      </c>
      <c r="F822" t="s">
        <v>1644</v>
      </c>
      <c r="G822" s="91"/>
      <c r="H822" s="91"/>
      <c r="I822" s="91"/>
      <c r="J822" s="91"/>
      <c r="K822" s="91"/>
      <c r="L822" s="91" t="str">
        <f>IF(AND(单词表[[#This Row],[学英]]&lt;&gt;"",单词表[[#This Row],[学中]]&lt;&gt;"",单词表[[#This Row],[学词]]&lt;&gt;""),MAX(单词表[[#This Row],[学英]:[学词]]),"")</f>
        <v/>
      </c>
      <c r="M822" s="2" t="str">
        <f>IF(AND(单词表[[#This Row],[考英]]&lt;&gt;"",单词表[[#This Row],[考中]]&lt;&gt;""),MAX(单词表[[#This Row],[考英]:[考中]]),"")</f>
        <v/>
      </c>
      <c r="N822" s="33"/>
    </row>
    <row r="823" spans="1:14" hidden="1" x14ac:dyDescent="0.3">
      <c r="A823">
        <v>823</v>
      </c>
      <c r="B823" t="s">
        <v>1424</v>
      </c>
      <c r="C823" t="s">
        <v>7</v>
      </c>
      <c r="D823" s="77" t="s">
        <v>1645</v>
      </c>
      <c r="E823" t="s">
        <v>36</v>
      </c>
      <c r="F823" t="s">
        <v>1646</v>
      </c>
      <c r="G823" s="91"/>
      <c r="H823" s="91"/>
      <c r="I823" s="91"/>
      <c r="J823" s="91"/>
      <c r="K823" s="91"/>
      <c r="L823" s="91" t="str">
        <f>IF(AND(单词表[[#This Row],[学英]]&lt;&gt;"",单词表[[#This Row],[学中]]&lt;&gt;"",单词表[[#This Row],[学词]]&lt;&gt;""),MAX(单词表[[#This Row],[学英]:[学词]]),"")</f>
        <v/>
      </c>
      <c r="M823" s="2" t="str">
        <f>IF(AND(单词表[[#This Row],[考英]]&lt;&gt;"",单词表[[#This Row],[考中]]&lt;&gt;""),MAX(单词表[[#This Row],[考英]:[考中]]),"")</f>
        <v/>
      </c>
      <c r="N823" s="33"/>
    </row>
    <row r="824" spans="1:14" hidden="1" x14ac:dyDescent="0.3">
      <c r="A824">
        <v>824</v>
      </c>
      <c r="B824" t="s">
        <v>1424</v>
      </c>
      <c r="C824" t="s">
        <v>7</v>
      </c>
      <c r="D824" s="77" t="s">
        <v>1647</v>
      </c>
      <c r="E824" t="s">
        <v>36</v>
      </c>
      <c r="F824" t="s">
        <v>1648</v>
      </c>
      <c r="G824" s="91"/>
      <c r="H824" s="91"/>
      <c r="I824" s="91"/>
      <c r="J824" s="91"/>
      <c r="K824" s="91"/>
      <c r="L824" s="91" t="str">
        <f>IF(AND(单词表[[#This Row],[学英]]&lt;&gt;"",单词表[[#This Row],[学中]]&lt;&gt;"",单词表[[#This Row],[学词]]&lt;&gt;""),MAX(单词表[[#This Row],[学英]:[学词]]),"")</f>
        <v/>
      </c>
      <c r="M824" s="2" t="str">
        <f>IF(AND(单词表[[#This Row],[考英]]&lt;&gt;"",单词表[[#This Row],[考中]]&lt;&gt;""),MAX(单词表[[#This Row],[考英]:[考中]]),"")</f>
        <v/>
      </c>
      <c r="N824" s="33"/>
    </row>
    <row r="825" spans="1:14" hidden="1" x14ac:dyDescent="0.3">
      <c r="A825">
        <v>825</v>
      </c>
      <c r="B825" t="s">
        <v>1424</v>
      </c>
      <c r="C825" t="s">
        <v>7</v>
      </c>
      <c r="D825" s="77" t="s">
        <v>1649</v>
      </c>
      <c r="E825" t="s">
        <v>36</v>
      </c>
      <c r="F825" t="s">
        <v>1650</v>
      </c>
      <c r="G825" s="91"/>
      <c r="H825" s="91"/>
      <c r="I825" s="91"/>
      <c r="J825" s="91"/>
      <c r="K825" s="91"/>
      <c r="L825" s="91" t="str">
        <f>IF(AND(单词表[[#This Row],[学英]]&lt;&gt;"",单词表[[#This Row],[学中]]&lt;&gt;"",单词表[[#This Row],[学词]]&lt;&gt;""),MAX(单词表[[#This Row],[学英]:[学词]]),"")</f>
        <v/>
      </c>
      <c r="M825" s="2" t="str">
        <f>IF(AND(单词表[[#This Row],[考英]]&lt;&gt;"",单词表[[#This Row],[考中]]&lt;&gt;""),MAX(单词表[[#This Row],[考英]:[考中]]),"")</f>
        <v/>
      </c>
      <c r="N825" s="33"/>
    </row>
    <row r="826" spans="1:14" hidden="1" x14ac:dyDescent="0.3">
      <c r="A826">
        <v>826</v>
      </c>
      <c r="B826" t="s">
        <v>1424</v>
      </c>
      <c r="C826" t="s">
        <v>7</v>
      </c>
      <c r="D826" s="77" t="s">
        <v>1651</v>
      </c>
      <c r="E826" t="s">
        <v>36</v>
      </c>
      <c r="F826" t="s">
        <v>1652</v>
      </c>
      <c r="G826" s="91"/>
      <c r="H826" s="91"/>
      <c r="I826" s="91"/>
      <c r="J826" s="91"/>
      <c r="K826" s="91"/>
      <c r="L826" s="91" t="str">
        <f>IF(AND(单词表[[#This Row],[学英]]&lt;&gt;"",单词表[[#This Row],[学中]]&lt;&gt;"",单词表[[#This Row],[学词]]&lt;&gt;""),MAX(单词表[[#This Row],[学英]:[学词]]),"")</f>
        <v/>
      </c>
      <c r="M826" s="2" t="str">
        <f>IF(AND(单词表[[#This Row],[考英]]&lt;&gt;"",单词表[[#This Row],[考中]]&lt;&gt;""),MAX(单词表[[#This Row],[考英]:[考中]]),"")</f>
        <v/>
      </c>
      <c r="N826" s="33"/>
    </row>
    <row r="827" spans="1:14" hidden="1" x14ac:dyDescent="0.3">
      <c r="A827">
        <v>827</v>
      </c>
      <c r="B827" t="s">
        <v>1424</v>
      </c>
      <c r="C827" t="s">
        <v>7</v>
      </c>
      <c r="D827" s="77" t="s">
        <v>1653</v>
      </c>
      <c r="E827" t="s">
        <v>36</v>
      </c>
      <c r="F827" t="s">
        <v>1654</v>
      </c>
      <c r="G827" s="91"/>
      <c r="H827" s="91"/>
      <c r="I827" s="91"/>
      <c r="J827" s="91"/>
      <c r="K827" s="91"/>
      <c r="L827" s="91" t="str">
        <f>IF(AND(单词表[[#This Row],[学英]]&lt;&gt;"",单词表[[#This Row],[学中]]&lt;&gt;"",单词表[[#This Row],[学词]]&lt;&gt;""),MAX(单词表[[#This Row],[学英]:[学词]]),"")</f>
        <v/>
      </c>
      <c r="M827" s="2" t="str">
        <f>IF(AND(单词表[[#This Row],[考英]]&lt;&gt;"",单词表[[#This Row],[考中]]&lt;&gt;""),MAX(单词表[[#This Row],[考英]:[考中]]),"")</f>
        <v/>
      </c>
      <c r="N827" s="33"/>
    </row>
    <row r="828" spans="1:14" hidden="1" x14ac:dyDescent="0.3">
      <c r="A828">
        <v>828</v>
      </c>
      <c r="B828" t="s">
        <v>1424</v>
      </c>
      <c r="C828" t="s">
        <v>7</v>
      </c>
      <c r="D828" s="77" t="s">
        <v>1655</v>
      </c>
      <c r="E828" t="s">
        <v>36</v>
      </c>
      <c r="F828" t="s">
        <v>1656</v>
      </c>
      <c r="G828" s="91"/>
      <c r="H828" s="91"/>
      <c r="I828" s="91"/>
      <c r="J828" s="91"/>
      <c r="K828" s="91"/>
      <c r="L828" s="91" t="str">
        <f>IF(AND(单词表[[#This Row],[学英]]&lt;&gt;"",单词表[[#This Row],[学中]]&lt;&gt;"",单词表[[#This Row],[学词]]&lt;&gt;""),MAX(单词表[[#This Row],[学英]:[学词]]),"")</f>
        <v/>
      </c>
      <c r="M828" s="2" t="str">
        <f>IF(AND(单词表[[#This Row],[考英]]&lt;&gt;"",单词表[[#This Row],[考中]]&lt;&gt;""),MAX(单词表[[#This Row],[考英]:[考中]]),"")</f>
        <v/>
      </c>
      <c r="N828" s="33"/>
    </row>
    <row r="829" spans="1:14" hidden="1" x14ac:dyDescent="0.3">
      <c r="A829">
        <v>829</v>
      </c>
      <c r="B829" t="s">
        <v>1424</v>
      </c>
      <c r="C829" t="s">
        <v>7</v>
      </c>
      <c r="D829" s="77" t="s">
        <v>202</v>
      </c>
      <c r="E829" t="s">
        <v>61</v>
      </c>
      <c r="F829" t="s">
        <v>203</v>
      </c>
      <c r="G829" s="91"/>
      <c r="H829" s="91"/>
      <c r="I829" s="91"/>
      <c r="J829" s="91"/>
      <c r="K829" s="91"/>
      <c r="L829" s="91" t="str">
        <f>IF(AND(单词表[[#This Row],[学英]]&lt;&gt;"",单词表[[#This Row],[学中]]&lt;&gt;"",单词表[[#This Row],[学词]]&lt;&gt;""),MAX(单词表[[#This Row],[学英]:[学词]]),"")</f>
        <v/>
      </c>
      <c r="M829" s="2" t="str">
        <f>IF(AND(单词表[[#This Row],[考英]]&lt;&gt;"",单词表[[#This Row],[考中]]&lt;&gt;""),MAX(单词表[[#This Row],[考英]:[考中]]),"")</f>
        <v/>
      </c>
      <c r="N829" s="33"/>
    </row>
    <row r="830" spans="1:14" hidden="1" x14ac:dyDescent="0.3">
      <c r="A830">
        <v>830</v>
      </c>
      <c r="B830" t="s">
        <v>1424</v>
      </c>
      <c r="C830" t="s">
        <v>7</v>
      </c>
      <c r="D830" s="77" t="s">
        <v>394</v>
      </c>
      <c r="E830" t="s">
        <v>157</v>
      </c>
      <c r="F830" t="s">
        <v>1657</v>
      </c>
      <c r="G830" s="91"/>
      <c r="H830" s="91"/>
      <c r="I830" s="91"/>
      <c r="J830" s="91"/>
      <c r="K830" s="91"/>
      <c r="L830" s="91" t="str">
        <f>IF(AND(单词表[[#This Row],[学英]]&lt;&gt;"",单词表[[#This Row],[学中]]&lt;&gt;"",单词表[[#This Row],[学词]]&lt;&gt;""),MAX(单词表[[#This Row],[学英]:[学词]]),"")</f>
        <v/>
      </c>
      <c r="M830" s="2" t="str">
        <f>IF(AND(单词表[[#This Row],[考英]]&lt;&gt;"",单词表[[#This Row],[考中]]&lt;&gt;""),MAX(单词表[[#This Row],[考英]:[考中]]),"")</f>
        <v/>
      </c>
      <c r="N830" s="33"/>
    </row>
    <row r="831" spans="1:14" hidden="1" x14ac:dyDescent="0.3">
      <c r="A831">
        <v>831</v>
      </c>
      <c r="B831" t="s">
        <v>1424</v>
      </c>
      <c r="C831" t="s">
        <v>7</v>
      </c>
      <c r="D831" s="77" t="s">
        <v>1658</v>
      </c>
      <c r="E831" t="s">
        <v>157</v>
      </c>
      <c r="F831" t="s">
        <v>1659</v>
      </c>
      <c r="G831" s="91"/>
      <c r="H831" s="91"/>
      <c r="I831" s="91"/>
      <c r="J831" s="91"/>
      <c r="K831" s="91"/>
      <c r="L831" s="91" t="str">
        <f>IF(AND(单词表[[#This Row],[学英]]&lt;&gt;"",单词表[[#This Row],[学中]]&lt;&gt;"",单词表[[#This Row],[学词]]&lt;&gt;""),MAX(单词表[[#This Row],[学英]:[学词]]),"")</f>
        <v/>
      </c>
      <c r="M831" s="2" t="str">
        <f>IF(AND(单词表[[#This Row],[考英]]&lt;&gt;"",单词表[[#This Row],[考中]]&lt;&gt;""),MAX(单词表[[#This Row],[考英]:[考中]]),"")</f>
        <v/>
      </c>
      <c r="N831" s="33"/>
    </row>
    <row r="832" spans="1:14" hidden="1" x14ac:dyDescent="0.3">
      <c r="A832">
        <v>832</v>
      </c>
      <c r="B832" t="s">
        <v>1424</v>
      </c>
      <c r="C832" t="s">
        <v>7</v>
      </c>
      <c r="D832" s="77" t="s">
        <v>1660</v>
      </c>
      <c r="E832" t="s">
        <v>36</v>
      </c>
      <c r="F832" t="s">
        <v>1661</v>
      </c>
      <c r="G832" s="91"/>
      <c r="H832" s="91"/>
      <c r="I832" s="91"/>
      <c r="J832" s="91"/>
      <c r="K832" s="91"/>
      <c r="L832" s="91" t="str">
        <f>IF(AND(单词表[[#This Row],[学英]]&lt;&gt;"",单词表[[#This Row],[学中]]&lt;&gt;"",单词表[[#This Row],[学词]]&lt;&gt;""),MAX(单词表[[#This Row],[学英]:[学词]]),"")</f>
        <v/>
      </c>
      <c r="M832" s="2" t="str">
        <f>IF(AND(单词表[[#This Row],[考英]]&lt;&gt;"",单词表[[#This Row],[考中]]&lt;&gt;""),MAX(单词表[[#This Row],[考英]:[考中]]),"")</f>
        <v/>
      </c>
      <c r="N832" s="33"/>
    </row>
    <row r="833" spans="1:14" hidden="1" x14ac:dyDescent="0.3">
      <c r="A833">
        <v>833</v>
      </c>
      <c r="B833" t="s">
        <v>1424</v>
      </c>
      <c r="C833" t="s">
        <v>7</v>
      </c>
      <c r="D833" s="77" t="s">
        <v>763</v>
      </c>
      <c r="E833" t="s">
        <v>73</v>
      </c>
      <c r="F833" t="s">
        <v>1662</v>
      </c>
      <c r="G833" s="91"/>
      <c r="H833" s="91"/>
      <c r="I833" s="91"/>
      <c r="J833" s="91"/>
      <c r="K833" s="91"/>
      <c r="L833" s="91" t="str">
        <f>IF(AND(单词表[[#This Row],[学英]]&lt;&gt;"",单词表[[#This Row],[学中]]&lt;&gt;"",单词表[[#This Row],[学词]]&lt;&gt;""),MAX(单词表[[#This Row],[学英]:[学词]]),"")</f>
        <v/>
      </c>
      <c r="M833" s="2" t="str">
        <f>IF(AND(单词表[[#This Row],[考英]]&lt;&gt;"",单词表[[#This Row],[考中]]&lt;&gt;""),MAX(单词表[[#This Row],[考英]:[考中]]),"")</f>
        <v/>
      </c>
      <c r="N833" s="33"/>
    </row>
    <row r="834" spans="1:14" hidden="1" x14ac:dyDescent="0.3">
      <c r="A834">
        <v>834</v>
      </c>
      <c r="B834" t="s">
        <v>1424</v>
      </c>
      <c r="C834" t="s">
        <v>7</v>
      </c>
      <c r="D834" s="77" t="s">
        <v>1135</v>
      </c>
      <c r="E834" t="s">
        <v>157</v>
      </c>
      <c r="F834" t="s">
        <v>1663</v>
      </c>
      <c r="G834" s="91"/>
      <c r="H834" s="91"/>
      <c r="I834" s="91"/>
      <c r="J834" s="91"/>
      <c r="K834" s="91"/>
      <c r="L834" s="91" t="str">
        <f>IF(AND(单词表[[#This Row],[学英]]&lt;&gt;"",单词表[[#This Row],[学中]]&lt;&gt;"",单词表[[#This Row],[学词]]&lt;&gt;""),MAX(单词表[[#This Row],[学英]:[学词]]),"")</f>
        <v/>
      </c>
      <c r="M834" s="2" t="str">
        <f>IF(AND(单词表[[#This Row],[考英]]&lt;&gt;"",单词表[[#This Row],[考中]]&lt;&gt;""),MAX(单词表[[#This Row],[考英]:[考中]]),"")</f>
        <v/>
      </c>
      <c r="N834" s="33"/>
    </row>
    <row r="835" spans="1:14" hidden="1" x14ac:dyDescent="0.3">
      <c r="A835">
        <v>835</v>
      </c>
      <c r="B835" t="s">
        <v>1424</v>
      </c>
      <c r="C835" t="s">
        <v>7</v>
      </c>
      <c r="D835" s="77" t="s">
        <v>1664</v>
      </c>
      <c r="E835" t="s">
        <v>61</v>
      </c>
      <c r="F835" t="s">
        <v>1665</v>
      </c>
      <c r="G835" s="91"/>
      <c r="H835" s="91"/>
      <c r="I835" s="91"/>
      <c r="J835" s="91"/>
      <c r="K835" s="91"/>
      <c r="L835" s="91" t="str">
        <f>IF(AND(单词表[[#This Row],[学英]]&lt;&gt;"",单词表[[#This Row],[学中]]&lt;&gt;"",单词表[[#This Row],[学词]]&lt;&gt;""),MAX(单词表[[#This Row],[学英]:[学词]]),"")</f>
        <v/>
      </c>
      <c r="M835" s="2" t="str">
        <f>IF(AND(单词表[[#This Row],[考英]]&lt;&gt;"",单词表[[#This Row],[考中]]&lt;&gt;""),MAX(单词表[[#This Row],[考英]:[考中]]),"")</f>
        <v/>
      </c>
      <c r="N835" s="33"/>
    </row>
    <row r="836" spans="1:14" hidden="1" x14ac:dyDescent="0.3">
      <c r="A836">
        <v>836</v>
      </c>
      <c r="B836" t="s">
        <v>1424</v>
      </c>
      <c r="C836" t="s">
        <v>7</v>
      </c>
      <c r="D836" s="77" t="s">
        <v>1151</v>
      </c>
      <c r="E836" t="s">
        <v>157</v>
      </c>
      <c r="F836" t="s">
        <v>1152</v>
      </c>
      <c r="G836" s="91"/>
      <c r="H836" s="91"/>
      <c r="I836" s="91"/>
      <c r="J836" s="91"/>
      <c r="K836" s="91"/>
      <c r="L836" s="91" t="str">
        <f>IF(AND(单词表[[#This Row],[学英]]&lt;&gt;"",单词表[[#This Row],[学中]]&lt;&gt;"",单词表[[#This Row],[学词]]&lt;&gt;""),MAX(单词表[[#This Row],[学英]:[学词]]),"")</f>
        <v/>
      </c>
      <c r="M836" s="2" t="str">
        <f>IF(AND(单词表[[#This Row],[考英]]&lt;&gt;"",单词表[[#This Row],[考中]]&lt;&gt;""),MAX(单词表[[#This Row],[考英]:[考中]]),"")</f>
        <v/>
      </c>
      <c r="N836" s="33"/>
    </row>
    <row r="837" spans="1:14" hidden="1" x14ac:dyDescent="0.3">
      <c r="A837">
        <v>837</v>
      </c>
      <c r="B837" t="s">
        <v>1424</v>
      </c>
      <c r="C837" t="s">
        <v>7</v>
      </c>
      <c r="D837" s="77" t="s">
        <v>1666</v>
      </c>
      <c r="E837" t="s">
        <v>702</v>
      </c>
      <c r="F837" t="s">
        <v>1667</v>
      </c>
      <c r="G837" s="91"/>
      <c r="H837" s="91"/>
      <c r="I837" s="91"/>
      <c r="J837" s="91"/>
      <c r="K837" s="91"/>
      <c r="L837" s="91" t="str">
        <f>IF(AND(单词表[[#This Row],[学英]]&lt;&gt;"",单词表[[#This Row],[学中]]&lt;&gt;"",单词表[[#This Row],[学词]]&lt;&gt;""),MAX(单词表[[#This Row],[学英]:[学词]]),"")</f>
        <v/>
      </c>
      <c r="M837" s="2" t="str">
        <f>IF(AND(单词表[[#This Row],[考英]]&lt;&gt;"",单词表[[#This Row],[考中]]&lt;&gt;""),MAX(单词表[[#This Row],[考英]:[考中]]),"")</f>
        <v/>
      </c>
      <c r="N837" s="33"/>
    </row>
    <row r="838" spans="1:14" hidden="1" x14ac:dyDescent="0.3">
      <c r="A838">
        <v>838</v>
      </c>
      <c r="B838" t="s">
        <v>1424</v>
      </c>
      <c r="C838" t="s">
        <v>7</v>
      </c>
      <c r="D838" s="77" t="s">
        <v>1668</v>
      </c>
      <c r="E838" t="s">
        <v>36</v>
      </c>
      <c r="F838" t="s">
        <v>1669</v>
      </c>
      <c r="G838" s="91"/>
      <c r="H838" s="91"/>
      <c r="I838" s="91"/>
      <c r="J838" s="91"/>
      <c r="K838" s="91"/>
      <c r="L838" s="91" t="str">
        <f>IF(AND(单词表[[#This Row],[学英]]&lt;&gt;"",单词表[[#This Row],[学中]]&lt;&gt;"",单词表[[#This Row],[学词]]&lt;&gt;""),MAX(单词表[[#This Row],[学英]:[学词]]),"")</f>
        <v/>
      </c>
      <c r="M838" s="2" t="str">
        <f>IF(AND(单词表[[#This Row],[考英]]&lt;&gt;"",单词表[[#This Row],[考中]]&lt;&gt;""),MAX(单词表[[#This Row],[考英]:[考中]]),"")</f>
        <v/>
      </c>
      <c r="N838" s="33"/>
    </row>
    <row r="839" spans="1:14" hidden="1" x14ac:dyDescent="0.3">
      <c r="A839">
        <v>839</v>
      </c>
      <c r="B839" t="s">
        <v>1424</v>
      </c>
      <c r="C839" t="s">
        <v>7</v>
      </c>
      <c r="D839" s="77" t="s">
        <v>1670</v>
      </c>
      <c r="E839" t="s">
        <v>702</v>
      </c>
      <c r="F839" t="s">
        <v>1671</v>
      </c>
      <c r="G839" s="91"/>
      <c r="H839" s="91"/>
      <c r="I839" s="91"/>
      <c r="J839" s="91"/>
      <c r="K839" s="91"/>
      <c r="L839" s="91" t="str">
        <f>IF(AND(单词表[[#This Row],[学英]]&lt;&gt;"",单词表[[#This Row],[学中]]&lt;&gt;"",单词表[[#This Row],[学词]]&lt;&gt;""),MAX(单词表[[#This Row],[学英]:[学词]]),"")</f>
        <v/>
      </c>
      <c r="M839" s="2" t="str">
        <f>IF(AND(单词表[[#This Row],[考英]]&lt;&gt;"",单词表[[#This Row],[考中]]&lt;&gt;""),MAX(单词表[[#This Row],[考英]:[考中]]),"")</f>
        <v/>
      </c>
      <c r="N839" s="33"/>
    </row>
    <row r="840" spans="1:14" hidden="1" x14ac:dyDescent="0.3">
      <c r="A840">
        <v>840</v>
      </c>
      <c r="B840" t="s">
        <v>1424</v>
      </c>
      <c r="C840" t="s">
        <v>7</v>
      </c>
      <c r="D840" s="77" t="s">
        <v>369</v>
      </c>
      <c r="E840" t="s">
        <v>61</v>
      </c>
      <c r="F840" t="s">
        <v>1672</v>
      </c>
      <c r="G840" s="91"/>
      <c r="H840" s="91"/>
      <c r="I840" s="91"/>
      <c r="J840" s="91"/>
      <c r="K840" s="91"/>
      <c r="L840" s="91" t="str">
        <f>IF(AND(单词表[[#This Row],[学英]]&lt;&gt;"",单词表[[#This Row],[学中]]&lt;&gt;"",单词表[[#This Row],[学词]]&lt;&gt;""),MAX(单词表[[#This Row],[学英]:[学词]]),"")</f>
        <v/>
      </c>
      <c r="M840" s="2" t="str">
        <f>IF(AND(单词表[[#This Row],[考英]]&lt;&gt;"",单词表[[#This Row],[考中]]&lt;&gt;""),MAX(单词表[[#This Row],[考英]:[考中]]),"")</f>
        <v/>
      </c>
      <c r="N840" s="33"/>
    </row>
    <row r="841" spans="1:14" hidden="1" x14ac:dyDescent="0.3">
      <c r="A841">
        <v>841</v>
      </c>
      <c r="B841" t="s">
        <v>1424</v>
      </c>
      <c r="C841" t="s">
        <v>7</v>
      </c>
      <c r="D841" s="77" t="s">
        <v>1673</v>
      </c>
      <c r="E841" t="s">
        <v>61</v>
      </c>
      <c r="F841" t="s">
        <v>232</v>
      </c>
      <c r="G841" s="91"/>
      <c r="H841" s="91"/>
      <c r="I841" s="91"/>
      <c r="J841" s="91"/>
      <c r="K841" s="91"/>
      <c r="L841" s="91" t="str">
        <f>IF(AND(单词表[[#This Row],[学英]]&lt;&gt;"",单词表[[#This Row],[学中]]&lt;&gt;"",单词表[[#This Row],[学词]]&lt;&gt;""),MAX(单词表[[#This Row],[学英]:[学词]]),"")</f>
        <v/>
      </c>
      <c r="M841" s="2" t="str">
        <f>IF(AND(单词表[[#This Row],[考英]]&lt;&gt;"",单词表[[#This Row],[考中]]&lt;&gt;""),MAX(单词表[[#This Row],[考英]:[考中]]),"")</f>
        <v/>
      </c>
      <c r="N841" s="33"/>
    </row>
    <row r="842" spans="1:14" hidden="1" x14ac:dyDescent="0.3">
      <c r="A842">
        <v>842</v>
      </c>
      <c r="B842" t="s">
        <v>1424</v>
      </c>
      <c r="C842" t="s">
        <v>7</v>
      </c>
      <c r="D842" s="77" t="s">
        <v>1674</v>
      </c>
      <c r="E842" t="s">
        <v>61</v>
      </c>
      <c r="F842" t="s">
        <v>1675</v>
      </c>
      <c r="G842" s="91"/>
      <c r="H842" s="91"/>
      <c r="I842" s="91"/>
      <c r="J842" s="91"/>
      <c r="K842" s="91"/>
      <c r="L842" s="91" t="str">
        <f>IF(AND(单词表[[#This Row],[学英]]&lt;&gt;"",单词表[[#This Row],[学中]]&lt;&gt;"",单词表[[#This Row],[学词]]&lt;&gt;""),MAX(单词表[[#This Row],[学英]:[学词]]),"")</f>
        <v/>
      </c>
      <c r="M842" s="2" t="str">
        <f>IF(AND(单词表[[#This Row],[考英]]&lt;&gt;"",单词表[[#This Row],[考中]]&lt;&gt;""),MAX(单词表[[#This Row],[考英]:[考中]]),"")</f>
        <v/>
      </c>
      <c r="N842" s="33"/>
    </row>
    <row r="843" spans="1:14" hidden="1" x14ac:dyDescent="0.3">
      <c r="A843">
        <v>843</v>
      </c>
      <c r="B843" t="s">
        <v>1424</v>
      </c>
      <c r="C843" t="s">
        <v>7</v>
      </c>
      <c r="D843" s="77" t="s">
        <v>1676</v>
      </c>
      <c r="E843" t="s">
        <v>61</v>
      </c>
      <c r="F843" t="s">
        <v>1677</v>
      </c>
      <c r="G843" s="91"/>
      <c r="H843" s="91"/>
      <c r="I843" s="91"/>
      <c r="J843" s="91"/>
      <c r="K843" s="91"/>
      <c r="L843" s="91" t="str">
        <f>IF(AND(单词表[[#This Row],[学英]]&lt;&gt;"",单词表[[#This Row],[学中]]&lt;&gt;"",单词表[[#This Row],[学词]]&lt;&gt;""),MAX(单词表[[#This Row],[学英]:[学词]]),"")</f>
        <v/>
      </c>
      <c r="M843" s="2" t="str">
        <f>IF(AND(单词表[[#This Row],[考英]]&lt;&gt;"",单词表[[#This Row],[考中]]&lt;&gt;""),MAX(单词表[[#This Row],[考英]:[考中]]),"")</f>
        <v/>
      </c>
      <c r="N843" s="33"/>
    </row>
    <row r="844" spans="1:14" hidden="1" x14ac:dyDescent="0.3">
      <c r="A844">
        <v>844</v>
      </c>
      <c r="B844" t="s">
        <v>1424</v>
      </c>
      <c r="C844" t="s">
        <v>7</v>
      </c>
      <c r="D844" s="77" t="s">
        <v>1678</v>
      </c>
      <c r="E844" t="s">
        <v>702</v>
      </c>
      <c r="F844" t="s">
        <v>1679</v>
      </c>
      <c r="G844" s="91"/>
      <c r="H844" s="91"/>
      <c r="I844" s="91"/>
      <c r="J844" s="91"/>
      <c r="K844" s="91"/>
      <c r="L844" s="91" t="str">
        <f>IF(AND(单词表[[#This Row],[学英]]&lt;&gt;"",单词表[[#This Row],[学中]]&lt;&gt;"",单词表[[#This Row],[学词]]&lt;&gt;""),MAX(单词表[[#This Row],[学英]:[学词]]),"")</f>
        <v/>
      </c>
      <c r="M844" s="2" t="str">
        <f>IF(AND(单词表[[#This Row],[考英]]&lt;&gt;"",单词表[[#This Row],[考中]]&lt;&gt;""),MAX(单词表[[#This Row],[考英]:[考中]]),"")</f>
        <v/>
      </c>
      <c r="N844" s="33"/>
    </row>
    <row r="845" spans="1:14" hidden="1" x14ac:dyDescent="0.3">
      <c r="A845">
        <v>845</v>
      </c>
      <c r="B845" t="s">
        <v>1424</v>
      </c>
      <c r="C845" t="s">
        <v>7</v>
      </c>
      <c r="D845" s="77" t="s">
        <v>1680</v>
      </c>
      <c r="E845" t="s">
        <v>36</v>
      </c>
      <c r="F845" t="s">
        <v>1681</v>
      </c>
      <c r="G845" s="91"/>
      <c r="H845" s="91"/>
      <c r="I845" s="91"/>
      <c r="J845" s="91"/>
      <c r="K845" s="91"/>
      <c r="L845" s="91" t="str">
        <f>IF(AND(单词表[[#This Row],[学英]]&lt;&gt;"",单词表[[#This Row],[学中]]&lt;&gt;"",单词表[[#This Row],[学词]]&lt;&gt;""),MAX(单词表[[#This Row],[学英]:[学词]]),"")</f>
        <v/>
      </c>
      <c r="M845" s="2" t="str">
        <f>IF(AND(单词表[[#This Row],[考英]]&lt;&gt;"",单词表[[#This Row],[考中]]&lt;&gt;""),MAX(单词表[[#This Row],[考英]:[考中]]),"")</f>
        <v/>
      </c>
      <c r="N845" s="33"/>
    </row>
    <row r="846" spans="1:14" hidden="1" x14ac:dyDescent="0.3">
      <c r="A846">
        <v>846</v>
      </c>
      <c r="B846" t="s">
        <v>1424</v>
      </c>
      <c r="C846" t="s">
        <v>7</v>
      </c>
      <c r="D846" s="77" t="s">
        <v>1682</v>
      </c>
      <c r="E846" t="s">
        <v>73</v>
      </c>
      <c r="F846" t="s">
        <v>1683</v>
      </c>
      <c r="G846" s="91"/>
      <c r="H846" s="91"/>
      <c r="I846" s="91"/>
      <c r="J846" s="91"/>
      <c r="K846" s="91"/>
      <c r="L846" s="91" t="str">
        <f>IF(AND(单词表[[#This Row],[学英]]&lt;&gt;"",单词表[[#This Row],[学中]]&lt;&gt;"",单词表[[#This Row],[学词]]&lt;&gt;""),MAX(单词表[[#This Row],[学英]:[学词]]),"")</f>
        <v/>
      </c>
      <c r="M846" s="2" t="str">
        <f>IF(AND(单词表[[#This Row],[考英]]&lt;&gt;"",单词表[[#This Row],[考中]]&lt;&gt;""),MAX(单词表[[#This Row],[考英]:[考中]]),"")</f>
        <v/>
      </c>
      <c r="N846" s="33"/>
    </row>
    <row r="847" spans="1:14" hidden="1" x14ac:dyDescent="0.3">
      <c r="A847">
        <v>847</v>
      </c>
      <c r="B847" t="s">
        <v>1424</v>
      </c>
      <c r="C847" t="s">
        <v>7</v>
      </c>
      <c r="D847" s="72" t="s">
        <v>5637</v>
      </c>
      <c r="E847" t="s">
        <v>73</v>
      </c>
      <c r="F847" t="s">
        <v>934</v>
      </c>
      <c r="G847" s="91"/>
      <c r="H847" s="91"/>
      <c r="I847" s="91"/>
      <c r="J847" s="91"/>
      <c r="K847" s="91"/>
      <c r="L847" s="91" t="str">
        <f>IF(AND(单词表[[#This Row],[学英]]&lt;&gt;"",单词表[[#This Row],[学中]]&lt;&gt;"",单词表[[#This Row],[学词]]&lt;&gt;""),MAX(单词表[[#This Row],[学英]:[学词]]),"")</f>
        <v/>
      </c>
      <c r="M847" s="2" t="str">
        <f>IF(AND(单词表[[#This Row],[考英]]&lt;&gt;"",单词表[[#This Row],[考中]]&lt;&gt;""),MAX(单词表[[#This Row],[考英]:[考中]]),"")</f>
        <v/>
      </c>
      <c r="N847" s="33"/>
    </row>
    <row r="848" spans="1:14" hidden="1" x14ac:dyDescent="0.3">
      <c r="A848">
        <v>848</v>
      </c>
      <c r="B848" t="s">
        <v>1424</v>
      </c>
      <c r="C848" t="s">
        <v>7</v>
      </c>
      <c r="D848" s="77" t="s">
        <v>1684</v>
      </c>
      <c r="E848" t="s">
        <v>36</v>
      </c>
      <c r="F848" t="s">
        <v>1685</v>
      </c>
      <c r="G848" s="91"/>
      <c r="H848" s="91"/>
      <c r="I848" s="91"/>
      <c r="J848" s="91"/>
      <c r="K848" s="91"/>
      <c r="L848" s="91" t="str">
        <f>IF(AND(单词表[[#This Row],[学英]]&lt;&gt;"",单词表[[#This Row],[学中]]&lt;&gt;"",单词表[[#This Row],[学词]]&lt;&gt;""),MAX(单词表[[#This Row],[学英]:[学词]]),"")</f>
        <v/>
      </c>
      <c r="M848" s="2" t="str">
        <f>IF(AND(单词表[[#This Row],[考英]]&lt;&gt;"",单词表[[#This Row],[考中]]&lt;&gt;""),MAX(单词表[[#This Row],[考英]:[考中]]),"")</f>
        <v/>
      </c>
      <c r="N848" s="33"/>
    </row>
    <row r="849" spans="1:14" hidden="1" x14ac:dyDescent="0.3">
      <c r="A849">
        <v>849</v>
      </c>
      <c r="B849" t="s">
        <v>1424</v>
      </c>
      <c r="C849" t="s">
        <v>7</v>
      </c>
      <c r="D849" s="77" t="s">
        <v>1686</v>
      </c>
      <c r="E849" t="s">
        <v>36</v>
      </c>
      <c r="F849" t="s">
        <v>1687</v>
      </c>
      <c r="G849" s="91"/>
      <c r="H849" s="91"/>
      <c r="I849" s="91"/>
      <c r="J849" s="91"/>
      <c r="K849" s="91"/>
      <c r="L849" s="91" t="str">
        <f>IF(AND(单词表[[#This Row],[学英]]&lt;&gt;"",单词表[[#This Row],[学中]]&lt;&gt;"",单词表[[#This Row],[学词]]&lt;&gt;""),MAX(单词表[[#This Row],[学英]:[学词]]),"")</f>
        <v/>
      </c>
      <c r="M849" s="2" t="str">
        <f>IF(AND(单词表[[#This Row],[考英]]&lt;&gt;"",单词表[[#This Row],[考中]]&lt;&gt;""),MAX(单词表[[#This Row],[考英]:[考中]]),"")</f>
        <v/>
      </c>
      <c r="N849" s="33"/>
    </row>
    <row r="850" spans="1:14" hidden="1" x14ac:dyDescent="0.3">
      <c r="A850">
        <v>850</v>
      </c>
      <c r="B850" t="s">
        <v>1424</v>
      </c>
      <c r="C850" t="s">
        <v>7</v>
      </c>
      <c r="D850" s="77" t="s">
        <v>1688</v>
      </c>
      <c r="E850" t="s">
        <v>36</v>
      </c>
      <c r="F850" t="s">
        <v>1689</v>
      </c>
      <c r="G850" s="91"/>
      <c r="H850" s="91"/>
      <c r="I850" s="91"/>
      <c r="J850" s="91"/>
      <c r="K850" s="91"/>
      <c r="L850" s="91" t="str">
        <f>IF(AND(单词表[[#This Row],[学英]]&lt;&gt;"",单词表[[#This Row],[学中]]&lt;&gt;"",单词表[[#This Row],[学词]]&lt;&gt;""),MAX(单词表[[#This Row],[学英]:[学词]]),"")</f>
        <v/>
      </c>
      <c r="M850" s="2" t="str">
        <f>IF(AND(单词表[[#This Row],[考英]]&lt;&gt;"",单词表[[#This Row],[考中]]&lt;&gt;""),MAX(单词表[[#This Row],[考英]:[考中]]),"")</f>
        <v/>
      </c>
      <c r="N850" s="33"/>
    </row>
    <row r="851" spans="1:14" hidden="1" x14ac:dyDescent="0.3">
      <c r="A851">
        <v>851</v>
      </c>
      <c r="B851" t="s">
        <v>1424</v>
      </c>
      <c r="C851" t="s">
        <v>7</v>
      </c>
      <c r="D851" s="77" t="s">
        <v>1690</v>
      </c>
      <c r="E851" t="s">
        <v>36</v>
      </c>
      <c r="F851" t="s">
        <v>1691</v>
      </c>
      <c r="G851" s="91"/>
      <c r="H851" s="91"/>
      <c r="I851" s="91"/>
      <c r="J851" s="91"/>
      <c r="K851" s="91"/>
      <c r="L851" s="91" t="str">
        <f>IF(AND(单词表[[#This Row],[学英]]&lt;&gt;"",单词表[[#This Row],[学中]]&lt;&gt;"",单词表[[#This Row],[学词]]&lt;&gt;""),MAX(单词表[[#This Row],[学英]:[学词]]),"")</f>
        <v/>
      </c>
      <c r="M851" s="2" t="str">
        <f>IF(AND(单词表[[#This Row],[考英]]&lt;&gt;"",单词表[[#This Row],[考中]]&lt;&gt;""),MAX(单词表[[#This Row],[考英]:[考中]]),"")</f>
        <v/>
      </c>
      <c r="N851" s="33"/>
    </row>
    <row r="852" spans="1:14" hidden="1" x14ac:dyDescent="0.3">
      <c r="A852">
        <v>852</v>
      </c>
      <c r="B852" t="s">
        <v>1424</v>
      </c>
      <c r="C852" t="s">
        <v>7</v>
      </c>
      <c r="D852" s="77" t="s">
        <v>1692</v>
      </c>
      <c r="E852" t="s">
        <v>702</v>
      </c>
      <c r="F852" t="s">
        <v>1693</v>
      </c>
      <c r="G852" s="91"/>
      <c r="H852" s="91"/>
      <c r="I852" s="91"/>
      <c r="J852" s="91"/>
      <c r="K852" s="91"/>
      <c r="L852" s="91" t="str">
        <f>IF(AND(单词表[[#This Row],[学英]]&lt;&gt;"",单词表[[#This Row],[学中]]&lt;&gt;"",单词表[[#This Row],[学词]]&lt;&gt;""),MAX(单词表[[#This Row],[学英]:[学词]]),"")</f>
        <v/>
      </c>
      <c r="M852" s="2" t="str">
        <f>IF(AND(单词表[[#This Row],[考英]]&lt;&gt;"",单词表[[#This Row],[考中]]&lt;&gt;""),MAX(单词表[[#This Row],[考英]:[考中]]),"")</f>
        <v/>
      </c>
      <c r="N852" s="33"/>
    </row>
    <row r="853" spans="1:14" hidden="1" x14ac:dyDescent="0.3">
      <c r="A853">
        <v>853</v>
      </c>
      <c r="B853" t="s">
        <v>1424</v>
      </c>
      <c r="C853" t="s">
        <v>7</v>
      </c>
      <c r="D853" s="77" t="s">
        <v>1694</v>
      </c>
      <c r="E853" t="s">
        <v>702</v>
      </c>
      <c r="F853" t="s">
        <v>1695</v>
      </c>
      <c r="G853" s="91"/>
      <c r="H853" s="91"/>
      <c r="I853" s="91"/>
      <c r="J853" s="91"/>
      <c r="K853" s="91"/>
      <c r="L853" s="91" t="str">
        <f>IF(AND(单词表[[#This Row],[学英]]&lt;&gt;"",单词表[[#This Row],[学中]]&lt;&gt;"",单词表[[#This Row],[学词]]&lt;&gt;""),MAX(单词表[[#This Row],[学英]:[学词]]),"")</f>
        <v/>
      </c>
      <c r="M853" s="2" t="str">
        <f>IF(AND(单词表[[#This Row],[考英]]&lt;&gt;"",单词表[[#This Row],[考中]]&lt;&gt;""),MAX(单词表[[#This Row],[考英]:[考中]]),"")</f>
        <v/>
      </c>
      <c r="N853" s="33"/>
    </row>
    <row r="854" spans="1:14" hidden="1" x14ac:dyDescent="0.3">
      <c r="A854">
        <v>854</v>
      </c>
      <c r="B854" t="s">
        <v>1424</v>
      </c>
      <c r="C854" t="s">
        <v>7</v>
      </c>
      <c r="D854" s="77" t="s">
        <v>1696</v>
      </c>
      <c r="E854" t="s">
        <v>36</v>
      </c>
      <c r="F854" t="s">
        <v>1697</v>
      </c>
      <c r="G854" s="91"/>
      <c r="H854" s="91"/>
      <c r="I854" s="91"/>
      <c r="J854" s="91"/>
      <c r="K854" s="91"/>
      <c r="L854" s="91" t="str">
        <f>IF(AND(单词表[[#This Row],[学英]]&lt;&gt;"",单词表[[#This Row],[学中]]&lt;&gt;"",单词表[[#This Row],[学词]]&lt;&gt;""),MAX(单词表[[#This Row],[学英]:[学词]]),"")</f>
        <v/>
      </c>
      <c r="M854" s="2" t="str">
        <f>IF(AND(单词表[[#This Row],[考英]]&lt;&gt;"",单词表[[#This Row],[考中]]&lt;&gt;""),MAX(单词表[[#This Row],[考英]:[考中]]),"")</f>
        <v/>
      </c>
      <c r="N854" s="33"/>
    </row>
    <row r="855" spans="1:14" hidden="1" x14ac:dyDescent="0.3">
      <c r="A855">
        <v>855</v>
      </c>
      <c r="B855" t="s">
        <v>1424</v>
      </c>
      <c r="C855" t="s">
        <v>7</v>
      </c>
      <c r="D855" s="77" t="s">
        <v>1698</v>
      </c>
      <c r="E855" t="s">
        <v>36</v>
      </c>
      <c r="F855" t="s">
        <v>1699</v>
      </c>
      <c r="G855" s="91"/>
      <c r="H855" s="91"/>
      <c r="I855" s="91"/>
      <c r="J855" s="91"/>
      <c r="K855" s="91"/>
      <c r="L855" s="91" t="str">
        <f>IF(AND(单词表[[#This Row],[学英]]&lt;&gt;"",单词表[[#This Row],[学中]]&lt;&gt;"",单词表[[#This Row],[学词]]&lt;&gt;""),MAX(单词表[[#This Row],[学英]:[学词]]),"")</f>
        <v/>
      </c>
      <c r="M855" s="2" t="str">
        <f>IF(AND(单词表[[#This Row],[考英]]&lt;&gt;"",单词表[[#This Row],[考中]]&lt;&gt;""),MAX(单词表[[#This Row],[考英]:[考中]]),"")</f>
        <v/>
      </c>
      <c r="N855" s="33"/>
    </row>
    <row r="856" spans="1:14" hidden="1" x14ac:dyDescent="0.3">
      <c r="A856">
        <v>856</v>
      </c>
      <c r="B856" t="s">
        <v>1424</v>
      </c>
      <c r="C856" t="s">
        <v>7</v>
      </c>
      <c r="D856" s="77" t="s">
        <v>1700</v>
      </c>
      <c r="E856" t="s">
        <v>36</v>
      </c>
      <c r="F856" t="s">
        <v>1701</v>
      </c>
      <c r="G856" s="91"/>
      <c r="H856" s="91"/>
      <c r="I856" s="91"/>
      <c r="J856" s="91"/>
      <c r="K856" s="91"/>
      <c r="L856" s="91" t="str">
        <f>IF(AND(单词表[[#This Row],[学英]]&lt;&gt;"",单词表[[#This Row],[学中]]&lt;&gt;"",单词表[[#This Row],[学词]]&lt;&gt;""),MAX(单词表[[#This Row],[学英]:[学词]]),"")</f>
        <v/>
      </c>
      <c r="M856" s="2" t="str">
        <f>IF(AND(单词表[[#This Row],[考英]]&lt;&gt;"",单词表[[#This Row],[考中]]&lt;&gt;""),MAX(单词表[[#This Row],[考英]:[考中]]),"")</f>
        <v/>
      </c>
      <c r="N856" s="33"/>
    </row>
    <row r="857" spans="1:14" hidden="1" x14ac:dyDescent="0.3">
      <c r="A857">
        <v>857</v>
      </c>
      <c r="B857" t="s">
        <v>1424</v>
      </c>
      <c r="C857" t="s">
        <v>7</v>
      </c>
      <c r="D857" s="77" t="s">
        <v>1702</v>
      </c>
      <c r="E857" t="s">
        <v>702</v>
      </c>
      <c r="F857" t="s">
        <v>1703</v>
      </c>
      <c r="G857" s="91"/>
      <c r="H857" s="91"/>
      <c r="I857" s="91"/>
      <c r="J857" s="91"/>
      <c r="K857" s="91"/>
      <c r="L857" s="91" t="str">
        <f>IF(AND(单词表[[#This Row],[学英]]&lt;&gt;"",单词表[[#This Row],[学中]]&lt;&gt;"",单词表[[#This Row],[学词]]&lt;&gt;""),MAX(单词表[[#This Row],[学英]:[学词]]),"")</f>
        <v/>
      </c>
      <c r="M857" s="2" t="str">
        <f>IF(AND(单词表[[#This Row],[考英]]&lt;&gt;"",单词表[[#This Row],[考中]]&lt;&gt;""),MAX(单词表[[#This Row],[考英]:[考中]]),"")</f>
        <v/>
      </c>
      <c r="N857" s="33"/>
    </row>
    <row r="858" spans="1:14" hidden="1" x14ac:dyDescent="0.3">
      <c r="A858">
        <v>858</v>
      </c>
      <c r="B858" t="s">
        <v>1424</v>
      </c>
      <c r="C858" t="s">
        <v>7</v>
      </c>
      <c r="D858" s="77" t="s">
        <v>373</v>
      </c>
      <c r="E858" t="s">
        <v>36</v>
      </c>
      <c r="F858" t="s">
        <v>374</v>
      </c>
      <c r="G858" s="91"/>
      <c r="H858" s="91"/>
      <c r="I858" s="91"/>
      <c r="J858" s="91"/>
      <c r="K858" s="91"/>
      <c r="L858" s="91" t="str">
        <f>IF(AND(单词表[[#This Row],[学英]]&lt;&gt;"",单词表[[#This Row],[学中]]&lt;&gt;"",单词表[[#This Row],[学词]]&lt;&gt;""),MAX(单词表[[#This Row],[学英]:[学词]]),"")</f>
        <v/>
      </c>
      <c r="M858" s="2" t="str">
        <f>IF(AND(单词表[[#This Row],[考英]]&lt;&gt;"",单词表[[#This Row],[考中]]&lt;&gt;""),MAX(单词表[[#This Row],[考英]:[考中]]),"")</f>
        <v/>
      </c>
      <c r="N858" s="33"/>
    </row>
    <row r="859" spans="1:14" hidden="1" x14ac:dyDescent="0.3">
      <c r="A859">
        <v>859</v>
      </c>
      <c r="B859" t="s">
        <v>1424</v>
      </c>
      <c r="C859" t="s">
        <v>7</v>
      </c>
      <c r="D859" s="77" t="s">
        <v>1704</v>
      </c>
      <c r="E859" t="s">
        <v>36</v>
      </c>
      <c r="F859" t="s">
        <v>1705</v>
      </c>
      <c r="G859" s="91"/>
      <c r="H859" s="91"/>
      <c r="I859" s="91"/>
      <c r="J859" s="91"/>
      <c r="K859" s="91"/>
      <c r="L859" s="91" t="str">
        <f>IF(AND(单词表[[#This Row],[学英]]&lt;&gt;"",单词表[[#This Row],[学中]]&lt;&gt;"",单词表[[#This Row],[学词]]&lt;&gt;""),MAX(单词表[[#This Row],[学英]:[学词]]),"")</f>
        <v/>
      </c>
      <c r="M859" s="2" t="str">
        <f>IF(AND(单词表[[#This Row],[考英]]&lt;&gt;"",单词表[[#This Row],[考中]]&lt;&gt;""),MAX(单词表[[#This Row],[考英]:[考中]]),"")</f>
        <v/>
      </c>
      <c r="N859" s="33"/>
    </row>
    <row r="860" spans="1:14" hidden="1" x14ac:dyDescent="0.3">
      <c r="A860">
        <v>860</v>
      </c>
      <c r="B860" t="s">
        <v>1424</v>
      </c>
      <c r="C860" t="s">
        <v>7</v>
      </c>
      <c r="D860" s="77" t="s">
        <v>1706</v>
      </c>
      <c r="E860" t="s">
        <v>157</v>
      </c>
      <c r="F860" t="s">
        <v>1707</v>
      </c>
      <c r="G860" s="91"/>
      <c r="H860" s="91"/>
      <c r="I860" s="91"/>
      <c r="J860" s="91"/>
      <c r="K860" s="91"/>
      <c r="L860" s="91" t="str">
        <f>IF(AND(单词表[[#This Row],[学英]]&lt;&gt;"",单词表[[#This Row],[学中]]&lt;&gt;"",单词表[[#This Row],[学词]]&lt;&gt;""),MAX(单词表[[#This Row],[学英]:[学词]]),"")</f>
        <v/>
      </c>
      <c r="M860" s="2" t="str">
        <f>IF(AND(单词表[[#This Row],[考英]]&lt;&gt;"",单词表[[#This Row],[考中]]&lt;&gt;""),MAX(单词表[[#This Row],[考英]:[考中]]),"")</f>
        <v/>
      </c>
      <c r="N860" s="33"/>
    </row>
    <row r="861" spans="1:14" hidden="1" x14ac:dyDescent="0.3">
      <c r="A861">
        <v>861</v>
      </c>
      <c r="B861" t="s">
        <v>1424</v>
      </c>
      <c r="C861" t="s">
        <v>7</v>
      </c>
      <c r="D861" s="77" t="s">
        <v>1708</v>
      </c>
      <c r="E861" t="s">
        <v>73</v>
      </c>
      <c r="F861" t="s">
        <v>1709</v>
      </c>
      <c r="G861" s="91"/>
      <c r="H861" s="91"/>
      <c r="I861" s="91"/>
      <c r="J861" s="91"/>
      <c r="K861" s="91"/>
      <c r="L861" s="91" t="str">
        <f>IF(AND(单词表[[#This Row],[学英]]&lt;&gt;"",单词表[[#This Row],[学中]]&lt;&gt;"",单词表[[#This Row],[学词]]&lt;&gt;""),MAX(单词表[[#This Row],[学英]:[学词]]),"")</f>
        <v/>
      </c>
      <c r="M861" s="2" t="str">
        <f>IF(AND(单词表[[#This Row],[考英]]&lt;&gt;"",单词表[[#This Row],[考中]]&lt;&gt;""),MAX(单词表[[#This Row],[考英]:[考中]]),"")</f>
        <v/>
      </c>
      <c r="N861" s="33"/>
    </row>
    <row r="862" spans="1:14" hidden="1" x14ac:dyDescent="0.3">
      <c r="A862">
        <v>862</v>
      </c>
      <c r="B862" t="s">
        <v>1424</v>
      </c>
      <c r="C862" t="s">
        <v>7</v>
      </c>
      <c r="D862" s="77" t="s">
        <v>1710</v>
      </c>
      <c r="E862" t="s">
        <v>36</v>
      </c>
      <c r="F862" t="s">
        <v>1711</v>
      </c>
      <c r="G862" s="91"/>
      <c r="H862" s="91"/>
      <c r="I862" s="91"/>
      <c r="J862" s="91"/>
      <c r="K862" s="91"/>
      <c r="L862" s="91" t="str">
        <f>IF(AND(单词表[[#This Row],[学英]]&lt;&gt;"",单词表[[#This Row],[学中]]&lt;&gt;"",单词表[[#This Row],[学词]]&lt;&gt;""),MAX(单词表[[#This Row],[学英]:[学词]]),"")</f>
        <v/>
      </c>
      <c r="M862" s="2" t="str">
        <f>IF(AND(单词表[[#This Row],[考英]]&lt;&gt;"",单词表[[#This Row],[考中]]&lt;&gt;""),MAX(单词表[[#This Row],[考英]:[考中]]),"")</f>
        <v/>
      </c>
      <c r="N862" s="33"/>
    </row>
    <row r="863" spans="1:14" hidden="1" x14ac:dyDescent="0.3">
      <c r="A863">
        <v>863</v>
      </c>
      <c r="B863" t="s">
        <v>1424</v>
      </c>
      <c r="C863" t="s">
        <v>7</v>
      </c>
      <c r="D863" s="77" t="s">
        <v>1712</v>
      </c>
      <c r="E863" t="s">
        <v>36</v>
      </c>
      <c r="F863" t="s">
        <v>1713</v>
      </c>
      <c r="G863" s="91"/>
      <c r="H863" s="91"/>
      <c r="I863" s="91"/>
      <c r="J863" s="91"/>
      <c r="K863" s="91"/>
      <c r="L863" s="91" t="str">
        <f>IF(AND(单词表[[#This Row],[学英]]&lt;&gt;"",单词表[[#This Row],[学中]]&lt;&gt;"",单词表[[#This Row],[学词]]&lt;&gt;""),MAX(单词表[[#This Row],[学英]:[学词]]),"")</f>
        <v/>
      </c>
      <c r="M863" s="2" t="str">
        <f>IF(AND(单词表[[#This Row],[考英]]&lt;&gt;"",单词表[[#This Row],[考中]]&lt;&gt;""),MAX(单词表[[#This Row],[考英]:[考中]]),"")</f>
        <v/>
      </c>
      <c r="N863" s="33"/>
    </row>
    <row r="864" spans="1:14" hidden="1" x14ac:dyDescent="0.3">
      <c r="A864">
        <v>864</v>
      </c>
      <c r="B864" t="s">
        <v>1424</v>
      </c>
      <c r="C864" t="s">
        <v>7</v>
      </c>
      <c r="D864" s="77" t="s">
        <v>1714</v>
      </c>
      <c r="E864" t="s">
        <v>36</v>
      </c>
      <c r="F864" t="s">
        <v>1715</v>
      </c>
      <c r="G864" s="91"/>
      <c r="H864" s="91"/>
      <c r="I864" s="91"/>
      <c r="J864" s="91"/>
      <c r="K864" s="91"/>
      <c r="L864" s="91" t="str">
        <f>IF(AND(单词表[[#This Row],[学英]]&lt;&gt;"",单词表[[#This Row],[学中]]&lt;&gt;"",单词表[[#This Row],[学词]]&lt;&gt;""),MAX(单词表[[#This Row],[学英]:[学词]]),"")</f>
        <v/>
      </c>
      <c r="M864" s="2" t="str">
        <f>IF(AND(单词表[[#This Row],[考英]]&lt;&gt;"",单词表[[#This Row],[考中]]&lt;&gt;""),MAX(单词表[[#This Row],[考英]:[考中]]),"")</f>
        <v/>
      </c>
      <c r="N864" s="33"/>
    </row>
    <row r="865" spans="1:14" hidden="1" x14ac:dyDescent="0.3">
      <c r="A865">
        <v>865</v>
      </c>
      <c r="B865" t="s">
        <v>1424</v>
      </c>
      <c r="C865" t="s">
        <v>7</v>
      </c>
      <c r="D865" s="77" t="s">
        <v>1716</v>
      </c>
      <c r="E865" t="s">
        <v>36</v>
      </c>
      <c r="F865" t="s">
        <v>1717</v>
      </c>
      <c r="G865" s="91"/>
      <c r="H865" s="91"/>
      <c r="I865" s="91"/>
      <c r="J865" s="91"/>
      <c r="K865" s="91"/>
      <c r="L865" s="91" t="str">
        <f>IF(AND(单词表[[#This Row],[学英]]&lt;&gt;"",单词表[[#This Row],[学中]]&lt;&gt;"",单词表[[#This Row],[学词]]&lt;&gt;""),MAX(单词表[[#This Row],[学英]:[学词]]),"")</f>
        <v/>
      </c>
      <c r="M865" s="2" t="str">
        <f>IF(AND(单词表[[#This Row],[考英]]&lt;&gt;"",单词表[[#This Row],[考中]]&lt;&gt;""),MAX(单词表[[#This Row],[考英]:[考中]]),"")</f>
        <v/>
      </c>
      <c r="N865" s="33"/>
    </row>
    <row r="866" spans="1:14" hidden="1" x14ac:dyDescent="0.3">
      <c r="A866">
        <v>866</v>
      </c>
      <c r="B866" t="s">
        <v>1424</v>
      </c>
      <c r="C866" t="s">
        <v>7</v>
      </c>
      <c r="D866" s="77" t="s">
        <v>1718</v>
      </c>
      <c r="E866" t="s">
        <v>73</v>
      </c>
      <c r="F866" t="s">
        <v>1719</v>
      </c>
      <c r="G866" s="91"/>
      <c r="H866" s="91"/>
      <c r="I866" s="91"/>
      <c r="J866" s="91"/>
      <c r="K866" s="91"/>
      <c r="L866" s="91" t="str">
        <f>IF(AND(单词表[[#This Row],[学英]]&lt;&gt;"",单词表[[#This Row],[学中]]&lt;&gt;"",单词表[[#This Row],[学词]]&lt;&gt;""),MAX(单词表[[#This Row],[学英]:[学词]]),"")</f>
        <v/>
      </c>
      <c r="M866" s="2" t="str">
        <f>IF(AND(单词表[[#This Row],[考英]]&lt;&gt;"",单词表[[#This Row],[考中]]&lt;&gt;""),MAX(单词表[[#This Row],[考英]:[考中]]),"")</f>
        <v/>
      </c>
      <c r="N866" s="33"/>
    </row>
    <row r="867" spans="1:14" hidden="1" x14ac:dyDescent="0.3">
      <c r="A867">
        <v>867</v>
      </c>
      <c r="B867" t="s">
        <v>1424</v>
      </c>
      <c r="C867" t="s">
        <v>7</v>
      </c>
      <c r="D867" s="77" t="s">
        <v>1720</v>
      </c>
      <c r="E867" t="s">
        <v>73</v>
      </c>
      <c r="F867" t="s">
        <v>1721</v>
      </c>
      <c r="G867" s="91"/>
      <c r="H867" s="91"/>
      <c r="I867" s="91"/>
      <c r="J867" s="91"/>
      <c r="K867" s="91"/>
      <c r="L867" s="91" t="str">
        <f>IF(AND(单词表[[#This Row],[学英]]&lt;&gt;"",单词表[[#This Row],[学中]]&lt;&gt;"",单词表[[#This Row],[学词]]&lt;&gt;""),MAX(单词表[[#This Row],[学英]:[学词]]),"")</f>
        <v/>
      </c>
      <c r="M867" s="2" t="str">
        <f>IF(AND(单词表[[#This Row],[考英]]&lt;&gt;"",单词表[[#This Row],[考中]]&lt;&gt;""),MAX(单词表[[#This Row],[考英]:[考中]]),"")</f>
        <v/>
      </c>
      <c r="N867" s="33"/>
    </row>
    <row r="868" spans="1:14" hidden="1" x14ac:dyDescent="0.3">
      <c r="A868">
        <v>868</v>
      </c>
      <c r="B868" t="s">
        <v>1424</v>
      </c>
      <c r="C868" t="s">
        <v>7</v>
      </c>
      <c r="D868" s="77" t="s">
        <v>1722</v>
      </c>
      <c r="E868" t="s">
        <v>61</v>
      </c>
      <c r="F868" t="s">
        <v>1723</v>
      </c>
      <c r="G868" s="91"/>
      <c r="H868" s="91"/>
      <c r="I868" s="91"/>
      <c r="J868" s="91"/>
      <c r="K868" s="91"/>
      <c r="L868" s="91" t="str">
        <f>IF(AND(单词表[[#This Row],[学英]]&lt;&gt;"",单词表[[#This Row],[学中]]&lt;&gt;"",单词表[[#This Row],[学词]]&lt;&gt;""),MAX(单词表[[#This Row],[学英]:[学词]]),"")</f>
        <v/>
      </c>
      <c r="M868" s="2" t="str">
        <f>IF(AND(单词表[[#This Row],[考英]]&lt;&gt;"",单词表[[#This Row],[考中]]&lt;&gt;""),MAX(单词表[[#This Row],[考英]:[考中]]),"")</f>
        <v/>
      </c>
      <c r="N868" s="33"/>
    </row>
    <row r="869" spans="1:14" hidden="1" x14ac:dyDescent="0.3">
      <c r="A869">
        <v>869</v>
      </c>
      <c r="B869" t="s">
        <v>1424</v>
      </c>
      <c r="C869" t="s">
        <v>7</v>
      </c>
      <c r="D869" s="77" t="s">
        <v>1724</v>
      </c>
      <c r="E869" t="s">
        <v>36</v>
      </c>
      <c r="F869" t="s">
        <v>1725</v>
      </c>
      <c r="G869" s="91"/>
      <c r="H869" s="91"/>
      <c r="I869" s="91"/>
      <c r="J869" s="91"/>
      <c r="K869" s="91"/>
      <c r="L869" s="91" t="str">
        <f>IF(AND(单词表[[#This Row],[学英]]&lt;&gt;"",单词表[[#This Row],[学中]]&lt;&gt;"",单词表[[#This Row],[学词]]&lt;&gt;""),MAX(单词表[[#This Row],[学英]:[学词]]),"")</f>
        <v/>
      </c>
      <c r="M869" s="2" t="str">
        <f>IF(AND(单词表[[#This Row],[考英]]&lt;&gt;"",单词表[[#This Row],[考中]]&lt;&gt;""),MAX(单词表[[#This Row],[考英]:[考中]]),"")</f>
        <v/>
      </c>
      <c r="N869" s="33"/>
    </row>
    <row r="870" spans="1:14" hidden="1" x14ac:dyDescent="0.3">
      <c r="A870">
        <v>870</v>
      </c>
      <c r="B870" t="s">
        <v>1424</v>
      </c>
      <c r="C870" t="s">
        <v>7</v>
      </c>
      <c r="D870" s="77" t="s">
        <v>1726</v>
      </c>
      <c r="E870" t="s">
        <v>36</v>
      </c>
      <c r="F870" t="s">
        <v>1727</v>
      </c>
      <c r="G870" s="91"/>
      <c r="H870" s="91"/>
      <c r="I870" s="91"/>
      <c r="J870" s="91"/>
      <c r="K870" s="91"/>
      <c r="L870" s="91" t="str">
        <f>IF(AND(单词表[[#This Row],[学英]]&lt;&gt;"",单词表[[#This Row],[学中]]&lt;&gt;"",单词表[[#This Row],[学词]]&lt;&gt;""),MAX(单词表[[#This Row],[学英]:[学词]]),"")</f>
        <v/>
      </c>
      <c r="M870" s="2" t="str">
        <f>IF(AND(单词表[[#This Row],[考英]]&lt;&gt;"",单词表[[#This Row],[考中]]&lt;&gt;""),MAX(单词表[[#This Row],[考英]:[考中]]),"")</f>
        <v/>
      </c>
      <c r="N870" s="33"/>
    </row>
    <row r="871" spans="1:14" hidden="1" x14ac:dyDescent="0.3">
      <c r="A871">
        <v>871</v>
      </c>
      <c r="B871" t="s">
        <v>1424</v>
      </c>
      <c r="C871" t="s">
        <v>7</v>
      </c>
      <c r="D871" s="77" t="s">
        <v>1728</v>
      </c>
      <c r="E871" t="s">
        <v>36</v>
      </c>
      <c r="F871" t="s">
        <v>1729</v>
      </c>
      <c r="G871" s="91"/>
      <c r="H871" s="91"/>
      <c r="I871" s="91"/>
      <c r="J871" s="91"/>
      <c r="K871" s="91"/>
      <c r="L871" s="91" t="str">
        <f>IF(AND(单词表[[#This Row],[学英]]&lt;&gt;"",单词表[[#This Row],[学中]]&lt;&gt;"",单词表[[#This Row],[学词]]&lt;&gt;""),MAX(单词表[[#This Row],[学英]:[学词]]),"")</f>
        <v/>
      </c>
      <c r="M871" s="2" t="str">
        <f>IF(AND(单词表[[#This Row],[考英]]&lt;&gt;"",单词表[[#This Row],[考中]]&lt;&gt;""),MAX(单词表[[#This Row],[考英]:[考中]]),"")</f>
        <v/>
      </c>
      <c r="N871" s="33"/>
    </row>
    <row r="872" spans="1:14" hidden="1" x14ac:dyDescent="0.3">
      <c r="A872">
        <v>872</v>
      </c>
      <c r="B872" t="s">
        <v>1424</v>
      </c>
      <c r="C872" t="s">
        <v>7</v>
      </c>
      <c r="D872" s="77" t="s">
        <v>1730</v>
      </c>
      <c r="E872" t="s">
        <v>36</v>
      </c>
      <c r="F872" t="s">
        <v>1731</v>
      </c>
      <c r="G872" s="91"/>
      <c r="H872" s="91"/>
      <c r="I872" s="91"/>
      <c r="J872" s="91"/>
      <c r="K872" s="91"/>
      <c r="L872" s="91" t="str">
        <f>IF(AND(单词表[[#This Row],[学英]]&lt;&gt;"",单词表[[#This Row],[学中]]&lt;&gt;"",单词表[[#This Row],[学词]]&lt;&gt;""),MAX(单词表[[#This Row],[学英]:[学词]]),"")</f>
        <v/>
      </c>
      <c r="M872" s="2" t="str">
        <f>IF(AND(单词表[[#This Row],[考英]]&lt;&gt;"",单词表[[#This Row],[考中]]&lt;&gt;""),MAX(单词表[[#This Row],[考英]:[考中]]),"")</f>
        <v/>
      </c>
      <c r="N872" s="33"/>
    </row>
    <row r="873" spans="1:14" hidden="1" x14ac:dyDescent="0.3">
      <c r="A873">
        <v>873</v>
      </c>
      <c r="B873" t="s">
        <v>1424</v>
      </c>
      <c r="C873" t="s">
        <v>7</v>
      </c>
      <c r="D873" s="77" t="s">
        <v>1732</v>
      </c>
      <c r="E873" t="s">
        <v>73</v>
      </c>
      <c r="F873" t="s">
        <v>1733</v>
      </c>
      <c r="G873" s="91"/>
      <c r="H873" s="91"/>
      <c r="I873" s="91"/>
      <c r="J873" s="91"/>
      <c r="K873" s="91"/>
      <c r="L873" s="91" t="str">
        <f>IF(AND(单词表[[#This Row],[学英]]&lt;&gt;"",单词表[[#This Row],[学中]]&lt;&gt;"",单词表[[#This Row],[学词]]&lt;&gt;""),MAX(单词表[[#This Row],[学英]:[学词]]),"")</f>
        <v/>
      </c>
      <c r="M873" s="2" t="str">
        <f>IF(AND(单词表[[#This Row],[考英]]&lt;&gt;"",单词表[[#This Row],[考中]]&lt;&gt;""),MAX(单词表[[#This Row],[考英]:[考中]]),"")</f>
        <v/>
      </c>
      <c r="N873" s="33"/>
    </row>
    <row r="874" spans="1:14" hidden="1" x14ac:dyDescent="0.3">
      <c r="A874">
        <v>874</v>
      </c>
      <c r="B874" t="s">
        <v>1424</v>
      </c>
      <c r="C874" t="s">
        <v>7</v>
      </c>
      <c r="D874" s="77" t="s">
        <v>907</v>
      </c>
      <c r="E874" t="s">
        <v>73</v>
      </c>
      <c r="F874" t="s">
        <v>1734</v>
      </c>
      <c r="G874" s="91"/>
      <c r="H874" s="91"/>
      <c r="I874" s="91"/>
      <c r="J874" s="91"/>
      <c r="K874" s="91"/>
      <c r="L874" s="91" t="str">
        <f>IF(AND(单词表[[#This Row],[学英]]&lt;&gt;"",单词表[[#This Row],[学中]]&lt;&gt;"",单词表[[#This Row],[学词]]&lt;&gt;""),MAX(单词表[[#This Row],[学英]:[学词]]),"")</f>
        <v/>
      </c>
      <c r="M874" s="2" t="str">
        <f>IF(AND(单词表[[#This Row],[考英]]&lt;&gt;"",单词表[[#This Row],[考中]]&lt;&gt;""),MAX(单词表[[#This Row],[考英]:[考中]]),"")</f>
        <v/>
      </c>
      <c r="N874" s="33"/>
    </row>
    <row r="875" spans="1:14" hidden="1" x14ac:dyDescent="0.3">
      <c r="A875">
        <v>875</v>
      </c>
      <c r="B875" t="s">
        <v>1424</v>
      </c>
      <c r="C875" t="s">
        <v>7</v>
      </c>
      <c r="D875" s="77" t="s">
        <v>1735</v>
      </c>
      <c r="E875" t="s">
        <v>36</v>
      </c>
      <c r="F875" t="s">
        <v>1736</v>
      </c>
      <c r="G875" s="91"/>
      <c r="H875" s="91"/>
      <c r="I875" s="91"/>
      <c r="J875" s="91"/>
      <c r="K875" s="91"/>
      <c r="L875" s="91" t="str">
        <f>IF(AND(单词表[[#This Row],[学英]]&lt;&gt;"",单词表[[#This Row],[学中]]&lt;&gt;"",单词表[[#This Row],[学词]]&lt;&gt;""),MAX(单词表[[#This Row],[学英]:[学词]]),"")</f>
        <v/>
      </c>
      <c r="M875" s="2" t="str">
        <f>IF(AND(单词表[[#This Row],[考英]]&lt;&gt;"",单词表[[#This Row],[考中]]&lt;&gt;""),MAX(单词表[[#This Row],[考英]:[考中]]),"")</f>
        <v/>
      </c>
      <c r="N875" s="33"/>
    </row>
    <row r="876" spans="1:14" hidden="1" x14ac:dyDescent="0.3">
      <c r="A876">
        <v>876</v>
      </c>
      <c r="B876" t="s">
        <v>1424</v>
      </c>
      <c r="C876" t="s">
        <v>7</v>
      </c>
      <c r="D876" s="77" t="s">
        <v>1737</v>
      </c>
      <c r="E876" t="s">
        <v>36</v>
      </c>
      <c r="F876" t="s">
        <v>1738</v>
      </c>
      <c r="G876" s="91"/>
      <c r="H876" s="91"/>
      <c r="I876" s="91"/>
      <c r="J876" s="91"/>
      <c r="K876" s="91"/>
      <c r="L876" s="91" t="str">
        <f>IF(AND(单词表[[#This Row],[学英]]&lt;&gt;"",单词表[[#This Row],[学中]]&lt;&gt;"",单词表[[#This Row],[学词]]&lt;&gt;""),MAX(单词表[[#This Row],[学英]:[学词]]),"")</f>
        <v/>
      </c>
      <c r="M876" s="2" t="str">
        <f>IF(AND(单词表[[#This Row],[考英]]&lt;&gt;"",单词表[[#This Row],[考中]]&lt;&gt;""),MAX(单词表[[#This Row],[考英]:[考中]]),"")</f>
        <v/>
      </c>
      <c r="N876" s="33"/>
    </row>
    <row r="877" spans="1:14" hidden="1" x14ac:dyDescent="0.3">
      <c r="A877">
        <v>877</v>
      </c>
      <c r="B877" t="s">
        <v>1424</v>
      </c>
      <c r="C877" t="s">
        <v>7</v>
      </c>
      <c r="D877" s="77" t="s">
        <v>1739</v>
      </c>
      <c r="E877" t="s">
        <v>73</v>
      </c>
      <c r="F877" t="s">
        <v>1740</v>
      </c>
      <c r="G877" s="91"/>
      <c r="H877" s="91"/>
      <c r="I877" s="91"/>
      <c r="J877" s="91"/>
      <c r="K877" s="91"/>
      <c r="L877" s="91" t="str">
        <f>IF(AND(单词表[[#This Row],[学英]]&lt;&gt;"",单词表[[#This Row],[学中]]&lt;&gt;"",单词表[[#This Row],[学词]]&lt;&gt;""),MAX(单词表[[#This Row],[学英]:[学词]]),"")</f>
        <v/>
      </c>
      <c r="M877" s="2" t="str">
        <f>IF(AND(单词表[[#This Row],[考英]]&lt;&gt;"",单词表[[#This Row],[考中]]&lt;&gt;""),MAX(单词表[[#This Row],[考英]:[考中]]),"")</f>
        <v/>
      </c>
      <c r="N877" s="33"/>
    </row>
    <row r="878" spans="1:14" hidden="1" x14ac:dyDescent="0.3">
      <c r="A878">
        <v>878</v>
      </c>
      <c r="B878" t="s">
        <v>1424</v>
      </c>
      <c r="C878" t="s">
        <v>7</v>
      </c>
      <c r="D878" s="77" t="s">
        <v>1741</v>
      </c>
      <c r="E878" t="s">
        <v>73</v>
      </c>
      <c r="F878" t="s">
        <v>1742</v>
      </c>
      <c r="G878" s="91"/>
      <c r="H878" s="91"/>
      <c r="I878" s="91"/>
      <c r="J878" s="91"/>
      <c r="K878" s="91"/>
      <c r="L878" s="91" t="str">
        <f>IF(AND(单词表[[#This Row],[学英]]&lt;&gt;"",单词表[[#This Row],[学中]]&lt;&gt;"",单词表[[#This Row],[学词]]&lt;&gt;""),MAX(单词表[[#This Row],[学英]:[学词]]),"")</f>
        <v/>
      </c>
      <c r="M878" s="2" t="str">
        <f>IF(AND(单词表[[#This Row],[考英]]&lt;&gt;"",单词表[[#This Row],[考中]]&lt;&gt;""),MAX(单词表[[#This Row],[考英]:[考中]]),"")</f>
        <v/>
      </c>
      <c r="N878" s="33"/>
    </row>
    <row r="879" spans="1:14" hidden="1" x14ac:dyDescent="0.3">
      <c r="A879">
        <v>879</v>
      </c>
      <c r="B879" t="s">
        <v>1424</v>
      </c>
      <c r="C879" t="s">
        <v>7</v>
      </c>
      <c r="D879" s="77" t="s">
        <v>1743</v>
      </c>
      <c r="E879" t="s">
        <v>73</v>
      </c>
      <c r="F879" t="s">
        <v>1744</v>
      </c>
      <c r="G879" s="91"/>
      <c r="H879" s="91"/>
      <c r="I879" s="91"/>
      <c r="J879" s="91"/>
      <c r="K879" s="91"/>
      <c r="L879" s="91" t="str">
        <f>IF(AND(单词表[[#This Row],[学英]]&lt;&gt;"",单词表[[#This Row],[学中]]&lt;&gt;"",单词表[[#This Row],[学词]]&lt;&gt;""),MAX(单词表[[#This Row],[学英]:[学词]]),"")</f>
        <v/>
      </c>
      <c r="M879" s="2" t="str">
        <f>IF(AND(单词表[[#This Row],[考英]]&lt;&gt;"",单词表[[#This Row],[考中]]&lt;&gt;""),MAX(单词表[[#This Row],[考英]:[考中]]),"")</f>
        <v/>
      </c>
      <c r="N879" s="33"/>
    </row>
    <row r="880" spans="1:14" hidden="1" x14ac:dyDescent="0.3">
      <c r="A880">
        <v>880</v>
      </c>
      <c r="B880" t="s">
        <v>1424</v>
      </c>
      <c r="C880" t="s">
        <v>7</v>
      </c>
      <c r="D880" s="77" t="s">
        <v>968</v>
      </c>
      <c r="E880" t="s">
        <v>73</v>
      </c>
      <c r="F880" t="s">
        <v>1745</v>
      </c>
      <c r="G880" s="91"/>
      <c r="H880" s="91"/>
      <c r="I880" s="91"/>
      <c r="J880" s="91"/>
      <c r="K880" s="91"/>
      <c r="L880" s="91" t="str">
        <f>IF(AND(单词表[[#This Row],[学英]]&lt;&gt;"",单词表[[#This Row],[学中]]&lt;&gt;"",单词表[[#This Row],[学词]]&lt;&gt;""),MAX(单词表[[#This Row],[学英]:[学词]]),"")</f>
        <v/>
      </c>
      <c r="M880" s="2" t="str">
        <f>IF(AND(单词表[[#This Row],[考英]]&lt;&gt;"",单词表[[#This Row],[考中]]&lt;&gt;""),MAX(单词表[[#This Row],[考英]:[考中]]),"")</f>
        <v/>
      </c>
      <c r="N880" s="33"/>
    </row>
    <row r="881" spans="1:14" hidden="1" x14ac:dyDescent="0.3">
      <c r="A881">
        <v>881</v>
      </c>
      <c r="B881" t="s">
        <v>1424</v>
      </c>
      <c r="C881" t="s">
        <v>7</v>
      </c>
      <c r="D881" s="77" t="s">
        <v>961</v>
      </c>
      <c r="E881" t="s">
        <v>61</v>
      </c>
      <c r="F881" t="s">
        <v>1746</v>
      </c>
      <c r="G881" s="91"/>
      <c r="H881" s="91"/>
      <c r="I881" s="91"/>
      <c r="J881" s="91"/>
      <c r="K881" s="91"/>
      <c r="L881" s="91" t="str">
        <f>IF(AND(单词表[[#This Row],[学英]]&lt;&gt;"",单词表[[#This Row],[学中]]&lt;&gt;"",单词表[[#This Row],[学词]]&lt;&gt;""),MAX(单词表[[#This Row],[学英]:[学词]]),"")</f>
        <v/>
      </c>
      <c r="M881" s="2" t="str">
        <f>IF(AND(单词表[[#This Row],[考英]]&lt;&gt;"",单词表[[#This Row],[考中]]&lt;&gt;""),MAX(单词表[[#This Row],[考英]:[考中]]),"")</f>
        <v/>
      </c>
      <c r="N881" s="33"/>
    </row>
    <row r="882" spans="1:14" hidden="1" x14ac:dyDescent="0.3">
      <c r="A882">
        <v>882</v>
      </c>
      <c r="B882" t="s">
        <v>1424</v>
      </c>
      <c r="C882" t="s">
        <v>7</v>
      </c>
      <c r="D882" s="77" t="s">
        <v>1747</v>
      </c>
      <c r="E882" t="s">
        <v>36</v>
      </c>
      <c r="F882" t="s">
        <v>1748</v>
      </c>
      <c r="G882" s="91"/>
      <c r="H882" s="91"/>
      <c r="I882" s="91"/>
      <c r="J882" s="91"/>
      <c r="K882" s="91"/>
      <c r="L882" s="91" t="str">
        <f>IF(AND(单词表[[#This Row],[学英]]&lt;&gt;"",单词表[[#This Row],[学中]]&lt;&gt;"",单词表[[#This Row],[学词]]&lt;&gt;""),MAX(单词表[[#This Row],[学英]:[学词]]),"")</f>
        <v/>
      </c>
      <c r="M882" s="2" t="str">
        <f>IF(AND(单词表[[#This Row],[考英]]&lt;&gt;"",单词表[[#This Row],[考中]]&lt;&gt;""),MAX(单词表[[#This Row],[考英]:[考中]]),"")</f>
        <v/>
      </c>
      <c r="N882" s="33"/>
    </row>
    <row r="883" spans="1:14" hidden="1" x14ac:dyDescent="0.3">
      <c r="A883">
        <v>883</v>
      </c>
      <c r="B883" t="s">
        <v>1424</v>
      </c>
      <c r="C883" t="s">
        <v>7</v>
      </c>
      <c r="D883" s="77" t="s">
        <v>1749</v>
      </c>
      <c r="E883" t="s">
        <v>36</v>
      </c>
      <c r="F883" t="s">
        <v>1750</v>
      </c>
      <c r="G883" s="91"/>
      <c r="H883" s="91"/>
      <c r="I883" s="91"/>
      <c r="J883" s="91"/>
      <c r="K883" s="91"/>
      <c r="L883" s="91" t="str">
        <f>IF(AND(单词表[[#This Row],[学英]]&lt;&gt;"",单词表[[#This Row],[学中]]&lt;&gt;"",单词表[[#This Row],[学词]]&lt;&gt;""),MAX(单词表[[#This Row],[学英]:[学词]]),"")</f>
        <v/>
      </c>
      <c r="M883" s="2" t="str">
        <f>IF(AND(单词表[[#This Row],[考英]]&lt;&gt;"",单词表[[#This Row],[考中]]&lt;&gt;""),MAX(单词表[[#This Row],[考英]:[考中]]),"")</f>
        <v/>
      </c>
      <c r="N883" s="33"/>
    </row>
    <row r="884" spans="1:14" hidden="1" x14ac:dyDescent="0.3">
      <c r="A884">
        <v>884</v>
      </c>
      <c r="B884" t="s">
        <v>1424</v>
      </c>
      <c r="C884" t="s">
        <v>7</v>
      </c>
      <c r="D884" s="77" t="s">
        <v>284</v>
      </c>
      <c r="E884" t="s">
        <v>36</v>
      </c>
      <c r="F884" t="s">
        <v>1751</v>
      </c>
      <c r="G884" s="91"/>
      <c r="H884" s="91"/>
      <c r="I884" s="91"/>
      <c r="J884" s="91"/>
      <c r="K884" s="91"/>
      <c r="L884" s="91" t="str">
        <f>IF(AND(单词表[[#This Row],[学英]]&lt;&gt;"",单词表[[#This Row],[学中]]&lt;&gt;"",单词表[[#This Row],[学词]]&lt;&gt;""),MAX(单词表[[#This Row],[学英]:[学词]]),"")</f>
        <v/>
      </c>
      <c r="M884" s="2" t="str">
        <f>IF(AND(单词表[[#This Row],[考英]]&lt;&gt;"",单词表[[#This Row],[考中]]&lt;&gt;""),MAX(单词表[[#This Row],[考英]:[考中]]),"")</f>
        <v/>
      </c>
      <c r="N884" s="33"/>
    </row>
    <row r="885" spans="1:14" hidden="1" x14ac:dyDescent="0.3">
      <c r="A885">
        <v>885</v>
      </c>
      <c r="B885" t="s">
        <v>1424</v>
      </c>
      <c r="C885" t="s">
        <v>7</v>
      </c>
      <c r="D885" s="77" t="s">
        <v>1752</v>
      </c>
      <c r="E885" t="s">
        <v>36</v>
      </c>
      <c r="F885" t="s">
        <v>1753</v>
      </c>
      <c r="G885" s="91"/>
      <c r="H885" s="91"/>
      <c r="I885" s="91"/>
      <c r="J885" s="91"/>
      <c r="K885" s="91"/>
      <c r="L885" s="91" t="str">
        <f>IF(AND(单词表[[#This Row],[学英]]&lt;&gt;"",单词表[[#This Row],[学中]]&lt;&gt;"",单词表[[#This Row],[学词]]&lt;&gt;""),MAX(单词表[[#This Row],[学英]:[学词]]),"")</f>
        <v/>
      </c>
      <c r="M885" s="2" t="str">
        <f>IF(AND(单词表[[#This Row],[考英]]&lt;&gt;"",单词表[[#This Row],[考中]]&lt;&gt;""),MAX(单词表[[#This Row],[考英]:[考中]]),"")</f>
        <v/>
      </c>
      <c r="N885" s="33"/>
    </row>
    <row r="886" spans="1:14" hidden="1" x14ac:dyDescent="0.3">
      <c r="A886">
        <v>886</v>
      </c>
      <c r="B886" t="s">
        <v>1424</v>
      </c>
      <c r="C886" t="s">
        <v>7</v>
      </c>
      <c r="D886" s="77" t="s">
        <v>1754</v>
      </c>
      <c r="E886" t="s">
        <v>36</v>
      </c>
      <c r="F886" t="s">
        <v>1755</v>
      </c>
      <c r="G886" s="91"/>
      <c r="H886" s="91"/>
      <c r="I886" s="91"/>
      <c r="J886" s="91"/>
      <c r="K886" s="91"/>
      <c r="L886" s="91" t="str">
        <f>IF(AND(单词表[[#This Row],[学英]]&lt;&gt;"",单词表[[#This Row],[学中]]&lt;&gt;"",单词表[[#This Row],[学词]]&lt;&gt;""),MAX(单词表[[#This Row],[学英]:[学词]]),"")</f>
        <v/>
      </c>
      <c r="M886" s="2" t="str">
        <f>IF(AND(单词表[[#This Row],[考英]]&lt;&gt;"",单词表[[#This Row],[考中]]&lt;&gt;""),MAX(单词表[[#This Row],[考英]:[考中]]),"")</f>
        <v/>
      </c>
      <c r="N886" s="33"/>
    </row>
    <row r="887" spans="1:14" hidden="1" x14ac:dyDescent="0.3">
      <c r="A887">
        <v>887</v>
      </c>
      <c r="B887" t="s">
        <v>1424</v>
      </c>
      <c r="C887" t="s">
        <v>7</v>
      </c>
      <c r="D887" s="77" t="s">
        <v>1756</v>
      </c>
      <c r="E887" t="s">
        <v>36</v>
      </c>
      <c r="F887" t="s">
        <v>1757</v>
      </c>
      <c r="G887" s="91"/>
      <c r="H887" s="91"/>
      <c r="I887" s="91"/>
      <c r="J887" s="91"/>
      <c r="K887" s="91"/>
      <c r="L887" s="91" t="str">
        <f>IF(AND(单词表[[#This Row],[学英]]&lt;&gt;"",单词表[[#This Row],[学中]]&lt;&gt;"",单词表[[#This Row],[学词]]&lt;&gt;""),MAX(单词表[[#This Row],[学英]:[学词]]),"")</f>
        <v/>
      </c>
      <c r="M887" s="2" t="str">
        <f>IF(AND(单词表[[#This Row],[考英]]&lt;&gt;"",单词表[[#This Row],[考中]]&lt;&gt;""),MAX(单词表[[#This Row],[考英]:[考中]]),"")</f>
        <v/>
      </c>
      <c r="N887" s="33"/>
    </row>
    <row r="888" spans="1:14" hidden="1" x14ac:dyDescent="0.3">
      <c r="A888">
        <v>888</v>
      </c>
      <c r="B888" t="s">
        <v>1424</v>
      </c>
      <c r="C888" t="s">
        <v>7</v>
      </c>
      <c r="D888" s="77" t="s">
        <v>1758</v>
      </c>
      <c r="E888" t="s">
        <v>73</v>
      </c>
      <c r="F888" t="s">
        <v>1759</v>
      </c>
      <c r="G888" s="91"/>
      <c r="H888" s="91"/>
      <c r="I888" s="91"/>
      <c r="J888" s="91"/>
      <c r="K888" s="91"/>
      <c r="L888" s="91" t="str">
        <f>IF(AND(单词表[[#This Row],[学英]]&lt;&gt;"",单词表[[#This Row],[学中]]&lt;&gt;"",单词表[[#This Row],[学词]]&lt;&gt;""),MAX(单词表[[#This Row],[学英]:[学词]]),"")</f>
        <v/>
      </c>
      <c r="M888" s="2" t="str">
        <f>IF(AND(单词表[[#This Row],[考英]]&lt;&gt;"",单词表[[#This Row],[考中]]&lt;&gt;""),MAX(单词表[[#This Row],[考英]:[考中]]),"")</f>
        <v/>
      </c>
      <c r="N888" s="33"/>
    </row>
    <row r="889" spans="1:14" hidden="1" x14ac:dyDescent="0.3">
      <c r="A889">
        <v>889</v>
      </c>
      <c r="B889" t="s">
        <v>1424</v>
      </c>
      <c r="C889" t="s">
        <v>8</v>
      </c>
      <c r="D889" s="77" t="s">
        <v>1760</v>
      </c>
      <c r="E889" t="s">
        <v>736</v>
      </c>
      <c r="F889" t="s">
        <v>5504</v>
      </c>
      <c r="G889" s="91"/>
      <c r="H889" s="91"/>
      <c r="I889" s="91"/>
      <c r="J889" s="91"/>
      <c r="K889" s="91"/>
      <c r="L889" s="91" t="str">
        <f>IF(AND(单词表[[#This Row],[学英]]&lt;&gt;"",单词表[[#This Row],[学中]]&lt;&gt;"",单词表[[#This Row],[学词]]&lt;&gt;""),MAX(单词表[[#This Row],[学英]:[学词]]),"")</f>
        <v/>
      </c>
      <c r="M889" s="2" t="str">
        <f>IF(AND(单词表[[#This Row],[考英]]&lt;&gt;"",单词表[[#This Row],[考中]]&lt;&gt;""),MAX(单词表[[#This Row],[考英]:[考中]]),"")</f>
        <v/>
      </c>
      <c r="N889" s="33"/>
    </row>
    <row r="890" spans="1:14" hidden="1" x14ac:dyDescent="0.3">
      <c r="A890">
        <v>890</v>
      </c>
      <c r="B890" t="s">
        <v>1424</v>
      </c>
      <c r="C890" t="s">
        <v>8</v>
      </c>
      <c r="D890" s="77" t="s">
        <v>426</v>
      </c>
      <c r="E890" t="s">
        <v>36</v>
      </c>
      <c r="F890" t="s">
        <v>427</v>
      </c>
      <c r="G890" s="91"/>
      <c r="H890" s="91"/>
      <c r="I890" s="91"/>
      <c r="J890" s="91"/>
      <c r="K890" s="91"/>
      <c r="L890" s="91" t="str">
        <f>IF(AND(单词表[[#This Row],[学英]]&lt;&gt;"",单词表[[#This Row],[学中]]&lt;&gt;"",单词表[[#This Row],[学词]]&lt;&gt;""),MAX(单词表[[#This Row],[学英]:[学词]]),"")</f>
        <v/>
      </c>
      <c r="M890" s="2" t="str">
        <f>IF(AND(单词表[[#This Row],[考英]]&lt;&gt;"",单词表[[#This Row],[考中]]&lt;&gt;""),MAX(单词表[[#This Row],[考英]:[考中]]),"")</f>
        <v/>
      </c>
      <c r="N890" s="33"/>
    </row>
    <row r="891" spans="1:14" hidden="1" x14ac:dyDescent="0.3">
      <c r="A891">
        <v>891</v>
      </c>
      <c r="B891" t="s">
        <v>1424</v>
      </c>
      <c r="C891" t="s">
        <v>8</v>
      </c>
      <c r="D891" s="77" t="s">
        <v>1761</v>
      </c>
      <c r="E891" t="s">
        <v>157</v>
      </c>
      <c r="F891" t="s">
        <v>1803</v>
      </c>
      <c r="G891" s="91"/>
      <c r="H891" s="91"/>
      <c r="I891" s="91"/>
      <c r="J891" s="91"/>
      <c r="K891" s="91"/>
      <c r="L891" s="91" t="str">
        <f>IF(AND(单词表[[#This Row],[学英]]&lt;&gt;"",单词表[[#This Row],[学中]]&lt;&gt;"",单词表[[#This Row],[学词]]&lt;&gt;""),MAX(单词表[[#This Row],[学英]:[学词]]),"")</f>
        <v/>
      </c>
      <c r="M891" s="2" t="str">
        <f>IF(AND(单词表[[#This Row],[考英]]&lt;&gt;"",单词表[[#This Row],[考中]]&lt;&gt;""),MAX(单词表[[#This Row],[考英]:[考中]]),"")</f>
        <v/>
      </c>
      <c r="N891" s="33"/>
    </row>
    <row r="892" spans="1:14" hidden="1" x14ac:dyDescent="0.3">
      <c r="A892">
        <v>892</v>
      </c>
      <c r="B892" t="s">
        <v>1424</v>
      </c>
      <c r="C892" t="s">
        <v>8</v>
      </c>
      <c r="D892" s="77" t="s">
        <v>311</v>
      </c>
      <c r="E892" t="s">
        <v>61</v>
      </c>
      <c r="F892" t="s">
        <v>102</v>
      </c>
      <c r="G892" s="91"/>
      <c r="H892" s="91"/>
      <c r="I892" s="91"/>
      <c r="J892" s="91"/>
      <c r="K892" s="91"/>
      <c r="L892" s="91" t="str">
        <f>IF(AND(单词表[[#This Row],[学英]]&lt;&gt;"",单词表[[#This Row],[学中]]&lt;&gt;"",单词表[[#This Row],[学词]]&lt;&gt;""),MAX(单词表[[#This Row],[学英]:[学词]]),"")</f>
        <v/>
      </c>
      <c r="M892" s="2" t="str">
        <f>IF(AND(单词表[[#This Row],[考英]]&lt;&gt;"",单词表[[#This Row],[考中]]&lt;&gt;""),MAX(单词表[[#This Row],[考英]:[考中]]),"")</f>
        <v/>
      </c>
      <c r="N892" s="33"/>
    </row>
    <row r="893" spans="1:14" hidden="1" x14ac:dyDescent="0.3">
      <c r="A893">
        <v>893</v>
      </c>
      <c r="B893" t="s">
        <v>1424</v>
      </c>
      <c r="C893" t="s">
        <v>8</v>
      </c>
      <c r="D893" s="77" t="s">
        <v>1762</v>
      </c>
      <c r="E893" t="s">
        <v>1021</v>
      </c>
      <c r="F893" t="s">
        <v>1763</v>
      </c>
      <c r="G893" s="91"/>
      <c r="H893" s="91"/>
      <c r="I893" s="91"/>
      <c r="J893" s="91"/>
      <c r="K893" s="91"/>
      <c r="L893" s="91" t="str">
        <f>IF(AND(单词表[[#This Row],[学英]]&lt;&gt;"",单词表[[#This Row],[学中]]&lt;&gt;"",单词表[[#This Row],[学词]]&lt;&gt;""),MAX(单词表[[#This Row],[学英]:[学词]]),"")</f>
        <v/>
      </c>
      <c r="M893" s="2" t="str">
        <f>IF(AND(单词表[[#This Row],[考英]]&lt;&gt;"",单词表[[#This Row],[考中]]&lt;&gt;""),MAX(单词表[[#This Row],[考英]:[考中]]),"")</f>
        <v/>
      </c>
      <c r="N893" s="33"/>
    </row>
    <row r="894" spans="1:14" hidden="1" x14ac:dyDescent="0.3">
      <c r="A894">
        <v>894</v>
      </c>
      <c r="B894" t="s">
        <v>1424</v>
      </c>
      <c r="C894" t="s">
        <v>8</v>
      </c>
      <c r="D894" s="77" t="s">
        <v>1764</v>
      </c>
      <c r="E894" t="s">
        <v>36</v>
      </c>
      <c r="F894" t="s">
        <v>1765</v>
      </c>
      <c r="G894" s="91"/>
      <c r="H894" s="91"/>
      <c r="I894" s="91"/>
      <c r="J894" s="91"/>
      <c r="K894" s="91"/>
      <c r="L894" s="91" t="str">
        <f>IF(AND(单词表[[#This Row],[学英]]&lt;&gt;"",单词表[[#This Row],[学中]]&lt;&gt;"",单词表[[#This Row],[学词]]&lt;&gt;""),MAX(单词表[[#This Row],[学英]:[学词]]),"")</f>
        <v/>
      </c>
      <c r="M894" s="2" t="str">
        <f>IF(AND(单词表[[#This Row],[考英]]&lt;&gt;"",单词表[[#This Row],[考中]]&lt;&gt;""),MAX(单词表[[#This Row],[考英]:[考中]]),"")</f>
        <v/>
      </c>
      <c r="N894" s="33"/>
    </row>
    <row r="895" spans="1:14" hidden="1" x14ac:dyDescent="0.3">
      <c r="A895">
        <v>895</v>
      </c>
      <c r="B895" t="s">
        <v>1424</v>
      </c>
      <c r="C895" t="s">
        <v>8</v>
      </c>
      <c r="D895" s="72" t="s">
        <v>5635</v>
      </c>
      <c r="E895" t="s">
        <v>36</v>
      </c>
      <c r="F895" t="s">
        <v>1766</v>
      </c>
      <c r="G895" s="91"/>
      <c r="H895" s="91"/>
      <c r="I895" s="91"/>
      <c r="J895" s="91"/>
      <c r="K895" s="91"/>
      <c r="L895" s="91" t="str">
        <f>IF(AND(单词表[[#This Row],[学英]]&lt;&gt;"",单词表[[#This Row],[学中]]&lt;&gt;"",单词表[[#This Row],[学词]]&lt;&gt;""),MAX(单词表[[#This Row],[学英]:[学词]]),"")</f>
        <v/>
      </c>
      <c r="M895" s="2" t="str">
        <f>IF(AND(单词表[[#This Row],[考英]]&lt;&gt;"",单词表[[#This Row],[考中]]&lt;&gt;""),MAX(单词表[[#This Row],[考英]:[考中]]),"")</f>
        <v/>
      </c>
      <c r="N895" s="33"/>
    </row>
    <row r="896" spans="1:14" hidden="1" x14ac:dyDescent="0.3">
      <c r="A896">
        <v>896</v>
      </c>
      <c r="B896" t="s">
        <v>1424</v>
      </c>
      <c r="C896" t="s">
        <v>8</v>
      </c>
      <c r="D896" s="77" t="s">
        <v>1767</v>
      </c>
      <c r="E896" t="s">
        <v>1768</v>
      </c>
      <c r="F896" t="s">
        <v>1769</v>
      </c>
      <c r="G896" s="91"/>
      <c r="H896" s="91"/>
      <c r="I896" s="91"/>
      <c r="J896" s="91"/>
      <c r="K896" s="91"/>
      <c r="L896" s="91" t="str">
        <f>IF(AND(单词表[[#This Row],[学英]]&lt;&gt;"",单词表[[#This Row],[学中]]&lt;&gt;"",单词表[[#This Row],[学词]]&lt;&gt;""),MAX(单词表[[#This Row],[学英]:[学词]]),"")</f>
        <v/>
      </c>
      <c r="M896" s="2" t="str">
        <f>IF(AND(单词表[[#This Row],[考英]]&lt;&gt;"",单词表[[#This Row],[考中]]&lt;&gt;""),MAX(单词表[[#This Row],[考英]:[考中]]),"")</f>
        <v/>
      </c>
      <c r="N896" s="33"/>
    </row>
    <row r="897" spans="1:14" hidden="1" x14ac:dyDescent="0.3">
      <c r="A897">
        <v>897</v>
      </c>
      <c r="B897" t="s">
        <v>1424</v>
      </c>
      <c r="C897" t="s">
        <v>8</v>
      </c>
      <c r="D897" s="77" t="s">
        <v>1770</v>
      </c>
      <c r="E897" t="s">
        <v>36</v>
      </c>
      <c r="F897" t="s">
        <v>1771</v>
      </c>
      <c r="G897" s="91"/>
      <c r="H897" s="91"/>
      <c r="I897" s="91"/>
      <c r="J897" s="91"/>
      <c r="K897" s="91"/>
      <c r="L897" s="91" t="str">
        <f>IF(AND(单词表[[#This Row],[学英]]&lt;&gt;"",单词表[[#This Row],[学中]]&lt;&gt;"",单词表[[#This Row],[学词]]&lt;&gt;""),MAX(单词表[[#This Row],[学英]:[学词]]),"")</f>
        <v/>
      </c>
      <c r="M897" s="2" t="str">
        <f>IF(AND(单词表[[#This Row],[考英]]&lt;&gt;"",单词表[[#This Row],[考中]]&lt;&gt;""),MAX(单词表[[#This Row],[考英]:[考中]]),"")</f>
        <v/>
      </c>
      <c r="N897" s="33"/>
    </row>
    <row r="898" spans="1:14" hidden="1" x14ac:dyDescent="0.3">
      <c r="A898">
        <v>898</v>
      </c>
      <c r="B898" t="s">
        <v>1424</v>
      </c>
      <c r="C898" t="s">
        <v>8</v>
      </c>
      <c r="D898" s="77" t="s">
        <v>177</v>
      </c>
      <c r="E898" t="s">
        <v>36</v>
      </c>
      <c r="F898" t="s">
        <v>5666</v>
      </c>
      <c r="G898" s="91"/>
      <c r="H898" s="91"/>
      <c r="I898" s="91"/>
      <c r="J898" s="91"/>
      <c r="K898" s="91"/>
      <c r="L898" s="91" t="str">
        <f>IF(AND(单词表[[#This Row],[学英]]&lt;&gt;"",单词表[[#This Row],[学中]]&lt;&gt;"",单词表[[#This Row],[学词]]&lt;&gt;""),MAX(单词表[[#This Row],[学英]:[学词]]),"")</f>
        <v/>
      </c>
      <c r="M898" s="2" t="str">
        <f>IF(AND(单词表[[#This Row],[考英]]&lt;&gt;"",单词表[[#This Row],[考中]]&lt;&gt;""),MAX(单词表[[#This Row],[考英]:[考中]]),"")</f>
        <v/>
      </c>
      <c r="N898" s="33"/>
    </row>
    <row r="899" spans="1:14" hidden="1" x14ac:dyDescent="0.3">
      <c r="A899">
        <v>899</v>
      </c>
      <c r="B899" t="s">
        <v>1424</v>
      </c>
      <c r="C899" t="s">
        <v>8</v>
      </c>
      <c r="D899" s="77" t="s">
        <v>1772</v>
      </c>
      <c r="E899" t="s">
        <v>36</v>
      </c>
      <c r="F899" t="s">
        <v>1773</v>
      </c>
      <c r="G899" s="91"/>
      <c r="H899" s="91"/>
      <c r="I899" s="91"/>
      <c r="J899" s="91"/>
      <c r="K899" s="91"/>
      <c r="L899" s="91" t="str">
        <f>IF(AND(单词表[[#This Row],[学英]]&lt;&gt;"",单词表[[#This Row],[学中]]&lt;&gt;"",单词表[[#This Row],[学词]]&lt;&gt;""),MAX(单词表[[#This Row],[学英]:[学词]]),"")</f>
        <v/>
      </c>
      <c r="M899" s="2" t="str">
        <f>IF(AND(单词表[[#This Row],[考英]]&lt;&gt;"",单词表[[#This Row],[考中]]&lt;&gt;""),MAX(单词表[[#This Row],[考英]:[考中]]),"")</f>
        <v/>
      </c>
      <c r="N899" s="33"/>
    </row>
    <row r="900" spans="1:14" hidden="1" x14ac:dyDescent="0.3">
      <c r="A900">
        <v>900</v>
      </c>
      <c r="B900" t="s">
        <v>1424</v>
      </c>
      <c r="C900" t="s">
        <v>8</v>
      </c>
      <c r="D900" s="77" t="s">
        <v>1774</v>
      </c>
      <c r="E900" t="s">
        <v>702</v>
      </c>
      <c r="F900" t="s">
        <v>1775</v>
      </c>
      <c r="G900" s="91"/>
      <c r="H900" s="91"/>
      <c r="I900" s="91"/>
      <c r="J900" s="91"/>
      <c r="K900" s="91"/>
      <c r="L900" s="91" t="str">
        <f>IF(AND(单词表[[#This Row],[学英]]&lt;&gt;"",单词表[[#This Row],[学中]]&lt;&gt;"",单词表[[#This Row],[学词]]&lt;&gt;""),MAX(单词表[[#This Row],[学英]:[学词]]),"")</f>
        <v/>
      </c>
      <c r="M900" s="2" t="str">
        <f>IF(AND(单词表[[#This Row],[考英]]&lt;&gt;"",单词表[[#This Row],[考中]]&lt;&gt;""),MAX(单词表[[#This Row],[考英]:[考中]]),"")</f>
        <v/>
      </c>
      <c r="N900" s="33"/>
    </row>
    <row r="901" spans="1:14" hidden="1" x14ac:dyDescent="0.3">
      <c r="A901">
        <v>901</v>
      </c>
      <c r="B901" t="s">
        <v>1424</v>
      </c>
      <c r="C901" t="s">
        <v>8</v>
      </c>
      <c r="D901" s="77" t="s">
        <v>778</v>
      </c>
      <c r="E901" t="s">
        <v>61</v>
      </c>
      <c r="F901" t="s">
        <v>1776</v>
      </c>
      <c r="G901" s="91"/>
      <c r="H901" s="91"/>
      <c r="I901" s="91"/>
      <c r="J901" s="91"/>
      <c r="K901" s="91"/>
      <c r="L901" s="91" t="str">
        <f>IF(AND(单词表[[#This Row],[学英]]&lt;&gt;"",单词表[[#This Row],[学中]]&lt;&gt;"",单词表[[#This Row],[学词]]&lt;&gt;""),MAX(单词表[[#This Row],[学英]:[学词]]),"")</f>
        <v/>
      </c>
      <c r="M901" s="2" t="str">
        <f>IF(AND(单词表[[#This Row],[考英]]&lt;&gt;"",单词表[[#This Row],[考中]]&lt;&gt;""),MAX(单词表[[#This Row],[考英]:[考中]]),"")</f>
        <v/>
      </c>
      <c r="N901" s="33"/>
    </row>
    <row r="902" spans="1:14" hidden="1" x14ac:dyDescent="0.3">
      <c r="A902">
        <v>902</v>
      </c>
      <c r="B902" t="s">
        <v>1424</v>
      </c>
      <c r="C902" t="s">
        <v>8</v>
      </c>
      <c r="D902" s="77" t="s">
        <v>624</v>
      </c>
      <c r="E902" t="s">
        <v>61</v>
      </c>
      <c r="F902" t="s">
        <v>625</v>
      </c>
      <c r="G902" s="91"/>
      <c r="H902" s="91"/>
      <c r="I902" s="91"/>
      <c r="J902" s="91"/>
      <c r="K902" s="91"/>
      <c r="L902" s="91" t="str">
        <f>IF(AND(单词表[[#This Row],[学英]]&lt;&gt;"",单词表[[#This Row],[学中]]&lt;&gt;"",单词表[[#This Row],[学词]]&lt;&gt;""),MAX(单词表[[#This Row],[学英]:[学词]]),"")</f>
        <v/>
      </c>
      <c r="M902" s="2" t="str">
        <f>IF(AND(单词表[[#This Row],[考英]]&lt;&gt;"",单词表[[#This Row],[考中]]&lt;&gt;""),MAX(单词表[[#This Row],[考英]:[考中]]),"")</f>
        <v/>
      </c>
      <c r="N902" s="33"/>
    </row>
    <row r="903" spans="1:14" hidden="1" x14ac:dyDescent="0.3">
      <c r="A903">
        <v>903</v>
      </c>
      <c r="B903" t="s">
        <v>1424</v>
      </c>
      <c r="C903" t="s">
        <v>8</v>
      </c>
      <c r="D903" s="77" t="s">
        <v>1777</v>
      </c>
      <c r="E903" t="s">
        <v>36</v>
      </c>
      <c r="F903" t="s">
        <v>1778</v>
      </c>
      <c r="G903" s="91"/>
      <c r="H903" s="91"/>
      <c r="I903" s="91"/>
      <c r="J903" s="91"/>
      <c r="K903" s="91"/>
      <c r="L903" s="91" t="str">
        <f>IF(AND(单词表[[#This Row],[学英]]&lt;&gt;"",单词表[[#This Row],[学中]]&lt;&gt;"",单词表[[#This Row],[学词]]&lt;&gt;""),MAX(单词表[[#This Row],[学英]:[学词]]),"")</f>
        <v/>
      </c>
      <c r="M903" s="2" t="str">
        <f>IF(AND(单词表[[#This Row],[考英]]&lt;&gt;"",单词表[[#This Row],[考中]]&lt;&gt;""),MAX(单词表[[#This Row],[考英]:[考中]]),"")</f>
        <v/>
      </c>
      <c r="N903" s="33"/>
    </row>
    <row r="904" spans="1:14" hidden="1" x14ac:dyDescent="0.3">
      <c r="A904">
        <v>904</v>
      </c>
      <c r="B904" t="s">
        <v>1424</v>
      </c>
      <c r="C904" t="s">
        <v>8</v>
      </c>
      <c r="D904" s="77" t="s">
        <v>1779</v>
      </c>
      <c r="E904" t="s">
        <v>36</v>
      </c>
      <c r="F904" t="s">
        <v>1780</v>
      </c>
      <c r="G904" s="91"/>
      <c r="H904" s="91"/>
      <c r="I904" s="91"/>
      <c r="J904" s="91"/>
      <c r="K904" s="91"/>
      <c r="L904" s="91" t="str">
        <f>IF(AND(单词表[[#This Row],[学英]]&lt;&gt;"",单词表[[#This Row],[学中]]&lt;&gt;"",单词表[[#This Row],[学词]]&lt;&gt;""),MAX(单词表[[#This Row],[学英]:[学词]]),"")</f>
        <v/>
      </c>
      <c r="M904" s="2" t="str">
        <f>IF(AND(单词表[[#This Row],[考英]]&lt;&gt;"",单词表[[#This Row],[考中]]&lt;&gt;""),MAX(单词表[[#This Row],[考英]:[考中]]),"")</f>
        <v/>
      </c>
      <c r="N904" s="33"/>
    </row>
    <row r="905" spans="1:14" hidden="1" x14ac:dyDescent="0.3">
      <c r="A905">
        <v>905</v>
      </c>
      <c r="B905" t="s">
        <v>1424</v>
      </c>
      <c r="C905" t="s">
        <v>8</v>
      </c>
      <c r="D905" s="77" t="s">
        <v>1781</v>
      </c>
      <c r="E905" t="s">
        <v>702</v>
      </c>
      <c r="F905" t="s">
        <v>569</v>
      </c>
      <c r="G905" s="91"/>
      <c r="H905" s="91"/>
      <c r="I905" s="91"/>
      <c r="J905" s="91"/>
      <c r="K905" s="91"/>
      <c r="L905" s="91" t="str">
        <f>IF(AND(单词表[[#This Row],[学英]]&lt;&gt;"",单词表[[#This Row],[学中]]&lt;&gt;"",单词表[[#This Row],[学词]]&lt;&gt;""),MAX(单词表[[#This Row],[学英]:[学词]]),"")</f>
        <v/>
      </c>
      <c r="M905" s="2" t="str">
        <f>IF(AND(单词表[[#This Row],[考英]]&lt;&gt;"",单词表[[#This Row],[考中]]&lt;&gt;""),MAX(单词表[[#This Row],[考英]:[考中]]),"")</f>
        <v/>
      </c>
      <c r="N905" s="33"/>
    </row>
    <row r="906" spans="1:14" hidden="1" x14ac:dyDescent="0.3">
      <c r="A906">
        <v>906</v>
      </c>
      <c r="B906" t="s">
        <v>1424</v>
      </c>
      <c r="C906" t="s">
        <v>8</v>
      </c>
      <c r="D906" s="77" t="s">
        <v>1782</v>
      </c>
      <c r="E906" t="s">
        <v>36</v>
      </c>
      <c r="F906" t="s">
        <v>1783</v>
      </c>
      <c r="G906" s="91"/>
      <c r="H906" s="91"/>
      <c r="I906" s="91"/>
      <c r="J906" s="91"/>
      <c r="K906" s="91"/>
      <c r="L906" s="91" t="str">
        <f>IF(AND(单词表[[#This Row],[学英]]&lt;&gt;"",单词表[[#This Row],[学中]]&lt;&gt;"",单词表[[#This Row],[学词]]&lt;&gt;""),MAX(单词表[[#This Row],[学英]:[学词]]),"")</f>
        <v/>
      </c>
      <c r="M906" s="2" t="str">
        <f>IF(AND(单词表[[#This Row],[考英]]&lt;&gt;"",单词表[[#This Row],[考中]]&lt;&gt;""),MAX(单词表[[#This Row],[考英]:[考中]]),"")</f>
        <v/>
      </c>
      <c r="N906" s="33"/>
    </row>
    <row r="907" spans="1:14" hidden="1" x14ac:dyDescent="0.3">
      <c r="A907">
        <v>907</v>
      </c>
      <c r="B907" t="s">
        <v>1424</v>
      </c>
      <c r="C907" t="s">
        <v>8</v>
      </c>
      <c r="D907" s="77" t="s">
        <v>1784</v>
      </c>
      <c r="E907" t="s">
        <v>61</v>
      </c>
      <c r="F907" t="s">
        <v>1785</v>
      </c>
      <c r="G907" s="91"/>
      <c r="H907" s="91"/>
      <c r="I907" s="91"/>
      <c r="J907" s="91"/>
      <c r="K907" s="91"/>
      <c r="L907" s="91" t="str">
        <f>IF(AND(单词表[[#This Row],[学英]]&lt;&gt;"",单词表[[#This Row],[学中]]&lt;&gt;"",单词表[[#This Row],[学词]]&lt;&gt;""),MAX(单词表[[#This Row],[学英]:[学词]]),"")</f>
        <v/>
      </c>
      <c r="M907" s="2" t="str">
        <f>IF(AND(单词表[[#This Row],[考英]]&lt;&gt;"",单词表[[#This Row],[考中]]&lt;&gt;""),MAX(单词表[[#This Row],[考英]:[考中]]),"")</f>
        <v/>
      </c>
      <c r="N907" s="33"/>
    </row>
    <row r="908" spans="1:14" hidden="1" x14ac:dyDescent="0.3">
      <c r="A908">
        <v>908</v>
      </c>
      <c r="B908" t="s">
        <v>1424</v>
      </c>
      <c r="C908" t="s">
        <v>8</v>
      </c>
      <c r="D908" s="77" t="s">
        <v>1786</v>
      </c>
      <c r="E908" t="s">
        <v>157</v>
      </c>
      <c r="F908" t="s">
        <v>1787</v>
      </c>
      <c r="G908" s="91"/>
      <c r="H908" s="91"/>
      <c r="I908" s="91"/>
      <c r="J908" s="91"/>
      <c r="K908" s="91"/>
      <c r="L908" s="91" t="str">
        <f>IF(AND(单词表[[#This Row],[学英]]&lt;&gt;"",单词表[[#This Row],[学中]]&lt;&gt;"",单词表[[#This Row],[学词]]&lt;&gt;""),MAX(单词表[[#This Row],[学英]:[学词]]),"")</f>
        <v/>
      </c>
      <c r="M908" s="2" t="str">
        <f>IF(AND(单词表[[#This Row],[考英]]&lt;&gt;"",单词表[[#This Row],[考中]]&lt;&gt;""),MAX(单词表[[#This Row],[考英]:[考中]]),"")</f>
        <v/>
      </c>
      <c r="N908" s="33"/>
    </row>
    <row r="909" spans="1:14" hidden="1" x14ac:dyDescent="0.3">
      <c r="A909">
        <v>909</v>
      </c>
      <c r="B909" t="s">
        <v>1424</v>
      </c>
      <c r="C909" t="s">
        <v>8</v>
      </c>
      <c r="D909" s="77" t="s">
        <v>1788</v>
      </c>
      <c r="E909" t="s">
        <v>61</v>
      </c>
      <c r="F909" t="s">
        <v>1789</v>
      </c>
      <c r="G909" s="91"/>
      <c r="H909" s="91"/>
      <c r="I909" s="91"/>
      <c r="J909" s="91"/>
      <c r="K909" s="91"/>
      <c r="L909" s="91" t="str">
        <f>IF(AND(单词表[[#This Row],[学英]]&lt;&gt;"",单词表[[#This Row],[学中]]&lt;&gt;"",单词表[[#This Row],[学词]]&lt;&gt;""),MAX(单词表[[#This Row],[学英]:[学词]]),"")</f>
        <v/>
      </c>
      <c r="M909" s="2" t="str">
        <f>IF(AND(单词表[[#This Row],[考英]]&lt;&gt;"",单词表[[#This Row],[考中]]&lt;&gt;""),MAX(单词表[[#This Row],[考英]:[考中]]),"")</f>
        <v/>
      </c>
      <c r="N909" s="33"/>
    </row>
    <row r="910" spans="1:14" hidden="1" x14ac:dyDescent="0.3">
      <c r="A910">
        <v>910</v>
      </c>
      <c r="B910" t="s">
        <v>1424</v>
      </c>
      <c r="C910" t="s">
        <v>8</v>
      </c>
      <c r="D910" s="77" t="s">
        <v>1790</v>
      </c>
      <c r="E910" t="s">
        <v>73</v>
      </c>
      <c r="F910" t="s">
        <v>1791</v>
      </c>
      <c r="G910" s="91"/>
      <c r="H910" s="91"/>
      <c r="I910" s="91"/>
      <c r="J910" s="91"/>
      <c r="K910" s="91"/>
      <c r="L910" s="91" t="str">
        <f>IF(AND(单词表[[#This Row],[学英]]&lt;&gt;"",单词表[[#This Row],[学中]]&lt;&gt;"",单词表[[#This Row],[学词]]&lt;&gt;""),MAX(单词表[[#This Row],[学英]:[学词]]),"")</f>
        <v/>
      </c>
      <c r="M910" s="2" t="str">
        <f>IF(AND(单词表[[#This Row],[考英]]&lt;&gt;"",单词表[[#This Row],[考中]]&lt;&gt;""),MAX(单词表[[#This Row],[考英]:[考中]]),"")</f>
        <v/>
      </c>
      <c r="N910" s="33"/>
    </row>
    <row r="911" spans="1:14" hidden="1" x14ac:dyDescent="0.3">
      <c r="A911">
        <v>911</v>
      </c>
      <c r="B911" t="s">
        <v>1424</v>
      </c>
      <c r="C911" t="s">
        <v>8</v>
      </c>
      <c r="D911" s="77" t="s">
        <v>1792</v>
      </c>
      <c r="E911" t="s">
        <v>36</v>
      </c>
      <c r="F911" t="s">
        <v>1793</v>
      </c>
      <c r="G911" s="91"/>
      <c r="H911" s="91"/>
      <c r="I911" s="91"/>
      <c r="J911" s="91"/>
      <c r="K911" s="91"/>
      <c r="L911" s="91" t="str">
        <f>IF(AND(单词表[[#This Row],[学英]]&lt;&gt;"",单词表[[#This Row],[学中]]&lt;&gt;"",单词表[[#This Row],[学词]]&lt;&gt;""),MAX(单词表[[#This Row],[学英]:[学词]]),"")</f>
        <v/>
      </c>
      <c r="M911" s="2" t="str">
        <f>IF(AND(单词表[[#This Row],[考英]]&lt;&gt;"",单词表[[#This Row],[考中]]&lt;&gt;""),MAX(单词表[[#This Row],[考英]:[考中]]),"")</f>
        <v/>
      </c>
      <c r="N911" s="33"/>
    </row>
    <row r="912" spans="1:14" hidden="1" x14ac:dyDescent="0.3">
      <c r="A912">
        <v>912</v>
      </c>
      <c r="B912" t="s">
        <v>1424</v>
      </c>
      <c r="C912" t="s">
        <v>8</v>
      </c>
      <c r="D912" s="77" t="s">
        <v>1794</v>
      </c>
      <c r="E912" t="s">
        <v>702</v>
      </c>
      <c r="F912" t="s">
        <v>1795</v>
      </c>
      <c r="G912" s="91"/>
      <c r="H912" s="91"/>
      <c r="I912" s="91"/>
      <c r="J912" s="91"/>
      <c r="K912" s="91"/>
      <c r="L912" s="91" t="str">
        <f>IF(AND(单词表[[#This Row],[学英]]&lt;&gt;"",单词表[[#This Row],[学中]]&lt;&gt;"",单词表[[#This Row],[学词]]&lt;&gt;""),MAX(单词表[[#This Row],[学英]:[学词]]),"")</f>
        <v/>
      </c>
      <c r="M912" s="2" t="str">
        <f>IF(AND(单词表[[#This Row],[考英]]&lt;&gt;"",单词表[[#This Row],[考中]]&lt;&gt;""),MAX(单词表[[#This Row],[考英]:[考中]]),"")</f>
        <v/>
      </c>
      <c r="N912" s="33"/>
    </row>
    <row r="913" spans="1:14" hidden="1" x14ac:dyDescent="0.3">
      <c r="A913">
        <v>913</v>
      </c>
      <c r="B913" t="s">
        <v>1424</v>
      </c>
      <c r="C913" t="s">
        <v>8</v>
      </c>
      <c r="D913" s="77" t="s">
        <v>1796</v>
      </c>
      <c r="E913" t="s">
        <v>702</v>
      </c>
      <c r="F913" t="s">
        <v>1797</v>
      </c>
      <c r="G913" s="91"/>
      <c r="H913" s="91"/>
      <c r="I913" s="91"/>
      <c r="J913" s="91"/>
      <c r="K913" s="91"/>
      <c r="L913" s="91" t="str">
        <f>IF(AND(单词表[[#This Row],[学英]]&lt;&gt;"",单词表[[#This Row],[学中]]&lt;&gt;"",单词表[[#This Row],[学词]]&lt;&gt;""),MAX(单词表[[#This Row],[学英]:[学词]]),"")</f>
        <v/>
      </c>
      <c r="M913" s="2" t="str">
        <f>IF(AND(单词表[[#This Row],[考英]]&lt;&gt;"",单词表[[#This Row],[考中]]&lt;&gt;""),MAX(单词表[[#This Row],[考英]:[考中]]),"")</f>
        <v/>
      </c>
      <c r="N913" s="33"/>
    </row>
    <row r="914" spans="1:14" hidden="1" x14ac:dyDescent="0.3">
      <c r="A914">
        <v>914</v>
      </c>
      <c r="B914" t="s">
        <v>1424</v>
      </c>
      <c r="C914" t="s">
        <v>8</v>
      </c>
      <c r="D914" s="77" t="s">
        <v>1798</v>
      </c>
      <c r="E914" t="s">
        <v>61</v>
      </c>
      <c r="F914" t="s">
        <v>1799</v>
      </c>
      <c r="G914" s="91"/>
      <c r="H914" s="91"/>
      <c r="I914" s="91"/>
      <c r="J914" s="91"/>
      <c r="K914" s="91"/>
      <c r="L914" s="91" t="str">
        <f>IF(AND(单词表[[#This Row],[学英]]&lt;&gt;"",单词表[[#This Row],[学中]]&lt;&gt;"",单词表[[#This Row],[学词]]&lt;&gt;""),MAX(单词表[[#This Row],[学英]:[学词]]),"")</f>
        <v/>
      </c>
      <c r="M914" s="2" t="str">
        <f>IF(AND(单词表[[#This Row],[考英]]&lt;&gt;"",单词表[[#This Row],[考中]]&lt;&gt;""),MAX(单词表[[#This Row],[考英]:[考中]]),"")</f>
        <v/>
      </c>
      <c r="N914" s="33"/>
    </row>
    <row r="915" spans="1:14" hidden="1" x14ac:dyDescent="0.3">
      <c r="A915">
        <v>915</v>
      </c>
      <c r="B915" t="s">
        <v>1424</v>
      </c>
      <c r="C915" t="s">
        <v>8</v>
      </c>
      <c r="D915" s="77" t="s">
        <v>1800</v>
      </c>
      <c r="E915" t="s">
        <v>61</v>
      </c>
      <c r="F915" t="s">
        <v>1801</v>
      </c>
      <c r="G915" s="91"/>
      <c r="H915" s="91"/>
      <c r="I915" s="91"/>
      <c r="J915" s="91"/>
      <c r="K915" s="91"/>
      <c r="L915" s="91" t="str">
        <f>IF(AND(单词表[[#This Row],[学英]]&lt;&gt;"",单词表[[#This Row],[学中]]&lt;&gt;"",单词表[[#This Row],[学词]]&lt;&gt;""),MAX(单词表[[#This Row],[学英]:[学词]]),"")</f>
        <v/>
      </c>
      <c r="M915" s="2" t="str">
        <f>IF(AND(单词表[[#This Row],[考英]]&lt;&gt;"",单词表[[#This Row],[考中]]&lt;&gt;""),MAX(单词表[[#This Row],[考英]:[考中]]),"")</f>
        <v/>
      </c>
      <c r="N915" s="33"/>
    </row>
    <row r="916" spans="1:14" hidden="1" x14ac:dyDescent="0.3">
      <c r="A916">
        <v>916</v>
      </c>
      <c r="B916" t="s">
        <v>1424</v>
      </c>
      <c r="C916" t="s">
        <v>8</v>
      </c>
      <c r="D916" s="77" t="s">
        <v>874</v>
      </c>
      <c r="E916" t="s">
        <v>702</v>
      </c>
      <c r="F916" t="s">
        <v>1802</v>
      </c>
      <c r="G916" s="91"/>
      <c r="H916" s="91"/>
      <c r="I916" s="91"/>
      <c r="J916" s="91"/>
      <c r="K916" s="91"/>
      <c r="L916" s="91" t="str">
        <f>IF(AND(单词表[[#This Row],[学英]]&lt;&gt;"",单词表[[#This Row],[学中]]&lt;&gt;"",单词表[[#This Row],[学词]]&lt;&gt;""),MAX(单词表[[#This Row],[学英]:[学词]]),"")</f>
        <v/>
      </c>
      <c r="M916" s="2" t="str">
        <f>IF(AND(单词表[[#This Row],[考英]]&lt;&gt;"",单词表[[#This Row],[考中]]&lt;&gt;""),MAX(单词表[[#This Row],[考英]:[考中]]),"")</f>
        <v/>
      </c>
      <c r="N916" s="33"/>
    </row>
    <row r="917" spans="1:14" hidden="1" x14ac:dyDescent="0.3">
      <c r="A917">
        <v>917</v>
      </c>
      <c r="B917" t="s">
        <v>1424</v>
      </c>
      <c r="C917" t="s">
        <v>8</v>
      </c>
      <c r="D917" s="77" t="s">
        <v>437</v>
      </c>
      <c r="E917" t="s">
        <v>36</v>
      </c>
      <c r="F917" t="s">
        <v>438</v>
      </c>
      <c r="G917" s="91"/>
      <c r="H917" s="91"/>
      <c r="I917" s="91"/>
      <c r="J917" s="91"/>
      <c r="K917" s="91"/>
      <c r="L917" s="91" t="str">
        <f>IF(AND(单词表[[#This Row],[学英]]&lt;&gt;"",单词表[[#This Row],[学中]]&lt;&gt;"",单词表[[#This Row],[学词]]&lt;&gt;""),MAX(单词表[[#This Row],[学英]:[学词]]),"")</f>
        <v/>
      </c>
      <c r="M917" s="2" t="str">
        <f>IF(AND(单词表[[#This Row],[考英]]&lt;&gt;"",单词表[[#This Row],[考中]]&lt;&gt;""),MAX(单词表[[#This Row],[考英]:[考中]]),"")</f>
        <v/>
      </c>
      <c r="N917" s="33"/>
    </row>
    <row r="918" spans="1:14" hidden="1" x14ac:dyDescent="0.3">
      <c r="A918">
        <v>918</v>
      </c>
      <c r="B918" t="s">
        <v>1424</v>
      </c>
      <c r="C918" t="s">
        <v>8</v>
      </c>
      <c r="D918" s="77" t="s">
        <v>1804</v>
      </c>
      <c r="E918" t="s">
        <v>36</v>
      </c>
      <c r="F918" t="s">
        <v>1805</v>
      </c>
      <c r="G918" s="91"/>
      <c r="H918" s="91"/>
      <c r="I918" s="91"/>
      <c r="J918" s="91"/>
      <c r="K918" s="91"/>
      <c r="L918" s="91" t="str">
        <f>IF(AND(单词表[[#This Row],[学英]]&lt;&gt;"",单词表[[#This Row],[学中]]&lt;&gt;"",单词表[[#This Row],[学词]]&lt;&gt;""),MAX(单词表[[#This Row],[学英]:[学词]]),"")</f>
        <v/>
      </c>
      <c r="M918" s="2" t="str">
        <f>IF(AND(单词表[[#This Row],[考英]]&lt;&gt;"",单词表[[#This Row],[考中]]&lt;&gt;""),MAX(单词表[[#This Row],[考英]:[考中]]),"")</f>
        <v/>
      </c>
      <c r="N918" s="33"/>
    </row>
    <row r="919" spans="1:14" hidden="1" x14ac:dyDescent="0.3">
      <c r="A919">
        <v>919</v>
      </c>
      <c r="B919" t="s">
        <v>1424</v>
      </c>
      <c r="C919" t="s">
        <v>8</v>
      </c>
      <c r="D919" s="77" t="s">
        <v>1806</v>
      </c>
      <c r="E919" t="s">
        <v>36</v>
      </c>
      <c r="F919" t="s">
        <v>1807</v>
      </c>
      <c r="G919" s="91"/>
      <c r="H919" s="91"/>
      <c r="I919" s="91"/>
      <c r="J919" s="91"/>
      <c r="K919" s="91"/>
      <c r="L919" s="91" t="str">
        <f>IF(AND(单词表[[#This Row],[学英]]&lt;&gt;"",单词表[[#This Row],[学中]]&lt;&gt;"",单词表[[#This Row],[学词]]&lt;&gt;""),MAX(单词表[[#This Row],[学英]:[学词]]),"")</f>
        <v/>
      </c>
      <c r="M919" s="2" t="str">
        <f>IF(AND(单词表[[#This Row],[考英]]&lt;&gt;"",单词表[[#This Row],[考中]]&lt;&gt;""),MAX(单词表[[#This Row],[考英]:[考中]]),"")</f>
        <v/>
      </c>
      <c r="N919" s="33"/>
    </row>
    <row r="920" spans="1:14" hidden="1" x14ac:dyDescent="0.3">
      <c r="A920">
        <v>920</v>
      </c>
      <c r="B920" t="s">
        <v>1424</v>
      </c>
      <c r="C920" t="s">
        <v>8</v>
      </c>
      <c r="D920" s="77" t="s">
        <v>1808</v>
      </c>
      <c r="E920" t="s">
        <v>61</v>
      </c>
      <c r="F920" t="s">
        <v>1809</v>
      </c>
      <c r="G920" s="91"/>
      <c r="H920" s="91"/>
      <c r="I920" s="91"/>
      <c r="J920" s="91"/>
      <c r="K920" s="91"/>
      <c r="L920" s="91" t="str">
        <f>IF(AND(单词表[[#This Row],[学英]]&lt;&gt;"",单词表[[#This Row],[学中]]&lt;&gt;"",单词表[[#This Row],[学词]]&lt;&gt;""),MAX(单词表[[#This Row],[学英]:[学词]]),"")</f>
        <v/>
      </c>
      <c r="M920" s="2" t="str">
        <f>IF(AND(单词表[[#This Row],[考英]]&lt;&gt;"",单词表[[#This Row],[考中]]&lt;&gt;""),MAX(单词表[[#This Row],[考英]:[考中]]),"")</f>
        <v/>
      </c>
      <c r="N920" s="33"/>
    </row>
    <row r="921" spans="1:14" hidden="1" x14ac:dyDescent="0.3">
      <c r="A921">
        <v>921</v>
      </c>
      <c r="B921" t="s">
        <v>1424</v>
      </c>
      <c r="C921" t="s">
        <v>8</v>
      </c>
      <c r="D921" s="77" t="s">
        <v>1808</v>
      </c>
      <c r="E921" t="s">
        <v>36</v>
      </c>
      <c r="F921" t="s">
        <v>1810</v>
      </c>
      <c r="G921" s="91"/>
      <c r="H921" s="91"/>
      <c r="I921" s="91"/>
      <c r="J921" s="91"/>
      <c r="K921" s="91"/>
      <c r="L921" s="91" t="str">
        <f>IF(AND(单词表[[#This Row],[学英]]&lt;&gt;"",单词表[[#This Row],[学中]]&lt;&gt;"",单词表[[#This Row],[学词]]&lt;&gt;""),MAX(单词表[[#This Row],[学英]:[学词]]),"")</f>
        <v/>
      </c>
      <c r="M921" s="2" t="str">
        <f>IF(AND(单词表[[#This Row],[考英]]&lt;&gt;"",单词表[[#This Row],[考中]]&lt;&gt;""),MAX(单词表[[#This Row],[考英]:[考中]]),"")</f>
        <v/>
      </c>
      <c r="N921" s="33"/>
    </row>
    <row r="922" spans="1:14" hidden="1" x14ac:dyDescent="0.3">
      <c r="A922">
        <v>922</v>
      </c>
      <c r="B922" t="s">
        <v>1424</v>
      </c>
      <c r="C922" t="s">
        <v>8</v>
      </c>
      <c r="D922" s="77" t="s">
        <v>876</v>
      </c>
      <c r="E922" t="s">
        <v>36</v>
      </c>
      <c r="F922" t="s">
        <v>1811</v>
      </c>
      <c r="G922" s="91"/>
      <c r="H922" s="91"/>
      <c r="I922" s="91"/>
      <c r="J922" s="91"/>
      <c r="K922" s="91"/>
      <c r="L922" s="91" t="str">
        <f>IF(AND(单词表[[#This Row],[学英]]&lt;&gt;"",单词表[[#This Row],[学中]]&lt;&gt;"",单词表[[#This Row],[学词]]&lt;&gt;""),MAX(单词表[[#This Row],[学英]:[学词]]),"")</f>
        <v/>
      </c>
      <c r="M922" s="2" t="str">
        <f>IF(AND(单词表[[#This Row],[考英]]&lt;&gt;"",单词表[[#This Row],[考中]]&lt;&gt;""),MAX(单词表[[#This Row],[考英]:[考中]]),"")</f>
        <v/>
      </c>
      <c r="N922" s="33"/>
    </row>
    <row r="923" spans="1:14" hidden="1" x14ac:dyDescent="0.3">
      <c r="A923">
        <v>923</v>
      </c>
      <c r="B923" t="s">
        <v>1424</v>
      </c>
      <c r="C923" t="s">
        <v>8</v>
      </c>
      <c r="D923" s="77" t="s">
        <v>1812</v>
      </c>
      <c r="E923" t="s">
        <v>36</v>
      </c>
      <c r="F923" t="s">
        <v>1813</v>
      </c>
      <c r="G923" s="91"/>
      <c r="H923" s="91"/>
      <c r="I923" s="91"/>
      <c r="J923" s="91"/>
      <c r="K923" s="91"/>
      <c r="L923" s="91" t="str">
        <f>IF(AND(单词表[[#This Row],[学英]]&lt;&gt;"",单词表[[#This Row],[学中]]&lt;&gt;"",单词表[[#This Row],[学词]]&lt;&gt;""),MAX(单词表[[#This Row],[学英]:[学词]]),"")</f>
        <v/>
      </c>
      <c r="M923" s="2" t="str">
        <f>IF(AND(单词表[[#This Row],[考英]]&lt;&gt;"",单词表[[#This Row],[考中]]&lt;&gt;""),MAX(单词表[[#This Row],[考英]:[考中]]),"")</f>
        <v/>
      </c>
      <c r="N923" s="33"/>
    </row>
    <row r="924" spans="1:14" hidden="1" x14ac:dyDescent="0.3">
      <c r="A924">
        <v>924</v>
      </c>
      <c r="B924" t="s">
        <v>1424</v>
      </c>
      <c r="C924" t="s">
        <v>8</v>
      </c>
      <c r="D924" s="77" t="s">
        <v>1814</v>
      </c>
      <c r="E924" t="s">
        <v>61</v>
      </c>
      <c r="F924" t="s">
        <v>1815</v>
      </c>
      <c r="G924" s="91"/>
      <c r="H924" s="91"/>
      <c r="I924" s="91"/>
      <c r="J924" s="91"/>
      <c r="K924" s="91"/>
      <c r="L924" s="91" t="str">
        <f>IF(AND(单词表[[#This Row],[学英]]&lt;&gt;"",单词表[[#This Row],[学中]]&lt;&gt;"",单词表[[#This Row],[学词]]&lt;&gt;""),MAX(单词表[[#This Row],[学英]:[学词]]),"")</f>
        <v/>
      </c>
      <c r="M924" s="2" t="str">
        <f>IF(AND(单词表[[#This Row],[考英]]&lt;&gt;"",单词表[[#This Row],[考中]]&lt;&gt;""),MAX(单词表[[#This Row],[考英]:[考中]]),"")</f>
        <v/>
      </c>
      <c r="N924" s="33"/>
    </row>
    <row r="925" spans="1:14" hidden="1" x14ac:dyDescent="0.3">
      <c r="A925">
        <v>925</v>
      </c>
      <c r="B925" t="s">
        <v>1424</v>
      </c>
      <c r="C925" t="s">
        <v>8</v>
      </c>
      <c r="D925" s="77" t="s">
        <v>1816</v>
      </c>
      <c r="E925" t="s">
        <v>36</v>
      </c>
      <c r="F925" t="s">
        <v>1817</v>
      </c>
      <c r="G925" s="91"/>
      <c r="H925" s="91"/>
      <c r="I925" s="91"/>
      <c r="J925" s="91"/>
      <c r="K925" s="91"/>
      <c r="L925" s="91" t="str">
        <f>IF(AND(单词表[[#This Row],[学英]]&lt;&gt;"",单词表[[#This Row],[学中]]&lt;&gt;"",单词表[[#This Row],[学词]]&lt;&gt;""),MAX(单词表[[#This Row],[学英]:[学词]]),"")</f>
        <v/>
      </c>
      <c r="M925" s="2" t="str">
        <f>IF(AND(单词表[[#This Row],[考英]]&lt;&gt;"",单词表[[#This Row],[考中]]&lt;&gt;""),MAX(单词表[[#This Row],[考英]:[考中]]),"")</f>
        <v/>
      </c>
      <c r="N925" s="33"/>
    </row>
    <row r="926" spans="1:14" hidden="1" x14ac:dyDescent="0.3">
      <c r="A926">
        <v>926</v>
      </c>
      <c r="B926" t="s">
        <v>1424</v>
      </c>
      <c r="C926" t="s">
        <v>8</v>
      </c>
      <c r="D926" s="77" t="s">
        <v>1818</v>
      </c>
      <c r="E926" t="s">
        <v>36</v>
      </c>
      <c r="F926" t="s">
        <v>1819</v>
      </c>
      <c r="G926" s="91"/>
      <c r="H926" s="91"/>
      <c r="I926" s="91"/>
      <c r="J926" s="91"/>
      <c r="K926" s="91"/>
      <c r="L926" s="91" t="str">
        <f>IF(AND(单词表[[#This Row],[学英]]&lt;&gt;"",单词表[[#This Row],[学中]]&lt;&gt;"",单词表[[#This Row],[学词]]&lt;&gt;""),MAX(单词表[[#This Row],[学英]:[学词]]),"")</f>
        <v/>
      </c>
      <c r="M926" s="2" t="str">
        <f>IF(AND(单词表[[#This Row],[考英]]&lt;&gt;"",单词表[[#This Row],[考中]]&lt;&gt;""),MAX(单词表[[#This Row],[考英]:[考中]]),"")</f>
        <v/>
      </c>
      <c r="N926" s="33"/>
    </row>
    <row r="927" spans="1:14" hidden="1" x14ac:dyDescent="0.3">
      <c r="A927">
        <v>927</v>
      </c>
      <c r="B927" t="s">
        <v>1424</v>
      </c>
      <c r="C927" t="s">
        <v>8</v>
      </c>
      <c r="D927" s="77" t="s">
        <v>1820</v>
      </c>
      <c r="E927" t="s">
        <v>36</v>
      </c>
      <c r="F927" t="s">
        <v>1821</v>
      </c>
      <c r="G927" s="91"/>
      <c r="H927" s="91"/>
      <c r="I927" s="91"/>
      <c r="J927" s="91"/>
      <c r="K927" s="91"/>
      <c r="L927" s="91" t="str">
        <f>IF(AND(单词表[[#This Row],[学英]]&lt;&gt;"",单词表[[#This Row],[学中]]&lt;&gt;"",单词表[[#This Row],[学词]]&lt;&gt;""),MAX(单词表[[#This Row],[学英]:[学词]]),"")</f>
        <v/>
      </c>
      <c r="M927" s="2" t="str">
        <f>IF(AND(单词表[[#This Row],[考英]]&lt;&gt;"",单词表[[#This Row],[考中]]&lt;&gt;""),MAX(单词表[[#This Row],[考英]:[考中]]),"")</f>
        <v/>
      </c>
      <c r="N927" s="33"/>
    </row>
    <row r="928" spans="1:14" hidden="1" x14ac:dyDescent="0.3">
      <c r="A928">
        <v>928</v>
      </c>
      <c r="B928" t="s">
        <v>1424</v>
      </c>
      <c r="C928" t="s">
        <v>8</v>
      </c>
      <c r="D928" s="77" t="s">
        <v>1822</v>
      </c>
      <c r="E928" t="s">
        <v>736</v>
      </c>
      <c r="F928" t="s">
        <v>1823</v>
      </c>
      <c r="G928" s="91"/>
      <c r="H928" s="91"/>
      <c r="I928" s="91"/>
      <c r="J928" s="91"/>
      <c r="K928" s="91"/>
      <c r="L928" s="91" t="str">
        <f>IF(AND(单词表[[#This Row],[学英]]&lt;&gt;"",单词表[[#This Row],[学中]]&lt;&gt;"",单词表[[#This Row],[学词]]&lt;&gt;""),MAX(单词表[[#This Row],[学英]:[学词]]),"")</f>
        <v/>
      </c>
      <c r="M928" s="2" t="str">
        <f>IF(AND(单词表[[#This Row],[考英]]&lt;&gt;"",单词表[[#This Row],[考中]]&lt;&gt;""),MAX(单词表[[#This Row],[考英]:[考中]]),"")</f>
        <v/>
      </c>
      <c r="N928" s="33"/>
    </row>
    <row r="929" spans="1:14" hidden="1" x14ac:dyDescent="0.3">
      <c r="A929">
        <v>929</v>
      </c>
      <c r="B929" t="s">
        <v>1424</v>
      </c>
      <c r="C929" t="s">
        <v>8</v>
      </c>
      <c r="D929" s="77" t="s">
        <v>1824</v>
      </c>
      <c r="E929" t="s">
        <v>736</v>
      </c>
      <c r="F929" t="s">
        <v>1825</v>
      </c>
      <c r="G929" s="91"/>
      <c r="H929" s="91"/>
      <c r="I929" s="91"/>
      <c r="J929" s="91"/>
      <c r="K929" s="91"/>
      <c r="L929" s="91" t="str">
        <f>IF(AND(单词表[[#This Row],[学英]]&lt;&gt;"",单词表[[#This Row],[学中]]&lt;&gt;"",单词表[[#This Row],[学词]]&lt;&gt;""),MAX(单词表[[#This Row],[学英]:[学词]]),"")</f>
        <v/>
      </c>
      <c r="M929" s="2" t="str">
        <f>IF(AND(单词表[[#This Row],[考英]]&lt;&gt;"",单词表[[#This Row],[考中]]&lt;&gt;""),MAX(单词表[[#This Row],[考英]:[考中]]),"")</f>
        <v/>
      </c>
      <c r="N929" s="33"/>
    </row>
    <row r="930" spans="1:14" hidden="1" x14ac:dyDescent="0.3">
      <c r="A930">
        <v>930</v>
      </c>
      <c r="B930" t="s">
        <v>1424</v>
      </c>
      <c r="C930" t="s">
        <v>8</v>
      </c>
      <c r="D930" s="77" t="s">
        <v>1826</v>
      </c>
      <c r="E930" t="s">
        <v>61</v>
      </c>
      <c r="F930" t="s">
        <v>1827</v>
      </c>
      <c r="G930" s="91"/>
      <c r="H930" s="91"/>
      <c r="I930" s="91"/>
      <c r="J930" s="91"/>
      <c r="K930" s="91"/>
      <c r="L930" s="91" t="str">
        <f>IF(AND(单词表[[#This Row],[学英]]&lt;&gt;"",单词表[[#This Row],[学中]]&lt;&gt;"",单词表[[#This Row],[学词]]&lt;&gt;""),MAX(单词表[[#This Row],[学英]:[学词]]),"")</f>
        <v/>
      </c>
      <c r="M930" s="2" t="str">
        <f>IF(AND(单词表[[#This Row],[考英]]&lt;&gt;"",单词表[[#This Row],[考中]]&lt;&gt;""),MAX(单词表[[#This Row],[考英]:[考中]]),"")</f>
        <v/>
      </c>
      <c r="N930" s="33"/>
    </row>
    <row r="931" spans="1:14" hidden="1" x14ac:dyDescent="0.3">
      <c r="A931">
        <v>931</v>
      </c>
      <c r="B931" t="s">
        <v>1424</v>
      </c>
      <c r="C931" t="s">
        <v>8</v>
      </c>
      <c r="D931" s="77" t="s">
        <v>1828</v>
      </c>
      <c r="E931" t="s">
        <v>36</v>
      </c>
      <c r="F931" t="s">
        <v>1829</v>
      </c>
      <c r="G931" s="91"/>
      <c r="H931" s="91"/>
      <c r="I931" s="91"/>
      <c r="J931" s="91"/>
      <c r="K931" s="91"/>
      <c r="L931" s="91" t="str">
        <f>IF(AND(单词表[[#This Row],[学英]]&lt;&gt;"",单词表[[#This Row],[学中]]&lt;&gt;"",单词表[[#This Row],[学词]]&lt;&gt;""),MAX(单词表[[#This Row],[学英]:[学词]]),"")</f>
        <v/>
      </c>
      <c r="M931" s="2" t="str">
        <f>IF(AND(单词表[[#This Row],[考英]]&lt;&gt;"",单词表[[#This Row],[考中]]&lt;&gt;""),MAX(单词表[[#This Row],[考英]:[考中]]),"")</f>
        <v/>
      </c>
      <c r="N931" s="33"/>
    </row>
    <row r="932" spans="1:14" hidden="1" x14ac:dyDescent="0.3">
      <c r="A932">
        <v>932</v>
      </c>
      <c r="B932" t="s">
        <v>1424</v>
      </c>
      <c r="C932" t="s">
        <v>8</v>
      </c>
      <c r="D932" s="77" t="s">
        <v>1830</v>
      </c>
      <c r="E932" t="s">
        <v>36</v>
      </c>
      <c r="F932" t="s">
        <v>1831</v>
      </c>
      <c r="G932" s="91"/>
      <c r="H932" s="91"/>
      <c r="I932" s="91"/>
      <c r="J932" s="91"/>
      <c r="K932" s="91"/>
      <c r="L932" s="91" t="str">
        <f>IF(AND(单词表[[#This Row],[学英]]&lt;&gt;"",单词表[[#This Row],[学中]]&lt;&gt;"",单词表[[#This Row],[学词]]&lt;&gt;""),MAX(单词表[[#This Row],[学英]:[学词]]),"")</f>
        <v/>
      </c>
      <c r="M932" s="2" t="str">
        <f>IF(AND(单词表[[#This Row],[考英]]&lt;&gt;"",单词表[[#This Row],[考中]]&lt;&gt;""),MAX(单词表[[#This Row],[考英]:[考中]]),"")</f>
        <v/>
      </c>
      <c r="N932" s="33"/>
    </row>
    <row r="933" spans="1:14" hidden="1" x14ac:dyDescent="0.3">
      <c r="A933">
        <v>933</v>
      </c>
      <c r="B933" t="s">
        <v>1424</v>
      </c>
      <c r="C933" t="s">
        <v>8</v>
      </c>
      <c r="D933" s="77" t="s">
        <v>1832</v>
      </c>
      <c r="E933" t="s">
        <v>36</v>
      </c>
      <c r="F933" t="s">
        <v>1833</v>
      </c>
      <c r="G933" s="91"/>
      <c r="H933" s="91"/>
      <c r="I933" s="91"/>
      <c r="J933" s="91"/>
      <c r="K933" s="91"/>
      <c r="L933" s="91" t="str">
        <f>IF(AND(单词表[[#This Row],[学英]]&lt;&gt;"",单词表[[#This Row],[学中]]&lt;&gt;"",单词表[[#This Row],[学词]]&lt;&gt;""),MAX(单词表[[#This Row],[学英]:[学词]]),"")</f>
        <v/>
      </c>
      <c r="M933" s="2" t="str">
        <f>IF(AND(单词表[[#This Row],[考英]]&lt;&gt;"",单词表[[#This Row],[考中]]&lt;&gt;""),MAX(单词表[[#This Row],[考英]:[考中]]),"")</f>
        <v/>
      </c>
      <c r="N933" s="33"/>
    </row>
    <row r="934" spans="1:14" hidden="1" x14ac:dyDescent="0.3">
      <c r="A934">
        <v>934</v>
      </c>
      <c r="B934" t="s">
        <v>1424</v>
      </c>
      <c r="C934" t="s">
        <v>8</v>
      </c>
      <c r="D934" s="77" t="s">
        <v>1834</v>
      </c>
      <c r="E934" t="s">
        <v>36</v>
      </c>
      <c r="F934" t="s">
        <v>1835</v>
      </c>
      <c r="G934" s="91"/>
      <c r="H934" s="91"/>
      <c r="I934" s="91"/>
      <c r="J934" s="91"/>
      <c r="K934" s="91"/>
      <c r="L934" s="91" t="str">
        <f>IF(AND(单词表[[#This Row],[学英]]&lt;&gt;"",单词表[[#This Row],[学中]]&lt;&gt;"",单词表[[#This Row],[学词]]&lt;&gt;""),MAX(单词表[[#This Row],[学英]:[学词]]),"")</f>
        <v/>
      </c>
      <c r="M934" s="2" t="str">
        <f>IF(AND(单词表[[#This Row],[考英]]&lt;&gt;"",单词表[[#This Row],[考中]]&lt;&gt;""),MAX(单词表[[#This Row],[考英]:[考中]]),"")</f>
        <v/>
      </c>
      <c r="N934" s="33"/>
    </row>
    <row r="935" spans="1:14" hidden="1" x14ac:dyDescent="0.3">
      <c r="A935">
        <v>935</v>
      </c>
      <c r="B935" t="s">
        <v>1424</v>
      </c>
      <c r="C935" t="s">
        <v>8</v>
      </c>
      <c r="D935" s="77" t="s">
        <v>1836</v>
      </c>
      <c r="E935" t="s">
        <v>36</v>
      </c>
      <c r="F935" t="s">
        <v>1837</v>
      </c>
      <c r="G935" s="91"/>
      <c r="H935" s="91"/>
      <c r="I935" s="91"/>
      <c r="J935" s="91"/>
      <c r="K935" s="91"/>
      <c r="L935" s="91" t="str">
        <f>IF(AND(单词表[[#This Row],[学英]]&lt;&gt;"",单词表[[#This Row],[学中]]&lt;&gt;"",单词表[[#This Row],[学词]]&lt;&gt;""),MAX(单词表[[#This Row],[学英]:[学词]]),"")</f>
        <v/>
      </c>
      <c r="M935" s="2" t="str">
        <f>IF(AND(单词表[[#This Row],[考英]]&lt;&gt;"",单词表[[#This Row],[考中]]&lt;&gt;""),MAX(单词表[[#This Row],[考英]:[考中]]),"")</f>
        <v/>
      </c>
      <c r="N935" s="33"/>
    </row>
    <row r="936" spans="1:14" hidden="1" x14ac:dyDescent="0.3">
      <c r="A936">
        <v>936</v>
      </c>
      <c r="B936" t="s">
        <v>1424</v>
      </c>
      <c r="C936" t="s">
        <v>8</v>
      </c>
      <c r="D936" s="77" t="s">
        <v>1838</v>
      </c>
      <c r="E936" t="s">
        <v>36</v>
      </c>
      <c r="F936" t="s">
        <v>1839</v>
      </c>
      <c r="G936" s="91"/>
      <c r="H936" s="91"/>
      <c r="I936" s="91"/>
      <c r="J936" s="91"/>
      <c r="K936" s="91"/>
      <c r="L936" s="91" t="str">
        <f>IF(AND(单词表[[#This Row],[学英]]&lt;&gt;"",单词表[[#This Row],[学中]]&lt;&gt;"",单词表[[#This Row],[学词]]&lt;&gt;""),MAX(单词表[[#This Row],[学英]:[学词]]),"")</f>
        <v/>
      </c>
      <c r="M936" s="2" t="str">
        <f>IF(AND(单词表[[#This Row],[考英]]&lt;&gt;"",单词表[[#This Row],[考中]]&lt;&gt;""),MAX(单词表[[#This Row],[考英]:[考中]]),"")</f>
        <v/>
      </c>
      <c r="N936" s="33"/>
    </row>
    <row r="937" spans="1:14" hidden="1" x14ac:dyDescent="0.3">
      <c r="A937">
        <v>937</v>
      </c>
      <c r="B937" t="s">
        <v>1424</v>
      </c>
      <c r="C937" t="s">
        <v>8</v>
      </c>
      <c r="D937" s="77" t="s">
        <v>1840</v>
      </c>
      <c r="E937" t="s">
        <v>73</v>
      </c>
      <c r="F937" t="s">
        <v>1841</v>
      </c>
      <c r="G937" s="91"/>
      <c r="H937" s="91"/>
      <c r="I937" s="91"/>
      <c r="J937" s="91"/>
      <c r="K937" s="91"/>
      <c r="L937" s="91" t="str">
        <f>IF(AND(单词表[[#This Row],[学英]]&lt;&gt;"",单词表[[#This Row],[学中]]&lt;&gt;"",单词表[[#This Row],[学词]]&lt;&gt;""),MAX(单词表[[#This Row],[学英]:[学词]]),"")</f>
        <v/>
      </c>
      <c r="M937" s="2" t="str">
        <f>IF(AND(单词表[[#This Row],[考英]]&lt;&gt;"",单词表[[#This Row],[考中]]&lt;&gt;""),MAX(单词表[[#This Row],[考英]:[考中]]),"")</f>
        <v/>
      </c>
      <c r="N937" s="33"/>
    </row>
    <row r="938" spans="1:14" hidden="1" x14ac:dyDescent="0.3">
      <c r="A938">
        <v>938</v>
      </c>
      <c r="B938" t="s">
        <v>1424</v>
      </c>
      <c r="C938" t="s">
        <v>8</v>
      </c>
      <c r="D938" s="77" t="s">
        <v>1842</v>
      </c>
      <c r="E938" t="s">
        <v>73</v>
      </c>
      <c r="F938" t="s">
        <v>1843</v>
      </c>
      <c r="G938" s="91"/>
      <c r="H938" s="91"/>
      <c r="I938" s="91"/>
      <c r="J938" s="91"/>
      <c r="K938" s="91"/>
      <c r="L938" s="91" t="str">
        <f>IF(AND(单词表[[#This Row],[学英]]&lt;&gt;"",单词表[[#This Row],[学中]]&lt;&gt;"",单词表[[#This Row],[学词]]&lt;&gt;""),MAX(单词表[[#This Row],[学英]:[学词]]),"")</f>
        <v/>
      </c>
      <c r="M938" s="2" t="str">
        <f>IF(AND(单词表[[#This Row],[考英]]&lt;&gt;"",单词表[[#This Row],[考中]]&lt;&gt;""),MAX(单词表[[#This Row],[考英]:[考中]]),"")</f>
        <v/>
      </c>
      <c r="N938" s="33"/>
    </row>
    <row r="939" spans="1:14" hidden="1" x14ac:dyDescent="0.3">
      <c r="A939">
        <v>939</v>
      </c>
      <c r="B939" t="s">
        <v>1424</v>
      </c>
      <c r="C939" t="s">
        <v>8</v>
      </c>
      <c r="D939" s="77" t="s">
        <v>1844</v>
      </c>
      <c r="E939" t="s">
        <v>36</v>
      </c>
      <c r="F939" t="s">
        <v>1845</v>
      </c>
      <c r="G939" s="91"/>
      <c r="H939" s="91"/>
      <c r="I939" s="91"/>
      <c r="J939" s="91"/>
      <c r="K939" s="91"/>
      <c r="L939" s="91" t="str">
        <f>IF(AND(单词表[[#This Row],[学英]]&lt;&gt;"",单词表[[#This Row],[学中]]&lt;&gt;"",单词表[[#This Row],[学词]]&lt;&gt;""),MAX(单词表[[#This Row],[学英]:[学词]]),"")</f>
        <v/>
      </c>
      <c r="M939" s="2" t="str">
        <f>IF(AND(单词表[[#This Row],[考英]]&lt;&gt;"",单词表[[#This Row],[考中]]&lt;&gt;""),MAX(单词表[[#This Row],[考英]:[考中]]),"")</f>
        <v/>
      </c>
      <c r="N939" s="33"/>
    </row>
    <row r="940" spans="1:14" hidden="1" x14ac:dyDescent="0.3">
      <c r="A940">
        <v>940</v>
      </c>
      <c r="B940" t="s">
        <v>1424</v>
      </c>
      <c r="C940" t="s">
        <v>8</v>
      </c>
      <c r="D940" s="77" t="s">
        <v>1846</v>
      </c>
      <c r="E940" t="s">
        <v>36</v>
      </c>
      <c r="F940" t="s">
        <v>1847</v>
      </c>
      <c r="G940" s="91"/>
      <c r="H940" s="91"/>
      <c r="I940" s="91"/>
      <c r="J940" s="91"/>
      <c r="K940" s="91"/>
      <c r="L940" s="91" t="str">
        <f>IF(AND(单词表[[#This Row],[学英]]&lt;&gt;"",单词表[[#This Row],[学中]]&lt;&gt;"",单词表[[#This Row],[学词]]&lt;&gt;""),MAX(单词表[[#This Row],[学英]:[学词]]),"")</f>
        <v/>
      </c>
      <c r="M940" s="2" t="str">
        <f>IF(AND(单词表[[#This Row],[考英]]&lt;&gt;"",单词表[[#This Row],[考中]]&lt;&gt;""),MAX(单词表[[#This Row],[考英]:[考中]]),"")</f>
        <v/>
      </c>
      <c r="N940" s="33"/>
    </row>
    <row r="941" spans="1:14" hidden="1" x14ac:dyDescent="0.3">
      <c r="A941">
        <v>941</v>
      </c>
      <c r="B941" t="s">
        <v>1424</v>
      </c>
      <c r="C941" t="s">
        <v>8</v>
      </c>
      <c r="D941" s="77" t="s">
        <v>1848</v>
      </c>
      <c r="E941" t="s">
        <v>736</v>
      </c>
      <c r="F941" t="s">
        <v>1849</v>
      </c>
      <c r="G941" s="91"/>
      <c r="H941" s="91"/>
      <c r="I941" s="91"/>
      <c r="J941" s="91"/>
      <c r="K941" s="91"/>
      <c r="L941" s="91" t="str">
        <f>IF(AND(单词表[[#This Row],[学英]]&lt;&gt;"",单词表[[#This Row],[学中]]&lt;&gt;"",单词表[[#This Row],[学词]]&lt;&gt;""),MAX(单词表[[#This Row],[学英]:[学词]]),"")</f>
        <v/>
      </c>
      <c r="M941" s="2" t="str">
        <f>IF(AND(单词表[[#This Row],[考英]]&lt;&gt;"",单词表[[#This Row],[考中]]&lt;&gt;""),MAX(单词表[[#This Row],[考英]:[考中]]),"")</f>
        <v/>
      </c>
      <c r="N941" s="33"/>
    </row>
    <row r="942" spans="1:14" hidden="1" x14ac:dyDescent="0.3">
      <c r="A942">
        <v>942</v>
      </c>
      <c r="B942" t="s">
        <v>1424</v>
      </c>
      <c r="C942" t="s">
        <v>8</v>
      </c>
      <c r="D942" s="77" t="s">
        <v>1850</v>
      </c>
      <c r="E942" t="s">
        <v>36</v>
      </c>
      <c r="F942" t="s">
        <v>1851</v>
      </c>
      <c r="G942" s="91"/>
      <c r="H942" s="91"/>
      <c r="I942" s="91"/>
      <c r="J942" s="91"/>
      <c r="K942" s="91"/>
      <c r="L942" s="91" t="str">
        <f>IF(AND(单词表[[#This Row],[学英]]&lt;&gt;"",单词表[[#This Row],[学中]]&lt;&gt;"",单词表[[#This Row],[学词]]&lt;&gt;""),MAX(单词表[[#This Row],[学英]:[学词]]),"")</f>
        <v/>
      </c>
      <c r="M942" s="2" t="str">
        <f>IF(AND(单词表[[#This Row],[考英]]&lt;&gt;"",单词表[[#This Row],[考中]]&lt;&gt;""),MAX(单词表[[#This Row],[考英]:[考中]]),"")</f>
        <v/>
      </c>
      <c r="N942" s="33"/>
    </row>
    <row r="943" spans="1:14" hidden="1" x14ac:dyDescent="0.3">
      <c r="A943">
        <v>943</v>
      </c>
      <c r="B943" t="s">
        <v>1424</v>
      </c>
      <c r="C943" t="s">
        <v>8</v>
      </c>
      <c r="D943" s="77" t="s">
        <v>1852</v>
      </c>
      <c r="E943" t="s">
        <v>73</v>
      </c>
      <c r="F943" t="s">
        <v>1853</v>
      </c>
      <c r="G943" s="91"/>
      <c r="H943" s="91"/>
      <c r="I943" s="91"/>
      <c r="J943" s="91"/>
      <c r="K943" s="91"/>
      <c r="L943" s="91" t="str">
        <f>IF(AND(单词表[[#This Row],[学英]]&lt;&gt;"",单词表[[#This Row],[学中]]&lt;&gt;"",单词表[[#This Row],[学词]]&lt;&gt;""),MAX(单词表[[#This Row],[学英]:[学词]]),"")</f>
        <v/>
      </c>
      <c r="M943" s="2" t="str">
        <f>IF(AND(单词表[[#This Row],[考英]]&lt;&gt;"",单词表[[#This Row],[考中]]&lt;&gt;""),MAX(单词表[[#This Row],[考英]:[考中]]),"")</f>
        <v/>
      </c>
      <c r="N943" s="33"/>
    </row>
    <row r="944" spans="1:14" hidden="1" x14ac:dyDescent="0.3">
      <c r="A944">
        <v>944</v>
      </c>
      <c r="B944" t="s">
        <v>1424</v>
      </c>
      <c r="C944" t="s">
        <v>8</v>
      </c>
      <c r="D944" s="77" t="s">
        <v>1854</v>
      </c>
      <c r="E944" t="s">
        <v>36</v>
      </c>
      <c r="F944" t="s">
        <v>1855</v>
      </c>
      <c r="G944" s="91"/>
      <c r="H944" s="91"/>
      <c r="I944" s="91"/>
      <c r="J944" s="91"/>
      <c r="K944" s="91"/>
      <c r="L944" s="91" t="str">
        <f>IF(AND(单词表[[#This Row],[学英]]&lt;&gt;"",单词表[[#This Row],[学中]]&lt;&gt;"",单词表[[#This Row],[学词]]&lt;&gt;""),MAX(单词表[[#This Row],[学英]:[学词]]),"")</f>
        <v/>
      </c>
      <c r="M944" s="2" t="str">
        <f>IF(AND(单词表[[#This Row],[考英]]&lt;&gt;"",单词表[[#This Row],[考中]]&lt;&gt;""),MAX(单词表[[#This Row],[考英]:[考中]]),"")</f>
        <v/>
      </c>
      <c r="N944" s="33"/>
    </row>
    <row r="945" spans="1:14" hidden="1" x14ac:dyDescent="0.3">
      <c r="A945">
        <v>945</v>
      </c>
      <c r="B945" t="s">
        <v>1424</v>
      </c>
      <c r="C945" t="s">
        <v>8</v>
      </c>
      <c r="D945" s="77" t="s">
        <v>1856</v>
      </c>
      <c r="E945" t="s">
        <v>702</v>
      </c>
      <c r="F945" t="s">
        <v>1950</v>
      </c>
      <c r="G945" s="91"/>
      <c r="H945" s="91"/>
      <c r="I945" s="91"/>
      <c r="J945" s="91"/>
      <c r="K945" s="91"/>
      <c r="L945" s="91" t="str">
        <f>IF(AND(单词表[[#This Row],[学英]]&lt;&gt;"",单词表[[#This Row],[学中]]&lt;&gt;"",单词表[[#This Row],[学词]]&lt;&gt;""),MAX(单词表[[#This Row],[学英]:[学词]]),"")</f>
        <v/>
      </c>
      <c r="M945" s="2" t="str">
        <f>IF(AND(单词表[[#This Row],[考英]]&lt;&gt;"",单词表[[#This Row],[考中]]&lt;&gt;""),MAX(单词表[[#This Row],[考英]:[考中]]),"")</f>
        <v/>
      </c>
      <c r="N945" s="33"/>
    </row>
    <row r="946" spans="1:14" hidden="1" x14ac:dyDescent="0.3">
      <c r="A946">
        <v>946</v>
      </c>
      <c r="B946" t="s">
        <v>1424</v>
      </c>
      <c r="C946" t="s">
        <v>8</v>
      </c>
      <c r="D946" s="77" t="s">
        <v>1857</v>
      </c>
      <c r="E946" t="s">
        <v>36</v>
      </c>
      <c r="F946" t="s">
        <v>1858</v>
      </c>
      <c r="G946" s="91"/>
      <c r="H946" s="91"/>
      <c r="I946" s="91"/>
      <c r="J946" s="91"/>
      <c r="K946" s="91"/>
      <c r="L946" s="91" t="str">
        <f>IF(AND(单词表[[#This Row],[学英]]&lt;&gt;"",单词表[[#This Row],[学中]]&lt;&gt;"",单词表[[#This Row],[学词]]&lt;&gt;""),MAX(单词表[[#This Row],[学英]:[学词]]),"")</f>
        <v/>
      </c>
      <c r="M946" s="2" t="str">
        <f>IF(AND(单词表[[#This Row],[考英]]&lt;&gt;"",单词表[[#This Row],[考中]]&lt;&gt;""),MAX(单词表[[#This Row],[考英]:[考中]]),"")</f>
        <v/>
      </c>
      <c r="N946" s="33"/>
    </row>
    <row r="947" spans="1:14" hidden="1" x14ac:dyDescent="0.3">
      <c r="A947">
        <v>947</v>
      </c>
      <c r="B947" t="s">
        <v>1424</v>
      </c>
      <c r="C947" t="s">
        <v>8</v>
      </c>
      <c r="D947" s="77" t="s">
        <v>1859</v>
      </c>
      <c r="E947" t="s">
        <v>36</v>
      </c>
      <c r="F947" t="s">
        <v>1860</v>
      </c>
      <c r="G947" s="91"/>
      <c r="H947" s="91"/>
      <c r="I947" s="91"/>
      <c r="J947" s="91"/>
      <c r="K947" s="91"/>
      <c r="L947" s="91" t="str">
        <f>IF(AND(单词表[[#This Row],[学英]]&lt;&gt;"",单词表[[#This Row],[学中]]&lt;&gt;"",单词表[[#This Row],[学词]]&lt;&gt;""),MAX(单词表[[#This Row],[学英]:[学词]]),"")</f>
        <v/>
      </c>
      <c r="M947" s="2" t="str">
        <f>IF(AND(单词表[[#This Row],[考英]]&lt;&gt;"",单词表[[#This Row],[考中]]&lt;&gt;""),MAX(单词表[[#This Row],[考英]:[考中]]),"")</f>
        <v/>
      </c>
      <c r="N947" s="33"/>
    </row>
    <row r="948" spans="1:14" hidden="1" x14ac:dyDescent="0.3">
      <c r="A948">
        <v>948</v>
      </c>
      <c r="B948" t="s">
        <v>1424</v>
      </c>
      <c r="C948" t="s">
        <v>8</v>
      </c>
      <c r="D948" s="77" t="s">
        <v>1861</v>
      </c>
      <c r="E948" t="s">
        <v>36</v>
      </c>
      <c r="F948" t="s">
        <v>1862</v>
      </c>
      <c r="G948" s="91"/>
      <c r="H948" s="91"/>
      <c r="I948" s="91"/>
      <c r="J948" s="91"/>
      <c r="K948" s="91"/>
      <c r="L948" s="91" t="str">
        <f>IF(AND(单词表[[#This Row],[学英]]&lt;&gt;"",单词表[[#This Row],[学中]]&lt;&gt;"",单词表[[#This Row],[学词]]&lt;&gt;""),MAX(单词表[[#This Row],[学英]:[学词]]),"")</f>
        <v/>
      </c>
      <c r="M948" s="2" t="str">
        <f>IF(AND(单词表[[#This Row],[考英]]&lt;&gt;"",单词表[[#This Row],[考中]]&lt;&gt;""),MAX(单词表[[#This Row],[考英]:[考中]]),"")</f>
        <v/>
      </c>
      <c r="N948" s="33"/>
    </row>
    <row r="949" spans="1:14" hidden="1" x14ac:dyDescent="0.3">
      <c r="A949">
        <v>949</v>
      </c>
      <c r="B949" t="s">
        <v>1424</v>
      </c>
      <c r="C949" t="s">
        <v>8</v>
      </c>
      <c r="D949" s="77" t="s">
        <v>1863</v>
      </c>
      <c r="E949" t="s">
        <v>36</v>
      </c>
      <c r="F949" t="s">
        <v>1864</v>
      </c>
      <c r="G949" s="91"/>
      <c r="H949" s="91"/>
      <c r="I949" s="91"/>
      <c r="J949" s="91"/>
      <c r="K949" s="91"/>
      <c r="L949" s="91" t="str">
        <f>IF(AND(单词表[[#This Row],[学英]]&lt;&gt;"",单词表[[#This Row],[学中]]&lt;&gt;"",单词表[[#This Row],[学词]]&lt;&gt;""),MAX(单词表[[#This Row],[学英]:[学词]]),"")</f>
        <v/>
      </c>
      <c r="M949" s="2" t="str">
        <f>IF(AND(单词表[[#This Row],[考英]]&lt;&gt;"",单词表[[#This Row],[考中]]&lt;&gt;""),MAX(单词表[[#This Row],[考英]:[考中]]),"")</f>
        <v/>
      </c>
      <c r="N949" s="33"/>
    </row>
    <row r="950" spans="1:14" hidden="1" x14ac:dyDescent="0.3">
      <c r="A950">
        <v>950</v>
      </c>
      <c r="B950" t="s">
        <v>1424</v>
      </c>
      <c r="C950" t="s">
        <v>8</v>
      </c>
      <c r="D950" s="77" t="s">
        <v>1865</v>
      </c>
      <c r="E950" t="s">
        <v>36</v>
      </c>
      <c r="F950" t="s">
        <v>1866</v>
      </c>
      <c r="G950" s="91"/>
      <c r="H950" s="91"/>
      <c r="I950" s="91"/>
      <c r="J950" s="91"/>
      <c r="K950" s="91"/>
      <c r="L950" s="91" t="str">
        <f>IF(AND(单词表[[#This Row],[学英]]&lt;&gt;"",单词表[[#This Row],[学中]]&lt;&gt;"",单词表[[#This Row],[学词]]&lt;&gt;""),MAX(单词表[[#This Row],[学英]:[学词]]),"")</f>
        <v/>
      </c>
      <c r="M950" s="2" t="str">
        <f>IF(AND(单词表[[#This Row],[考英]]&lt;&gt;"",单词表[[#This Row],[考中]]&lt;&gt;""),MAX(单词表[[#This Row],[考英]:[考中]]),"")</f>
        <v/>
      </c>
      <c r="N950" s="33"/>
    </row>
    <row r="951" spans="1:14" hidden="1" x14ac:dyDescent="0.3">
      <c r="A951">
        <v>951</v>
      </c>
      <c r="B951" t="s">
        <v>1424</v>
      </c>
      <c r="C951" t="s">
        <v>8</v>
      </c>
      <c r="D951" s="77" t="s">
        <v>1867</v>
      </c>
      <c r="E951" t="s">
        <v>36</v>
      </c>
      <c r="F951" t="s">
        <v>1868</v>
      </c>
      <c r="G951" s="91"/>
      <c r="H951" s="91"/>
      <c r="I951" s="91"/>
      <c r="J951" s="91"/>
      <c r="K951" s="91"/>
      <c r="L951" s="91" t="str">
        <f>IF(AND(单词表[[#This Row],[学英]]&lt;&gt;"",单词表[[#This Row],[学中]]&lt;&gt;"",单词表[[#This Row],[学词]]&lt;&gt;""),MAX(单词表[[#This Row],[学英]:[学词]]),"")</f>
        <v/>
      </c>
      <c r="M951" s="2" t="str">
        <f>IF(AND(单词表[[#This Row],[考英]]&lt;&gt;"",单词表[[#This Row],[考中]]&lt;&gt;""),MAX(单词表[[#This Row],[考英]:[考中]]),"")</f>
        <v/>
      </c>
      <c r="N951" s="33"/>
    </row>
    <row r="952" spans="1:14" hidden="1" x14ac:dyDescent="0.3">
      <c r="A952">
        <v>952</v>
      </c>
      <c r="B952" t="s">
        <v>1424</v>
      </c>
      <c r="C952" t="s">
        <v>8</v>
      </c>
      <c r="D952" s="77" t="s">
        <v>1869</v>
      </c>
      <c r="E952" t="s">
        <v>36</v>
      </c>
      <c r="F952" t="s">
        <v>1870</v>
      </c>
      <c r="G952" s="91"/>
      <c r="H952" s="91"/>
      <c r="I952" s="91"/>
      <c r="J952" s="91"/>
      <c r="K952" s="91"/>
      <c r="L952" s="91" t="str">
        <f>IF(AND(单词表[[#This Row],[学英]]&lt;&gt;"",单词表[[#This Row],[学中]]&lt;&gt;"",单词表[[#This Row],[学词]]&lt;&gt;""),MAX(单词表[[#This Row],[学英]:[学词]]),"")</f>
        <v/>
      </c>
      <c r="M952" s="2" t="str">
        <f>IF(AND(单词表[[#This Row],[考英]]&lt;&gt;"",单词表[[#This Row],[考中]]&lt;&gt;""),MAX(单词表[[#This Row],[考英]:[考中]]),"")</f>
        <v/>
      </c>
      <c r="N952" s="33"/>
    </row>
    <row r="953" spans="1:14" hidden="1" x14ac:dyDescent="0.3">
      <c r="A953">
        <v>953</v>
      </c>
      <c r="B953" t="s">
        <v>1424</v>
      </c>
      <c r="C953" t="s">
        <v>8</v>
      </c>
      <c r="D953" s="77" t="s">
        <v>1871</v>
      </c>
      <c r="E953" t="s">
        <v>157</v>
      </c>
      <c r="F953" t="s">
        <v>1872</v>
      </c>
      <c r="G953" s="91"/>
      <c r="H953" s="91"/>
      <c r="I953" s="91"/>
      <c r="J953" s="91"/>
      <c r="K953" s="91"/>
      <c r="L953" s="91" t="str">
        <f>IF(AND(单词表[[#This Row],[学英]]&lt;&gt;"",单词表[[#This Row],[学中]]&lt;&gt;"",单词表[[#This Row],[学词]]&lt;&gt;""),MAX(单词表[[#This Row],[学英]:[学词]]),"")</f>
        <v/>
      </c>
      <c r="M953" s="2" t="str">
        <f>IF(AND(单词表[[#This Row],[考英]]&lt;&gt;"",单词表[[#This Row],[考中]]&lt;&gt;""),MAX(单词表[[#This Row],[考英]:[考中]]),"")</f>
        <v/>
      </c>
      <c r="N953" s="33"/>
    </row>
    <row r="954" spans="1:14" hidden="1" x14ac:dyDescent="0.3">
      <c r="A954">
        <v>954</v>
      </c>
      <c r="B954" t="s">
        <v>1424</v>
      </c>
      <c r="C954" t="s">
        <v>8</v>
      </c>
      <c r="D954" s="77" t="s">
        <v>1873</v>
      </c>
      <c r="E954" t="s">
        <v>73</v>
      </c>
      <c r="F954" t="s">
        <v>1874</v>
      </c>
      <c r="G954" s="91"/>
      <c r="H954" s="91"/>
      <c r="I954" s="91"/>
      <c r="J954" s="91"/>
      <c r="K954" s="91"/>
      <c r="L954" s="91" t="str">
        <f>IF(AND(单词表[[#This Row],[学英]]&lt;&gt;"",单词表[[#This Row],[学中]]&lt;&gt;"",单词表[[#This Row],[学词]]&lt;&gt;""),MAX(单词表[[#This Row],[学英]:[学词]]),"")</f>
        <v/>
      </c>
      <c r="M954" s="2" t="str">
        <f>IF(AND(单词表[[#This Row],[考英]]&lt;&gt;"",单词表[[#This Row],[考中]]&lt;&gt;""),MAX(单词表[[#This Row],[考英]:[考中]]),"")</f>
        <v/>
      </c>
      <c r="N954" s="33"/>
    </row>
    <row r="955" spans="1:14" hidden="1" x14ac:dyDescent="0.3">
      <c r="A955">
        <v>955</v>
      </c>
      <c r="B955" t="s">
        <v>1424</v>
      </c>
      <c r="C955" t="s">
        <v>8</v>
      </c>
      <c r="D955" s="77" t="s">
        <v>1875</v>
      </c>
      <c r="E955" t="s">
        <v>1019</v>
      </c>
      <c r="F955" t="s">
        <v>1876</v>
      </c>
      <c r="G955" s="91"/>
      <c r="H955" s="91"/>
      <c r="I955" s="91"/>
      <c r="J955" s="91"/>
      <c r="K955" s="91"/>
      <c r="L955" s="91" t="str">
        <f>IF(AND(单词表[[#This Row],[学英]]&lt;&gt;"",单词表[[#This Row],[学中]]&lt;&gt;"",单词表[[#This Row],[学词]]&lt;&gt;""),MAX(单词表[[#This Row],[学英]:[学词]]),"")</f>
        <v/>
      </c>
      <c r="M955" s="2" t="str">
        <f>IF(AND(单词表[[#This Row],[考英]]&lt;&gt;"",单词表[[#This Row],[考中]]&lt;&gt;""),MAX(单词表[[#This Row],[考英]:[考中]]),"")</f>
        <v/>
      </c>
      <c r="N955" s="33"/>
    </row>
    <row r="956" spans="1:14" hidden="1" x14ac:dyDescent="0.3">
      <c r="A956">
        <v>956</v>
      </c>
      <c r="B956" t="s">
        <v>1424</v>
      </c>
      <c r="C956" t="s">
        <v>8</v>
      </c>
      <c r="D956" s="77" t="s">
        <v>1877</v>
      </c>
      <c r="E956" t="s">
        <v>702</v>
      </c>
      <c r="F956" t="s">
        <v>1878</v>
      </c>
      <c r="G956" s="91"/>
      <c r="H956" s="91"/>
      <c r="I956" s="91"/>
      <c r="J956" s="91"/>
      <c r="K956" s="91"/>
      <c r="L956" s="91" t="str">
        <f>IF(AND(单词表[[#This Row],[学英]]&lt;&gt;"",单词表[[#This Row],[学中]]&lt;&gt;"",单词表[[#This Row],[学词]]&lt;&gt;""),MAX(单词表[[#This Row],[学英]:[学词]]),"")</f>
        <v/>
      </c>
      <c r="M956" s="2" t="str">
        <f>IF(AND(单词表[[#This Row],[考英]]&lt;&gt;"",单词表[[#This Row],[考中]]&lt;&gt;""),MAX(单词表[[#This Row],[考英]:[考中]]),"")</f>
        <v/>
      </c>
      <c r="N956" s="33"/>
    </row>
    <row r="957" spans="1:14" hidden="1" x14ac:dyDescent="0.3">
      <c r="A957">
        <v>957</v>
      </c>
      <c r="B957" t="s">
        <v>1424</v>
      </c>
      <c r="C957" t="s">
        <v>8</v>
      </c>
      <c r="D957" s="77" t="s">
        <v>1879</v>
      </c>
      <c r="E957" t="s">
        <v>36</v>
      </c>
      <c r="F957" t="s">
        <v>1880</v>
      </c>
      <c r="G957" s="91"/>
      <c r="H957" s="91"/>
      <c r="I957" s="91"/>
      <c r="J957" s="91"/>
      <c r="K957" s="91"/>
      <c r="L957" s="91" t="str">
        <f>IF(AND(单词表[[#This Row],[学英]]&lt;&gt;"",单词表[[#This Row],[学中]]&lt;&gt;"",单词表[[#This Row],[学词]]&lt;&gt;""),MAX(单词表[[#This Row],[学英]:[学词]]),"")</f>
        <v/>
      </c>
      <c r="M957" s="2" t="str">
        <f>IF(AND(单词表[[#This Row],[考英]]&lt;&gt;"",单词表[[#This Row],[考中]]&lt;&gt;""),MAX(单词表[[#This Row],[考英]:[考中]]),"")</f>
        <v/>
      </c>
      <c r="N957" s="33"/>
    </row>
    <row r="958" spans="1:14" hidden="1" x14ac:dyDescent="0.3">
      <c r="A958">
        <v>958</v>
      </c>
      <c r="B958" t="s">
        <v>1424</v>
      </c>
      <c r="C958" t="s">
        <v>8</v>
      </c>
      <c r="D958" s="77" t="s">
        <v>1881</v>
      </c>
      <c r="E958" t="s">
        <v>36</v>
      </c>
      <c r="F958" t="s">
        <v>1882</v>
      </c>
      <c r="G958" s="91"/>
      <c r="H958" s="91"/>
      <c r="I958" s="91"/>
      <c r="J958" s="91"/>
      <c r="K958" s="91"/>
      <c r="L958" s="91" t="str">
        <f>IF(AND(单词表[[#This Row],[学英]]&lt;&gt;"",单词表[[#This Row],[学中]]&lt;&gt;"",单词表[[#This Row],[学词]]&lt;&gt;""),MAX(单词表[[#This Row],[学英]:[学词]]),"")</f>
        <v/>
      </c>
      <c r="M958" s="2" t="str">
        <f>IF(AND(单词表[[#This Row],[考英]]&lt;&gt;"",单词表[[#This Row],[考中]]&lt;&gt;""),MAX(单词表[[#This Row],[考英]:[考中]]),"")</f>
        <v/>
      </c>
      <c r="N958" s="33"/>
    </row>
    <row r="959" spans="1:14" hidden="1" x14ac:dyDescent="0.3">
      <c r="A959">
        <v>959</v>
      </c>
      <c r="B959" t="s">
        <v>1424</v>
      </c>
      <c r="C959" t="s">
        <v>8</v>
      </c>
      <c r="D959" s="77" t="s">
        <v>1883</v>
      </c>
      <c r="E959" t="s">
        <v>36</v>
      </c>
      <c r="F959" t="s">
        <v>1884</v>
      </c>
      <c r="G959" s="91"/>
      <c r="H959" s="91"/>
      <c r="I959" s="91"/>
      <c r="J959" s="91"/>
      <c r="K959" s="91"/>
      <c r="L959" s="91" t="str">
        <f>IF(AND(单词表[[#This Row],[学英]]&lt;&gt;"",单词表[[#This Row],[学中]]&lt;&gt;"",单词表[[#This Row],[学词]]&lt;&gt;""),MAX(单词表[[#This Row],[学英]:[学词]]),"")</f>
        <v/>
      </c>
      <c r="M959" s="2" t="str">
        <f>IF(AND(单词表[[#This Row],[考英]]&lt;&gt;"",单词表[[#This Row],[考中]]&lt;&gt;""),MAX(单词表[[#This Row],[考英]:[考中]]),"")</f>
        <v/>
      </c>
      <c r="N959" s="33"/>
    </row>
    <row r="960" spans="1:14" hidden="1" x14ac:dyDescent="0.3">
      <c r="A960">
        <v>960</v>
      </c>
      <c r="B960" t="s">
        <v>1424</v>
      </c>
      <c r="C960" t="s">
        <v>8</v>
      </c>
      <c r="D960" s="77" t="s">
        <v>1885</v>
      </c>
      <c r="E960" t="s">
        <v>36</v>
      </c>
      <c r="F960" t="s">
        <v>1886</v>
      </c>
      <c r="G960" s="91"/>
      <c r="H960" s="91"/>
      <c r="I960" s="91"/>
      <c r="J960" s="91"/>
      <c r="K960" s="91"/>
      <c r="L960" s="91" t="str">
        <f>IF(AND(单词表[[#This Row],[学英]]&lt;&gt;"",单词表[[#This Row],[学中]]&lt;&gt;"",单词表[[#This Row],[学词]]&lt;&gt;""),MAX(单词表[[#This Row],[学英]:[学词]]),"")</f>
        <v/>
      </c>
      <c r="M960" s="2" t="str">
        <f>IF(AND(单词表[[#This Row],[考英]]&lt;&gt;"",单词表[[#This Row],[考中]]&lt;&gt;""),MAX(单词表[[#This Row],[考英]:[考中]]),"")</f>
        <v/>
      </c>
      <c r="N960" s="33"/>
    </row>
    <row r="961" spans="1:14" hidden="1" x14ac:dyDescent="0.3">
      <c r="A961">
        <v>961</v>
      </c>
      <c r="B961" t="s">
        <v>1424</v>
      </c>
      <c r="C961" t="s">
        <v>8</v>
      </c>
      <c r="D961" s="77" t="s">
        <v>1887</v>
      </c>
      <c r="E961" t="s">
        <v>36</v>
      </c>
      <c r="F961" t="s">
        <v>1888</v>
      </c>
      <c r="G961" s="91"/>
      <c r="H961" s="91"/>
      <c r="I961" s="91"/>
      <c r="J961" s="91"/>
      <c r="K961" s="91"/>
      <c r="L961" s="91" t="str">
        <f>IF(AND(单词表[[#This Row],[学英]]&lt;&gt;"",单词表[[#This Row],[学中]]&lt;&gt;"",单词表[[#This Row],[学词]]&lt;&gt;""),MAX(单词表[[#This Row],[学英]:[学词]]),"")</f>
        <v/>
      </c>
      <c r="M961" s="2" t="str">
        <f>IF(AND(单词表[[#This Row],[考英]]&lt;&gt;"",单词表[[#This Row],[考中]]&lt;&gt;""),MAX(单词表[[#This Row],[考英]:[考中]]),"")</f>
        <v/>
      </c>
      <c r="N961" s="33"/>
    </row>
    <row r="962" spans="1:14" hidden="1" x14ac:dyDescent="0.3">
      <c r="A962">
        <v>962</v>
      </c>
      <c r="B962" t="s">
        <v>1424</v>
      </c>
      <c r="C962" t="s">
        <v>8</v>
      </c>
      <c r="D962" s="77" t="s">
        <v>1889</v>
      </c>
      <c r="E962" t="s">
        <v>736</v>
      </c>
      <c r="F962" t="s">
        <v>1890</v>
      </c>
      <c r="G962" s="91"/>
      <c r="H962" s="91"/>
      <c r="I962" s="91"/>
      <c r="J962" s="91"/>
      <c r="K962" s="91"/>
      <c r="L962" s="91" t="str">
        <f>IF(AND(单词表[[#This Row],[学英]]&lt;&gt;"",单词表[[#This Row],[学中]]&lt;&gt;"",单词表[[#This Row],[学词]]&lt;&gt;""),MAX(单词表[[#This Row],[学英]:[学词]]),"")</f>
        <v/>
      </c>
      <c r="M962" s="2" t="str">
        <f>IF(AND(单词表[[#This Row],[考英]]&lt;&gt;"",单词表[[#This Row],[考中]]&lt;&gt;""),MAX(单词表[[#This Row],[考英]:[考中]]),"")</f>
        <v/>
      </c>
      <c r="N962" s="33"/>
    </row>
    <row r="963" spans="1:14" hidden="1" x14ac:dyDescent="0.3">
      <c r="A963">
        <v>963</v>
      </c>
      <c r="B963" t="s">
        <v>1424</v>
      </c>
      <c r="C963" t="s">
        <v>8</v>
      </c>
      <c r="D963" s="77" t="s">
        <v>1891</v>
      </c>
      <c r="E963" t="s">
        <v>73</v>
      </c>
      <c r="F963" t="s">
        <v>1892</v>
      </c>
      <c r="G963" s="91"/>
      <c r="H963" s="91"/>
      <c r="I963" s="91"/>
      <c r="J963" s="91"/>
      <c r="K963" s="91"/>
      <c r="L963" s="91" t="str">
        <f>IF(AND(单词表[[#This Row],[学英]]&lt;&gt;"",单词表[[#This Row],[学中]]&lt;&gt;"",单词表[[#This Row],[学词]]&lt;&gt;""),MAX(单词表[[#This Row],[学英]:[学词]]),"")</f>
        <v/>
      </c>
      <c r="M963" s="2" t="str">
        <f>IF(AND(单词表[[#This Row],[考英]]&lt;&gt;"",单词表[[#This Row],[考中]]&lt;&gt;""),MAX(单词表[[#This Row],[考英]:[考中]]),"")</f>
        <v/>
      </c>
      <c r="N963" s="33"/>
    </row>
    <row r="964" spans="1:14" hidden="1" x14ac:dyDescent="0.3">
      <c r="A964">
        <v>964</v>
      </c>
      <c r="B964" t="s">
        <v>1424</v>
      </c>
      <c r="C964" t="s">
        <v>8</v>
      </c>
      <c r="D964" s="77" t="s">
        <v>1893</v>
      </c>
      <c r="E964" t="s">
        <v>36</v>
      </c>
      <c r="F964" t="s">
        <v>1894</v>
      </c>
      <c r="G964" s="91"/>
      <c r="H964" s="91"/>
      <c r="I964" s="91"/>
      <c r="J964" s="91"/>
      <c r="K964" s="91"/>
      <c r="L964" s="91" t="str">
        <f>IF(AND(单词表[[#This Row],[学英]]&lt;&gt;"",单词表[[#This Row],[学中]]&lt;&gt;"",单词表[[#This Row],[学词]]&lt;&gt;""),MAX(单词表[[#This Row],[学英]:[学词]]),"")</f>
        <v/>
      </c>
      <c r="M964" s="2" t="str">
        <f>IF(AND(单词表[[#This Row],[考英]]&lt;&gt;"",单词表[[#This Row],[考中]]&lt;&gt;""),MAX(单词表[[#This Row],[考英]:[考中]]),"")</f>
        <v/>
      </c>
      <c r="N964" s="33"/>
    </row>
    <row r="965" spans="1:14" hidden="1" x14ac:dyDescent="0.3">
      <c r="A965">
        <v>965</v>
      </c>
      <c r="B965" t="s">
        <v>1424</v>
      </c>
      <c r="C965" t="s">
        <v>9</v>
      </c>
      <c r="D965" s="77" t="s">
        <v>1895</v>
      </c>
      <c r="E965" t="s">
        <v>36</v>
      </c>
      <c r="F965" t="s">
        <v>1896</v>
      </c>
      <c r="G965" s="91"/>
      <c r="H965" s="91"/>
      <c r="I965" s="91"/>
      <c r="J965" s="91"/>
      <c r="K965" s="91"/>
      <c r="L965" s="91" t="str">
        <f>IF(AND(单词表[[#This Row],[学英]]&lt;&gt;"",单词表[[#This Row],[学中]]&lt;&gt;"",单词表[[#This Row],[学词]]&lt;&gt;""),MAX(单词表[[#This Row],[学英]:[学词]]),"")</f>
        <v/>
      </c>
      <c r="M965" s="2" t="str">
        <f>IF(AND(单词表[[#This Row],[考英]]&lt;&gt;"",单词表[[#This Row],[考中]]&lt;&gt;""),MAX(单词表[[#This Row],[考英]:[考中]]),"")</f>
        <v/>
      </c>
      <c r="N965" s="33"/>
    </row>
    <row r="966" spans="1:14" hidden="1" x14ac:dyDescent="0.3">
      <c r="A966">
        <v>966</v>
      </c>
      <c r="B966" t="s">
        <v>1424</v>
      </c>
      <c r="C966" t="s">
        <v>9</v>
      </c>
      <c r="D966" s="77" t="s">
        <v>1897</v>
      </c>
      <c r="E966" t="s">
        <v>36</v>
      </c>
      <c r="F966" t="s">
        <v>1898</v>
      </c>
      <c r="G966" s="91"/>
      <c r="H966" s="91"/>
      <c r="I966" s="91"/>
      <c r="J966" s="91"/>
      <c r="K966" s="91"/>
      <c r="L966" s="91" t="str">
        <f>IF(AND(单词表[[#This Row],[学英]]&lt;&gt;"",单词表[[#This Row],[学中]]&lt;&gt;"",单词表[[#This Row],[学词]]&lt;&gt;""),MAX(单词表[[#This Row],[学英]:[学词]]),"")</f>
        <v/>
      </c>
      <c r="M966" s="2" t="str">
        <f>IF(AND(单词表[[#This Row],[考英]]&lt;&gt;"",单词表[[#This Row],[考中]]&lt;&gt;""),MAX(单词表[[#This Row],[考英]:[考中]]),"")</f>
        <v/>
      </c>
      <c r="N966" s="33"/>
    </row>
    <row r="967" spans="1:14" hidden="1" x14ac:dyDescent="0.3">
      <c r="A967">
        <v>967</v>
      </c>
      <c r="B967" t="s">
        <v>1424</v>
      </c>
      <c r="C967" t="s">
        <v>9</v>
      </c>
      <c r="D967" s="77" t="s">
        <v>570</v>
      </c>
      <c r="E967" t="s">
        <v>36</v>
      </c>
      <c r="F967" t="s">
        <v>1899</v>
      </c>
      <c r="G967" s="91"/>
      <c r="H967" s="91"/>
      <c r="I967" s="91"/>
      <c r="J967" s="91"/>
      <c r="K967" s="91"/>
      <c r="L967" s="91" t="str">
        <f>IF(AND(单词表[[#This Row],[学英]]&lt;&gt;"",单词表[[#This Row],[学中]]&lt;&gt;"",单词表[[#This Row],[学词]]&lt;&gt;""),MAX(单词表[[#This Row],[学英]:[学词]]),"")</f>
        <v/>
      </c>
      <c r="M967" s="2" t="str">
        <f>IF(AND(单词表[[#This Row],[考英]]&lt;&gt;"",单词表[[#This Row],[考中]]&lt;&gt;""),MAX(单词表[[#This Row],[考英]:[考中]]),"")</f>
        <v/>
      </c>
      <c r="N967" s="33"/>
    </row>
    <row r="968" spans="1:14" hidden="1" x14ac:dyDescent="0.3">
      <c r="A968">
        <v>968</v>
      </c>
      <c r="B968" t="s">
        <v>1424</v>
      </c>
      <c r="C968" t="s">
        <v>9</v>
      </c>
      <c r="D968" s="77" t="s">
        <v>1900</v>
      </c>
      <c r="E968" t="s">
        <v>36</v>
      </c>
      <c r="F968" t="s">
        <v>1901</v>
      </c>
      <c r="G968" s="91"/>
      <c r="H968" s="91"/>
      <c r="I968" s="91"/>
      <c r="J968" s="91"/>
      <c r="K968" s="91"/>
      <c r="L968" s="91" t="str">
        <f>IF(AND(单词表[[#This Row],[学英]]&lt;&gt;"",单词表[[#This Row],[学中]]&lt;&gt;"",单词表[[#This Row],[学词]]&lt;&gt;""),MAX(单词表[[#This Row],[学英]:[学词]]),"")</f>
        <v/>
      </c>
      <c r="M968" s="2" t="str">
        <f>IF(AND(单词表[[#This Row],[考英]]&lt;&gt;"",单词表[[#This Row],[考中]]&lt;&gt;""),MAX(单词表[[#This Row],[考英]:[考中]]),"")</f>
        <v/>
      </c>
      <c r="N968" s="33"/>
    </row>
    <row r="969" spans="1:14" hidden="1" x14ac:dyDescent="0.3">
      <c r="A969">
        <v>969</v>
      </c>
      <c r="B969" t="s">
        <v>1424</v>
      </c>
      <c r="C969" t="s">
        <v>9</v>
      </c>
      <c r="D969" s="77" t="s">
        <v>1902</v>
      </c>
      <c r="E969" t="s">
        <v>36</v>
      </c>
      <c r="F969" t="s">
        <v>1903</v>
      </c>
      <c r="G969" s="91"/>
      <c r="H969" s="91"/>
      <c r="I969" s="91"/>
      <c r="J969" s="91"/>
      <c r="K969" s="91"/>
      <c r="L969" s="91" t="str">
        <f>IF(AND(单词表[[#This Row],[学英]]&lt;&gt;"",单词表[[#This Row],[学中]]&lt;&gt;"",单词表[[#This Row],[学词]]&lt;&gt;""),MAX(单词表[[#This Row],[学英]:[学词]]),"")</f>
        <v/>
      </c>
      <c r="M969" s="2" t="str">
        <f>IF(AND(单词表[[#This Row],[考英]]&lt;&gt;"",单词表[[#This Row],[考中]]&lt;&gt;""),MAX(单词表[[#This Row],[考英]:[考中]]),"")</f>
        <v/>
      </c>
      <c r="N969" s="33"/>
    </row>
    <row r="970" spans="1:14" hidden="1" x14ac:dyDescent="0.3">
      <c r="A970">
        <v>970</v>
      </c>
      <c r="B970" t="s">
        <v>1424</v>
      </c>
      <c r="C970" t="s">
        <v>9</v>
      </c>
      <c r="D970" s="77" t="s">
        <v>1904</v>
      </c>
      <c r="E970" t="s">
        <v>36</v>
      </c>
      <c r="F970" t="s">
        <v>1905</v>
      </c>
      <c r="G970" s="91"/>
      <c r="H970" s="91"/>
      <c r="I970" s="91"/>
      <c r="J970" s="91"/>
      <c r="K970" s="91"/>
      <c r="L970" s="91" t="str">
        <f>IF(AND(单词表[[#This Row],[学英]]&lt;&gt;"",单词表[[#This Row],[学中]]&lt;&gt;"",单词表[[#This Row],[学词]]&lt;&gt;""),MAX(单词表[[#This Row],[学英]:[学词]]),"")</f>
        <v/>
      </c>
      <c r="M970" s="2" t="str">
        <f>IF(AND(单词表[[#This Row],[考英]]&lt;&gt;"",单词表[[#This Row],[考中]]&lt;&gt;""),MAX(单词表[[#This Row],[考英]:[考中]]),"")</f>
        <v/>
      </c>
      <c r="N970" s="33"/>
    </row>
    <row r="971" spans="1:14" hidden="1" x14ac:dyDescent="0.3">
      <c r="A971">
        <v>971</v>
      </c>
      <c r="B971" t="s">
        <v>1424</v>
      </c>
      <c r="C971" t="s">
        <v>9</v>
      </c>
      <c r="D971" s="77" t="s">
        <v>1906</v>
      </c>
      <c r="E971" t="s">
        <v>36</v>
      </c>
      <c r="F971" t="s">
        <v>1907</v>
      </c>
      <c r="G971" s="91"/>
      <c r="H971" s="91"/>
      <c r="I971" s="91"/>
      <c r="J971" s="91"/>
      <c r="K971" s="91"/>
      <c r="L971" s="91" t="str">
        <f>IF(AND(单词表[[#This Row],[学英]]&lt;&gt;"",单词表[[#This Row],[学中]]&lt;&gt;"",单词表[[#This Row],[学词]]&lt;&gt;""),MAX(单词表[[#This Row],[学英]:[学词]]),"")</f>
        <v/>
      </c>
      <c r="M971" s="2" t="str">
        <f>IF(AND(单词表[[#This Row],[考英]]&lt;&gt;"",单词表[[#This Row],[考中]]&lt;&gt;""),MAX(单词表[[#This Row],[考英]:[考中]]),"")</f>
        <v/>
      </c>
      <c r="N971" s="33"/>
    </row>
    <row r="972" spans="1:14" hidden="1" x14ac:dyDescent="0.3">
      <c r="A972">
        <v>972</v>
      </c>
      <c r="B972" t="s">
        <v>1424</v>
      </c>
      <c r="C972" t="s">
        <v>9</v>
      </c>
      <c r="D972" s="77" t="s">
        <v>1908</v>
      </c>
      <c r="E972" t="s">
        <v>61</v>
      </c>
      <c r="F972" t="s">
        <v>1909</v>
      </c>
      <c r="G972" s="91"/>
      <c r="H972" s="91"/>
      <c r="I972" s="91"/>
      <c r="J972" s="91"/>
      <c r="K972" s="91"/>
      <c r="L972" s="91" t="str">
        <f>IF(AND(单词表[[#This Row],[学英]]&lt;&gt;"",单词表[[#This Row],[学中]]&lt;&gt;"",单词表[[#This Row],[学词]]&lt;&gt;""),MAX(单词表[[#This Row],[学英]:[学词]]),"")</f>
        <v/>
      </c>
      <c r="M972" s="2" t="str">
        <f>IF(AND(单词表[[#This Row],[考英]]&lt;&gt;"",单词表[[#This Row],[考中]]&lt;&gt;""),MAX(单词表[[#This Row],[考英]:[考中]]),"")</f>
        <v/>
      </c>
      <c r="N972" s="33"/>
    </row>
    <row r="973" spans="1:14" hidden="1" x14ac:dyDescent="0.3">
      <c r="A973">
        <v>973</v>
      </c>
      <c r="B973" t="s">
        <v>1424</v>
      </c>
      <c r="C973" t="s">
        <v>9</v>
      </c>
      <c r="D973" s="77" t="s">
        <v>1908</v>
      </c>
      <c r="E973" t="s">
        <v>36</v>
      </c>
      <c r="F973" t="s">
        <v>1910</v>
      </c>
      <c r="G973" s="91"/>
      <c r="H973" s="91"/>
      <c r="I973" s="91"/>
      <c r="J973" s="91"/>
      <c r="K973" s="91"/>
      <c r="L973" s="91" t="str">
        <f>IF(AND(单词表[[#This Row],[学英]]&lt;&gt;"",单词表[[#This Row],[学中]]&lt;&gt;"",单词表[[#This Row],[学词]]&lt;&gt;""),MAX(单词表[[#This Row],[学英]:[学词]]),"")</f>
        <v/>
      </c>
      <c r="M973" s="2" t="str">
        <f>IF(AND(单词表[[#This Row],[考英]]&lt;&gt;"",单词表[[#This Row],[考中]]&lt;&gt;""),MAX(单词表[[#This Row],[考英]:[考中]]),"")</f>
        <v/>
      </c>
      <c r="N973" s="33"/>
    </row>
    <row r="974" spans="1:14" hidden="1" x14ac:dyDescent="0.3">
      <c r="A974">
        <v>974</v>
      </c>
      <c r="B974" t="s">
        <v>1424</v>
      </c>
      <c r="C974" t="s">
        <v>9</v>
      </c>
      <c r="D974" s="77" t="s">
        <v>1196</v>
      </c>
      <c r="E974" t="s">
        <v>73</v>
      </c>
      <c r="F974" t="s">
        <v>1197</v>
      </c>
      <c r="G974" s="91"/>
      <c r="H974" s="91"/>
      <c r="I974" s="91"/>
      <c r="J974" s="91"/>
      <c r="K974" s="91"/>
      <c r="L974" s="91" t="str">
        <f>IF(AND(单词表[[#This Row],[学英]]&lt;&gt;"",单词表[[#This Row],[学中]]&lt;&gt;"",单词表[[#This Row],[学词]]&lt;&gt;""),MAX(单词表[[#This Row],[学英]:[学词]]),"")</f>
        <v/>
      </c>
      <c r="M974" s="2" t="str">
        <f>IF(AND(单词表[[#This Row],[考英]]&lt;&gt;"",单词表[[#This Row],[考中]]&lt;&gt;""),MAX(单词表[[#This Row],[考英]:[考中]]),"")</f>
        <v/>
      </c>
      <c r="N974" s="33"/>
    </row>
    <row r="975" spans="1:14" hidden="1" x14ac:dyDescent="0.3">
      <c r="A975">
        <v>975</v>
      </c>
      <c r="B975" t="s">
        <v>1424</v>
      </c>
      <c r="C975" t="s">
        <v>9</v>
      </c>
      <c r="D975" s="77" t="s">
        <v>1911</v>
      </c>
      <c r="E975" t="s">
        <v>73</v>
      </c>
      <c r="F975" t="s">
        <v>1912</v>
      </c>
      <c r="G975" s="91"/>
      <c r="H975" s="91"/>
      <c r="I975" s="91"/>
      <c r="J975" s="91"/>
      <c r="K975" s="91"/>
      <c r="L975" s="91" t="str">
        <f>IF(AND(单词表[[#This Row],[学英]]&lt;&gt;"",单词表[[#This Row],[学中]]&lt;&gt;"",单词表[[#This Row],[学词]]&lt;&gt;""),MAX(单词表[[#This Row],[学英]:[学词]]),"")</f>
        <v/>
      </c>
      <c r="M975" s="2" t="str">
        <f>IF(AND(单词表[[#This Row],[考英]]&lt;&gt;"",单词表[[#This Row],[考中]]&lt;&gt;""),MAX(单词表[[#This Row],[考英]:[考中]]),"")</f>
        <v/>
      </c>
      <c r="N975" s="33"/>
    </row>
    <row r="976" spans="1:14" hidden="1" x14ac:dyDescent="0.3">
      <c r="A976">
        <v>976</v>
      </c>
      <c r="B976" t="s">
        <v>1424</v>
      </c>
      <c r="C976" t="s">
        <v>9</v>
      </c>
      <c r="D976" s="77" t="s">
        <v>1913</v>
      </c>
      <c r="E976" t="s">
        <v>36</v>
      </c>
      <c r="F976" t="s">
        <v>1914</v>
      </c>
      <c r="G976" s="91"/>
      <c r="H976" s="91"/>
      <c r="I976" s="91"/>
      <c r="J976" s="91"/>
      <c r="K976" s="91"/>
      <c r="L976" s="91" t="str">
        <f>IF(AND(单词表[[#This Row],[学英]]&lt;&gt;"",单词表[[#This Row],[学中]]&lt;&gt;"",单词表[[#This Row],[学词]]&lt;&gt;""),MAX(单词表[[#This Row],[学英]:[学词]]),"")</f>
        <v/>
      </c>
      <c r="M976" s="2" t="str">
        <f>IF(AND(单词表[[#This Row],[考英]]&lt;&gt;"",单词表[[#This Row],[考中]]&lt;&gt;""),MAX(单词表[[#This Row],[考英]:[考中]]),"")</f>
        <v/>
      </c>
      <c r="N976" s="33"/>
    </row>
    <row r="977" spans="1:14" hidden="1" x14ac:dyDescent="0.3">
      <c r="A977">
        <v>977</v>
      </c>
      <c r="B977" t="s">
        <v>1424</v>
      </c>
      <c r="C977" t="s">
        <v>9</v>
      </c>
      <c r="D977" s="77" t="s">
        <v>86</v>
      </c>
      <c r="E977" t="s">
        <v>36</v>
      </c>
      <c r="F977" t="s">
        <v>87</v>
      </c>
      <c r="G977" s="91"/>
      <c r="H977" s="91"/>
      <c r="I977" s="91"/>
      <c r="J977" s="91"/>
      <c r="K977" s="91"/>
      <c r="L977" s="91" t="str">
        <f>IF(AND(单词表[[#This Row],[学英]]&lt;&gt;"",单词表[[#This Row],[学中]]&lt;&gt;"",单词表[[#This Row],[学词]]&lt;&gt;""),MAX(单词表[[#This Row],[学英]:[学词]]),"")</f>
        <v/>
      </c>
      <c r="M977" s="2" t="str">
        <f>IF(AND(单词表[[#This Row],[考英]]&lt;&gt;"",单词表[[#This Row],[考中]]&lt;&gt;""),MAX(单词表[[#This Row],[考英]:[考中]]),"")</f>
        <v/>
      </c>
      <c r="N977" s="33"/>
    </row>
    <row r="978" spans="1:14" hidden="1" x14ac:dyDescent="0.3">
      <c r="A978">
        <v>978</v>
      </c>
      <c r="B978" t="s">
        <v>1424</v>
      </c>
      <c r="C978" t="s">
        <v>9</v>
      </c>
      <c r="D978" s="77" t="s">
        <v>1915</v>
      </c>
      <c r="E978" t="s">
        <v>36</v>
      </c>
      <c r="F978" t="s">
        <v>1916</v>
      </c>
      <c r="G978" s="91"/>
      <c r="H978" s="91"/>
      <c r="I978" s="91"/>
      <c r="J978" s="91"/>
      <c r="K978" s="91"/>
      <c r="L978" s="91" t="str">
        <f>IF(AND(单词表[[#This Row],[学英]]&lt;&gt;"",单词表[[#This Row],[学中]]&lt;&gt;"",单词表[[#This Row],[学词]]&lt;&gt;""),MAX(单词表[[#This Row],[学英]:[学词]]),"")</f>
        <v/>
      </c>
      <c r="M978" s="2" t="str">
        <f>IF(AND(单词表[[#This Row],[考英]]&lt;&gt;"",单词表[[#This Row],[考中]]&lt;&gt;""),MAX(单词表[[#This Row],[考英]:[考中]]),"")</f>
        <v/>
      </c>
      <c r="N978" s="33"/>
    </row>
    <row r="979" spans="1:14" hidden="1" x14ac:dyDescent="0.3">
      <c r="A979">
        <v>979</v>
      </c>
      <c r="B979" t="s">
        <v>1424</v>
      </c>
      <c r="C979" t="s">
        <v>9</v>
      </c>
      <c r="D979" s="77" t="s">
        <v>1917</v>
      </c>
      <c r="E979" t="s">
        <v>36</v>
      </c>
      <c r="F979" t="s">
        <v>1918</v>
      </c>
      <c r="G979" s="91"/>
      <c r="H979" s="91"/>
      <c r="I979" s="91"/>
      <c r="J979" s="91"/>
      <c r="K979" s="91"/>
      <c r="L979" s="91" t="str">
        <f>IF(AND(单词表[[#This Row],[学英]]&lt;&gt;"",单词表[[#This Row],[学中]]&lt;&gt;"",单词表[[#This Row],[学词]]&lt;&gt;""),MAX(单词表[[#This Row],[学英]:[学词]]),"")</f>
        <v/>
      </c>
      <c r="M979" s="2" t="str">
        <f>IF(AND(单词表[[#This Row],[考英]]&lt;&gt;"",单词表[[#This Row],[考中]]&lt;&gt;""),MAX(单词表[[#This Row],[考英]:[考中]]),"")</f>
        <v/>
      </c>
      <c r="N979" s="33"/>
    </row>
    <row r="980" spans="1:14" hidden="1" x14ac:dyDescent="0.3">
      <c r="A980">
        <v>980</v>
      </c>
      <c r="B980" t="s">
        <v>1424</v>
      </c>
      <c r="C980" t="s">
        <v>9</v>
      </c>
      <c r="D980" s="77" t="s">
        <v>1123</v>
      </c>
      <c r="E980" t="s">
        <v>61</v>
      </c>
      <c r="F980" t="s">
        <v>1919</v>
      </c>
      <c r="G980" s="91"/>
      <c r="H980" s="91"/>
      <c r="I980" s="91"/>
      <c r="J980" s="91"/>
      <c r="K980" s="91"/>
      <c r="L980" s="91" t="str">
        <f>IF(AND(单词表[[#This Row],[学英]]&lt;&gt;"",单词表[[#This Row],[学中]]&lt;&gt;"",单词表[[#This Row],[学词]]&lt;&gt;""),MAX(单词表[[#This Row],[学英]:[学词]]),"")</f>
        <v/>
      </c>
      <c r="M980" s="2" t="str">
        <f>IF(AND(单词表[[#This Row],[考英]]&lt;&gt;"",单词表[[#This Row],[考中]]&lt;&gt;""),MAX(单词表[[#This Row],[考英]:[考中]]),"")</f>
        <v/>
      </c>
      <c r="N980" s="33"/>
    </row>
    <row r="981" spans="1:14" hidden="1" x14ac:dyDescent="0.3">
      <c r="A981">
        <v>981</v>
      </c>
      <c r="B981" t="s">
        <v>1424</v>
      </c>
      <c r="C981" t="s">
        <v>9</v>
      </c>
      <c r="D981" s="77" t="s">
        <v>1920</v>
      </c>
      <c r="E981" t="s">
        <v>36</v>
      </c>
      <c r="F981" t="s">
        <v>1921</v>
      </c>
      <c r="G981" s="91"/>
      <c r="H981" s="91"/>
      <c r="I981" s="91"/>
      <c r="J981" s="91"/>
      <c r="K981" s="91"/>
      <c r="L981" s="91" t="str">
        <f>IF(AND(单词表[[#This Row],[学英]]&lt;&gt;"",单词表[[#This Row],[学中]]&lt;&gt;"",单词表[[#This Row],[学词]]&lt;&gt;""),MAX(单词表[[#This Row],[学英]:[学词]]),"")</f>
        <v/>
      </c>
      <c r="M981" s="2" t="str">
        <f>IF(AND(单词表[[#This Row],[考英]]&lt;&gt;"",单词表[[#This Row],[考中]]&lt;&gt;""),MAX(单词表[[#This Row],[考英]:[考中]]),"")</f>
        <v/>
      </c>
      <c r="N981" s="33"/>
    </row>
    <row r="982" spans="1:14" hidden="1" x14ac:dyDescent="0.3">
      <c r="A982">
        <v>982</v>
      </c>
      <c r="B982" t="s">
        <v>1424</v>
      </c>
      <c r="C982" t="s">
        <v>9</v>
      </c>
      <c r="D982" s="77" t="s">
        <v>1084</v>
      </c>
      <c r="E982" t="s">
        <v>36</v>
      </c>
      <c r="F982" t="s">
        <v>1922</v>
      </c>
      <c r="G982" s="91"/>
      <c r="H982" s="91"/>
      <c r="I982" s="91"/>
      <c r="J982" s="91"/>
      <c r="K982" s="91"/>
      <c r="L982" s="91" t="str">
        <f>IF(AND(单词表[[#This Row],[学英]]&lt;&gt;"",单词表[[#This Row],[学中]]&lt;&gt;"",单词表[[#This Row],[学词]]&lt;&gt;""),MAX(单词表[[#This Row],[学英]:[学词]]),"")</f>
        <v/>
      </c>
      <c r="M982" s="2" t="str">
        <f>IF(AND(单词表[[#This Row],[考英]]&lt;&gt;"",单词表[[#This Row],[考中]]&lt;&gt;""),MAX(单词表[[#This Row],[考英]:[考中]]),"")</f>
        <v/>
      </c>
      <c r="N982" s="33"/>
    </row>
    <row r="983" spans="1:14" hidden="1" x14ac:dyDescent="0.3">
      <c r="A983">
        <v>983</v>
      </c>
      <c r="B983" t="s">
        <v>1424</v>
      </c>
      <c r="C983" t="s">
        <v>9</v>
      </c>
      <c r="D983" s="77" t="s">
        <v>1923</v>
      </c>
      <c r="E983" t="s">
        <v>736</v>
      </c>
      <c r="F983" t="s">
        <v>1924</v>
      </c>
      <c r="G983" s="91"/>
      <c r="H983" s="91"/>
      <c r="I983" s="91"/>
      <c r="J983" s="91"/>
      <c r="K983" s="91"/>
      <c r="L983" s="91" t="str">
        <f>IF(AND(单词表[[#This Row],[学英]]&lt;&gt;"",单词表[[#This Row],[学中]]&lt;&gt;"",单词表[[#This Row],[学词]]&lt;&gt;""),MAX(单词表[[#This Row],[学英]:[学词]]),"")</f>
        <v/>
      </c>
      <c r="M983" s="2" t="str">
        <f>IF(AND(单词表[[#This Row],[考英]]&lt;&gt;"",单词表[[#This Row],[考中]]&lt;&gt;""),MAX(单词表[[#This Row],[考英]:[考中]]),"")</f>
        <v/>
      </c>
      <c r="N983" s="33"/>
    </row>
    <row r="984" spans="1:14" hidden="1" x14ac:dyDescent="0.3">
      <c r="A984">
        <v>984</v>
      </c>
      <c r="B984" t="s">
        <v>1424</v>
      </c>
      <c r="C984" t="s">
        <v>9</v>
      </c>
      <c r="D984" s="77" t="s">
        <v>1925</v>
      </c>
      <c r="E984" t="s">
        <v>736</v>
      </c>
      <c r="F984" t="s">
        <v>1926</v>
      </c>
      <c r="G984" s="91"/>
      <c r="H984" s="91"/>
      <c r="I984" s="91"/>
      <c r="J984" s="91"/>
      <c r="K984" s="91"/>
      <c r="L984" s="91" t="str">
        <f>IF(AND(单词表[[#This Row],[学英]]&lt;&gt;"",单词表[[#This Row],[学中]]&lt;&gt;"",单词表[[#This Row],[学词]]&lt;&gt;""),MAX(单词表[[#This Row],[学英]:[学词]]),"")</f>
        <v/>
      </c>
      <c r="M984" s="2" t="str">
        <f>IF(AND(单词表[[#This Row],[考英]]&lt;&gt;"",单词表[[#This Row],[考中]]&lt;&gt;""),MAX(单词表[[#This Row],[考英]:[考中]]),"")</f>
        <v/>
      </c>
      <c r="N984" s="33"/>
    </row>
    <row r="985" spans="1:14" hidden="1" x14ac:dyDescent="0.3">
      <c r="A985">
        <v>985</v>
      </c>
      <c r="B985" t="s">
        <v>1424</v>
      </c>
      <c r="C985" t="s">
        <v>9</v>
      </c>
      <c r="D985" s="77" t="s">
        <v>1927</v>
      </c>
      <c r="E985" t="s">
        <v>736</v>
      </c>
      <c r="F985" t="s">
        <v>1285</v>
      </c>
      <c r="G985" s="91"/>
      <c r="H985" s="91"/>
      <c r="I985" s="91"/>
      <c r="J985" s="91"/>
      <c r="K985" s="91"/>
      <c r="L985" s="91" t="str">
        <f>IF(AND(单词表[[#This Row],[学英]]&lt;&gt;"",单词表[[#This Row],[学中]]&lt;&gt;"",单词表[[#This Row],[学词]]&lt;&gt;""),MAX(单词表[[#This Row],[学英]:[学词]]),"")</f>
        <v/>
      </c>
      <c r="M985" s="2" t="str">
        <f>IF(AND(单词表[[#This Row],[考英]]&lt;&gt;"",单词表[[#This Row],[考中]]&lt;&gt;""),MAX(单词表[[#This Row],[考英]:[考中]]),"")</f>
        <v/>
      </c>
      <c r="N985" s="33"/>
    </row>
    <row r="986" spans="1:14" hidden="1" x14ac:dyDescent="0.3">
      <c r="A986">
        <v>986</v>
      </c>
      <c r="B986" t="s">
        <v>1424</v>
      </c>
      <c r="C986" t="s">
        <v>9</v>
      </c>
      <c r="D986" s="77" t="s">
        <v>515</v>
      </c>
      <c r="E986" t="s">
        <v>36</v>
      </c>
      <c r="F986" t="s">
        <v>1928</v>
      </c>
      <c r="G986" s="91"/>
      <c r="H986" s="91"/>
      <c r="I986" s="91"/>
      <c r="J986" s="91"/>
      <c r="K986" s="91"/>
      <c r="L986" s="91" t="str">
        <f>IF(AND(单词表[[#This Row],[学英]]&lt;&gt;"",单词表[[#This Row],[学中]]&lt;&gt;"",单词表[[#This Row],[学词]]&lt;&gt;""),MAX(单词表[[#This Row],[学英]:[学词]]),"")</f>
        <v/>
      </c>
      <c r="M986" s="2" t="str">
        <f>IF(AND(单词表[[#This Row],[考英]]&lt;&gt;"",单词表[[#This Row],[考中]]&lt;&gt;""),MAX(单词表[[#This Row],[考英]:[考中]]),"")</f>
        <v/>
      </c>
      <c r="N986" s="33"/>
    </row>
    <row r="987" spans="1:14" hidden="1" x14ac:dyDescent="0.3">
      <c r="A987">
        <v>987</v>
      </c>
      <c r="B987" t="s">
        <v>1424</v>
      </c>
      <c r="C987" t="s">
        <v>9</v>
      </c>
      <c r="D987" s="77" t="s">
        <v>1929</v>
      </c>
      <c r="E987" t="s">
        <v>736</v>
      </c>
      <c r="F987" t="s">
        <v>1928</v>
      </c>
      <c r="G987" s="91"/>
      <c r="H987" s="91"/>
      <c r="I987" s="91"/>
      <c r="J987" s="91"/>
      <c r="K987" s="91"/>
      <c r="L987" s="91" t="str">
        <f>IF(AND(单词表[[#This Row],[学英]]&lt;&gt;"",单词表[[#This Row],[学中]]&lt;&gt;"",单词表[[#This Row],[学词]]&lt;&gt;""),MAX(单词表[[#This Row],[学英]:[学词]]),"")</f>
        <v/>
      </c>
      <c r="M987" s="2" t="str">
        <f>IF(AND(单词表[[#This Row],[考英]]&lt;&gt;"",单词表[[#This Row],[考中]]&lt;&gt;""),MAX(单词表[[#This Row],[考英]:[考中]]),"")</f>
        <v/>
      </c>
      <c r="N987" s="33"/>
    </row>
    <row r="988" spans="1:14" hidden="1" x14ac:dyDescent="0.3">
      <c r="A988">
        <v>988</v>
      </c>
      <c r="B988" t="s">
        <v>1424</v>
      </c>
      <c r="C988" t="s">
        <v>9</v>
      </c>
      <c r="D988" s="77" t="s">
        <v>1930</v>
      </c>
      <c r="E988" t="s">
        <v>736</v>
      </c>
      <c r="F988" t="s">
        <v>1931</v>
      </c>
      <c r="G988" s="91"/>
      <c r="H988" s="91"/>
      <c r="I988" s="91"/>
      <c r="J988" s="91"/>
      <c r="K988" s="91"/>
      <c r="L988" s="91" t="str">
        <f>IF(AND(单词表[[#This Row],[学英]]&lt;&gt;"",单词表[[#This Row],[学中]]&lt;&gt;"",单词表[[#This Row],[学词]]&lt;&gt;""),MAX(单词表[[#This Row],[学英]:[学词]]),"")</f>
        <v/>
      </c>
      <c r="M988" s="2" t="str">
        <f>IF(AND(单词表[[#This Row],[考英]]&lt;&gt;"",单词表[[#This Row],[考中]]&lt;&gt;""),MAX(单词表[[#This Row],[考英]:[考中]]),"")</f>
        <v/>
      </c>
      <c r="N988" s="33"/>
    </row>
    <row r="989" spans="1:14" hidden="1" x14ac:dyDescent="0.3">
      <c r="A989">
        <v>989</v>
      </c>
      <c r="B989" t="s">
        <v>1424</v>
      </c>
      <c r="C989" t="s">
        <v>9</v>
      </c>
      <c r="D989" s="77" t="s">
        <v>1932</v>
      </c>
      <c r="E989" t="s">
        <v>36</v>
      </c>
      <c r="F989" t="s">
        <v>1933</v>
      </c>
      <c r="G989" s="91"/>
      <c r="H989" s="91"/>
      <c r="I989" s="91"/>
      <c r="J989" s="91"/>
      <c r="K989" s="91"/>
      <c r="L989" s="91" t="str">
        <f>IF(AND(单词表[[#This Row],[学英]]&lt;&gt;"",单词表[[#This Row],[学中]]&lt;&gt;"",单词表[[#This Row],[学词]]&lt;&gt;""),MAX(单词表[[#This Row],[学英]:[学词]]),"")</f>
        <v/>
      </c>
      <c r="M989" s="2" t="str">
        <f>IF(AND(单词表[[#This Row],[考英]]&lt;&gt;"",单词表[[#This Row],[考中]]&lt;&gt;""),MAX(单词表[[#This Row],[考英]:[考中]]),"")</f>
        <v/>
      </c>
      <c r="N989" s="33"/>
    </row>
    <row r="990" spans="1:14" hidden="1" x14ac:dyDescent="0.3">
      <c r="A990">
        <v>990</v>
      </c>
      <c r="B990" t="s">
        <v>1424</v>
      </c>
      <c r="C990" t="s">
        <v>9</v>
      </c>
      <c r="D990" s="77" t="s">
        <v>504</v>
      </c>
      <c r="E990" t="s">
        <v>73</v>
      </c>
      <c r="F990" t="s">
        <v>1934</v>
      </c>
      <c r="G990" s="91"/>
      <c r="H990" s="91"/>
      <c r="I990" s="91"/>
      <c r="J990" s="91"/>
      <c r="K990" s="91"/>
      <c r="L990" s="91" t="str">
        <f>IF(AND(单词表[[#This Row],[学英]]&lt;&gt;"",单词表[[#This Row],[学中]]&lt;&gt;"",单词表[[#This Row],[学词]]&lt;&gt;""),MAX(单词表[[#This Row],[学英]:[学词]]),"")</f>
        <v/>
      </c>
      <c r="M990" s="2" t="str">
        <f>IF(AND(单词表[[#This Row],[考英]]&lt;&gt;"",单词表[[#This Row],[考中]]&lt;&gt;""),MAX(单词表[[#This Row],[考英]:[考中]]),"")</f>
        <v/>
      </c>
      <c r="N990" s="33"/>
    </row>
    <row r="991" spans="1:14" hidden="1" x14ac:dyDescent="0.3">
      <c r="A991">
        <v>991</v>
      </c>
      <c r="B991" t="s">
        <v>1424</v>
      </c>
      <c r="C991" t="s">
        <v>9</v>
      </c>
      <c r="D991" s="77" t="s">
        <v>361</v>
      </c>
      <c r="E991" t="s">
        <v>36</v>
      </c>
      <c r="F991" t="s">
        <v>1935</v>
      </c>
      <c r="G991" s="91"/>
      <c r="H991" s="91"/>
      <c r="I991" s="91"/>
      <c r="J991" s="91"/>
      <c r="K991" s="91"/>
      <c r="L991" s="91" t="str">
        <f>IF(AND(单词表[[#This Row],[学英]]&lt;&gt;"",单词表[[#This Row],[学中]]&lt;&gt;"",单词表[[#This Row],[学词]]&lt;&gt;""),MAX(单词表[[#This Row],[学英]:[学词]]),"")</f>
        <v/>
      </c>
      <c r="M991" s="2" t="str">
        <f>IF(AND(单词表[[#This Row],[考英]]&lt;&gt;"",单词表[[#This Row],[考中]]&lt;&gt;""),MAX(单词表[[#This Row],[考英]:[考中]]),"")</f>
        <v/>
      </c>
      <c r="N991" s="33"/>
    </row>
    <row r="992" spans="1:14" hidden="1" x14ac:dyDescent="0.3">
      <c r="A992">
        <v>992</v>
      </c>
      <c r="B992" t="s">
        <v>1424</v>
      </c>
      <c r="C992" t="s">
        <v>9</v>
      </c>
      <c r="D992" s="77" t="s">
        <v>1936</v>
      </c>
      <c r="E992" t="s">
        <v>36</v>
      </c>
      <c r="F992" t="s">
        <v>1937</v>
      </c>
      <c r="G992" s="91"/>
      <c r="H992" s="91"/>
      <c r="I992" s="91"/>
      <c r="J992" s="91"/>
      <c r="K992" s="91"/>
      <c r="L992" s="91" t="str">
        <f>IF(AND(单词表[[#This Row],[学英]]&lt;&gt;"",单词表[[#This Row],[学中]]&lt;&gt;"",单词表[[#This Row],[学词]]&lt;&gt;""),MAX(单词表[[#This Row],[学英]:[学词]]),"")</f>
        <v/>
      </c>
      <c r="M992" s="2" t="str">
        <f>IF(AND(单词表[[#This Row],[考英]]&lt;&gt;"",单词表[[#This Row],[考中]]&lt;&gt;""),MAX(单词表[[#This Row],[考英]:[考中]]),"")</f>
        <v/>
      </c>
      <c r="N992" s="33"/>
    </row>
    <row r="993" spans="1:14" hidden="1" x14ac:dyDescent="0.3">
      <c r="A993">
        <v>993</v>
      </c>
      <c r="B993" t="s">
        <v>1424</v>
      </c>
      <c r="C993" t="s">
        <v>9</v>
      </c>
      <c r="D993" s="77" t="s">
        <v>1938</v>
      </c>
      <c r="E993" t="s">
        <v>702</v>
      </c>
      <c r="F993" t="s">
        <v>1939</v>
      </c>
      <c r="G993" s="91"/>
      <c r="H993" s="91"/>
      <c r="I993" s="91"/>
      <c r="J993" s="91"/>
      <c r="K993" s="91"/>
      <c r="L993" s="91" t="str">
        <f>IF(AND(单词表[[#This Row],[学英]]&lt;&gt;"",单词表[[#This Row],[学中]]&lt;&gt;"",单词表[[#This Row],[学词]]&lt;&gt;""),MAX(单词表[[#This Row],[学英]:[学词]]),"")</f>
        <v/>
      </c>
      <c r="M993" s="2" t="str">
        <f>IF(AND(单词表[[#This Row],[考英]]&lt;&gt;"",单词表[[#This Row],[考中]]&lt;&gt;""),MAX(单词表[[#This Row],[考英]:[考中]]),"")</f>
        <v/>
      </c>
      <c r="N993" s="33"/>
    </row>
    <row r="994" spans="1:14" hidden="1" x14ac:dyDescent="0.3">
      <c r="A994">
        <v>994</v>
      </c>
      <c r="B994" t="s">
        <v>1424</v>
      </c>
      <c r="C994" t="s">
        <v>9</v>
      </c>
      <c r="D994" s="77" t="s">
        <v>1940</v>
      </c>
      <c r="E994" t="s">
        <v>36</v>
      </c>
      <c r="F994" t="s">
        <v>1941</v>
      </c>
      <c r="G994" s="91"/>
      <c r="H994" s="91"/>
      <c r="I994" s="91"/>
      <c r="J994" s="91"/>
      <c r="K994" s="91"/>
      <c r="L994" s="91" t="str">
        <f>IF(AND(单词表[[#This Row],[学英]]&lt;&gt;"",单词表[[#This Row],[学中]]&lt;&gt;"",单词表[[#This Row],[学词]]&lt;&gt;""),MAX(单词表[[#This Row],[学英]:[学词]]),"")</f>
        <v/>
      </c>
      <c r="M994" s="2" t="str">
        <f>IF(AND(单词表[[#This Row],[考英]]&lt;&gt;"",单词表[[#This Row],[考中]]&lt;&gt;""),MAX(单词表[[#This Row],[考英]:[考中]]),"")</f>
        <v/>
      </c>
      <c r="N994" s="33"/>
    </row>
    <row r="995" spans="1:14" hidden="1" x14ac:dyDescent="0.3">
      <c r="A995">
        <v>995</v>
      </c>
      <c r="B995" t="s">
        <v>1424</v>
      </c>
      <c r="C995" t="s">
        <v>9</v>
      </c>
      <c r="D995" s="77" t="s">
        <v>1942</v>
      </c>
      <c r="E995" t="s">
        <v>36</v>
      </c>
      <c r="F995" t="s">
        <v>1943</v>
      </c>
      <c r="G995" s="91"/>
      <c r="H995" s="91"/>
      <c r="I995" s="91"/>
      <c r="J995" s="91"/>
      <c r="K995" s="91"/>
      <c r="L995" s="91" t="str">
        <f>IF(AND(单词表[[#This Row],[学英]]&lt;&gt;"",单词表[[#This Row],[学中]]&lt;&gt;"",单词表[[#This Row],[学词]]&lt;&gt;""),MAX(单词表[[#This Row],[学英]:[学词]]),"")</f>
        <v/>
      </c>
      <c r="M995" s="2" t="str">
        <f>IF(AND(单词表[[#This Row],[考英]]&lt;&gt;"",单词表[[#This Row],[考中]]&lt;&gt;""),MAX(单词表[[#This Row],[考英]:[考中]]),"")</f>
        <v/>
      </c>
      <c r="N995" s="33"/>
    </row>
    <row r="996" spans="1:14" hidden="1" x14ac:dyDescent="0.3">
      <c r="A996">
        <v>996</v>
      </c>
      <c r="B996" t="s">
        <v>1424</v>
      </c>
      <c r="C996" t="s">
        <v>9</v>
      </c>
      <c r="D996" s="77" t="s">
        <v>1944</v>
      </c>
      <c r="E996" t="s">
        <v>36</v>
      </c>
      <c r="F996" t="s">
        <v>1945</v>
      </c>
      <c r="G996" s="91"/>
      <c r="H996" s="91"/>
      <c r="I996" s="91"/>
      <c r="J996" s="91"/>
      <c r="K996" s="91"/>
      <c r="L996" s="91" t="str">
        <f>IF(AND(单词表[[#This Row],[学英]]&lt;&gt;"",单词表[[#This Row],[学中]]&lt;&gt;"",单词表[[#This Row],[学词]]&lt;&gt;""),MAX(单词表[[#This Row],[学英]:[学词]]),"")</f>
        <v/>
      </c>
      <c r="M996" s="2" t="str">
        <f>IF(AND(单词表[[#This Row],[考英]]&lt;&gt;"",单词表[[#This Row],[考中]]&lt;&gt;""),MAX(单词表[[#This Row],[考英]:[考中]]),"")</f>
        <v/>
      </c>
      <c r="N996" s="33"/>
    </row>
    <row r="997" spans="1:14" hidden="1" x14ac:dyDescent="0.3">
      <c r="A997">
        <v>997</v>
      </c>
      <c r="B997" t="s">
        <v>1424</v>
      </c>
      <c r="C997" t="s">
        <v>9</v>
      </c>
      <c r="D997" s="77" t="s">
        <v>1946</v>
      </c>
      <c r="E997" t="s">
        <v>36</v>
      </c>
      <c r="F997" t="s">
        <v>1947</v>
      </c>
      <c r="G997" s="91"/>
      <c r="H997" s="91"/>
      <c r="I997" s="91"/>
      <c r="J997" s="91"/>
      <c r="K997" s="91"/>
      <c r="L997" s="91" t="str">
        <f>IF(AND(单词表[[#This Row],[学英]]&lt;&gt;"",单词表[[#This Row],[学中]]&lt;&gt;"",单词表[[#This Row],[学词]]&lt;&gt;""),MAX(单词表[[#This Row],[学英]:[学词]]),"")</f>
        <v/>
      </c>
      <c r="M997" s="2" t="str">
        <f>IF(AND(单词表[[#This Row],[考英]]&lt;&gt;"",单词表[[#This Row],[考中]]&lt;&gt;""),MAX(单词表[[#This Row],[考英]:[考中]]),"")</f>
        <v/>
      </c>
      <c r="N997" s="33"/>
    </row>
    <row r="998" spans="1:14" hidden="1" x14ac:dyDescent="0.3">
      <c r="A998">
        <v>998</v>
      </c>
      <c r="B998" t="s">
        <v>1424</v>
      </c>
      <c r="C998" t="s">
        <v>9</v>
      </c>
      <c r="D998" s="77" t="s">
        <v>1948</v>
      </c>
      <c r="E998" t="s">
        <v>1019</v>
      </c>
      <c r="F998" t="s">
        <v>1949</v>
      </c>
      <c r="G998" s="91"/>
      <c r="H998" s="91"/>
      <c r="I998" s="91"/>
      <c r="J998" s="91"/>
      <c r="K998" s="91"/>
      <c r="L998" s="91" t="str">
        <f>IF(AND(单词表[[#This Row],[学英]]&lt;&gt;"",单词表[[#This Row],[学中]]&lt;&gt;"",单词表[[#This Row],[学词]]&lt;&gt;""),MAX(单词表[[#This Row],[学英]:[学词]]),"")</f>
        <v/>
      </c>
      <c r="M998" s="2" t="str">
        <f>IF(AND(单词表[[#This Row],[考英]]&lt;&gt;"",单词表[[#This Row],[考中]]&lt;&gt;""),MAX(单词表[[#This Row],[考英]:[考中]]),"")</f>
        <v/>
      </c>
      <c r="N998" s="33"/>
    </row>
    <row r="999" spans="1:14" hidden="1" x14ac:dyDescent="0.3">
      <c r="A999">
        <v>999</v>
      </c>
      <c r="B999" t="s">
        <v>1424</v>
      </c>
      <c r="C999" t="s">
        <v>9</v>
      </c>
      <c r="D999" s="77" t="s">
        <v>1951</v>
      </c>
      <c r="E999" t="s">
        <v>73</v>
      </c>
      <c r="F999" t="s">
        <v>1952</v>
      </c>
      <c r="G999" s="91"/>
      <c r="H999" s="91"/>
      <c r="I999" s="91"/>
      <c r="J999" s="91"/>
      <c r="K999" s="91"/>
      <c r="L999" s="91" t="str">
        <f>IF(AND(单词表[[#This Row],[学英]]&lt;&gt;"",单词表[[#This Row],[学中]]&lt;&gt;"",单词表[[#This Row],[学词]]&lt;&gt;""),MAX(单词表[[#This Row],[学英]:[学词]]),"")</f>
        <v/>
      </c>
      <c r="M999" s="2" t="str">
        <f>IF(AND(单词表[[#This Row],[考英]]&lt;&gt;"",单词表[[#This Row],[考中]]&lt;&gt;""),MAX(单词表[[#This Row],[考英]:[考中]]),"")</f>
        <v/>
      </c>
      <c r="N999" s="33"/>
    </row>
    <row r="1000" spans="1:14" hidden="1" x14ac:dyDescent="0.3">
      <c r="A1000">
        <v>1000</v>
      </c>
      <c r="B1000" t="s">
        <v>1424</v>
      </c>
      <c r="C1000" t="s">
        <v>9</v>
      </c>
      <c r="D1000" s="77" t="s">
        <v>1953</v>
      </c>
      <c r="E1000" t="s">
        <v>61</v>
      </c>
      <c r="F1000" t="s">
        <v>1954</v>
      </c>
      <c r="G1000" s="91"/>
      <c r="H1000" s="91"/>
      <c r="I1000" s="91"/>
      <c r="J1000" s="91"/>
      <c r="K1000" s="91"/>
      <c r="L1000" s="91" t="str">
        <f>IF(AND(单词表[[#This Row],[学英]]&lt;&gt;"",单词表[[#This Row],[学中]]&lt;&gt;"",单词表[[#This Row],[学词]]&lt;&gt;""),MAX(单词表[[#This Row],[学英]:[学词]]),"")</f>
        <v/>
      </c>
      <c r="M1000" s="2" t="str">
        <f>IF(AND(单词表[[#This Row],[考英]]&lt;&gt;"",单词表[[#This Row],[考中]]&lt;&gt;""),MAX(单词表[[#This Row],[考英]:[考中]]),"")</f>
        <v/>
      </c>
      <c r="N1000" s="33"/>
    </row>
    <row r="1001" spans="1:14" hidden="1" x14ac:dyDescent="0.3">
      <c r="A1001">
        <v>1001</v>
      </c>
      <c r="B1001" t="s">
        <v>1424</v>
      </c>
      <c r="C1001" t="s">
        <v>9</v>
      </c>
      <c r="D1001" s="77" t="s">
        <v>1955</v>
      </c>
      <c r="E1001" t="s">
        <v>36</v>
      </c>
      <c r="F1001" t="s">
        <v>1956</v>
      </c>
      <c r="G1001" s="91"/>
      <c r="H1001" s="91"/>
      <c r="I1001" s="91"/>
      <c r="J1001" s="91"/>
      <c r="K1001" s="91"/>
      <c r="L1001" s="91" t="str">
        <f>IF(AND(单词表[[#This Row],[学英]]&lt;&gt;"",单词表[[#This Row],[学中]]&lt;&gt;"",单词表[[#This Row],[学词]]&lt;&gt;""),MAX(单词表[[#This Row],[学英]:[学词]]),"")</f>
        <v/>
      </c>
      <c r="M1001" s="2" t="str">
        <f>IF(AND(单词表[[#This Row],[考英]]&lt;&gt;"",单词表[[#This Row],[考中]]&lt;&gt;""),MAX(单词表[[#This Row],[考英]:[考中]]),"")</f>
        <v/>
      </c>
      <c r="N1001" s="33"/>
    </row>
    <row r="1002" spans="1:14" hidden="1" x14ac:dyDescent="0.3">
      <c r="A1002">
        <v>1002</v>
      </c>
      <c r="B1002" t="s">
        <v>1424</v>
      </c>
      <c r="C1002" t="s">
        <v>9</v>
      </c>
      <c r="D1002" s="77" t="s">
        <v>1957</v>
      </c>
      <c r="E1002" t="s">
        <v>61</v>
      </c>
      <c r="F1002" t="s">
        <v>1958</v>
      </c>
      <c r="G1002" s="91"/>
      <c r="H1002" s="91"/>
      <c r="I1002" s="91"/>
      <c r="J1002" s="91"/>
      <c r="K1002" s="91"/>
      <c r="L1002" s="91" t="str">
        <f>IF(AND(单词表[[#This Row],[学英]]&lt;&gt;"",单词表[[#This Row],[学中]]&lt;&gt;"",单词表[[#This Row],[学词]]&lt;&gt;""),MAX(单词表[[#This Row],[学英]:[学词]]),"")</f>
        <v/>
      </c>
      <c r="M1002" s="2" t="str">
        <f>IF(AND(单词表[[#This Row],[考英]]&lt;&gt;"",单词表[[#This Row],[考中]]&lt;&gt;""),MAX(单词表[[#This Row],[考英]:[考中]]),"")</f>
        <v/>
      </c>
      <c r="N1002" s="33"/>
    </row>
    <row r="1003" spans="1:14" hidden="1" x14ac:dyDescent="0.3">
      <c r="A1003">
        <v>1003</v>
      </c>
      <c r="B1003" t="s">
        <v>1424</v>
      </c>
      <c r="C1003" t="s">
        <v>9</v>
      </c>
      <c r="D1003" s="77" t="s">
        <v>1959</v>
      </c>
      <c r="E1003" t="s">
        <v>61</v>
      </c>
      <c r="F1003" t="s">
        <v>1960</v>
      </c>
      <c r="G1003" s="91"/>
      <c r="H1003" s="91"/>
      <c r="I1003" s="91"/>
      <c r="J1003" s="91"/>
      <c r="K1003" s="91"/>
      <c r="L1003" s="91" t="str">
        <f>IF(AND(单词表[[#This Row],[学英]]&lt;&gt;"",单词表[[#This Row],[学中]]&lt;&gt;"",单词表[[#This Row],[学词]]&lt;&gt;""),MAX(单词表[[#This Row],[学英]:[学词]]),"")</f>
        <v/>
      </c>
      <c r="M1003" s="2" t="str">
        <f>IF(AND(单词表[[#This Row],[考英]]&lt;&gt;"",单词表[[#This Row],[考中]]&lt;&gt;""),MAX(单词表[[#This Row],[考英]:[考中]]),"")</f>
        <v/>
      </c>
      <c r="N1003" s="33"/>
    </row>
    <row r="1004" spans="1:14" hidden="1" x14ac:dyDescent="0.3">
      <c r="A1004">
        <v>1004</v>
      </c>
      <c r="B1004" t="s">
        <v>1424</v>
      </c>
      <c r="C1004" t="s">
        <v>9</v>
      </c>
      <c r="D1004" s="77" t="s">
        <v>707</v>
      </c>
      <c r="E1004" t="s">
        <v>36</v>
      </c>
      <c r="F1004" t="s">
        <v>1961</v>
      </c>
      <c r="G1004" s="91"/>
      <c r="H1004" s="91"/>
      <c r="I1004" s="91"/>
      <c r="J1004" s="91"/>
      <c r="K1004" s="91"/>
      <c r="L1004" s="91" t="str">
        <f>IF(AND(单词表[[#This Row],[学英]]&lt;&gt;"",单词表[[#This Row],[学中]]&lt;&gt;"",单词表[[#This Row],[学词]]&lt;&gt;""),MAX(单词表[[#This Row],[学英]:[学词]]),"")</f>
        <v/>
      </c>
      <c r="M1004" s="2" t="str">
        <f>IF(AND(单词表[[#This Row],[考英]]&lt;&gt;"",单词表[[#This Row],[考中]]&lt;&gt;""),MAX(单词表[[#This Row],[考英]:[考中]]),"")</f>
        <v/>
      </c>
      <c r="N1004" s="33"/>
    </row>
    <row r="1005" spans="1:14" hidden="1" x14ac:dyDescent="0.3">
      <c r="A1005">
        <v>1005</v>
      </c>
      <c r="B1005" t="s">
        <v>1424</v>
      </c>
      <c r="C1005" t="s">
        <v>9</v>
      </c>
      <c r="D1005" s="77" t="s">
        <v>1962</v>
      </c>
      <c r="E1005" t="s">
        <v>73</v>
      </c>
      <c r="F1005" t="s">
        <v>1963</v>
      </c>
      <c r="G1005" s="91"/>
      <c r="H1005" s="91"/>
      <c r="I1005" s="91"/>
      <c r="J1005" s="91"/>
      <c r="K1005" s="91"/>
      <c r="L1005" s="91" t="str">
        <f>IF(AND(单词表[[#This Row],[学英]]&lt;&gt;"",单词表[[#This Row],[学中]]&lt;&gt;"",单词表[[#This Row],[学词]]&lt;&gt;""),MAX(单词表[[#This Row],[学英]:[学词]]),"")</f>
        <v/>
      </c>
      <c r="M1005" s="2" t="str">
        <f>IF(AND(单词表[[#This Row],[考英]]&lt;&gt;"",单词表[[#This Row],[考中]]&lt;&gt;""),MAX(单词表[[#This Row],[考英]:[考中]]),"")</f>
        <v/>
      </c>
      <c r="N1005" s="33"/>
    </row>
    <row r="1006" spans="1:14" hidden="1" x14ac:dyDescent="0.3">
      <c r="A1006">
        <v>1006</v>
      </c>
      <c r="B1006" t="s">
        <v>1424</v>
      </c>
      <c r="C1006" t="s">
        <v>9</v>
      </c>
      <c r="D1006" s="77" t="s">
        <v>1964</v>
      </c>
      <c r="E1006" t="s">
        <v>73</v>
      </c>
      <c r="F1006" t="s">
        <v>1965</v>
      </c>
      <c r="G1006" s="91"/>
      <c r="H1006" s="91"/>
      <c r="I1006" s="91"/>
      <c r="J1006" s="91"/>
      <c r="K1006" s="91"/>
      <c r="L1006" s="91" t="str">
        <f>IF(AND(单词表[[#This Row],[学英]]&lt;&gt;"",单词表[[#This Row],[学中]]&lt;&gt;"",单词表[[#This Row],[学词]]&lt;&gt;""),MAX(单词表[[#This Row],[学英]:[学词]]),"")</f>
        <v/>
      </c>
      <c r="M1006" s="2" t="str">
        <f>IF(AND(单词表[[#This Row],[考英]]&lt;&gt;"",单词表[[#This Row],[考中]]&lt;&gt;""),MAX(单词表[[#This Row],[考英]:[考中]]),"")</f>
        <v/>
      </c>
      <c r="N1006" s="33"/>
    </row>
    <row r="1007" spans="1:14" hidden="1" x14ac:dyDescent="0.3">
      <c r="A1007">
        <v>1007</v>
      </c>
      <c r="B1007" t="s">
        <v>1424</v>
      </c>
      <c r="C1007" t="s">
        <v>9</v>
      </c>
      <c r="D1007" s="77" t="s">
        <v>1966</v>
      </c>
      <c r="E1007" t="s">
        <v>61</v>
      </c>
      <c r="F1007" t="s">
        <v>1967</v>
      </c>
      <c r="G1007" s="91"/>
      <c r="H1007" s="91"/>
      <c r="I1007" s="91"/>
      <c r="J1007" s="91"/>
      <c r="K1007" s="91"/>
      <c r="L1007" s="91" t="str">
        <f>IF(AND(单词表[[#This Row],[学英]]&lt;&gt;"",单词表[[#This Row],[学中]]&lt;&gt;"",单词表[[#This Row],[学词]]&lt;&gt;""),MAX(单词表[[#This Row],[学英]:[学词]]),"")</f>
        <v/>
      </c>
      <c r="M1007" s="2" t="str">
        <f>IF(AND(单词表[[#This Row],[考英]]&lt;&gt;"",单词表[[#This Row],[考中]]&lt;&gt;""),MAX(单词表[[#This Row],[考英]:[考中]]),"")</f>
        <v/>
      </c>
      <c r="N1007" s="33"/>
    </row>
    <row r="1008" spans="1:14" hidden="1" x14ac:dyDescent="0.3">
      <c r="A1008">
        <v>1008</v>
      </c>
      <c r="B1008" t="s">
        <v>1424</v>
      </c>
      <c r="C1008" t="s">
        <v>9</v>
      </c>
      <c r="D1008" s="77" t="s">
        <v>1968</v>
      </c>
      <c r="E1008" t="s">
        <v>36</v>
      </c>
      <c r="F1008" t="s">
        <v>1969</v>
      </c>
      <c r="G1008" s="91"/>
      <c r="H1008" s="91"/>
      <c r="I1008" s="91"/>
      <c r="J1008" s="91"/>
      <c r="K1008" s="91"/>
      <c r="L1008" s="91" t="str">
        <f>IF(AND(单词表[[#This Row],[学英]]&lt;&gt;"",单词表[[#This Row],[学中]]&lt;&gt;"",单词表[[#This Row],[学词]]&lt;&gt;""),MAX(单词表[[#This Row],[学英]:[学词]]),"")</f>
        <v/>
      </c>
      <c r="M1008" s="2" t="str">
        <f>IF(AND(单词表[[#This Row],[考英]]&lt;&gt;"",单词表[[#This Row],[考中]]&lt;&gt;""),MAX(单词表[[#This Row],[考英]:[考中]]),"")</f>
        <v/>
      </c>
      <c r="N1008" s="33"/>
    </row>
    <row r="1009" spans="1:14" hidden="1" x14ac:dyDescent="0.3">
      <c r="A1009">
        <v>1009</v>
      </c>
      <c r="B1009" t="s">
        <v>1424</v>
      </c>
      <c r="C1009" t="s">
        <v>9</v>
      </c>
      <c r="D1009" s="77" t="s">
        <v>1970</v>
      </c>
      <c r="E1009" t="s">
        <v>61</v>
      </c>
      <c r="F1009" t="s">
        <v>1971</v>
      </c>
      <c r="G1009" s="91"/>
      <c r="H1009" s="91"/>
      <c r="I1009" s="91"/>
      <c r="J1009" s="91"/>
      <c r="K1009" s="91"/>
      <c r="L1009" s="91" t="str">
        <f>IF(AND(单词表[[#This Row],[学英]]&lt;&gt;"",单词表[[#This Row],[学中]]&lt;&gt;"",单词表[[#This Row],[学词]]&lt;&gt;""),MAX(单词表[[#This Row],[学英]:[学词]]),"")</f>
        <v/>
      </c>
      <c r="M1009" s="2" t="str">
        <f>IF(AND(单词表[[#This Row],[考英]]&lt;&gt;"",单词表[[#This Row],[考中]]&lt;&gt;""),MAX(单词表[[#This Row],[考英]:[考中]]),"")</f>
        <v/>
      </c>
      <c r="N1009" s="33"/>
    </row>
    <row r="1010" spans="1:14" hidden="1" x14ac:dyDescent="0.3">
      <c r="A1010">
        <v>1010</v>
      </c>
      <c r="B1010" t="s">
        <v>1424</v>
      </c>
      <c r="C1010" t="s">
        <v>9</v>
      </c>
      <c r="D1010" s="77" t="s">
        <v>674</v>
      </c>
      <c r="E1010" t="s">
        <v>36</v>
      </c>
      <c r="F1010" t="s">
        <v>1972</v>
      </c>
      <c r="G1010" s="91"/>
      <c r="H1010" s="91"/>
      <c r="I1010" s="91"/>
      <c r="J1010" s="91"/>
      <c r="K1010" s="91"/>
      <c r="L1010" s="91" t="str">
        <f>IF(AND(单词表[[#This Row],[学英]]&lt;&gt;"",单词表[[#This Row],[学中]]&lt;&gt;"",单词表[[#This Row],[学词]]&lt;&gt;""),MAX(单词表[[#This Row],[学英]:[学词]]),"")</f>
        <v/>
      </c>
      <c r="M1010" s="2" t="str">
        <f>IF(AND(单词表[[#This Row],[考英]]&lt;&gt;"",单词表[[#This Row],[考中]]&lt;&gt;""),MAX(单词表[[#This Row],[考英]:[考中]]),"")</f>
        <v/>
      </c>
      <c r="N1010" s="33"/>
    </row>
    <row r="1011" spans="1:14" hidden="1" x14ac:dyDescent="0.3">
      <c r="A1011">
        <v>1011</v>
      </c>
      <c r="B1011" t="s">
        <v>1424</v>
      </c>
      <c r="C1011" t="s">
        <v>9</v>
      </c>
      <c r="D1011" s="77" t="s">
        <v>993</v>
      </c>
      <c r="E1011" t="s">
        <v>36</v>
      </c>
      <c r="F1011" t="s">
        <v>1973</v>
      </c>
      <c r="G1011" s="91"/>
      <c r="H1011" s="91"/>
      <c r="I1011" s="91"/>
      <c r="J1011" s="91"/>
      <c r="K1011" s="91"/>
      <c r="L1011" s="91" t="str">
        <f>IF(AND(单词表[[#This Row],[学英]]&lt;&gt;"",单词表[[#This Row],[学中]]&lt;&gt;"",单词表[[#This Row],[学词]]&lt;&gt;""),MAX(单词表[[#This Row],[学英]:[学词]]),"")</f>
        <v/>
      </c>
      <c r="M1011" s="2" t="str">
        <f>IF(AND(单词表[[#This Row],[考英]]&lt;&gt;"",单词表[[#This Row],[考中]]&lt;&gt;""),MAX(单词表[[#This Row],[考英]:[考中]]),"")</f>
        <v/>
      </c>
      <c r="N1011" s="33"/>
    </row>
    <row r="1012" spans="1:14" hidden="1" x14ac:dyDescent="0.3">
      <c r="A1012">
        <v>1012</v>
      </c>
      <c r="B1012" t="s">
        <v>1424</v>
      </c>
      <c r="C1012" t="s">
        <v>9</v>
      </c>
      <c r="D1012" s="77" t="s">
        <v>1974</v>
      </c>
      <c r="E1012" t="s">
        <v>73</v>
      </c>
      <c r="F1012" t="s">
        <v>1975</v>
      </c>
      <c r="G1012" s="91"/>
      <c r="H1012" s="91"/>
      <c r="I1012" s="91"/>
      <c r="J1012" s="91"/>
      <c r="K1012" s="91"/>
      <c r="L1012" s="91" t="str">
        <f>IF(AND(单词表[[#This Row],[学英]]&lt;&gt;"",单词表[[#This Row],[学中]]&lt;&gt;"",单词表[[#This Row],[学词]]&lt;&gt;""),MAX(单词表[[#This Row],[学英]:[学词]]),"")</f>
        <v/>
      </c>
      <c r="M1012" s="2" t="str">
        <f>IF(AND(单词表[[#This Row],[考英]]&lt;&gt;"",单词表[[#This Row],[考中]]&lt;&gt;""),MAX(单词表[[#This Row],[考英]:[考中]]),"")</f>
        <v/>
      </c>
      <c r="N1012" s="33"/>
    </row>
    <row r="1013" spans="1:14" hidden="1" x14ac:dyDescent="0.3">
      <c r="A1013">
        <v>1013</v>
      </c>
      <c r="B1013" t="s">
        <v>1424</v>
      </c>
      <c r="C1013" t="s">
        <v>9</v>
      </c>
      <c r="D1013" s="77" t="s">
        <v>1976</v>
      </c>
      <c r="E1013" t="s">
        <v>36</v>
      </c>
      <c r="F1013" t="s">
        <v>1977</v>
      </c>
      <c r="G1013" s="91"/>
      <c r="H1013" s="91"/>
      <c r="I1013" s="91"/>
      <c r="J1013" s="91"/>
      <c r="K1013" s="91"/>
      <c r="L1013" s="91" t="str">
        <f>IF(AND(单词表[[#This Row],[学英]]&lt;&gt;"",单词表[[#This Row],[学中]]&lt;&gt;"",单词表[[#This Row],[学词]]&lt;&gt;""),MAX(单词表[[#This Row],[学英]:[学词]]),"")</f>
        <v/>
      </c>
      <c r="M1013" s="2" t="str">
        <f>IF(AND(单词表[[#This Row],[考英]]&lt;&gt;"",单词表[[#This Row],[考中]]&lt;&gt;""),MAX(单词表[[#This Row],[考英]:[考中]]),"")</f>
        <v/>
      </c>
      <c r="N1013" s="33"/>
    </row>
    <row r="1014" spans="1:14" hidden="1" x14ac:dyDescent="0.3">
      <c r="A1014">
        <v>1014</v>
      </c>
      <c r="B1014" t="s">
        <v>1424</v>
      </c>
      <c r="C1014" t="s">
        <v>9</v>
      </c>
      <c r="D1014" s="77" t="s">
        <v>1978</v>
      </c>
      <c r="E1014" t="s">
        <v>36</v>
      </c>
      <c r="F1014" t="s">
        <v>1979</v>
      </c>
      <c r="G1014" s="91"/>
      <c r="H1014" s="91"/>
      <c r="I1014" s="91"/>
      <c r="J1014" s="91"/>
      <c r="K1014" s="91"/>
      <c r="L1014" s="91" t="str">
        <f>IF(AND(单词表[[#This Row],[学英]]&lt;&gt;"",单词表[[#This Row],[学中]]&lt;&gt;"",单词表[[#This Row],[学词]]&lt;&gt;""),MAX(单词表[[#This Row],[学英]:[学词]]),"")</f>
        <v/>
      </c>
      <c r="M1014" s="2" t="str">
        <f>IF(AND(单词表[[#This Row],[考英]]&lt;&gt;"",单词表[[#This Row],[考中]]&lt;&gt;""),MAX(单词表[[#This Row],[考英]:[考中]]),"")</f>
        <v/>
      </c>
      <c r="N1014" s="33"/>
    </row>
    <row r="1015" spans="1:14" hidden="1" x14ac:dyDescent="0.3">
      <c r="A1015">
        <v>1015</v>
      </c>
      <c r="B1015" t="s">
        <v>1424</v>
      </c>
      <c r="C1015" t="s">
        <v>9</v>
      </c>
      <c r="D1015" s="77" t="s">
        <v>1980</v>
      </c>
      <c r="E1015" t="s">
        <v>73</v>
      </c>
      <c r="F1015" t="s">
        <v>1981</v>
      </c>
      <c r="G1015" s="91"/>
      <c r="H1015" s="91"/>
      <c r="I1015" s="91"/>
      <c r="J1015" s="91"/>
      <c r="K1015" s="91"/>
      <c r="L1015" s="91" t="str">
        <f>IF(AND(单词表[[#This Row],[学英]]&lt;&gt;"",单词表[[#This Row],[学中]]&lt;&gt;"",单词表[[#This Row],[学词]]&lt;&gt;""),MAX(单词表[[#This Row],[学英]:[学词]]),"")</f>
        <v/>
      </c>
      <c r="M1015" s="2" t="str">
        <f>IF(AND(单词表[[#This Row],[考英]]&lt;&gt;"",单词表[[#This Row],[考中]]&lt;&gt;""),MAX(单词表[[#This Row],[考英]:[考中]]),"")</f>
        <v/>
      </c>
      <c r="N1015" s="33"/>
    </row>
    <row r="1016" spans="1:14" hidden="1" x14ac:dyDescent="0.3">
      <c r="A1016">
        <v>1016</v>
      </c>
      <c r="B1016" t="s">
        <v>1424</v>
      </c>
      <c r="C1016" t="s">
        <v>9</v>
      </c>
      <c r="D1016" s="77" t="s">
        <v>1982</v>
      </c>
      <c r="E1016" t="s">
        <v>73</v>
      </c>
      <c r="F1016" t="s">
        <v>1983</v>
      </c>
      <c r="G1016" s="91"/>
      <c r="H1016" s="91"/>
      <c r="I1016" s="91"/>
      <c r="J1016" s="91"/>
      <c r="K1016" s="91"/>
      <c r="L1016" s="91" t="str">
        <f>IF(AND(单词表[[#This Row],[学英]]&lt;&gt;"",单词表[[#This Row],[学中]]&lt;&gt;"",单词表[[#This Row],[学词]]&lt;&gt;""),MAX(单词表[[#This Row],[学英]:[学词]]),"")</f>
        <v/>
      </c>
      <c r="M1016" s="2" t="str">
        <f>IF(AND(单词表[[#This Row],[考英]]&lt;&gt;"",单词表[[#This Row],[考中]]&lt;&gt;""),MAX(单词表[[#This Row],[考英]:[考中]]),"")</f>
        <v/>
      </c>
      <c r="N1016" s="33"/>
    </row>
    <row r="1017" spans="1:14" hidden="1" x14ac:dyDescent="0.3">
      <c r="A1017">
        <v>1017</v>
      </c>
      <c r="B1017" t="s">
        <v>1424</v>
      </c>
      <c r="C1017" t="s">
        <v>9</v>
      </c>
      <c r="D1017" s="77" t="s">
        <v>1984</v>
      </c>
      <c r="E1017" t="s">
        <v>36</v>
      </c>
      <c r="F1017" t="s">
        <v>1985</v>
      </c>
      <c r="G1017" s="91"/>
      <c r="H1017" s="91"/>
      <c r="I1017" s="91"/>
      <c r="J1017" s="91"/>
      <c r="K1017" s="91"/>
      <c r="L1017" s="91" t="str">
        <f>IF(AND(单词表[[#This Row],[学英]]&lt;&gt;"",单词表[[#This Row],[学中]]&lt;&gt;"",单词表[[#This Row],[学词]]&lt;&gt;""),MAX(单词表[[#This Row],[学英]:[学词]]),"")</f>
        <v/>
      </c>
      <c r="M1017" s="2" t="str">
        <f>IF(AND(单词表[[#This Row],[考英]]&lt;&gt;"",单词表[[#This Row],[考中]]&lt;&gt;""),MAX(单词表[[#This Row],[考英]:[考中]]),"")</f>
        <v/>
      </c>
      <c r="N1017" s="33"/>
    </row>
    <row r="1018" spans="1:14" hidden="1" x14ac:dyDescent="0.3">
      <c r="A1018">
        <v>1018</v>
      </c>
      <c r="B1018" t="s">
        <v>1424</v>
      </c>
      <c r="C1018" t="s">
        <v>9</v>
      </c>
      <c r="D1018" s="77" t="s">
        <v>1986</v>
      </c>
      <c r="E1018" t="s">
        <v>36</v>
      </c>
      <c r="F1018" t="s">
        <v>1987</v>
      </c>
      <c r="G1018" s="91"/>
      <c r="H1018" s="91"/>
      <c r="I1018" s="91"/>
      <c r="J1018" s="91"/>
      <c r="K1018" s="91"/>
      <c r="L1018" s="91" t="str">
        <f>IF(AND(单词表[[#This Row],[学英]]&lt;&gt;"",单词表[[#This Row],[学中]]&lt;&gt;"",单词表[[#This Row],[学词]]&lt;&gt;""),MAX(单词表[[#This Row],[学英]:[学词]]),"")</f>
        <v/>
      </c>
      <c r="M1018" s="2" t="str">
        <f>IF(AND(单词表[[#This Row],[考英]]&lt;&gt;"",单词表[[#This Row],[考中]]&lt;&gt;""),MAX(单词表[[#This Row],[考英]:[考中]]),"")</f>
        <v/>
      </c>
      <c r="N1018" s="33"/>
    </row>
    <row r="1019" spans="1:14" hidden="1" x14ac:dyDescent="0.3">
      <c r="A1019">
        <v>1019</v>
      </c>
      <c r="B1019" t="s">
        <v>1424</v>
      </c>
      <c r="C1019" t="s">
        <v>9</v>
      </c>
      <c r="D1019" s="77" t="s">
        <v>1988</v>
      </c>
      <c r="E1019" t="s">
        <v>36</v>
      </c>
      <c r="F1019" t="s">
        <v>1989</v>
      </c>
      <c r="G1019" s="91"/>
      <c r="H1019" s="91"/>
      <c r="I1019" s="91"/>
      <c r="J1019" s="91"/>
      <c r="K1019" s="91"/>
      <c r="L1019" s="91" t="str">
        <f>IF(AND(单词表[[#This Row],[学英]]&lt;&gt;"",单词表[[#This Row],[学中]]&lt;&gt;"",单词表[[#This Row],[学词]]&lt;&gt;""),MAX(单词表[[#This Row],[学英]:[学词]]),"")</f>
        <v/>
      </c>
      <c r="M1019" s="2" t="str">
        <f>IF(AND(单词表[[#This Row],[考英]]&lt;&gt;"",单词表[[#This Row],[考中]]&lt;&gt;""),MAX(单词表[[#This Row],[考英]:[考中]]),"")</f>
        <v/>
      </c>
      <c r="N1019" s="33"/>
    </row>
    <row r="1020" spans="1:14" hidden="1" x14ac:dyDescent="0.3">
      <c r="A1020">
        <v>1020</v>
      </c>
      <c r="B1020" t="s">
        <v>1424</v>
      </c>
      <c r="C1020" t="s">
        <v>9</v>
      </c>
      <c r="D1020" s="77" t="s">
        <v>1990</v>
      </c>
      <c r="E1020" t="s">
        <v>736</v>
      </c>
      <c r="F1020" t="s">
        <v>1991</v>
      </c>
      <c r="G1020" s="91"/>
      <c r="H1020" s="91"/>
      <c r="I1020" s="91"/>
      <c r="J1020" s="91"/>
      <c r="K1020" s="91"/>
      <c r="L1020" s="91" t="str">
        <f>IF(AND(单词表[[#This Row],[学英]]&lt;&gt;"",单词表[[#This Row],[学中]]&lt;&gt;"",单词表[[#This Row],[学词]]&lt;&gt;""),MAX(单词表[[#This Row],[学英]:[学词]]),"")</f>
        <v/>
      </c>
      <c r="M1020" s="2" t="str">
        <f>IF(AND(单词表[[#This Row],[考英]]&lt;&gt;"",单词表[[#This Row],[考中]]&lt;&gt;""),MAX(单词表[[#This Row],[考英]:[考中]]),"")</f>
        <v/>
      </c>
      <c r="N1020" s="33"/>
    </row>
    <row r="1021" spans="1:14" hidden="1" x14ac:dyDescent="0.3">
      <c r="A1021">
        <v>1021</v>
      </c>
      <c r="B1021" t="s">
        <v>1424</v>
      </c>
      <c r="C1021" t="s">
        <v>9</v>
      </c>
      <c r="D1021" s="77" t="s">
        <v>1992</v>
      </c>
      <c r="E1021" t="s">
        <v>61</v>
      </c>
      <c r="F1021" t="s">
        <v>1993</v>
      </c>
      <c r="G1021" s="91"/>
      <c r="H1021" s="91"/>
      <c r="I1021" s="91"/>
      <c r="J1021" s="91"/>
      <c r="K1021" s="91"/>
      <c r="L1021" s="91" t="str">
        <f>IF(AND(单词表[[#This Row],[学英]]&lt;&gt;"",单词表[[#This Row],[学中]]&lt;&gt;"",单词表[[#This Row],[学词]]&lt;&gt;""),MAX(单词表[[#This Row],[学英]:[学词]]),"")</f>
        <v/>
      </c>
      <c r="M1021" s="2" t="str">
        <f>IF(AND(单词表[[#This Row],[考英]]&lt;&gt;"",单词表[[#This Row],[考中]]&lt;&gt;""),MAX(单词表[[#This Row],[考英]:[考中]]),"")</f>
        <v/>
      </c>
      <c r="N1021" s="33"/>
    </row>
    <row r="1022" spans="1:14" hidden="1" x14ac:dyDescent="0.3">
      <c r="A1022">
        <v>1022</v>
      </c>
      <c r="B1022" t="s">
        <v>1424</v>
      </c>
      <c r="C1022" t="s">
        <v>9</v>
      </c>
      <c r="D1022" s="77" t="s">
        <v>1994</v>
      </c>
      <c r="E1022" t="s">
        <v>61</v>
      </c>
      <c r="F1022" t="s">
        <v>1995</v>
      </c>
      <c r="G1022" s="91"/>
      <c r="H1022" s="91"/>
      <c r="I1022" s="91"/>
      <c r="J1022" s="91"/>
      <c r="K1022" s="91"/>
      <c r="L1022" s="91" t="str">
        <f>IF(AND(单词表[[#This Row],[学英]]&lt;&gt;"",单词表[[#This Row],[学中]]&lt;&gt;"",单词表[[#This Row],[学词]]&lt;&gt;""),MAX(单词表[[#This Row],[学英]:[学词]]),"")</f>
        <v/>
      </c>
      <c r="M1022" s="2" t="str">
        <f>IF(AND(单词表[[#This Row],[考英]]&lt;&gt;"",单词表[[#This Row],[考中]]&lt;&gt;""),MAX(单词表[[#This Row],[考英]:[考中]]),"")</f>
        <v/>
      </c>
      <c r="N1022" s="33"/>
    </row>
    <row r="1023" spans="1:14" hidden="1" x14ac:dyDescent="0.3">
      <c r="A1023">
        <v>1023</v>
      </c>
      <c r="B1023" t="s">
        <v>1424</v>
      </c>
      <c r="C1023" t="s">
        <v>9</v>
      </c>
      <c r="D1023" s="77" t="s">
        <v>1996</v>
      </c>
      <c r="E1023" t="s">
        <v>61</v>
      </c>
      <c r="F1023" t="s">
        <v>1997</v>
      </c>
      <c r="G1023" s="91"/>
      <c r="H1023" s="91"/>
      <c r="I1023" s="91"/>
      <c r="J1023" s="91"/>
      <c r="K1023" s="91"/>
      <c r="L1023" s="91" t="str">
        <f>IF(AND(单词表[[#This Row],[学英]]&lt;&gt;"",单词表[[#This Row],[学中]]&lt;&gt;"",单词表[[#This Row],[学词]]&lt;&gt;""),MAX(单词表[[#This Row],[学英]:[学词]]),"")</f>
        <v/>
      </c>
      <c r="M1023" s="2" t="str">
        <f>IF(AND(单词表[[#This Row],[考英]]&lt;&gt;"",单词表[[#This Row],[考中]]&lt;&gt;""),MAX(单词表[[#This Row],[考英]:[考中]]),"")</f>
        <v/>
      </c>
      <c r="N1023" s="33"/>
    </row>
    <row r="1024" spans="1:14" hidden="1" x14ac:dyDescent="0.3">
      <c r="A1024">
        <v>1024</v>
      </c>
      <c r="B1024" t="s">
        <v>1424</v>
      </c>
      <c r="C1024" t="s">
        <v>9</v>
      </c>
      <c r="D1024" s="77" t="s">
        <v>1998</v>
      </c>
      <c r="E1024" t="s">
        <v>36</v>
      </c>
      <c r="F1024" t="s">
        <v>1999</v>
      </c>
      <c r="G1024" s="91"/>
      <c r="H1024" s="91"/>
      <c r="I1024" s="91"/>
      <c r="J1024" s="91"/>
      <c r="K1024" s="91"/>
      <c r="L1024" s="91" t="str">
        <f>IF(AND(单词表[[#This Row],[学英]]&lt;&gt;"",单词表[[#This Row],[学中]]&lt;&gt;"",单词表[[#This Row],[学词]]&lt;&gt;""),MAX(单词表[[#This Row],[学英]:[学词]]),"")</f>
        <v/>
      </c>
      <c r="M1024" s="2" t="str">
        <f>IF(AND(单词表[[#This Row],[考英]]&lt;&gt;"",单词表[[#This Row],[考中]]&lt;&gt;""),MAX(单词表[[#This Row],[考英]:[考中]]),"")</f>
        <v/>
      </c>
      <c r="N1024" s="33"/>
    </row>
    <row r="1025" spans="1:14" hidden="1" x14ac:dyDescent="0.3">
      <c r="A1025">
        <v>1025</v>
      </c>
      <c r="B1025" t="s">
        <v>1424</v>
      </c>
      <c r="C1025" t="s">
        <v>9</v>
      </c>
      <c r="D1025" s="77" t="s">
        <v>2000</v>
      </c>
      <c r="E1025" t="s">
        <v>36</v>
      </c>
      <c r="F1025" t="s">
        <v>2001</v>
      </c>
      <c r="G1025" s="91"/>
      <c r="H1025" s="91"/>
      <c r="I1025" s="91"/>
      <c r="J1025" s="91"/>
      <c r="K1025" s="91"/>
      <c r="L1025" s="91" t="str">
        <f>IF(AND(单词表[[#This Row],[学英]]&lt;&gt;"",单词表[[#This Row],[学中]]&lt;&gt;"",单词表[[#This Row],[学词]]&lt;&gt;""),MAX(单词表[[#This Row],[学英]:[学词]]),"")</f>
        <v/>
      </c>
      <c r="M1025" s="2" t="str">
        <f>IF(AND(单词表[[#This Row],[考英]]&lt;&gt;"",单词表[[#This Row],[考中]]&lt;&gt;""),MAX(单词表[[#This Row],[考英]:[考中]]),"")</f>
        <v/>
      </c>
      <c r="N1025" s="33"/>
    </row>
    <row r="1026" spans="1:14" hidden="1" x14ac:dyDescent="0.3">
      <c r="A1026">
        <v>1026</v>
      </c>
      <c r="B1026" t="s">
        <v>1424</v>
      </c>
      <c r="C1026" t="s">
        <v>9</v>
      </c>
      <c r="D1026" s="77" t="s">
        <v>2002</v>
      </c>
      <c r="E1026" t="s">
        <v>61</v>
      </c>
      <c r="F1026" t="s">
        <v>2003</v>
      </c>
      <c r="G1026" s="91"/>
      <c r="H1026" s="91"/>
      <c r="I1026" s="91"/>
      <c r="J1026" s="91"/>
      <c r="K1026" s="91"/>
      <c r="L1026" s="91" t="str">
        <f>IF(AND(单词表[[#This Row],[学英]]&lt;&gt;"",单词表[[#This Row],[学中]]&lt;&gt;"",单词表[[#This Row],[学词]]&lt;&gt;""),MAX(单词表[[#This Row],[学英]:[学词]]),"")</f>
        <v/>
      </c>
      <c r="M1026" s="2" t="str">
        <f>IF(AND(单词表[[#This Row],[考英]]&lt;&gt;"",单词表[[#This Row],[考中]]&lt;&gt;""),MAX(单词表[[#This Row],[考英]:[考中]]),"")</f>
        <v/>
      </c>
      <c r="N1026" s="33"/>
    </row>
    <row r="1027" spans="1:14" hidden="1" x14ac:dyDescent="0.3">
      <c r="A1027">
        <v>1027</v>
      </c>
      <c r="B1027" t="s">
        <v>1424</v>
      </c>
      <c r="C1027" t="s">
        <v>9</v>
      </c>
      <c r="D1027" s="77" t="s">
        <v>1155</v>
      </c>
      <c r="E1027" t="s">
        <v>61</v>
      </c>
      <c r="F1027" t="s">
        <v>2004</v>
      </c>
      <c r="G1027" s="91"/>
      <c r="H1027" s="91"/>
      <c r="I1027" s="91"/>
      <c r="J1027" s="91"/>
      <c r="K1027" s="91"/>
      <c r="L1027" s="91" t="str">
        <f>IF(AND(单词表[[#This Row],[学英]]&lt;&gt;"",单词表[[#This Row],[学中]]&lt;&gt;"",单词表[[#This Row],[学词]]&lt;&gt;""),MAX(单词表[[#This Row],[学英]:[学词]]),"")</f>
        <v/>
      </c>
      <c r="M1027" s="2" t="str">
        <f>IF(AND(单词表[[#This Row],[考英]]&lt;&gt;"",单词表[[#This Row],[考中]]&lt;&gt;""),MAX(单词表[[#This Row],[考英]:[考中]]),"")</f>
        <v/>
      </c>
      <c r="N1027" s="33"/>
    </row>
    <row r="1028" spans="1:14" hidden="1" x14ac:dyDescent="0.3">
      <c r="A1028">
        <v>1028</v>
      </c>
      <c r="B1028" t="s">
        <v>1424</v>
      </c>
      <c r="C1028" t="s">
        <v>9</v>
      </c>
      <c r="D1028" s="77" t="s">
        <v>2005</v>
      </c>
      <c r="E1028" t="s">
        <v>36</v>
      </c>
      <c r="F1028" t="s">
        <v>2006</v>
      </c>
      <c r="G1028" s="91"/>
      <c r="H1028" s="91"/>
      <c r="I1028" s="91"/>
      <c r="J1028" s="91"/>
      <c r="K1028" s="91"/>
      <c r="L1028" s="91" t="str">
        <f>IF(AND(单词表[[#This Row],[学英]]&lt;&gt;"",单词表[[#This Row],[学中]]&lt;&gt;"",单词表[[#This Row],[学词]]&lt;&gt;""),MAX(单词表[[#This Row],[学英]:[学词]]),"")</f>
        <v/>
      </c>
      <c r="M1028" s="2" t="str">
        <f>IF(AND(单词表[[#This Row],[考英]]&lt;&gt;"",单词表[[#This Row],[考中]]&lt;&gt;""),MAX(单词表[[#This Row],[考英]:[考中]]),"")</f>
        <v/>
      </c>
      <c r="N1028" s="33"/>
    </row>
    <row r="1029" spans="1:14" hidden="1" x14ac:dyDescent="0.3">
      <c r="A1029">
        <v>1029</v>
      </c>
      <c r="B1029" t="s">
        <v>1424</v>
      </c>
      <c r="C1029" t="s">
        <v>9</v>
      </c>
      <c r="D1029" s="77" t="s">
        <v>2007</v>
      </c>
      <c r="E1029" t="s">
        <v>73</v>
      </c>
      <c r="F1029" t="s">
        <v>2008</v>
      </c>
      <c r="G1029" s="91"/>
      <c r="H1029" s="91"/>
      <c r="I1029" s="91"/>
      <c r="J1029" s="91"/>
      <c r="K1029" s="91"/>
      <c r="L1029" s="91" t="str">
        <f>IF(AND(单词表[[#This Row],[学英]]&lt;&gt;"",单词表[[#This Row],[学中]]&lt;&gt;"",单词表[[#This Row],[学词]]&lt;&gt;""),MAX(单词表[[#This Row],[学英]:[学词]]),"")</f>
        <v/>
      </c>
      <c r="M1029" s="2" t="str">
        <f>IF(AND(单词表[[#This Row],[考英]]&lt;&gt;"",单词表[[#This Row],[考中]]&lt;&gt;""),MAX(单词表[[#This Row],[考英]:[考中]]),"")</f>
        <v/>
      </c>
      <c r="N1029" s="33"/>
    </row>
    <row r="1030" spans="1:14" hidden="1" x14ac:dyDescent="0.3">
      <c r="A1030">
        <v>1030</v>
      </c>
      <c r="B1030" t="s">
        <v>1424</v>
      </c>
      <c r="C1030" t="s">
        <v>9</v>
      </c>
      <c r="D1030" s="77" t="s">
        <v>1936</v>
      </c>
      <c r="E1030" t="s">
        <v>36</v>
      </c>
      <c r="F1030" t="s">
        <v>2009</v>
      </c>
      <c r="G1030" s="91"/>
      <c r="H1030" s="91"/>
      <c r="I1030" s="91"/>
      <c r="J1030" s="91"/>
      <c r="K1030" s="91"/>
      <c r="L1030" s="91" t="str">
        <f>IF(AND(单词表[[#This Row],[学英]]&lt;&gt;"",单词表[[#This Row],[学中]]&lt;&gt;"",单词表[[#This Row],[学词]]&lt;&gt;""),MAX(单词表[[#This Row],[学英]:[学词]]),"")</f>
        <v/>
      </c>
      <c r="M1030" s="2" t="str">
        <f>IF(AND(单词表[[#This Row],[考英]]&lt;&gt;"",单词表[[#This Row],[考中]]&lt;&gt;""),MAX(单词表[[#This Row],[考英]:[考中]]),"")</f>
        <v/>
      </c>
      <c r="N1030" s="33"/>
    </row>
    <row r="1031" spans="1:14" hidden="1" x14ac:dyDescent="0.3">
      <c r="A1031">
        <v>1031</v>
      </c>
      <c r="B1031" t="s">
        <v>1424</v>
      </c>
      <c r="C1031" t="s">
        <v>9</v>
      </c>
      <c r="D1031" s="77" t="s">
        <v>2010</v>
      </c>
      <c r="E1031" t="s">
        <v>36</v>
      </c>
      <c r="F1031" t="s">
        <v>2011</v>
      </c>
      <c r="G1031" s="91"/>
      <c r="H1031" s="91"/>
      <c r="I1031" s="91"/>
      <c r="J1031" s="91"/>
      <c r="K1031" s="91"/>
      <c r="L1031" s="91" t="str">
        <f>IF(AND(单词表[[#This Row],[学英]]&lt;&gt;"",单词表[[#This Row],[学中]]&lt;&gt;"",单词表[[#This Row],[学词]]&lt;&gt;""),MAX(单词表[[#This Row],[学英]:[学词]]),"")</f>
        <v/>
      </c>
      <c r="M1031" s="2" t="str">
        <f>IF(AND(单词表[[#This Row],[考英]]&lt;&gt;"",单词表[[#This Row],[考中]]&lt;&gt;""),MAX(单词表[[#This Row],[考英]:[考中]]),"")</f>
        <v/>
      </c>
      <c r="N1031" s="33"/>
    </row>
    <row r="1032" spans="1:14" hidden="1" x14ac:dyDescent="0.3">
      <c r="A1032">
        <v>1032</v>
      </c>
      <c r="B1032" t="s">
        <v>1424</v>
      </c>
      <c r="C1032" t="s">
        <v>10</v>
      </c>
      <c r="D1032" s="77" t="s">
        <v>2012</v>
      </c>
      <c r="E1032" t="s">
        <v>702</v>
      </c>
      <c r="F1032" t="s">
        <v>2013</v>
      </c>
      <c r="G1032" s="91"/>
      <c r="H1032" s="91"/>
      <c r="I1032" s="91"/>
      <c r="J1032" s="91"/>
      <c r="K1032" s="91"/>
      <c r="L1032" s="91" t="str">
        <f>IF(AND(单词表[[#This Row],[学英]]&lt;&gt;"",单词表[[#This Row],[学中]]&lt;&gt;"",单词表[[#This Row],[学词]]&lt;&gt;""),MAX(单词表[[#This Row],[学英]:[学词]]),"")</f>
        <v/>
      </c>
      <c r="M1032" s="2" t="str">
        <f>IF(AND(单词表[[#This Row],[考英]]&lt;&gt;"",单词表[[#This Row],[考中]]&lt;&gt;""),MAX(单词表[[#This Row],[考英]:[考中]]),"")</f>
        <v/>
      </c>
      <c r="N1032" s="33"/>
    </row>
    <row r="1033" spans="1:14" hidden="1" x14ac:dyDescent="0.3">
      <c r="A1033">
        <v>1033</v>
      </c>
      <c r="B1033" t="s">
        <v>1424</v>
      </c>
      <c r="C1033" t="s">
        <v>10</v>
      </c>
      <c r="D1033" s="77" t="s">
        <v>2014</v>
      </c>
      <c r="E1033" t="s">
        <v>36</v>
      </c>
      <c r="F1033" t="s">
        <v>2015</v>
      </c>
      <c r="G1033" s="91"/>
      <c r="H1033" s="91"/>
      <c r="I1033" s="91"/>
      <c r="J1033" s="91"/>
      <c r="K1033" s="91"/>
      <c r="L1033" s="91" t="str">
        <f>IF(AND(单词表[[#This Row],[学英]]&lt;&gt;"",单词表[[#This Row],[学中]]&lt;&gt;"",单词表[[#This Row],[学词]]&lt;&gt;""),MAX(单词表[[#This Row],[学英]:[学词]]),"")</f>
        <v/>
      </c>
      <c r="M1033" s="2" t="str">
        <f>IF(AND(单词表[[#This Row],[考英]]&lt;&gt;"",单词表[[#This Row],[考中]]&lt;&gt;""),MAX(单词表[[#This Row],[考英]:[考中]]),"")</f>
        <v/>
      </c>
      <c r="N1033" s="33"/>
    </row>
    <row r="1034" spans="1:14" hidden="1" x14ac:dyDescent="0.3">
      <c r="A1034">
        <v>1034</v>
      </c>
      <c r="B1034" t="s">
        <v>1424</v>
      </c>
      <c r="C1034" t="s">
        <v>10</v>
      </c>
      <c r="D1034" s="77" t="s">
        <v>2016</v>
      </c>
      <c r="E1034" t="s">
        <v>702</v>
      </c>
      <c r="F1034" t="s">
        <v>2017</v>
      </c>
      <c r="G1034" s="91"/>
      <c r="H1034" s="91"/>
      <c r="I1034" s="91"/>
      <c r="J1034" s="91"/>
      <c r="K1034" s="91"/>
      <c r="L1034" s="91" t="str">
        <f>IF(AND(单词表[[#This Row],[学英]]&lt;&gt;"",单词表[[#This Row],[学中]]&lt;&gt;"",单词表[[#This Row],[学词]]&lt;&gt;""),MAX(单词表[[#This Row],[学英]:[学词]]),"")</f>
        <v/>
      </c>
      <c r="M1034" s="2" t="str">
        <f>IF(AND(单词表[[#This Row],[考英]]&lt;&gt;"",单词表[[#This Row],[考中]]&lt;&gt;""),MAX(单词表[[#This Row],[考英]:[考中]]),"")</f>
        <v/>
      </c>
      <c r="N1034" s="33"/>
    </row>
    <row r="1035" spans="1:14" hidden="1" x14ac:dyDescent="0.3">
      <c r="A1035">
        <v>1035</v>
      </c>
      <c r="B1035" t="s">
        <v>1424</v>
      </c>
      <c r="C1035" t="s">
        <v>10</v>
      </c>
      <c r="D1035" s="77" t="s">
        <v>1992</v>
      </c>
      <c r="E1035" t="s">
        <v>36</v>
      </c>
      <c r="F1035" t="s">
        <v>2018</v>
      </c>
      <c r="G1035" s="91"/>
      <c r="H1035" s="91"/>
      <c r="I1035" s="91"/>
      <c r="J1035" s="91"/>
      <c r="K1035" s="91"/>
      <c r="L1035" s="91" t="str">
        <f>IF(AND(单词表[[#This Row],[学英]]&lt;&gt;"",单词表[[#This Row],[学中]]&lt;&gt;"",单词表[[#This Row],[学词]]&lt;&gt;""),MAX(单词表[[#This Row],[学英]:[学词]]),"")</f>
        <v/>
      </c>
      <c r="M1035" s="2" t="str">
        <f>IF(AND(单词表[[#This Row],[考英]]&lt;&gt;"",单词表[[#This Row],[考中]]&lt;&gt;""),MAX(单词表[[#This Row],[考英]:[考中]]),"")</f>
        <v/>
      </c>
      <c r="N1035" s="33"/>
    </row>
    <row r="1036" spans="1:14" hidden="1" x14ac:dyDescent="0.3">
      <c r="A1036">
        <v>1036</v>
      </c>
      <c r="B1036" t="s">
        <v>1424</v>
      </c>
      <c r="C1036" t="s">
        <v>10</v>
      </c>
      <c r="D1036" s="77" t="s">
        <v>2019</v>
      </c>
      <c r="E1036" t="s">
        <v>36</v>
      </c>
      <c r="F1036" t="s">
        <v>2020</v>
      </c>
      <c r="G1036" s="91"/>
      <c r="H1036" s="91"/>
      <c r="I1036" s="91"/>
      <c r="J1036" s="91"/>
      <c r="K1036" s="91"/>
      <c r="L1036" s="91" t="str">
        <f>IF(AND(单词表[[#This Row],[学英]]&lt;&gt;"",单词表[[#This Row],[学中]]&lt;&gt;"",单词表[[#This Row],[学词]]&lt;&gt;""),MAX(单词表[[#This Row],[学英]:[学词]]),"")</f>
        <v/>
      </c>
      <c r="M1036" s="2" t="str">
        <f>IF(AND(单词表[[#This Row],[考英]]&lt;&gt;"",单词表[[#This Row],[考中]]&lt;&gt;""),MAX(单词表[[#This Row],[考英]:[考中]]),"")</f>
        <v/>
      </c>
      <c r="N1036" s="33"/>
    </row>
    <row r="1037" spans="1:14" hidden="1" x14ac:dyDescent="0.3">
      <c r="A1037">
        <v>1037</v>
      </c>
      <c r="B1037" t="s">
        <v>1424</v>
      </c>
      <c r="C1037" t="s">
        <v>10</v>
      </c>
      <c r="D1037" s="77" t="s">
        <v>2021</v>
      </c>
      <c r="E1037" t="s">
        <v>36</v>
      </c>
      <c r="F1037" t="s">
        <v>2022</v>
      </c>
      <c r="G1037" s="91"/>
      <c r="H1037" s="91"/>
      <c r="I1037" s="91"/>
      <c r="J1037" s="91"/>
      <c r="K1037" s="91"/>
      <c r="L1037" s="91" t="str">
        <f>IF(AND(单词表[[#This Row],[学英]]&lt;&gt;"",单词表[[#This Row],[学中]]&lt;&gt;"",单词表[[#This Row],[学词]]&lt;&gt;""),MAX(单词表[[#This Row],[学英]:[学词]]),"")</f>
        <v/>
      </c>
      <c r="M1037" s="2" t="str">
        <f>IF(AND(单词表[[#This Row],[考英]]&lt;&gt;"",单词表[[#This Row],[考中]]&lt;&gt;""),MAX(单词表[[#This Row],[考英]:[考中]]),"")</f>
        <v/>
      </c>
      <c r="N1037" s="33"/>
    </row>
    <row r="1038" spans="1:14" hidden="1" x14ac:dyDescent="0.3">
      <c r="A1038">
        <v>1038</v>
      </c>
      <c r="B1038" t="s">
        <v>1424</v>
      </c>
      <c r="C1038" t="s">
        <v>10</v>
      </c>
      <c r="D1038" s="77" t="s">
        <v>2023</v>
      </c>
      <c r="E1038" t="s">
        <v>36</v>
      </c>
      <c r="F1038" t="s">
        <v>2024</v>
      </c>
      <c r="G1038" s="91"/>
      <c r="H1038" s="91"/>
      <c r="I1038" s="91"/>
      <c r="J1038" s="91"/>
      <c r="K1038" s="91"/>
      <c r="L1038" s="91" t="str">
        <f>IF(AND(单词表[[#This Row],[学英]]&lt;&gt;"",单词表[[#This Row],[学中]]&lt;&gt;"",单词表[[#This Row],[学词]]&lt;&gt;""),MAX(单词表[[#This Row],[学英]:[学词]]),"")</f>
        <v/>
      </c>
      <c r="M1038" s="2" t="str">
        <f>IF(AND(单词表[[#This Row],[考英]]&lt;&gt;"",单词表[[#This Row],[考中]]&lt;&gt;""),MAX(单词表[[#This Row],[考英]:[考中]]),"")</f>
        <v/>
      </c>
      <c r="N1038" s="33"/>
    </row>
    <row r="1039" spans="1:14" hidden="1" x14ac:dyDescent="0.3">
      <c r="A1039">
        <v>1039</v>
      </c>
      <c r="B1039" t="s">
        <v>1424</v>
      </c>
      <c r="C1039" t="s">
        <v>10</v>
      </c>
      <c r="D1039" s="77" t="s">
        <v>2025</v>
      </c>
      <c r="E1039" t="s">
        <v>36</v>
      </c>
      <c r="F1039" t="s">
        <v>2026</v>
      </c>
      <c r="G1039" s="91"/>
      <c r="H1039" s="91"/>
      <c r="I1039" s="91"/>
      <c r="J1039" s="91"/>
      <c r="K1039" s="91"/>
      <c r="L1039" s="91" t="str">
        <f>IF(AND(单词表[[#This Row],[学英]]&lt;&gt;"",单词表[[#This Row],[学中]]&lt;&gt;"",单词表[[#This Row],[学词]]&lt;&gt;""),MAX(单词表[[#This Row],[学英]:[学词]]),"")</f>
        <v/>
      </c>
      <c r="M1039" s="2" t="str">
        <f>IF(AND(单词表[[#This Row],[考英]]&lt;&gt;"",单词表[[#This Row],[考中]]&lt;&gt;""),MAX(单词表[[#This Row],[考英]:[考中]]),"")</f>
        <v/>
      </c>
      <c r="N1039" s="33"/>
    </row>
    <row r="1040" spans="1:14" hidden="1" x14ac:dyDescent="0.3">
      <c r="A1040">
        <v>1040</v>
      </c>
      <c r="B1040" t="s">
        <v>1424</v>
      </c>
      <c r="C1040" t="s">
        <v>10</v>
      </c>
      <c r="D1040" s="77" t="s">
        <v>2027</v>
      </c>
      <c r="E1040" t="s">
        <v>702</v>
      </c>
      <c r="F1040" t="s">
        <v>2028</v>
      </c>
      <c r="G1040" s="91"/>
      <c r="H1040" s="91"/>
      <c r="I1040" s="91"/>
      <c r="J1040" s="91"/>
      <c r="K1040" s="91"/>
      <c r="L1040" s="91" t="str">
        <f>IF(AND(单词表[[#This Row],[学英]]&lt;&gt;"",单词表[[#This Row],[学中]]&lt;&gt;"",单词表[[#This Row],[学词]]&lt;&gt;""),MAX(单词表[[#This Row],[学英]:[学词]]),"")</f>
        <v/>
      </c>
      <c r="M1040" s="2" t="str">
        <f>IF(AND(单词表[[#This Row],[考英]]&lt;&gt;"",单词表[[#This Row],[考中]]&lt;&gt;""),MAX(单词表[[#This Row],[考英]:[考中]]),"")</f>
        <v/>
      </c>
      <c r="N1040" s="33"/>
    </row>
    <row r="1041" spans="1:14" hidden="1" x14ac:dyDescent="0.3">
      <c r="A1041">
        <v>1041</v>
      </c>
      <c r="B1041" t="s">
        <v>1424</v>
      </c>
      <c r="C1041" t="s">
        <v>10</v>
      </c>
      <c r="D1041" s="77" t="s">
        <v>2029</v>
      </c>
      <c r="E1041" t="s">
        <v>36</v>
      </c>
      <c r="F1041" t="s">
        <v>689</v>
      </c>
      <c r="G1041" s="91"/>
      <c r="H1041" s="91"/>
      <c r="I1041" s="91"/>
      <c r="J1041" s="91"/>
      <c r="K1041" s="91"/>
      <c r="L1041" s="91" t="str">
        <f>IF(AND(单词表[[#This Row],[学英]]&lt;&gt;"",单词表[[#This Row],[学中]]&lt;&gt;"",单词表[[#This Row],[学词]]&lt;&gt;""),MAX(单词表[[#This Row],[学英]:[学词]]),"")</f>
        <v/>
      </c>
      <c r="M1041" s="2" t="str">
        <f>IF(AND(单词表[[#This Row],[考英]]&lt;&gt;"",单词表[[#This Row],[考中]]&lt;&gt;""),MAX(单词表[[#This Row],[考英]:[考中]]),"")</f>
        <v/>
      </c>
      <c r="N1041" s="33"/>
    </row>
    <row r="1042" spans="1:14" hidden="1" x14ac:dyDescent="0.3">
      <c r="A1042">
        <v>1042</v>
      </c>
      <c r="B1042" t="s">
        <v>1424</v>
      </c>
      <c r="C1042" t="s">
        <v>10</v>
      </c>
      <c r="D1042" s="77" t="s">
        <v>2030</v>
      </c>
      <c r="E1042" t="s">
        <v>36</v>
      </c>
      <c r="F1042" t="s">
        <v>2031</v>
      </c>
      <c r="G1042" s="91"/>
      <c r="H1042" s="91"/>
      <c r="I1042" s="91"/>
      <c r="J1042" s="91"/>
      <c r="K1042" s="91"/>
      <c r="L1042" s="91" t="str">
        <f>IF(AND(单词表[[#This Row],[学英]]&lt;&gt;"",单词表[[#This Row],[学中]]&lt;&gt;"",单词表[[#This Row],[学词]]&lt;&gt;""),MAX(单词表[[#This Row],[学英]:[学词]]),"")</f>
        <v/>
      </c>
      <c r="M1042" s="2" t="str">
        <f>IF(AND(单词表[[#This Row],[考英]]&lt;&gt;"",单词表[[#This Row],[考中]]&lt;&gt;""),MAX(单词表[[#This Row],[考英]:[考中]]),"")</f>
        <v/>
      </c>
      <c r="N1042" s="33"/>
    </row>
    <row r="1043" spans="1:14" hidden="1" x14ac:dyDescent="0.3">
      <c r="A1043">
        <v>1043</v>
      </c>
      <c r="B1043" t="s">
        <v>1424</v>
      </c>
      <c r="C1043" t="s">
        <v>10</v>
      </c>
      <c r="D1043" s="77" t="s">
        <v>2032</v>
      </c>
      <c r="E1043" t="s">
        <v>702</v>
      </c>
      <c r="F1043" t="s">
        <v>2033</v>
      </c>
      <c r="G1043" s="91"/>
      <c r="H1043" s="91"/>
      <c r="I1043" s="91"/>
      <c r="J1043" s="91"/>
      <c r="K1043" s="91"/>
      <c r="L1043" s="91" t="str">
        <f>IF(AND(单词表[[#This Row],[学英]]&lt;&gt;"",单词表[[#This Row],[学中]]&lt;&gt;"",单词表[[#This Row],[学词]]&lt;&gt;""),MAX(单词表[[#This Row],[学英]:[学词]]),"")</f>
        <v/>
      </c>
      <c r="M1043" s="2" t="str">
        <f>IF(AND(单词表[[#This Row],[考英]]&lt;&gt;"",单词表[[#This Row],[考中]]&lt;&gt;""),MAX(单词表[[#This Row],[考英]:[考中]]),"")</f>
        <v/>
      </c>
      <c r="N1043" s="33"/>
    </row>
    <row r="1044" spans="1:14" hidden="1" x14ac:dyDescent="0.3">
      <c r="A1044">
        <v>1044</v>
      </c>
      <c r="B1044" t="s">
        <v>1424</v>
      </c>
      <c r="C1044" t="s">
        <v>10</v>
      </c>
      <c r="D1044" s="77" t="s">
        <v>2034</v>
      </c>
      <c r="E1044" t="s">
        <v>702</v>
      </c>
      <c r="F1044" t="s">
        <v>2035</v>
      </c>
      <c r="G1044" s="91"/>
      <c r="H1044" s="91"/>
      <c r="I1044" s="91"/>
      <c r="J1044" s="91"/>
      <c r="K1044" s="91"/>
      <c r="L1044" s="91" t="str">
        <f>IF(AND(单词表[[#This Row],[学英]]&lt;&gt;"",单词表[[#This Row],[学中]]&lt;&gt;"",单词表[[#This Row],[学词]]&lt;&gt;""),MAX(单词表[[#This Row],[学英]:[学词]]),"")</f>
        <v/>
      </c>
      <c r="M1044" s="2" t="str">
        <f>IF(AND(单词表[[#This Row],[考英]]&lt;&gt;"",单词表[[#This Row],[考中]]&lt;&gt;""),MAX(单词表[[#This Row],[考英]:[考中]]),"")</f>
        <v/>
      </c>
      <c r="N1044" s="33"/>
    </row>
    <row r="1045" spans="1:14" hidden="1" x14ac:dyDescent="0.3">
      <c r="A1045">
        <v>1045</v>
      </c>
      <c r="B1045" t="s">
        <v>1424</v>
      </c>
      <c r="C1045" t="s">
        <v>10</v>
      </c>
      <c r="D1045" s="77" t="s">
        <v>2036</v>
      </c>
      <c r="E1045" t="s">
        <v>36</v>
      </c>
      <c r="F1045" t="s">
        <v>2037</v>
      </c>
      <c r="G1045" s="91"/>
      <c r="H1045" s="91"/>
      <c r="I1045" s="91"/>
      <c r="J1045" s="91"/>
      <c r="K1045" s="91"/>
      <c r="L1045" s="91" t="str">
        <f>IF(AND(单词表[[#This Row],[学英]]&lt;&gt;"",单词表[[#This Row],[学中]]&lt;&gt;"",单词表[[#This Row],[学词]]&lt;&gt;""),MAX(单词表[[#This Row],[学英]:[学词]]),"")</f>
        <v/>
      </c>
      <c r="M1045" s="2" t="str">
        <f>IF(AND(单词表[[#This Row],[考英]]&lt;&gt;"",单词表[[#This Row],[考中]]&lt;&gt;""),MAX(单词表[[#This Row],[考英]:[考中]]),"")</f>
        <v/>
      </c>
      <c r="N1045" s="33"/>
    </row>
    <row r="1046" spans="1:14" hidden="1" x14ac:dyDescent="0.3">
      <c r="A1046">
        <v>1046</v>
      </c>
      <c r="B1046" t="s">
        <v>1424</v>
      </c>
      <c r="C1046" t="s">
        <v>10</v>
      </c>
      <c r="D1046" s="77" t="s">
        <v>2038</v>
      </c>
      <c r="E1046" t="s">
        <v>36</v>
      </c>
      <c r="F1046" t="s">
        <v>2039</v>
      </c>
      <c r="G1046" s="91"/>
      <c r="H1046" s="91"/>
      <c r="I1046" s="91"/>
      <c r="J1046" s="91"/>
      <c r="K1046" s="91"/>
      <c r="L1046" s="91" t="str">
        <f>IF(AND(单词表[[#This Row],[学英]]&lt;&gt;"",单词表[[#This Row],[学中]]&lt;&gt;"",单词表[[#This Row],[学词]]&lt;&gt;""),MAX(单词表[[#This Row],[学英]:[学词]]),"")</f>
        <v/>
      </c>
      <c r="M1046" s="2" t="str">
        <f>IF(AND(单词表[[#This Row],[考英]]&lt;&gt;"",单词表[[#This Row],[考中]]&lt;&gt;""),MAX(单词表[[#This Row],[考英]:[考中]]),"")</f>
        <v/>
      </c>
      <c r="N1046" s="33"/>
    </row>
    <row r="1047" spans="1:14" hidden="1" x14ac:dyDescent="0.3">
      <c r="A1047">
        <v>1047</v>
      </c>
      <c r="B1047" t="s">
        <v>1424</v>
      </c>
      <c r="C1047" t="s">
        <v>10</v>
      </c>
      <c r="D1047" s="77" t="s">
        <v>2040</v>
      </c>
      <c r="E1047" t="s">
        <v>36</v>
      </c>
      <c r="F1047" t="s">
        <v>2041</v>
      </c>
      <c r="G1047" s="91"/>
      <c r="H1047" s="91"/>
      <c r="I1047" s="91"/>
      <c r="J1047" s="91"/>
      <c r="K1047" s="91"/>
      <c r="L1047" s="91" t="str">
        <f>IF(AND(单词表[[#This Row],[学英]]&lt;&gt;"",单词表[[#This Row],[学中]]&lt;&gt;"",单词表[[#This Row],[学词]]&lt;&gt;""),MAX(单词表[[#This Row],[学英]:[学词]]),"")</f>
        <v/>
      </c>
      <c r="M1047" s="2" t="str">
        <f>IF(AND(单词表[[#This Row],[考英]]&lt;&gt;"",单词表[[#This Row],[考中]]&lt;&gt;""),MAX(单词表[[#This Row],[考英]:[考中]]),"")</f>
        <v/>
      </c>
      <c r="N1047" s="33"/>
    </row>
    <row r="1048" spans="1:14" hidden="1" x14ac:dyDescent="0.3">
      <c r="A1048">
        <v>1048</v>
      </c>
      <c r="B1048" t="s">
        <v>1424</v>
      </c>
      <c r="C1048" t="s">
        <v>10</v>
      </c>
      <c r="D1048" s="77" t="s">
        <v>2042</v>
      </c>
      <c r="E1048" t="s">
        <v>38</v>
      </c>
      <c r="F1048" t="s">
        <v>2043</v>
      </c>
      <c r="G1048" s="91"/>
      <c r="H1048" s="91"/>
      <c r="I1048" s="91"/>
      <c r="J1048" s="91"/>
      <c r="K1048" s="91"/>
      <c r="L1048" s="91" t="str">
        <f>IF(AND(单词表[[#This Row],[学英]]&lt;&gt;"",单词表[[#This Row],[学中]]&lt;&gt;"",单词表[[#This Row],[学词]]&lt;&gt;""),MAX(单词表[[#This Row],[学英]:[学词]]),"")</f>
        <v/>
      </c>
      <c r="M1048" s="2" t="str">
        <f>IF(AND(单词表[[#This Row],[考英]]&lt;&gt;"",单词表[[#This Row],[考中]]&lt;&gt;""),MAX(单词表[[#This Row],[考英]:[考中]]),"")</f>
        <v/>
      </c>
      <c r="N1048" s="33"/>
    </row>
    <row r="1049" spans="1:14" hidden="1" x14ac:dyDescent="0.3">
      <c r="A1049">
        <v>1049</v>
      </c>
      <c r="B1049" t="s">
        <v>1424</v>
      </c>
      <c r="C1049" t="s">
        <v>10</v>
      </c>
      <c r="D1049" s="77" t="s">
        <v>2044</v>
      </c>
      <c r="E1049" t="s">
        <v>36</v>
      </c>
      <c r="F1049" t="s">
        <v>2045</v>
      </c>
      <c r="G1049" s="91"/>
      <c r="H1049" s="91"/>
      <c r="I1049" s="91"/>
      <c r="J1049" s="91"/>
      <c r="K1049" s="91"/>
      <c r="L1049" s="91" t="str">
        <f>IF(AND(单词表[[#This Row],[学英]]&lt;&gt;"",单词表[[#This Row],[学中]]&lt;&gt;"",单词表[[#This Row],[学词]]&lt;&gt;""),MAX(单词表[[#This Row],[学英]:[学词]]),"")</f>
        <v/>
      </c>
      <c r="M1049" s="2" t="str">
        <f>IF(AND(单词表[[#This Row],[考英]]&lt;&gt;"",单词表[[#This Row],[考中]]&lt;&gt;""),MAX(单词表[[#This Row],[考英]:[考中]]),"")</f>
        <v/>
      </c>
      <c r="N1049" s="33"/>
    </row>
    <row r="1050" spans="1:14" hidden="1" x14ac:dyDescent="0.3">
      <c r="A1050">
        <v>1050</v>
      </c>
      <c r="B1050" t="s">
        <v>1424</v>
      </c>
      <c r="C1050" t="s">
        <v>10</v>
      </c>
      <c r="D1050" s="77" t="s">
        <v>2046</v>
      </c>
      <c r="E1050" t="s">
        <v>36</v>
      </c>
      <c r="F1050" t="s">
        <v>2047</v>
      </c>
      <c r="G1050" s="91"/>
      <c r="H1050" s="91"/>
      <c r="I1050" s="91"/>
      <c r="J1050" s="91"/>
      <c r="K1050" s="91"/>
      <c r="L1050" s="91" t="str">
        <f>IF(AND(单词表[[#This Row],[学英]]&lt;&gt;"",单词表[[#This Row],[学中]]&lt;&gt;"",单词表[[#This Row],[学词]]&lt;&gt;""),MAX(单词表[[#This Row],[学英]:[学词]]),"")</f>
        <v/>
      </c>
      <c r="M1050" s="2" t="str">
        <f>IF(AND(单词表[[#This Row],[考英]]&lt;&gt;"",单词表[[#This Row],[考中]]&lt;&gt;""),MAX(单词表[[#This Row],[考英]:[考中]]),"")</f>
        <v/>
      </c>
      <c r="N1050" s="33"/>
    </row>
    <row r="1051" spans="1:14" hidden="1" x14ac:dyDescent="0.3">
      <c r="A1051">
        <v>1051</v>
      </c>
      <c r="B1051" t="s">
        <v>1424</v>
      </c>
      <c r="C1051" t="s">
        <v>10</v>
      </c>
      <c r="D1051" s="77" t="s">
        <v>2048</v>
      </c>
      <c r="E1051" t="s">
        <v>36</v>
      </c>
      <c r="F1051" t="s">
        <v>2049</v>
      </c>
      <c r="G1051" s="91"/>
      <c r="H1051" s="91"/>
      <c r="I1051" s="91"/>
      <c r="J1051" s="91"/>
      <c r="K1051" s="91"/>
      <c r="L1051" s="91" t="str">
        <f>IF(AND(单词表[[#This Row],[学英]]&lt;&gt;"",单词表[[#This Row],[学中]]&lt;&gt;"",单词表[[#This Row],[学词]]&lt;&gt;""),MAX(单词表[[#This Row],[学英]:[学词]]),"")</f>
        <v/>
      </c>
      <c r="M1051" s="2" t="str">
        <f>IF(AND(单词表[[#This Row],[考英]]&lt;&gt;"",单词表[[#This Row],[考中]]&lt;&gt;""),MAX(单词表[[#This Row],[考英]:[考中]]),"")</f>
        <v/>
      </c>
      <c r="N1051" s="33"/>
    </row>
    <row r="1052" spans="1:14" hidden="1" x14ac:dyDescent="0.3">
      <c r="A1052">
        <v>1052</v>
      </c>
      <c r="B1052" t="s">
        <v>1424</v>
      </c>
      <c r="C1052" t="s">
        <v>10</v>
      </c>
      <c r="D1052" s="77" t="s">
        <v>2050</v>
      </c>
      <c r="E1052" t="s">
        <v>702</v>
      </c>
      <c r="F1052" t="s">
        <v>2051</v>
      </c>
      <c r="G1052" s="91"/>
      <c r="H1052" s="91"/>
      <c r="I1052" s="91"/>
      <c r="J1052" s="91"/>
      <c r="K1052" s="91"/>
      <c r="L1052" s="91" t="str">
        <f>IF(AND(单词表[[#This Row],[学英]]&lt;&gt;"",单词表[[#This Row],[学中]]&lt;&gt;"",单词表[[#This Row],[学词]]&lt;&gt;""),MAX(单词表[[#This Row],[学英]:[学词]]),"")</f>
        <v/>
      </c>
      <c r="M1052" s="2" t="str">
        <f>IF(AND(单词表[[#This Row],[考英]]&lt;&gt;"",单词表[[#This Row],[考中]]&lt;&gt;""),MAX(单词表[[#This Row],[考英]:[考中]]),"")</f>
        <v/>
      </c>
      <c r="N1052" s="33"/>
    </row>
    <row r="1053" spans="1:14" hidden="1" x14ac:dyDescent="0.3">
      <c r="A1053">
        <v>1053</v>
      </c>
      <c r="B1053" t="s">
        <v>1424</v>
      </c>
      <c r="C1053" t="s">
        <v>10</v>
      </c>
      <c r="D1053" s="77" t="s">
        <v>2052</v>
      </c>
      <c r="E1053" t="s">
        <v>73</v>
      </c>
      <c r="F1053" t="s">
        <v>2053</v>
      </c>
      <c r="G1053" s="91"/>
      <c r="H1053" s="91"/>
      <c r="I1053" s="91"/>
      <c r="J1053" s="91"/>
      <c r="K1053" s="91"/>
      <c r="L1053" s="91" t="str">
        <f>IF(AND(单词表[[#This Row],[学英]]&lt;&gt;"",单词表[[#This Row],[学中]]&lt;&gt;"",单词表[[#This Row],[学词]]&lt;&gt;""),MAX(单词表[[#This Row],[学英]:[学词]]),"")</f>
        <v/>
      </c>
      <c r="M1053" s="2" t="str">
        <f>IF(AND(单词表[[#This Row],[考英]]&lt;&gt;"",单词表[[#This Row],[考中]]&lt;&gt;""),MAX(单词表[[#This Row],[考英]:[考中]]),"")</f>
        <v/>
      </c>
      <c r="N1053" s="33"/>
    </row>
    <row r="1054" spans="1:14" hidden="1" x14ac:dyDescent="0.3">
      <c r="A1054">
        <v>1054</v>
      </c>
      <c r="B1054" t="s">
        <v>1424</v>
      </c>
      <c r="C1054" t="s">
        <v>10</v>
      </c>
      <c r="D1054" s="77" t="s">
        <v>2054</v>
      </c>
      <c r="E1054" t="s">
        <v>736</v>
      </c>
      <c r="F1054" t="s">
        <v>2055</v>
      </c>
      <c r="G1054" s="91"/>
      <c r="H1054" s="91"/>
      <c r="I1054" s="91"/>
      <c r="J1054" s="91"/>
      <c r="K1054" s="91"/>
      <c r="L1054" s="91" t="str">
        <f>IF(AND(单词表[[#This Row],[学英]]&lt;&gt;"",单词表[[#This Row],[学中]]&lt;&gt;"",单词表[[#This Row],[学词]]&lt;&gt;""),MAX(单词表[[#This Row],[学英]:[学词]]),"")</f>
        <v/>
      </c>
      <c r="M1054" s="2" t="str">
        <f>IF(AND(单词表[[#This Row],[考英]]&lt;&gt;"",单词表[[#This Row],[考中]]&lt;&gt;""),MAX(单词表[[#This Row],[考英]:[考中]]),"")</f>
        <v/>
      </c>
      <c r="N1054" s="33"/>
    </row>
    <row r="1055" spans="1:14" hidden="1" x14ac:dyDescent="0.3">
      <c r="A1055">
        <v>1055</v>
      </c>
      <c r="B1055" t="s">
        <v>1424</v>
      </c>
      <c r="C1055" t="s">
        <v>10</v>
      </c>
      <c r="D1055" s="77" t="s">
        <v>2056</v>
      </c>
      <c r="E1055" t="s">
        <v>736</v>
      </c>
      <c r="F1055" t="s">
        <v>2057</v>
      </c>
      <c r="G1055" s="91"/>
      <c r="H1055" s="91"/>
      <c r="I1055" s="91"/>
      <c r="J1055" s="91"/>
      <c r="K1055" s="91"/>
      <c r="L1055" s="91" t="str">
        <f>IF(AND(单词表[[#This Row],[学英]]&lt;&gt;"",单词表[[#This Row],[学中]]&lt;&gt;"",单词表[[#This Row],[学词]]&lt;&gt;""),MAX(单词表[[#This Row],[学英]:[学词]]),"")</f>
        <v/>
      </c>
      <c r="M1055" s="2" t="str">
        <f>IF(AND(单词表[[#This Row],[考英]]&lt;&gt;"",单词表[[#This Row],[考中]]&lt;&gt;""),MAX(单词表[[#This Row],[考英]:[考中]]),"")</f>
        <v/>
      </c>
      <c r="N1055" s="33"/>
    </row>
    <row r="1056" spans="1:14" hidden="1" x14ac:dyDescent="0.3">
      <c r="A1056">
        <v>1056</v>
      </c>
      <c r="B1056" t="s">
        <v>1424</v>
      </c>
      <c r="C1056" t="s">
        <v>10</v>
      </c>
      <c r="D1056" s="77" t="s">
        <v>2058</v>
      </c>
      <c r="E1056" t="s">
        <v>736</v>
      </c>
      <c r="F1056" t="s">
        <v>2059</v>
      </c>
      <c r="G1056" s="91"/>
      <c r="H1056" s="91"/>
      <c r="I1056" s="91"/>
      <c r="J1056" s="91"/>
      <c r="K1056" s="91"/>
      <c r="L1056" s="91" t="str">
        <f>IF(AND(单词表[[#This Row],[学英]]&lt;&gt;"",单词表[[#This Row],[学中]]&lt;&gt;"",单词表[[#This Row],[学词]]&lt;&gt;""),MAX(单词表[[#This Row],[学英]:[学词]]),"")</f>
        <v/>
      </c>
      <c r="M1056" s="2" t="str">
        <f>IF(AND(单词表[[#This Row],[考英]]&lt;&gt;"",单词表[[#This Row],[考中]]&lt;&gt;""),MAX(单词表[[#This Row],[考英]:[考中]]),"")</f>
        <v/>
      </c>
      <c r="N1056" s="33"/>
    </row>
    <row r="1057" spans="1:14" hidden="1" x14ac:dyDescent="0.3">
      <c r="A1057">
        <v>1057</v>
      </c>
      <c r="B1057" t="s">
        <v>1424</v>
      </c>
      <c r="C1057" t="s">
        <v>10</v>
      </c>
      <c r="D1057" s="72" t="s">
        <v>5642</v>
      </c>
      <c r="E1057" t="s">
        <v>736</v>
      </c>
      <c r="F1057" t="s">
        <v>2060</v>
      </c>
      <c r="G1057" s="91"/>
      <c r="H1057" s="91"/>
      <c r="I1057" s="91"/>
      <c r="J1057" s="91"/>
      <c r="K1057" s="91"/>
      <c r="L1057" s="91" t="str">
        <f>IF(AND(单词表[[#This Row],[学英]]&lt;&gt;"",单词表[[#This Row],[学中]]&lt;&gt;"",单词表[[#This Row],[学词]]&lt;&gt;""),MAX(单词表[[#This Row],[学英]:[学词]]),"")</f>
        <v/>
      </c>
      <c r="M1057" s="2" t="str">
        <f>IF(AND(单词表[[#This Row],[考英]]&lt;&gt;"",单词表[[#This Row],[考中]]&lt;&gt;""),MAX(单词表[[#This Row],[考英]:[考中]]),"")</f>
        <v/>
      </c>
      <c r="N1057" s="33"/>
    </row>
    <row r="1058" spans="1:14" hidden="1" x14ac:dyDescent="0.3">
      <c r="A1058">
        <v>1058</v>
      </c>
      <c r="B1058" t="s">
        <v>1424</v>
      </c>
      <c r="C1058" t="s">
        <v>10</v>
      </c>
      <c r="D1058" s="77" t="s">
        <v>2061</v>
      </c>
      <c r="E1058" t="s">
        <v>736</v>
      </c>
      <c r="F1058" t="s">
        <v>2062</v>
      </c>
      <c r="G1058" s="91"/>
      <c r="H1058" s="91"/>
      <c r="I1058" s="91"/>
      <c r="J1058" s="91"/>
      <c r="K1058" s="91"/>
      <c r="L1058" s="91" t="str">
        <f>IF(AND(单词表[[#This Row],[学英]]&lt;&gt;"",单词表[[#This Row],[学中]]&lt;&gt;"",单词表[[#This Row],[学词]]&lt;&gt;""),MAX(单词表[[#This Row],[学英]:[学词]]),"")</f>
        <v/>
      </c>
      <c r="M1058" s="2" t="str">
        <f>IF(AND(单词表[[#This Row],[考英]]&lt;&gt;"",单词表[[#This Row],[考中]]&lt;&gt;""),MAX(单词表[[#This Row],[考英]:[考中]]),"")</f>
        <v/>
      </c>
      <c r="N1058" s="33"/>
    </row>
    <row r="1059" spans="1:14" hidden="1" x14ac:dyDescent="0.3">
      <c r="A1059">
        <v>1059</v>
      </c>
      <c r="B1059" t="s">
        <v>1424</v>
      </c>
      <c r="C1059" t="s">
        <v>10</v>
      </c>
      <c r="D1059" s="77" t="s">
        <v>2063</v>
      </c>
      <c r="E1059" t="s">
        <v>157</v>
      </c>
      <c r="F1059" t="s">
        <v>2064</v>
      </c>
      <c r="G1059" s="91"/>
      <c r="H1059" s="91"/>
      <c r="I1059" s="91"/>
      <c r="J1059" s="91"/>
      <c r="K1059" s="91"/>
      <c r="L1059" s="91" t="str">
        <f>IF(AND(单词表[[#This Row],[学英]]&lt;&gt;"",单词表[[#This Row],[学中]]&lt;&gt;"",单词表[[#This Row],[学词]]&lt;&gt;""),MAX(单词表[[#This Row],[学英]:[学词]]),"")</f>
        <v/>
      </c>
      <c r="M1059" s="2" t="str">
        <f>IF(AND(单词表[[#This Row],[考英]]&lt;&gt;"",单词表[[#This Row],[考中]]&lt;&gt;""),MAX(单词表[[#This Row],[考英]:[考中]]),"")</f>
        <v/>
      </c>
      <c r="N1059" s="33"/>
    </row>
    <row r="1060" spans="1:14" hidden="1" x14ac:dyDescent="0.3">
      <c r="A1060">
        <v>1060</v>
      </c>
      <c r="B1060" t="s">
        <v>1424</v>
      </c>
      <c r="C1060" t="s">
        <v>10</v>
      </c>
      <c r="D1060" s="77" t="s">
        <v>2065</v>
      </c>
      <c r="E1060" t="s">
        <v>73</v>
      </c>
      <c r="F1060" t="s">
        <v>2066</v>
      </c>
      <c r="G1060" s="91"/>
      <c r="H1060" s="91"/>
      <c r="I1060" s="91"/>
      <c r="J1060" s="91"/>
      <c r="K1060" s="91"/>
      <c r="L1060" s="91" t="str">
        <f>IF(AND(单词表[[#This Row],[学英]]&lt;&gt;"",单词表[[#This Row],[学中]]&lt;&gt;"",单词表[[#This Row],[学词]]&lt;&gt;""),MAX(单词表[[#This Row],[学英]:[学词]]),"")</f>
        <v/>
      </c>
      <c r="M1060" s="2" t="str">
        <f>IF(AND(单词表[[#This Row],[考英]]&lt;&gt;"",单词表[[#This Row],[考中]]&lt;&gt;""),MAX(单词表[[#This Row],[考英]:[考中]]),"")</f>
        <v/>
      </c>
      <c r="N1060" s="33"/>
    </row>
    <row r="1061" spans="1:14" hidden="1" x14ac:dyDescent="0.3">
      <c r="A1061">
        <v>1061</v>
      </c>
      <c r="B1061" t="s">
        <v>1424</v>
      </c>
      <c r="C1061" t="s">
        <v>10</v>
      </c>
      <c r="D1061" s="77" t="s">
        <v>2067</v>
      </c>
      <c r="E1061" t="s">
        <v>36</v>
      </c>
      <c r="F1061" t="s">
        <v>2068</v>
      </c>
      <c r="G1061" s="91"/>
      <c r="H1061" s="91"/>
      <c r="I1061" s="91"/>
      <c r="J1061" s="91"/>
      <c r="K1061" s="91"/>
      <c r="L1061" s="91" t="str">
        <f>IF(AND(单词表[[#This Row],[学英]]&lt;&gt;"",单词表[[#This Row],[学中]]&lt;&gt;"",单词表[[#This Row],[学词]]&lt;&gt;""),MAX(单词表[[#This Row],[学英]:[学词]]),"")</f>
        <v/>
      </c>
      <c r="M1061" s="2" t="str">
        <f>IF(AND(单词表[[#This Row],[考英]]&lt;&gt;"",单词表[[#This Row],[考中]]&lt;&gt;""),MAX(单词表[[#This Row],[考英]:[考中]]),"")</f>
        <v/>
      </c>
      <c r="N1061" s="33"/>
    </row>
    <row r="1062" spans="1:14" hidden="1" x14ac:dyDescent="0.3">
      <c r="A1062">
        <v>1062</v>
      </c>
      <c r="B1062" t="s">
        <v>1424</v>
      </c>
      <c r="C1062" t="s">
        <v>10</v>
      </c>
      <c r="D1062" s="77" t="s">
        <v>2069</v>
      </c>
      <c r="E1062" t="s">
        <v>36</v>
      </c>
      <c r="F1062" t="s">
        <v>2070</v>
      </c>
      <c r="G1062" s="91"/>
      <c r="H1062" s="91"/>
      <c r="I1062" s="91"/>
      <c r="J1062" s="91"/>
      <c r="K1062" s="91"/>
      <c r="L1062" s="91" t="str">
        <f>IF(AND(单词表[[#This Row],[学英]]&lt;&gt;"",单词表[[#This Row],[学中]]&lt;&gt;"",单词表[[#This Row],[学词]]&lt;&gt;""),MAX(单词表[[#This Row],[学英]:[学词]]),"")</f>
        <v/>
      </c>
      <c r="M1062" s="2" t="str">
        <f>IF(AND(单词表[[#This Row],[考英]]&lt;&gt;"",单词表[[#This Row],[考中]]&lt;&gt;""),MAX(单词表[[#This Row],[考英]:[考中]]),"")</f>
        <v/>
      </c>
      <c r="N1062" s="33"/>
    </row>
    <row r="1063" spans="1:14" hidden="1" x14ac:dyDescent="0.3">
      <c r="A1063">
        <v>1063</v>
      </c>
      <c r="B1063" t="s">
        <v>1424</v>
      </c>
      <c r="C1063" t="s">
        <v>10</v>
      </c>
      <c r="D1063" s="77" t="s">
        <v>2071</v>
      </c>
      <c r="E1063" t="s">
        <v>61</v>
      </c>
      <c r="F1063" t="s">
        <v>2072</v>
      </c>
      <c r="G1063" s="91"/>
      <c r="H1063" s="91"/>
      <c r="I1063" s="91"/>
      <c r="J1063" s="91"/>
      <c r="K1063" s="91"/>
      <c r="L1063" s="91" t="str">
        <f>IF(AND(单词表[[#This Row],[学英]]&lt;&gt;"",单词表[[#This Row],[学中]]&lt;&gt;"",单词表[[#This Row],[学词]]&lt;&gt;""),MAX(单词表[[#This Row],[学英]:[学词]]),"")</f>
        <v/>
      </c>
      <c r="M1063" s="2" t="str">
        <f>IF(AND(单词表[[#This Row],[考英]]&lt;&gt;"",单词表[[#This Row],[考中]]&lt;&gt;""),MAX(单词表[[#This Row],[考英]:[考中]]),"")</f>
        <v/>
      </c>
      <c r="N1063" s="33"/>
    </row>
    <row r="1064" spans="1:14" hidden="1" x14ac:dyDescent="0.3">
      <c r="A1064">
        <v>1064</v>
      </c>
      <c r="B1064" t="s">
        <v>1424</v>
      </c>
      <c r="C1064" t="s">
        <v>10</v>
      </c>
      <c r="D1064" s="77" t="s">
        <v>2073</v>
      </c>
      <c r="E1064" t="s">
        <v>157</v>
      </c>
      <c r="F1064" t="s">
        <v>2074</v>
      </c>
      <c r="G1064" s="91"/>
      <c r="H1064" s="91"/>
      <c r="I1064" s="91"/>
      <c r="J1064" s="91"/>
      <c r="K1064" s="91"/>
      <c r="L1064" s="91" t="str">
        <f>IF(AND(单词表[[#This Row],[学英]]&lt;&gt;"",单词表[[#This Row],[学中]]&lt;&gt;"",单词表[[#This Row],[学词]]&lt;&gt;""),MAX(单词表[[#This Row],[学英]:[学词]]),"")</f>
        <v/>
      </c>
      <c r="M1064" s="2" t="str">
        <f>IF(AND(单词表[[#This Row],[考英]]&lt;&gt;"",单词表[[#This Row],[考中]]&lt;&gt;""),MAX(单词表[[#This Row],[考英]:[考中]]),"")</f>
        <v/>
      </c>
      <c r="N1064" s="33"/>
    </row>
    <row r="1065" spans="1:14" hidden="1" x14ac:dyDescent="0.3">
      <c r="A1065">
        <v>1065</v>
      </c>
      <c r="B1065" t="s">
        <v>1424</v>
      </c>
      <c r="C1065" t="s">
        <v>10</v>
      </c>
      <c r="D1065" s="77" t="s">
        <v>2075</v>
      </c>
      <c r="E1065" t="s">
        <v>36</v>
      </c>
      <c r="F1065" t="s">
        <v>2076</v>
      </c>
      <c r="G1065" s="91"/>
      <c r="H1065" s="91"/>
      <c r="I1065" s="91"/>
      <c r="J1065" s="91"/>
      <c r="K1065" s="91"/>
      <c r="L1065" s="91" t="str">
        <f>IF(AND(单词表[[#This Row],[学英]]&lt;&gt;"",单词表[[#This Row],[学中]]&lt;&gt;"",单词表[[#This Row],[学词]]&lt;&gt;""),MAX(单词表[[#This Row],[学英]:[学词]]),"")</f>
        <v/>
      </c>
      <c r="M1065" s="2" t="str">
        <f>IF(AND(单词表[[#This Row],[考英]]&lt;&gt;"",单词表[[#This Row],[考中]]&lt;&gt;""),MAX(单词表[[#This Row],[考英]:[考中]]),"")</f>
        <v/>
      </c>
      <c r="N1065" s="33"/>
    </row>
    <row r="1066" spans="1:14" hidden="1" x14ac:dyDescent="0.3">
      <c r="A1066">
        <v>1066</v>
      </c>
      <c r="B1066" t="s">
        <v>1424</v>
      </c>
      <c r="C1066" t="s">
        <v>10</v>
      </c>
      <c r="D1066" s="77" t="s">
        <v>2077</v>
      </c>
      <c r="E1066" t="s">
        <v>73</v>
      </c>
      <c r="F1066" t="s">
        <v>2078</v>
      </c>
      <c r="G1066" s="91"/>
      <c r="H1066" s="91"/>
      <c r="I1066" s="91"/>
      <c r="J1066" s="91"/>
      <c r="K1066" s="91"/>
      <c r="L1066" s="91" t="str">
        <f>IF(AND(单词表[[#This Row],[学英]]&lt;&gt;"",单词表[[#This Row],[学中]]&lt;&gt;"",单词表[[#This Row],[学词]]&lt;&gt;""),MAX(单词表[[#This Row],[学英]:[学词]]),"")</f>
        <v/>
      </c>
      <c r="M1066" s="2" t="str">
        <f>IF(AND(单词表[[#This Row],[考英]]&lt;&gt;"",单词表[[#This Row],[考中]]&lt;&gt;""),MAX(单词表[[#This Row],[考英]:[考中]]),"")</f>
        <v/>
      </c>
      <c r="N1066" s="33"/>
    </row>
    <row r="1067" spans="1:14" hidden="1" x14ac:dyDescent="0.3">
      <c r="A1067">
        <v>1067</v>
      </c>
      <c r="B1067" t="s">
        <v>1424</v>
      </c>
      <c r="C1067" t="s">
        <v>10</v>
      </c>
      <c r="D1067" s="77" t="s">
        <v>2079</v>
      </c>
      <c r="E1067" t="s">
        <v>702</v>
      </c>
      <c r="F1067" t="s">
        <v>2080</v>
      </c>
      <c r="G1067" s="91"/>
      <c r="H1067" s="91"/>
      <c r="I1067" s="91"/>
      <c r="J1067" s="91"/>
      <c r="K1067" s="91"/>
      <c r="L1067" s="91" t="str">
        <f>IF(AND(单词表[[#This Row],[学英]]&lt;&gt;"",单词表[[#This Row],[学中]]&lt;&gt;"",单词表[[#This Row],[学词]]&lt;&gt;""),MAX(单词表[[#This Row],[学英]:[学词]]),"")</f>
        <v/>
      </c>
      <c r="M1067" s="2" t="str">
        <f>IF(AND(单词表[[#This Row],[考英]]&lt;&gt;"",单词表[[#This Row],[考中]]&lt;&gt;""),MAX(单词表[[#This Row],[考英]:[考中]]),"")</f>
        <v/>
      </c>
      <c r="N1067" s="33"/>
    </row>
    <row r="1068" spans="1:14" hidden="1" x14ac:dyDescent="0.3">
      <c r="A1068">
        <v>1068</v>
      </c>
      <c r="B1068" t="s">
        <v>1424</v>
      </c>
      <c r="C1068" t="s">
        <v>10</v>
      </c>
      <c r="D1068" s="77" t="s">
        <v>2081</v>
      </c>
      <c r="E1068" t="s">
        <v>1019</v>
      </c>
      <c r="F1068" t="s">
        <v>2082</v>
      </c>
      <c r="G1068" s="91"/>
      <c r="H1068" s="91"/>
      <c r="I1068" s="91"/>
      <c r="J1068" s="91"/>
      <c r="K1068" s="91"/>
      <c r="L1068" s="91" t="str">
        <f>IF(AND(单词表[[#This Row],[学英]]&lt;&gt;"",单词表[[#This Row],[学中]]&lt;&gt;"",单词表[[#This Row],[学词]]&lt;&gt;""),MAX(单词表[[#This Row],[学英]:[学词]]),"")</f>
        <v/>
      </c>
      <c r="M1068" s="2" t="str">
        <f>IF(AND(单词表[[#This Row],[考英]]&lt;&gt;"",单词表[[#This Row],[考中]]&lt;&gt;""),MAX(单词表[[#This Row],[考英]:[考中]]),"")</f>
        <v/>
      </c>
      <c r="N1068" s="33"/>
    </row>
    <row r="1069" spans="1:14" hidden="1" x14ac:dyDescent="0.3">
      <c r="A1069">
        <v>1069</v>
      </c>
      <c r="B1069" t="s">
        <v>1424</v>
      </c>
      <c r="C1069" t="s">
        <v>10</v>
      </c>
      <c r="D1069" s="77" t="s">
        <v>2083</v>
      </c>
      <c r="E1069" t="s">
        <v>1019</v>
      </c>
      <c r="F1069" t="s">
        <v>2084</v>
      </c>
      <c r="G1069" s="91"/>
      <c r="H1069" s="91"/>
      <c r="I1069" s="91"/>
      <c r="J1069" s="91"/>
      <c r="K1069" s="91"/>
      <c r="L1069" s="91" t="str">
        <f>IF(AND(单词表[[#This Row],[学英]]&lt;&gt;"",单词表[[#This Row],[学中]]&lt;&gt;"",单词表[[#This Row],[学词]]&lt;&gt;""),MAX(单词表[[#This Row],[学英]:[学词]]),"")</f>
        <v/>
      </c>
      <c r="M1069" s="2" t="str">
        <f>IF(AND(单词表[[#This Row],[考英]]&lt;&gt;"",单词表[[#This Row],[考中]]&lt;&gt;""),MAX(单词表[[#This Row],[考英]:[考中]]),"")</f>
        <v/>
      </c>
      <c r="N1069" s="33"/>
    </row>
    <row r="1070" spans="1:14" hidden="1" x14ac:dyDescent="0.3">
      <c r="A1070">
        <v>1070</v>
      </c>
      <c r="B1070" t="s">
        <v>1424</v>
      </c>
      <c r="C1070" t="s">
        <v>10</v>
      </c>
      <c r="D1070" s="77" t="s">
        <v>2085</v>
      </c>
      <c r="E1070" t="s">
        <v>736</v>
      </c>
      <c r="F1070" t="s">
        <v>2086</v>
      </c>
      <c r="G1070" s="91"/>
      <c r="H1070" s="91"/>
      <c r="I1070" s="91"/>
      <c r="J1070" s="91"/>
      <c r="K1070" s="91"/>
      <c r="L1070" s="91" t="str">
        <f>IF(AND(单词表[[#This Row],[学英]]&lt;&gt;"",单词表[[#This Row],[学中]]&lt;&gt;"",单词表[[#This Row],[学词]]&lt;&gt;""),MAX(单词表[[#This Row],[学英]:[学词]]),"")</f>
        <v/>
      </c>
      <c r="M1070" s="2" t="str">
        <f>IF(AND(单词表[[#This Row],[考英]]&lt;&gt;"",单词表[[#This Row],[考中]]&lt;&gt;""),MAX(单词表[[#This Row],[考英]:[考中]]),"")</f>
        <v/>
      </c>
      <c r="N1070" s="33"/>
    </row>
    <row r="1071" spans="1:14" hidden="1" x14ac:dyDescent="0.3">
      <c r="A1071">
        <v>1071</v>
      </c>
      <c r="B1071" t="s">
        <v>1424</v>
      </c>
      <c r="C1071" t="s">
        <v>10</v>
      </c>
      <c r="D1071" s="77" t="s">
        <v>767</v>
      </c>
      <c r="E1071" t="s">
        <v>36</v>
      </c>
      <c r="F1071" t="s">
        <v>768</v>
      </c>
      <c r="G1071" s="91"/>
      <c r="H1071" s="91"/>
      <c r="I1071" s="91"/>
      <c r="J1071" s="91"/>
      <c r="K1071" s="91"/>
      <c r="L1071" s="91" t="str">
        <f>IF(AND(单词表[[#This Row],[学英]]&lt;&gt;"",单词表[[#This Row],[学中]]&lt;&gt;"",单词表[[#This Row],[学词]]&lt;&gt;""),MAX(单词表[[#This Row],[学英]:[学词]]),"")</f>
        <v/>
      </c>
      <c r="M1071" s="2" t="str">
        <f>IF(AND(单词表[[#This Row],[考英]]&lt;&gt;"",单词表[[#This Row],[考中]]&lt;&gt;""),MAX(单词表[[#This Row],[考英]:[考中]]),"")</f>
        <v/>
      </c>
      <c r="N1071" s="33"/>
    </row>
    <row r="1072" spans="1:14" hidden="1" x14ac:dyDescent="0.3">
      <c r="A1072">
        <v>1072</v>
      </c>
      <c r="B1072" t="s">
        <v>1424</v>
      </c>
      <c r="C1072" t="s">
        <v>10</v>
      </c>
      <c r="D1072" s="77" t="s">
        <v>65</v>
      </c>
      <c r="E1072" t="s">
        <v>61</v>
      </c>
      <c r="F1072" t="s">
        <v>2087</v>
      </c>
      <c r="G1072" s="91"/>
      <c r="H1072" s="91"/>
      <c r="I1072" s="91"/>
      <c r="J1072" s="91"/>
      <c r="K1072" s="91"/>
      <c r="L1072" s="91" t="str">
        <f>IF(AND(单词表[[#This Row],[学英]]&lt;&gt;"",单词表[[#This Row],[学中]]&lt;&gt;"",单词表[[#This Row],[学词]]&lt;&gt;""),MAX(单词表[[#This Row],[学英]:[学词]]),"")</f>
        <v/>
      </c>
      <c r="M1072" s="2" t="str">
        <f>IF(AND(单词表[[#This Row],[考英]]&lt;&gt;"",单词表[[#This Row],[考中]]&lt;&gt;""),MAX(单词表[[#This Row],[考英]:[考中]]),"")</f>
        <v/>
      </c>
      <c r="N1072" s="33"/>
    </row>
    <row r="1073" spans="1:14" hidden="1" x14ac:dyDescent="0.3">
      <c r="A1073">
        <v>1073</v>
      </c>
      <c r="B1073" t="s">
        <v>1424</v>
      </c>
      <c r="C1073" t="s">
        <v>10</v>
      </c>
      <c r="D1073" s="77" t="s">
        <v>969</v>
      </c>
      <c r="E1073" t="s">
        <v>73</v>
      </c>
      <c r="F1073" t="s">
        <v>2088</v>
      </c>
      <c r="G1073" s="91"/>
      <c r="H1073" s="91"/>
      <c r="I1073" s="91"/>
      <c r="J1073" s="91"/>
      <c r="K1073" s="91"/>
      <c r="L1073" s="91" t="str">
        <f>IF(AND(单词表[[#This Row],[学英]]&lt;&gt;"",单词表[[#This Row],[学中]]&lt;&gt;"",单词表[[#This Row],[学词]]&lt;&gt;""),MAX(单词表[[#This Row],[学英]:[学词]]),"")</f>
        <v/>
      </c>
      <c r="M1073" s="2" t="str">
        <f>IF(AND(单词表[[#This Row],[考英]]&lt;&gt;"",单词表[[#This Row],[考中]]&lt;&gt;""),MAX(单词表[[#This Row],[考英]:[考中]]),"")</f>
        <v/>
      </c>
      <c r="N1073" s="33"/>
    </row>
    <row r="1074" spans="1:14" hidden="1" x14ac:dyDescent="0.3">
      <c r="A1074">
        <v>1074</v>
      </c>
      <c r="B1074" t="s">
        <v>1424</v>
      </c>
      <c r="C1074" t="s">
        <v>10</v>
      </c>
      <c r="D1074" s="77" t="s">
        <v>2089</v>
      </c>
      <c r="E1074" t="s">
        <v>73</v>
      </c>
      <c r="F1074" t="s">
        <v>2090</v>
      </c>
      <c r="G1074" s="91"/>
      <c r="H1074" s="91"/>
      <c r="I1074" s="91"/>
      <c r="J1074" s="91"/>
      <c r="K1074" s="91"/>
      <c r="L1074" s="91" t="str">
        <f>IF(AND(单词表[[#This Row],[学英]]&lt;&gt;"",单词表[[#This Row],[学中]]&lt;&gt;"",单词表[[#This Row],[学词]]&lt;&gt;""),MAX(单词表[[#This Row],[学英]:[学词]]),"")</f>
        <v/>
      </c>
      <c r="M1074" s="2" t="str">
        <f>IF(AND(单词表[[#This Row],[考英]]&lt;&gt;"",单词表[[#This Row],[考中]]&lt;&gt;""),MAX(单词表[[#This Row],[考英]:[考中]]),"")</f>
        <v/>
      </c>
      <c r="N1074" s="33"/>
    </row>
    <row r="1075" spans="1:14" hidden="1" x14ac:dyDescent="0.3">
      <c r="A1075">
        <v>1075</v>
      </c>
      <c r="B1075" t="s">
        <v>1424</v>
      </c>
      <c r="C1075" t="s">
        <v>10</v>
      </c>
      <c r="D1075" s="77" t="s">
        <v>2091</v>
      </c>
      <c r="E1075" t="s">
        <v>36</v>
      </c>
      <c r="F1075" t="s">
        <v>2092</v>
      </c>
      <c r="G1075" s="91"/>
      <c r="H1075" s="91"/>
      <c r="I1075" s="91"/>
      <c r="J1075" s="91"/>
      <c r="K1075" s="91"/>
      <c r="L1075" s="91" t="str">
        <f>IF(AND(单词表[[#This Row],[学英]]&lt;&gt;"",单词表[[#This Row],[学中]]&lt;&gt;"",单词表[[#This Row],[学词]]&lt;&gt;""),MAX(单词表[[#This Row],[学英]:[学词]]),"")</f>
        <v/>
      </c>
      <c r="M1075" s="2" t="str">
        <f>IF(AND(单词表[[#This Row],[考英]]&lt;&gt;"",单词表[[#This Row],[考中]]&lt;&gt;""),MAX(单词表[[#This Row],[考英]:[考中]]),"")</f>
        <v/>
      </c>
      <c r="N1075" s="33"/>
    </row>
    <row r="1076" spans="1:14" hidden="1" x14ac:dyDescent="0.3">
      <c r="A1076">
        <v>1076</v>
      </c>
      <c r="B1076" t="s">
        <v>1424</v>
      </c>
      <c r="C1076" t="s">
        <v>10</v>
      </c>
      <c r="D1076" s="77" t="s">
        <v>2093</v>
      </c>
      <c r="E1076" t="s">
        <v>36</v>
      </c>
      <c r="F1076" t="s">
        <v>2094</v>
      </c>
      <c r="G1076" s="91"/>
      <c r="H1076" s="91"/>
      <c r="I1076" s="91"/>
      <c r="J1076" s="91"/>
      <c r="K1076" s="91"/>
      <c r="L1076" s="91" t="str">
        <f>IF(AND(单词表[[#This Row],[学英]]&lt;&gt;"",单词表[[#This Row],[学中]]&lt;&gt;"",单词表[[#This Row],[学词]]&lt;&gt;""),MAX(单词表[[#This Row],[学英]:[学词]]),"")</f>
        <v/>
      </c>
      <c r="M1076" s="2" t="str">
        <f>IF(AND(单词表[[#This Row],[考英]]&lt;&gt;"",单词表[[#This Row],[考中]]&lt;&gt;""),MAX(单词表[[#This Row],[考英]:[考中]]),"")</f>
        <v/>
      </c>
      <c r="N1076" s="33"/>
    </row>
    <row r="1077" spans="1:14" hidden="1" x14ac:dyDescent="0.3">
      <c r="A1077">
        <v>1077</v>
      </c>
      <c r="B1077" t="s">
        <v>1424</v>
      </c>
      <c r="C1077" t="s">
        <v>10</v>
      </c>
      <c r="D1077" s="77" t="s">
        <v>2095</v>
      </c>
      <c r="E1077" t="s">
        <v>36</v>
      </c>
      <c r="F1077" t="s">
        <v>2096</v>
      </c>
      <c r="G1077" s="91"/>
      <c r="H1077" s="91"/>
      <c r="I1077" s="91"/>
      <c r="J1077" s="91"/>
      <c r="K1077" s="91"/>
      <c r="L1077" s="91" t="str">
        <f>IF(AND(单词表[[#This Row],[学英]]&lt;&gt;"",单词表[[#This Row],[学中]]&lt;&gt;"",单词表[[#This Row],[学词]]&lt;&gt;""),MAX(单词表[[#This Row],[学英]:[学词]]),"")</f>
        <v/>
      </c>
      <c r="M1077" s="2" t="str">
        <f>IF(AND(单词表[[#This Row],[考英]]&lt;&gt;"",单词表[[#This Row],[考中]]&lt;&gt;""),MAX(单词表[[#This Row],[考英]:[考中]]),"")</f>
        <v/>
      </c>
      <c r="N1077" s="33"/>
    </row>
    <row r="1078" spans="1:14" hidden="1" x14ac:dyDescent="0.3">
      <c r="A1078">
        <v>1078</v>
      </c>
      <c r="B1078" t="s">
        <v>1424</v>
      </c>
      <c r="C1078" t="s">
        <v>10</v>
      </c>
      <c r="D1078" s="77" t="s">
        <v>2097</v>
      </c>
      <c r="E1078" t="s">
        <v>36</v>
      </c>
      <c r="F1078" t="s">
        <v>2098</v>
      </c>
      <c r="G1078" s="91"/>
      <c r="H1078" s="91"/>
      <c r="I1078" s="91"/>
      <c r="J1078" s="91"/>
      <c r="K1078" s="91"/>
      <c r="L1078" s="91" t="str">
        <f>IF(AND(单词表[[#This Row],[学英]]&lt;&gt;"",单词表[[#This Row],[学中]]&lt;&gt;"",单词表[[#This Row],[学词]]&lt;&gt;""),MAX(单词表[[#This Row],[学英]:[学词]]),"")</f>
        <v/>
      </c>
      <c r="M1078" s="2" t="str">
        <f>IF(AND(单词表[[#This Row],[考英]]&lt;&gt;"",单词表[[#This Row],[考中]]&lt;&gt;""),MAX(单词表[[#This Row],[考英]:[考中]]),"")</f>
        <v/>
      </c>
      <c r="N1078" s="33"/>
    </row>
    <row r="1079" spans="1:14" hidden="1" x14ac:dyDescent="0.3">
      <c r="A1079">
        <v>1079</v>
      </c>
      <c r="B1079" t="s">
        <v>1424</v>
      </c>
      <c r="C1079" t="s">
        <v>10</v>
      </c>
      <c r="D1079" s="77" t="s">
        <v>2099</v>
      </c>
      <c r="E1079" t="s">
        <v>36</v>
      </c>
      <c r="F1079" t="s">
        <v>2100</v>
      </c>
      <c r="G1079" s="91"/>
      <c r="H1079" s="91"/>
      <c r="I1079" s="91"/>
      <c r="J1079" s="91"/>
      <c r="K1079" s="91"/>
      <c r="L1079" s="91" t="str">
        <f>IF(AND(单词表[[#This Row],[学英]]&lt;&gt;"",单词表[[#This Row],[学中]]&lt;&gt;"",单词表[[#This Row],[学词]]&lt;&gt;""),MAX(单词表[[#This Row],[学英]:[学词]]),"")</f>
        <v/>
      </c>
      <c r="M1079" s="2" t="str">
        <f>IF(AND(单词表[[#This Row],[考英]]&lt;&gt;"",单词表[[#This Row],[考中]]&lt;&gt;""),MAX(单词表[[#This Row],[考英]:[考中]]),"")</f>
        <v/>
      </c>
      <c r="N1079" s="33"/>
    </row>
    <row r="1080" spans="1:14" hidden="1" x14ac:dyDescent="0.3">
      <c r="A1080">
        <v>1080</v>
      </c>
      <c r="B1080" t="s">
        <v>1424</v>
      </c>
      <c r="C1080" t="s">
        <v>10</v>
      </c>
      <c r="D1080" s="77" t="s">
        <v>2101</v>
      </c>
      <c r="E1080" t="s">
        <v>36</v>
      </c>
      <c r="F1080" t="s">
        <v>2102</v>
      </c>
      <c r="G1080" s="91"/>
      <c r="H1080" s="91"/>
      <c r="I1080" s="91"/>
      <c r="J1080" s="91"/>
      <c r="K1080" s="91"/>
      <c r="L1080" s="91" t="str">
        <f>IF(AND(单词表[[#This Row],[学英]]&lt;&gt;"",单词表[[#This Row],[学中]]&lt;&gt;"",单词表[[#This Row],[学词]]&lt;&gt;""),MAX(单词表[[#This Row],[学英]:[学词]]),"")</f>
        <v/>
      </c>
      <c r="M1080" s="2" t="str">
        <f>IF(AND(单词表[[#This Row],[考英]]&lt;&gt;"",单词表[[#This Row],[考中]]&lt;&gt;""),MAX(单词表[[#This Row],[考英]:[考中]]),"")</f>
        <v/>
      </c>
      <c r="N1080" s="33"/>
    </row>
    <row r="1081" spans="1:14" hidden="1" x14ac:dyDescent="0.3">
      <c r="A1081">
        <v>1081</v>
      </c>
      <c r="B1081" t="s">
        <v>1424</v>
      </c>
      <c r="C1081" t="s">
        <v>10</v>
      </c>
      <c r="D1081" s="77" t="s">
        <v>2103</v>
      </c>
      <c r="E1081" t="s">
        <v>702</v>
      </c>
      <c r="F1081" t="s">
        <v>2104</v>
      </c>
      <c r="G1081" s="91"/>
      <c r="H1081" s="91"/>
      <c r="I1081" s="91"/>
      <c r="J1081" s="91"/>
      <c r="K1081" s="91"/>
      <c r="L1081" s="91" t="str">
        <f>IF(AND(单词表[[#This Row],[学英]]&lt;&gt;"",单词表[[#This Row],[学中]]&lt;&gt;"",单词表[[#This Row],[学词]]&lt;&gt;""),MAX(单词表[[#This Row],[学英]:[学词]]),"")</f>
        <v/>
      </c>
      <c r="M1081" s="2" t="str">
        <f>IF(AND(单词表[[#This Row],[考英]]&lt;&gt;"",单词表[[#This Row],[考中]]&lt;&gt;""),MAX(单词表[[#This Row],[考英]:[考中]]),"")</f>
        <v/>
      </c>
      <c r="N1081" s="33"/>
    </row>
    <row r="1082" spans="1:14" hidden="1" x14ac:dyDescent="0.3">
      <c r="A1082">
        <v>1082</v>
      </c>
      <c r="B1082" t="s">
        <v>1424</v>
      </c>
      <c r="C1082" t="s">
        <v>10</v>
      </c>
      <c r="D1082" s="77" t="s">
        <v>2105</v>
      </c>
      <c r="E1082" t="s">
        <v>702</v>
      </c>
      <c r="F1082" t="s">
        <v>2106</v>
      </c>
      <c r="G1082" s="91"/>
      <c r="H1082" s="91"/>
      <c r="I1082" s="91"/>
      <c r="J1082" s="91"/>
      <c r="K1082" s="91"/>
      <c r="L1082" s="91" t="str">
        <f>IF(AND(单词表[[#This Row],[学英]]&lt;&gt;"",单词表[[#This Row],[学中]]&lt;&gt;"",单词表[[#This Row],[学词]]&lt;&gt;""),MAX(单词表[[#This Row],[学英]:[学词]]),"")</f>
        <v/>
      </c>
      <c r="M1082" s="2" t="str">
        <f>IF(AND(单词表[[#This Row],[考英]]&lt;&gt;"",单词表[[#This Row],[考中]]&lt;&gt;""),MAX(单词表[[#This Row],[考英]:[考中]]),"")</f>
        <v/>
      </c>
      <c r="N1082" s="33"/>
    </row>
    <row r="1083" spans="1:14" hidden="1" x14ac:dyDescent="0.3">
      <c r="A1083">
        <v>1083</v>
      </c>
      <c r="B1083" t="s">
        <v>1424</v>
      </c>
      <c r="C1083" t="s">
        <v>10</v>
      </c>
      <c r="D1083" s="77" t="s">
        <v>297</v>
      </c>
      <c r="E1083" t="s">
        <v>36</v>
      </c>
      <c r="F1083" t="s">
        <v>298</v>
      </c>
      <c r="G1083" s="91"/>
      <c r="H1083" s="91"/>
      <c r="I1083" s="91"/>
      <c r="J1083" s="91"/>
      <c r="K1083" s="91"/>
      <c r="L1083" s="91" t="str">
        <f>IF(AND(单词表[[#This Row],[学英]]&lt;&gt;"",单词表[[#This Row],[学中]]&lt;&gt;"",单词表[[#This Row],[学词]]&lt;&gt;""),MAX(单词表[[#This Row],[学英]:[学词]]),"")</f>
        <v/>
      </c>
      <c r="M1083" s="2" t="str">
        <f>IF(AND(单词表[[#This Row],[考英]]&lt;&gt;"",单词表[[#This Row],[考中]]&lt;&gt;""),MAX(单词表[[#This Row],[考英]:[考中]]),"")</f>
        <v/>
      </c>
      <c r="N1083" s="33"/>
    </row>
    <row r="1084" spans="1:14" hidden="1" x14ac:dyDescent="0.3">
      <c r="A1084">
        <v>1084</v>
      </c>
      <c r="B1084" t="s">
        <v>1424</v>
      </c>
      <c r="C1084" t="s">
        <v>11</v>
      </c>
      <c r="D1084" s="77" t="s">
        <v>2107</v>
      </c>
      <c r="E1084" t="s">
        <v>36</v>
      </c>
      <c r="F1084" t="s">
        <v>2108</v>
      </c>
      <c r="G1084" s="91"/>
      <c r="H1084" s="91"/>
      <c r="I1084" s="91"/>
      <c r="J1084" s="91"/>
      <c r="K1084" s="91"/>
      <c r="L1084" s="91" t="str">
        <f>IF(AND(单词表[[#This Row],[学英]]&lt;&gt;"",单词表[[#This Row],[学中]]&lt;&gt;"",单词表[[#This Row],[学词]]&lt;&gt;""),MAX(单词表[[#This Row],[学英]:[学词]]),"")</f>
        <v/>
      </c>
      <c r="M1084" s="2" t="str">
        <f>IF(AND(单词表[[#This Row],[考英]]&lt;&gt;"",单词表[[#This Row],[考中]]&lt;&gt;""),MAX(单词表[[#This Row],[考英]:[考中]]),"")</f>
        <v/>
      </c>
      <c r="N1084" s="33"/>
    </row>
    <row r="1085" spans="1:14" hidden="1" x14ac:dyDescent="0.3">
      <c r="A1085">
        <v>1085</v>
      </c>
      <c r="B1085" t="s">
        <v>1424</v>
      </c>
      <c r="C1085" t="s">
        <v>11</v>
      </c>
      <c r="D1085" s="77" t="s">
        <v>1125</v>
      </c>
      <c r="E1085" t="s">
        <v>73</v>
      </c>
      <c r="F1085" t="s">
        <v>2109</v>
      </c>
      <c r="G1085" s="91"/>
      <c r="H1085" s="91"/>
      <c r="I1085" s="91"/>
      <c r="J1085" s="91"/>
      <c r="K1085" s="91"/>
      <c r="L1085" s="91" t="str">
        <f>IF(AND(单词表[[#This Row],[学英]]&lt;&gt;"",单词表[[#This Row],[学中]]&lt;&gt;"",单词表[[#This Row],[学词]]&lt;&gt;""),MAX(单词表[[#This Row],[学英]:[学词]]),"")</f>
        <v/>
      </c>
      <c r="M1085" s="2" t="str">
        <f>IF(AND(单词表[[#This Row],[考英]]&lt;&gt;"",单词表[[#This Row],[考中]]&lt;&gt;""),MAX(单词表[[#This Row],[考英]:[考中]]),"")</f>
        <v/>
      </c>
      <c r="N1085" s="33"/>
    </row>
    <row r="1086" spans="1:14" hidden="1" x14ac:dyDescent="0.3">
      <c r="A1086">
        <v>1086</v>
      </c>
      <c r="B1086" t="s">
        <v>1424</v>
      </c>
      <c r="C1086" t="s">
        <v>11</v>
      </c>
      <c r="D1086" s="77" t="s">
        <v>1001</v>
      </c>
      <c r="E1086" t="s">
        <v>36</v>
      </c>
      <c r="F1086" t="s">
        <v>1002</v>
      </c>
      <c r="G1086" s="91"/>
      <c r="H1086" s="91"/>
      <c r="I1086" s="91"/>
      <c r="J1086" s="91"/>
      <c r="K1086" s="91"/>
      <c r="L1086" s="91" t="str">
        <f>IF(AND(单词表[[#This Row],[学英]]&lt;&gt;"",单词表[[#This Row],[学中]]&lt;&gt;"",单词表[[#This Row],[学词]]&lt;&gt;""),MAX(单词表[[#This Row],[学英]:[学词]]),"")</f>
        <v/>
      </c>
      <c r="M1086" s="2" t="str">
        <f>IF(AND(单词表[[#This Row],[考英]]&lt;&gt;"",单词表[[#This Row],[考中]]&lt;&gt;""),MAX(单词表[[#This Row],[考英]:[考中]]),"")</f>
        <v/>
      </c>
      <c r="N1086" s="33"/>
    </row>
    <row r="1087" spans="1:14" hidden="1" x14ac:dyDescent="0.3">
      <c r="A1087">
        <v>1087</v>
      </c>
      <c r="B1087" t="s">
        <v>1424</v>
      </c>
      <c r="C1087" t="s">
        <v>11</v>
      </c>
      <c r="D1087" s="77" t="s">
        <v>2110</v>
      </c>
      <c r="E1087" t="s">
        <v>36</v>
      </c>
      <c r="F1087" t="s">
        <v>2111</v>
      </c>
      <c r="G1087" s="91"/>
      <c r="H1087" s="91"/>
      <c r="I1087" s="91"/>
      <c r="J1087" s="91"/>
      <c r="K1087" s="91"/>
      <c r="L1087" s="91" t="str">
        <f>IF(AND(单词表[[#This Row],[学英]]&lt;&gt;"",单词表[[#This Row],[学中]]&lt;&gt;"",单词表[[#This Row],[学词]]&lt;&gt;""),MAX(单词表[[#This Row],[学英]:[学词]]),"")</f>
        <v/>
      </c>
      <c r="M1087" s="2" t="str">
        <f>IF(AND(单词表[[#This Row],[考英]]&lt;&gt;"",单词表[[#This Row],[考中]]&lt;&gt;""),MAX(单词表[[#This Row],[考英]:[考中]]),"")</f>
        <v/>
      </c>
      <c r="N1087" s="33"/>
    </row>
    <row r="1088" spans="1:14" hidden="1" x14ac:dyDescent="0.3">
      <c r="A1088">
        <v>1088</v>
      </c>
      <c r="B1088" t="s">
        <v>1424</v>
      </c>
      <c r="C1088" t="s">
        <v>11</v>
      </c>
      <c r="D1088" s="77" t="s">
        <v>2112</v>
      </c>
      <c r="E1088" t="s">
        <v>61</v>
      </c>
      <c r="F1088" t="s">
        <v>2113</v>
      </c>
      <c r="G1088" s="91"/>
      <c r="H1088" s="91"/>
      <c r="I1088" s="91"/>
      <c r="J1088" s="91"/>
      <c r="K1088" s="91"/>
      <c r="L1088" s="91" t="str">
        <f>IF(AND(单词表[[#This Row],[学英]]&lt;&gt;"",单词表[[#This Row],[学中]]&lt;&gt;"",单词表[[#This Row],[学词]]&lt;&gt;""),MAX(单词表[[#This Row],[学英]:[学词]]),"")</f>
        <v/>
      </c>
      <c r="M1088" s="2" t="str">
        <f>IF(AND(单词表[[#This Row],[考英]]&lt;&gt;"",单词表[[#This Row],[考中]]&lt;&gt;""),MAX(单词表[[#This Row],[考英]:[考中]]),"")</f>
        <v/>
      </c>
      <c r="N1088" s="33"/>
    </row>
    <row r="1089" spans="1:14" hidden="1" x14ac:dyDescent="0.3">
      <c r="A1089">
        <v>1089</v>
      </c>
      <c r="B1089" t="s">
        <v>1424</v>
      </c>
      <c r="C1089" t="s">
        <v>11</v>
      </c>
      <c r="D1089" s="77" t="s">
        <v>2114</v>
      </c>
      <c r="E1089" t="s">
        <v>36</v>
      </c>
      <c r="F1089" t="s">
        <v>2115</v>
      </c>
      <c r="G1089" s="91"/>
      <c r="H1089" s="91"/>
      <c r="I1089" s="91"/>
      <c r="J1089" s="91"/>
      <c r="K1089" s="91"/>
      <c r="L1089" s="91" t="str">
        <f>IF(AND(单词表[[#This Row],[学英]]&lt;&gt;"",单词表[[#This Row],[学中]]&lt;&gt;"",单词表[[#This Row],[学词]]&lt;&gt;""),MAX(单词表[[#This Row],[学英]:[学词]]),"")</f>
        <v/>
      </c>
      <c r="M1089" s="2" t="str">
        <f>IF(AND(单词表[[#This Row],[考英]]&lt;&gt;"",单词表[[#This Row],[考中]]&lt;&gt;""),MAX(单词表[[#This Row],[考英]:[考中]]),"")</f>
        <v/>
      </c>
      <c r="N1089" s="33"/>
    </row>
    <row r="1090" spans="1:14" hidden="1" x14ac:dyDescent="0.3">
      <c r="A1090">
        <v>1090</v>
      </c>
      <c r="B1090" t="s">
        <v>1424</v>
      </c>
      <c r="C1090" t="s">
        <v>11</v>
      </c>
      <c r="D1090" s="77" t="s">
        <v>2116</v>
      </c>
      <c r="E1090" t="s">
        <v>36</v>
      </c>
      <c r="F1090" t="s">
        <v>2117</v>
      </c>
      <c r="G1090" s="91"/>
      <c r="H1090" s="91"/>
      <c r="I1090" s="91"/>
      <c r="J1090" s="91"/>
      <c r="K1090" s="91"/>
      <c r="L1090" s="91" t="str">
        <f>IF(AND(单词表[[#This Row],[学英]]&lt;&gt;"",单词表[[#This Row],[学中]]&lt;&gt;"",单词表[[#This Row],[学词]]&lt;&gt;""),MAX(单词表[[#This Row],[学英]:[学词]]),"")</f>
        <v/>
      </c>
      <c r="M1090" s="2" t="str">
        <f>IF(AND(单词表[[#This Row],[考英]]&lt;&gt;"",单词表[[#This Row],[考中]]&lt;&gt;""),MAX(单词表[[#This Row],[考英]:[考中]]),"")</f>
        <v/>
      </c>
      <c r="N1090" s="33"/>
    </row>
    <row r="1091" spans="1:14" hidden="1" x14ac:dyDescent="0.3">
      <c r="A1091">
        <v>1091</v>
      </c>
      <c r="B1091" t="s">
        <v>1424</v>
      </c>
      <c r="C1091" t="s">
        <v>11</v>
      </c>
      <c r="D1091" s="77" t="s">
        <v>2118</v>
      </c>
      <c r="E1091" t="s">
        <v>61</v>
      </c>
      <c r="F1091" t="s">
        <v>2119</v>
      </c>
      <c r="G1091" s="91"/>
      <c r="H1091" s="91"/>
      <c r="I1091" s="91"/>
      <c r="J1091" s="91"/>
      <c r="K1091" s="91"/>
      <c r="L1091" s="91" t="str">
        <f>IF(AND(单词表[[#This Row],[学英]]&lt;&gt;"",单词表[[#This Row],[学中]]&lt;&gt;"",单词表[[#This Row],[学词]]&lt;&gt;""),MAX(单词表[[#This Row],[学英]:[学词]]),"")</f>
        <v/>
      </c>
      <c r="M1091" s="2" t="str">
        <f>IF(AND(单词表[[#This Row],[考英]]&lt;&gt;"",单词表[[#This Row],[考中]]&lt;&gt;""),MAX(单词表[[#This Row],[考英]:[考中]]),"")</f>
        <v/>
      </c>
      <c r="N1091" s="33"/>
    </row>
    <row r="1092" spans="1:14" hidden="1" x14ac:dyDescent="0.3">
      <c r="A1092">
        <v>1092</v>
      </c>
      <c r="B1092" t="s">
        <v>1424</v>
      </c>
      <c r="C1092" t="s">
        <v>11</v>
      </c>
      <c r="D1092" s="77" t="s">
        <v>938</v>
      </c>
      <c r="E1092" t="s">
        <v>36</v>
      </c>
      <c r="F1092" t="s">
        <v>939</v>
      </c>
      <c r="G1092" s="91"/>
      <c r="H1092" s="91"/>
      <c r="I1092" s="91"/>
      <c r="J1092" s="91"/>
      <c r="K1092" s="91"/>
      <c r="L1092" s="91" t="str">
        <f>IF(AND(单词表[[#This Row],[学英]]&lt;&gt;"",单词表[[#This Row],[学中]]&lt;&gt;"",单词表[[#This Row],[学词]]&lt;&gt;""),MAX(单词表[[#This Row],[学英]:[学词]]),"")</f>
        <v/>
      </c>
      <c r="M1092" s="2" t="str">
        <f>IF(AND(单词表[[#This Row],[考英]]&lt;&gt;"",单词表[[#This Row],[考中]]&lt;&gt;""),MAX(单词表[[#This Row],[考英]:[考中]]),"")</f>
        <v/>
      </c>
      <c r="N1092" s="33"/>
    </row>
    <row r="1093" spans="1:14" hidden="1" x14ac:dyDescent="0.3">
      <c r="A1093">
        <v>1093</v>
      </c>
      <c r="B1093" t="s">
        <v>1424</v>
      </c>
      <c r="C1093" t="s">
        <v>11</v>
      </c>
      <c r="D1093" s="77" t="s">
        <v>938</v>
      </c>
      <c r="E1093" t="s">
        <v>61</v>
      </c>
      <c r="F1093" t="s">
        <v>939</v>
      </c>
      <c r="G1093" s="91"/>
      <c r="H1093" s="91"/>
      <c r="I1093" s="91"/>
      <c r="J1093" s="91"/>
      <c r="K1093" s="91"/>
      <c r="L1093" s="91" t="str">
        <f>IF(AND(单词表[[#This Row],[学英]]&lt;&gt;"",单词表[[#This Row],[学中]]&lt;&gt;"",单词表[[#This Row],[学词]]&lt;&gt;""),MAX(单词表[[#This Row],[学英]:[学词]]),"")</f>
        <v/>
      </c>
      <c r="M1093" s="2" t="str">
        <f>IF(AND(单词表[[#This Row],[考英]]&lt;&gt;"",单词表[[#This Row],[考中]]&lt;&gt;""),MAX(单词表[[#This Row],[考英]:[考中]]),"")</f>
        <v/>
      </c>
      <c r="N1093" s="33"/>
    </row>
    <row r="1094" spans="1:14" hidden="1" x14ac:dyDescent="0.3">
      <c r="A1094">
        <v>1094</v>
      </c>
      <c r="B1094" t="s">
        <v>1424</v>
      </c>
      <c r="C1094" t="s">
        <v>11</v>
      </c>
      <c r="D1094" s="77" t="s">
        <v>2120</v>
      </c>
      <c r="E1094" t="s">
        <v>38</v>
      </c>
      <c r="F1094" t="s">
        <v>2121</v>
      </c>
      <c r="G1094" s="91"/>
      <c r="H1094" s="91"/>
      <c r="I1094" s="91"/>
      <c r="J1094" s="91"/>
      <c r="K1094" s="91"/>
      <c r="L1094" s="91" t="str">
        <f>IF(AND(单词表[[#This Row],[学英]]&lt;&gt;"",单词表[[#This Row],[学中]]&lt;&gt;"",单词表[[#This Row],[学词]]&lt;&gt;""),MAX(单词表[[#This Row],[学英]:[学词]]),"")</f>
        <v/>
      </c>
      <c r="M1094" s="2" t="str">
        <f>IF(AND(单词表[[#This Row],[考英]]&lt;&gt;"",单词表[[#This Row],[考中]]&lt;&gt;""),MAX(单词表[[#This Row],[考英]:[考中]]),"")</f>
        <v/>
      </c>
      <c r="N1094" s="33"/>
    </row>
    <row r="1095" spans="1:14" hidden="1" x14ac:dyDescent="0.3">
      <c r="A1095">
        <v>1095</v>
      </c>
      <c r="B1095" t="s">
        <v>1424</v>
      </c>
      <c r="C1095" t="s">
        <v>11</v>
      </c>
      <c r="D1095" s="77" t="s">
        <v>2122</v>
      </c>
      <c r="E1095" t="s">
        <v>36</v>
      </c>
      <c r="F1095" t="s">
        <v>2123</v>
      </c>
      <c r="G1095" s="91"/>
      <c r="H1095" s="91"/>
      <c r="I1095" s="91"/>
      <c r="J1095" s="91"/>
      <c r="K1095" s="91"/>
      <c r="L1095" s="91" t="str">
        <f>IF(AND(单词表[[#This Row],[学英]]&lt;&gt;"",单词表[[#This Row],[学中]]&lt;&gt;"",单词表[[#This Row],[学词]]&lt;&gt;""),MAX(单词表[[#This Row],[学英]:[学词]]),"")</f>
        <v/>
      </c>
      <c r="M1095" s="2" t="str">
        <f>IF(AND(单词表[[#This Row],[考英]]&lt;&gt;"",单词表[[#This Row],[考中]]&lt;&gt;""),MAX(单词表[[#This Row],[考英]:[考中]]),"")</f>
        <v/>
      </c>
      <c r="N1095" s="33"/>
    </row>
    <row r="1096" spans="1:14" hidden="1" x14ac:dyDescent="0.3">
      <c r="A1096">
        <v>1096</v>
      </c>
      <c r="B1096" t="s">
        <v>1424</v>
      </c>
      <c r="C1096" t="s">
        <v>11</v>
      </c>
      <c r="D1096" s="77" t="s">
        <v>2124</v>
      </c>
      <c r="E1096" t="s">
        <v>36</v>
      </c>
      <c r="F1096" t="s">
        <v>2125</v>
      </c>
      <c r="G1096" s="91"/>
      <c r="H1096" s="91"/>
      <c r="I1096" s="91"/>
      <c r="J1096" s="91"/>
      <c r="K1096" s="91"/>
      <c r="L1096" s="91" t="str">
        <f>IF(AND(单词表[[#This Row],[学英]]&lt;&gt;"",单词表[[#This Row],[学中]]&lt;&gt;"",单词表[[#This Row],[学词]]&lt;&gt;""),MAX(单词表[[#This Row],[学英]:[学词]]),"")</f>
        <v/>
      </c>
      <c r="M1096" s="2" t="str">
        <f>IF(AND(单词表[[#This Row],[考英]]&lt;&gt;"",单词表[[#This Row],[考中]]&lt;&gt;""),MAX(单词表[[#This Row],[考英]:[考中]]),"")</f>
        <v/>
      </c>
      <c r="N1096" s="33"/>
    </row>
    <row r="1097" spans="1:14" hidden="1" x14ac:dyDescent="0.3">
      <c r="A1097">
        <v>1097</v>
      </c>
      <c r="B1097" t="s">
        <v>1424</v>
      </c>
      <c r="C1097" t="s">
        <v>11</v>
      </c>
      <c r="D1097" s="77" t="s">
        <v>2126</v>
      </c>
      <c r="E1097" t="s">
        <v>702</v>
      </c>
      <c r="F1097" t="s">
        <v>2127</v>
      </c>
      <c r="G1097" s="91"/>
      <c r="H1097" s="91"/>
      <c r="I1097" s="91"/>
      <c r="J1097" s="91"/>
      <c r="K1097" s="91"/>
      <c r="L1097" s="91" t="str">
        <f>IF(AND(单词表[[#This Row],[学英]]&lt;&gt;"",单词表[[#This Row],[学中]]&lt;&gt;"",单词表[[#This Row],[学词]]&lt;&gt;""),MAX(单词表[[#This Row],[学英]:[学词]]),"")</f>
        <v/>
      </c>
      <c r="M1097" s="2" t="str">
        <f>IF(AND(单词表[[#This Row],[考英]]&lt;&gt;"",单词表[[#This Row],[考中]]&lt;&gt;""),MAX(单词表[[#This Row],[考英]:[考中]]),"")</f>
        <v/>
      </c>
      <c r="N1097" s="33"/>
    </row>
    <row r="1098" spans="1:14" hidden="1" x14ac:dyDescent="0.3">
      <c r="A1098">
        <v>1098</v>
      </c>
      <c r="B1098" t="s">
        <v>1424</v>
      </c>
      <c r="C1098" t="s">
        <v>11</v>
      </c>
      <c r="D1098" s="77" t="s">
        <v>2128</v>
      </c>
      <c r="E1098" t="s">
        <v>36</v>
      </c>
      <c r="F1098" t="s">
        <v>2129</v>
      </c>
      <c r="G1098" s="91"/>
      <c r="H1098" s="91"/>
      <c r="I1098" s="91"/>
      <c r="J1098" s="91"/>
      <c r="K1098" s="91"/>
      <c r="L1098" s="91" t="str">
        <f>IF(AND(单词表[[#This Row],[学英]]&lt;&gt;"",单词表[[#This Row],[学中]]&lt;&gt;"",单词表[[#This Row],[学词]]&lt;&gt;""),MAX(单词表[[#This Row],[学英]:[学词]]),"")</f>
        <v/>
      </c>
      <c r="M1098" s="2" t="str">
        <f>IF(AND(单词表[[#This Row],[考英]]&lt;&gt;"",单词表[[#This Row],[考中]]&lt;&gt;""),MAX(单词表[[#This Row],[考英]:[考中]]),"")</f>
        <v/>
      </c>
      <c r="N1098" s="33"/>
    </row>
    <row r="1099" spans="1:14" hidden="1" x14ac:dyDescent="0.3">
      <c r="A1099">
        <v>1099</v>
      </c>
      <c r="B1099" t="s">
        <v>1424</v>
      </c>
      <c r="C1099" t="s">
        <v>11</v>
      </c>
      <c r="D1099" s="77" t="s">
        <v>2130</v>
      </c>
      <c r="E1099" t="s">
        <v>36</v>
      </c>
      <c r="F1099" t="s">
        <v>2131</v>
      </c>
      <c r="G1099" s="91"/>
      <c r="H1099" s="91"/>
      <c r="I1099" s="91"/>
      <c r="J1099" s="91"/>
      <c r="K1099" s="91"/>
      <c r="L1099" s="91" t="str">
        <f>IF(AND(单词表[[#This Row],[学英]]&lt;&gt;"",单词表[[#This Row],[学中]]&lt;&gt;"",单词表[[#This Row],[学词]]&lt;&gt;""),MAX(单词表[[#This Row],[学英]:[学词]]),"")</f>
        <v/>
      </c>
      <c r="M1099" s="2" t="str">
        <f>IF(AND(单词表[[#This Row],[考英]]&lt;&gt;"",单词表[[#This Row],[考中]]&lt;&gt;""),MAX(单词表[[#This Row],[考英]:[考中]]),"")</f>
        <v/>
      </c>
      <c r="N1099" s="33"/>
    </row>
    <row r="1100" spans="1:14" hidden="1" x14ac:dyDescent="0.3">
      <c r="A1100">
        <v>1100</v>
      </c>
      <c r="B1100" t="s">
        <v>1424</v>
      </c>
      <c r="C1100" t="s">
        <v>11</v>
      </c>
      <c r="D1100" s="77" t="s">
        <v>2132</v>
      </c>
      <c r="E1100" t="s">
        <v>36</v>
      </c>
      <c r="F1100" t="s">
        <v>2133</v>
      </c>
      <c r="G1100" s="91"/>
      <c r="H1100" s="91"/>
      <c r="I1100" s="91"/>
      <c r="J1100" s="91"/>
      <c r="K1100" s="91"/>
      <c r="L1100" s="91" t="str">
        <f>IF(AND(单词表[[#This Row],[学英]]&lt;&gt;"",单词表[[#This Row],[学中]]&lt;&gt;"",单词表[[#This Row],[学词]]&lt;&gt;""),MAX(单词表[[#This Row],[学英]:[学词]]),"")</f>
        <v/>
      </c>
      <c r="M1100" s="2" t="str">
        <f>IF(AND(单词表[[#This Row],[考英]]&lt;&gt;"",单词表[[#This Row],[考中]]&lt;&gt;""),MAX(单词表[[#This Row],[考英]:[考中]]),"")</f>
        <v/>
      </c>
      <c r="N1100" s="33"/>
    </row>
    <row r="1101" spans="1:14" hidden="1" x14ac:dyDescent="0.3">
      <c r="A1101">
        <v>1101</v>
      </c>
      <c r="B1101" t="s">
        <v>1424</v>
      </c>
      <c r="C1101" t="s">
        <v>11</v>
      </c>
      <c r="D1101" s="77" t="s">
        <v>2134</v>
      </c>
      <c r="E1101" t="s">
        <v>36</v>
      </c>
      <c r="F1101" t="s">
        <v>2135</v>
      </c>
      <c r="G1101" s="91"/>
      <c r="H1101" s="91"/>
      <c r="I1101" s="91"/>
      <c r="J1101" s="91"/>
      <c r="K1101" s="91"/>
      <c r="L1101" s="91" t="str">
        <f>IF(AND(单词表[[#This Row],[学英]]&lt;&gt;"",单词表[[#This Row],[学中]]&lt;&gt;"",单词表[[#This Row],[学词]]&lt;&gt;""),MAX(单词表[[#This Row],[学英]:[学词]]),"")</f>
        <v/>
      </c>
      <c r="M1101" s="2" t="str">
        <f>IF(AND(单词表[[#This Row],[考英]]&lt;&gt;"",单词表[[#This Row],[考中]]&lt;&gt;""),MAX(单词表[[#This Row],[考英]:[考中]]),"")</f>
        <v/>
      </c>
      <c r="N1101" s="33"/>
    </row>
    <row r="1102" spans="1:14" hidden="1" x14ac:dyDescent="0.3">
      <c r="A1102">
        <v>1102</v>
      </c>
      <c r="B1102" t="s">
        <v>1424</v>
      </c>
      <c r="C1102" t="s">
        <v>11</v>
      </c>
      <c r="D1102" s="77" t="s">
        <v>2136</v>
      </c>
      <c r="E1102" t="s">
        <v>36</v>
      </c>
      <c r="F1102" t="s">
        <v>2137</v>
      </c>
      <c r="G1102" s="91"/>
      <c r="H1102" s="91"/>
      <c r="I1102" s="91"/>
      <c r="J1102" s="91"/>
      <c r="K1102" s="91"/>
      <c r="L1102" s="91" t="str">
        <f>IF(AND(单词表[[#This Row],[学英]]&lt;&gt;"",单词表[[#This Row],[学中]]&lt;&gt;"",单词表[[#This Row],[学词]]&lt;&gt;""),MAX(单词表[[#This Row],[学英]:[学词]]),"")</f>
        <v/>
      </c>
      <c r="M1102" s="2" t="str">
        <f>IF(AND(单词表[[#This Row],[考英]]&lt;&gt;"",单词表[[#This Row],[考中]]&lt;&gt;""),MAX(单词表[[#This Row],[考英]:[考中]]),"")</f>
        <v/>
      </c>
      <c r="N1102" s="33"/>
    </row>
    <row r="1103" spans="1:14" hidden="1" x14ac:dyDescent="0.3">
      <c r="A1103">
        <v>1103</v>
      </c>
      <c r="B1103" t="s">
        <v>1424</v>
      </c>
      <c r="C1103" t="s">
        <v>11</v>
      </c>
      <c r="D1103" s="77" t="s">
        <v>2138</v>
      </c>
      <c r="E1103" t="s">
        <v>702</v>
      </c>
      <c r="F1103" t="s">
        <v>2139</v>
      </c>
      <c r="G1103" s="91"/>
      <c r="H1103" s="91"/>
      <c r="I1103" s="91"/>
      <c r="J1103" s="91"/>
      <c r="K1103" s="91"/>
      <c r="L1103" s="91" t="str">
        <f>IF(AND(单词表[[#This Row],[学英]]&lt;&gt;"",单词表[[#This Row],[学中]]&lt;&gt;"",单词表[[#This Row],[学词]]&lt;&gt;""),MAX(单词表[[#This Row],[学英]:[学词]]),"")</f>
        <v/>
      </c>
      <c r="M1103" s="2" t="str">
        <f>IF(AND(单词表[[#This Row],[考英]]&lt;&gt;"",单词表[[#This Row],[考中]]&lt;&gt;""),MAX(单词表[[#This Row],[考英]:[考中]]),"")</f>
        <v/>
      </c>
      <c r="N1103" s="33"/>
    </row>
    <row r="1104" spans="1:14" hidden="1" x14ac:dyDescent="0.3">
      <c r="A1104">
        <v>1104</v>
      </c>
      <c r="B1104" t="s">
        <v>1424</v>
      </c>
      <c r="C1104" t="s">
        <v>11</v>
      </c>
      <c r="D1104" s="77" t="s">
        <v>2140</v>
      </c>
      <c r="E1104" t="s">
        <v>73</v>
      </c>
      <c r="F1104" t="s">
        <v>2141</v>
      </c>
      <c r="G1104" s="91"/>
      <c r="H1104" s="91"/>
      <c r="I1104" s="91"/>
      <c r="J1104" s="91"/>
      <c r="K1104" s="91"/>
      <c r="L1104" s="91" t="str">
        <f>IF(AND(单词表[[#This Row],[学英]]&lt;&gt;"",单词表[[#This Row],[学中]]&lt;&gt;"",单词表[[#This Row],[学词]]&lt;&gt;""),MAX(单词表[[#This Row],[学英]:[学词]]),"")</f>
        <v/>
      </c>
      <c r="M1104" s="2" t="str">
        <f>IF(AND(单词表[[#This Row],[考英]]&lt;&gt;"",单词表[[#This Row],[考中]]&lt;&gt;""),MAX(单词表[[#This Row],[考英]:[考中]]),"")</f>
        <v/>
      </c>
      <c r="N1104" s="33"/>
    </row>
    <row r="1105" spans="1:14" hidden="1" x14ac:dyDescent="0.3">
      <c r="A1105">
        <v>1105</v>
      </c>
      <c r="B1105" t="s">
        <v>1424</v>
      </c>
      <c r="C1105" t="s">
        <v>11</v>
      </c>
      <c r="D1105" s="77" t="s">
        <v>2142</v>
      </c>
      <c r="E1105" t="s">
        <v>157</v>
      </c>
      <c r="F1105" t="s">
        <v>2143</v>
      </c>
      <c r="G1105" s="91"/>
      <c r="H1105" s="91"/>
      <c r="I1105" s="91"/>
      <c r="J1105" s="91"/>
      <c r="K1105" s="91"/>
      <c r="L1105" s="91" t="str">
        <f>IF(AND(单词表[[#This Row],[学英]]&lt;&gt;"",单词表[[#This Row],[学中]]&lt;&gt;"",单词表[[#This Row],[学词]]&lt;&gt;""),MAX(单词表[[#This Row],[学英]:[学词]]),"")</f>
        <v/>
      </c>
      <c r="M1105" s="2" t="str">
        <f>IF(AND(单词表[[#This Row],[考英]]&lt;&gt;"",单词表[[#This Row],[考中]]&lt;&gt;""),MAX(单词表[[#This Row],[考英]:[考中]]),"")</f>
        <v/>
      </c>
      <c r="N1105" s="33"/>
    </row>
    <row r="1106" spans="1:14" hidden="1" x14ac:dyDescent="0.3">
      <c r="A1106">
        <v>1106</v>
      </c>
      <c r="B1106" t="s">
        <v>1424</v>
      </c>
      <c r="C1106" t="s">
        <v>11</v>
      </c>
      <c r="D1106" s="77" t="s">
        <v>2144</v>
      </c>
      <c r="E1106" t="s">
        <v>36</v>
      </c>
      <c r="F1106" t="s">
        <v>930</v>
      </c>
      <c r="G1106" s="91"/>
      <c r="H1106" s="91"/>
      <c r="I1106" s="91"/>
      <c r="J1106" s="91"/>
      <c r="K1106" s="91"/>
      <c r="L1106" s="91" t="str">
        <f>IF(AND(单词表[[#This Row],[学英]]&lt;&gt;"",单词表[[#This Row],[学中]]&lt;&gt;"",单词表[[#This Row],[学词]]&lt;&gt;""),MAX(单词表[[#This Row],[学英]:[学词]]),"")</f>
        <v/>
      </c>
      <c r="M1106" s="2" t="str">
        <f>IF(AND(单词表[[#This Row],[考英]]&lt;&gt;"",单词表[[#This Row],[考中]]&lt;&gt;""),MAX(单词表[[#This Row],[考英]:[考中]]),"")</f>
        <v/>
      </c>
      <c r="N1106" s="33"/>
    </row>
    <row r="1107" spans="1:14" hidden="1" x14ac:dyDescent="0.3">
      <c r="A1107">
        <v>1107</v>
      </c>
      <c r="B1107" t="s">
        <v>1424</v>
      </c>
      <c r="C1107" t="s">
        <v>11</v>
      </c>
      <c r="D1107" s="77" t="s">
        <v>2145</v>
      </c>
      <c r="E1107" t="s">
        <v>36</v>
      </c>
      <c r="F1107" t="s">
        <v>2146</v>
      </c>
      <c r="G1107" s="91"/>
      <c r="H1107" s="91"/>
      <c r="I1107" s="91"/>
      <c r="J1107" s="91"/>
      <c r="K1107" s="91"/>
      <c r="L1107" s="91" t="str">
        <f>IF(AND(单词表[[#This Row],[学英]]&lt;&gt;"",单词表[[#This Row],[学中]]&lt;&gt;"",单词表[[#This Row],[学词]]&lt;&gt;""),MAX(单词表[[#This Row],[学英]:[学词]]),"")</f>
        <v/>
      </c>
      <c r="M1107" s="2" t="str">
        <f>IF(AND(单词表[[#This Row],[考英]]&lt;&gt;"",单词表[[#This Row],[考中]]&lt;&gt;""),MAX(单词表[[#This Row],[考英]:[考中]]),"")</f>
        <v/>
      </c>
      <c r="N1107" s="33"/>
    </row>
    <row r="1108" spans="1:14" hidden="1" x14ac:dyDescent="0.3">
      <c r="A1108">
        <v>1108</v>
      </c>
      <c r="B1108" t="s">
        <v>1424</v>
      </c>
      <c r="C1108" t="s">
        <v>11</v>
      </c>
      <c r="D1108" s="77" t="s">
        <v>2147</v>
      </c>
      <c r="E1108" t="s">
        <v>736</v>
      </c>
      <c r="F1108" t="s">
        <v>2148</v>
      </c>
      <c r="G1108" s="91"/>
      <c r="H1108" s="91"/>
      <c r="I1108" s="91"/>
      <c r="J1108" s="91"/>
      <c r="K1108" s="91"/>
      <c r="L1108" s="91" t="str">
        <f>IF(AND(单词表[[#This Row],[学英]]&lt;&gt;"",单词表[[#This Row],[学中]]&lt;&gt;"",单词表[[#This Row],[学词]]&lt;&gt;""),MAX(单词表[[#This Row],[学英]:[学词]]),"")</f>
        <v/>
      </c>
      <c r="M1108" s="2" t="str">
        <f>IF(AND(单词表[[#This Row],[考英]]&lt;&gt;"",单词表[[#This Row],[考中]]&lt;&gt;""),MAX(单词表[[#This Row],[考英]:[考中]]),"")</f>
        <v/>
      </c>
      <c r="N1108" s="33"/>
    </row>
    <row r="1109" spans="1:14" hidden="1" x14ac:dyDescent="0.3">
      <c r="A1109">
        <v>1109</v>
      </c>
      <c r="B1109" t="s">
        <v>1424</v>
      </c>
      <c r="C1109" t="s">
        <v>11</v>
      </c>
      <c r="D1109" s="77" t="s">
        <v>2149</v>
      </c>
      <c r="E1109" t="s">
        <v>702</v>
      </c>
      <c r="F1109" t="s">
        <v>2150</v>
      </c>
      <c r="G1109" s="91"/>
      <c r="H1109" s="91"/>
      <c r="I1109" s="91"/>
      <c r="J1109" s="91"/>
      <c r="K1109" s="91"/>
      <c r="L1109" s="91" t="str">
        <f>IF(AND(单词表[[#This Row],[学英]]&lt;&gt;"",单词表[[#This Row],[学中]]&lt;&gt;"",单词表[[#This Row],[学词]]&lt;&gt;""),MAX(单词表[[#This Row],[学英]:[学词]]),"")</f>
        <v/>
      </c>
      <c r="M1109" s="2" t="str">
        <f>IF(AND(单词表[[#This Row],[考英]]&lt;&gt;"",单词表[[#This Row],[考中]]&lt;&gt;""),MAX(单词表[[#This Row],[考英]:[考中]]),"")</f>
        <v/>
      </c>
      <c r="N1109" s="33"/>
    </row>
    <row r="1110" spans="1:14" hidden="1" x14ac:dyDescent="0.3">
      <c r="A1110">
        <v>1110</v>
      </c>
      <c r="B1110" t="s">
        <v>1424</v>
      </c>
      <c r="C1110" t="s">
        <v>11</v>
      </c>
      <c r="D1110" s="77" t="s">
        <v>2151</v>
      </c>
      <c r="E1110" t="s">
        <v>702</v>
      </c>
      <c r="F1110" t="s">
        <v>2152</v>
      </c>
      <c r="G1110" s="91"/>
      <c r="H1110" s="91"/>
      <c r="I1110" s="91"/>
      <c r="J1110" s="91"/>
      <c r="K1110" s="91"/>
      <c r="L1110" s="91" t="str">
        <f>IF(AND(单词表[[#This Row],[学英]]&lt;&gt;"",单词表[[#This Row],[学中]]&lt;&gt;"",单词表[[#This Row],[学词]]&lt;&gt;""),MAX(单词表[[#This Row],[学英]:[学词]]),"")</f>
        <v/>
      </c>
      <c r="M1110" s="2" t="str">
        <f>IF(AND(单词表[[#This Row],[考英]]&lt;&gt;"",单词表[[#This Row],[考中]]&lt;&gt;""),MAX(单词表[[#This Row],[考英]:[考中]]),"")</f>
        <v/>
      </c>
      <c r="N1110" s="33"/>
    </row>
    <row r="1111" spans="1:14" hidden="1" x14ac:dyDescent="0.3">
      <c r="A1111">
        <v>1111</v>
      </c>
      <c r="B1111" t="s">
        <v>1424</v>
      </c>
      <c r="C1111" t="s">
        <v>11</v>
      </c>
      <c r="D1111" s="77" t="s">
        <v>1187</v>
      </c>
      <c r="E1111" t="s">
        <v>61</v>
      </c>
      <c r="F1111" t="s">
        <v>100</v>
      </c>
      <c r="G1111" s="91"/>
      <c r="H1111" s="91"/>
      <c r="I1111" s="91"/>
      <c r="J1111" s="91"/>
      <c r="K1111" s="91"/>
      <c r="L1111" s="91" t="str">
        <f>IF(AND(单词表[[#This Row],[学英]]&lt;&gt;"",单词表[[#This Row],[学中]]&lt;&gt;"",单词表[[#This Row],[学词]]&lt;&gt;""),MAX(单词表[[#This Row],[学英]:[学词]]),"")</f>
        <v/>
      </c>
      <c r="M1111" s="2" t="str">
        <f>IF(AND(单词表[[#This Row],[考英]]&lt;&gt;"",单词表[[#This Row],[考中]]&lt;&gt;""),MAX(单词表[[#This Row],[考英]:[考中]]),"")</f>
        <v/>
      </c>
      <c r="N1111" s="33"/>
    </row>
    <row r="1112" spans="1:14" hidden="1" x14ac:dyDescent="0.3">
      <c r="A1112">
        <v>1112</v>
      </c>
      <c r="B1112" t="s">
        <v>1424</v>
      </c>
      <c r="C1112" t="s">
        <v>11</v>
      </c>
      <c r="D1112" s="77" t="s">
        <v>2153</v>
      </c>
      <c r="E1112" t="s">
        <v>736</v>
      </c>
      <c r="F1112" t="s">
        <v>2154</v>
      </c>
      <c r="G1112" s="91"/>
      <c r="H1112" s="91"/>
      <c r="I1112" s="91"/>
      <c r="J1112" s="91"/>
      <c r="K1112" s="91"/>
      <c r="L1112" s="91" t="str">
        <f>IF(AND(单词表[[#This Row],[学英]]&lt;&gt;"",单词表[[#This Row],[学中]]&lt;&gt;"",单词表[[#This Row],[学词]]&lt;&gt;""),MAX(单词表[[#This Row],[学英]:[学词]]),"")</f>
        <v/>
      </c>
      <c r="M1112" s="2" t="str">
        <f>IF(AND(单词表[[#This Row],[考英]]&lt;&gt;"",单词表[[#This Row],[考中]]&lt;&gt;""),MAX(单词表[[#This Row],[考英]:[考中]]),"")</f>
        <v/>
      </c>
      <c r="N1112" s="33"/>
    </row>
    <row r="1113" spans="1:14" hidden="1" x14ac:dyDescent="0.3">
      <c r="A1113">
        <v>1113</v>
      </c>
      <c r="B1113" t="s">
        <v>1424</v>
      </c>
      <c r="C1113" t="s">
        <v>11</v>
      </c>
      <c r="D1113" s="77" t="s">
        <v>242</v>
      </c>
      <c r="E1113" t="s">
        <v>736</v>
      </c>
      <c r="F1113" t="s">
        <v>243</v>
      </c>
      <c r="G1113" s="91"/>
      <c r="H1113" s="91"/>
      <c r="I1113" s="91"/>
      <c r="J1113" s="91"/>
      <c r="K1113" s="91"/>
      <c r="L1113" s="91" t="str">
        <f>IF(AND(单词表[[#This Row],[学英]]&lt;&gt;"",单词表[[#This Row],[学中]]&lt;&gt;"",单词表[[#This Row],[学词]]&lt;&gt;""),MAX(单词表[[#This Row],[学英]:[学词]]),"")</f>
        <v/>
      </c>
      <c r="M1113" s="2" t="str">
        <f>IF(AND(单词表[[#This Row],[考英]]&lt;&gt;"",单词表[[#This Row],[考中]]&lt;&gt;""),MAX(单词表[[#This Row],[考英]:[考中]]),"")</f>
        <v/>
      </c>
      <c r="N1113" s="33"/>
    </row>
    <row r="1114" spans="1:14" hidden="1" x14ac:dyDescent="0.3">
      <c r="A1114">
        <v>1114</v>
      </c>
      <c r="B1114" t="s">
        <v>1424</v>
      </c>
      <c r="C1114" t="s">
        <v>11</v>
      </c>
      <c r="D1114" s="77" t="s">
        <v>936</v>
      </c>
      <c r="E1114" t="s">
        <v>736</v>
      </c>
      <c r="F1114" t="s">
        <v>937</v>
      </c>
      <c r="G1114" s="91"/>
      <c r="H1114" s="91"/>
      <c r="I1114" s="91"/>
      <c r="J1114" s="91"/>
      <c r="K1114" s="91"/>
      <c r="L1114" s="91" t="str">
        <f>IF(AND(单词表[[#This Row],[学英]]&lt;&gt;"",单词表[[#This Row],[学中]]&lt;&gt;"",单词表[[#This Row],[学词]]&lt;&gt;""),MAX(单词表[[#This Row],[学英]:[学词]]),"")</f>
        <v/>
      </c>
      <c r="M1114" s="2" t="str">
        <f>IF(AND(单词表[[#This Row],[考英]]&lt;&gt;"",单词表[[#This Row],[考中]]&lt;&gt;""),MAX(单词表[[#This Row],[考英]:[考中]]),"")</f>
        <v/>
      </c>
      <c r="N1114" s="33"/>
    </row>
    <row r="1115" spans="1:14" hidden="1" x14ac:dyDescent="0.3">
      <c r="A1115">
        <v>1115</v>
      </c>
      <c r="B1115" t="s">
        <v>1424</v>
      </c>
      <c r="C1115" t="s">
        <v>11</v>
      </c>
      <c r="D1115" s="77" t="s">
        <v>2155</v>
      </c>
      <c r="E1115" t="s">
        <v>702</v>
      </c>
      <c r="F1115" t="s">
        <v>2156</v>
      </c>
      <c r="G1115" s="91"/>
      <c r="H1115" s="91"/>
      <c r="I1115" s="91"/>
      <c r="J1115" s="91"/>
      <c r="K1115" s="91"/>
      <c r="L1115" s="91" t="str">
        <f>IF(AND(单词表[[#This Row],[学英]]&lt;&gt;"",单词表[[#This Row],[学中]]&lt;&gt;"",单词表[[#This Row],[学词]]&lt;&gt;""),MAX(单词表[[#This Row],[学英]:[学词]]),"")</f>
        <v/>
      </c>
      <c r="M1115" s="2" t="str">
        <f>IF(AND(单词表[[#This Row],[考英]]&lt;&gt;"",单词表[[#This Row],[考中]]&lt;&gt;""),MAX(单词表[[#This Row],[考英]:[考中]]),"")</f>
        <v/>
      </c>
      <c r="N1115" s="33"/>
    </row>
    <row r="1116" spans="1:14" hidden="1" x14ac:dyDescent="0.3">
      <c r="A1116">
        <v>1116</v>
      </c>
      <c r="B1116" t="s">
        <v>1424</v>
      </c>
      <c r="C1116" t="s">
        <v>11</v>
      </c>
      <c r="D1116" s="77" t="s">
        <v>2157</v>
      </c>
      <c r="E1116" t="s">
        <v>702</v>
      </c>
      <c r="F1116" t="s">
        <v>2158</v>
      </c>
      <c r="G1116" s="91"/>
      <c r="H1116" s="91"/>
      <c r="I1116" s="91"/>
      <c r="J1116" s="91"/>
      <c r="K1116" s="91"/>
      <c r="L1116" s="91" t="str">
        <f>IF(AND(单词表[[#This Row],[学英]]&lt;&gt;"",单词表[[#This Row],[学中]]&lt;&gt;"",单词表[[#This Row],[学词]]&lt;&gt;""),MAX(单词表[[#This Row],[学英]:[学词]]),"")</f>
        <v/>
      </c>
      <c r="M1116" s="2" t="str">
        <f>IF(AND(单词表[[#This Row],[考英]]&lt;&gt;"",单词表[[#This Row],[考中]]&lt;&gt;""),MAX(单词表[[#This Row],[考英]:[考中]]),"")</f>
        <v/>
      </c>
      <c r="N1116" s="33"/>
    </row>
    <row r="1117" spans="1:14" hidden="1" x14ac:dyDescent="0.3">
      <c r="A1117">
        <v>1117</v>
      </c>
      <c r="B1117" t="s">
        <v>1424</v>
      </c>
      <c r="C1117" t="s">
        <v>11</v>
      </c>
      <c r="D1117" s="77" t="s">
        <v>2159</v>
      </c>
      <c r="E1117" t="s">
        <v>38</v>
      </c>
      <c r="F1117" t="s">
        <v>2160</v>
      </c>
      <c r="G1117" s="91"/>
      <c r="H1117" s="91"/>
      <c r="I1117" s="91"/>
      <c r="J1117" s="91"/>
      <c r="K1117" s="91"/>
      <c r="L1117" s="91" t="str">
        <f>IF(AND(单词表[[#This Row],[学英]]&lt;&gt;"",单词表[[#This Row],[学中]]&lt;&gt;"",单词表[[#This Row],[学词]]&lt;&gt;""),MAX(单词表[[#This Row],[学英]:[学词]]),"")</f>
        <v/>
      </c>
      <c r="M1117" s="2" t="str">
        <f>IF(AND(单词表[[#This Row],[考英]]&lt;&gt;"",单词表[[#This Row],[考中]]&lt;&gt;""),MAX(单词表[[#This Row],[考英]:[考中]]),"")</f>
        <v/>
      </c>
      <c r="N1117" s="33"/>
    </row>
    <row r="1118" spans="1:14" hidden="1" x14ac:dyDescent="0.3">
      <c r="A1118">
        <v>1118</v>
      </c>
      <c r="B1118" t="s">
        <v>1424</v>
      </c>
      <c r="C1118" t="s">
        <v>11</v>
      </c>
      <c r="D1118" s="77" t="s">
        <v>2161</v>
      </c>
      <c r="E1118" t="s">
        <v>157</v>
      </c>
      <c r="F1118" t="s">
        <v>2162</v>
      </c>
      <c r="G1118" s="91"/>
      <c r="H1118" s="91"/>
      <c r="I1118" s="91"/>
      <c r="J1118" s="91"/>
      <c r="K1118" s="91"/>
      <c r="L1118" s="91" t="str">
        <f>IF(AND(单词表[[#This Row],[学英]]&lt;&gt;"",单词表[[#This Row],[学中]]&lt;&gt;"",单词表[[#This Row],[学词]]&lt;&gt;""),MAX(单词表[[#This Row],[学英]:[学词]]),"")</f>
        <v/>
      </c>
      <c r="M1118" s="2" t="str">
        <f>IF(AND(单词表[[#This Row],[考英]]&lt;&gt;"",单词表[[#This Row],[考中]]&lt;&gt;""),MAX(单词表[[#This Row],[考英]:[考中]]),"")</f>
        <v/>
      </c>
      <c r="N1118" s="33"/>
    </row>
    <row r="1119" spans="1:14" hidden="1" x14ac:dyDescent="0.3">
      <c r="A1119">
        <v>1119</v>
      </c>
      <c r="B1119" t="s">
        <v>1424</v>
      </c>
      <c r="C1119" t="s">
        <v>11</v>
      </c>
      <c r="D1119" s="77" t="s">
        <v>1117</v>
      </c>
      <c r="E1119" t="s">
        <v>36</v>
      </c>
      <c r="F1119" t="s">
        <v>2163</v>
      </c>
      <c r="G1119" s="91"/>
      <c r="H1119" s="91"/>
      <c r="I1119" s="91"/>
      <c r="J1119" s="91"/>
      <c r="K1119" s="91"/>
      <c r="L1119" s="91" t="str">
        <f>IF(AND(单词表[[#This Row],[学英]]&lt;&gt;"",单词表[[#This Row],[学中]]&lt;&gt;"",单词表[[#This Row],[学词]]&lt;&gt;""),MAX(单词表[[#This Row],[学英]:[学词]]),"")</f>
        <v/>
      </c>
      <c r="M1119" s="2" t="str">
        <f>IF(AND(单词表[[#This Row],[考英]]&lt;&gt;"",单词表[[#This Row],[考中]]&lt;&gt;""),MAX(单词表[[#This Row],[考英]:[考中]]),"")</f>
        <v/>
      </c>
      <c r="N1119" s="33"/>
    </row>
    <row r="1120" spans="1:14" hidden="1" x14ac:dyDescent="0.3">
      <c r="A1120">
        <v>1120</v>
      </c>
      <c r="B1120" t="s">
        <v>1424</v>
      </c>
      <c r="C1120" t="s">
        <v>11</v>
      </c>
      <c r="D1120" s="77" t="s">
        <v>1115</v>
      </c>
      <c r="E1120" t="s">
        <v>36</v>
      </c>
      <c r="F1120" t="s">
        <v>1116</v>
      </c>
      <c r="G1120" s="91"/>
      <c r="H1120" s="91"/>
      <c r="I1120" s="91"/>
      <c r="J1120" s="91"/>
      <c r="K1120" s="91"/>
      <c r="L1120" s="91" t="str">
        <f>IF(AND(单词表[[#This Row],[学英]]&lt;&gt;"",单词表[[#This Row],[学中]]&lt;&gt;"",单词表[[#This Row],[学词]]&lt;&gt;""),MAX(单词表[[#This Row],[学英]:[学词]]),"")</f>
        <v/>
      </c>
      <c r="M1120" s="2" t="str">
        <f>IF(AND(单词表[[#This Row],[考英]]&lt;&gt;"",单词表[[#This Row],[考中]]&lt;&gt;""),MAX(单词表[[#This Row],[考英]:[考中]]),"")</f>
        <v/>
      </c>
      <c r="N1120" s="33"/>
    </row>
    <row r="1121" spans="1:14" hidden="1" x14ac:dyDescent="0.3">
      <c r="A1121">
        <v>1121</v>
      </c>
      <c r="B1121" t="s">
        <v>1424</v>
      </c>
      <c r="C1121" t="s">
        <v>11</v>
      </c>
      <c r="D1121" s="77" t="s">
        <v>2164</v>
      </c>
      <c r="E1121" t="s">
        <v>736</v>
      </c>
      <c r="F1121" t="s">
        <v>2165</v>
      </c>
      <c r="G1121" s="91"/>
      <c r="H1121" s="91"/>
      <c r="I1121" s="91"/>
      <c r="J1121" s="91"/>
      <c r="K1121" s="91"/>
      <c r="L1121" s="91" t="str">
        <f>IF(AND(单词表[[#This Row],[学英]]&lt;&gt;"",单词表[[#This Row],[学中]]&lt;&gt;"",单词表[[#This Row],[学词]]&lt;&gt;""),MAX(单词表[[#This Row],[学英]:[学词]]),"")</f>
        <v/>
      </c>
      <c r="M1121" s="2" t="str">
        <f>IF(AND(单词表[[#This Row],[考英]]&lt;&gt;"",单词表[[#This Row],[考中]]&lt;&gt;""),MAX(单词表[[#This Row],[考英]:[考中]]),"")</f>
        <v/>
      </c>
      <c r="N1121" s="33"/>
    </row>
    <row r="1122" spans="1:14" hidden="1" x14ac:dyDescent="0.3">
      <c r="A1122">
        <v>1122</v>
      </c>
      <c r="B1122" t="s">
        <v>1424</v>
      </c>
      <c r="C1122" t="s">
        <v>11</v>
      </c>
      <c r="D1122" s="77" t="s">
        <v>2166</v>
      </c>
      <c r="E1122" t="s">
        <v>736</v>
      </c>
      <c r="F1122" t="s">
        <v>2167</v>
      </c>
      <c r="G1122" s="91"/>
      <c r="H1122" s="91"/>
      <c r="I1122" s="91"/>
      <c r="J1122" s="91"/>
      <c r="K1122" s="91"/>
      <c r="L1122" s="91" t="str">
        <f>IF(AND(单词表[[#This Row],[学英]]&lt;&gt;"",单词表[[#This Row],[学中]]&lt;&gt;"",单词表[[#This Row],[学词]]&lt;&gt;""),MAX(单词表[[#This Row],[学英]:[学词]]),"")</f>
        <v/>
      </c>
      <c r="M1122" s="2" t="str">
        <f>IF(AND(单词表[[#This Row],[考英]]&lt;&gt;"",单词表[[#This Row],[考中]]&lt;&gt;""),MAX(单词表[[#This Row],[考英]:[考中]]),"")</f>
        <v/>
      </c>
      <c r="N1122" s="33"/>
    </row>
    <row r="1123" spans="1:14" hidden="1" x14ac:dyDescent="0.3">
      <c r="A1123">
        <v>1123</v>
      </c>
      <c r="B1123" t="s">
        <v>1424</v>
      </c>
      <c r="C1123" t="s">
        <v>11</v>
      </c>
      <c r="D1123" s="77" t="s">
        <v>2168</v>
      </c>
      <c r="E1123" t="s">
        <v>36</v>
      </c>
      <c r="F1123" t="s">
        <v>2169</v>
      </c>
      <c r="G1123" s="91"/>
      <c r="H1123" s="91"/>
      <c r="I1123" s="91"/>
      <c r="J1123" s="91"/>
      <c r="K1123" s="91"/>
      <c r="L1123" s="91" t="str">
        <f>IF(AND(单词表[[#This Row],[学英]]&lt;&gt;"",单词表[[#This Row],[学中]]&lt;&gt;"",单词表[[#This Row],[学词]]&lt;&gt;""),MAX(单词表[[#This Row],[学英]:[学词]]),"")</f>
        <v/>
      </c>
      <c r="M1123" s="2" t="str">
        <f>IF(AND(单词表[[#This Row],[考英]]&lt;&gt;"",单词表[[#This Row],[考中]]&lt;&gt;""),MAX(单词表[[#This Row],[考英]:[考中]]),"")</f>
        <v/>
      </c>
      <c r="N1123" s="33"/>
    </row>
    <row r="1124" spans="1:14" hidden="1" x14ac:dyDescent="0.3">
      <c r="A1124">
        <v>1124</v>
      </c>
      <c r="B1124" t="s">
        <v>1424</v>
      </c>
      <c r="C1124" t="s">
        <v>11</v>
      </c>
      <c r="D1124" s="77" t="s">
        <v>2170</v>
      </c>
      <c r="E1124" t="s">
        <v>36</v>
      </c>
      <c r="F1124" t="s">
        <v>2171</v>
      </c>
      <c r="G1124" s="91"/>
      <c r="H1124" s="91"/>
      <c r="I1124" s="91"/>
      <c r="J1124" s="91"/>
      <c r="K1124" s="91"/>
      <c r="L1124" s="91" t="str">
        <f>IF(AND(单词表[[#This Row],[学英]]&lt;&gt;"",单词表[[#This Row],[学中]]&lt;&gt;"",单词表[[#This Row],[学词]]&lt;&gt;""),MAX(单词表[[#This Row],[学英]:[学词]]),"")</f>
        <v/>
      </c>
      <c r="M1124" s="2" t="str">
        <f>IF(AND(单词表[[#This Row],[考英]]&lt;&gt;"",单词表[[#This Row],[考中]]&lt;&gt;""),MAX(单词表[[#This Row],[考英]:[考中]]),"")</f>
        <v/>
      </c>
      <c r="N1124" s="33"/>
    </row>
    <row r="1125" spans="1:14" hidden="1" x14ac:dyDescent="0.3">
      <c r="A1125">
        <v>1125</v>
      </c>
      <c r="B1125" t="s">
        <v>1424</v>
      </c>
      <c r="C1125" t="s">
        <v>11</v>
      </c>
      <c r="D1125" s="77" t="s">
        <v>2172</v>
      </c>
      <c r="E1125" t="s">
        <v>702</v>
      </c>
      <c r="F1125" t="s">
        <v>2173</v>
      </c>
      <c r="G1125" s="91"/>
      <c r="H1125" s="91"/>
      <c r="I1125" s="91"/>
      <c r="J1125" s="91"/>
      <c r="K1125" s="91"/>
      <c r="L1125" s="91" t="str">
        <f>IF(AND(单词表[[#This Row],[学英]]&lt;&gt;"",单词表[[#This Row],[学中]]&lt;&gt;"",单词表[[#This Row],[学词]]&lt;&gt;""),MAX(单词表[[#This Row],[学英]:[学词]]),"")</f>
        <v/>
      </c>
      <c r="M1125" s="2" t="str">
        <f>IF(AND(单词表[[#This Row],[考英]]&lt;&gt;"",单词表[[#This Row],[考中]]&lt;&gt;""),MAX(单词表[[#This Row],[考英]:[考中]]),"")</f>
        <v/>
      </c>
      <c r="N1125" s="33"/>
    </row>
    <row r="1126" spans="1:14" hidden="1" x14ac:dyDescent="0.3">
      <c r="A1126">
        <v>1126</v>
      </c>
      <c r="B1126" t="s">
        <v>1424</v>
      </c>
      <c r="C1126" t="s">
        <v>11</v>
      </c>
      <c r="D1126" s="77" t="s">
        <v>2174</v>
      </c>
      <c r="E1126" t="s">
        <v>36</v>
      </c>
      <c r="F1126" t="s">
        <v>2175</v>
      </c>
      <c r="G1126" s="91"/>
      <c r="H1126" s="91"/>
      <c r="I1126" s="91"/>
      <c r="J1126" s="91"/>
      <c r="K1126" s="91"/>
      <c r="L1126" s="91" t="str">
        <f>IF(AND(单词表[[#This Row],[学英]]&lt;&gt;"",单词表[[#This Row],[学中]]&lt;&gt;"",单词表[[#This Row],[学词]]&lt;&gt;""),MAX(单词表[[#This Row],[学英]:[学词]]),"")</f>
        <v/>
      </c>
      <c r="M1126" s="2" t="str">
        <f>IF(AND(单词表[[#This Row],[考英]]&lt;&gt;"",单词表[[#This Row],[考中]]&lt;&gt;""),MAX(单词表[[#This Row],[考英]:[考中]]),"")</f>
        <v/>
      </c>
      <c r="N1126" s="33"/>
    </row>
    <row r="1127" spans="1:14" hidden="1" x14ac:dyDescent="0.3">
      <c r="A1127">
        <v>1127</v>
      </c>
      <c r="B1127" t="s">
        <v>1424</v>
      </c>
      <c r="C1127" t="s">
        <v>11</v>
      </c>
      <c r="D1127" s="77" t="s">
        <v>2176</v>
      </c>
      <c r="E1127" t="s">
        <v>36</v>
      </c>
      <c r="F1127" t="s">
        <v>2177</v>
      </c>
      <c r="G1127" s="91"/>
      <c r="H1127" s="91"/>
      <c r="I1127" s="91"/>
      <c r="J1127" s="91"/>
      <c r="K1127" s="91"/>
      <c r="L1127" s="91" t="str">
        <f>IF(AND(单词表[[#This Row],[学英]]&lt;&gt;"",单词表[[#This Row],[学中]]&lt;&gt;"",单词表[[#This Row],[学词]]&lt;&gt;""),MAX(单词表[[#This Row],[学英]:[学词]]),"")</f>
        <v/>
      </c>
      <c r="M1127" s="2" t="str">
        <f>IF(AND(单词表[[#This Row],[考英]]&lt;&gt;"",单词表[[#This Row],[考中]]&lt;&gt;""),MAX(单词表[[#This Row],[考英]:[考中]]),"")</f>
        <v/>
      </c>
      <c r="N1127" s="33"/>
    </row>
    <row r="1128" spans="1:14" hidden="1" x14ac:dyDescent="0.3">
      <c r="A1128">
        <v>1128</v>
      </c>
      <c r="B1128" t="s">
        <v>1424</v>
      </c>
      <c r="C1128" t="s">
        <v>11</v>
      </c>
      <c r="D1128" s="77" t="s">
        <v>2178</v>
      </c>
      <c r="E1128" t="s">
        <v>1019</v>
      </c>
      <c r="F1128" t="s">
        <v>2179</v>
      </c>
      <c r="G1128" s="91"/>
      <c r="H1128" s="91"/>
      <c r="I1128" s="91"/>
      <c r="J1128" s="91"/>
      <c r="K1128" s="91"/>
      <c r="L1128" s="91" t="str">
        <f>IF(AND(单词表[[#This Row],[学英]]&lt;&gt;"",单词表[[#This Row],[学中]]&lt;&gt;"",单词表[[#This Row],[学词]]&lt;&gt;""),MAX(单词表[[#This Row],[学英]:[学词]]),"")</f>
        <v/>
      </c>
      <c r="M1128" s="2" t="str">
        <f>IF(AND(单词表[[#This Row],[考英]]&lt;&gt;"",单词表[[#This Row],[考中]]&lt;&gt;""),MAX(单词表[[#This Row],[考英]:[考中]]),"")</f>
        <v/>
      </c>
      <c r="N1128" s="33"/>
    </row>
    <row r="1129" spans="1:14" hidden="1" x14ac:dyDescent="0.3">
      <c r="A1129">
        <v>1129</v>
      </c>
      <c r="B1129" t="s">
        <v>1424</v>
      </c>
      <c r="C1129" t="s">
        <v>11</v>
      </c>
      <c r="D1129" s="77" t="s">
        <v>2180</v>
      </c>
      <c r="E1129" t="s">
        <v>1019</v>
      </c>
      <c r="F1129" t="s">
        <v>2181</v>
      </c>
      <c r="G1129" s="91"/>
      <c r="H1129" s="91"/>
      <c r="I1129" s="91"/>
      <c r="J1129" s="91"/>
      <c r="K1129" s="91"/>
      <c r="L1129" s="91" t="str">
        <f>IF(AND(单词表[[#This Row],[学英]]&lt;&gt;"",单词表[[#This Row],[学中]]&lt;&gt;"",单词表[[#This Row],[学词]]&lt;&gt;""),MAX(单词表[[#This Row],[学英]:[学词]]),"")</f>
        <v/>
      </c>
      <c r="M1129" s="2" t="str">
        <f>IF(AND(单词表[[#This Row],[考英]]&lt;&gt;"",单词表[[#This Row],[考中]]&lt;&gt;""),MAX(单词表[[#This Row],[考英]:[考中]]),"")</f>
        <v/>
      </c>
      <c r="N1129" s="33"/>
    </row>
    <row r="1130" spans="1:14" hidden="1" x14ac:dyDescent="0.3">
      <c r="A1130">
        <v>1130</v>
      </c>
      <c r="B1130" t="s">
        <v>1424</v>
      </c>
      <c r="C1130" t="s">
        <v>11</v>
      </c>
      <c r="D1130" s="77" t="s">
        <v>283</v>
      </c>
      <c r="E1130" t="s">
        <v>61</v>
      </c>
      <c r="F1130" t="s">
        <v>1751</v>
      </c>
      <c r="G1130" s="91"/>
      <c r="H1130" s="91"/>
      <c r="I1130" s="91"/>
      <c r="J1130" s="91"/>
      <c r="K1130" s="91"/>
      <c r="L1130" s="91" t="str">
        <f>IF(AND(单词表[[#This Row],[学英]]&lt;&gt;"",单词表[[#This Row],[学中]]&lt;&gt;"",单词表[[#This Row],[学词]]&lt;&gt;""),MAX(单词表[[#This Row],[学英]:[学词]]),"")</f>
        <v/>
      </c>
      <c r="M1130" s="2" t="str">
        <f>IF(AND(单词表[[#This Row],[考英]]&lt;&gt;"",单词表[[#This Row],[考中]]&lt;&gt;""),MAX(单词表[[#This Row],[考英]:[考中]]),"")</f>
        <v/>
      </c>
      <c r="N1130" s="33"/>
    </row>
    <row r="1131" spans="1:14" hidden="1" x14ac:dyDescent="0.3">
      <c r="A1131">
        <v>1131</v>
      </c>
      <c r="B1131" t="s">
        <v>1424</v>
      </c>
      <c r="C1131" t="s">
        <v>11</v>
      </c>
      <c r="D1131" s="77" t="s">
        <v>2182</v>
      </c>
      <c r="E1131" t="s">
        <v>61</v>
      </c>
      <c r="F1131" t="s">
        <v>2183</v>
      </c>
      <c r="G1131" s="91"/>
      <c r="H1131" s="91"/>
      <c r="I1131" s="91"/>
      <c r="J1131" s="91"/>
      <c r="K1131" s="91"/>
      <c r="L1131" s="91" t="str">
        <f>IF(AND(单词表[[#This Row],[学英]]&lt;&gt;"",单词表[[#This Row],[学中]]&lt;&gt;"",单词表[[#This Row],[学词]]&lt;&gt;""),MAX(单词表[[#This Row],[学英]:[学词]]),"")</f>
        <v/>
      </c>
      <c r="M1131" s="2" t="str">
        <f>IF(AND(单词表[[#This Row],[考英]]&lt;&gt;"",单词表[[#This Row],[考中]]&lt;&gt;""),MAX(单词表[[#This Row],[考英]:[考中]]),"")</f>
        <v/>
      </c>
      <c r="N1131" s="33"/>
    </row>
    <row r="1132" spans="1:14" hidden="1" x14ac:dyDescent="0.3">
      <c r="A1132">
        <v>1132</v>
      </c>
      <c r="B1132" t="s">
        <v>1424</v>
      </c>
      <c r="C1132" t="s">
        <v>11</v>
      </c>
      <c r="D1132" s="77" t="s">
        <v>234</v>
      </c>
      <c r="E1132" t="s">
        <v>36</v>
      </c>
      <c r="F1132" t="s">
        <v>235</v>
      </c>
      <c r="G1132" s="91"/>
      <c r="H1132" s="91"/>
      <c r="I1132" s="91"/>
      <c r="J1132" s="91"/>
      <c r="K1132" s="91"/>
      <c r="L1132" s="91" t="str">
        <f>IF(AND(单词表[[#This Row],[学英]]&lt;&gt;"",单词表[[#This Row],[学中]]&lt;&gt;"",单词表[[#This Row],[学词]]&lt;&gt;""),MAX(单词表[[#This Row],[学英]:[学词]]),"")</f>
        <v/>
      </c>
      <c r="M1132" s="2" t="str">
        <f>IF(AND(单词表[[#This Row],[考英]]&lt;&gt;"",单词表[[#This Row],[考中]]&lt;&gt;""),MAX(单词表[[#This Row],[考英]:[考中]]),"")</f>
        <v/>
      </c>
      <c r="N1132" s="33"/>
    </row>
    <row r="1133" spans="1:14" hidden="1" x14ac:dyDescent="0.3">
      <c r="A1133">
        <v>1133</v>
      </c>
      <c r="B1133" t="s">
        <v>1424</v>
      </c>
      <c r="C1133" t="s">
        <v>11</v>
      </c>
      <c r="D1133" s="77" t="s">
        <v>2184</v>
      </c>
      <c r="E1133" t="s">
        <v>73</v>
      </c>
      <c r="F1133" t="s">
        <v>2185</v>
      </c>
      <c r="G1133" s="91"/>
      <c r="H1133" s="91"/>
      <c r="I1133" s="91"/>
      <c r="J1133" s="91"/>
      <c r="K1133" s="91"/>
      <c r="L1133" s="91" t="str">
        <f>IF(AND(单词表[[#This Row],[学英]]&lt;&gt;"",单词表[[#This Row],[学中]]&lt;&gt;"",单词表[[#This Row],[学词]]&lt;&gt;""),MAX(单词表[[#This Row],[学英]:[学词]]),"")</f>
        <v/>
      </c>
      <c r="M1133" s="2" t="str">
        <f>IF(AND(单词表[[#This Row],[考英]]&lt;&gt;"",单词表[[#This Row],[考中]]&lt;&gt;""),MAX(单词表[[#This Row],[考英]:[考中]]),"")</f>
        <v/>
      </c>
      <c r="N1133" s="33"/>
    </row>
    <row r="1134" spans="1:14" hidden="1" x14ac:dyDescent="0.3">
      <c r="A1134">
        <v>1134</v>
      </c>
      <c r="B1134" t="s">
        <v>1424</v>
      </c>
      <c r="C1134" t="s">
        <v>11</v>
      </c>
      <c r="D1134" s="77" t="s">
        <v>2186</v>
      </c>
      <c r="E1134" t="s">
        <v>36</v>
      </c>
      <c r="F1134" t="s">
        <v>2187</v>
      </c>
      <c r="G1134" s="91"/>
      <c r="H1134" s="91"/>
      <c r="I1134" s="91"/>
      <c r="J1134" s="91"/>
      <c r="K1134" s="91"/>
      <c r="L1134" s="91" t="str">
        <f>IF(AND(单词表[[#This Row],[学英]]&lt;&gt;"",单词表[[#This Row],[学中]]&lt;&gt;"",单词表[[#This Row],[学词]]&lt;&gt;""),MAX(单词表[[#This Row],[学英]:[学词]]),"")</f>
        <v/>
      </c>
      <c r="M1134" s="2" t="str">
        <f>IF(AND(单词表[[#This Row],[考英]]&lt;&gt;"",单词表[[#This Row],[考中]]&lt;&gt;""),MAX(单词表[[#This Row],[考英]:[考中]]),"")</f>
        <v/>
      </c>
      <c r="N1134" s="33"/>
    </row>
    <row r="1135" spans="1:14" hidden="1" x14ac:dyDescent="0.3">
      <c r="A1135">
        <v>1135</v>
      </c>
      <c r="B1135" t="s">
        <v>1424</v>
      </c>
      <c r="C1135" t="s">
        <v>11</v>
      </c>
      <c r="D1135" s="77" t="s">
        <v>2188</v>
      </c>
      <c r="E1135" t="s">
        <v>73</v>
      </c>
      <c r="F1135" t="s">
        <v>2189</v>
      </c>
      <c r="G1135" s="91"/>
      <c r="H1135" s="91"/>
      <c r="I1135" s="91"/>
      <c r="J1135" s="91"/>
      <c r="K1135" s="91"/>
      <c r="L1135" s="91" t="str">
        <f>IF(AND(单词表[[#This Row],[学英]]&lt;&gt;"",单词表[[#This Row],[学中]]&lt;&gt;"",单词表[[#This Row],[学词]]&lt;&gt;""),MAX(单词表[[#This Row],[学英]:[学词]]),"")</f>
        <v/>
      </c>
      <c r="M1135" s="2" t="str">
        <f>IF(AND(单词表[[#This Row],[考英]]&lt;&gt;"",单词表[[#This Row],[考中]]&lt;&gt;""),MAX(单词表[[#This Row],[考英]:[考中]]),"")</f>
        <v/>
      </c>
      <c r="N1135" s="33"/>
    </row>
    <row r="1136" spans="1:14" hidden="1" x14ac:dyDescent="0.3">
      <c r="A1136">
        <v>1136</v>
      </c>
      <c r="B1136" t="s">
        <v>1424</v>
      </c>
      <c r="C1136" t="s">
        <v>11</v>
      </c>
      <c r="D1136" s="77" t="s">
        <v>2190</v>
      </c>
      <c r="E1136" t="s">
        <v>73</v>
      </c>
      <c r="F1136" t="s">
        <v>2191</v>
      </c>
      <c r="G1136" s="91"/>
      <c r="H1136" s="91"/>
      <c r="I1136" s="91"/>
      <c r="J1136" s="91"/>
      <c r="K1136" s="91"/>
      <c r="L1136" s="91" t="str">
        <f>IF(AND(单词表[[#This Row],[学英]]&lt;&gt;"",单词表[[#This Row],[学中]]&lt;&gt;"",单词表[[#This Row],[学词]]&lt;&gt;""),MAX(单词表[[#This Row],[学英]:[学词]]),"")</f>
        <v/>
      </c>
      <c r="M1136" s="2" t="str">
        <f>IF(AND(单词表[[#This Row],[考英]]&lt;&gt;"",单词表[[#This Row],[考中]]&lt;&gt;""),MAX(单词表[[#This Row],[考英]:[考中]]),"")</f>
        <v/>
      </c>
      <c r="N1136" s="33"/>
    </row>
    <row r="1137" spans="1:14" hidden="1" x14ac:dyDescent="0.3">
      <c r="A1137">
        <v>1137</v>
      </c>
      <c r="B1137" t="s">
        <v>1424</v>
      </c>
      <c r="C1137" t="s">
        <v>11</v>
      </c>
      <c r="D1137" s="77" t="s">
        <v>2192</v>
      </c>
      <c r="E1137" t="s">
        <v>73</v>
      </c>
      <c r="F1137" t="s">
        <v>2193</v>
      </c>
      <c r="G1137" s="91"/>
      <c r="H1137" s="91"/>
      <c r="I1137" s="91"/>
      <c r="J1137" s="91"/>
      <c r="K1137" s="91"/>
      <c r="L1137" s="91" t="str">
        <f>IF(AND(单词表[[#This Row],[学英]]&lt;&gt;"",单词表[[#This Row],[学中]]&lt;&gt;"",单词表[[#This Row],[学词]]&lt;&gt;""),MAX(单词表[[#This Row],[学英]:[学词]]),"")</f>
        <v/>
      </c>
      <c r="M1137" s="2" t="str">
        <f>IF(AND(单词表[[#This Row],[考英]]&lt;&gt;"",单词表[[#This Row],[考中]]&lt;&gt;""),MAX(单词表[[#This Row],[考英]:[考中]]),"")</f>
        <v/>
      </c>
      <c r="N1137" s="33"/>
    </row>
    <row r="1138" spans="1:14" hidden="1" x14ac:dyDescent="0.3">
      <c r="A1138">
        <v>1138</v>
      </c>
      <c r="B1138" t="s">
        <v>1424</v>
      </c>
      <c r="C1138" t="s">
        <v>11</v>
      </c>
      <c r="D1138" s="77" t="s">
        <v>2194</v>
      </c>
      <c r="E1138" t="s">
        <v>36</v>
      </c>
      <c r="F1138" t="s">
        <v>2195</v>
      </c>
      <c r="G1138" s="91"/>
      <c r="H1138" s="91"/>
      <c r="I1138" s="91"/>
      <c r="J1138" s="91"/>
      <c r="K1138" s="91"/>
      <c r="L1138" s="91" t="str">
        <f>IF(AND(单词表[[#This Row],[学英]]&lt;&gt;"",单词表[[#This Row],[学中]]&lt;&gt;"",单词表[[#This Row],[学词]]&lt;&gt;""),MAX(单词表[[#This Row],[学英]:[学词]]),"")</f>
        <v/>
      </c>
      <c r="M1138" s="2" t="str">
        <f>IF(AND(单词表[[#This Row],[考英]]&lt;&gt;"",单词表[[#This Row],[考中]]&lt;&gt;""),MAX(单词表[[#This Row],[考英]:[考中]]),"")</f>
        <v/>
      </c>
      <c r="N1138" s="33"/>
    </row>
    <row r="1139" spans="1:14" hidden="1" x14ac:dyDescent="0.3">
      <c r="A1139">
        <v>1139</v>
      </c>
      <c r="B1139" t="s">
        <v>1424</v>
      </c>
      <c r="C1139" t="s">
        <v>11</v>
      </c>
      <c r="D1139" s="77" t="s">
        <v>1331</v>
      </c>
      <c r="E1139" t="s">
        <v>36</v>
      </c>
      <c r="F1139" t="s">
        <v>2196</v>
      </c>
      <c r="G1139" s="91"/>
      <c r="H1139" s="91"/>
      <c r="I1139" s="91"/>
      <c r="J1139" s="91"/>
      <c r="K1139" s="91"/>
      <c r="L1139" s="91" t="str">
        <f>IF(AND(单词表[[#This Row],[学英]]&lt;&gt;"",单词表[[#This Row],[学中]]&lt;&gt;"",单词表[[#This Row],[学词]]&lt;&gt;""),MAX(单词表[[#This Row],[学英]:[学词]]),"")</f>
        <v/>
      </c>
      <c r="M1139" s="2" t="str">
        <f>IF(AND(单词表[[#This Row],[考英]]&lt;&gt;"",单词表[[#This Row],[考中]]&lt;&gt;""),MAX(单词表[[#This Row],[考英]:[考中]]),"")</f>
        <v/>
      </c>
      <c r="N1139" s="33"/>
    </row>
    <row r="1140" spans="1:14" hidden="1" x14ac:dyDescent="0.3">
      <c r="A1140">
        <v>1140</v>
      </c>
      <c r="B1140" t="s">
        <v>1424</v>
      </c>
      <c r="C1140" t="s">
        <v>11</v>
      </c>
      <c r="D1140" s="77" t="s">
        <v>2197</v>
      </c>
      <c r="E1140" t="s">
        <v>36</v>
      </c>
      <c r="F1140" t="s">
        <v>2198</v>
      </c>
      <c r="G1140" s="91"/>
      <c r="H1140" s="91"/>
      <c r="I1140" s="91"/>
      <c r="J1140" s="91"/>
      <c r="K1140" s="91"/>
      <c r="L1140" s="91" t="str">
        <f>IF(AND(单词表[[#This Row],[学英]]&lt;&gt;"",单词表[[#This Row],[学中]]&lt;&gt;"",单词表[[#This Row],[学词]]&lt;&gt;""),MAX(单词表[[#This Row],[学英]:[学词]]),"")</f>
        <v/>
      </c>
      <c r="M1140" s="2" t="str">
        <f>IF(AND(单词表[[#This Row],[考英]]&lt;&gt;"",单词表[[#This Row],[考中]]&lt;&gt;""),MAX(单词表[[#This Row],[考英]:[考中]]),"")</f>
        <v/>
      </c>
      <c r="N1140" s="33"/>
    </row>
    <row r="1141" spans="1:14" hidden="1" x14ac:dyDescent="0.3">
      <c r="A1141">
        <v>1141</v>
      </c>
      <c r="B1141" t="s">
        <v>1424</v>
      </c>
      <c r="C1141" t="s">
        <v>11</v>
      </c>
      <c r="D1141" s="77" t="s">
        <v>2199</v>
      </c>
      <c r="E1141" t="s">
        <v>36</v>
      </c>
      <c r="F1141" t="s">
        <v>2200</v>
      </c>
      <c r="G1141" s="91"/>
      <c r="H1141" s="91"/>
      <c r="I1141" s="91"/>
      <c r="J1141" s="91"/>
      <c r="K1141" s="91"/>
      <c r="L1141" s="91" t="str">
        <f>IF(AND(单词表[[#This Row],[学英]]&lt;&gt;"",单词表[[#This Row],[学中]]&lt;&gt;"",单词表[[#This Row],[学词]]&lt;&gt;""),MAX(单词表[[#This Row],[学英]:[学词]]),"")</f>
        <v/>
      </c>
      <c r="M1141" s="2" t="str">
        <f>IF(AND(单词表[[#This Row],[考英]]&lt;&gt;"",单词表[[#This Row],[考中]]&lt;&gt;""),MAX(单词表[[#This Row],[考英]:[考中]]),"")</f>
        <v/>
      </c>
      <c r="N1141" s="33"/>
    </row>
    <row r="1142" spans="1:14" hidden="1" x14ac:dyDescent="0.3">
      <c r="A1142">
        <v>1142</v>
      </c>
      <c r="B1142" t="s">
        <v>1424</v>
      </c>
      <c r="C1142" t="s">
        <v>11</v>
      </c>
      <c r="D1142" s="77" t="s">
        <v>2201</v>
      </c>
      <c r="E1142" t="s">
        <v>1019</v>
      </c>
      <c r="F1142" t="s">
        <v>2202</v>
      </c>
      <c r="G1142" s="91"/>
      <c r="H1142" s="91"/>
      <c r="I1142" s="91"/>
      <c r="J1142" s="91"/>
      <c r="K1142" s="91"/>
      <c r="L1142" s="91" t="str">
        <f>IF(AND(单词表[[#This Row],[学英]]&lt;&gt;"",单词表[[#This Row],[学中]]&lt;&gt;"",单词表[[#This Row],[学词]]&lt;&gt;""),MAX(单词表[[#This Row],[学英]:[学词]]),"")</f>
        <v/>
      </c>
      <c r="M1142" s="2" t="str">
        <f>IF(AND(单词表[[#This Row],[考英]]&lt;&gt;"",单词表[[#This Row],[考中]]&lt;&gt;""),MAX(单词表[[#This Row],[考英]:[考中]]),"")</f>
        <v/>
      </c>
      <c r="N1142" s="33"/>
    </row>
    <row r="1143" spans="1:14" hidden="1" x14ac:dyDescent="0.3">
      <c r="A1143">
        <v>1143</v>
      </c>
      <c r="B1143" t="s">
        <v>1424</v>
      </c>
      <c r="C1143" t="s">
        <v>11</v>
      </c>
      <c r="D1143" s="77" t="s">
        <v>2203</v>
      </c>
      <c r="E1143" t="s">
        <v>73</v>
      </c>
      <c r="F1143" t="s">
        <v>2204</v>
      </c>
      <c r="G1143" s="91"/>
      <c r="H1143" s="91"/>
      <c r="I1143" s="91"/>
      <c r="J1143" s="91"/>
      <c r="K1143" s="91"/>
      <c r="L1143" s="91" t="str">
        <f>IF(AND(单词表[[#This Row],[学英]]&lt;&gt;"",单词表[[#This Row],[学中]]&lt;&gt;"",单词表[[#This Row],[学词]]&lt;&gt;""),MAX(单词表[[#This Row],[学英]:[学词]]),"")</f>
        <v/>
      </c>
      <c r="M1143" s="2" t="str">
        <f>IF(AND(单词表[[#This Row],[考英]]&lt;&gt;"",单词表[[#This Row],[考中]]&lt;&gt;""),MAX(单词表[[#This Row],[考英]:[考中]]),"")</f>
        <v/>
      </c>
      <c r="N1143" s="33"/>
    </row>
    <row r="1144" spans="1:14" hidden="1" x14ac:dyDescent="0.3">
      <c r="A1144">
        <v>1144</v>
      </c>
      <c r="B1144" t="s">
        <v>1424</v>
      </c>
      <c r="C1144" t="s">
        <v>11</v>
      </c>
      <c r="D1144" s="77" t="s">
        <v>2205</v>
      </c>
      <c r="E1144" t="s">
        <v>61</v>
      </c>
      <c r="F1144" t="s">
        <v>2206</v>
      </c>
      <c r="G1144" s="91"/>
      <c r="H1144" s="91"/>
      <c r="I1144" s="91"/>
      <c r="J1144" s="91"/>
      <c r="K1144" s="91"/>
      <c r="L1144" s="91" t="str">
        <f>IF(AND(单词表[[#This Row],[学英]]&lt;&gt;"",单词表[[#This Row],[学中]]&lt;&gt;"",单词表[[#This Row],[学词]]&lt;&gt;""),MAX(单词表[[#This Row],[学英]:[学词]]),"")</f>
        <v/>
      </c>
      <c r="M1144" s="2" t="str">
        <f>IF(AND(单词表[[#This Row],[考英]]&lt;&gt;"",单词表[[#This Row],[考中]]&lt;&gt;""),MAX(单词表[[#This Row],[考英]:[考中]]),"")</f>
        <v/>
      </c>
      <c r="N1144" s="33"/>
    </row>
    <row r="1145" spans="1:14" hidden="1" x14ac:dyDescent="0.3">
      <c r="A1145">
        <v>1145</v>
      </c>
      <c r="B1145" t="s">
        <v>1424</v>
      </c>
      <c r="C1145" t="s">
        <v>11</v>
      </c>
      <c r="D1145" s="77" t="s">
        <v>2207</v>
      </c>
      <c r="E1145" t="s">
        <v>36</v>
      </c>
      <c r="F1145" t="s">
        <v>2208</v>
      </c>
      <c r="G1145" s="91"/>
      <c r="H1145" s="91"/>
      <c r="I1145" s="91"/>
      <c r="J1145" s="91"/>
      <c r="K1145" s="91"/>
      <c r="L1145" s="91" t="str">
        <f>IF(AND(单词表[[#This Row],[学英]]&lt;&gt;"",单词表[[#This Row],[学中]]&lt;&gt;"",单词表[[#This Row],[学词]]&lt;&gt;""),MAX(单词表[[#This Row],[学英]:[学词]]),"")</f>
        <v/>
      </c>
      <c r="M1145" s="2" t="str">
        <f>IF(AND(单词表[[#This Row],[考英]]&lt;&gt;"",单词表[[#This Row],[考中]]&lt;&gt;""),MAX(单词表[[#This Row],[考英]:[考中]]),"")</f>
        <v/>
      </c>
      <c r="N1145" s="33"/>
    </row>
    <row r="1146" spans="1:14" hidden="1" x14ac:dyDescent="0.3">
      <c r="A1146">
        <v>1146</v>
      </c>
      <c r="B1146" t="s">
        <v>1424</v>
      </c>
      <c r="C1146" t="s">
        <v>11</v>
      </c>
      <c r="D1146" s="77" t="s">
        <v>2209</v>
      </c>
      <c r="E1146" t="s">
        <v>36</v>
      </c>
      <c r="F1146" t="s">
        <v>2210</v>
      </c>
      <c r="G1146" s="91"/>
      <c r="H1146" s="91"/>
      <c r="I1146" s="91"/>
      <c r="J1146" s="91"/>
      <c r="K1146" s="91"/>
      <c r="L1146" s="91" t="str">
        <f>IF(AND(单词表[[#This Row],[学英]]&lt;&gt;"",单词表[[#This Row],[学中]]&lt;&gt;"",单词表[[#This Row],[学词]]&lt;&gt;""),MAX(单词表[[#This Row],[学英]:[学词]]),"")</f>
        <v/>
      </c>
      <c r="M1146" s="2" t="str">
        <f>IF(AND(单词表[[#This Row],[考英]]&lt;&gt;"",单词表[[#This Row],[考中]]&lt;&gt;""),MAX(单词表[[#This Row],[考英]:[考中]]),"")</f>
        <v/>
      </c>
      <c r="N1146" s="33"/>
    </row>
    <row r="1147" spans="1:14" hidden="1" x14ac:dyDescent="0.3">
      <c r="A1147">
        <v>1147</v>
      </c>
      <c r="B1147" t="s">
        <v>1424</v>
      </c>
      <c r="C1147" t="s">
        <v>11</v>
      </c>
      <c r="D1147" s="77" t="s">
        <v>2211</v>
      </c>
      <c r="E1147" t="s">
        <v>36</v>
      </c>
      <c r="F1147" t="s">
        <v>2212</v>
      </c>
      <c r="G1147" s="91"/>
      <c r="H1147" s="91"/>
      <c r="I1147" s="91"/>
      <c r="J1147" s="91"/>
      <c r="K1147" s="91"/>
      <c r="L1147" s="91" t="str">
        <f>IF(AND(单词表[[#This Row],[学英]]&lt;&gt;"",单词表[[#This Row],[学中]]&lt;&gt;"",单词表[[#This Row],[学词]]&lt;&gt;""),MAX(单词表[[#This Row],[学英]:[学词]]),"")</f>
        <v/>
      </c>
      <c r="M1147" s="2" t="str">
        <f>IF(AND(单词表[[#This Row],[考英]]&lt;&gt;"",单词表[[#This Row],[考中]]&lt;&gt;""),MAX(单词表[[#This Row],[考英]:[考中]]),"")</f>
        <v/>
      </c>
      <c r="N1147" s="33"/>
    </row>
    <row r="1148" spans="1:14" hidden="1" x14ac:dyDescent="0.3">
      <c r="A1148">
        <v>1148</v>
      </c>
      <c r="B1148" t="s">
        <v>1424</v>
      </c>
      <c r="C1148" t="s">
        <v>11</v>
      </c>
      <c r="D1148" s="77" t="s">
        <v>2213</v>
      </c>
      <c r="E1148" t="s">
        <v>702</v>
      </c>
      <c r="F1148" t="s">
        <v>2214</v>
      </c>
      <c r="G1148" s="91"/>
      <c r="H1148" s="91"/>
      <c r="I1148" s="91"/>
      <c r="J1148" s="91"/>
      <c r="K1148" s="91"/>
      <c r="L1148" s="91" t="str">
        <f>IF(AND(单词表[[#This Row],[学英]]&lt;&gt;"",单词表[[#This Row],[学中]]&lt;&gt;"",单词表[[#This Row],[学词]]&lt;&gt;""),MAX(单词表[[#This Row],[学英]:[学词]]),"")</f>
        <v/>
      </c>
      <c r="M1148" s="2" t="str">
        <f>IF(AND(单词表[[#This Row],[考英]]&lt;&gt;"",单词表[[#This Row],[考中]]&lt;&gt;""),MAX(单词表[[#This Row],[考英]:[考中]]),"")</f>
        <v/>
      </c>
      <c r="N1148" s="33"/>
    </row>
    <row r="1149" spans="1:14" hidden="1" x14ac:dyDescent="0.3">
      <c r="A1149">
        <v>1149</v>
      </c>
      <c r="B1149" t="s">
        <v>1424</v>
      </c>
      <c r="C1149" t="s">
        <v>11</v>
      </c>
      <c r="D1149" s="77" t="s">
        <v>2215</v>
      </c>
      <c r="E1149" t="s">
        <v>36</v>
      </c>
      <c r="F1149" t="s">
        <v>2216</v>
      </c>
      <c r="G1149" s="91"/>
      <c r="H1149" s="91"/>
      <c r="I1149" s="91"/>
      <c r="J1149" s="91"/>
      <c r="K1149" s="91"/>
      <c r="L1149" s="91" t="str">
        <f>IF(AND(单词表[[#This Row],[学英]]&lt;&gt;"",单词表[[#This Row],[学中]]&lt;&gt;"",单词表[[#This Row],[学词]]&lt;&gt;""),MAX(单词表[[#This Row],[学英]:[学词]]),"")</f>
        <v/>
      </c>
      <c r="M1149" s="2" t="str">
        <f>IF(AND(单词表[[#This Row],[考英]]&lt;&gt;"",单词表[[#This Row],[考中]]&lt;&gt;""),MAX(单词表[[#This Row],[考英]:[考中]]),"")</f>
        <v/>
      </c>
      <c r="N1149" s="33"/>
    </row>
    <row r="1150" spans="1:14" hidden="1" x14ac:dyDescent="0.3">
      <c r="A1150">
        <v>1150</v>
      </c>
      <c r="B1150" t="s">
        <v>1424</v>
      </c>
      <c r="C1150" t="s">
        <v>11</v>
      </c>
      <c r="D1150" s="77" t="s">
        <v>2217</v>
      </c>
      <c r="E1150" t="s">
        <v>36</v>
      </c>
      <c r="F1150" t="s">
        <v>2218</v>
      </c>
      <c r="G1150" s="91"/>
      <c r="H1150" s="91"/>
      <c r="I1150" s="91"/>
      <c r="J1150" s="91"/>
      <c r="K1150" s="91"/>
      <c r="L1150" s="91" t="str">
        <f>IF(AND(单词表[[#This Row],[学英]]&lt;&gt;"",单词表[[#This Row],[学中]]&lt;&gt;"",单词表[[#This Row],[学词]]&lt;&gt;""),MAX(单词表[[#This Row],[学英]:[学词]]),"")</f>
        <v/>
      </c>
      <c r="M1150" s="2" t="str">
        <f>IF(AND(单词表[[#This Row],[考英]]&lt;&gt;"",单词表[[#This Row],[考中]]&lt;&gt;""),MAX(单词表[[#This Row],[考英]:[考中]]),"")</f>
        <v/>
      </c>
      <c r="N1150" s="33"/>
    </row>
    <row r="1151" spans="1:14" hidden="1" x14ac:dyDescent="0.3">
      <c r="A1151">
        <v>1151</v>
      </c>
      <c r="B1151" t="s">
        <v>1424</v>
      </c>
      <c r="C1151" t="s">
        <v>11</v>
      </c>
      <c r="D1151" s="77" t="s">
        <v>303</v>
      </c>
      <c r="E1151" t="s">
        <v>36</v>
      </c>
      <c r="F1151" t="s">
        <v>304</v>
      </c>
      <c r="G1151" s="91"/>
      <c r="H1151" s="91"/>
      <c r="I1151" s="91"/>
      <c r="J1151" s="91"/>
      <c r="K1151" s="91"/>
      <c r="L1151" s="91" t="str">
        <f>IF(AND(单词表[[#This Row],[学英]]&lt;&gt;"",单词表[[#This Row],[学中]]&lt;&gt;"",单词表[[#This Row],[学词]]&lt;&gt;""),MAX(单词表[[#This Row],[学英]:[学词]]),"")</f>
        <v/>
      </c>
      <c r="M1151" s="2" t="str">
        <f>IF(AND(单词表[[#This Row],[考英]]&lt;&gt;"",单词表[[#This Row],[考中]]&lt;&gt;""),MAX(单词表[[#This Row],[考英]:[考中]]),"")</f>
        <v/>
      </c>
      <c r="N1151" s="33"/>
    </row>
    <row r="1152" spans="1:14" hidden="1" x14ac:dyDescent="0.3">
      <c r="A1152">
        <v>1152</v>
      </c>
      <c r="B1152" t="s">
        <v>1424</v>
      </c>
      <c r="C1152" t="s">
        <v>11</v>
      </c>
      <c r="D1152" s="77" t="s">
        <v>2224</v>
      </c>
      <c r="E1152" t="s">
        <v>38</v>
      </c>
      <c r="F1152" t="s">
        <v>2219</v>
      </c>
      <c r="G1152" s="91"/>
      <c r="H1152" s="91"/>
      <c r="I1152" s="91"/>
      <c r="J1152" s="91"/>
      <c r="K1152" s="91"/>
      <c r="L1152" s="91" t="str">
        <f>IF(AND(单词表[[#This Row],[学英]]&lt;&gt;"",单词表[[#This Row],[学中]]&lt;&gt;"",单词表[[#This Row],[学词]]&lt;&gt;""),MAX(单词表[[#This Row],[学英]:[学词]]),"")</f>
        <v/>
      </c>
      <c r="M1152" s="2" t="str">
        <f>IF(AND(单词表[[#This Row],[考英]]&lt;&gt;"",单词表[[#This Row],[考中]]&lt;&gt;""),MAX(单词表[[#This Row],[考英]:[考中]]),"")</f>
        <v/>
      </c>
      <c r="N1152" s="33"/>
    </row>
    <row r="1153" spans="1:14" hidden="1" x14ac:dyDescent="0.3">
      <c r="A1153">
        <v>1153</v>
      </c>
      <c r="B1153" t="s">
        <v>1424</v>
      </c>
      <c r="C1153" t="s">
        <v>11</v>
      </c>
      <c r="D1153" s="77" t="s">
        <v>2220</v>
      </c>
      <c r="E1153" t="s">
        <v>73</v>
      </c>
      <c r="F1153" t="s">
        <v>2221</v>
      </c>
      <c r="G1153" s="91"/>
      <c r="H1153" s="91"/>
      <c r="I1153" s="91"/>
      <c r="J1153" s="91"/>
      <c r="K1153" s="91"/>
      <c r="L1153" s="91" t="str">
        <f>IF(AND(单词表[[#This Row],[学英]]&lt;&gt;"",单词表[[#This Row],[学中]]&lt;&gt;"",单词表[[#This Row],[学词]]&lt;&gt;""),MAX(单词表[[#This Row],[学英]:[学词]]),"")</f>
        <v/>
      </c>
      <c r="M1153" s="2" t="str">
        <f>IF(AND(单词表[[#This Row],[考英]]&lt;&gt;"",单词表[[#This Row],[考中]]&lt;&gt;""),MAX(单词表[[#This Row],[考英]:[考中]]),"")</f>
        <v/>
      </c>
      <c r="N1153" s="33"/>
    </row>
    <row r="1154" spans="1:14" hidden="1" x14ac:dyDescent="0.3">
      <c r="A1154">
        <v>1154</v>
      </c>
      <c r="B1154" t="s">
        <v>1424</v>
      </c>
      <c r="C1154" t="s">
        <v>11</v>
      </c>
      <c r="D1154" s="77" t="s">
        <v>2222</v>
      </c>
      <c r="E1154" t="s">
        <v>702</v>
      </c>
      <c r="F1154" t="s">
        <v>2223</v>
      </c>
      <c r="G1154" s="91"/>
      <c r="H1154" s="91"/>
      <c r="I1154" s="91"/>
      <c r="J1154" s="91"/>
      <c r="K1154" s="91"/>
      <c r="L1154" s="91" t="str">
        <f>IF(AND(单词表[[#This Row],[学英]]&lt;&gt;"",单词表[[#This Row],[学中]]&lt;&gt;"",单词表[[#This Row],[学词]]&lt;&gt;""),MAX(单词表[[#This Row],[学英]:[学词]]),"")</f>
        <v/>
      </c>
      <c r="M1154" s="2" t="str">
        <f>IF(AND(单词表[[#This Row],[考英]]&lt;&gt;"",单词表[[#This Row],[考中]]&lt;&gt;""),MAX(单词表[[#This Row],[考英]:[考中]]),"")</f>
        <v/>
      </c>
      <c r="N1154" s="33"/>
    </row>
    <row r="1155" spans="1:14" hidden="1" x14ac:dyDescent="0.3">
      <c r="A1155">
        <v>1155</v>
      </c>
      <c r="B1155" t="s">
        <v>1424</v>
      </c>
      <c r="C1155" t="s">
        <v>12</v>
      </c>
      <c r="D1155" s="78" t="s">
        <v>2227</v>
      </c>
      <c r="E1155" t="s">
        <v>36</v>
      </c>
      <c r="F1155" t="s">
        <v>2228</v>
      </c>
      <c r="G1155" s="91"/>
      <c r="H1155" s="91"/>
      <c r="I1155" s="91"/>
      <c r="J1155" s="91"/>
      <c r="K1155" s="91"/>
      <c r="L1155" s="91" t="str">
        <f>IF(AND(单词表[[#This Row],[学英]]&lt;&gt;"",单词表[[#This Row],[学中]]&lt;&gt;"",单词表[[#This Row],[学词]]&lt;&gt;""),MAX(单词表[[#This Row],[学英]:[学词]]),"")</f>
        <v/>
      </c>
      <c r="M1155" s="2" t="str">
        <f>IF(AND(单词表[[#This Row],[考英]]&lt;&gt;"",单词表[[#This Row],[考中]]&lt;&gt;""),MAX(单词表[[#This Row],[考英]:[考中]]),"")</f>
        <v/>
      </c>
      <c r="N1155" s="79"/>
    </row>
    <row r="1156" spans="1:14" hidden="1" x14ac:dyDescent="0.3">
      <c r="A1156">
        <v>1156</v>
      </c>
      <c r="B1156" t="s">
        <v>1424</v>
      </c>
      <c r="C1156" t="s">
        <v>12</v>
      </c>
      <c r="D1156" s="72" t="s">
        <v>2229</v>
      </c>
      <c r="E1156" t="s">
        <v>702</v>
      </c>
      <c r="F1156" t="s">
        <v>2230</v>
      </c>
      <c r="G1156" s="91"/>
      <c r="H1156" s="91"/>
      <c r="I1156" s="91"/>
      <c r="J1156" s="91"/>
      <c r="K1156" s="91"/>
      <c r="L1156" s="91" t="str">
        <f>IF(AND(单词表[[#This Row],[学英]]&lt;&gt;"",单词表[[#This Row],[学中]]&lt;&gt;"",单词表[[#This Row],[学词]]&lt;&gt;""),MAX(单词表[[#This Row],[学英]:[学词]]),"")</f>
        <v/>
      </c>
      <c r="M1156" s="2" t="str">
        <f>IF(AND(单词表[[#This Row],[考英]]&lt;&gt;"",单词表[[#This Row],[考中]]&lt;&gt;""),MAX(单词表[[#This Row],[考英]:[考中]]),"")</f>
        <v/>
      </c>
      <c r="N1156" s="79"/>
    </row>
    <row r="1157" spans="1:14" hidden="1" x14ac:dyDescent="0.3">
      <c r="A1157">
        <v>1157</v>
      </c>
      <c r="B1157" t="s">
        <v>1424</v>
      </c>
      <c r="C1157" t="s">
        <v>12</v>
      </c>
      <c r="D1157" s="72" t="s">
        <v>2231</v>
      </c>
      <c r="E1157" t="s">
        <v>73</v>
      </c>
      <c r="F1157" t="s">
        <v>2232</v>
      </c>
      <c r="G1157" s="91"/>
      <c r="H1157" s="91"/>
      <c r="I1157" s="91"/>
      <c r="J1157" s="91"/>
      <c r="K1157" s="91"/>
      <c r="L1157" s="91" t="str">
        <f>IF(AND(单词表[[#This Row],[学英]]&lt;&gt;"",单词表[[#This Row],[学中]]&lt;&gt;"",单词表[[#This Row],[学词]]&lt;&gt;""),MAX(单词表[[#This Row],[学英]:[学词]]),"")</f>
        <v/>
      </c>
      <c r="M1157" s="2" t="str">
        <f>IF(AND(单词表[[#This Row],[考英]]&lt;&gt;"",单词表[[#This Row],[考中]]&lt;&gt;""),MAX(单词表[[#This Row],[考英]:[考中]]),"")</f>
        <v/>
      </c>
      <c r="N1157" s="79"/>
    </row>
    <row r="1158" spans="1:14" hidden="1" x14ac:dyDescent="0.3">
      <c r="A1158">
        <v>1158</v>
      </c>
      <c r="B1158" t="s">
        <v>1424</v>
      </c>
      <c r="C1158" t="s">
        <v>12</v>
      </c>
      <c r="D1158" s="72" t="s">
        <v>2233</v>
      </c>
      <c r="E1158" t="s">
        <v>36</v>
      </c>
      <c r="F1158" t="s">
        <v>2234</v>
      </c>
      <c r="G1158" s="91"/>
      <c r="H1158" s="91"/>
      <c r="I1158" s="91"/>
      <c r="J1158" s="91"/>
      <c r="K1158" s="91"/>
      <c r="L1158" s="91" t="str">
        <f>IF(AND(单词表[[#This Row],[学英]]&lt;&gt;"",单词表[[#This Row],[学中]]&lt;&gt;"",单词表[[#This Row],[学词]]&lt;&gt;""),MAX(单词表[[#This Row],[学英]:[学词]]),"")</f>
        <v/>
      </c>
      <c r="M1158" s="2" t="str">
        <f>IF(AND(单词表[[#This Row],[考英]]&lt;&gt;"",单词表[[#This Row],[考中]]&lt;&gt;""),MAX(单词表[[#This Row],[考英]:[考中]]),"")</f>
        <v/>
      </c>
      <c r="N1158" s="79"/>
    </row>
    <row r="1159" spans="1:14" hidden="1" x14ac:dyDescent="0.3">
      <c r="A1159">
        <v>1159</v>
      </c>
      <c r="B1159" t="s">
        <v>1424</v>
      </c>
      <c r="C1159" t="s">
        <v>12</v>
      </c>
      <c r="D1159" s="72" t="s">
        <v>830</v>
      </c>
      <c r="E1159" t="s">
        <v>1021</v>
      </c>
      <c r="F1159" t="s">
        <v>2235</v>
      </c>
      <c r="G1159" s="91"/>
      <c r="H1159" s="91"/>
      <c r="I1159" s="91"/>
      <c r="J1159" s="91"/>
      <c r="K1159" s="91"/>
      <c r="L1159" s="91" t="str">
        <f>IF(AND(单词表[[#This Row],[学英]]&lt;&gt;"",单词表[[#This Row],[学中]]&lt;&gt;"",单词表[[#This Row],[学词]]&lt;&gt;""),MAX(单词表[[#This Row],[学英]:[学词]]),"")</f>
        <v/>
      </c>
      <c r="M1159" s="2" t="str">
        <f>IF(AND(单词表[[#This Row],[考英]]&lt;&gt;"",单词表[[#This Row],[考中]]&lt;&gt;""),MAX(单词表[[#This Row],[考英]:[考中]]),"")</f>
        <v/>
      </c>
      <c r="N1159" s="79"/>
    </row>
    <row r="1160" spans="1:14" hidden="1" x14ac:dyDescent="0.3">
      <c r="A1160">
        <v>1160</v>
      </c>
      <c r="B1160" t="s">
        <v>1424</v>
      </c>
      <c r="C1160" t="s">
        <v>12</v>
      </c>
      <c r="D1160" s="72" t="s">
        <v>2236</v>
      </c>
      <c r="E1160" t="s">
        <v>36</v>
      </c>
      <c r="F1160" t="s">
        <v>2237</v>
      </c>
      <c r="G1160" s="91"/>
      <c r="H1160" s="91"/>
      <c r="I1160" s="91"/>
      <c r="J1160" s="91"/>
      <c r="K1160" s="91"/>
      <c r="L1160" s="91" t="str">
        <f>IF(AND(单词表[[#This Row],[学英]]&lt;&gt;"",单词表[[#This Row],[学中]]&lt;&gt;"",单词表[[#This Row],[学词]]&lt;&gt;""),MAX(单词表[[#This Row],[学英]:[学词]]),"")</f>
        <v/>
      </c>
      <c r="M1160" s="2" t="str">
        <f>IF(AND(单词表[[#This Row],[考英]]&lt;&gt;"",单词表[[#This Row],[考中]]&lt;&gt;""),MAX(单词表[[#This Row],[考英]:[考中]]),"")</f>
        <v/>
      </c>
      <c r="N1160" s="79"/>
    </row>
    <row r="1161" spans="1:14" hidden="1" x14ac:dyDescent="0.3">
      <c r="A1161">
        <v>1161</v>
      </c>
      <c r="B1161" t="s">
        <v>1424</v>
      </c>
      <c r="C1161" t="s">
        <v>12</v>
      </c>
      <c r="D1161" s="72" t="s">
        <v>2238</v>
      </c>
      <c r="E1161" t="s">
        <v>1019</v>
      </c>
      <c r="F1161" t="s">
        <v>2239</v>
      </c>
      <c r="G1161" s="91"/>
      <c r="H1161" s="91"/>
      <c r="I1161" s="91"/>
      <c r="J1161" s="91"/>
      <c r="K1161" s="91"/>
      <c r="L1161" s="91" t="str">
        <f>IF(AND(单词表[[#This Row],[学英]]&lt;&gt;"",单词表[[#This Row],[学中]]&lt;&gt;"",单词表[[#This Row],[学词]]&lt;&gt;""),MAX(单词表[[#This Row],[学英]:[学词]]),"")</f>
        <v/>
      </c>
      <c r="M1161" s="2" t="str">
        <f>IF(AND(单词表[[#This Row],[考英]]&lt;&gt;"",单词表[[#This Row],[考中]]&lt;&gt;""),MAX(单词表[[#This Row],[考英]:[考中]]),"")</f>
        <v/>
      </c>
      <c r="N1161" s="79"/>
    </row>
    <row r="1162" spans="1:14" hidden="1" x14ac:dyDescent="0.3">
      <c r="A1162">
        <v>1162</v>
      </c>
      <c r="B1162" t="s">
        <v>1424</v>
      </c>
      <c r="C1162" t="s">
        <v>12</v>
      </c>
      <c r="D1162" s="72" t="s">
        <v>2240</v>
      </c>
      <c r="E1162" t="s">
        <v>1019</v>
      </c>
      <c r="F1162" t="s">
        <v>2241</v>
      </c>
      <c r="G1162" s="91"/>
      <c r="H1162" s="91"/>
      <c r="I1162" s="91"/>
      <c r="J1162" s="91"/>
      <c r="K1162" s="91"/>
      <c r="L1162" s="91" t="str">
        <f>IF(AND(单词表[[#This Row],[学英]]&lt;&gt;"",单词表[[#This Row],[学中]]&lt;&gt;"",单词表[[#This Row],[学词]]&lt;&gt;""),MAX(单词表[[#This Row],[学英]:[学词]]),"")</f>
        <v/>
      </c>
      <c r="M1162" s="2" t="str">
        <f>IF(AND(单词表[[#This Row],[考英]]&lt;&gt;"",单词表[[#This Row],[考中]]&lt;&gt;""),MAX(单词表[[#This Row],[考英]:[考中]]),"")</f>
        <v/>
      </c>
      <c r="N1162" s="79"/>
    </row>
    <row r="1163" spans="1:14" hidden="1" x14ac:dyDescent="0.3">
      <c r="A1163">
        <v>1163</v>
      </c>
      <c r="B1163" t="s">
        <v>1424</v>
      </c>
      <c r="C1163" t="s">
        <v>12</v>
      </c>
      <c r="D1163" s="72" t="s">
        <v>2242</v>
      </c>
      <c r="E1163" t="s">
        <v>36</v>
      </c>
      <c r="F1163" t="s">
        <v>2243</v>
      </c>
      <c r="G1163" s="91"/>
      <c r="H1163" s="91"/>
      <c r="I1163" s="91"/>
      <c r="J1163" s="91"/>
      <c r="K1163" s="91"/>
      <c r="L1163" s="91" t="str">
        <f>IF(AND(单词表[[#This Row],[学英]]&lt;&gt;"",单词表[[#This Row],[学中]]&lt;&gt;"",单词表[[#This Row],[学词]]&lt;&gt;""),MAX(单词表[[#This Row],[学英]:[学词]]),"")</f>
        <v/>
      </c>
      <c r="M1163" s="2" t="str">
        <f>IF(AND(单词表[[#This Row],[考英]]&lt;&gt;"",单词表[[#This Row],[考中]]&lt;&gt;""),MAX(单词表[[#This Row],[考英]:[考中]]),"")</f>
        <v/>
      </c>
      <c r="N1163" s="79"/>
    </row>
    <row r="1164" spans="1:14" hidden="1" x14ac:dyDescent="0.3">
      <c r="A1164">
        <v>1164</v>
      </c>
      <c r="B1164" t="s">
        <v>1424</v>
      </c>
      <c r="C1164" t="s">
        <v>12</v>
      </c>
      <c r="D1164" s="72" t="s">
        <v>954</v>
      </c>
      <c r="E1164" t="s">
        <v>36</v>
      </c>
      <c r="F1164" t="s">
        <v>2244</v>
      </c>
      <c r="G1164" s="91"/>
      <c r="H1164" s="91"/>
      <c r="I1164" s="91"/>
      <c r="J1164" s="91"/>
      <c r="K1164" s="91"/>
      <c r="L1164" s="91" t="str">
        <f>IF(AND(单词表[[#This Row],[学英]]&lt;&gt;"",单词表[[#This Row],[学中]]&lt;&gt;"",单词表[[#This Row],[学词]]&lt;&gt;""),MAX(单词表[[#This Row],[学英]:[学词]]),"")</f>
        <v/>
      </c>
      <c r="M1164" s="2" t="str">
        <f>IF(AND(单词表[[#This Row],[考英]]&lt;&gt;"",单词表[[#This Row],[考中]]&lt;&gt;""),MAX(单词表[[#This Row],[考英]:[考中]]),"")</f>
        <v/>
      </c>
      <c r="N1164" s="79"/>
    </row>
    <row r="1165" spans="1:14" hidden="1" x14ac:dyDescent="0.3">
      <c r="A1165">
        <v>1165</v>
      </c>
      <c r="B1165" t="s">
        <v>1424</v>
      </c>
      <c r="C1165" t="s">
        <v>12</v>
      </c>
      <c r="D1165" s="72" t="s">
        <v>479</v>
      </c>
      <c r="E1165" t="s">
        <v>736</v>
      </c>
      <c r="F1165" t="s">
        <v>2245</v>
      </c>
      <c r="G1165" s="91"/>
      <c r="H1165" s="91"/>
      <c r="I1165" s="91"/>
      <c r="J1165" s="91"/>
      <c r="K1165" s="91"/>
      <c r="L1165" s="91" t="str">
        <f>IF(AND(单词表[[#This Row],[学英]]&lt;&gt;"",单词表[[#This Row],[学中]]&lt;&gt;"",单词表[[#This Row],[学词]]&lt;&gt;""),MAX(单词表[[#This Row],[学英]:[学词]]),"")</f>
        <v/>
      </c>
      <c r="M1165" s="2" t="str">
        <f>IF(AND(单词表[[#This Row],[考英]]&lt;&gt;"",单词表[[#This Row],[考中]]&lt;&gt;""),MAX(单词表[[#This Row],[考英]:[考中]]),"")</f>
        <v/>
      </c>
      <c r="N1165" s="79"/>
    </row>
    <row r="1166" spans="1:14" hidden="1" x14ac:dyDescent="0.3">
      <c r="A1166">
        <v>1166</v>
      </c>
      <c r="B1166" t="s">
        <v>1424</v>
      </c>
      <c r="C1166" t="s">
        <v>12</v>
      </c>
      <c r="D1166" s="72" t="s">
        <v>2246</v>
      </c>
      <c r="E1166" t="s">
        <v>61</v>
      </c>
      <c r="F1166" t="s">
        <v>1926</v>
      </c>
      <c r="G1166" s="91"/>
      <c r="H1166" s="91"/>
      <c r="I1166" s="91"/>
      <c r="J1166" s="91"/>
      <c r="K1166" s="91"/>
      <c r="L1166" s="91" t="str">
        <f>IF(AND(单词表[[#This Row],[学英]]&lt;&gt;"",单词表[[#This Row],[学中]]&lt;&gt;"",单词表[[#This Row],[学词]]&lt;&gt;""),MAX(单词表[[#This Row],[学英]:[学词]]),"")</f>
        <v/>
      </c>
      <c r="M1166" s="2" t="str">
        <f>IF(AND(单词表[[#This Row],[考英]]&lt;&gt;"",单词表[[#This Row],[考中]]&lt;&gt;""),MAX(单词表[[#This Row],[考英]:[考中]]),"")</f>
        <v/>
      </c>
      <c r="N1166" s="79"/>
    </row>
    <row r="1167" spans="1:14" hidden="1" x14ac:dyDescent="0.3">
      <c r="A1167">
        <v>1167</v>
      </c>
      <c r="B1167" t="s">
        <v>1424</v>
      </c>
      <c r="C1167" t="s">
        <v>12</v>
      </c>
      <c r="D1167" s="72" t="s">
        <v>2247</v>
      </c>
      <c r="E1167" t="s">
        <v>1019</v>
      </c>
      <c r="F1167" t="s">
        <v>2248</v>
      </c>
      <c r="G1167" s="91"/>
      <c r="H1167" s="91"/>
      <c r="I1167" s="91"/>
      <c r="J1167" s="91"/>
      <c r="K1167" s="91"/>
      <c r="L1167" s="91" t="str">
        <f>IF(AND(单词表[[#This Row],[学英]]&lt;&gt;"",单词表[[#This Row],[学中]]&lt;&gt;"",单词表[[#This Row],[学词]]&lt;&gt;""),MAX(单词表[[#This Row],[学英]:[学词]]),"")</f>
        <v/>
      </c>
      <c r="M1167" s="2" t="str">
        <f>IF(AND(单词表[[#This Row],[考英]]&lt;&gt;"",单词表[[#This Row],[考中]]&lt;&gt;""),MAX(单词表[[#This Row],[考英]:[考中]]),"")</f>
        <v/>
      </c>
      <c r="N1167" s="79"/>
    </row>
    <row r="1168" spans="1:14" hidden="1" x14ac:dyDescent="0.3">
      <c r="A1168">
        <v>1168</v>
      </c>
      <c r="B1168" t="s">
        <v>1424</v>
      </c>
      <c r="C1168" t="s">
        <v>12</v>
      </c>
      <c r="D1168" s="72" t="s">
        <v>2249</v>
      </c>
      <c r="E1168" t="s">
        <v>736</v>
      </c>
      <c r="F1168" t="s">
        <v>2250</v>
      </c>
      <c r="G1168" s="91"/>
      <c r="H1168" s="91"/>
      <c r="I1168" s="91"/>
      <c r="J1168" s="91"/>
      <c r="K1168" s="91"/>
      <c r="L1168" s="91" t="str">
        <f>IF(AND(单词表[[#This Row],[学英]]&lt;&gt;"",单词表[[#This Row],[学中]]&lt;&gt;"",单词表[[#This Row],[学词]]&lt;&gt;""),MAX(单词表[[#This Row],[学英]:[学词]]),"")</f>
        <v/>
      </c>
      <c r="M1168" s="2" t="str">
        <f>IF(AND(单词表[[#This Row],[考英]]&lt;&gt;"",单词表[[#This Row],[考中]]&lt;&gt;""),MAX(单词表[[#This Row],[考英]:[考中]]),"")</f>
        <v/>
      </c>
      <c r="N1168" s="79"/>
    </row>
    <row r="1169" spans="1:14" hidden="1" x14ac:dyDescent="0.3">
      <c r="A1169">
        <v>1169</v>
      </c>
      <c r="B1169" t="s">
        <v>1424</v>
      </c>
      <c r="C1169" t="s">
        <v>12</v>
      </c>
      <c r="D1169" s="72" t="s">
        <v>2251</v>
      </c>
      <c r="E1169" t="s">
        <v>61</v>
      </c>
      <c r="F1169" t="s">
        <v>2252</v>
      </c>
      <c r="G1169" s="91"/>
      <c r="H1169" s="91"/>
      <c r="I1169" s="91"/>
      <c r="J1169" s="91"/>
      <c r="K1169" s="91"/>
      <c r="L1169" s="91" t="str">
        <f>IF(AND(单词表[[#This Row],[学英]]&lt;&gt;"",单词表[[#This Row],[学中]]&lt;&gt;"",单词表[[#This Row],[学词]]&lt;&gt;""),MAX(单词表[[#This Row],[学英]:[学词]]),"")</f>
        <v/>
      </c>
      <c r="M1169" s="2" t="str">
        <f>IF(AND(单词表[[#This Row],[考英]]&lt;&gt;"",单词表[[#This Row],[考中]]&lt;&gt;""),MAX(单词表[[#This Row],[考英]:[考中]]),"")</f>
        <v/>
      </c>
      <c r="N1169" s="79"/>
    </row>
    <row r="1170" spans="1:14" hidden="1" x14ac:dyDescent="0.3">
      <c r="A1170">
        <v>1170</v>
      </c>
      <c r="B1170" t="s">
        <v>1424</v>
      </c>
      <c r="C1170" t="s">
        <v>12</v>
      </c>
      <c r="D1170" s="72" t="s">
        <v>1099</v>
      </c>
      <c r="E1170" t="s">
        <v>61</v>
      </c>
      <c r="F1170" t="s">
        <v>1074</v>
      </c>
      <c r="G1170" s="91"/>
      <c r="H1170" s="91"/>
      <c r="I1170" s="91"/>
      <c r="J1170" s="91"/>
      <c r="K1170" s="91"/>
      <c r="L1170" s="91" t="str">
        <f>IF(AND(单词表[[#This Row],[学英]]&lt;&gt;"",单词表[[#This Row],[学中]]&lt;&gt;"",单词表[[#This Row],[学词]]&lt;&gt;""),MAX(单词表[[#This Row],[学英]:[学词]]),"")</f>
        <v/>
      </c>
      <c r="M1170" s="2" t="str">
        <f>IF(AND(单词表[[#This Row],[考英]]&lt;&gt;"",单词表[[#This Row],[考中]]&lt;&gt;""),MAX(单词表[[#This Row],[考英]:[考中]]),"")</f>
        <v/>
      </c>
      <c r="N1170" s="79"/>
    </row>
    <row r="1171" spans="1:14" hidden="1" x14ac:dyDescent="0.3">
      <c r="A1171">
        <v>1171</v>
      </c>
      <c r="B1171" t="s">
        <v>1424</v>
      </c>
      <c r="C1171" t="s">
        <v>12</v>
      </c>
      <c r="D1171" s="72" t="s">
        <v>2253</v>
      </c>
      <c r="E1171" t="s">
        <v>36</v>
      </c>
      <c r="F1171" t="s">
        <v>230</v>
      </c>
      <c r="G1171" s="91"/>
      <c r="H1171" s="91"/>
      <c r="I1171" s="91"/>
      <c r="J1171" s="91"/>
      <c r="K1171" s="91"/>
      <c r="L1171" s="91" t="str">
        <f>IF(AND(单词表[[#This Row],[学英]]&lt;&gt;"",单词表[[#This Row],[学中]]&lt;&gt;"",单词表[[#This Row],[学词]]&lt;&gt;""),MAX(单词表[[#This Row],[学英]:[学词]]),"")</f>
        <v/>
      </c>
      <c r="M1171" s="2" t="str">
        <f>IF(AND(单词表[[#This Row],[考英]]&lt;&gt;"",单词表[[#This Row],[考中]]&lt;&gt;""),MAX(单词表[[#This Row],[考英]:[考中]]),"")</f>
        <v/>
      </c>
      <c r="N1171" s="79"/>
    </row>
    <row r="1172" spans="1:14" hidden="1" x14ac:dyDescent="0.3">
      <c r="A1172">
        <v>1172</v>
      </c>
      <c r="B1172" t="s">
        <v>1424</v>
      </c>
      <c r="C1172" t="s">
        <v>12</v>
      </c>
      <c r="D1172" s="72" t="s">
        <v>2254</v>
      </c>
      <c r="E1172" t="s">
        <v>36</v>
      </c>
      <c r="F1172" t="s">
        <v>2255</v>
      </c>
      <c r="G1172" s="91"/>
      <c r="H1172" s="91"/>
      <c r="I1172" s="91"/>
      <c r="J1172" s="91"/>
      <c r="K1172" s="91"/>
      <c r="L1172" s="91" t="str">
        <f>IF(AND(单词表[[#This Row],[学英]]&lt;&gt;"",单词表[[#This Row],[学中]]&lt;&gt;"",单词表[[#This Row],[学词]]&lt;&gt;""),MAX(单词表[[#This Row],[学英]:[学词]]),"")</f>
        <v/>
      </c>
      <c r="M1172" s="2" t="str">
        <f>IF(AND(单词表[[#This Row],[考英]]&lt;&gt;"",单词表[[#This Row],[考中]]&lt;&gt;""),MAX(单词表[[#This Row],[考英]:[考中]]),"")</f>
        <v/>
      </c>
      <c r="N1172" s="79"/>
    </row>
    <row r="1173" spans="1:14" hidden="1" x14ac:dyDescent="0.3">
      <c r="A1173">
        <v>1173</v>
      </c>
      <c r="B1173" t="s">
        <v>1424</v>
      </c>
      <c r="C1173" t="s">
        <v>12</v>
      </c>
      <c r="D1173" s="72" t="s">
        <v>2256</v>
      </c>
      <c r="E1173" t="s">
        <v>702</v>
      </c>
      <c r="F1173" t="s">
        <v>2257</v>
      </c>
      <c r="G1173" s="91"/>
      <c r="H1173" s="91"/>
      <c r="I1173" s="91"/>
      <c r="J1173" s="91"/>
      <c r="K1173" s="91"/>
      <c r="L1173" s="91" t="str">
        <f>IF(AND(单词表[[#This Row],[学英]]&lt;&gt;"",单词表[[#This Row],[学中]]&lt;&gt;"",单词表[[#This Row],[学词]]&lt;&gt;""),MAX(单词表[[#This Row],[学英]:[学词]]),"")</f>
        <v/>
      </c>
      <c r="M1173" s="2" t="str">
        <f>IF(AND(单词表[[#This Row],[考英]]&lt;&gt;"",单词表[[#This Row],[考中]]&lt;&gt;""),MAX(单词表[[#This Row],[考英]:[考中]]),"")</f>
        <v/>
      </c>
      <c r="N1173" s="79"/>
    </row>
    <row r="1174" spans="1:14" hidden="1" x14ac:dyDescent="0.3">
      <c r="A1174">
        <v>1174</v>
      </c>
      <c r="B1174" t="s">
        <v>1424</v>
      </c>
      <c r="C1174" t="s">
        <v>12</v>
      </c>
      <c r="D1174" s="72" t="s">
        <v>2258</v>
      </c>
      <c r="E1174" t="s">
        <v>36</v>
      </c>
      <c r="F1174" t="s">
        <v>2259</v>
      </c>
      <c r="G1174" s="91"/>
      <c r="H1174" s="91"/>
      <c r="I1174" s="91"/>
      <c r="J1174" s="91"/>
      <c r="K1174" s="91"/>
      <c r="L1174" s="91" t="str">
        <f>IF(AND(单词表[[#This Row],[学英]]&lt;&gt;"",单词表[[#This Row],[学中]]&lt;&gt;"",单词表[[#This Row],[学词]]&lt;&gt;""),MAX(单词表[[#This Row],[学英]:[学词]]),"")</f>
        <v/>
      </c>
      <c r="M1174" s="2" t="str">
        <f>IF(AND(单词表[[#This Row],[考英]]&lt;&gt;"",单词表[[#This Row],[考中]]&lt;&gt;""),MAX(单词表[[#This Row],[考英]:[考中]]),"")</f>
        <v/>
      </c>
      <c r="N1174" s="79"/>
    </row>
    <row r="1175" spans="1:14" hidden="1" x14ac:dyDescent="0.3">
      <c r="A1175">
        <v>1175</v>
      </c>
      <c r="B1175" t="s">
        <v>1424</v>
      </c>
      <c r="C1175" t="s">
        <v>12</v>
      </c>
      <c r="D1175" s="72" t="s">
        <v>2260</v>
      </c>
      <c r="E1175" t="s">
        <v>36</v>
      </c>
      <c r="F1175" t="s">
        <v>2261</v>
      </c>
      <c r="G1175" s="91"/>
      <c r="H1175" s="91"/>
      <c r="I1175" s="91"/>
      <c r="J1175" s="91"/>
      <c r="K1175" s="91"/>
      <c r="L1175" s="91" t="str">
        <f>IF(AND(单词表[[#This Row],[学英]]&lt;&gt;"",单词表[[#This Row],[学中]]&lt;&gt;"",单词表[[#This Row],[学词]]&lt;&gt;""),MAX(单词表[[#This Row],[学英]:[学词]]),"")</f>
        <v/>
      </c>
      <c r="M1175" s="2" t="str">
        <f>IF(AND(单词表[[#This Row],[考英]]&lt;&gt;"",单词表[[#This Row],[考中]]&lt;&gt;""),MAX(单词表[[#This Row],[考英]:[考中]]),"")</f>
        <v/>
      </c>
      <c r="N1175" s="79"/>
    </row>
    <row r="1176" spans="1:14" hidden="1" x14ac:dyDescent="0.3">
      <c r="A1176">
        <v>1176</v>
      </c>
      <c r="B1176" t="s">
        <v>1424</v>
      </c>
      <c r="C1176" t="s">
        <v>12</v>
      </c>
      <c r="D1176" s="72" t="s">
        <v>2262</v>
      </c>
      <c r="E1176" t="s">
        <v>1019</v>
      </c>
      <c r="F1176" t="s">
        <v>2263</v>
      </c>
      <c r="G1176" s="91"/>
      <c r="H1176" s="91"/>
      <c r="I1176" s="91"/>
      <c r="J1176" s="91"/>
      <c r="K1176" s="91"/>
      <c r="L1176" s="91" t="str">
        <f>IF(AND(单词表[[#This Row],[学英]]&lt;&gt;"",单词表[[#This Row],[学中]]&lt;&gt;"",单词表[[#This Row],[学词]]&lt;&gt;""),MAX(单词表[[#This Row],[学英]:[学词]]),"")</f>
        <v/>
      </c>
      <c r="M1176" s="2" t="str">
        <f>IF(AND(单词表[[#This Row],[考英]]&lt;&gt;"",单词表[[#This Row],[考中]]&lt;&gt;""),MAX(单词表[[#This Row],[考英]:[考中]]),"")</f>
        <v/>
      </c>
      <c r="N1176" s="79"/>
    </row>
    <row r="1177" spans="1:14" hidden="1" x14ac:dyDescent="0.3">
      <c r="A1177">
        <v>1177</v>
      </c>
      <c r="B1177" t="s">
        <v>1424</v>
      </c>
      <c r="C1177" t="s">
        <v>12</v>
      </c>
      <c r="D1177" s="72" t="s">
        <v>2264</v>
      </c>
      <c r="E1177" t="s">
        <v>157</v>
      </c>
      <c r="F1177" t="s">
        <v>1787</v>
      </c>
      <c r="G1177" s="91"/>
      <c r="H1177" s="91"/>
      <c r="I1177" s="91"/>
      <c r="J1177" s="91"/>
      <c r="K1177" s="91"/>
      <c r="L1177" s="91" t="str">
        <f>IF(AND(单词表[[#This Row],[学英]]&lt;&gt;"",单词表[[#This Row],[学中]]&lt;&gt;"",单词表[[#This Row],[学词]]&lt;&gt;""),MAX(单词表[[#This Row],[学英]:[学词]]),"")</f>
        <v/>
      </c>
      <c r="M1177" s="2" t="str">
        <f>IF(AND(单词表[[#This Row],[考英]]&lt;&gt;"",单词表[[#This Row],[考中]]&lt;&gt;""),MAX(单词表[[#This Row],[考英]:[考中]]),"")</f>
        <v/>
      </c>
      <c r="N1177" s="79"/>
    </row>
    <row r="1178" spans="1:14" hidden="1" x14ac:dyDescent="0.3">
      <c r="A1178">
        <v>1178</v>
      </c>
      <c r="B1178" t="s">
        <v>1424</v>
      </c>
      <c r="C1178" t="s">
        <v>12</v>
      </c>
      <c r="D1178" s="72" t="s">
        <v>2265</v>
      </c>
      <c r="E1178" t="s">
        <v>702</v>
      </c>
      <c r="F1178" t="s">
        <v>2266</v>
      </c>
      <c r="G1178" s="91"/>
      <c r="H1178" s="91"/>
      <c r="I1178" s="91"/>
      <c r="J1178" s="91"/>
      <c r="K1178" s="91"/>
      <c r="L1178" s="91" t="str">
        <f>IF(AND(单词表[[#This Row],[学英]]&lt;&gt;"",单词表[[#This Row],[学中]]&lt;&gt;"",单词表[[#This Row],[学词]]&lt;&gt;""),MAX(单词表[[#This Row],[学英]:[学词]]),"")</f>
        <v/>
      </c>
      <c r="M1178" s="2" t="str">
        <f>IF(AND(单词表[[#This Row],[考英]]&lt;&gt;"",单词表[[#This Row],[考中]]&lt;&gt;""),MAX(单词表[[#This Row],[考英]:[考中]]),"")</f>
        <v/>
      </c>
      <c r="N1178" s="79"/>
    </row>
    <row r="1179" spans="1:14" hidden="1" x14ac:dyDescent="0.3">
      <c r="A1179">
        <v>1179</v>
      </c>
      <c r="B1179" t="s">
        <v>1424</v>
      </c>
      <c r="C1179" t="s">
        <v>12</v>
      </c>
      <c r="D1179" s="72" t="s">
        <v>2267</v>
      </c>
      <c r="E1179" t="s">
        <v>36</v>
      </c>
      <c r="F1179" t="s">
        <v>2268</v>
      </c>
      <c r="G1179" s="91"/>
      <c r="H1179" s="91"/>
      <c r="I1179" s="91"/>
      <c r="J1179" s="91"/>
      <c r="K1179" s="91"/>
      <c r="L1179" s="91" t="str">
        <f>IF(AND(单词表[[#This Row],[学英]]&lt;&gt;"",单词表[[#This Row],[学中]]&lt;&gt;"",单词表[[#This Row],[学词]]&lt;&gt;""),MAX(单词表[[#This Row],[学英]:[学词]]),"")</f>
        <v/>
      </c>
      <c r="M1179" s="2" t="str">
        <f>IF(AND(单词表[[#This Row],[考英]]&lt;&gt;"",单词表[[#This Row],[考中]]&lt;&gt;""),MAX(单词表[[#This Row],[考英]:[考中]]),"")</f>
        <v/>
      </c>
      <c r="N1179" s="79"/>
    </row>
    <row r="1180" spans="1:14" hidden="1" x14ac:dyDescent="0.3">
      <c r="A1180">
        <v>1180</v>
      </c>
      <c r="B1180" t="s">
        <v>1424</v>
      </c>
      <c r="C1180" t="s">
        <v>12</v>
      </c>
      <c r="D1180" s="72" t="s">
        <v>2269</v>
      </c>
      <c r="E1180" t="s">
        <v>36</v>
      </c>
      <c r="F1180" t="s">
        <v>2270</v>
      </c>
      <c r="G1180" s="91"/>
      <c r="H1180" s="91"/>
      <c r="I1180" s="91"/>
      <c r="J1180" s="91"/>
      <c r="K1180" s="91"/>
      <c r="L1180" s="91" t="str">
        <f>IF(AND(单词表[[#This Row],[学英]]&lt;&gt;"",单词表[[#This Row],[学中]]&lt;&gt;"",单词表[[#This Row],[学词]]&lt;&gt;""),MAX(单词表[[#This Row],[学英]:[学词]]),"")</f>
        <v/>
      </c>
      <c r="M1180" s="2" t="str">
        <f>IF(AND(单词表[[#This Row],[考英]]&lt;&gt;"",单词表[[#This Row],[考中]]&lt;&gt;""),MAX(单词表[[#This Row],[考英]:[考中]]),"")</f>
        <v/>
      </c>
      <c r="N1180" s="79"/>
    </row>
    <row r="1181" spans="1:14" hidden="1" x14ac:dyDescent="0.3">
      <c r="A1181">
        <v>1181</v>
      </c>
      <c r="B1181" t="s">
        <v>1424</v>
      </c>
      <c r="C1181" t="s">
        <v>12</v>
      </c>
      <c r="D1181" s="72" t="s">
        <v>2184</v>
      </c>
      <c r="E1181" t="s">
        <v>36</v>
      </c>
      <c r="F1181" t="s">
        <v>2271</v>
      </c>
      <c r="G1181" s="91"/>
      <c r="H1181" s="91"/>
      <c r="I1181" s="91"/>
      <c r="J1181" s="91"/>
      <c r="K1181" s="91"/>
      <c r="L1181" s="91" t="str">
        <f>IF(AND(单词表[[#This Row],[学英]]&lt;&gt;"",单词表[[#This Row],[学中]]&lt;&gt;"",单词表[[#This Row],[学词]]&lt;&gt;""),MAX(单词表[[#This Row],[学英]:[学词]]),"")</f>
        <v/>
      </c>
      <c r="M1181" s="2" t="str">
        <f>IF(AND(单词表[[#This Row],[考英]]&lt;&gt;"",单词表[[#This Row],[考中]]&lt;&gt;""),MAX(单词表[[#This Row],[考英]:[考中]]),"")</f>
        <v/>
      </c>
      <c r="N1181" s="79"/>
    </row>
    <row r="1182" spans="1:14" hidden="1" x14ac:dyDescent="0.3">
      <c r="A1182">
        <v>1182</v>
      </c>
      <c r="B1182" t="s">
        <v>1424</v>
      </c>
      <c r="C1182" t="s">
        <v>12</v>
      </c>
      <c r="D1182" s="72" t="s">
        <v>2272</v>
      </c>
      <c r="E1182" t="s">
        <v>36</v>
      </c>
      <c r="F1182" t="s">
        <v>2273</v>
      </c>
      <c r="G1182" s="91"/>
      <c r="H1182" s="91"/>
      <c r="I1182" s="91"/>
      <c r="J1182" s="91"/>
      <c r="K1182" s="91"/>
      <c r="L1182" s="91" t="str">
        <f>IF(AND(单词表[[#This Row],[学英]]&lt;&gt;"",单词表[[#This Row],[学中]]&lt;&gt;"",单词表[[#This Row],[学词]]&lt;&gt;""),MAX(单词表[[#This Row],[学英]:[学词]]),"")</f>
        <v/>
      </c>
      <c r="M1182" s="2" t="str">
        <f>IF(AND(单词表[[#This Row],[考英]]&lt;&gt;"",单词表[[#This Row],[考中]]&lt;&gt;""),MAX(单词表[[#This Row],[考英]:[考中]]),"")</f>
        <v/>
      </c>
      <c r="N1182" s="79"/>
    </row>
    <row r="1183" spans="1:14" hidden="1" x14ac:dyDescent="0.3">
      <c r="A1183">
        <v>1183</v>
      </c>
      <c r="B1183" t="s">
        <v>1424</v>
      </c>
      <c r="C1183" t="s">
        <v>12</v>
      </c>
      <c r="D1183" s="72" t="s">
        <v>2274</v>
      </c>
      <c r="E1183" t="s">
        <v>36</v>
      </c>
      <c r="F1183" t="s">
        <v>2275</v>
      </c>
      <c r="G1183" s="91"/>
      <c r="H1183" s="91"/>
      <c r="I1183" s="91"/>
      <c r="J1183" s="91"/>
      <c r="K1183" s="91"/>
      <c r="L1183" s="91" t="str">
        <f>IF(AND(单词表[[#This Row],[学英]]&lt;&gt;"",单词表[[#This Row],[学中]]&lt;&gt;"",单词表[[#This Row],[学词]]&lt;&gt;""),MAX(单词表[[#This Row],[学英]:[学词]]),"")</f>
        <v/>
      </c>
      <c r="M1183" s="2" t="str">
        <f>IF(AND(单词表[[#This Row],[考英]]&lt;&gt;"",单词表[[#This Row],[考中]]&lt;&gt;""),MAX(单词表[[#This Row],[考英]:[考中]]),"")</f>
        <v/>
      </c>
      <c r="N1183" s="79"/>
    </row>
    <row r="1184" spans="1:14" hidden="1" x14ac:dyDescent="0.3">
      <c r="A1184">
        <v>1184</v>
      </c>
      <c r="B1184" t="s">
        <v>1424</v>
      </c>
      <c r="C1184" t="s">
        <v>12</v>
      </c>
      <c r="D1184" s="72" t="s">
        <v>2276</v>
      </c>
      <c r="E1184" t="s">
        <v>36</v>
      </c>
      <c r="F1184" t="s">
        <v>2277</v>
      </c>
      <c r="G1184" s="91"/>
      <c r="H1184" s="91"/>
      <c r="I1184" s="91"/>
      <c r="J1184" s="91"/>
      <c r="K1184" s="91"/>
      <c r="L1184" s="91" t="str">
        <f>IF(AND(单词表[[#This Row],[学英]]&lt;&gt;"",单词表[[#This Row],[学中]]&lt;&gt;"",单词表[[#This Row],[学词]]&lt;&gt;""),MAX(单词表[[#This Row],[学英]:[学词]]),"")</f>
        <v/>
      </c>
      <c r="M1184" s="2" t="str">
        <f>IF(AND(单词表[[#This Row],[考英]]&lt;&gt;"",单词表[[#This Row],[考中]]&lt;&gt;""),MAX(单词表[[#This Row],[考英]:[考中]]),"")</f>
        <v/>
      </c>
      <c r="N1184" s="79"/>
    </row>
    <row r="1185" spans="1:14" hidden="1" x14ac:dyDescent="0.3">
      <c r="A1185">
        <v>1185</v>
      </c>
      <c r="B1185" t="s">
        <v>1424</v>
      </c>
      <c r="C1185" t="s">
        <v>12</v>
      </c>
      <c r="D1185" s="72" t="s">
        <v>68</v>
      </c>
      <c r="E1185" t="s">
        <v>36</v>
      </c>
      <c r="F1185" t="s">
        <v>2278</v>
      </c>
      <c r="G1185" s="91"/>
      <c r="H1185" s="91"/>
      <c r="I1185" s="91"/>
      <c r="J1185" s="91"/>
      <c r="K1185" s="91"/>
      <c r="L1185" s="91" t="str">
        <f>IF(AND(单词表[[#This Row],[学英]]&lt;&gt;"",单词表[[#This Row],[学中]]&lt;&gt;"",单词表[[#This Row],[学词]]&lt;&gt;""),MAX(单词表[[#This Row],[学英]:[学词]]),"")</f>
        <v/>
      </c>
      <c r="M1185" s="2" t="str">
        <f>IF(AND(单词表[[#This Row],[考英]]&lt;&gt;"",单词表[[#This Row],[考中]]&lt;&gt;""),MAX(单词表[[#This Row],[考英]:[考中]]),"")</f>
        <v/>
      </c>
      <c r="N1185" s="79"/>
    </row>
    <row r="1186" spans="1:14" hidden="1" x14ac:dyDescent="0.3">
      <c r="A1186">
        <v>1186</v>
      </c>
      <c r="B1186" t="s">
        <v>1424</v>
      </c>
      <c r="C1186" t="s">
        <v>12</v>
      </c>
      <c r="D1186" s="72" t="s">
        <v>2279</v>
      </c>
      <c r="E1186" t="s">
        <v>36</v>
      </c>
      <c r="F1186" t="s">
        <v>2280</v>
      </c>
      <c r="G1186" s="91"/>
      <c r="H1186" s="91"/>
      <c r="I1186" s="91"/>
      <c r="J1186" s="91"/>
      <c r="K1186" s="91"/>
      <c r="L1186" s="91" t="str">
        <f>IF(AND(单词表[[#This Row],[学英]]&lt;&gt;"",单词表[[#This Row],[学中]]&lt;&gt;"",单词表[[#This Row],[学词]]&lt;&gt;""),MAX(单词表[[#This Row],[学英]:[学词]]),"")</f>
        <v/>
      </c>
      <c r="M1186" s="2" t="str">
        <f>IF(AND(单词表[[#This Row],[考英]]&lt;&gt;"",单词表[[#This Row],[考中]]&lt;&gt;""),MAX(单词表[[#This Row],[考英]:[考中]]),"")</f>
        <v/>
      </c>
      <c r="N1186" s="79"/>
    </row>
    <row r="1187" spans="1:14" hidden="1" x14ac:dyDescent="0.3">
      <c r="A1187">
        <v>1187</v>
      </c>
      <c r="B1187" t="s">
        <v>1424</v>
      </c>
      <c r="C1187" t="s">
        <v>12</v>
      </c>
      <c r="D1187" s="72" t="s">
        <v>2281</v>
      </c>
      <c r="E1187" t="s">
        <v>702</v>
      </c>
      <c r="F1187" t="s">
        <v>2282</v>
      </c>
      <c r="G1187" s="91"/>
      <c r="H1187" s="91"/>
      <c r="I1187" s="91"/>
      <c r="J1187" s="91"/>
      <c r="K1187" s="91"/>
      <c r="L1187" s="91" t="str">
        <f>IF(AND(单词表[[#This Row],[学英]]&lt;&gt;"",单词表[[#This Row],[学中]]&lt;&gt;"",单词表[[#This Row],[学词]]&lt;&gt;""),MAX(单词表[[#This Row],[学英]:[学词]]),"")</f>
        <v/>
      </c>
      <c r="M1187" s="2" t="str">
        <f>IF(AND(单词表[[#This Row],[考英]]&lt;&gt;"",单词表[[#This Row],[考中]]&lt;&gt;""),MAX(单词表[[#This Row],[考英]:[考中]]),"")</f>
        <v/>
      </c>
      <c r="N1187" s="79"/>
    </row>
    <row r="1188" spans="1:14" hidden="1" x14ac:dyDescent="0.3">
      <c r="A1188">
        <v>1188</v>
      </c>
      <c r="B1188" t="s">
        <v>1424</v>
      </c>
      <c r="C1188" t="s">
        <v>12</v>
      </c>
      <c r="D1188" s="72" t="s">
        <v>2283</v>
      </c>
      <c r="E1188" t="s">
        <v>36</v>
      </c>
      <c r="F1188" t="s">
        <v>2284</v>
      </c>
      <c r="G1188" s="91"/>
      <c r="H1188" s="91"/>
      <c r="I1188" s="91"/>
      <c r="J1188" s="91"/>
      <c r="K1188" s="91"/>
      <c r="L1188" s="91" t="str">
        <f>IF(AND(单词表[[#This Row],[学英]]&lt;&gt;"",单词表[[#This Row],[学中]]&lt;&gt;"",单词表[[#This Row],[学词]]&lt;&gt;""),MAX(单词表[[#This Row],[学英]:[学词]]),"")</f>
        <v/>
      </c>
      <c r="M1188" s="2" t="str">
        <f>IF(AND(单词表[[#This Row],[考英]]&lt;&gt;"",单词表[[#This Row],[考中]]&lt;&gt;""),MAX(单词表[[#This Row],[考英]:[考中]]),"")</f>
        <v/>
      </c>
      <c r="N1188" s="79"/>
    </row>
    <row r="1189" spans="1:14" hidden="1" x14ac:dyDescent="0.3">
      <c r="A1189">
        <v>1189</v>
      </c>
      <c r="B1189" t="s">
        <v>1424</v>
      </c>
      <c r="C1189" t="s">
        <v>12</v>
      </c>
      <c r="D1189" s="72" t="s">
        <v>2285</v>
      </c>
      <c r="E1189" t="s">
        <v>36</v>
      </c>
      <c r="F1189" t="s">
        <v>2286</v>
      </c>
      <c r="G1189" s="91"/>
      <c r="H1189" s="91"/>
      <c r="I1189" s="91"/>
      <c r="J1189" s="91"/>
      <c r="K1189" s="91"/>
      <c r="L1189" s="91" t="str">
        <f>IF(AND(单词表[[#This Row],[学英]]&lt;&gt;"",单词表[[#This Row],[学中]]&lt;&gt;"",单词表[[#This Row],[学词]]&lt;&gt;""),MAX(单词表[[#This Row],[学英]:[学词]]),"")</f>
        <v/>
      </c>
      <c r="M1189" s="2" t="str">
        <f>IF(AND(单词表[[#This Row],[考英]]&lt;&gt;"",单词表[[#This Row],[考中]]&lt;&gt;""),MAX(单词表[[#This Row],[考英]:[考中]]),"")</f>
        <v/>
      </c>
      <c r="N1189" s="79"/>
    </row>
    <row r="1190" spans="1:14" hidden="1" x14ac:dyDescent="0.3">
      <c r="A1190">
        <v>1190</v>
      </c>
      <c r="B1190" t="s">
        <v>1424</v>
      </c>
      <c r="C1190" t="s">
        <v>12</v>
      </c>
      <c r="D1190" s="72" t="s">
        <v>2287</v>
      </c>
      <c r="E1190" t="s">
        <v>36</v>
      </c>
      <c r="F1190" t="s">
        <v>2288</v>
      </c>
      <c r="G1190" s="91"/>
      <c r="H1190" s="91"/>
      <c r="I1190" s="91"/>
      <c r="J1190" s="91"/>
      <c r="K1190" s="91"/>
      <c r="L1190" s="91" t="str">
        <f>IF(AND(单词表[[#This Row],[学英]]&lt;&gt;"",单词表[[#This Row],[学中]]&lt;&gt;"",单词表[[#This Row],[学词]]&lt;&gt;""),MAX(单词表[[#This Row],[学英]:[学词]]),"")</f>
        <v/>
      </c>
      <c r="M1190" s="2" t="str">
        <f>IF(AND(单词表[[#This Row],[考英]]&lt;&gt;"",单词表[[#This Row],[考中]]&lt;&gt;""),MAX(单词表[[#This Row],[考英]:[考中]]),"")</f>
        <v/>
      </c>
      <c r="N1190" s="79"/>
    </row>
    <row r="1191" spans="1:14" hidden="1" x14ac:dyDescent="0.3">
      <c r="A1191">
        <v>1191</v>
      </c>
      <c r="B1191" t="s">
        <v>1424</v>
      </c>
      <c r="C1191" t="s">
        <v>12</v>
      </c>
      <c r="D1191" s="72" t="s">
        <v>2289</v>
      </c>
      <c r="E1191" t="s">
        <v>157</v>
      </c>
      <c r="F1191" t="s">
        <v>2290</v>
      </c>
      <c r="G1191" s="91"/>
      <c r="H1191" s="91"/>
      <c r="I1191" s="91"/>
      <c r="J1191" s="91"/>
      <c r="K1191" s="91"/>
      <c r="L1191" s="91" t="str">
        <f>IF(AND(单词表[[#This Row],[学英]]&lt;&gt;"",单词表[[#This Row],[学中]]&lt;&gt;"",单词表[[#This Row],[学词]]&lt;&gt;""),MAX(单词表[[#This Row],[学英]:[学词]]),"")</f>
        <v/>
      </c>
      <c r="M1191" s="2" t="str">
        <f>IF(AND(单词表[[#This Row],[考英]]&lt;&gt;"",单词表[[#This Row],[考中]]&lt;&gt;""),MAX(单词表[[#This Row],[考英]:[考中]]),"")</f>
        <v/>
      </c>
      <c r="N1191" s="79"/>
    </row>
    <row r="1192" spans="1:14" hidden="1" x14ac:dyDescent="0.3">
      <c r="A1192">
        <v>1192</v>
      </c>
      <c r="B1192" t="s">
        <v>1424</v>
      </c>
      <c r="C1192" t="s">
        <v>12</v>
      </c>
      <c r="D1192" s="72" t="s">
        <v>2291</v>
      </c>
      <c r="E1192" t="s">
        <v>36</v>
      </c>
      <c r="F1192" t="s">
        <v>2292</v>
      </c>
      <c r="G1192" s="91"/>
      <c r="H1192" s="91"/>
      <c r="I1192" s="91"/>
      <c r="J1192" s="91"/>
      <c r="K1192" s="91"/>
      <c r="L1192" s="91" t="str">
        <f>IF(AND(单词表[[#This Row],[学英]]&lt;&gt;"",单词表[[#This Row],[学中]]&lt;&gt;"",单词表[[#This Row],[学词]]&lt;&gt;""),MAX(单词表[[#This Row],[学英]:[学词]]),"")</f>
        <v/>
      </c>
      <c r="M1192" s="2" t="str">
        <f>IF(AND(单词表[[#This Row],[考英]]&lt;&gt;"",单词表[[#This Row],[考中]]&lt;&gt;""),MAX(单词表[[#This Row],[考英]:[考中]]),"")</f>
        <v/>
      </c>
      <c r="N1192" s="79"/>
    </row>
    <row r="1193" spans="1:14" hidden="1" x14ac:dyDescent="0.3">
      <c r="A1193">
        <v>1193</v>
      </c>
      <c r="B1193" t="s">
        <v>1424</v>
      </c>
      <c r="C1193" t="s">
        <v>12</v>
      </c>
      <c r="D1193" s="72" t="s">
        <v>292</v>
      </c>
      <c r="E1193" t="s">
        <v>157</v>
      </c>
      <c r="F1193" t="s">
        <v>293</v>
      </c>
      <c r="G1193" s="91"/>
      <c r="H1193" s="91"/>
      <c r="I1193" s="91"/>
      <c r="J1193" s="91"/>
      <c r="K1193" s="91"/>
      <c r="L1193" s="91" t="str">
        <f>IF(AND(单词表[[#This Row],[学英]]&lt;&gt;"",单词表[[#This Row],[学中]]&lt;&gt;"",单词表[[#This Row],[学词]]&lt;&gt;""),MAX(单词表[[#This Row],[学英]:[学词]]),"")</f>
        <v/>
      </c>
      <c r="M1193" s="2" t="str">
        <f>IF(AND(单词表[[#This Row],[考英]]&lt;&gt;"",单词表[[#This Row],[考中]]&lt;&gt;""),MAX(单词表[[#This Row],[考英]:[考中]]),"")</f>
        <v/>
      </c>
      <c r="N1193" s="79"/>
    </row>
    <row r="1194" spans="1:14" hidden="1" x14ac:dyDescent="0.3">
      <c r="A1194">
        <v>1194</v>
      </c>
      <c r="B1194" t="s">
        <v>1424</v>
      </c>
      <c r="C1194" t="s">
        <v>12</v>
      </c>
      <c r="D1194" s="72" t="s">
        <v>72</v>
      </c>
      <c r="E1194" t="s">
        <v>73</v>
      </c>
      <c r="F1194" t="s">
        <v>74</v>
      </c>
      <c r="G1194" s="91"/>
      <c r="H1194" s="91"/>
      <c r="I1194" s="91"/>
      <c r="J1194" s="91"/>
      <c r="K1194" s="91"/>
      <c r="L1194" s="91" t="str">
        <f>IF(AND(单词表[[#This Row],[学英]]&lt;&gt;"",单词表[[#This Row],[学中]]&lt;&gt;"",单词表[[#This Row],[学词]]&lt;&gt;""),MAX(单词表[[#This Row],[学英]:[学词]]),"")</f>
        <v/>
      </c>
      <c r="M1194" s="2" t="str">
        <f>IF(AND(单词表[[#This Row],[考英]]&lt;&gt;"",单词表[[#This Row],[考中]]&lt;&gt;""),MAX(单词表[[#This Row],[考英]:[考中]]),"")</f>
        <v/>
      </c>
      <c r="N1194" s="79"/>
    </row>
    <row r="1195" spans="1:14" hidden="1" x14ac:dyDescent="0.3">
      <c r="A1195">
        <v>1195</v>
      </c>
      <c r="B1195" t="s">
        <v>1424</v>
      </c>
      <c r="C1195" t="s">
        <v>12</v>
      </c>
      <c r="D1195" s="72" t="s">
        <v>2293</v>
      </c>
      <c r="E1195" t="s">
        <v>1019</v>
      </c>
      <c r="F1195" t="s">
        <v>2294</v>
      </c>
      <c r="G1195" s="91"/>
      <c r="H1195" s="91"/>
      <c r="I1195" s="91"/>
      <c r="J1195" s="91"/>
      <c r="K1195" s="91"/>
      <c r="L1195" s="91" t="str">
        <f>IF(AND(单词表[[#This Row],[学英]]&lt;&gt;"",单词表[[#This Row],[学中]]&lt;&gt;"",单词表[[#This Row],[学词]]&lt;&gt;""),MAX(单词表[[#This Row],[学英]:[学词]]),"")</f>
        <v/>
      </c>
      <c r="M1195" s="2" t="str">
        <f>IF(AND(单词表[[#This Row],[考英]]&lt;&gt;"",单词表[[#This Row],[考中]]&lt;&gt;""),MAX(单词表[[#This Row],[考英]:[考中]]),"")</f>
        <v/>
      </c>
      <c r="N1195" s="79"/>
    </row>
    <row r="1196" spans="1:14" hidden="1" x14ac:dyDescent="0.3">
      <c r="A1196">
        <v>1196</v>
      </c>
      <c r="B1196" t="s">
        <v>1424</v>
      </c>
      <c r="C1196" t="s">
        <v>12</v>
      </c>
      <c r="D1196" s="72" t="s">
        <v>2295</v>
      </c>
      <c r="E1196" t="s">
        <v>1019</v>
      </c>
      <c r="F1196" t="s">
        <v>2296</v>
      </c>
      <c r="G1196" s="91"/>
      <c r="H1196" s="91"/>
      <c r="I1196" s="91"/>
      <c r="J1196" s="91"/>
      <c r="K1196" s="91"/>
      <c r="L1196" s="91" t="str">
        <f>IF(AND(单词表[[#This Row],[学英]]&lt;&gt;"",单词表[[#This Row],[学中]]&lt;&gt;"",单词表[[#This Row],[学词]]&lt;&gt;""),MAX(单词表[[#This Row],[学英]:[学词]]),"")</f>
        <v/>
      </c>
      <c r="M1196" s="2" t="str">
        <f>IF(AND(单词表[[#This Row],[考英]]&lt;&gt;"",单词表[[#This Row],[考中]]&lt;&gt;""),MAX(单词表[[#This Row],[考英]:[考中]]),"")</f>
        <v/>
      </c>
      <c r="N1196" s="79"/>
    </row>
    <row r="1197" spans="1:14" hidden="1" x14ac:dyDescent="0.3">
      <c r="A1197">
        <v>1197</v>
      </c>
      <c r="B1197" t="s">
        <v>1424</v>
      </c>
      <c r="C1197" t="s">
        <v>12</v>
      </c>
      <c r="D1197" s="72" t="s">
        <v>2297</v>
      </c>
      <c r="E1197" t="s">
        <v>702</v>
      </c>
      <c r="F1197" t="s">
        <v>2298</v>
      </c>
      <c r="G1197" s="91"/>
      <c r="H1197" s="91"/>
      <c r="I1197" s="91"/>
      <c r="J1197" s="91"/>
      <c r="K1197" s="91"/>
      <c r="L1197" s="91" t="str">
        <f>IF(AND(单词表[[#This Row],[学英]]&lt;&gt;"",单词表[[#This Row],[学中]]&lt;&gt;"",单词表[[#This Row],[学词]]&lt;&gt;""),MAX(单词表[[#This Row],[学英]:[学词]]),"")</f>
        <v/>
      </c>
      <c r="M1197" s="2" t="str">
        <f>IF(AND(单词表[[#This Row],[考英]]&lt;&gt;"",单词表[[#This Row],[考中]]&lt;&gt;""),MAX(单词表[[#This Row],[考英]:[考中]]),"")</f>
        <v/>
      </c>
      <c r="N1197" s="79"/>
    </row>
    <row r="1198" spans="1:14" hidden="1" x14ac:dyDescent="0.3">
      <c r="A1198">
        <v>1198</v>
      </c>
      <c r="B1198" t="s">
        <v>1424</v>
      </c>
      <c r="C1198" t="s">
        <v>12</v>
      </c>
      <c r="D1198" s="72" t="s">
        <v>5640</v>
      </c>
      <c r="E1198" t="s">
        <v>1019</v>
      </c>
      <c r="F1198" t="s">
        <v>2299</v>
      </c>
      <c r="G1198" s="91"/>
      <c r="H1198" s="91"/>
      <c r="I1198" s="91"/>
      <c r="J1198" s="91"/>
      <c r="K1198" s="91"/>
      <c r="L1198" s="91" t="str">
        <f>IF(AND(单词表[[#This Row],[学英]]&lt;&gt;"",单词表[[#This Row],[学中]]&lt;&gt;"",单词表[[#This Row],[学词]]&lt;&gt;""),MAX(单词表[[#This Row],[学英]:[学词]]),"")</f>
        <v/>
      </c>
      <c r="M1198" s="2" t="str">
        <f>IF(AND(单词表[[#This Row],[考英]]&lt;&gt;"",单词表[[#This Row],[考中]]&lt;&gt;""),MAX(单词表[[#This Row],[考英]:[考中]]),"")</f>
        <v/>
      </c>
      <c r="N1198" s="79"/>
    </row>
    <row r="1199" spans="1:14" hidden="1" x14ac:dyDescent="0.3">
      <c r="A1199">
        <v>1199</v>
      </c>
      <c r="B1199" t="s">
        <v>1424</v>
      </c>
      <c r="C1199" t="s">
        <v>12</v>
      </c>
      <c r="D1199" s="72" t="s">
        <v>2300</v>
      </c>
      <c r="E1199" t="s">
        <v>36</v>
      </c>
      <c r="F1199" t="s">
        <v>2301</v>
      </c>
      <c r="G1199" s="91"/>
      <c r="H1199" s="91"/>
      <c r="I1199" s="91"/>
      <c r="J1199" s="91"/>
      <c r="K1199" s="91"/>
      <c r="L1199" s="91" t="str">
        <f>IF(AND(单词表[[#This Row],[学英]]&lt;&gt;"",单词表[[#This Row],[学中]]&lt;&gt;"",单词表[[#This Row],[学词]]&lt;&gt;""),MAX(单词表[[#This Row],[学英]:[学词]]),"")</f>
        <v/>
      </c>
      <c r="M1199" s="2" t="str">
        <f>IF(AND(单词表[[#This Row],[考英]]&lt;&gt;"",单词表[[#This Row],[考中]]&lt;&gt;""),MAX(单词表[[#This Row],[考英]:[考中]]),"")</f>
        <v/>
      </c>
      <c r="N1199" s="79"/>
    </row>
    <row r="1200" spans="1:14" hidden="1" x14ac:dyDescent="0.3">
      <c r="A1200">
        <v>1200</v>
      </c>
      <c r="B1200" t="s">
        <v>1424</v>
      </c>
      <c r="C1200" t="s">
        <v>12</v>
      </c>
      <c r="D1200" s="72" t="s">
        <v>2302</v>
      </c>
      <c r="E1200" t="s">
        <v>702</v>
      </c>
      <c r="F1200" t="s">
        <v>2303</v>
      </c>
      <c r="G1200" s="91"/>
      <c r="H1200" s="91"/>
      <c r="I1200" s="91"/>
      <c r="J1200" s="91"/>
      <c r="K1200" s="91"/>
      <c r="L1200" s="91" t="str">
        <f>IF(AND(单词表[[#This Row],[学英]]&lt;&gt;"",单词表[[#This Row],[学中]]&lt;&gt;"",单词表[[#This Row],[学词]]&lt;&gt;""),MAX(单词表[[#This Row],[学英]:[学词]]),"")</f>
        <v/>
      </c>
      <c r="M1200" s="2" t="str">
        <f>IF(AND(单词表[[#This Row],[考英]]&lt;&gt;"",单词表[[#This Row],[考中]]&lt;&gt;""),MAX(单词表[[#This Row],[考英]:[考中]]),"")</f>
        <v/>
      </c>
      <c r="N1200" s="79"/>
    </row>
    <row r="1201" spans="1:14" hidden="1" x14ac:dyDescent="0.3">
      <c r="A1201">
        <v>1201</v>
      </c>
      <c r="B1201" t="s">
        <v>1424</v>
      </c>
      <c r="C1201" t="s">
        <v>12</v>
      </c>
      <c r="D1201" s="72" t="s">
        <v>2304</v>
      </c>
      <c r="E1201" t="s">
        <v>36</v>
      </c>
      <c r="F1201" t="s">
        <v>2305</v>
      </c>
      <c r="G1201" s="91"/>
      <c r="H1201" s="91"/>
      <c r="I1201" s="91"/>
      <c r="J1201" s="91"/>
      <c r="K1201" s="91"/>
      <c r="L1201" s="91" t="str">
        <f>IF(AND(单词表[[#This Row],[学英]]&lt;&gt;"",单词表[[#This Row],[学中]]&lt;&gt;"",单词表[[#This Row],[学词]]&lt;&gt;""),MAX(单词表[[#This Row],[学英]:[学词]]),"")</f>
        <v/>
      </c>
      <c r="M1201" s="2" t="str">
        <f>IF(AND(单词表[[#This Row],[考英]]&lt;&gt;"",单词表[[#This Row],[考中]]&lt;&gt;""),MAX(单词表[[#This Row],[考英]:[考中]]),"")</f>
        <v/>
      </c>
      <c r="N1201" s="79"/>
    </row>
    <row r="1202" spans="1:14" hidden="1" x14ac:dyDescent="0.3">
      <c r="A1202">
        <v>1202</v>
      </c>
      <c r="B1202" t="s">
        <v>1424</v>
      </c>
      <c r="C1202" t="s">
        <v>12</v>
      </c>
      <c r="D1202" s="72" t="s">
        <v>2306</v>
      </c>
      <c r="E1202" t="s">
        <v>61</v>
      </c>
      <c r="F1202" t="s">
        <v>2307</v>
      </c>
      <c r="G1202" s="91"/>
      <c r="H1202" s="91"/>
      <c r="I1202" s="91"/>
      <c r="J1202" s="91"/>
      <c r="K1202" s="91"/>
      <c r="L1202" s="91" t="str">
        <f>IF(AND(单词表[[#This Row],[学英]]&lt;&gt;"",单词表[[#This Row],[学中]]&lt;&gt;"",单词表[[#This Row],[学词]]&lt;&gt;""),MAX(单词表[[#This Row],[学英]:[学词]]),"")</f>
        <v/>
      </c>
      <c r="M1202" s="2" t="str">
        <f>IF(AND(单词表[[#This Row],[考英]]&lt;&gt;"",单词表[[#This Row],[考中]]&lt;&gt;""),MAX(单词表[[#This Row],[考英]:[考中]]),"")</f>
        <v/>
      </c>
      <c r="N1202" s="79"/>
    </row>
    <row r="1203" spans="1:14" hidden="1" x14ac:dyDescent="0.3">
      <c r="A1203">
        <v>1203</v>
      </c>
      <c r="B1203" t="s">
        <v>1424</v>
      </c>
      <c r="C1203" t="s">
        <v>12</v>
      </c>
      <c r="D1203" s="72" t="s">
        <v>2308</v>
      </c>
      <c r="E1203" t="s">
        <v>702</v>
      </c>
      <c r="F1203" t="s">
        <v>2309</v>
      </c>
      <c r="G1203" s="91"/>
      <c r="H1203" s="91"/>
      <c r="I1203" s="91"/>
      <c r="J1203" s="91"/>
      <c r="K1203" s="91"/>
      <c r="L1203" s="91" t="str">
        <f>IF(AND(单词表[[#This Row],[学英]]&lt;&gt;"",单词表[[#This Row],[学中]]&lt;&gt;"",单词表[[#This Row],[学词]]&lt;&gt;""),MAX(单词表[[#This Row],[学英]:[学词]]),"")</f>
        <v/>
      </c>
      <c r="M1203" s="2" t="str">
        <f>IF(AND(单词表[[#This Row],[考英]]&lt;&gt;"",单词表[[#This Row],[考中]]&lt;&gt;""),MAX(单词表[[#This Row],[考英]:[考中]]),"")</f>
        <v/>
      </c>
      <c r="N1203" s="79"/>
    </row>
    <row r="1204" spans="1:14" hidden="1" x14ac:dyDescent="0.3">
      <c r="A1204">
        <v>1204</v>
      </c>
      <c r="B1204" t="s">
        <v>1424</v>
      </c>
      <c r="C1204" t="s">
        <v>12</v>
      </c>
      <c r="D1204" s="72" t="s">
        <v>2310</v>
      </c>
      <c r="E1204" t="s">
        <v>702</v>
      </c>
      <c r="F1204" t="s">
        <v>2311</v>
      </c>
      <c r="G1204" s="91"/>
      <c r="H1204" s="91"/>
      <c r="I1204" s="91"/>
      <c r="J1204" s="91"/>
      <c r="K1204" s="91"/>
      <c r="L1204" s="91" t="str">
        <f>IF(AND(单词表[[#This Row],[学英]]&lt;&gt;"",单词表[[#This Row],[学中]]&lt;&gt;"",单词表[[#This Row],[学词]]&lt;&gt;""),MAX(单词表[[#This Row],[学英]:[学词]]),"")</f>
        <v/>
      </c>
      <c r="M1204" s="2" t="str">
        <f>IF(AND(单词表[[#This Row],[考英]]&lt;&gt;"",单词表[[#This Row],[考中]]&lt;&gt;""),MAX(单词表[[#This Row],[考英]:[考中]]),"")</f>
        <v/>
      </c>
      <c r="N1204" s="79"/>
    </row>
    <row r="1205" spans="1:14" hidden="1" x14ac:dyDescent="0.3">
      <c r="A1205">
        <v>1205</v>
      </c>
      <c r="B1205" t="s">
        <v>1424</v>
      </c>
      <c r="C1205" t="s">
        <v>12</v>
      </c>
      <c r="D1205" s="72" t="s">
        <v>2312</v>
      </c>
      <c r="E1205" t="s">
        <v>73</v>
      </c>
      <c r="F1205" t="s">
        <v>2313</v>
      </c>
      <c r="G1205" s="91"/>
      <c r="H1205" s="91"/>
      <c r="I1205" s="91"/>
      <c r="J1205" s="91"/>
      <c r="K1205" s="91"/>
      <c r="L1205" s="91" t="str">
        <f>IF(AND(单词表[[#This Row],[学英]]&lt;&gt;"",单词表[[#This Row],[学中]]&lt;&gt;"",单词表[[#This Row],[学词]]&lt;&gt;""),MAX(单词表[[#This Row],[学英]:[学词]]),"")</f>
        <v/>
      </c>
      <c r="M1205" s="2" t="str">
        <f>IF(AND(单词表[[#This Row],[考英]]&lt;&gt;"",单词表[[#This Row],[考中]]&lt;&gt;""),MAX(单词表[[#This Row],[考英]:[考中]]),"")</f>
        <v/>
      </c>
      <c r="N1205" s="79"/>
    </row>
    <row r="1206" spans="1:14" hidden="1" x14ac:dyDescent="0.3">
      <c r="A1206">
        <v>1206</v>
      </c>
      <c r="B1206" t="s">
        <v>1424</v>
      </c>
      <c r="C1206" t="s">
        <v>12</v>
      </c>
      <c r="D1206" s="72" t="s">
        <v>2314</v>
      </c>
      <c r="E1206" t="s">
        <v>36</v>
      </c>
      <c r="F1206" t="s">
        <v>2315</v>
      </c>
      <c r="G1206" s="91"/>
      <c r="H1206" s="91"/>
      <c r="I1206" s="91"/>
      <c r="J1206" s="91"/>
      <c r="K1206" s="91"/>
      <c r="L1206" s="91" t="str">
        <f>IF(AND(单词表[[#This Row],[学英]]&lt;&gt;"",单词表[[#This Row],[学中]]&lt;&gt;"",单词表[[#This Row],[学词]]&lt;&gt;""),MAX(单词表[[#This Row],[学英]:[学词]]),"")</f>
        <v/>
      </c>
      <c r="M1206" s="2" t="str">
        <f>IF(AND(单词表[[#This Row],[考英]]&lt;&gt;"",单词表[[#This Row],[考中]]&lt;&gt;""),MAX(单词表[[#This Row],[考英]:[考中]]),"")</f>
        <v/>
      </c>
      <c r="N1206" s="79"/>
    </row>
    <row r="1207" spans="1:14" hidden="1" x14ac:dyDescent="0.3">
      <c r="A1207">
        <v>1207</v>
      </c>
      <c r="B1207" t="s">
        <v>1424</v>
      </c>
      <c r="C1207" t="s">
        <v>12</v>
      </c>
      <c r="D1207" s="72" t="s">
        <v>2316</v>
      </c>
      <c r="E1207" t="s">
        <v>36</v>
      </c>
      <c r="F1207" t="s">
        <v>2317</v>
      </c>
      <c r="G1207" s="91"/>
      <c r="H1207" s="91"/>
      <c r="I1207" s="91"/>
      <c r="J1207" s="91"/>
      <c r="K1207" s="91"/>
      <c r="L1207" s="91" t="str">
        <f>IF(AND(单词表[[#This Row],[学英]]&lt;&gt;"",单词表[[#This Row],[学中]]&lt;&gt;"",单词表[[#This Row],[学词]]&lt;&gt;""),MAX(单词表[[#This Row],[学英]:[学词]]),"")</f>
        <v/>
      </c>
      <c r="M1207" s="2" t="str">
        <f>IF(AND(单词表[[#This Row],[考英]]&lt;&gt;"",单词表[[#This Row],[考中]]&lt;&gt;""),MAX(单词表[[#This Row],[考英]:[考中]]),"")</f>
        <v/>
      </c>
      <c r="N1207" s="79"/>
    </row>
    <row r="1208" spans="1:14" hidden="1" x14ac:dyDescent="0.3">
      <c r="A1208">
        <v>1208</v>
      </c>
      <c r="B1208" t="s">
        <v>1424</v>
      </c>
      <c r="C1208" t="s">
        <v>12</v>
      </c>
      <c r="D1208" s="72" t="s">
        <v>2318</v>
      </c>
      <c r="E1208" t="s">
        <v>61</v>
      </c>
      <c r="F1208" t="s">
        <v>2319</v>
      </c>
      <c r="G1208" s="91"/>
      <c r="H1208" s="91"/>
      <c r="I1208" s="91"/>
      <c r="J1208" s="91"/>
      <c r="K1208" s="91"/>
      <c r="L1208" s="91" t="str">
        <f>IF(AND(单词表[[#This Row],[学英]]&lt;&gt;"",单词表[[#This Row],[学中]]&lt;&gt;"",单词表[[#This Row],[学词]]&lt;&gt;""),MAX(单词表[[#This Row],[学英]:[学词]]),"")</f>
        <v/>
      </c>
      <c r="M1208" s="2" t="str">
        <f>IF(AND(单词表[[#This Row],[考英]]&lt;&gt;"",单词表[[#This Row],[考中]]&lt;&gt;""),MAX(单词表[[#This Row],[考英]:[考中]]),"")</f>
        <v/>
      </c>
      <c r="N1208" s="79"/>
    </row>
    <row r="1209" spans="1:14" hidden="1" x14ac:dyDescent="0.3">
      <c r="A1209">
        <v>1209</v>
      </c>
      <c r="B1209" t="s">
        <v>1424</v>
      </c>
      <c r="C1209" t="s">
        <v>12</v>
      </c>
      <c r="D1209" s="72" t="s">
        <v>2320</v>
      </c>
      <c r="E1209" t="s">
        <v>157</v>
      </c>
      <c r="F1209" t="s">
        <v>2321</v>
      </c>
      <c r="G1209" s="91"/>
      <c r="H1209" s="91"/>
      <c r="I1209" s="91"/>
      <c r="J1209" s="91"/>
      <c r="K1209" s="91"/>
      <c r="L1209" s="91" t="str">
        <f>IF(AND(单词表[[#This Row],[学英]]&lt;&gt;"",单词表[[#This Row],[学中]]&lt;&gt;"",单词表[[#This Row],[学词]]&lt;&gt;""),MAX(单词表[[#This Row],[学英]:[学词]]),"")</f>
        <v/>
      </c>
      <c r="M1209" s="2" t="str">
        <f>IF(AND(单词表[[#This Row],[考英]]&lt;&gt;"",单词表[[#This Row],[考中]]&lt;&gt;""),MAX(单词表[[#This Row],[考英]:[考中]]),"")</f>
        <v/>
      </c>
      <c r="N1209" s="79"/>
    </row>
    <row r="1210" spans="1:14" hidden="1" x14ac:dyDescent="0.3">
      <c r="A1210">
        <v>1210</v>
      </c>
      <c r="B1210" t="s">
        <v>1424</v>
      </c>
      <c r="C1210" t="s">
        <v>12</v>
      </c>
      <c r="D1210" s="72" t="s">
        <v>2322</v>
      </c>
      <c r="E1210" t="s">
        <v>61</v>
      </c>
      <c r="F1210" t="s">
        <v>190</v>
      </c>
      <c r="G1210" s="91"/>
      <c r="H1210" s="91"/>
      <c r="I1210" s="91"/>
      <c r="J1210" s="91"/>
      <c r="K1210" s="91"/>
      <c r="L1210" s="91" t="str">
        <f>IF(AND(单词表[[#This Row],[学英]]&lt;&gt;"",单词表[[#This Row],[学中]]&lt;&gt;"",单词表[[#This Row],[学词]]&lt;&gt;""),MAX(单词表[[#This Row],[学英]:[学词]]),"")</f>
        <v/>
      </c>
      <c r="M1210" s="2" t="str">
        <f>IF(AND(单词表[[#This Row],[考英]]&lt;&gt;"",单词表[[#This Row],[考中]]&lt;&gt;""),MAX(单词表[[#This Row],[考英]:[考中]]),"")</f>
        <v/>
      </c>
      <c r="N1210" s="79"/>
    </row>
    <row r="1211" spans="1:14" hidden="1" x14ac:dyDescent="0.3">
      <c r="A1211">
        <v>1211</v>
      </c>
      <c r="B1211" t="s">
        <v>1424</v>
      </c>
      <c r="C1211" t="s">
        <v>12</v>
      </c>
      <c r="D1211" s="72" t="s">
        <v>1850</v>
      </c>
      <c r="E1211" t="s">
        <v>36</v>
      </c>
      <c r="F1211" t="s">
        <v>2323</v>
      </c>
      <c r="G1211" s="91"/>
      <c r="H1211" s="91"/>
      <c r="I1211" s="91"/>
      <c r="J1211" s="91"/>
      <c r="K1211" s="91"/>
      <c r="L1211" s="91" t="str">
        <f>IF(AND(单词表[[#This Row],[学英]]&lt;&gt;"",单词表[[#This Row],[学中]]&lt;&gt;"",单词表[[#This Row],[学词]]&lt;&gt;""),MAX(单词表[[#This Row],[学英]:[学词]]),"")</f>
        <v/>
      </c>
      <c r="M1211" s="2" t="str">
        <f>IF(AND(单词表[[#This Row],[考英]]&lt;&gt;"",单词表[[#This Row],[考中]]&lt;&gt;""),MAX(单词表[[#This Row],[考英]:[考中]]),"")</f>
        <v/>
      </c>
      <c r="N1211" s="79"/>
    </row>
    <row r="1212" spans="1:14" hidden="1" x14ac:dyDescent="0.3">
      <c r="A1212">
        <v>1212</v>
      </c>
      <c r="B1212" t="s">
        <v>1424</v>
      </c>
      <c r="C1212" t="s">
        <v>12</v>
      </c>
      <c r="D1212" s="72" t="s">
        <v>2324</v>
      </c>
      <c r="E1212" t="s">
        <v>36</v>
      </c>
      <c r="F1212" t="s">
        <v>2325</v>
      </c>
      <c r="G1212" s="91"/>
      <c r="H1212" s="91"/>
      <c r="I1212" s="91"/>
      <c r="J1212" s="91"/>
      <c r="K1212" s="91"/>
      <c r="L1212" s="91" t="str">
        <f>IF(AND(单词表[[#This Row],[学英]]&lt;&gt;"",单词表[[#This Row],[学中]]&lt;&gt;"",单词表[[#This Row],[学词]]&lt;&gt;""),MAX(单词表[[#This Row],[学英]:[学词]]),"")</f>
        <v/>
      </c>
      <c r="M1212" s="2" t="str">
        <f>IF(AND(单词表[[#This Row],[考英]]&lt;&gt;"",单词表[[#This Row],[考中]]&lt;&gt;""),MAX(单词表[[#This Row],[考英]:[考中]]),"")</f>
        <v/>
      </c>
      <c r="N1212" s="79"/>
    </row>
    <row r="1213" spans="1:14" hidden="1" x14ac:dyDescent="0.3">
      <c r="A1213">
        <v>1213</v>
      </c>
      <c r="B1213" t="s">
        <v>1424</v>
      </c>
      <c r="C1213" t="s">
        <v>12</v>
      </c>
      <c r="D1213" s="72" t="s">
        <v>2326</v>
      </c>
      <c r="E1213" t="s">
        <v>36</v>
      </c>
      <c r="F1213" t="s">
        <v>2327</v>
      </c>
      <c r="G1213" s="91"/>
      <c r="H1213" s="91"/>
      <c r="I1213" s="91"/>
      <c r="J1213" s="91"/>
      <c r="K1213" s="91"/>
      <c r="L1213" s="91" t="str">
        <f>IF(AND(单词表[[#This Row],[学英]]&lt;&gt;"",单词表[[#This Row],[学中]]&lt;&gt;"",单词表[[#This Row],[学词]]&lt;&gt;""),MAX(单词表[[#This Row],[学英]:[学词]]),"")</f>
        <v/>
      </c>
      <c r="M1213" s="2" t="str">
        <f>IF(AND(单词表[[#This Row],[考英]]&lt;&gt;"",单词表[[#This Row],[考中]]&lt;&gt;""),MAX(单词表[[#This Row],[考英]:[考中]]),"")</f>
        <v/>
      </c>
      <c r="N1213" s="79"/>
    </row>
    <row r="1214" spans="1:14" hidden="1" x14ac:dyDescent="0.3">
      <c r="A1214">
        <v>1214</v>
      </c>
      <c r="B1214" t="s">
        <v>1424</v>
      </c>
      <c r="C1214" t="s">
        <v>12</v>
      </c>
      <c r="D1214" s="72" t="s">
        <v>2328</v>
      </c>
      <c r="E1214" t="s">
        <v>36</v>
      </c>
      <c r="F1214" t="s">
        <v>2329</v>
      </c>
      <c r="G1214" s="91"/>
      <c r="H1214" s="91"/>
      <c r="I1214" s="91"/>
      <c r="J1214" s="91"/>
      <c r="K1214" s="91"/>
      <c r="L1214" s="91" t="str">
        <f>IF(AND(单词表[[#This Row],[学英]]&lt;&gt;"",单词表[[#This Row],[学中]]&lt;&gt;"",单词表[[#This Row],[学词]]&lt;&gt;""),MAX(单词表[[#This Row],[学英]:[学词]]),"")</f>
        <v/>
      </c>
      <c r="M1214" s="2" t="str">
        <f>IF(AND(单词表[[#This Row],[考英]]&lt;&gt;"",单词表[[#This Row],[考中]]&lt;&gt;""),MAX(单词表[[#This Row],[考英]:[考中]]),"")</f>
        <v/>
      </c>
      <c r="N1214" s="79"/>
    </row>
    <row r="1215" spans="1:14" hidden="1" x14ac:dyDescent="0.3">
      <c r="A1215">
        <v>1215</v>
      </c>
      <c r="B1215" t="s">
        <v>1424</v>
      </c>
      <c r="C1215" t="s">
        <v>12</v>
      </c>
      <c r="D1215" s="72" t="s">
        <v>2330</v>
      </c>
      <c r="E1215" t="s">
        <v>73</v>
      </c>
      <c r="F1215" t="s">
        <v>2331</v>
      </c>
      <c r="G1215" s="91"/>
      <c r="H1215" s="91"/>
      <c r="I1215" s="91"/>
      <c r="J1215" s="91"/>
      <c r="K1215" s="91"/>
      <c r="L1215" s="91" t="str">
        <f>IF(AND(单词表[[#This Row],[学英]]&lt;&gt;"",单词表[[#This Row],[学中]]&lt;&gt;"",单词表[[#This Row],[学词]]&lt;&gt;""),MAX(单词表[[#This Row],[学英]:[学词]]),"")</f>
        <v/>
      </c>
      <c r="M1215" s="2" t="str">
        <f>IF(AND(单词表[[#This Row],[考英]]&lt;&gt;"",单词表[[#This Row],[考中]]&lt;&gt;""),MAX(单词表[[#This Row],[考英]:[考中]]),"")</f>
        <v/>
      </c>
      <c r="N1215" s="79"/>
    </row>
    <row r="1216" spans="1:14" hidden="1" x14ac:dyDescent="0.3">
      <c r="A1216">
        <v>1216</v>
      </c>
      <c r="B1216" t="s">
        <v>1424</v>
      </c>
      <c r="C1216" t="s">
        <v>12</v>
      </c>
      <c r="D1216" s="72" t="s">
        <v>2332</v>
      </c>
      <c r="E1216" t="s">
        <v>702</v>
      </c>
      <c r="F1216" t="s">
        <v>2333</v>
      </c>
      <c r="G1216" s="91"/>
      <c r="H1216" s="91"/>
      <c r="I1216" s="91"/>
      <c r="J1216" s="91"/>
      <c r="K1216" s="91"/>
      <c r="L1216" s="91" t="str">
        <f>IF(AND(单词表[[#This Row],[学英]]&lt;&gt;"",单词表[[#This Row],[学中]]&lt;&gt;"",单词表[[#This Row],[学词]]&lt;&gt;""),MAX(单词表[[#This Row],[学英]:[学词]]),"")</f>
        <v/>
      </c>
      <c r="M1216" s="2" t="str">
        <f>IF(AND(单词表[[#This Row],[考英]]&lt;&gt;"",单词表[[#This Row],[考中]]&lt;&gt;""),MAX(单词表[[#This Row],[考英]:[考中]]),"")</f>
        <v/>
      </c>
      <c r="N1216" s="79"/>
    </row>
    <row r="1217" spans="1:14" hidden="1" x14ac:dyDescent="0.3">
      <c r="A1217">
        <v>1217</v>
      </c>
      <c r="B1217" t="s">
        <v>1424</v>
      </c>
      <c r="C1217" t="s">
        <v>13</v>
      </c>
      <c r="D1217" s="72" t="s">
        <v>90</v>
      </c>
      <c r="E1217" t="s">
        <v>36</v>
      </c>
      <c r="F1217" t="s">
        <v>91</v>
      </c>
      <c r="G1217" s="91"/>
      <c r="H1217" s="91"/>
      <c r="I1217" s="91"/>
      <c r="J1217" s="91"/>
      <c r="K1217" s="91"/>
      <c r="L1217" s="91" t="str">
        <f>IF(AND(单词表[[#This Row],[学英]]&lt;&gt;"",单词表[[#This Row],[学中]]&lt;&gt;"",单词表[[#This Row],[学词]]&lt;&gt;""),MAX(单词表[[#This Row],[学英]:[学词]]),"")</f>
        <v/>
      </c>
      <c r="M1217" s="2" t="str">
        <f>IF(AND(单词表[[#This Row],[考英]]&lt;&gt;"",单词表[[#This Row],[考中]]&lt;&gt;""),MAX(单词表[[#This Row],[考英]:[考中]]),"")</f>
        <v/>
      </c>
      <c r="N1217" s="79"/>
    </row>
    <row r="1218" spans="1:14" hidden="1" x14ac:dyDescent="0.3">
      <c r="A1218">
        <v>1218</v>
      </c>
      <c r="B1218" t="s">
        <v>1424</v>
      </c>
      <c r="C1218" t="s">
        <v>13</v>
      </c>
      <c r="D1218" s="72" t="s">
        <v>2334</v>
      </c>
      <c r="E1218" t="s">
        <v>36</v>
      </c>
      <c r="F1218" t="s">
        <v>2335</v>
      </c>
      <c r="G1218" s="91"/>
      <c r="H1218" s="91"/>
      <c r="I1218" s="91"/>
      <c r="J1218" s="91"/>
      <c r="K1218" s="91"/>
      <c r="L1218" s="91" t="str">
        <f>IF(AND(单词表[[#This Row],[学英]]&lt;&gt;"",单词表[[#This Row],[学中]]&lt;&gt;"",单词表[[#This Row],[学词]]&lt;&gt;""),MAX(单词表[[#This Row],[学英]:[学词]]),"")</f>
        <v/>
      </c>
      <c r="M1218" s="2" t="str">
        <f>IF(AND(单词表[[#This Row],[考英]]&lt;&gt;"",单词表[[#This Row],[考中]]&lt;&gt;""),MAX(单词表[[#This Row],[考英]:[考中]]),"")</f>
        <v/>
      </c>
      <c r="N1218" s="79"/>
    </row>
    <row r="1219" spans="1:14" hidden="1" x14ac:dyDescent="0.3">
      <c r="A1219">
        <v>1219</v>
      </c>
      <c r="B1219" t="s">
        <v>1424</v>
      </c>
      <c r="C1219" t="s">
        <v>13</v>
      </c>
      <c r="D1219" s="72" t="s">
        <v>2336</v>
      </c>
      <c r="E1219" t="s">
        <v>36</v>
      </c>
      <c r="F1219" t="s">
        <v>2337</v>
      </c>
      <c r="G1219" s="91"/>
      <c r="H1219" s="91"/>
      <c r="I1219" s="91"/>
      <c r="J1219" s="91"/>
      <c r="K1219" s="91"/>
      <c r="L1219" s="91" t="str">
        <f>IF(AND(单词表[[#This Row],[学英]]&lt;&gt;"",单词表[[#This Row],[学中]]&lt;&gt;"",单词表[[#This Row],[学词]]&lt;&gt;""),MAX(单词表[[#This Row],[学英]:[学词]]),"")</f>
        <v/>
      </c>
      <c r="M1219" s="2" t="str">
        <f>IF(AND(单词表[[#This Row],[考英]]&lt;&gt;"",单词表[[#This Row],[考中]]&lt;&gt;""),MAX(单词表[[#This Row],[考英]:[考中]]),"")</f>
        <v/>
      </c>
      <c r="N1219" s="79"/>
    </row>
    <row r="1220" spans="1:14" hidden="1" x14ac:dyDescent="0.3">
      <c r="A1220">
        <v>1220</v>
      </c>
      <c r="B1220" t="s">
        <v>1424</v>
      </c>
      <c r="C1220" t="s">
        <v>13</v>
      </c>
      <c r="D1220" s="72" t="s">
        <v>2338</v>
      </c>
      <c r="E1220" t="s">
        <v>36</v>
      </c>
      <c r="F1220" t="s">
        <v>2339</v>
      </c>
      <c r="G1220" s="91"/>
      <c r="H1220" s="91"/>
      <c r="I1220" s="91"/>
      <c r="J1220" s="91"/>
      <c r="K1220" s="91"/>
      <c r="L1220" s="91" t="str">
        <f>IF(AND(单词表[[#This Row],[学英]]&lt;&gt;"",单词表[[#This Row],[学中]]&lt;&gt;"",单词表[[#This Row],[学词]]&lt;&gt;""),MAX(单词表[[#This Row],[学英]:[学词]]),"")</f>
        <v/>
      </c>
      <c r="M1220" s="2" t="str">
        <f>IF(AND(单词表[[#This Row],[考英]]&lt;&gt;"",单词表[[#This Row],[考中]]&lt;&gt;""),MAX(单词表[[#This Row],[考英]:[考中]]),"")</f>
        <v/>
      </c>
      <c r="N1220" s="79"/>
    </row>
    <row r="1221" spans="1:14" hidden="1" x14ac:dyDescent="0.3">
      <c r="A1221">
        <v>1221</v>
      </c>
      <c r="B1221" t="s">
        <v>1424</v>
      </c>
      <c r="C1221" t="s">
        <v>13</v>
      </c>
      <c r="D1221" s="72" t="s">
        <v>2340</v>
      </c>
      <c r="E1221" t="s">
        <v>36</v>
      </c>
      <c r="F1221" t="s">
        <v>2341</v>
      </c>
      <c r="G1221" s="91"/>
      <c r="H1221" s="91"/>
      <c r="I1221" s="91"/>
      <c r="J1221" s="91"/>
      <c r="K1221" s="91"/>
      <c r="L1221" s="91" t="str">
        <f>IF(AND(单词表[[#This Row],[学英]]&lt;&gt;"",单词表[[#This Row],[学中]]&lt;&gt;"",单词表[[#This Row],[学词]]&lt;&gt;""),MAX(单词表[[#This Row],[学英]:[学词]]),"")</f>
        <v/>
      </c>
      <c r="M1221" s="2" t="str">
        <f>IF(AND(单词表[[#This Row],[考英]]&lt;&gt;"",单词表[[#This Row],[考中]]&lt;&gt;""),MAX(单词表[[#This Row],[考英]:[考中]]),"")</f>
        <v/>
      </c>
      <c r="N1221" s="79"/>
    </row>
    <row r="1222" spans="1:14" hidden="1" x14ac:dyDescent="0.3">
      <c r="A1222">
        <v>1222</v>
      </c>
      <c r="B1222" t="s">
        <v>1424</v>
      </c>
      <c r="C1222" t="s">
        <v>13</v>
      </c>
      <c r="D1222" s="72" t="s">
        <v>1061</v>
      </c>
      <c r="E1222" t="s">
        <v>36</v>
      </c>
      <c r="F1222" t="s">
        <v>2342</v>
      </c>
      <c r="G1222" s="91"/>
      <c r="H1222" s="91"/>
      <c r="I1222" s="91"/>
      <c r="J1222" s="91"/>
      <c r="K1222" s="91"/>
      <c r="L1222" s="91" t="str">
        <f>IF(AND(单词表[[#This Row],[学英]]&lt;&gt;"",单词表[[#This Row],[学中]]&lt;&gt;"",单词表[[#This Row],[学词]]&lt;&gt;""),MAX(单词表[[#This Row],[学英]:[学词]]),"")</f>
        <v/>
      </c>
      <c r="M1222" s="2" t="str">
        <f>IF(AND(单词表[[#This Row],[考英]]&lt;&gt;"",单词表[[#This Row],[考中]]&lt;&gt;""),MAX(单词表[[#This Row],[考英]:[考中]]),"")</f>
        <v/>
      </c>
      <c r="N1222" s="79"/>
    </row>
    <row r="1223" spans="1:14" hidden="1" x14ac:dyDescent="0.3">
      <c r="A1223">
        <v>1223</v>
      </c>
      <c r="B1223" t="s">
        <v>1424</v>
      </c>
      <c r="C1223" t="s">
        <v>13</v>
      </c>
      <c r="D1223" s="72" t="s">
        <v>2343</v>
      </c>
      <c r="E1223" t="s">
        <v>36</v>
      </c>
      <c r="F1223" t="s">
        <v>2344</v>
      </c>
      <c r="G1223" s="91"/>
      <c r="H1223" s="91"/>
      <c r="I1223" s="91"/>
      <c r="J1223" s="91"/>
      <c r="K1223" s="91"/>
      <c r="L1223" s="91" t="str">
        <f>IF(AND(单词表[[#This Row],[学英]]&lt;&gt;"",单词表[[#This Row],[学中]]&lt;&gt;"",单词表[[#This Row],[学词]]&lt;&gt;""),MAX(单词表[[#This Row],[学英]:[学词]]),"")</f>
        <v/>
      </c>
      <c r="M1223" s="2" t="str">
        <f>IF(AND(单词表[[#This Row],[考英]]&lt;&gt;"",单词表[[#This Row],[考中]]&lt;&gt;""),MAX(单词表[[#This Row],[考英]:[考中]]),"")</f>
        <v/>
      </c>
      <c r="N1223" s="79"/>
    </row>
    <row r="1224" spans="1:14" hidden="1" x14ac:dyDescent="0.3">
      <c r="A1224">
        <v>1224</v>
      </c>
      <c r="B1224" t="s">
        <v>1424</v>
      </c>
      <c r="C1224" t="s">
        <v>13</v>
      </c>
      <c r="D1224" s="72" t="s">
        <v>371</v>
      </c>
      <c r="E1224" t="s">
        <v>36</v>
      </c>
      <c r="F1224" t="s">
        <v>372</v>
      </c>
      <c r="G1224" s="91"/>
      <c r="H1224" s="91"/>
      <c r="I1224" s="91"/>
      <c r="J1224" s="91"/>
      <c r="K1224" s="91"/>
      <c r="L1224" s="91" t="str">
        <f>IF(AND(单词表[[#This Row],[学英]]&lt;&gt;"",单词表[[#This Row],[学中]]&lt;&gt;"",单词表[[#This Row],[学词]]&lt;&gt;""),MAX(单词表[[#This Row],[学英]:[学词]]),"")</f>
        <v/>
      </c>
      <c r="M1224" s="2" t="str">
        <f>IF(AND(单词表[[#This Row],[考英]]&lt;&gt;"",单词表[[#This Row],[考中]]&lt;&gt;""),MAX(单词表[[#This Row],[考英]:[考中]]),"")</f>
        <v/>
      </c>
      <c r="N1224" s="79"/>
    </row>
    <row r="1225" spans="1:14" hidden="1" x14ac:dyDescent="0.3">
      <c r="A1225">
        <v>1225</v>
      </c>
      <c r="B1225" t="s">
        <v>1424</v>
      </c>
      <c r="C1225" t="s">
        <v>13</v>
      </c>
      <c r="D1225" s="72" t="s">
        <v>2345</v>
      </c>
      <c r="E1225" t="s">
        <v>736</v>
      </c>
      <c r="F1225" t="s">
        <v>2346</v>
      </c>
      <c r="G1225" s="91"/>
      <c r="H1225" s="91"/>
      <c r="I1225" s="91"/>
      <c r="J1225" s="91"/>
      <c r="K1225" s="91"/>
      <c r="L1225" s="91" t="str">
        <f>IF(AND(单词表[[#This Row],[学英]]&lt;&gt;"",单词表[[#This Row],[学中]]&lt;&gt;"",单词表[[#This Row],[学词]]&lt;&gt;""),MAX(单词表[[#This Row],[学英]:[学词]]),"")</f>
        <v/>
      </c>
      <c r="M1225" s="2" t="str">
        <f>IF(AND(单词表[[#This Row],[考英]]&lt;&gt;"",单词表[[#This Row],[考中]]&lt;&gt;""),MAX(单词表[[#This Row],[考英]:[考中]]),"")</f>
        <v/>
      </c>
      <c r="N1225" s="79"/>
    </row>
    <row r="1226" spans="1:14" hidden="1" x14ac:dyDescent="0.3">
      <c r="A1226">
        <v>1226</v>
      </c>
      <c r="B1226" t="s">
        <v>1424</v>
      </c>
      <c r="C1226" t="s">
        <v>13</v>
      </c>
      <c r="D1226" s="72" t="s">
        <v>2347</v>
      </c>
      <c r="E1226" t="s">
        <v>702</v>
      </c>
      <c r="F1226" t="s">
        <v>2348</v>
      </c>
      <c r="G1226" s="91"/>
      <c r="H1226" s="91"/>
      <c r="I1226" s="91"/>
      <c r="J1226" s="91"/>
      <c r="K1226" s="91"/>
      <c r="L1226" s="91" t="str">
        <f>IF(AND(单词表[[#This Row],[学英]]&lt;&gt;"",单词表[[#This Row],[学中]]&lt;&gt;"",单词表[[#This Row],[学词]]&lt;&gt;""),MAX(单词表[[#This Row],[学英]:[学词]]),"")</f>
        <v/>
      </c>
      <c r="M1226" s="2" t="str">
        <f>IF(AND(单词表[[#This Row],[考英]]&lt;&gt;"",单词表[[#This Row],[考中]]&lt;&gt;""),MAX(单词表[[#This Row],[考英]:[考中]]),"")</f>
        <v/>
      </c>
      <c r="N1226" s="79"/>
    </row>
    <row r="1227" spans="1:14" hidden="1" x14ac:dyDescent="0.3">
      <c r="A1227">
        <v>1227</v>
      </c>
      <c r="B1227" t="s">
        <v>1424</v>
      </c>
      <c r="C1227" t="s">
        <v>13</v>
      </c>
      <c r="D1227" s="72" t="s">
        <v>2349</v>
      </c>
      <c r="E1227" t="s">
        <v>36</v>
      </c>
      <c r="F1227" t="s">
        <v>2350</v>
      </c>
      <c r="G1227" s="91"/>
      <c r="H1227" s="91"/>
      <c r="I1227" s="91"/>
      <c r="J1227" s="91"/>
      <c r="K1227" s="91"/>
      <c r="L1227" s="91" t="str">
        <f>IF(AND(单词表[[#This Row],[学英]]&lt;&gt;"",单词表[[#This Row],[学中]]&lt;&gt;"",单词表[[#This Row],[学词]]&lt;&gt;""),MAX(单词表[[#This Row],[学英]:[学词]]),"")</f>
        <v/>
      </c>
      <c r="M1227" s="2" t="str">
        <f>IF(AND(单词表[[#This Row],[考英]]&lt;&gt;"",单词表[[#This Row],[考中]]&lt;&gt;""),MAX(单词表[[#This Row],[考英]:[考中]]),"")</f>
        <v/>
      </c>
      <c r="N1227" s="79"/>
    </row>
    <row r="1228" spans="1:14" hidden="1" x14ac:dyDescent="0.3">
      <c r="A1228">
        <v>1228</v>
      </c>
      <c r="B1228" t="s">
        <v>1424</v>
      </c>
      <c r="C1228" t="s">
        <v>13</v>
      </c>
      <c r="D1228" s="72" t="s">
        <v>537</v>
      </c>
      <c r="E1228" t="s">
        <v>36</v>
      </c>
      <c r="F1228" t="s">
        <v>2351</v>
      </c>
      <c r="G1228" s="91"/>
      <c r="H1228" s="91"/>
      <c r="I1228" s="91"/>
      <c r="J1228" s="91"/>
      <c r="K1228" s="91"/>
      <c r="L1228" s="91" t="str">
        <f>IF(AND(单词表[[#This Row],[学英]]&lt;&gt;"",单词表[[#This Row],[学中]]&lt;&gt;"",单词表[[#This Row],[学词]]&lt;&gt;""),MAX(单词表[[#This Row],[学英]:[学词]]),"")</f>
        <v/>
      </c>
      <c r="M1228" s="2" t="str">
        <f>IF(AND(单词表[[#This Row],[考英]]&lt;&gt;"",单词表[[#This Row],[考中]]&lt;&gt;""),MAX(单词表[[#This Row],[考英]:[考中]]),"")</f>
        <v/>
      </c>
      <c r="N1228" s="79"/>
    </row>
    <row r="1229" spans="1:14" hidden="1" x14ac:dyDescent="0.3">
      <c r="A1229">
        <v>1229</v>
      </c>
      <c r="B1229" t="s">
        <v>1424</v>
      </c>
      <c r="C1229" t="s">
        <v>13</v>
      </c>
      <c r="D1229" s="72" t="s">
        <v>166</v>
      </c>
      <c r="E1229" t="s">
        <v>36</v>
      </c>
      <c r="F1229" t="s">
        <v>167</v>
      </c>
      <c r="G1229" s="91"/>
      <c r="H1229" s="91"/>
      <c r="I1229" s="91"/>
      <c r="J1229" s="91"/>
      <c r="K1229" s="91"/>
      <c r="L1229" s="91" t="str">
        <f>IF(AND(单词表[[#This Row],[学英]]&lt;&gt;"",单词表[[#This Row],[学中]]&lt;&gt;"",单词表[[#This Row],[学词]]&lt;&gt;""),MAX(单词表[[#This Row],[学英]:[学词]]),"")</f>
        <v/>
      </c>
      <c r="M1229" s="2" t="str">
        <f>IF(AND(单词表[[#This Row],[考英]]&lt;&gt;"",单词表[[#This Row],[考中]]&lt;&gt;""),MAX(单词表[[#This Row],[考英]:[考中]]),"")</f>
        <v/>
      </c>
      <c r="N1229" s="79"/>
    </row>
    <row r="1230" spans="1:14" hidden="1" x14ac:dyDescent="0.3">
      <c r="A1230">
        <v>1230</v>
      </c>
      <c r="B1230" t="s">
        <v>1424</v>
      </c>
      <c r="C1230" t="s">
        <v>13</v>
      </c>
      <c r="D1230" s="72" t="s">
        <v>2352</v>
      </c>
      <c r="E1230" t="s">
        <v>702</v>
      </c>
      <c r="F1230" t="s">
        <v>2353</v>
      </c>
      <c r="G1230" s="91"/>
      <c r="H1230" s="91"/>
      <c r="I1230" s="91"/>
      <c r="J1230" s="91"/>
      <c r="K1230" s="91"/>
      <c r="L1230" s="91" t="str">
        <f>IF(AND(单词表[[#This Row],[学英]]&lt;&gt;"",单词表[[#This Row],[学中]]&lt;&gt;"",单词表[[#This Row],[学词]]&lt;&gt;""),MAX(单词表[[#This Row],[学英]:[学词]]),"")</f>
        <v/>
      </c>
      <c r="M1230" s="2" t="str">
        <f>IF(AND(单词表[[#This Row],[考英]]&lt;&gt;"",单词表[[#This Row],[考中]]&lt;&gt;""),MAX(单词表[[#This Row],[考英]:[考中]]),"")</f>
        <v/>
      </c>
      <c r="N1230" s="79"/>
    </row>
    <row r="1231" spans="1:14" hidden="1" x14ac:dyDescent="0.3">
      <c r="A1231">
        <v>1231</v>
      </c>
      <c r="B1231" t="s">
        <v>1424</v>
      </c>
      <c r="C1231" t="s">
        <v>13</v>
      </c>
      <c r="D1231" s="72" t="s">
        <v>2354</v>
      </c>
      <c r="E1231" t="s">
        <v>36</v>
      </c>
      <c r="F1231" t="s">
        <v>2355</v>
      </c>
      <c r="G1231" s="91"/>
      <c r="H1231" s="91"/>
      <c r="I1231" s="91"/>
      <c r="J1231" s="91"/>
      <c r="K1231" s="91"/>
      <c r="L1231" s="91" t="str">
        <f>IF(AND(单词表[[#This Row],[学英]]&lt;&gt;"",单词表[[#This Row],[学中]]&lt;&gt;"",单词表[[#This Row],[学词]]&lt;&gt;""),MAX(单词表[[#This Row],[学英]:[学词]]),"")</f>
        <v/>
      </c>
      <c r="M1231" s="2" t="str">
        <f>IF(AND(单词表[[#This Row],[考英]]&lt;&gt;"",单词表[[#This Row],[考中]]&lt;&gt;""),MAX(单词表[[#This Row],[考英]:[考中]]),"")</f>
        <v/>
      </c>
      <c r="N1231" s="79"/>
    </row>
    <row r="1232" spans="1:14" hidden="1" x14ac:dyDescent="0.3">
      <c r="A1232">
        <v>1232</v>
      </c>
      <c r="B1232" t="s">
        <v>1424</v>
      </c>
      <c r="C1232" t="s">
        <v>13</v>
      </c>
      <c r="D1232" s="72" t="s">
        <v>2356</v>
      </c>
      <c r="E1232" t="s">
        <v>73</v>
      </c>
      <c r="F1232" t="s">
        <v>2357</v>
      </c>
      <c r="G1232" s="91"/>
      <c r="H1232" s="91"/>
      <c r="I1232" s="91"/>
      <c r="J1232" s="91"/>
      <c r="K1232" s="91"/>
      <c r="L1232" s="91" t="str">
        <f>IF(AND(单词表[[#This Row],[学英]]&lt;&gt;"",单词表[[#This Row],[学中]]&lt;&gt;"",单词表[[#This Row],[学词]]&lt;&gt;""),MAX(单词表[[#This Row],[学英]:[学词]]),"")</f>
        <v/>
      </c>
      <c r="M1232" s="2" t="str">
        <f>IF(AND(单词表[[#This Row],[考英]]&lt;&gt;"",单词表[[#This Row],[考中]]&lt;&gt;""),MAX(单词表[[#This Row],[考英]:[考中]]),"")</f>
        <v/>
      </c>
      <c r="N1232" s="79"/>
    </row>
    <row r="1233" spans="1:14" hidden="1" x14ac:dyDescent="0.3">
      <c r="A1233">
        <v>1233</v>
      </c>
      <c r="B1233" t="s">
        <v>1424</v>
      </c>
      <c r="C1233" t="s">
        <v>13</v>
      </c>
      <c r="D1233" s="72" t="s">
        <v>2358</v>
      </c>
      <c r="E1233" t="s">
        <v>36</v>
      </c>
      <c r="F1233" t="s">
        <v>2359</v>
      </c>
      <c r="G1233" s="91"/>
      <c r="H1233" s="91"/>
      <c r="I1233" s="91"/>
      <c r="J1233" s="91"/>
      <c r="K1233" s="91"/>
      <c r="L1233" s="91" t="str">
        <f>IF(AND(单词表[[#This Row],[学英]]&lt;&gt;"",单词表[[#This Row],[学中]]&lt;&gt;"",单词表[[#This Row],[学词]]&lt;&gt;""),MAX(单词表[[#This Row],[学英]:[学词]]),"")</f>
        <v/>
      </c>
      <c r="M1233" s="2" t="str">
        <f>IF(AND(单词表[[#This Row],[考英]]&lt;&gt;"",单词表[[#This Row],[考中]]&lt;&gt;""),MAX(单词表[[#This Row],[考英]:[考中]]),"")</f>
        <v/>
      </c>
      <c r="N1233" s="79"/>
    </row>
    <row r="1234" spans="1:14" hidden="1" x14ac:dyDescent="0.3">
      <c r="A1234">
        <v>1234</v>
      </c>
      <c r="B1234" t="s">
        <v>1424</v>
      </c>
      <c r="C1234" t="s">
        <v>13</v>
      </c>
      <c r="D1234" s="72" t="s">
        <v>2360</v>
      </c>
      <c r="E1234" t="s">
        <v>36</v>
      </c>
      <c r="F1234" t="s">
        <v>2361</v>
      </c>
      <c r="G1234" s="91"/>
      <c r="H1234" s="91"/>
      <c r="I1234" s="91"/>
      <c r="J1234" s="91"/>
      <c r="K1234" s="91"/>
      <c r="L1234" s="91" t="str">
        <f>IF(AND(单词表[[#This Row],[学英]]&lt;&gt;"",单词表[[#This Row],[学中]]&lt;&gt;"",单词表[[#This Row],[学词]]&lt;&gt;""),MAX(单词表[[#This Row],[学英]:[学词]]),"")</f>
        <v/>
      </c>
      <c r="M1234" s="2" t="str">
        <f>IF(AND(单词表[[#This Row],[考英]]&lt;&gt;"",单词表[[#This Row],[考中]]&lt;&gt;""),MAX(单词表[[#This Row],[考英]:[考中]]),"")</f>
        <v/>
      </c>
      <c r="N1234" s="79"/>
    </row>
    <row r="1235" spans="1:14" hidden="1" x14ac:dyDescent="0.3">
      <c r="A1235">
        <v>1235</v>
      </c>
      <c r="B1235" t="s">
        <v>1424</v>
      </c>
      <c r="C1235" t="s">
        <v>13</v>
      </c>
      <c r="D1235" s="72" t="s">
        <v>2360</v>
      </c>
      <c r="E1235" t="s">
        <v>61</v>
      </c>
      <c r="F1235" t="s">
        <v>2361</v>
      </c>
      <c r="G1235" s="91"/>
      <c r="H1235" s="91"/>
      <c r="I1235" s="91"/>
      <c r="J1235" s="91"/>
      <c r="K1235" s="91"/>
      <c r="L1235" s="91" t="str">
        <f>IF(AND(单词表[[#This Row],[学英]]&lt;&gt;"",单词表[[#This Row],[学中]]&lt;&gt;"",单词表[[#This Row],[学词]]&lt;&gt;""),MAX(单词表[[#This Row],[学英]:[学词]]),"")</f>
        <v/>
      </c>
      <c r="M1235" s="2" t="str">
        <f>IF(AND(单词表[[#This Row],[考英]]&lt;&gt;"",单词表[[#This Row],[考中]]&lt;&gt;""),MAX(单词表[[#This Row],[考英]:[考中]]),"")</f>
        <v/>
      </c>
      <c r="N1235" s="79"/>
    </row>
    <row r="1236" spans="1:14" hidden="1" x14ac:dyDescent="0.3">
      <c r="A1236">
        <v>1236</v>
      </c>
      <c r="B1236" t="s">
        <v>1424</v>
      </c>
      <c r="C1236" t="s">
        <v>13</v>
      </c>
      <c r="D1236" s="72" t="s">
        <v>2362</v>
      </c>
      <c r="E1236" t="s">
        <v>36</v>
      </c>
      <c r="F1236" t="s">
        <v>2363</v>
      </c>
      <c r="G1236" s="91"/>
      <c r="H1236" s="91"/>
      <c r="I1236" s="91"/>
      <c r="J1236" s="91"/>
      <c r="K1236" s="91"/>
      <c r="L1236" s="91" t="str">
        <f>IF(AND(单词表[[#This Row],[学英]]&lt;&gt;"",单词表[[#This Row],[学中]]&lt;&gt;"",单词表[[#This Row],[学词]]&lt;&gt;""),MAX(单词表[[#This Row],[学英]:[学词]]),"")</f>
        <v/>
      </c>
      <c r="M1236" s="2" t="str">
        <f>IF(AND(单词表[[#This Row],[考英]]&lt;&gt;"",单词表[[#This Row],[考中]]&lt;&gt;""),MAX(单词表[[#This Row],[考英]:[考中]]),"")</f>
        <v/>
      </c>
      <c r="N1236" s="79"/>
    </row>
    <row r="1237" spans="1:14" hidden="1" x14ac:dyDescent="0.3">
      <c r="A1237">
        <v>1237</v>
      </c>
      <c r="B1237" t="s">
        <v>1424</v>
      </c>
      <c r="C1237" t="s">
        <v>13</v>
      </c>
      <c r="D1237" s="72" t="s">
        <v>2364</v>
      </c>
      <c r="E1237" t="s">
        <v>36</v>
      </c>
      <c r="F1237" t="s">
        <v>2365</v>
      </c>
      <c r="G1237" s="91"/>
      <c r="H1237" s="91"/>
      <c r="I1237" s="91"/>
      <c r="J1237" s="91"/>
      <c r="K1237" s="91"/>
      <c r="L1237" s="91" t="str">
        <f>IF(AND(单词表[[#This Row],[学英]]&lt;&gt;"",单词表[[#This Row],[学中]]&lt;&gt;"",单词表[[#This Row],[学词]]&lt;&gt;""),MAX(单词表[[#This Row],[学英]:[学词]]),"")</f>
        <v/>
      </c>
      <c r="M1237" s="2" t="str">
        <f>IF(AND(单词表[[#This Row],[考英]]&lt;&gt;"",单词表[[#This Row],[考中]]&lt;&gt;""),MAX(单词表[[#This Row],[考英]:[考中]]),"")</f>
        <v/>
      </c>
      <c r="N1237" s="79"/>
    </row>
    <row r="1238" spans="1:14" hidden="1" x14ac:dyDescent="0.3">
      <c r="A1238">
        <v>1238</v>
      </c>
      <c r="B1238" t="s">
        <v>1424</v>
      </c>
      <c r="C1238" t="s">
        <v>13</v>
      </c>
      <c r="D1238" s="72" t="s">
        <v>2366</v>
      </c>
      <c r="E1238" t="s">
        <v>36</v>
      </c>
      <c r="F1238" t="s">
        <v>5505</v>
      </c>
      <c r="G1238" s="91"/>
      <c r="H1238" s="91"/>
      <c r="I1238" s="91"/>
      <c r="J1238" s="91"/>
      <c r="K1238" s="91"/>
      <c r="L1238" s="91" t="str">
        <f>IF(AND(单词表[[#This Row],[学英]]&lt;&gt;"",单词表[[#This Row],[学中]]&lt;&gt;"",单词表[[#This Row],[学词]]&lt;&gt;""),MAX(单词表[[#This Row],[学英]:[学词]]),"")</f>
        <v/>
      </c>
      <c r="M1238" s="2" t="str">
        <f>IF(AND(单词表[[#This Row],[考英]]&lt;&gt;"",单词表[[#This Row],[考中]]&lt;&gt;""),MAX(单词表[[#This Row],[考英]:[考中]]),"")</f>
        <v/>
      </c>
      <c r="N1238" s="79"/>
    </row>
    <row r="1239" spans="1:14" hidden="1" x14ac:dyDescent="0.3">
      <c r="A1239">
        <v>1239</v>
      </c>
      <c r="B1239" t="s">
        <v>1424</v>
      </c>
      <c r="C1239" t="s">
        <v>13</v>
      </c>
      <c r="D1239" s="72" t="s">
        <v>2367</v>
      </c>
      <c r="E1239" t="s">
        <v>36</v>
      </c>
      <c r="F1239" t="s">
        <v>2368</v>
      </c>
      <c r="G1239" s="91"/>
      <c r="H1239" s="91"/>
      <c r="I1239" s="91"/>
      <c r="J1239" s="91"/>
      <c r="K1239" s="91"/>
      <c r="L1239" s="91" t="str">
        <f>IF(AND(单词表[[#This Row],[学英]]&lt;&gt;"",单词表[[#This Row],[学中]]&lt;&gt;"",单词表[[#This Row],[学词]]&lt;&gt;""),MAX(单词表[[#This Row],[学英]:[学词]]),"")</f>
        <v/>
      </c>
      <c r="M1239" s="2" t="str">
        <f>IF(AND(单词表[[#This Row],[考英]]&lt;&gt;"",单词表[[#This Row],[考中]]&lt;&gt;""),MAX(单词表[[#This Row],[考英]:[考中]]),"")</f>
        <v/>
      </c>
      <c r="N1239" s="79"/>
    </row>
    <row r="1240" spans="1:14" hidden="1" x14ac:dyDescent="0.3">
      <c r="A1240">
        <v>1240</v>
      </c>
      <c r="B1240" t="s">
        <v>1424</v>
      </c>
      <c r="C1240" t="s">
        <v>13</v>
      </c>
      <c r="D1240" s="72" t="s">
        <v>2369</v>
      </c>
      <c r="E1240" t="s">
        <v>36</v>
      </c>
      <c r="F1240" t="s">
        <v>2370</v>
      </c>
      <c r="G1240" s="91"/>
      <c r="H1240" s="91"/>
      <c r="I1240" s="91"/>
      <c r="J1240" s="91"/>
      <c r="K1240" s="91"/>
      <c r="L1240" s="91" t="str">
        <f>IF(AND(单词表[[#This Row],[学英]]&lt;&gt;"",单词表[[#This Row],[学中]]&lt;&gt;"",单词表[[#This Row],[学词]]&lt;&gt;""),MAX(单词表[[#This Row],[学英]:[学词]]),"")</f>
        <v/>
      </c>
      <c r="M1240" s="2" t="str">
        <f>IF(AND(单词表[[#This Row],[考英]]&lt;&gt;"",单词表[[#This Row],[考中]]&lt;&gt;""),MAX(单词表[[#This Row],[考英]:[考中]]),"")</f>
        <v/>
      </c>
      <c r="N1240" s="79"/>
    </row>
    <row r="1241" spans="1:14" hidden="1" x14ac:dyDescent="0.3">
      <c r="A1241">
        <v>1241</v>
      </c>
      <c r="B1241" t="s">
        <v>1424</v>
      </c>
      <c r="C1241" t="s">
        <v>13</v>
      </c>
      <c r="D1241" s="72" t="s">
        <v>560</v>
      </c>
      <c r="E1241" t="s">
        <v>36</v>
      </c>
      <c r="F1241" t="s">
        <v>2371</v>
      </c>
      <c r="G1241" s="91"/>
      <c r="H1241" s="91"/>
      <c r="I1241" s="91"/>
      <c r="J1241" s="91"/>
      <c r="K1241" s="91"/>
      <c r="L1241" s="91" t="str">
        <f>IF(AND(单词表[[#This Row],[学英]]&lt;&gt;"",单词表[[#This Row],[学中]]&lt;&gt;"",单词表[[#This Row],[学词]]&lt;&gt;""),MAX(单词表[[#This Row],[学英]:[学词]]),"")</f>
        <v/>
      </c>
      <c r="M1241" s="2" t="str">
        <f>IF(AND(单词表[[#This Row],[考英]]&lt;&gt;"",单词表[[#This Row],[考中]]&lt;&gt;""),MAX(单词表[[#This Row],[考英]:[考中]]),"")</f>
        <v/>
      </c>
      <c r="N1241" s="79"/>
    </row>
    <row r="1242" spans="1:14" hidden="1" x14ac:dyDescent="0.3">
      <c r="A1242">
        <v>1242</v>
      </c>
      <c r="B1242" t="s">
        <v>1424</v>
      </c>
      <c r="C1242" t="s">
        <v>13</v>
      </c>
      <c r="D1242" s="72" t="s">
        <v>2372</v>
      </c>
      <c r="E1242" t="s">
        <v>36</v>
      </c>
      <c r="F1242" t="s">
        <v>2373</v>
      </c>
      <c r="G1242" s="91"/>
      <c r="H1242" s="91"/>
      <c r="I1242" s="91"/>
      <c r="J1242" s="91"/>
      <c r="K1242" s="91"/>
      <c r="L1242" s="91" t="str">
        <f>IF(AND(单词表[[#This Row],[学英]]&lt;&gt;"",单词表[[#This Row],[学中]]&lt;&gt;"",单词表[[#This Row],[学词]]&lt;&gt;""),MAX(单词表[[#This Row],[学英]:[学词]]),"")</f>
        <v/>
      </c>
      <c r="M1242" s="2" t="str">
        <f>IF(AND(单词表[[#This Row],[考英]]&lt;&gt;"",单词表[[#This Row],[考中]]&lt;&gt;""),MAX(单词表[[#This Row],[考英]:[考中]]),"")</f>
        <v/>
      </c>
      <c r="N1242" s="79"/>
    </row>
    <row r="1243" spans="1:14" hidden="1" x14ac:dyDescent="0.3">
      <c r="A1243">
        <v>1243</v>
      </c>
      <c r="B1243" t="s">
        <v>1424</v>
      </c>
      <c r="C1243" t="s">
        <v>13</v>
      </c>
      <c r="D1243" s="72" t="s">
        <v>314</v>
      </c>
      <c r="E1243" t="s">
        <v>36</v>
      </c>
      <c r="F1243" t="s">
        <v>2374</v>
      </c>
      <c r="G1243" s="91"/>
      <c r="H1243" s="91"/>
      <c r="I1243" s="91"/>
      <c r="J1243" s="91"/>
      <c r="K1243" s="91"/>
      <c r="L1243" s="91" t="str">
        <f>IF(AND(单词表[[#This Row],[学英]]&lt;&gt;"",单词表[[#This Row],[学中]]&lt;&gt;"",单词表[[#This Row],[学词]]&lt;&gt;""),MAX(单词表[[#This Row],[学英]:[学词]]),"")</f>
        <v/>
      </c>
      <c r="M1243" s="2" t="str">
        <f>IF(AND(单词表[[#This Row],[考英]]&lt;&gt;"",单词表[[#This Row],[考中]]&lt;&gt;""),MAX(单词表[[#This Row],[考英]:[考中]]),"")</f>
        <v/>
      </c>
      <c r="N1243" s="79"/>
    </row>
    <row r="1244" spans="1:14" hidden="1" x14ac:dyDescent="0.3">
      <c r="A1244">
        <v>1244</v>
      </c>
      <c r="B1244" t="s">
        <v>1424</v>
      </c>
      <c r="C1244" t="s">
        <v>13</v>
      </c>
      <c r="D1244" s="72" t="s">
        <v>2375</v>
      </c>
      <c r="E1244" t="s">
        <v>702</v>
      </c>
      <c r="F1244" t="s">
        <v>2376</v>
      </c>
      <c r="G1244" s="91"/>
      <c r="H1244" s="91"/>
      <c r="I1244" s="91"/>
      <c r="J1244" s="91"/>
      <c r="K1244" s="91"/>
      <c r="L1244" s="91" t="str">
        <f>IF(AND(单词表[[#This Row],[学英]]&lt;&gt;"",单词表[[#This Row],[学中]]&lt;&gt;"",单词表[[#This Row],[学词]]&lt;&gt;""),MAX(单词表[[#This Row],[学英]:[学词]]),"")</f>
        <v/>
      </c>
      <c r="M1244" s="2" t="str">
        <f>IF(AND(单词表[[#This Row],[考英]]&lt;&gt;"",单词表[[#This Row],[考中]]&lt;&gt;""),MAX(单词表[[#This Row],[考英]:[考中]]),"")</f>
        <v/>
      </c>
      <c r="N1244" s="79"/>
    </row>
    <row r="1245" spans="1:14" hidden="1" x14ac:dyDescent="0.3">
      <c r="A1245">
        <v>1245</v>
      </c>
      <c r="B1245" t="s">
        <v>1424</v>
      </c>
      <c r="C1245" t="s">
        <v>13</v>
      </c>
      <c r="D1245" s="72" t="s">
        <v>338</v>
      </c>
      <c r="E1245" t="s">
        <v>36</v>
      </c>
      <c r="F1245" t="s">
        <v>2377</v>
      </c>
      <c r="G1245" s="91"/>
      <c r="H1245" s="91"/>
      <c r="I1245" s="91"/>
      <c r="J1245" s="91"/>
      <c r="K1245" s="91"/>
      <c r="L1245" s="91" t="str">
        <f>IF(AND(单词表[[#This Row],[学英]]&lt;&gt;"",单词表[[#This Row],[学中]]&lt;&gt;"",单词表[[#This Row],[学词]]&lt;&gt;""),MAX(单词表[[#This Row],[学英]:[学词]]),"")</f>
        <v/>
      </c>
      <c r="M1245" s="2" t="str">
        <f>IF(AND(单词表[[#This Row],[考英]]&lt;&gt;"",单词表[[#This Row],[考中]]&lt;&gt;""),MAX(单词表[[#This Row],[考英]:[考中]]),"")</f>
        <v/>
      </c>
      <c r="N1245" s="79"/>
    </row>
    <row r="1246" spans="1:14" hidden="1" x14ac:dyDescent="0.3">
      <c r="A1246">
        <v>1246</v>
      </c>
      <c r="B1246" t="s">
        <v>1424</v>
      </c>
      <c r="C1246" t="s">
        <v>13</v>
      </c>
      <c r="D1246" s="72" t="s">
        <v>2378</v>
      </c>
      <c r="E1246" t="s">
        <v>157</v>
      </c>
      <c r="F1246" t="s">
        <v>2379</v>
      </c>
      <c r="G1246" s="91"/>
      <c r="H1246" s="91"/>
      <c r="I1246" s="91"/>
      <c r="J1246" s="91"/>
      <c r="K1246" s="91"/>
      <c r="L1246" s="91" t="str">
        <f>IF(AND(单词表[[#This Row],[学英]]&lt;&gt;"",单词表[[#This Row],[学中]]&lt;&gt;"",单词表[[#This Row],[学词]]&lt;&gt;""),MAX(单词表[[#This Row],[学英]:[学词]]),"")</f>
        <v/>
      </c>
      <c r="M1246" s="2" t="str">
        <f>IF(AND(单词表[[#This Row],[考英]]&lt;&gt;"",单词表[[#This Row],[考中]]&lt;&gt;""),MAX(单词表[[#This Row],[考英]:[考中]]),"")</f>
        <v/>
      </c>
      <c r="N1246" s="79"/>
    </row>
    <row r="1247" spans="1:14" hidden="1" x14ac:dyDescent="0.3">
      <c r="A1247">
        <v>1247</v>
      </c>
      <c r="B1247" t="s">
        <v>1424</v>
      </c>
      <c r="C1247" t="s">
        <v>13</v>
      </c>
      <c r="D1247" s="72" t="s">
        <v>2380</v>
      </c>
      <c r="E1247" t="s">
        <v>736</v>
      </c>
      <c r="F1247" t="s">
        <v>2381</v>
      </c>
      <c r="G1247" s="91"/>
      <c r="H1247" s="91"/>
      <c r="I1247" s="91"/>
      <c r="J1247" s="91"/>
      <c r="K1247" s="91"/>
      <c r="L1247" s="91" t="str">
        <f>IF(AND(单词表[[#This Row],[学英]]&lt;&gt;"",单词表[[#This Row],[学中]]&lt;&gt;"",单词表[[#This Row],[学词]]&lt;&gt;""),MAX(单词表[[#This Row],[学英]:[学词]]),"")</f>
        <v/>
      </c>
      <c r="M1247" s="2" t="str">
        <f>IF(AND(单词表[[#This Row],[考英]]&lt;&gt;"",单词表[[#This Row],[考中]]&lt;&gt;""),MAX(单词表[[#This Row],[考英]:[考中]]),"")</f>
        <v/>
      </c>
      <c r="N1247" s="79"/>
    </row>
    <row r="1248" spans="1:14" hidden="1" x14ac:dyDescent="0.3">
      <c r="A1248">
        <v>1248</v>
      </c>
      <c r="B1248" t="s">
        <v>1424</v>
      </c>
      <c r="C1248" t="s">
        <v>13</v>
      </c>
      <c r="D1248" s="72" t="s">
        <v>2382</v>
      </c>
      <c r="E1248" t="s">
        <v>702</v>
      </c>
      <c r="F1248" t="s">
        <v>2383</v>
      </c>
      <c r="G1248" s="91"/>
      <c r="H1248" s="91"/>
      <c r="I1248" s="91"/>
      <c r="J1248" s="91"/>
      <c r="K1248" s="91"/>
      <c r="L1248" s="91" t="str">
        <f>IF(AND(单词表[[#This Row],[学英]]&lt;&gt;"",单词表[[#This Row],[学中]]&lt;&gt;"",单词表[[#This Row],[学词]]&lt;&gt;""),MAX(单词表[[#This Row],[学英]:[学词]]),"")</f>
        <v/>
      </c>
      <c r="M1248" s="2" t="str">
        <f>IF(AND(单词表[[#This Row],[考英]]&lt;&gt;"",单词表[[#This Row],[考中]]&lt;&gt;""),MAX(单词表[[#This Row],[考英]:[考中]]),"")</f>
        <v/>
      </c>
      <c r="N1248" s="79"/>
    </row>
    <row r="1249" spans="1:14" hidden="1" x14ac:dyDescent="0.3">
      <c r="A1249">
        <v>1249</v>
      </c>
      <c r="B1249" t="s">
        <v>1424</v>
      </c>
      <c r="C1249" t="s">
        <v>13</v>
      </c>
      <c r="D1249" s="72" t="s">
        <v>1177</v>
      </c>
      <c r="E1249" t="s">
        <v>36</v>
      </c>
      <c r="F1249" t="s">
        <v>2384</v>
      </c>
      <c r="G1249" s="91"/>
      <c r="H1249" s="91"/>
      <c r="I1249" s="91"/>
      <c r="J1249" s="91"/>
      <c r="K1249" s="91"/>
      <c r="L1249" s="91" t="str">
        <f>IF(AND(单词表[[#This Row],[学英]]&lt;&gt;"",单词表[[#This Row],[学中]]&lt;&gt;"",单词表[[#This Row],[学词]]&lt;&gt;""),MAX(单词表[[#This Row],[学英]:[学词]]),"")</f>
        <v/>
      </c>
      <c r="M1249" s="2" t="str">
        <f>IF(AND(单词表[[#This Row],[考英]]&lt;&gt;"",单词表[[#This Row],[考中]]&lt;&gt;""),MAX(单词表[[#This Row],[考英]:[考中]]),"")</f>
        <v/>
      </c>
      <c r="N1249" s="79"/>
    </row>
    <row r="1250" spans="1:14" hidden="1" x14ac:dyDescent="0.3">
      <c r="A1250">
        <v>1250</v>
      </c>
      <c r="B1250" t="s">
        <v>1424</v>
      </c>
      <c r="C1250" t="s">
        <v>13</v>
      </c>
      <c r="D1250" s="72" t="s">
        <v>2385</v>
      </c>
      <c r="E1250" t="s">
        <v>36</v>
      </c>
      <c r="F1250" t="s">
        <v>2386</v>
      </c>
      <c r="G1250" s="91"/>
      <c r="H1250" s="91"/>
      <c r="I1250" s="91"/>
      <c r="J1250" s="91"/>
      <c r="K1250" s="91"/>
      <c r="L1250" s="91" t="str">
        <f>IF(AND(单词表[[#This Row],[学英]]&lt;&gt;"",单词表[[#This Row],[学中]]&lt;&gt;"",单词表[[#This Row],[学词]]&lt;&gt;""),MAX(单词表[[#This Row],[学英]:[学词]]),"")</f>
        <v/>
      </c>
      <c r="M1250" s="2" t="str">
        <f>IF(AND(单词表[[#This Row],[考英]]&lt;&gt;"",单词表[[#This Row],[考中]]&lt;&gt;""),MAX(单词表[[#This Row],[考英]:[考中]]),"")</f>
        <v/>
      </c>
      <c r="N1250" s="79"/>
    </row>
    <row r="1251" spans="1:14" hidden="1" x14ac:dyDescent="0.3">
      <c r="A1251">
        <v>1251</v>
      </c>
      <c r="B1251" t="s">
        <v>1424</v>
      </c>
      <c r="C1251" t="s">
        <v>13</v>
      </c>
      <c r="D1251" s="72" t="s">
        <v>2387</v>
      </c>
      <c r="E1251" t="s">
        <v>157</v>
      </c>
      <c r="F1251" t="s">
        <v>2388</v>
      </c>
      <c r="G1251" s="91"/>
      <c r="H1251" s="91"/>
      <c r="I1251" s="91"/>
      <c r="J1251" s="91"/>
      <c r="K1251" s="91"/>
      <c r="L1251" s="91" t="str">
        <f>IF(AND(单词表[[#This Row],[学英]]&lt;&gt;"",单词表[[#This Row],[学中]]&lt;&gt;"",单词表[[#This Row],[学词]]&lt;&gt;""),MAX(单词表[[#This Row],[学英]:[学词]]),"")</f>
        <v/>
      </c>
      <c r="M1251" s="2" t="str">
        <f>IF(AND(单词表[[#This Row],[考英]]&lt;&gt;"",单词表[[#This Row],[考中]]&lt;&gt;""),MAX(单词表[[#This Row],[考英]:[考中]]),"")</f>
        <v/>
      </c>
      <c r="N1251" s="79"/>
    </row>
    <row r="1252" spans="1:14" hidden="1" x14ac:dyDescent="0.3">
      <c r="A1252">
        <v>1252</v>
      </c>
      <c r="B1252" t="s">
        <v>1424</v>
      </c>
      <c r="C1252" t="s">
        <v>13</v>
      </c>
      <c r="D1252" s="72" t="s">
        <v>2389</v>
      </c>
      <c r="E1252" t="s">
        <v>36</v>
      </c>
      <c r="F1252" t="s">
        <v>2390</v>
      </c>
      <c r="G1252" s="91"/>
      <c r="H1252" s="91"/>
      <c r="I1252" s="91"/>
      <c r="J1252" s="91"/>
      <c r="K1252" s="91"/>
      <c r="L1252" s="91" t="str">
        <f>IF(AND(单词表[[#This Row],[学英]]&lt;&gt;"",单词表[[#This Row],[学中]]&lt;&gt;"",单词表[[#This Row],[学词]]&lt;&gt;""),MAX(单词表[[#This Row],[学英]:[学词]]),"")</f>
        <v/>
      </c>
      <c r="M1252" s="2" t="str">
        <f>IF(AND(单词表[[#This Row],[考英]]&lt;&gt;"",单词表[[#This Row],[考中]]&lt;&gt;""),MAX(单词表[[#This Row],[考英]:[考中]]),"")</f>
        <v/>
      </c>
      <c r="N1252" s="79"/>
    </row>
    <row r="1253" spans="1:14" hidden="1" x14ac:dyDescent="0.3">
      <c r="A1253">
        <v>1253</v>
      </c>
      <c r="B1253" t="s">
        <v>1424</v>
      </c>
      <c r="C1253" t="s">
        <v>13</v>
      </c>
      <c r="D1253" s="72" t="s">
        <v>2391</v>
      </c>
      <c r="E1253" t="s">
        <v>1019</v>
      </c>
      <c r="F1253" t="s">
        <v>2392</v>
      </c>
      <c r="G1253" s="91"/>
      <c r="H1253" s="91"/>
      <c r="I1253" s="91"/>
      <c r="J1253" s="91"/>
      <c r="K1253" s="91"/>
      <c r="L1253" s="91" t="str">
        <f>IF(AND(单词表[[#This Row],[学英]]&lt;&gt;"",单词表[[#This Row],[学中]]&lt;&gt;"",单词表[[#This Row],[学词]]&lt;&gt;""),MAX(单词表[[#This Row],[学英]:[学词]]),"")</f>
        <v/>
      </c>
      <c r="M1253" s="2" t="str">
        <f>IF(AND(单词表[[#This Row],[考英]]&lt;&gt;"",单词表[[#This Row],[考中]]&lt;&gt;""),MAX(单词表[[#This Row],[考英]:[考中]]),"")</f>
        <v/>
      </c>
      <c r="N1253" s="79"/>
    </row>
    <row r="1254" spans="1:14" hidden="1" x14ac:dyDescent="0.3">
      <c r="A1254">
        <v>1254</v>
      </c>
      <c r="B1254" t="s">
        <v>1424</v>
      </c>
      <c r="C1254" t="s">
        <v>13</v>
      </c>
      <c r="D1254" s="72" t="s">
        <v>2393</v>
      </c>
      <c r="E1254" t="s">
        <v>61</v>
      </c>
      <c r="F1254" t="s">
        <v>2394</v>
      </c>
      <c r="G1254" s="91"/>
      <c r="H1254" s="91"/>
      <c r="I1254" s="91"/>
      <c r="J1254" s="91"/>
      <c r="K1254" s="91"/>
      <c r="L1254" s="91" t="str">
        <f>IF(AND(单词表[[#This Row],[学英]]&lt;&gt;"",单词表[[#This Row],[学中]]&lt;&gt;"",单词表[[#This Row],[学词]]&lt;&gt;""),MAX(单词表[[#This Row],[学英]:[学词]]),"")</f>
        <v/>
      </c>
      <c r="M1254" s="2" t="str">
        <f>IF(AND(单词表[[#This Row],[考英]]&lt;&gt;"",单词表[[#This Row],[考中]]&lt;&gt;""),MAX(单词表[[#This Row],[考英]:[考中]]),"")</f>
        <v/>
      </c>
      <c r="N1254" s="79"/>
    </row>
    <row r="1255" spans="1:14" hidden="1" x14ac:dyDescent="0.3">
      <c r="A1255">
        <v>1255</v>
      </c>
      <c r="B1255" t="s">
        <v>1424</v>
      </c>
      <c r="C1255" t="s">
        <v>13</v>
      </c>
      <c r="D1255" s="72" t="s">
        <v>2395</v>
      </c>
      <c r="E1255" t="s">
        <v>36</v>
      </c>
      <c r="F1255" t="s">
        <v>2396</v>
      </c>
      <c r="G1255" s="91"/>
      <c r="H1255" s="91"/>
      <c r="I1255" s="91"/>
      <c r="J1255" s="91"/>
      <c r="K1255" s="91"/>
      <c r="L1255" s="91" t="str">
        <f>IF(AND(单词表[[#This Row],[学英]]&lt;&gt;"",单词表[[#This Row],[学中]]&lt;&gt;"",单词表[[#This Row],[学词]]&lt;&gt;""),MAX(单词表[[#This Row],[学英]:[学词]]),"")</f>
        <v/>
      </c>
      <c r="M1255" s="2" t="str">
        <f>IF(AND(单词表[[#This Row],[考英]]&lt;&gt;"",单词表[[#This Row],[考中]]&lt;&gt;""),MAX(单词表[[#This Row],[考英]:[考中]]),"")</f>
        <v/>
      </c>
      <c r="N1255" s="79"/>
    </row>
    <row r="1256" spans="1:14" hidden="1" x14ac:dyDescent="0.3">
      <c r="A1256">
        <v>1256</v>
      </c>
      <c r="B1256" t="s">
        <v>1424</v>
      </c>
      <c r="C1256" t="s">
        <v>13</v>
      </c>
      <c r="D1256" s="72" t="s">
        <v>2397</v>
      </c>
      <c r="E1256" t="s">
        <v>36</v>
      </c>
      <c r="F1256" t="s">
        <v>2398</v>
      </c>
      <c r="G1256" s="91"/>
      <c r="H1256" s="91"/>
      <c r="I1256" s="91"/>
      <c r="J1256" s="91"/>
      <c r="K1256" s="91"/>
      <c r="L1256" s="91" t="str">
        <f>IF(AND(单词表[[#This Row],[学英]]&lt;&gt;"",单词表[[#This Row],[学中]]&lt;&gt;"",单词表[[#This Row],[学词]]&lt;&gt;""),MAX(单词表[[#This Row],[学英]:[学词]]),"")</f>
        <v/>
      </c>
      <c r="M1256" s="2" t="str">
        <f>IF(AND(单词表[[#This Row],[考英]]&lt;&gt;"",单词表[[#This Row],[考中]]&lt;&gt;""),MAX(单词表[[#This Row],[考英]:[考中]]),"")</f>
        <v/>
      </c>
      <c r="N1256" s="79"/>
    </row>
    <row r="1257" spans="1:14" hidden="1" x14ac:dyDescent="0.3">
      <c r="A1257">
        <v>1257</v>
      </c>
      <c r="B1257" t="s">
        <v>1424</v>
      </c>
      <c r="C1257" t="s">
        <v>13</v>
      </c>
      <c r="D1257" s="72" t="s">
        <v>2399</v>
      </c>
      <c r="E1257" t="s">
        <v>73</v>
      </c>
      <c r="F1257" t="s">
        <v>2400</v>
      </c>
      <c r="G1257" s="91"/>
      <c r="H1257" s="91"/>
      <c r="I1257" s="91"/>
      <c r="J1257" s="91"/>
      <c r="K1257" s="91"/>
      <c r="L1257" s="91" t="str">
        <f>IF(AND(单词表[[#This Row],[学英]]&lt;&gt;"",单词表[[#This Row],[学中]]&lt;&gt;"",单词表[[#This Row],[学词]]&lt;&gt;""),MAX(单词表[[#This Row],[学英]:[学词]]),"")</f>
        <v/>
      </c>
      <c r="M1257" s="2" t="str">
        <f>IF(AND(单词表[[#This Row],[考英]]&lt;&gt;"",单词表[[#This Row],[考中]]&lt;&gt;""),MAX(单词表[[#This Row],[考英]:[考中]]),"")</f>
        <v/>
      </c>
      <c r="N1257" s="79"/>
    </row>
    <row r="1258" spans="1:14" hidden="1" x14ac:dyDescent="0.3">
      <c r="A1258">
        <v>1258</v>
      </c>
      <c r="B1258" t="s">
        <v>1424</v>
      </c>
      <c r="C1258" t="s">
        <v>13</v>
      </c>
      <c r="D1258" s="72" t="s">
        <v>2401</v>
      </c>
      <c r="E1258" t="s">
        <v>36</v>
      </c>
      <c r="F1258" t="s">
        <v>2402</v>
      </c>
      <c r="G1258" s="91"/>
      <c r="H1258" s="91"/>
      <c r="I1258" s="91"/>
      <c r="J1258" s="91"/>
      <c r="K1258" s="91"/>
      <c r="L1258" s="91" t="str">
        <f>IF(AND(单词表[[#This Row],[学英]]&lt;&gt;"",单词表[[#This Row],[学中]]&lt;&gt;"",单词表[[#This Row],[学词]]&lt;&gt;""),MAX(单词表[[#This Row],[学英]:[学词]]),"")</f>
        <v/>
      </c>
      <c r="M1258" s="2" t="str">
        <f>IF(AND(单词表[[#This Row],[考英]]&lt;&gt;"",单词表[[#This Row],[考中]]&lt;&gt;""),MAX(单词表[[#This Row],[考英]:[考中]]),"")</f>
        <v/>
      </c>
      <c r="N1258" s="79"/>
    </row>
    <row r="1259" spans="1:14" hidden="1" x14ac:dyDescent="0.3">
      <c r="A1259">
        <v>1259</v>
      </c>
      <c r="B1259" t="s">
        <v>1424</v>
      </c>
      <c r="C1259" t="s">
        <v>13</v>
      </c>
      <c r="D1259" s="72" t="s">
        <v>2403</v>
      </c>
      <c r="E1259" t="s">
        <v>736</v>
      </c>
      <c r="F1259" t="s">
        <v>2404</v>
      </c>
      <c r="G1259" s="91"/>
      <c r="H1259" s="91"/>
      <c r="I1259" s="91"/>
      <c r="J1259" s="91"/>
      <c r="K1259" s="91"/>
      <c r="L1259" s="91" t="str">
        <f>IF(AND(单词表[[#This Row],[学英]]&lt;&gt;"",单词表[[#This Row],[学中]]&lt;&gt;"",单词表[[#This Row],[学词]]&lt;&gt;""),MAX(单词表[[#This Row],[学英]:[学词]]),"")</f>
        <v/>
      </c>
      <c r="M1259" s="2" t="str">
        <f>IF(AND(单词表[[#This Row],[考英]]&lt;&gt;"",单词表[[#This Row],[考中]]&lt;&gt;""),MAX(单词表[[#This Row],[考英]:[考中]]),"")</f>
        <v/>
      </c>
      <c r="N1259" s="79"/>
    </row>
    <row r="1260" spans="1:14" hidden="1" x14ac:dyDescent="0.3">
      <c r="A1260">
        <v>1260</v>
      </c>
      <c r="B1260" t="s">
        <v>1424</v>
      </c>
      <c r="C1260" t="s">
        <v>13</v>
      </c>
      <c r="D1260" s="72" t="s">
        <v>2405</v>
      </c>
      <c r="E1260" t="s">
        <v>702</v>
      </c>
      <c r="F1260" t="s">
        <v>2406</v>
      </c>
      <c r="G1260" s="91"/>
      <c r="H1260" s="91"/>
      <c r="I1260" s="91"/>
      <c r="J1260" s="91"/>
      <c r="K1260" s="91"/>
      <c r="L1260" s="91" t="str">
        <f>IF(AND(单词表[[#This Row],[学英]]&lt;&gt;"",单词表[[#This Row],[学中]]&lt;&gt;"",单词表[[#This Row],[学词]]&lt;&gt;""),MAX(单词表[[#This Row],[学英]:[学词]]),"")</f>
        <v/>
      </c>
      <c r="M1260" s="2" t="str">
        <f>IF(AND(单词表[[#This Row],[考英]]&lt;&gt;"",单词表[[#This Row],[考中]]&lt;&gt;""),MAX(单词表[[#This Row],[考英]:[考中]]),"")</f>
        <v/>
      </c>
      <c r="N1260" s="79"/>
    </row>
    <row r="1261" spans="1:14" hidden="1" x14ac:dyDescent="0.3">
      <c r="A1261">
        <v>1261</v>
      </c>
      <c r="B1261" t="s">
        <v>1424</v>
      </c>
      <c r="C1261" t="s">
        <v>13</v>
      </c>
      <c r="D1261" s="72" t="s">
        <v>2407</v>
      </c>
      <c r="E1261" t="s">
        <v>36</v>
      </c>
      <c r="F1261" t="s">
        <v>2408</v>
      </c>
      <c r="G1261" s="91"/>
      <c r="H1261" s="91"/>
      <c r="I1261" s="91"/>
      <c r="J1261" s="91"/>
      <c r="K1261" s="91"/>
      <c r="L1261" s="91" t="str">
        <f>IF(AND(单词表[[#This Row],[学英]]&lt;&gt;"",单词表[[#This Row],[学中]]&lt;&gt;"",单词表[[#This Row],[学词]]&lt;&gt;""),MAX(单词表[[#This Row],[学英]:[学词]]),"")</f>
        <v/>
      </c>
      <c r="M1261" s="2" t="str">
        <f>IF(AND(单词表[[#This Row],[考英]]&lt;&gt;"",单词表[[#This Row],[考中]]&lt;&gt;""),MAX(单词表[[#This Row],[考英]:[考中]]),"")</f>
        <v/>
      </c>
      <c r="N1261" s="79"/>
    </row>
    <row r="1262" spans="1:14" hidden="1" x14ac:dyDescent="0.3">
      <c r="A1262">
        <v>1262</v>
      </c>
      <c r="B1262" t="s">
        <v>1424</v>
      </c>
      <c r="C1262" t="s">
        <v>13</v>
      </c>
      <c r="D1262" s="72" t="s">
        <v>2409</v>
      </c>
      <c r="E1262" t="s">
        <v>36</v>
      </c>
      <c r="F1262" t="s">
        <v>2410</v>
      </c>
      <c r="G1262" s="91"/>
      <c r="H1262" s="91"/>
      <c r="I1262" s="91"/>
      <c r="J1262" s="91"/>
      <c r="K1262" s="91"/>
      <c r="L1262" s="91" t="str">
        <f>IF(AND(单词表[[#This Row],[学英]]&lt;&gt;"",单词表[[#This Row],[学中]]&lt;&gt;"",单词表[[#This Row],[学词]]&lt;&gt;""),MAX(单词表[[#This Row],[学英]:[学词]]),"")</f>
        <v/>
      </c>
      <c r="M1262" s="2" t="str">
        <f>IF(AND(单词表[[#This Row],[考英]]&lt;&gt;"",单词表[[#This Row],[考中]]&lt;&gt;""),MAX(单词表[[#This Row],[考英]:[考中]]),"")</f>
        <v/>
      </c>
      <c r="N1262" s="79"/>
    </row>
    <row r="1263" spans="1:14" hidden="1" x14ac:dyDescent="0.3">
      <c r="A1263">
        <v>1263</v>
      </c>
      <c r="B1263" t="s">
        <v>1424</v>
      </c>
      <c r="C1263" t="s">
        <v>13</v>
      </c>
      <c r="D1263" s="72" t="s">
        <v>709</v>
      </c>
      <c r="E1263" t="s">
        <v>157</v>
      </c>
      <c r="F1263" t="s">
        <v>2411</v>
      </c>
      <c r="G1263" s="91"/>
      <c r="H1263" s="91"/>
      <c r="I1263" s="91"/>
      <c r="J1263" s="91"/>
      <c r="K1263" s="91"/>
      <c r="L1263" s="91" t="str">
        <f>IF(AND(单词表[[#This Row],[学英]]&lt;&gt;"",单词表[[#This Row],[学中]]&lt;&gt;"",单词表[[#This Row],[学词]]&lt;&gt;""),MAX(单词表[[#This Row],[学英]:[学词]]),"")</f>
        <v/>
      </c>
      <c r="M1263" s="2" t="str">
        <f>IF(AND(单词表[[#This Row],[考英]]&lt;&gt;"",单词表[[#This Row],[考中]]&lt;&gt;""),MAX(单词表[[#This Row],[考英]:[考中]]),"")</f>
        <v/>
      </c>
      <c r="N1263" s="79"/>
    </row>
    <row r="1264" spans="1:14" hidden="1" x14ac:dyDescent="0.3">
      <c r="A1264">
        <v>1264</v>
      </c>
      <c r="B1264" t="s">
        <v>1424</v>
      </c>
      <c r="C1264" t="s">
        <v>13</v>
      </c>
      <c r="D1264" s="72" t="s">
        <v>2412</v>
      </c>
      <c r="E1264" t="s">
        <v>36</v>
      </c>
      <c r="F1264" t="s">
        <v>2413</v>
      </c>
      <c r="G1264" s="91"/>
      <c r="H1264" s="91"/>
      <c r="I1264" s="91"/>
      <c r="J1264" s="91"/>
      <c r="K1264" s="91"/>
      <c r="L1264" s="91" t="str">
        <f>IF(AND(单词表[[#This Row],[学英]]&lt;&gt;"",单词表[[#This Row],[学中]]&lt;&gt;"",单词表[[#This Row],[学词]]&lt;&gt;""),MAX(单词表[[#This Row],[学英]:[学词]]),"")</f>
        <v/>
      </c>
      <c r="M1264" s="2" t="str">
        <f>IF(AND(单词表[[#This Row],[考英]]&lt;&gt;"",单词表[[#This Row],[考中]]&lt;&gt;""),MAX(单词表[[#This Row],[考英]:[考中]]),"")</f>
        <v/>
      </c>
      <c r="N1264" s="79"/>
    </row>
    <row r="1265" spans="1:14" hidden="1" x14ac:dyDescent="0.3">
      <c r="A1265">
        <v>1265</v>
      </c>
      <c r="B1265" t="s">
        <v>1424</v>
      </c>
      <c r="C1265" t="s">
        <v>13</v>
      </c>
      <c r="D1265" s="72" t="s">
        <v>2414</v>
      </c>
      <c r="E1265" t="s">
        <v>36</v>
      </c>
      <c r="F1265" t="s">
        <v>2415</v>
      </c>
      <c r="G1265" s="91"/>
      <c r="H1265" s="91"/>
      <c r="I1265" s="91"/>
      <c r="J1265" s="91"/>
      <c r="K1265" s="91"/>
      <c r="L1265" s="91" t="str">
        <f>IF(AND(单词表[[#This Row],[学英]]&lt;&gt;"",单词表[[#This Row],[学中]]&lt;&gt;"",单词表[[#This Row],[学词]]&lt;&gt;""),MAX(单词表[[#This Row],[学英]:[学词]]),"")</f>
        <v/>
      </c>
      <c r="M1265" s="2" t="str">
        <f>IF(AND(单词表[[#This Row],[考英]]&lt;&gt;"",单词表[[#This Row],[考中]]&lt;&gt;""),MAX(单词表[[#This Row],[考英]:[考中]]),"")</f>
        <v/>
      </c>
      <c r="N1265" s="79"/>
    </row>
    <row r="1266" spans="1:14" hidden="1" x14ac:dyDescent="0.3">
      <c r="A1266">
        <v>1266</v>
      </c>
      <c r="B1266" t="s">
        <v>1424</v>
      </c>
      <c r="C1266" t="s">
        <v>13</v>
      </c>
      <c r="D1266" s="72" t="s">
        <v>330</v>
      </c>
      <c r="E1266" t="s">
        <v>36</v>
      </c>
      <c r="F1266" t="s">
        <v>2416</v>
      </c>
      <c r="G1266" s="91"/>
      <c r="H1266" s="91"/>
      <c r="I1266" s="91"/>
      <c r="J1266" s="91"/>
      <c r="K1266" s="91"/>
      <c r="L1266" s="91" t="str">
        <f>IF(AND(单词表[[#This Row],[学英]]&lt;&gt;"",单词表[[#This Row],[学中]]&lt;&gt;"",单词表[[#This Row],[学词]]&lt;&gt;""),MAX(单词表[[#This Row],[学英]:[学词]]),"")</f>
        <v/>
      </c>
      <c r="M1266" s="2" t="str">
        <f>IF(AND(单词表[[#This Row],[考英]]&lt;&gt;"",单词表[[#This Row],[考中]]&lt;&gt;""),MAX(单词表[[#This Row],[考英]:[考中]]),"")</f>
        <v/>
      </c>
      <c r="N1266" s="79"/>
    </row>
    <row r="1267" spans="1:14" hidden="1" x14ac:dyDescent="0.3">
      <c r="A1267">
        <v>1267</v>
      </c>
      <c r="B1267" t="s">
        <v>1424</v>
      </c>
      <c r="C1267" t="s">
        <v>13</v>
      </c>
      <c r="D1267" s="72" t="s">
        <v>2417</v>
      </c>
      <c r="E1267" t="s">
        <v>36</v>
      </c>
      <c r="F1267" t="s">
        <v>2418</v>
      </c>
      <c r="G1267" s="91"/>
      <c r="H1267" s="91"/>
      <c r="I1267" s="91"/>
      <c r="J1267" s="91"/>
      <c r="K1267" s="91"/>
      <c r="L1267" s="91" t="str">
        <f>IF(AND(单词表[[#This Row],[学英]]&lt;&gt;"",单词表[[#This Row],[学中]]&lt;&gt;"",单词表[[#This Row],[学词]]&lt;&gt;""),MAX(单词表[[#This Row],[学英]:[学词]]),"")</f>
        <v/>
      </c>
      <c r="M1267" s="2" t="str">
        <f>IF(AND(单词表[[#This Row],[考英]]&lt;&gt;"",单词表[[#This Row],[考中]]&lt;&gt;""),MAX(单词表[[#This Row],[考英]:[考中]]),"")</f>
        <v/>
      </c>
      <c r="N1267" s="79"/>
    </row>
    <row r="1268" spans="1:14" hidden="1" x14ac:dyDescent="0.3">
      <c r="A1268">
        <v>1268</v>
      </c>
      <c r="B1268" t="s">
        <v>1424</v>
      </c>
      <c r="C1268" t="s">
        <v>13</v>
      </c>
      <c r="D1268" s="72" t="s">
        <v>334</v>
      </c>
      <c r="E1268" t="s">
        <v>36</v>
      </c>
      <c r="F1268" t="s">
        <v>335</v>
      </c>
      <c r="G1268" s="91"/>
      <c r="H1268" s="91"/>
      <c r="I1268" s="91"/>
      <c r="J1268" s="91"/>
      <c r="K1268" s="91"/>
      <c r="L1268" s="91" t="str">
        <f>IF(AND(单词表[[#This Row],[学英]]&lt;&gt;"",单词表[[#This Row],[学中]]&lt;&gt;"",单词表[[#This Row],[学词]]&lt;&gt;""),MAX(单词表[[#This Row],[学英]:[学词]]),"")</f>
        <v/>
      </c>
      <c r="M1268" s="2" t="str">
        <f>IF(AND(单词表[[#This Row],[考英]]&lt;&gt;"",单词表[[#This Row],[考中]]&lt;&gt;""),MAX(单词表[[#This Row],[考英]:[考中]]),"")</f>
        <v/>
      </c>
      <c r="N1268" s="79"/>
    </row>
    <row r="1269" spans="1:14" hidden="1" x14ac:dyDescent="0.3">
      <c r="A1269">
        <v>1269</v>
      </c>
      <c r="B1269" t="s">
        <v>1424</v>
      </c>
      <c r="C1269" t="s">
        <v>13</v>
      </c>
      <c r="D1269" s="72" t="s">
        <v>2419</v>
      </c>
      <c r="E1269" t="s">
        <v>36</v>
      </c>
      <c r="F1269" t="s">
        <v>2420</v>
      </c>
      <c r="G1269" s="91"/>
      <c r="H1269" s="91"/>
      <c r="I1269" s="91"/>
      <c r="J1269" s="91"/>
      <c r="K1269" s="91"/>
      <c r="L1269" s="91" t="str">
        <f>IF(AND(单词表[[#This Row],[学英]]&lt;&gt;"",单词表[[#This Row],[学中]]&lt;&gt;"",单词表[[#This Row],[学词]]&lt;&gt;""),MAX(单词表[[#This Row],[学英]:[学词]]),"")</f>
        <v/>
      </c>
      <c r="M1269" s="2" t="str">
        <f>IF(AND(单词表[[#This Row],[考英]]&lt;&gt;"",单词表[[#This Row],[考中]]&lt;&gt;""),MAX(单词表[[#This Row],[考英]:[考中]]),"")</f>
        <v/>
      </c>
      <c r="N1269" s="79"/>
    </row>
    <row r="1270" spans="1:14" hidden="1" x14ac:dyDescent="0.3">
      <c r="A1270">
        <v>1270</v>
      </c>
      <c r="B1270" t="s">
        <v>1424</v>
      </c>
      <c r="C1270" t="s">
        <v>13</v>
      </c>
      <c r="D1270" s="72" t="s">
        <v>2421</v>
      </c>
      <c r="E1270" t="s">
        <v>73</v>
      </c>
      <c r="F1270" t="s">
        <v>2422</v>
      </c>
      <c r="G1270" s="91"/>
      <c r="H1270" s="91"/>
      <c r="I1270" s="91"/>
      <c r="J1270" s="91"/>
      <c r="K1270" s="91"/>
      <c r="L1270" s="91" t="str">
        <f>IF(AND(单词表[[#This Row],[学英]]&lt;&gt;"",单词表[[#This Row],[学中]]&lt;&gt;"",单词表[[#This Row],[学词]]&lt;&gt;""),MAX(单词表[[#This Row],[学英]:[学词]]),"")</f>
        <v/>
      </c>
      <c r="M1270" s="2" t="str">
        <f>IF(AND(单词表[[#This Row],[考英]]&lt;&gt;"",单词表[[#This Row],[考中]]&lt;&gt;""),MAX(单词表[[#This Row],[考英]:[考中]]),"")</f>
        <v/>
      </c>
      <c r="N1270" s="79"/>
    </row>
    <row r="1271" spans="1:14" hidden="1" x14ac:dyDescent="0.3">
      <c r="A1271">
        <v>1271</v>
      </c>
      <c r="B1271" t="s">
        <v>1424</v>
      </c>
      <c r="C1271" t="s">
        <v>13</v>
      </c>
      <c r="D1271" s="72" t="s">
        <v>2423</v>
      </c>
      <c r="E1271" t="s">
        <v>36</v>
      </c>
      <c r="F1271" t="s">
        <v>2424</v>
      </c>
      <c r="G1271" s="91"/>
      <c r="H1271" s="91"/>
      <c r="I1271" s="91"/>
      <c r="J1271" s="91"/>
      <c r="K1271" s="91"/>
      <c r="L1271" s="91" t="str">
        <f>IF(AND(单词表[[#This Row],[学英]]&lt;&gt;"",单词表[[#This Row],[学中]]&lt;&gt;"",单词表[[#This Row],[学词]]&lt;&gt;""),MAX(单词表[[#This Row],[学英]:[学词]]),"")</f>
        <v/>
      </c>
      <c r="M1271" s="2" t="str">
        <f>IF(AND(单词表[[#This Row],[考英]]&lt;&gt;"",单词表[[#This Row],[考中]]&lt;&gt;""),MAX(单词表[[#This Row],[考英]:[考中]]),"")</f>
        <v/>
      </c>
      <c r="N1271" s="79"/>
    </row>
    <row r="1272" spans="1:14" hidden="1" x14ac:dyDescent="0.3">
      <c r="A1272">
        <v>1272</v>
      </c>
      <c r="B1272" t="s">
        <v>1424</v>
      </c>
      <c r="C1272" t="s">
        <v>13</v>
      </c>
      <c r="D1272" s="72" t="s">
        <v>2425</v>
      </c>
      <c r="E1272" t="s">
        <v>702</v>
      </c>
      <c r="F1272" t="s">
        <v>2426</v>
      </c>
      <c r="G1272" s="91"/>
      <c r="H1272" s="91"/>
      <c r="I1272" s="91"/>
      <c r="J1272" s="91"/>
      <c r="K1272" s="91"/>
      <c r="L1272" s="91" t="str">
        <f>IF(AND(单词表[[#This Row],[学英]]&lt;&gt;"",单词表[[#This Row],[学中]]&lt;&gt;"",单词表[[#This Row],[学词]]&lt;&gt;""),MAX(单词表[[#This Row],[学英]:[学词]]),"")</f>
        <v/>
      </c>
      <c r="M1272" s="2" t="str">
        <f>IF(AND(单词表[[#This Row],[考英]]&lt;&gt;"",单词表[[#This Row],[考中]]&lt;&gt;""),MAX(单词表[[#This Row],[考英]:[考中]]),"")</f>
        <v/>
      </c>
      <c r="N1272" s="79"/>
    </row>
    <row r="1273" spans="1:14" hidden="1" x14ac:dyDescent="0.3">
      <c r="A1273">
        <v>1273</v>
      </c>
      <c r="B1273" t="s">
        <v>1424</v>
      </c>
      <c r="C1273" t="s">
        <v>13</v>
      </c>
      <c r="D1273" s="72" t="s">
        <v>2427</v>
      </c>
      <c r="E1273" t="s">
        <v>36</v>
      </c>
      <c r="F1273" t="s">
        <v>2428</v>
      </c>
      <c r="G1273" s="91"/>
      <c r="H1273" s="91"/>
      <c r="I1273" s="91"/>
      <c r="J1273" s="91"/>
      <c r="K1273" s="91"/>
      <c r="L1273" s="91" t="str">
        <f>IF(AND(单词表[[#This Row],[学英]]&lt;&gt;"",单词表[[#This Row],[学中]]&lt;&gt;"",单词表[[#This Row],[学词]]&lt;&gt;""),MAX(单词表[[#This Row],[学英]:[学词]]),"")</f>
        <v/>
      </c>
      <c r="M1273" s="2" t="str">
        <f>IF(AND(单词表[[#This Row],[考英]]&lt;&gt;"",单词表[[#This Row],[考中]]&lt;&gt;""),MAX(单词表[[#This Row],[考英]:[考中]]),"")</f>
        <v/>
      </c>
      <c r="N1273" s="79"/>
    </row>
    <row r="1274" spans="1:14" hidden="1" x14ac:dyDescent="0.3">
      <c r="A1274">
        <v>1274</v>
      </c>
      <c r="B1274" t="s">
        <v>1424</v>
      </c>
      <c r="C1274" t="s">
        <v>13</v>
      </c>
      <c r="D1274" s="72" t="s">
        <v>2429</v>
      </c>
      <c r="E1274" t="s">
        <v>36</v>
      </c>
      <c r="F1274" t="s">
        <v>2430</v>
      </c>
      <c r="G1274" s="91"/>
      <c r="H1274" s="91"/>
      <c r="I1274" s="91"/>
      <c r="J1274" s="91"/>
      <c r="K1274" s="91"/>
      <c r="L1274" s="91" t="str">
        <f>IF(AND(单词表[[#This Row],[学英]]&lt;&gt;"",单词表[[#This Row],[学中]]&lt;&gt;"",单词表[[#This Row],[学词]]&lt;&gt;""),MAX(单词表[[#This Row],[学英]:[学词]]),"")</f>
        <v/>
      </c>
      <c r="M1274" s="2" t="str">
        <f>IF(AND(单词表[[#This Row],[考英]]&lt;&gt;"",单词表[[#This Row],[考中]]&lt;&gt;""),MAX(单词表[[#This Row],[考英]:[考中]]),"")</f>
        <v/>
      </c>
      <c r="N1274" s="79"/>
    </row>
    <row r="1275" spans="1:14" hidden="1" x14ac:dyDescent="0.3">
      <c r="A1275">
        <v>1275</v>
      </c>
      <c r="B1275" t="s">
        <v>1424</v>
      </c>
      <c r="C1275" t="s">
        <v>13</v>
      </c>
      <c r="D1275" s="72" t="s">
        <v>2431</v>
      </c>
      <c r="E1275" t="s">
        <v>702</v>
      </c>
      <c r="F1275" t="s">
        <v>2432</v>
      </c>
      <c r="G1275" s="91"/>
      <c r="H1275" s="91"/>
      <c r="I1275" s="91"/>
      <c r="J1275" s="91"/>
      <c r="K1275" s="91"/>
      <c r="L1275" s="91" t="str">
        <f>IF(AND(单词表[[#This Row],[学英]]&lt;&gt;"",单词表[[#This Row],[学中]]&lt;&gt;"",单词表[[#This Row],[学词]]&lt;&gt;""),MAX(单词表[[#This Row],[学英]:[学词]]),"")</f>
        <v/>
      </c>
      <c r="M1275" s="2" t="str">
        <f>IF(AND(单词表[[#This Row],[考英]]&lt;&gt;"",单词表[[#This Row],[考中]]&lt;&gt;""),MAX(单词表[[#This Row],[考英]:[考中]]),"")</f>
        <v/>
      </c>
      <c r="N1275" s="79"/>
    </row>
    <row r="1276" spans="1:14" hidden="1" x14ac:dyDescent="0.3">
      <c r="A1276">
        <v>1276</v>
      </c>
      <c r="B1276" t="s">
        <v>1424</v>
      </c>
      <c r="C1276" t="s">
        <v>13</v>
      </c>
      <c r="D1276" s="72" t="s">
        <v>2433</v>
      </c>
      <c r="E1276" t="s">
        <v>73</v>
      </c>
      <c r="F1276" t="s">
        <v>2434</v>
      </c>
      <c r="G1276" s="91"/>
      <c r="H1276" s="91"/>
      <c r="I1276" s="91"/>
      <c r="J1276" s="91"/>
      <c r="K1276" s="91"/>
      <c r="L1276" s="91" t="str">
        <f>IF(AND(单词表[[#This Row],[学英]]&lt;&gt;"",单词表[[#This Row],[学中]]&lt;&gt;"",单词表[[#This Row],[学词]]&lt;&gt;""),MAX(单词表[[#This Row],[学英]:[学词]]),"")</f>
        <v/>
      </c>
      <c r="M1276" s="2" t="str">
        <f>IF(AND(单词表[[#This Row],[考英]]&lt;&gt;"",单词表[[#This Row],[考中]]&lt;&gt;""),MAX(单词表[[#This Row],[考英]:[考中]]),"")</f>
        <v/>
      </c>
      <c r="N1276" s="79"/>
    </row>
    <row r="1277" spans="1:14" hidden="1" x14ac:dyDescent="0.3">
      <c r="A1277">
        <v>1277</v>
      </c>
      <c r="B1277" t="s">
        <v>1424</v>
      </c>
      <c r="C1277" t="s">
        <v>13</v>
      </c>
      <c r="D1277" s="72" t="s">
        <v>2435</v>
      </c>
      <c r="E1277" t="s">
        <v>36</v>
      </c>
      <c r="F1277" t="s">
        <v>2436</v>
      </c>
      <c r="G1277" s="91"/>
      <c r="H1277" s="91"/>
      <c r="I1277" s="91"/>
      <c r="J1277" s="91"/>
      <c r="K1277" s="91"/>
      <c r="L1277" s="91" t="str">
        <f>IF(AND(单词表[[#This Row],[学英]]&lt;&gt;"",单词表[[#This Row],[学中]]&lt;&gt;"",单词表[[#This Row],[学词]]&lt;&gt;""),MAX(单词表[[#This Row],[学英]:[学词]]),"")</f>
        <v/>
      </c>
      <c r="M1277" s="2" t="str">
        <f>IF(AND(单词表[[#This Row],[考英]]&lt;&gt;"",单词表[[#This Row],[考中]]&lt;&gt;""),MAX(单词表[[#This Row],[考英]:[考中]]),"")</f>
        <v/>
      </c>
      <c r="N1277" s="79"/>
    </row>
    <row r="1278" spans="1:14" hidden="1" x14ac:dyDescent="0.3">
      <c r="A1278">
        <v>1278</v>
      </c>
      <c r="B1278" t="s">
        <v>1424</v>
      </c>
      <c r="C1278" t="s">
        <v>13</v>
      </c>
      <c r="D1278" s="72" t="s">
        <v>2437</v>
      </c>
      <c r="E1278" t="s">
        <v>61</v>
      </c>
      <c r="F1278" t="s">
        <v>2438</v>
      </c>
      <c r="G1278" s="91"/>
      <c r="H1278" s="91"/>
      <c r="I1278" s="91"/>
      <c r="J1278" s="91"/>
      <c r="K1278" s="91"/>
      <c r="L1278" s="91" t="str">
        <f>IF(AND(单词表[[#This Row],[学英]]&lt;&gt;"",单词表[[#This Row],[学中]]&lt;&gt;"",单词表[[#This Row],[学词]]&lt;&gt;""),MAX(单词表[[#This Row],[学英]:[学词]]),"")</f>
        <v/>
      </c>
      <c r="M1278" s="2" t="str">
        <f>IF(AND(单词表[[#This Row],[考英]]&lt;&gt;"",单词表[[#This Row],[考中]]&lt;&gt;""),MAX(单词表[[#This Row],[考英]:[考中]]),"")</f>
        <v/>
      </c>
      <c r="N1278" s="79"/>
    </row>
    <row r="1279" spans="1:14" hidden="1" x14ac:dyDescent="0.3">
      <c r="A1279">
        <v>1279</v>
      </c>
      <c r="B1279" t="s">
        <v>1424</v>
      </c>
      <c r="C1279" t="s">
        <v>13</v>
      </c>
      <c r="D1279" s="72" t="s">
        <v>2439</v>
      </c>
      <c r="E1279" t="s">
        <v>36</v>
      </c>
      <c r="F1279" t="s">
        <v>2440</v>
      </c>
      <c r="G1279" s="91"/>
      <c r="H1279" s="91"/>
      <c r="I1279" s="91"/>
      <c r="J1279" s="91"/>
      <c r="K1279" s="91"/>
      <c r="L1279" s="91" t="str">
        <f>IF(AND(单词表[[#This Row],[学英]]&lt;&gt;"",单词表[[#This Row],[学中]]&lt;&gt;"",单词表[[#This Row],[学词]]&lt;&gt;""),MAX(单词表[[#This Row],[学英]:[学词]]),"")</f>
        <v/>
      </c>
      <c r="M1279" s="2" t="str">
        <f>IF(AND(单词表[[#This Row],[考英]]&lt;&gt;"",单词表[[#This Row],[考中]]&lt;&gt;""),MAX(单词表[[#This Row],[考英]:[考中]]),"")</f>
        <v/>
      </c>
      <c r="N1279" s="79"/>
    </row>
    <row r="1280" spans="1:14" hidden="1" x14ac:dyDescent="0.3">
      <c r="A1280">
        <v>1280</v>
      </c>
      <c r="B1280" t="s">
        <v>1424</v>
      </c>
      <c r="C1280" t="s">
        <v>14</v>
      </c>
      <c r="D1280" s="72" t="s">
        <v>2441</v>
      </c>
      <c r="E1280" t="s">
        <v>36</v>
      </c>
      <c r="F1280" t="s">
        <v>2442</v>
      </c>
      <c r="G1280" s="91"/>
      <c r="H1280" s="91"/>
      <c r="I1280" s="91"/>
      <c r="J1280" s="91"/>
      <c r="K1280" s="91"/>
      <c r="L1280" s="91" t="str">
        <f>IF(AND(单词表[[#This Row],[学英]]&lt;&gt;"",单词表[[#This Row],[学中]]&lt;&gt;"",单词表[[#This Row],[学词]]&lt;&gt;""),MAX(单词表[[#This Row],[学英]:[学词]]),"")</f>
        <v/>
      </c>
      <c r="M1280" s="2" t="str">
        <f>IF(AND(单词表[[#This Row],[考英]]&lt;&gt;"",单词表[[#This Row],[考中]]&lt;&gt;""),MAX(单词表[[#This Row],[考英]:[考中]]),"")</f>
        <v/>
      </c>
      <c r="N1280" s="79"/>
    </row>
    <row r="1281" spans="1:14" hidden="1" x14ac:dyDescent="0.3">
      <c r="A1281">
        <v>1281</v>
      </c>
      <c r="B1281" t="s">
        <v>1424</v>
      </c>
      <c r="C1281" t="s">
        <v>14</v>
      </c>
      <c r="D1281" s="72" t="s">
        <v>2443</v>
      </c>
      <c r="E1281" t="s">
        <v>36</v>
      </c>
      <c r="F1281" t="s">
        <v>2444</v>
      </c>
      <c r="G1281" s="91"/>
      <c r="H1281" s="91"/>
      <c r="I1281" s="91"/>
      <c r="J1281" s="91"/>
      <c r="K1281" s="91"/>
      <c r="L1281" s="91" t="str">
        <f>IF(AND(单词表[[#This Row],[学英]]&lt;&gt;"",单词表[[#This Row],[学中]]&lt;&gt;"",单词表[[#This Row],[学词]]&lt;&gt;""),MAX(单词表[[#This Row],[学英]:[学词]]),"")</f>
        <v/>
      </c>
      <c r="M1281" s="2" t="str">
        <f>IF(AND(单词表[[#This Row],[考英]]&lt;&gt;"",单词表[[#This Row],[考中]]&lt;&gt;""),MAX(单词表[[#This Row],[考英]:[考中]]),"")</f>
        <v/>
      </c>
      <c r="N1281" s="79"/>
    </row>
    <row r="1282" spans="1:14" hidden="1" x14ac:dyDescent="0.3">
      <c r="A1282">
        <v>1282</v>
      </c>
      <c r="B1282" t="s">
        <v>1424</v>
      </c>
      <c r="C1282" t="s">
        <v>14</v>
      </c>
      <c r="D1282" s="72" t="s">
        <v>2445</v>
      </c>
      <c r="E1282" t="s">
        <v>702</v>
      </c>
      <c r="F1282" t="s">
        <v>2446</v>
      </c>
      <c r="G1282" s="91"/>
      <c r="H1282" s="91"/>
      <c r="I1282" s="91"/>
      <c r="J1282" s="91"/>
      <c r="K1282" s="91"/>
      <c r="L1282" s="91" t="str">
        <f>IF(AND(单词表[[#This Row],[学英]]&lt;&gt;"",单词表[[#This Row],[学中]]&lt;&gt;"",单词表[[#This Row],[学词]]&lt;&gt;""),MAX(单词表[[#This Row],[学英]:[学词]]),"")</f>
        <v/>
      </c>
      <c r="M1282" s="2" t="str">
        <f>IF(AND(单词表[[#This Row],[考英]]&lt;&gt;"",单词表[[#This Row],[考中]]&lt;&gt;""),MAX(单词表[[#This Row],[考英]:[考中]]),"")</f>
        <v/>
      </c>
      <c r="N1282" s="79"/>
    </row>
    <row r="1283" spans="1:14" hidden="1" x14ac:dyDescent="0.3">
      <c r="A1283">
        <v>1283</v>
      </c>
      <c r="B1283" t="s">
        <v>1424</v>
      </c>
      <c r="C1283" t="s">
        <v>14</v>
      </c>
      <c r="D1283" s="72" t="s">
        <v>1198</v>
      </c>
      <c r="E1283" t="s">
        <v>36</v>
      </c>
      <c r="F1283" t="s">
        <v>994</v>
      </c>
      <c r="G1283" s="91"/>
      <c r="H1283" s="91"/>
      <c r="I1283" s="91"/>
      <c r="J1283" s="91"/>
      <c r="K1283" s="91"/>
      <c r="L1283" s="91" t="str">
        <f>IF(AND(单词表[[#This Row],[学英]]&lt;&gt;"",单词表[[#This Row],[学中]]&lt;&gt;"",单词表[[#This Row],[学词]]&lt;&gt;""),MAX(单词表[[#This Row],[学英]:[学词]]),"")</f>
        <v/>
      </c>
      <c r="M1283" s="2" t="str">
        <f>IF(AND(单词表[[#This Row],[考英]]&lt;&gt;"",单词表[[#This Row],[考中]]&lt;&gt;""),MAX(单词表[[#This Row],[考英]:[考中]]),"")</f>
        <v/>
      </c>
      <c r="N1283" s="79"/>
    </row>
    <row r="1284" spans="1:14" hidden="1" x14ac:dyDescent="0.3">
      <c r="A1284">
        <v>1284</v>
      </c>
      <c r="B1284" t="s">
        <v>1424</v>
      </c>
      <c r="C1284" t="s">
        <v>14</v>
      </c>
      <c r="D1284" s="72" t="s">
        <v>2447</v>
      </c>
      <c r="E1284" t="s">
        <v>36</v>
      </c>
      <c r="F1284" t="s">
        <v>2448</v>
      </c>
      <c r="G1284" s="91"/>
      <c r="H1284" s="91"/>
      <c r="I1284" s="91"/>
      <c r="J1284" s="91"/>
      <c r="K1284" s="91"/>
      <c r="L1284" s="91" t="str">
        <f>IF(AND(单词表[[#This Row],[学英]]&lt;&gt;"",单词表[[#This Row],[学中]]&lt;&gt;"",单词表[[#This Row],[学词]]&lt;&gt;""),MAX(单词表[[#This Row],[学英]:[学词]]),"")</f>
        <v/>
      </c>
      <c r="M1284" s="2" t="str">
        <f>IF(AND(单词表[[#This Row],[考英]]&lt;&gt;"",单词表[[#This Row],[考中]]&lt;&gt;""),MAX(单词表[[#This Row],[考英]:[考中]]),"")</f>
        <v/>
      </c>
      <c r="N1284" s="79"/>
    </row>
    <row r="1285" spans="1:14" hidden="1" x14ac:dyDescent="0.3">
      <c r="A1285">
        <v>1285</v>
      </c>
      <c r="B1285" t="s">
        <v>1424</v>
      </c>
      <c r="C1285" t="s">
        <v>14</v>
      </c>
      <c r="D1285" s="72" t="s">
        <v>2449</v>
      </c>
      <c r="E1285" t="s">
        <v>702</v>
      </c>
      <c r="F1285" t="s">
        <v>2450</v>
      </c>
      <c r="G1285" s="91"/>
      <c r="H1285" s="91"/>
      <c r="I1285" s="91"/>
      <c r="J1285" s="91"/>
      <c r="K1285" s="91"/>
      <c r="L1285" s="91" t="str">
        <f>IF(AND(单词表[[#This Row],[学英]]&lt;&gt;"",单词表[[#This Row],[学中]]&lt;&gt;"",单词表[[#This Row],[学词]]&lt;&gt;""),MAX(单词表[[#This Row],[学英]:[学词]]),"")</f>
        <v/>
      </c>
      <c r="M1285" s="2" t="str">
        <f>IF(AND(单词表[[#This Row],[考英]]&lt;&gt;"",单词表[[#This Row],[考中]]&lt;&gt;""),MAX(单词表[[#This Row],[考英]:[考中]]),"")</f>
        <v/>
      </c>
      <c r="N1285" s="79"/>
    </row>
    <row r="1286" spans="1:14" hidden="1" x14ac:dyDescent="0.3">
      <c r="A1286">
        <v>1286</v>
      </c>
      <c r="B1286" t="s">
        <v>1424</v>
      </c>
      <c r="C1286" t="s">
        <v>14</v>
      </c>
      <c r="D1286" s="72" t="s">
        <v>2451</v>
      </c>
      <c r="E1286" t="s">
        <v>36</v>
      </c>
      <c r="F1286" t="s">
        <v>2452</v>
      </c>
      <c r="G1286" s="91"/>
      <c r="H1286" s="91"/>
      <c r="I1286" s="91"/>
      <c r="J1286" s="91"/>
      <c r="K1286" s="91"/>
      <c r="L1286" s="91" t="str">
        <f>IF(AND(单词表[[#This Row],[学英]]&lt;&gt;"",单词表[[#This Row],[学中]]&lt;&gt;"",单词表[[#This Row],[学词]]&lt;&gt;""),MAX(单词表[[#This Row],[学英]:[学词]]),"")</f>
        <v/>
      </c>
      <c r="M1286" s="2" t="str">
        <f>IF(AND(单词表[[#This Row],[考英]]&lt;&gt;"",单词表[[#This Row],[考中]]&lt;&gt;""),MAX(单词表[[#This Row],[考英]:[考中]]),"")</f>
        <v/>
      </c>
      <c r="N1286" s="79"/>
    </row>
    <row r="1287" spans="1:14" hidden="1" x14ac:dyDescent="0.3">
      <c r="A1287">
        <v>1287</v>
      </c>
      <c r="B1287" t="s">
        <v>1424</v>
      </c>
      <c r="C1287" t="s">
        <v>14</v>
      </c>
      <c r="D1287" s="72" t="s">
        <v>2453</v>
      </c>
      <c r="E1287" t="s">
        <v>36</v>
      </c>
      <c r="F1287" t="s">
        <v>2454</v>
      </c>
      <c r="G1287" s="91"/>
      <c r="H1287" s="91"/>
      <c r="I1287" s="91"/>
      <c r="J1287" s="91"/>
      <c r="K1287" s="91"/>
      <c r="L1287" s="91" t="str">
        <f>IF(AND(单词表[[#This Row],[学英]]&lt;&gt;"",单词表[[#This Row],[学中]]&lt;&gt;"",单词表[[#This Row],[学词]]&lt;&gt;""),MAX(单词表[[#This Row],[学英]:[学词]]),"")</f>
        <v/>
      </c>
      <c r="M1287" s="2" t="str">
        <f>IF(AND(单词表[[#This Row],[考英]]&lt;&gt;"",单词表[[#This Row],[考中]]&lt;&gt;""),MAX(单词表[[#This Row],[考英]:[考中]]),"")</f>
        <v/>
      </c>
      <c r="N1287" s="79"/>
    </row>
    <row r="1288" spans="1:14" hidden="1" x14ac:dyDescent="0.3">
      <c r="A1288">
        <v>1288</v>
      </c>
      <c r="B1288" t="s">
        <v>1424</v>
      </c>
      <c r="C1288" t="s">
        <v>14</v>
      </c>
      <c r="D1288" s="72" t="s">
        <v>2455</v>
      </c>
      <c r="E1288" t="s">
        <v>702</v>
      </c>
      <c r="F1288" t="s">
        <v>2456</v>
      </c>
      <c r="G1288" s="91"/>
      <c r="H1288" s="91"/>
      <c r="I1288" s="91"/>
      <c r="J1288" s="91"/>
      <c r="K1288" s="91"/>
      <c r="L1288" s="91" t="str">
        <f>IF(AND(单词表[[#This Row],[学英]]&lt;&gt;"",单词表[[#This Row],[学中]]&lt;&gt;"",单词表[[#This Row],[学词]]&lt;&gt;""),MAX(单词表[[#This Row],[学英]:[学词]]),"")</f>
        <v/>
      </c>
      <c r="M1288" s="2" t="str">
        <f>IF(AND(单词表[[#This Row],[考英]]&lt;&gt;"",单词表[[#This Row],[考中]]&lt;&gt;""),MAX(单词表[[#This Row],[考英]:[考中]]),"")</f>
        <v/>
      </c>
      <c r="N1288" s="79"/>
    </row>
    <row r="1289" spans="1:14" hidden="1" x14ac:dyDescent="0.3">
      <c r="A1289">
        <v>1289</v>
      </c>
      <c r="B1289" t="s">
        <v>1424</v>
      </c>
      <c r="C1289" t="s">
        <v>14</v>
      </c>
      <c r="D1289" s="72" t="s">
        <v>2457</v>
      </c>
      <c r="E1289" t="s">
        <v>61</v>
      </c>
      <c r="F1289" t="s">
        <v>2458</v>
      </c>
      <c r="G1289" s="91"/>
      <c r="H1289" s="91"/>
      <c r="I1289" s="91"/>
      <c r="J1289" s="91"/>
      <c r="K1289" s="91"/>
      <c r="L1289" s="91" t="str">
        <f>IF(AND(单词表[[#This Row],[学英]]&lt;&gt;"",单词表[[#This Row],[学中]]&lt;&gt;"",单词表[[#This Row],[学词]]&lt;&gt;""),MAX(单词表[[#This Row],[学英]:[学词]]),"")</f>
        <v/>
      </c>
      <c r="M1289" s="2" t="str">
        <f>IF(AND(单词表[[#This Row],[考英]]&lt;&gt;"",单词表[[#This Row],[考中]]&lt;&gt;""),MAX(单词表[[#This Row],[考英]:[考中]]),"")</f>
        <v/>
      </c>
      <c r="N1289" s="79"/>
    </row>
    <row r="1290" spans="1:14" hidden="1" x14ac:dyDescent="0.3">
      <c r="A1290">
        <v>1290</v>
      </c>
      <c r="B1290" t="s">
        <v>1424</v>
      </c>
      <c r="C1290" t="s">
        <v>14</v>
      </c>
      <c r="D1290" s="72" t="s">
        <v>2459</v>
      </c>
      <c r="E1290" t="s">
        <v>73</v>
      </c>
      <c r="F1290" t="s">
        <v>2460</v>
      </c>
      <c r="G1290" s="91"/>
      <c r="H1290" s="91"/>
      <c r="I1290" s="91"/>
      <c r="J1290" s="91"/>
      <c r="K1290" s="91"/>
      <c r="L1290" s="91" t="str">
        <f>IF(AND(单词表[[#This Row],[学英]]&lt;&gt;"",单词表[[#This Row],[学中]]&lt;&gt;"",单词表[[#This Row],[学词]]&lt;&gt;""),MAX(单词表[[#This Row],[学英]:[学词]]),"")</f>
        <v/>
      </c>
      <c r="M1290" s="2" t="str">
        <f>IF(AND(单词表[[#This Row],[考英]]&lt;&gt;"",单词表[[#This Row],[考中]]&lt;&gt;""),MAX(单词表[[#This Row],[考英]:[考中]]),"")</f>
        <v/>
      </c>
      <c r="N1290" s="79"/>
    </row>
    <row r="1291" spans="1:14" hidden="1" x14ac:dyDescent="0.3">
      <c r="A1291">
        <v>1291</v>
      </c>
      <c r="B1291" t="s">
        <v>1424</v>
      </c>
      <c r="C1291" t="s">
        <v>14</v>
      </c>
      <c r="D1291" s="72" t="s">
        <v>2461</v>
      </c>
      <c r="E1291" t="s">
        <v>36</v>
      </c>
      <c r="F1291" t="s">
        <v>2462</v>
      </c>
      <c r="G1291" s="91"/>
      <c r="H1291" s="91"/>
      <c r="I1291" s="91"/>
      <c r="J1291" s="91"/>
      <c r="K1291" s="91"/>
      <c r="L1291" s="91" t="str">
        <f>IF(AND(单词表[[#This Row],[学英]]&lt;&gt;"",单词表[[#This Row],[学中]]&lt;&gt;"",单词表[[#This Row],[学词]]&lt;&gt;""),MAX(单词表[[#This Row],[学英]:[学词]]),"")</f>
        <v/>
      </c>
      <c r="M1291" s="2" t="str">
        <f>IF(AND(单词表[[#This Row],[考英]]&lt;&gt;"",单词表[[#This Row],[考中]]&lt;&gt;""),MAX(单词表[[#This Row],[考英]:[考中]]),"")</f>
        <v/>
      </c>
      <c r="N1291" s="79"/>
    </row>
    <row r="1292" spans="1:14" hidden="1" x14ac:dyDescent="0.3">
      <c r="A1292">
        <v>1292</v>
      </c>
      <c r="B1292" t="s">
        <v>1424</v>
      </c>
      <c r="C1292" t="s">
        <v>14</v>
      </c>
      <c r="D1292" s="72" t="s">
        <v>948</v>
      </c>
      <c r="E1292" t="s">
        <v>36</v>
      </c>
      <c r="F1292" t="s">
        <v>949</v>
      </c>
      <c r="G1292" s="91"/>
      <c r="H1292" s="91"/>
      <c r="I1292" s="91"/>
      <c r="J1292" s="91"/>
      <c r="K1292" s="91"/>
      <c r="L1292" s="91" t="str">
        <f>IF(AND(单词表[[#This Row],[学英]]&lt;&gt;"",单词表[[#This Row],[学中]]&lt;&gt;"",单词表[[#This Row],[学词]]&lt;&gt;""),MAX(单词表[[#This Row],[学英]:[学词]]),"")</f>
        <v/>
      </c>
      <c r="M1292" s="2" t="str">
        <f>IF(AND(单词表[[#This Row],[考英]]&lt;&gt;"",单词表[[#This Row],[考中]]&lt;&gt;""),MAX(单词表[[#This Row],[考英]:[考中]]),"")</f>
        <v/>
      </c>
      <c r="N1292" s="79"/>
    </row>
    <row r="1293" spans="1:14" hidden="1" x14ac:dyDescent="0.3">
      <c r="A1293">
        <v>1293</v>
      </c>
      <c r="B1293" t="s">
        <v>1424</v>
      </c>
      <c r="C1293" t="s">
        <v>14</v>
      </c>
      <c r="D1293" s="72" t="s">
        <v>2463</v>
      </c>
      <c r="E1293" t="s">
        <v>36</v>
      </c>
      <c r="F1293" t="s">
        <v>2464</v>
      </c>
      <c r="G1293" s="91"/>
      <c r="H1293" s="91"/>
      <c r="I1293" s="91"/>
      <c r="J1293" s="91"/>
      <c r="K1293" s="91"/>
      <c r="L1293" s="91" t="str">
        <f>IF(AND(单词表[[#This Row],[学英]]&lt;&gt;"",单词表[[#This Row],[学中]]&lt;&gt;"",单词表[[#This Row],[学词]]&lt;&gt;""),MAX(单词表[[#This Row],[学英]:[学词]]),"")</f>
        <v/>
      </c>
      <c r="M1293" s="2" t="str">
        <f>IF(AND(单词表[[#This Row],[考英]]&lt;&gt;"",单词表[[#This Row],[考中]]&lt;&gt;""),MAX(单词表[[#This Row],[考英]:[考中]]),"")</f>
        <v/>
      </c>
      <c r="N1293" s="79"/>
    </row>
    <row r="1294" spans="1:14" hidden="1" x14ac:dyDescent="0.3">
      <c r="A1294">
        <v>1294</v>
      </c>
      <c r="B1294" t="s">
        <v>1424</v>
      </c>
      <c r="C1294" t="s">
        <v>14</v>
      </c>
      <c r="D1294" s="72" t="s">
        <v>233</v>
      </c>
      <c r="E1294" t="s">
        <v>36</v>
      </c>
      <c r="F1294" t="s">
        <v>2465</v>
      </c>
      <c r="G1294" s="91"/>
      <c r="H1294" s="91"/>
      <c r="I1294" s="91"/>
      <c r="J1294" s="91"/>
      <c r="K1294" s="91"/>
      <c r="L1294" s="91" t="str">
        <f>IF(AND(单词表[[#This Row],[学英]]&lt;&gt;"",单词表[[#This Row],[学中]]&lt;&gt;"",单词表[[#This Row],[学词]]&lt;&gt;""),MAX(单词表[[#This Row],[学英]:[学词]]),"")</f>
        <v/>
      </c>
      <c r="M1294" s="2" t="str">
        <f>IF(AND(单词表[[#This Row],[考英]]&lt;&gt;"",单词表[[#This Row],[考中]]&lt;&gt;""),MAX(单词表[[#This Row],[考英]:[考中]]),"")</f>
        <v/>
      </c>
      <c r="N1294" s="79"/>
    </row>
    <row r="1295" spans="1:14" hidden="1" x14ac:dyDescent="0.3">
      <c r="A1295">
        <v>1295</v>
      </c>
      <c r="B1295" t="s">
        <v>1424</v>
      </c>
      <c r="C1295" t="s">
        <v>14</v>
      </c>
      <c r="D1295" s="72" t="s">
        <v>2466</v>
      </c>
      <c r="E1295" t="s">
        <v>36</v>
      </c>
      <c r="F1295" t="s">
        <v>2467</v>
      </c>
      <c r="G1295" s="91"/>
      <c r="H1295" s="91"/>
      <c r="I1295" s="91"/>
      <c r="J1295" s="91"/>
      <c r="K1295" s="91"/>
      <c r="L1295" s="91" t="str">
        <f>IF(AND(单词表[[#This Row],[学英]]&lt;&gt;"",单词表[[#This Row],[学中]]&lt;&gt;"",单词表[[#This Row],[学词]]&lt;&gt;""),MAX(单词表[[#This Row],[学英]:[学词]]),"")</f>
        <v/>
      </c>
      <c r="M1295" s="2" t="str">
        <f>IF(AND(单词表[[#This Row],[考英]]&lt;&gt;"",单词表[[#This Row],[考中]]&lt;&gt;""),MAX(单词表[[#This Row],[考英]:[考中]]),"")</f>
        <v/>
      </c>
      <c r="N1295" s="79"/>
    </row>
    <row r="1296" spans="1:14" hidden="1" x14ac:dyDescent="0.3">
      <c r="A1296">
        <v>1296</v>
      </c>
      <c r="B1296" t="s">
        <v>1424</v>
      </c>
      <c r="C1296" t="s">
        <v>14</v>
      </c>
      <c r="D1296" s="72" t="s">
        <v>2468</v>
      </c>
      <c r="E1296" t="s">
        <v>36</v>
      </c>
      <c r="F1296" t="s">
        <v>2469</v>
      </c>
      <c r="G1296" s="91"/>
      <c r="H1296" s="91"/>
      <c r="I1296" s="91"/>
      <c r="J1296" s="91"/>
      <c r="K1296" s="91"/>
      <c r="L1296" s="91" t="str">
        <f>IF(AND(单词表[[#This Row],[学英]]&lt;&gt;"",单词表[[#This Row],[学中]]&lt;&gt;"",单词表[[#This Row],[学词]]&lt;&gt;""),MAX(单词表[[#This Row],[学英]:[学词]]),"")</f>
        <v/>
      </c>
      <c r="M1296" s="2" t="str">
        <f>IF(AND(单词表[[#This Row],[考英]]&lt;&gt;"",单词表[[#This Row],[考中]]&lt;&gt;""),MAX(单词表[[#This Row],[考英]:[考中]]),"")</f>
        <v/>
      </c>
      <c r="N1296" s="79"/>
    </row>
    <row r="1297" spans="1:14" hidden="1" x14ac:dyDescent="0.3">
      <c r="A1297">
        <v>1297</v>
      </c>
      <c r="B1297" t="s">
        <v>1424</v>
      </c>
      <c r="C1297" t="s">
        <v>14</v>
      </c>
      <c r="D1297" s="72" t="s">
        <v>2470</v>
      </c>
      <c r="E1297" t="s">
        <v>702</v>
      </c>
      <c r="F1297" t="s">
        <v>2471</v>
      </c>
      <c r="G1297" s="91"/>
      <c r="H1297" s="91"/>
      <c r="I1297" s="91"/>
      <c r="J1297" s="91"/>
      <c r="K1297" s="91"/>
      <c r="L1297" s="91" t="str">
        <f>IF(AND(单词表[[#This Row],[学英]]&lt;&gt;"",单词表[[#This Row],[学中]]&lt;&gt;"",单词表[[#This Row],[学词]]&lt;&gt;""),MAX(单词表[[#This Row],[学英]:[学词]]),"")</f>
        <v/>
      </c>
      <c r="M1297" s="2" t="str">
        <f>IF(AND(单词表[[#This Row],[考英]]&lt;&gt;"",单词表[[#This Row],[考中]]&lt;&gt;""),MAX(单词表[[#This Row],[考英]:[考中]]),"")</f>
        <v/>
      </c>
      <c r="N1297" s="79"/>
    </row>
    <row r="1298" spans="1:14" hidden="1" x14ac:dyDescent="0.3">
      <c r="A1298">
        <v>1298</v>
      </c>
      <c r="B1298" t="s">
        <v>1424</v>
      </c>
      <c r="C1298" t="s">
        <v>14</v>
      </c>
      <c r="D1298" s="72" t="s">
        <v>2472</v>
      </c>
      <c r="E1298" t="s">
        <v>36</v>
      </c>
      <c r="F1298" t="s">
        <v>2473</v>
      </c>
      <c r="G1298" s="91"/>
      <c r="H1298" s="91"/>
      <c r="I1298" s="91"/>
      <c r="J1298" s="91"/>
      <c r="K1298" s="91"/>
      <c r="L1298" s="91" t="str">
        <f>IF(AND(单词表[[#This Row],[学英]]&lt;&gt;"",单词表[[#This Row],[学中]]&lt;&gt;"",单词表[[#This Row],[学词]]&lt;&gt;""),MAX(单词表[[#This Row],[学英]:[学词]]),"")</f>
        <v/>
      </c>
      <c r="M1298" s="2" t="str">
        <f>IF(AND(单词表[[#This Row],[考英]]&lt;&gt;"",单词表[[#This Row],[考中]]&lt;&gt;""),MAX(单词表[[#This Row],[考英]:[考中]]),"")</f>
        <v/>
      </c>
      <c r="N1298" s="79"/>
    </row>
    <row r="1299" spans="1:14" hidden="1" x14ac:dyDescent="0.3">
      <c r="A1299">
        <v>1299</v>
      </c>
      <c r="B1299" t="s">
        <v>1424</v>
      </c>
      <c r="C1299" t="s">
        <v>14</v>
      </c>
      <c r="D1299" s="72" t="s">
        <v>796</v>
      </c>
      <c r="E1299" t="s">
        <v>36</v>
      </c>
      <c r="F1299" t="s">
        <v>797</v>
      </c>
      <c r="G1299" s="91"/>
      <c r="H1299" s="91"/>
      <c r="I1299" s="91"/>
      <c r="J1299" s="91"/>
      <c r="K1299" s="91"/>
      <c r="L1299" s="91" t="str">
        <f>IF(AND(单词表[[#This Row],[学英]]&lt;&gt;"",单词表[[#This Row],[学中]]&lt;&gt;"",单词表[[#This Row],[学词]]&lt;&gt;""),MAX(单词表[[#This Row],[学英]:[学词]]),"")</f>
        <v/>
      </c>
      <c r="M1299" s="2" t="str">
        <f>IF(AND(单词表[[#This Row],[考英]]&lt;&gt;"",单词表[[#This Row],[考中]]&lt;&gt;""),MAX(单词表[[#This Row],[考英]:[考中]]),"")</f>
        <v/>
      </c>
      <c r="N1299" s="79"/>
    </row>
    <row r="1300" spans="1:14" hidden="1" x14ac:dyDescent="0.3">
      <c r="A1300">
        <v>1300</v>
      </c>
      <c r="B1300" t="s">
        <v>1424</v>
      </c>
      <c r="C1300" t="s">
        <v>14</v>
      </c>
      <c r="D1300" s="72" t="s">
        <v>2474</v>
      </c>
      <c r="E1300" t="s">
        <v>36</v>
      </c>
      <c r="F1300" t="s">
        <v>2475</v>
      </c>
      <c r="G1300" s="91"/>
      <c r="H1300" s="91"/>
      <c r="I1300" s="91"/>
      <c r="J1300" s="91"/>
      <c r="K1300" s="91"/>
      <c r="L1300" s="91" t="str">
        <f>IF(AND(单词表[[#This Row],[学英]]&lt;&gt;"",单词表[[#This Row],[学中]]&lt;&gt;"",单词表[[#This Row],[学词]]&lt;&gt;""),MAX(单词表[[#This Row],[学英]:[学词]]),"")</f>
        <v/>
      </c>
      <c r="M1300" s="2" t="str">
        <f>IF(AND(单词表[[#This Row],[考英]]&lt;&gt;"",单词表[[#This Row],[考中]]&lt;&gt;""),MAX(单词表[[#This Row],[考英]:[考中]]),"")</f>
        <v/>
      </c>
      <c r="N1300" s="79"/>
    </row>
    <row r="1301" spans="1:14" hidden="1" x14ac:dyDescent="0.3">
      <c r="A1301">
        <v>1301</v>
      </c>
      <c r="B1301" t="s">
        <v>1424</v>
      </c>
      <c r="C1301" t="s">
        <v>14</v>
      </c>
      <c r="D1301" s="72" t="s">
        <v>2476</v>
      </c>
      <c r="E1301" t="s">
        <v>73</v>
      </c>
      <c r="F1301" t="s">
        <v>2477</v>
      </c>
      <c r="G1301" s="91"/>
      <c r="H1301" s="91"/>
      <c r="I1301" s="91"/>
      <c r="J1301" s="91"/>
      <c r="K1301" s="91"/>
      <c r="L1301" s="91" t="str">
        <f>IF(AND(单词表[[#This Row],[学英]]&lt;&gt;"",单词表[[#This Row],[学中]]&lt;&gt;"",单词表[[#This Row],[学词]]&lt;&gt;""),MAX(单词表[[#This Row],[学英]:[学词]]),"")</f>
        <v/>
      </c>
      <c r="M1301" s="2" t="str">
        <f>IF(AND(单词表[[#This Row],[考英]]&lt;&gt;"",单词表[[#This Row],[考中]]&lt;&gt;""),MAX(单词表[[#This Row],[考英]:[考中]]),"")</f>
        <v/>
      </c>
      <c r="N1301" s="79"/>
    </row>
    <row r="1302" spans="1:14" hidden="1" x14ac:dyDescent="0.3">
      <c r="A1302">
        <v>1302</v>
      </c>
      <c r="B1302" t="s">
        <v>1424</v>
      </c>
      <c r="C1302" t="s">
        <v>14</v>
      </c>
      <c r="D1302" s="72" t="s">
        <v>2478</v>
      </c>
      <c r="E1302" t="s">
        <v>73</v>
      </c>
      <c r="F1302" t="s">
        <v>2479</v>
      </c>
      <c r="G1302" s="91"/>
      <c r="H1302" s="91"/>
      <c r="I1302" s="91"/>
      <c r="J1302" s="91"/>
      <c r="K1302" s="91"/>
      <c r="L1302" s="91" t="str">
        <f>IF(AND(单词表[[#This Row],[学英]]&lt;&gt;"",单词表[[#This Row],[学中]]&lt;&gt;"",单词表[[#This Row],[学词]]&lt;&gt;""),MAX(单词表[[#This Row],[学英]:[学词]]),"")</f>
        <v/>
      </c>
      <c r="M1302" s="2" t="str">
        <f>IF(AND(单词表[[#This Row],[考英]]&lt;&gt;"",单词表[[#This Row],[考中]]&lt;&gt;""),MAX(单词表[[#This Row],[考英]:[考中]]),"")</f>
        <v/>
      </c>
      <c r="N1302" s="79"/>
    </row>
    <row r="1303" spans="1:14" hidden="1" x14ac:dyDescent="0.3">
      <c r="A1303">
        <v>1303</v>
      </c>
      <c r="B1303" t="s">
        <v>1424</v>
      </c>
      <c r="C1303" t="s">
        <v>14</v>
      </c>
      <c r="D1303" s="72" t="s">
        <v>2480</v>
      </c>
      <c r="E1303" t="s">
        <v>73</v>
      </c>
      <c r="F1303" t="s">
        <v>2481</v>
      </c>
      <c r="G1303" s="91"/>
      <c r="H1303" s="91"/>
      <c r="I1303" s="91"/>
      <c r="J1303" s="91"/>
      <c r="K1303" s="91"/>
      <c r="L1303" s="91" t="str">
        <f>IF(AND(单词表[[#This Row],[学英]]&lt;&gt;"",单词表[[#This Row],[学中]]&lt;&gt;"",单词表[[#This Row],[学词]]&lt;&gt;""),MAX(单词表[[#This Row],[学英]:[学词]]),"")</f>
        <v/>
      </c>
      <c r="M1303" s="2" t="str">
        <f>IF(AND(单词表[[#This Row],[考英]]&lt;&gt;"",单词表[[#This Row],[考中]]&lt;&gt;""),MAX(单词表[[#This Row],[考英]:[考中]]),"")</f>
        <v/>
      </c>
      <c r="N1303" s="79"/>
    </row>
    <row r="1304" spans="1:14" hidden="1" x14ac:dyDescent="0.3">
      <c r="A1304">
        <v>1304</v>
      </c>
      <c r="B1304" t="s">
        <v>1424</v>
      </c>
      <c r="C1304" t="s">
        <v>14</v>
      </c>
      <c r="D1304" s="72" t="s">
        <v>2482</v>
      </c>
      <c r="E1304" t="s">
        <v>73</v>
      </c>
      <c r="F1304" t="s">
        <v>2483</v>
      </c>
      <c r="G1304" s="91"/>
      <c r="H1304" s="91"/>
      <c r="I1304" s="91"/>
      <c r="J1304" s="91"/>
      <c r="K1304" s="91"/>
      <c r="L1304" s="91" t="str">
        <f>IF(AND(单词表[[#This Row],[学英]]&lt;&gt;"",单词表[[#This Row],[学中]]&lt;&gt;"",单词表[[#This Row],[学词]]&lt;&gt;""),MAX(单词表[[#This Row],[学英]:[学词]]),"")</f>
        <v/>
      </c>
      <c r="M1304" s="2" t="str">
        <f>IF(AND(单词表[[#This Row],[考英]]&lt;&gt;"",单词表[[#This Row],[考中]]&lt;&gt;""),MAX(单词表[[#This Row],[考英]:[考中]]),"")</f>
        <v/>
      </c>
      <c r="N1304" s="79"/>
    </row>
    <row r="1305" spans="1:14" hidden="1" x14ac:dyDescent="0.3">
      <c r="A1305">
        <v>1305</v>
      </c>
      <c r="B1305" t="s">
        <v>1424</v>
      </c>
      <c r="C1305" t="s">
        <v>14</v>
      </c>
      <c r="D1305" s="72" t="s">
        <v>2484</v>
      </c>
      <c r="E1305" t="s">
        <v>73</v>
      </c>
      <c r="F1305" t="s">
        <v>2485</v>
      </c>
      <c r="G1305" s="91"/>
      <c r="H1305" s="91"/>
      <c r="I1305" s="91"/>
      <c r="J1305" s="91"/>
      <c r="K1305" s="91"/>
      <c r="L1305" s="91" t="str">
        <f>IF(AND(单词表[[#This Row],[学英]]&lt;&gt;"",单词表[[#This Row],[学中]]&lt;&gt;"",单词表[[#This Row],[学词]]&lt;&gt;""),MAX(单词表[[#This Row],[学英]:[学词]]),"")</f>
        <v/>
      </c>
      <c r="M1305" s="2" t="str">
        <f>IF(AND(单词表[[#This Row],[考英]]&lt;&gt;"",单词表[[#This Row],[考中]]&lt;&gt;""),MAX(单词表[[#This Row],[考英]:[考中]]),"")</f>
        <v/>
      </c>
      <c r="N1305" s="79"/>
    </row>
    <row r="1306" spans="1:14" hidden="1" x14ac:dyDescent="0.3">
      <c r="A1306">
        <v>1306</v>
      </c>
      <c r="B1306" t="s">
        <v>1424</v>
      </c>
      <c r="C1306" t="s">
        <v>14</v>
      </c>
      <c r="D1306" s="72" t="s">
        <v>2486</v>
      </c>
      <c r="E1306" t="s">
        <v>61</v>
      </c>
      <c r="F1306" t="s">
        <v>2487</v>
      </c>
      <c r="G1306" s="91"/>
      <c r="H1306" s="91"/>
      <c r="I1306" s="91"/>
      <c r="J1306" s="91"/>
      <c r="K1306" s="91"/>
      <c r="L1306" s="91" t="str">
        <f>IF(AND(单词表[[#This Row],[学英]]&lt;&gt;"",单词表[[#This Row],[学中]]&lt;&gt;"",单词表[[#This Row],[学词]]&lt;&gt;""),MAX(单词表[[#This Row],[学英]:[学词]]),"")</f>
        <v/>
      </c>
      <c r="M1306" s="2" t="str">
        <f>IF(AND(单词表[[#This Row],[考英]]&lt;&gt;"",单词表[[#This Row],[考中]]&lt;&gt;""),MAX(单词表[[#This Row],[考英]:[考中]]),"")</f>
        <v/>
      </c>
      <c r="N1306" s="79"/>
    </row>
    <row r="1307" spans="1:14" hidden="1" x14ac:dyDescent="0.3">
      <c r="A1307">
        <v>1307</v>
      </c>
      <c r="B1307" t="s">
        <v>1424</v>
      </c>
      <c r="C1307" t="s">
        <v>14</v>
      </c>
      <c r="D1307" s="72" t="s">
        <v>2488</v>
      </c>
      <c r="E1307" t="s">
        <v>702</v>
      </c>
      <c r="F1307" t="s">
        <v>2489</v>
      </c>
      <c r="G1307" s="91"/>
      <c r="H1307" s="91"/>
      <c r="I1307" s="91"/>
      <c r="J1307" s="91"/>
      <c r="K1307" s="91"/>
      <c r="L1307" s="91" t="str">
        <f>IF(AND(单词表[[#This Row],[学英]]&lt;&gt;"",单词表[[#This Row],[学中]]&lt;&gt;"",单词表[[#This Row],[学词]]&lt;&gt;""),MAX(单词表[[#This Row],[学英]:[学词]]),"")</f>
        <v/>
      </c>
      <c r="M1307" s="2" t="str">
        <f>IF(AND(单词表[[#This Row],[考英]]&lt;&gt;"",单词表[[#This Row],[考中]]&lt;&gt;""),MAX(单词表[[#This Row],[考英]:[考中]]),"")</f>
        <v/>
      </c>
      <c r="N1307" s="79"/>
    </row>
    <row r="1308" spans="1:14" hidden="1" x14ac:dyDescent="0.3">
      <c r="A1308">
        <v>1308</v>
      </c>
      <c r="B1308" t="s">
        <v>1424</v>
      </c>
      <c r="C1308" t="s">
        <v>14</v>
      </c>
      <c r="D1308" s="72" t="s">
        <v>2490</v>
      </c>
      <c r="E1308" t="s">
        <v>702</v>
      </c>
      <c r="F1308" t="s">
        <v>2491</v>
      </c>
      <c r="G1308" s="91"/>
      <c r="H1308" s="91"/>
      <c r="I1308" s="91"/>
      <c r="J1308" s="91"/>
      <c r="K1308" s="91"/>
      <c r="L1308" s="91" t="str">
        <f>IF(AND(单词表[[#This Row],[学英]]&lt;&gt;"",单词表[[#This Row],[学中]]&lt;&gt;"",单词表[[#This Row],[学词]]&lt;&gt;""),MAX(单词表[[#This Row],[学英]:[学词]]),"")</f>
        <v/>
      </c>
      <c r="M1308" s="2" t="str">
        <f>IF(AND(单词表[[#This Row],[考英]]&lt;&gt;"",单词表[[#This Row],[考中]]&lt;&gt;""),MAX(单词表[[#This Row],[考英]:[考中]]),"")</f>
        <v/>
      </c>
      <c r="N1308" s="79"/>
    </row>
    <row r="1309" spans="1:14" hidden="1" x14ac:dyDescent="0.3">
      <c r="A1309">
        <v>1309</v>
      </c>
      <c r="B1309" t="s">
        <v>1424</v>
      </c>
      <c r="C1309" t="s">
        <v>14</v>
      </c>
      <c r="D1309" s="72" t="s">
        <v>2492</v>
      </c>
      <c r="E1309" t="s">
        <v>702</v>
      </c>
      <c r="F1309" t="s">
        <v>2493</v>
      </c>
      <c r="G1309" s="91"/>
      <c r="H1309" s="91"/>
      <c r="I1309" s="91"/>
      <c r="J1309" s="91"/>
      <c r="K1309" s="91"/>
      <c r="L1309" s="91" t="str">
        <f>IF(AND(单词表[[#This Row],[学英]]&lt;&gt;"",单词表[[#This Row],[学中]]&lt;&gt;"",单词表[[#This Row],[学词]]&lt;&gt;""),MAX(单词表[[#This Row],[学英]:[学词]]),"")</f>
        <v/>
      </c>
      <c r="M1309" s="2" t="str">
        <f>IF(AND(单词表[[#This Row],[考英]]&lt;&gt;"",单词表[[#This Row],[考中]]&lt;&gt;""),MAX(单词表[[#This Row],[考英]:[考中]]),"")</f>
        <v/>
      </c>
      <c r="N1309" s="79"/>
    </row>
    <row r="1310" spans="1:14" hidden="1" x14ac:dyDescent="0.3">
      <c r="A1310">
        <v>1310</v>
      </c>
      <c r="B1310" t="s">
        <v>1424</v>
      </c>
      <c r="C1310" t="s">
        <v>14</v>
      </c>
      <c r="D1310" s="72" t="s">
        <v>2494</v>
      </c>
      <c r="E1310" t="s">
        <v>36</v>
      </c>
      <c r="F1310" t="s">
        <v>2495</v>
      </c>
      <c r="G1310" s="91"/>
      <c r="H1310" s="91"/>
      <c r="I1310" s="91"/>
      <c r="J1310" s="91"/>
      <c r="K1310" s="91"/>
      <c r="L1310" s="91" t="str">
        <f>IF(AND(单词表[[#This Row],[学英]]&lt;&gt;"",单词表[[#This Row],[学中]]&lt;&gt;"",单词表[[#This Row],[学词]]&lt;&gt;""),MAX(单词表[[#This Row],[学英]:[学词]]),"")</f>
        <v/>
      </c>
      <c r="M1310" s="2" t="str">
        <f>IF(AND(单词表[[#This Row],[考英]]&lt;&gt;"",单词表[[#This Row],[考中]]&lt;&gt;""),MAX(单词表[[#This Row],[考英]:[考中]]),"")</f>
        <v/>
      </c>
      <c r="N1310" s="79"/>
    </row>
    <row r="1311" spans="1:14" hidden="1" x14ac:dyDescent="0.3">
      <c r="A1311">
        <v>1311</v>
      </c>
      <c r="B1311" t="s">
        <v>1424</v>
      </c>
      <c r="C1311" t="s">
        <v>14</v>
      </c>
      <c r="D1311" s="72" t="s">
        <v>2496</v>
      </c>
      <c r="E1311" t="s">
        <v>702</v>
      </c>
      <c r="F1311" t="s">
        <v>2497</v>
      </c>
      <c r="G1311" s="91"/>
      <c r="H1311" s="91"/>
      <c r="I1311" s="91"/>
      <c r="J1311" s="91"/>
      <c r="K1311" s="91"/>
      <c r="L1311" s="91" t="str">
        <f>IF(AND(单词表[[#This Row],[学英]]&lt;&gt;"",单词表[[#This Row],[学中]]&lt;&gt;"",单词表[[#This Row],[学词]]&lt;&gt;""),MAX(单词表[[#This Row],[学英]:[学词]]),"")</f>
        <v/>
      </c>
      <c r="M1311" s="2" t="str">
        <f>IF(AND(单词表[[#This Row],[考英]]&lt;&gt;"",单词表[[#This Row],[考中]]&lt;&gt;""),MAX(单词表[[#This Row],[考英]:[考中]]),"")</f>
        <v/>
      </c>
      <c r="N1311" s="79"/>
    </row>
    <row r="1312" spans="1:14" hidden="1" x14ac:dyDescent="0.3">
      <c r="A1312">
        <v>1312</v>
      </c>
      <c r="B1312" t="s">
        <v>1424</v>
      </c>
      <c r="C1312" t="s">
        <v>14</v>
      </c>
      <c r="D1312" s="72" t="s">
        <v>2498</v>
      </c>
      <c r="E1312" t="s">
        <v>36</v>
      </c>
      <c r="F1312" t="s">
        <v>2499</v>
      </c>
      <c r="G1312" s="91"/>
      <c r="H1312" s="91"/>
      <c r="I1312" s="91"/>
      <c r="J1312" s="91"/>
      <c r="K1312" s="91"/>
      <c r="L1312" s="91" t="str">
        <f>IF(AND(单词表[[#This Row],[学英]]&lt;&gt;"",单词表[[#This Row],[学中]]&lt;&gt;"",单词表[[#This Row],[学词]]&lt;&gt;""),MAX(单词表[[#This Row],[学英]:[学词]]),"")</f>
        <v/>
      </c>
      <c r="M1312" s="2" t="str">
        <f>IF(AND(单词表[[#This Row],[考英]]&lt;&gt;"",单词表[[#This Row],[考中]]&lt;&gt;""),MAX(单词表[[#This Row],[考英]:[考中]]),"")</f>
        <v/>
      </c>
      <c r="N1312" s="79"/>
    </row>
    <row r="1313" spans="1:14" hidden="1" x14ac:dyDescent="0.3">
      <c r="A1313">
        <v>1313</v>
      </c>
      <c r="B1313" t="s">
        <v>1424</v>
      </c>
      <c r="C1313" t="s">
        <v>14</v>
      </c>
      <c r="D1313" s="72" t="s">
        <v>2500</v>
      </c>
      <c r="E1313" t="s">
        <v>36</v>
      </c>
      <c r="F1313" t="s">
        <v>2501</v>
      </c>
      <c r="G1313" s="91"/>
      <c r="H1313" s="91"/>
      <c r="I1313" s="91"/>
      <c r="J1313" s="91"/>
      <c r="K1313" s="91"/>
      <c r="L1313" s="91" t="str">
        <f>IF(AND(单词表[[#This Row],[学英]]&lt;&gt;"",单词表[[#This Row],[学中]]&lt;&gt;"",单词表[[#This Row],[学词]]&lt;&gt;""),MAX(单词表[[#This Row],[学英]:[学词]]),"")</f>
        <v/>
      </c>
      <c r="M1313" s="2" t="str">
        <f>IF(AND(单词表[[#This Row],[考英]]&lt;&gt;"",单词表[[#This Row],[考中]]&lt;&gt;""),MAX(单词表[[#This Row],[考英]:[考中]]),"")</f>
        <v/>
      </c>
      <c r="N1313" s="79"/>
    </row>
    <row r="1314" spans="1:14" hidden="1" x14ac:dyDescent="0.3">
      <c r="A1314">
        <v>1314</v>
      </c>
      <c r="B1314" t="s">
        <v>1424</v>
      </c>
      <c r="C1314" t="s">
        <v>14</v>
      </c>
      <c r="D1314" s="72" t="s">
        <v>2502</v>
      </c>
      <c r="E1314" t="s">
        <v>36</v>
      </c>
      <c r="F1314" t="s">
        <v>2503</v>
      </c>
      <c r="G1314" s="91"/>
      <c r="H1314" s="91"/>
      <c r="I1314" s="91"/>
      <c r="J1314" s="91"/>
      <c r="K1314" s="91"/>
      <c r="L1314" s="91" t="str">
        <f>IF(AND(单词表[[#This Row],[学英]]&lt;&gt;"",单词表[[#This Row],[学中]]&lt;&gt;"",单词表[[#This Row],[学词]]&lt;&gt;""),MAX(单词表[[#This Row],[学英]:[学词]]),"")</f>
        <v/>
      </c>
      <c r="M1314" s="2" t="str">
        <f>IF(AND(单词表[[#This Row],[考英]]&lt;&gt;"",单词表[[#This Row],[考中]]&lt;&gt;""),MAX(单词表[[#This Row],[考英]:[考中]]),"")</f>
        <v/>
      </c>
      <c r="N1314" s="79"/>
    </row>
    <row r="1315" spans="1:14" hidden="1" x14ac:dyDescent="0.3">
      <c r="A1315">
        <v>1315</v>
      </c>
      <c r="B1315" t="s">
        <v>1424</v>
      </c>
      <c r="C1315" t="s">
        <v>14</v>
      </c>
      <c r="D1315" s="72" t="s">
        <v>2504</v>
      </c>
      <c r="E1315" t="s">
        <v>36</v>
      </c>
      <c r="F1315" t="s">
        <v>2505</v>
      </c>
      <c r="G1315" s="91"/>
      <c r="H1315" s="91"/>
      <c r="I1315" s="91"/>
      <c r="J1315" s="91"/>
      <c r="K1315" s="91"/>
      <c r="L1315" s="91" t="str">
        <f>IF(AND(单词表[[#This Row],[学英]]&lt;&gt;"",单词表[[#This Row],[学中]]&lt;&gt;"",单词表[[#This Row],[学词]]&lt;&gt;""),MAX(单词表[[#This Row],[学英]:[学词]]),"")</f>
        <v/>
      </c>
      <c r="M1315" s="2" t="str">
        <f>IF(AND(单词表[[#This Row],[考英]]&lt;&gt;"",单词表[[#This Row],[考中]]&lt;&gt;""),MAX(单词表[[#This Row],[考英]:[考中]]),"")</f>
        <v/>
      </c>
      <c r="N1315" s="79"/>
    </row>
    <row r="1316" spans="1:14" hidden="1" x14ac:dyDescent="0.3">
      <c r="A1316">
        <v>1316</v>
      </c>
      <c r="B1316" t="s">
        <v>1424</v>
      </c>
      <c r="C1316" t="s">
        <v>14</v>
      </c>
      <c r="D1316" s="72" t="s">
        <v>2506</v>
      </c>
      <c r="E1316" t="s">
        <v>36</v>
      </c>
      <c r="F1316" t="s">
        <v>2507</v>
      </c>
      <c r="G1316" s="91"/>
      <c r="H1316" s="91"/>
      <c r="I1316" s="91"/>
      <c r="J1316" s="91"/>
      <c r="K1316" s="91"/>
      <c r="L1316" s="91" t="str">
        <f>IF(AND(单词表[[#This Row],[学英]]&lt;&gt;"",单词表[[#This Row],[学中]]&lt;&gt;"",单词表[[#This Row],[学词]]&lt;&gt;""),MAX(单词表[[#This Row],[学英]:[学词]]),"")</f>
        <v/>
      </c>
      <c r="M1316" s="2" t="str">
        <f>IF(AND(单词表[[#This Row],[考英]]&lt;&gt;"",单词表[[#This Row],[考中]]&lt;&gt;""),MAX(单词表[[#This Row],[考英]:[考中]]),"")</f>
        <v/>
      </c>
      <c r="N1316" s="79"/>
    </row>
    <row r="1317" spans="1:14" hidden="1" x14ac:dyDescent="0.3">
      <c r="A1317">
        <v>1317</v>
      </c>
      <c r="B1317" t="s">
        <v>1424</v>
      </c>
      <c r="C1317" t="s">
        <v>14</v>
      </c>
      <c r="D1317" s="72" t="s">
        <v>2508</v>
      </c>
      <c r="E1317" t="s">
        <v>1019</v>
      </c>
      <c r="F1317" t="s">
        <v>2509</v>
      </c>
      <c r="G1317" s="91"/>
      <c r="H1317" s="91"/>
      <c r="I1317" s="91"/>
      <c r="J1317" s="91"/>
      <c r="K1317" s="91"/>
      <c r="L1317" s="91" t="str">
        <f>IF(AND(单词表[[#This Row],[学英]]&lt;&gt;"",单词表[[#This Row],[学中]]&lt;&gt;"",单词表[[#This Row],[学词]]&lt;&gt;""),MAX(单词表[[#This Row],[学英]:[学词]]),"")</f>
        <v/>
      </c>
      <c r="M1317" s="2" t="str">
        <f>IF(AND(单词表[[#This Row],[考英]]&lt;&gt;"",单词表[[#This Row],[考中]]&lt;&gt;""),MAX(单词表[[#This Row],[考英]:[考中]]),"")</f>
        <v/>
      </c>
      <c r="N1317" s="79"/>
    </row>
    <row r="1318" spans="1:14" hidden="1" x14ac:dyDescent="0.3">
      <c r="A1318">
        <v>1318</v>
      </c>
      <c r="B1318" t="s">
        <v>1424</v>
      </c>
      <c r="C1318" t="s">
        <v>14</v>
      </c>
      <c r="D1318" s="72" t="s">
        <v>2510</v>
      </c>
      <c r="E1318" t="s">
        <v>702</v>
      </c>
      <c r="F1318" t="s">
        <v>2511</v>
      </c>
      <c r="G1318" s="91"/>
      <c r="H1318" s="91"/>
      <c r="I1318" s="91"/>
      <c r="J1318" s="91"/>
      <c r="K1318" s="91"/>
      <c r="L1318" s="91" t="str">
        <f>IF(AND(单词表[[#This Row],[学英]]&lt;&gt;"",单词表[[#This Row],[学中]]&lt;&gt;"",单词表[[#This Row],[学词]]&lt;&gt;""),MAX(单词表[[#This Row],[学英]:[学词]]),"")</f>
        <v/>
      </c>
      <c r="M1318" s="2" t="str">
        <f>IF(AND(单词表[[#This Row],[考英]]&lt;&gt;"",单词表[[#This Row],[考中]]&lt;&gt;""),MAX(单词表[[#This Row],[考英]:[考中]]),"")</f>
        <v/>
      </c>
      <c r="N1318" s="79"/>
    </row>
    <row r="1319" spans="1:14" hidden="1" x14ac:dyDescent="0.3">
      <c r="A1319">
        <v>1319</v>
      </c>
      <c r="B1319" t="s">
        <v>1424</v>
      </c>
      <c r="C1319" t="s">
        <v>14</v>
      </c>
      <c r="D1319" s="72" t="s">
        <v>2512</v>
      </c>
      <c r="E1319" t="s">
        <v>702</v>
      </c>
      <c r="F1319" t="s">
        <v>2513</v>
      </c>
      <c r="G1319" s="91"/>
      <c r="H1319" s="91"/>
      <c r="I1319" s="91"/>
      <c r="J1319" s="91"/>
      <c r="K1319" s="91"/>
      <c r="L1319" s="91" t="str">
        <f>IF(AND(单词表[[#This Row],[学英]]&lt;&gt;"",单词表[[#This Row],[学中]]&lt;&gt;"",单词表[[#This Row],[学词]]&lt;&gt;""),MAX(单词表[[#This Row],[学英]:[学词]]),"")</f>
        <v/>
      </c>
      <c r="M1319" s="2" t="str">
        <f>IF(AND(单词表[[#This Row],[考英]]&lt;&gt;"",单词表[[#This Row],[考中]]&lt;&gt;""),MAX(单词表[[#This Row],[考英]:[考中]]),"")</f>
        <v/>
      </c>
      <c r="N1319" s="79"/>
    </row>
    <row r="1320" spans="1:14" hidden="1" x14ac:dyDescent="0.3">
      <c r="A1320">
        <v>1320</v>
      </c>
      <c r="B1320" t="s">
        <v>1424</v>
      </c>
      <c r="C1320" t="s">
        <v>14</v>
      </c>
      <c r="D1320" s="72" t="s">
        <v>2514</v>
      </c>
      <c r="E1320" t="s">
        <v>702</v>
      </c>
      <c r="F1320" t="s">
        <v>2515</v>
      </c>
      <c r="G1320" s="91"/>
      <c r="H1320" s="91"/>
      <c r="I1320" s="91"/>
      <c r="J1320" s="91"/>
      <c r="K1320" s="91"/>
      <c r="L1320" s="91" t="str">
        <f>IF(AND(单词表[[#This Row],[学英]]&lt;&gt;"",单词表[[#This Row],[学中]]&lt;&gt;"",单词表[[#This Row],[学词]]&lt;&gt;""),MAX(单词表[[#This Row],[学英]:[学词]]),"")</f>
        <v/>
      </c>
      <c r="M1320" s="2" t="str">
        <f>IF(AND(单词表[[#This Row],[考英]]&lt;&gt;"",单词表[[#This Row],[考中]]&lt;&gt;""),MAX(单词表[[#This Row],[考英]:[考中]]),"")</f>
        <v/>
      </c>
      <c r="N1320" s="79"/>
    </row>
    <row r="1321" spans="1:14" hidden="1" x14ac:dyDescent="0.3">
      <c r="A1321">
        <v>1321</v>
      </c>
      <c r="B1321" t="s">
        <v>1424</v>
      </c>
      <c r="C1321" t="s">
        <v>14</v>
      </c>
      <c r="D1321" s="72" t="s">
        <v>2516</v>
      </c>
      <c r="E1321" t="s">
        <v>36</v>
      </c>
      <c r="F1321" t="s">
        <v>2517</v>
      </c>
      <c r="G1321" s="91"/>
      <c r="H1321" s="91"/>
      <c r="I1321" s="91"/>
      <c r="J1321" s="91"/>
      <c r="K1321" s="91"/>
      <c r="L1321" s="91" t="str">
        <f>IF(AND(单词表[[#This Row],[学英]]&lt;&gt;"",单词表[[#This Row],[学中]]&lt;&gt;"",单词表[[#This Row],[学词]]&lt;&gt;""),MAX(单词表[[#This Row],[学英]:[学词]]),"")</f>
        <v/>
      </c>
      <c r="M1321" s="2" t="str">
        <f>IF(AND(单词表[[#This Row],[考英]]&lt;&gt;"",单词表[[#This Row],[考中]]&lt;&gt;""),MAX(单词表[[#This Row],[考英]:[考中]]),"")</f>
        <v/>
      </c>
      <c r="N1321" s="79"/>
    </row>
    <row r="1322" spans="1:14" hidden="1" x14ac:dyDescent="0.3">
      <c r="A1322">
        <v>1322</v>
      </c>
      <c r="B1322" t="s">
        <v>1424</v>
      </c>
      <c r="C1322" t="s">
        <v>14</v>
      </c>
      <c r="D1322" s="72" t="s">
        <v>2518</v>
      </c>
      <c r="E1322" t="s">
        <v>702</v>
      </c>
      <c r="F1322" t="s">
        <v>2519</v>
      </c>
      <c r="G1322" s="91"/>
      <c r="H1322" s="91"/>
      <c r="I1322" s="91"/>
      <c r="J1322" s="91"/>
      <c r="K1322" s="91"/>
      <c r="L1322" s="91" t="str">
        <f>IF(AND(单词表[[#This Row],[学英]]&lt;&gt;"",单词表[[#This Row],[学中]]&lt;&gt;"",单词表[[#This Row],[学词]]&lt;&gt;""),MAX(单词表[[#This Row],[学英]:[学词]]),"")</f>
        <v/>
      </c>
      <c r="M1322" s="2" t="str">
        <f>IF(AND(单词表[[#This Row],[考英]]&lt;&gt;"",单词表[[#This Row],[考中]]&lt;&gt;""),MAX(单词表[[#This Row],[考英]:[考中]]),"")</f>
        <v/>
      </c>
      <c r="N1322" s="79"/>
    </row>
    <row r="1323" spans="1:14" hidden="1" x14ac:dyDescent="0.3">
      <c r="A1323">
        <v>1323</v>
      </c>
      <c r="B1323" t="s">
        <v>1424</v>
      </c>
      <c r="C1323" t="s">
        <v>14</v>
      </c>
      <c r="D1323" s="72" t="s">
        <v>2520</v>
      </c>
      <c r="E1323" t="s">
        <v>702</v>
      </c>
      <c r="F1323" t="s">
        <v>2521</v>
      </c>
      <c r="G1323" s="91"/>
      <c r="H1323" s="91"/>
      <c r="I1323" s="91"/>
      <c r="J1323" s="91"/>
      <c r="K1323" s="91"/>
      <c r="L1323" s="91" t="str">
        <f>IF(AND(单词表[[#This Row],[学英]]&lt;&gt;"",单词表[[#This Row],[学中]]&lt;&gt;"",单词表[[#This Row],[学词]]&lt;&gt;""),MAX(单词表[[#This Row],[学英]:[学词]]),"")</f>
        <v/>
      </c>
      <c r="M1323" s="2" t="str">
        <f>IF(AND(单词表[[#This Row],[考英]]&lt;&gt;"",单词表[[#This Row],[考中]]&lt;&gt;""),MAX(单词表[[#This Row],[考英]:[考中]]),"")</f>
        <v/>
      </c>
      <c r="N1323" s="79"/>
    </row>
    <row r="1324" spans="1:14" hidden="1" x14ac:dyDescent="0.3">
      <c r="A1324">
        <v>1324</v>
      </c>
      <c r="B1324" t="s">
        <v>1424</v>
      </c>
      <c r="C1324" t="s">
        <v>14</v>
      </c>
      <c r="D1324" s="72" t="s">
        <v>2522</v>
      </c>
      <c r="E1324" t="s">
        <v>36</v>
      </c>
      <c r="F1324" t="s">
        <v>2523</v>
      </c>
      <c r="G1324" s="91"/>
      <c r="H1324" s="91"/>
      <c r="I1324" s="91"/>
      <c r="J1324" s="91"/>
      <c r="K1324" s="91"/>
      <c r="L1324" s="91" t="str">
        <f>IF(AND(单词表[[#This Row],[学英]]&lt;&gt;"",单词表[[#This Row],[学中]]&lt;&gt;"",单词表[[#This Row],[学词]]&lt;&gt;""),MAX(单词表[[#This Row],[学英]:[学词]]),"")</f>
        <v/>
      </c>
      <c r="M1324" s="2" t="str">
        <f>IF(AND(单词表[[#This Row],[考英]]&lt;&gt;"",单词表[[#This Row],[考中]]&lt;&gt;""),MAX(单词表[[#This Row],[考英]:[考中]]),"")</f>
        <v/>
      </c>
      <c r="N1324" s="79"/>
    </row>
    <row r="1325" spans="1:14" hidden="1" x14ac:dyDescent="0.3">
      <c r="A1325">
        <v>1325</v>
      </c>
      <c r="B1325" t="s">
        <v>1424</v>
      </c>
      <c r="C1325" t="s">
        <v>14</v>
      </c>
      <c r="D1325" s="72" t="s">
        <v>650</v>
      </c>
      <c r="E1325" t="s">
        <v>36</v>
      </c>
      <c r="F1325" t="s">
        <v>2524</v>
      </c>
      <c r="G1325" s="91"/>
      <c r="H1325" s="91"/>
      <c r="I1325" s="91"/>
      <c r="J1325" s="91"/>
      <c r="K1325" s="91"/>
      <c r="L1325" s="91" t="str">
        <f>IF(AND(单词表[[#This Row],[学英]]&lt;&gt;"",单词表[[#This Row],[学中]]&lt;&gt;"",单词表[[#This Row],[学词]]&lt;&gt;""),MAX(单词表[[#This Row],[学英]:[学词]]),"")</f>
        <v/>
      </c>
      <c r="M1325" s="2" t="str">
        <f>IF(AND(单词表[[#This Row],[考英]]&lt;&gt;"",单词表[[#This Row],[考中]]&lt;&gt;""),MAX(单词表[[#This Row],[考英]:[考中]]),"")</f>
        <v/>
      </c>
      <c r="N1325" s="79"/>
    </row>
    <row r="1326" spans="1:14" hidden="1" x14ac:dyDescent="0.3">
      <c r="A1326">
        <v>1326</v>
      </c>
      <c r="B1326" t="s">
        <v>1424</v>
      </c>
      <c r="C1326" t="s">
        <v>14</v>
      </c>
      <c r="D1326" s="72" t="s">
        <v>2525</v>
      </c>
      <c r="E1326" t="s">
        <v>61</v>
      </c>
      <c r="F1326" t="s">
        <v>2526</v>
      </c>
      <c r="G1326" s="91"/>
      <c r="H1326" s="91"/>
      <c r="I1326" s="91"/>
      <c r="J1326" s="91"/>
      <c r="K1326" s="91"/>
      <c r="L1326" s="91" t="str">
        <f>IF(AND(单词表[[#This Row],[学英]]&lt;&gt;"",单词表[[#This Row],[学中]]&lt;&gt;"",单词表[[#This Row],[学词]]&lt;&gt;""),MAX(单词表[[#This Row],[学英]:[学词]]),"")</f>
        <v/>
      </c>
      <c r="M1326" s="2" t="str">
        <f>IF(AND(单词表[[#This Row],[考英]]&lt;&gt;"",单词表[[#This Row],[考中]]&lt;&gt;""),MAX(单词表[[#This Row],[考英]:[考中]]),"")</f>
        <v/>
      </c>
      <c r="N1326" s="79"/>
    </row>
    <row r="1327" spans="1:14" hidden="1" x14ac:dyDescent="0.3">
      <c r="A1327">
        <v>1327</v>
      </c>
      <c r="B1327" t="s">
        <v>1424</v>
      </c>
      <c r="C1327" t="s">
        <v>14</v>
      </c>
      <c r="D1327" s="72" t="s">
        <v>2527</v>
      </c>
      <c r="E1327" t="s">
        <v>36</v>
      </c>
      <c r="F1327" t="s">
        <v>2528</v>
      </c>
      <c r="G1327" s="91"/>
      <c r="H1327" s="91"/>
      <c r="I1327" s="91"/>
      <c r="J1327" s="91"/>
      <c r="K1327" s="91"/>
      <c r="L1327" s="91" t="str">
        <f>IF(AND(单词表[[#This Row],[学英]]&lt;&gt;"",单词表[[#This Row],[学中]]&lt;&gt;"",单词表[[#This Row],[学词]]&lt;&gt;""),MAX(单词表[[#This Row],[学英]:[学词]]),"")</f>
        <v/>
      </c>
      <c r="M1327" s="2" t="str">
        <f>IF(AND(单词表[[#This Row],[考英]]&lt;&gt;"",单词表[[#This Row],[考中]]&lt;&gt;""),MAX(单词表[[#This Row],[考英]:[考中]]),"")</f>
        <v/>
      </c>
      <c r="N1327" s="79"/>
    </row>
    <row r="1328" spans="1:14" hidden="1" x14ac:dyDescent="0.3">
      <c r="A1328">
        <v>1328</v>
      </c>
      <c r="B1328" t="s">
        <v>1424</v>
      </c>
      <c r="C1328" t="s">
        <v>14</v>
      </c>
      <c r="D1328" s="72" t="s">
        <v>244</v>
      </c>
      <c r="E1328" t="s">
        <v>61</v>
      </c>
      <c r="F1328" t="s">
        <v>2529</v>
      </c>
      <c r="G1328" s="91"/>
      <c r="H1328" s="91"/>
      <c r="I1328" s="91"/>
      <c r="J1328" s="91"/>
      <c r="K1328" s="91"/>
      <c r="L1328" s="91" t="str">
        <f>IF(AND(单词表[[#This Row],[学英]]&lt;&gt;"",单词表[[#This Row],[学中]]&lt;&gt;"",单词表[[#This Row],[学词]]&lt;&gt;""),MAX(单词表[[#This Row],[学英]:[学词]]),"")</f>
        <v/>
      </c>
      <c r="M1328" s="2" t="str">
        <f>IF(AND(单词表[[#This Row],[考英]]&lt;&gt;"",单词表[[#This Row],[考中]]&lt;&gt;""),MAX(单词表[[#This Row],[考英]:[考中]]),"")</f>
        <v/>
      </c>
      <c r="N1328" s="79"/>
    </row>
    <row r="1329" spans="1:14" hidden="1" x14ac:dyDescent="0.3">
      <c r="A1329">
        <v>1329</v>
      </c>
      <c r="B1329" t="s">
        <v>1424</v>
      </c>
      <c r="C1329" t="s">
        <v>14</v>
      </c>
      <c r="D1329" s="72" t="s">
        <v>2530</v>
      </c>
      <c r="E1329" t="s">
        <v>36</v>
      </c>
      <c r="F1329" t="s">
        <v>2531</v>
      </c>
      <c r="G1329" s="91"/>
      <c r="H1329" s="91"/>
      <c r="I1329" s="91"/>
      <c r="J1329" s="91"/>
      <c r="K1329" s="91"/>
      <c r="L1329" s="91" t="str">
        <f>IF(AND(单词表[[#This Row],[学英]]&lt;&gt;"",单词表[[#This Row],[学中]]&lt;&gt;"",单词表[[#This Row],[学词]]&lt;&gt;""),MAX(单词表[[#This Row],[学英]:[学词]]),"")</f>
        <v/>
      </c>
      <c r="M1329" s="2" t="str">
        <f>IF(AND(单词表[[#This Row],[考英]]&lt;&gt;"",单词表[[#This Row],[考中]]&lt;&gt;""),MAX(单词表[[#This Row],[考英]:[考中]]),"")</f>
        <v/>
      </c>
      <c r="N1329" s="79"/>
    </row>
    <row r="1330" spans="1:14" hidden="1" x14ac:dyDescent="0.3">
      <c r="A1330">
        <v>1330</v>
      </c>
      <c r="B1330" t="s">
        <v>1424</v>
      </c>
      <c r="C1330" t="s">
        <v>14</v>
      </c>
      <c r="D1330" s="72" t="s">
        <v>642</v>
      </c>
      <c r="E1330" t="s">
        <v>36</v>
      </c>
      <c r="F1330" t="s">
        <v>2532</v>
      </c>
      <c r="G1330" s="91"/>
      <c r="H1330" s="91"/>
      <c r="I1330" s="91"/>
      <c r="J1330" s="91"/>
      <c r="K1330" s="91"/>
      <c r="L1330" s="91" t="str">
        <f>IF(AND(单词表[[#This Row],[学英]]&lt;&gt;"",单词表[[#This Row],[学中]]&lt;&gt;"",单词表[[#This Row],[学词]]&lt;&gt;""),MAX(单词表[[#This Row],[学英]:[学词]]),"")</f>
        <v/>
      </c>
      <c r="M1330" s="2" t="str">
        <f>IF(AND(单词表[[#This Row],[考英]]&lt;&gt;"",单词表[[#This Row],[考中]]&lt;&gt;""),MAX(单词表[[#This Row],[考英]:[考中]]),"")</f>
        <v/>
      </c>
      <c r="N1330" s="79"/>
    </row>
    <row r="1331" spans="1:14" hidden="1" x14ac:dyDescent="0.3">
      <c r="A1331">
        <v>1331</v>
      </c>
      <c r="B1331" t="s">
        <v>1424</v>
      </c>
      <c r="C1331" t="s">
        <v>14</v>
      </c>
      <c r="D1331" s="72" t="s">
        <v>2533</v>
      </c>
      <c r="E1331" t="s">
        <v>702</v>
      </c>
      <c r="F1331" t="s">
        <v>2534</v>
      </c>
      <c r="G1331" s="91"/>
      <c r="H1331" s="91"/>
      <c r="I1331" s="91"/>
      <c r="J1331" s="91"/>
      <c r="K1331" s="91"/>
      <c r="L1331" s="91" t="str">
        <f>IF(AND(单词表[[#This Row],[学英]]&lt;&gt;"",单词表[[#This Row],[学中]]&lt;&gt;"",单词表[[#This Row],[学词]]&lt;&gt;""),MAX(单词表[[#This Row],[学英]:[学词]]),"")</f>
        <v/>
      </c>
      <c r="M1331" s="2" t="str">
        <f>IF(AND(单词表[[#This Row],[考英]]&lt;&gt;"",单词表[[#This Row],[考中]]&lt;&gt;""),MAX(单词表[[#This Row],[考英]:[考中]]),"")</f>
        <v/>
      </c>
      <c r="N1331" s="79"/>
    </row>
    <row r="1332" spans="1:14" hidden="1" x14ac:dyDescent="0.3">
      <c r="A1332">
        <v>1332</v>
      </c>
      <c r="B1332" t="s">
        <v>1424</v>
      </c>
      <c r="C1332" t="s">
        <v>14</v>
      </c>
      <c r="D1332" s="72" t="s">
        <v>2535</v>
      </c>
      <c r="E1332" t="s">
        <v>36</v>
      </c>
      <c r="F1332" t="s">
        <v>2536</v>
      </c>
      <c r="G1332" s="91"/>
      <c r="H1332" s="91"/>
      <c r="I1332" s="91"/>
      <c r="J1332" s="91"/>
      <c r="K1332" s="91"/>
      <c r="L1332" s="91" t="str">
        <f>IF(AND(单词表[[#This Row],[学英]]&lt;&gt;"",单词表[[#This Row],[学中]]&lt;&gt;"",单词表[[#This Row],[学词]]&lt;&gt;""),MAX(单词表[[#This Row],[学英]:[学词]]),"")</f>
        <v/>
      </c>
      <c r="M1332" s="2" t="str">
        <f>IF(AND(单词表[[#This Row],[考英]]&lt;&gt;"",单词表[[#This Row],[考中]]&lt;&gt;""),MAX(单词表[[#This Row],[考英]:[考中]]),"")</f>
        <v/>
      </c>
      <c r="N1332" s="79"/>
    </row>
    <row r="1333" spans="1:14" hidden="1" x14ac:dyDescent="0.3">
      <c r="A1333">
        <v>1333</v>
      </c>
      <c r="B1333" t="s">
        <v>1424</v>
      </c>
      <c r="C1333" t="s">
        <v>14</v>
      </c>
      <c r="D1333" s="72" t="s">
        <v>246</v>
      </c>
      <c r="E1333" t="s">
        <v>61</v>
      </c>
      <c r="F1333" t="s">
        <v>247</v>
      </c>
      <c r="G1333" s="91"/>
      <c r="H1333" s="91"/>
      <c r="I1333" s="91"/>
      <c r="J1333" s="91"/>
      <c r="K1333" s="91"/>
      <c r="L1333" s="91" t="str">
        <f>IF(AND(单词表[[#This Row],[学英]]&lt;&gt;"",单词表[[#This Row],[学中]]&lt;&gt;"",单词表[[#This Row],[学词]]&lt;&gt;""),MAX(单词表[[#This Row],[学英]:[学词]]),"")</f>
        <v/>
      </c>
      <c r="M1333" s="2" t="str">
        <f>IF(AND(单词表[[#This Row],[考英]]&lt;&gt;"",单词表[[#This Row],[考中]]&lt;&gt;""),MAX(单词表[[#This Row],[考英]:[考中]]),"")</f>
        <v/>
      </c>
      <c r="N1333" s="79"/>
    </row>
    <row r="1334" spans="1:14" hidden="1" x14ac:dyDescent="0.3">
      <c r="A1334">
        <v>1334</v>
      </c>
      <c r="B1334" t="s">
        <v>1424</v>
      </c>
      <c r="C1334" t="s">
        <v>14</v>
      </c>
      <c r="D1334" s="72" t="s">
        <v>2537</v>
      </c>
      <c r="E1334" t="s">
        <v>36</v>
      </c>
      <c r="F1334" t="s">
        <v>2538</v>
      </c>
      <c r="G1334" s="91"/>
      <c r="H1334" s="91"/>
      <c r="I1334" s="91"/>
      <c r="J1334" s="91"/>
      <c r="K1334" s="91"/>
      <c r="L1334" s="91" t="str">
        <f>IF(AND(单词表[[#This Row],[学英]]&lt;&gt;"",单词表[[#This Row],[学中]]&lt;&gt;"",单词表[[#This Row],[学词]]&lt;&gt;""),MAX(单词表[[#This Row],[学英]:[学词]]),"")</f>
        <v/>
      </c>
      <c r="M1334" s="2" t="str">
        <f>IF(AND(单词表[[#This Row],[考英]]&lt;&gt;"",单词表[[#This Row],[考中]]&lt;&gt;""),MAX(单词表[[#This Row],[考英]:[考中]]),"")</f>
        <v/>
      </c>
      <c r="N1334" s="79"/>
    </row>
    <row r="1335" spans="1:14" hidden="1" x14ac:dyDescent="0.3">
      <c r="A1335">
        <v>1335</v>
      </c>
      <c r="B1335" t="s">
        <v>1424</v>
      </c>
      <c r="C1335" t="s">
        <v>15</v>
      </c>
      <c r="D1335" s="72" t="s">
        <v>2539</v>
      </c>
      <c r="E1335" t="s">
        <v>36</v>
      </c>
      <c r="F1335" t="s">
        <v>2540</v>
      </c>
      <c r="G1335" s="91"/>
      <c r="H1335" s="91"/>
      <c r="I1335" s="91"/>
      <c r="J1335" s="91"/>
      <c r="K1335" s="91"/>
      <c r="L1335" s="91" t="str">
        <f>IF(AND(单词表[[#This Row],[学英]]&lt;&gt;"",单词表[[#This Row],[学中]]&lt;&gt;"",单词表[[#This Row],[学词]]&lt;&gt;""),MAX(单词表[[#This Row],[学英]:[学词]]),"")</f>
        <v/>
      </c>
      <c r="M1335" s="2" t="str">
        <f>IF(AND(单词表[[#This Row],[考英]]&lt;&gt;"",单词表[[#This Row],[考中]]&lt;&gt;""),MAX(单词表[[#This Row],[考英]:[考中]]),"")</f>
        <v/>
      </c>
      <c r="N1335" s="79"/>
    </row>
    <row r="1336" spans="1:14" hidden="1" x14ac:dyDescent="0.3">
      <c r="A1336">
        <v>1336</v>
      </c>
      <c r="B1336" t="s">
        <v>1424</v>
      </c>
      <c r="C1336" t="s">
        <v>15</v>
      </c>
      <c r="D1336" s="72" t="s">
        <v>2541</v>
      </c>
      <c r="E1336" t="s">
        <v>36</v>
      </c>
      <c r="F1336" t="s">
        <v>2542</v>
      </c>
      <c r="G1336" s="91"/>
      <c r="H1336" s="91"/>
      <c r="I1336" s="91"/>
      <c r="J1336" s="91"/>
      <c r="K1336" s="91"/>
      <c r="L1336" s="91" t="str">
        <f>IF(AND(单词表[[#This Row],[学英]]&lt;&gt;"",单词表[[#This Row],[学中]]&lt;&gt;"",单词表[[#This Row],[学词]]&lt;&gt;""),MAX(单词表[[#This Row],[学英]:[学词]]),"")</f>
        <v/>
      </c>
      <c r="M1336" s="2" t="str">
        <f>IF(AND(单词表[[#This Row],[考英]]&lt;&gt;"",单词表[[#This Row],[考中]]&lt;&gt;""),MAX(单词表[[#This Row],[考英]:[考中]]),"")</f>
        <v/>
      </c>
      <c r="N1336" s="79"/>
    </row>
    <row r="1337" spans="1:14" hidden="1" x14ac:dyDescent="0.3">
      <c r="A1337">
        <v>1337</v>
      </c>
      <c r="B1337" t="s">
        <v>1424</v>
      </c>
      <c r="C1337" t="s">
        <v>15</v>
      </c>
      <c r="D1337" s="72" t="s">
        <v>1071</v>
      </c>
      <c r="E1337" t="s">
        <v>36</v>
      </c>
      <c r="F1337" t="s">
        <v>2543</v>
      </c>
      <c r="G1337" s="91"/>
      <c r="H1337" s="91"/>
      <c r="I1337" s="91"/>
      <c r="J1337" s="91"/>
      <c r="K1337" s="91"/>
      <c r="L1337" s="91" t="str">
        <f>IF(AND(单词表[[#This Row],[学英]]&lt;&gt;"",单词表[[#This Row],[学中]]&lt;&gt;"",单词表[[#This Row],[学词]]&lt;&gt;""),MAX(单词表[[#This Row],[学英]:[学词]]),"")</f>
        <v/>
      </c>
      <c r="M1337" s="2" t="str">
        <f>IF(AND(单词表[[#This Row],[考英]]&lt;&gt;"",单词表[[#This Row],[考中]]&lt;&gt;""),MAX(单词表[[#This Row],[考英]:[考中]]),"")</f>
        <v/>
      </c>
      <c r="N1337" s="79"/>
    </row>
    <row r="1338" spans="1:14" hidden="1" x14ac:dyDescent="0.3">
      <c r="A1338">
        <v>1338</v>
      </c>
      <c r="B1338" t="s">
        <v>1424</v>
      </c>
      <c r="C1338" t="s">
        <v>15</v>
      </c>
      <c r="D1338" s="72" t="s">
        <v>1067</v>
      </c>
      <c r="E1338" t="s">
        <v>36</v>
      </c>
      <c r="F1338" t="s">
        <v>1068</v>
      </c>
      <c r="G1338" s="91"/>
      <c r="H1338" s="91"/>
      <c r="I1338" s="91"/>
      <c r="J1338" s="91"/>
      <c r="K1338" s="91"/>
      <c r="L1338" s="91" t="str">
        <f>IF(AND(单词表[[#This Row],[学英]]&lt;&gt;"",单词表[[#This Row],[学中]]&lt;&gt;"",单词表[[#This Row],[学词]]&lt;&gt;""),MAX(单词表[[#This Row],[学英]:[学词]]),"")</f>
        <v/>
      </c>
      <c r="M1338" s="2" t="str">
        <f>IF(AND(单词表[[#This Row],[考英]]&lt;&gt;"",单词表[[#This Row],[考中]]&lt;&gt;""),MAX(单词表[[#This Row],[考英]:[考中]]),"")</f>
        <v/>
      </c>
      <c r="N1338" s="79"/>
    </row>
    <row r="1339" spans="1:14" hidden="1" x14ac:dyDescent="0.3">
      <c r="A1339">
        <v>1339</v>
      </c>
      <c r="B1339" t="s">
        <v>1424</v>
      </c>
      <c r="C1339" t="s">
        <v>15</v>
      </c>
      <c r="D1339" s="72" t="s">
        <v>2544</v>
      </c>
      <c r="E1339" t="s">
        <v>36</v>
      </c>
      <c r="F1339" t="s">
        <v>2545</v>
      </c>
      <c r="G1339" s="91"/>
      <c r="H1339" s="91"/>
      <c r="I1339" s="91"/>
      <c r="J1339" s="91"/>
      <c r="K1339" s="91"/>
      <c r="L1339" s="91" t="str">
        <f>IF(AND(单词表[[#This Row],[学英]]&lt;&gt;"",单词表[[#This Row],[学中]]&lt;&gt;"",单词表[[#This Row],[学词]]&lt;&gt;""),MAX(单词表[[#This Row],[学英]:[学词]]),"")</f>
        <v/>
      </c>
      <c r="M1339" s="2" t="str">
        <f>IF(AND(单词表[[#This Row],[考英]]&lt;&gt;"",单词表[[#This Row],[考中]]&lt;&gt;""),MAX(单词表[[#This Row],[考英]:[考中]]),"")</f>
        <v/>
      </c>
      <c r="N1339" s="79"/>
    </row>
    <row r="1340" spans="1:14" hidden="1" x14ac:dyDescent="0.3">
      <c r="A1340">
        <v>1340</v>
      </c>
      <c r="B1340" t="s">
        <v>1424</v>
      </c>
      <c r="C1340" t="s">
        <v>15</v>
      </c>
      <c r="D1340" s="72" t="s">
        <v>2546</v>
      </c>
      <c r="E1340" t="s">
        <v>36</v>
      </c>
      <c r="F1340" t="s">
        <v>2547</v>
      </c>
      <c r="G1340" s="91"/>
      <c r="H1340" s="91"/>
      <c r="I1340" s="91"/>
      <c r="J1340" s="91"/>
      <c r="K1340" s="91"/>
      <c r="L1340" s="91" t="str">
        <f>IF(AND(单词表[[#This Row],[学英]]&lt;&gt;"",单词表[[#This Row],[学中]]&lt;&gt;"",单词表[[#This Row],[学词]]&lt;&gt;""),MAX(单词表[[#This Row],[学英]:[学词]]),"")</f>
        <v/>
      </c>
      <c r="M1340" s="2" t="str">
        <f>IF(AND(单词表[[#This Row],[考英]]&lt;&gt;"",单词表[[#This Row],[考中]]&lt;&gt;""),MAX(单词表[[#This Row],[考英]:[考中]]),"")</f>
        <v/>
      </c>
      <c r="N1340" s="79"/>
    </row>
    <row r="1341" spans="1:14" hidden="1" x14ac:dyDescent="0.3">
      <c r="A1341">
        <v>1341</v>
      </c>
      <c r="B1341" t="s">
        <v>1424</v>
      </c>
      <c r="C1341" t="s">
        <v>15</v>
      </c>
      <c r="D1341" s="72" t="s">
        <v>578</v>
      </c>
      <c r="E1341" t="s">
        <v>36</v>
      </c>
      <c r="F1341" t="s">
        <v>2548</v>
      </c>
      <c r="G1341" s="91"/>
      <c r="H1341" s="91"/>
      <c r="I1341" s="91"/>
      <c r="J1341" s="91"/>
      <c r="K1341" s="91"/>
      <c r="L1341" s="91" t="str">
        <f>IF(AND(单词表[[#This Row],[学英]]&lt;&gt;"",单词表[[#This Row],[学中]]&lt;&gt;"",单词表[[#This Row],[学词]]&lt;&gt;""),MAX(单词表[[#This Row],[学英]:[学词]]),"")</f>
        <v/>
      </c>
      <c r="M1341" s="2" t="str">
        <f>IF(AND(单词表[[#This Row],[考英]]&lt;&gt;"",单词表[[#This Row],[考中]]&lt;&gt;""),MAX(单词表[[#This Row],[考英]:[考中]]),"")</f>
        <v/>
      </c>
      <c r="N1341" s="79"/>
    </row>
    <row r="1342" spans="1:14" hidden="1" x14ac:dyDescent="0.3">
      <c r="A1342">
        <v>1342</v>
      </c>
      <c r="B1342" t="s">
        <v>1424</v>
      </c>
      <c r="C1342" t="s">
        <v>15</v>
      </c>
      <c r="D1342" s="72" t="s">
        <v>2549</v>
      </c>
      <c r="E1342" t="s">
        <v>36</v>
      </c>
      <c r="F1342" t="s">
        <v>2550</v>
      </c>
      <c r="G1342" s="91"/>
      <c r="H1342" s="91"/>
      <c r="I1342" s="91"/>
      <c r="J1342" s="91"/>
      <c r="K1342" s="91"/>
      <c r="L1342" s="91" t="str">
        <f>IF(AND(单词表[[#This Row],[学英]]&lt;&gt;"",单词表[[#This Row],[学中]]&lt;&gt;"",单词表[[#This Row],[学词]]&lt;&gt;""),MAX(单词表[[#This Row],[学英]:[学词]]),"")</f>
        <v/>
      </c>
      <c r="M1342" s="2" t="str">
        <f>IF(AND(单词表[[#This Row],[考英]]&lt;&gt;"",单词表[[#This Row],[考中]]&lt;&gt;""),MAX(单词表[[#This Row],[考英]:[考中]]),"")</f>
        <v/>
      </c>
      <c r="N1342" s="79"/>
    </row>
    <row r="1343" spans="1:14" hidden="1" x14ac:dyDescent="0.3">
      <c r="A1343">
        <v>1343</v>
      </c>
      <c r="B1343" t="s">
        <v>1424</v>
      </c>
      <c r="C1343" t="s">
        <v>15</v>
      </c>
      <c r="D1343" s="72" t="s">
        <v>2551</v>
      </c>
      <c r="E1343" t="s">
        <v>36</v>
      </c>
      <c r="F1343" t="s">
        <v>2552</v>
      </c>
      <c r="G1343" s="91"/>
      <c r="H1343" s="91"/>
      <c r="I1343" s="91"/>
      <c r="J1343" s="91"/>
      <c r="K1343" s="91"/>
      <c r="L1343" s="91" t="str">
        <f>IF(AND(单词表[[#This Row],[学英]]&lt;&gt;"",单词表[[#This Row],[学中]]&lt;&gt;"",单词表[[#This Row],[学词]]&lt;&gt;""),MAX(单词表[[#This Row],[学英]:[学词]]),"")</f>
        <v/>
      </c>
      <c r="M1343" s="2" t="str">
        <f>IF(AND(单词表[[#This Row],[考英]]&lt;&gt;"",单词表[[#This Row],[考中]]&lt;&gt;""),MAX(单词表[[#This Row],[考英]:[考中]]),"")</f>
        <v/>
      </c>
      <c r="N1343" s="79"/>
    </row>
    <row r="1344" spans="1:14" hidden="1" x14ac:dyDescent="0.3">
      <c r="A1344">
        <v>1344</v>
      </c>
      <c r="B1344" t="s">
        <v>1424</v>
      </c>
      <c r="C1344" t="s">
        <v>15</v>
      </c>
      <c r="D1344" s="72" t="s">
        <v>1093</v>
      </c>
      <c r="E1344" t="s">
        <v>36</v>
      </c>
      <c r="F1344" t="s">
        <v>1094</v>
      </c>
      <c r="G1344" s="91"/>
      <c r="H1344" s="91"/>
      <c r="I1344" s="91"/>
      <c r="J1344" s="91"/>
      <c r="K1344" s="91"/>
      <c r="L1344" s="91" t="str">
        <f>IF(AND(单词表[[#This Row],[学英]]&lt;&gt;"",单词表[[#This Row],[学中]]&lt;&gt;"",单词表[[#This Row],[学词]]&lt;&gt;""),MAX(单词表[[#This Row],[学英]:[学词]]),"")</f>
        <v/>
      </c>
      <c r="M1344" s="2" t="str">
        <f>IF(AND(单词表[[#This Row],[考英]]&lt;&gt;"",单词表[[#This Row],[考中]]&lt;&gt;""),MAX(单词表[[#This Row],[考英]:[考中]]),"")</f>
        <v/>
      </c>
      <c r="N1344" s="79"/>
    </row>
    <row r="1345" spans="1:14" hidden="1" x14ac:dyDescent="0.3">
      <c r="A1345">
        <v>1345</v>
      </c>
      <c r="B1345" t="s">
        <v>1424</v>
      </c>
      <c r="C1345" t="s">
        <v>15</v>
      </c>
      <c r="D1345" s="72" t="s">
        <v>1095</v>
      </c>
      <c r="E1345" t="s">
        <v>36</v>
      </c>
      <c r="F1345" t="s">
        <v>2553</v>
      </c>
      <c r="G1345" s="91"/>
      <c r="H1345" s="91"/>
      <c r="I1345" s="91"/>
      <c r="J1345" s="91"/>
      <c r="K1345" s="91"/>
      <c r="L1345" s="91" t="str">
        <f>IF(AND(单词表[[#This Row],[学英]]&lt;&gt;"",单词表[[#This Row],[学中]]&lt;&gt;"",单词表[[#This Row],[学词]]&lt;&gt;""),MAX(单词表[[#This Row],[学英]:[学词]]),"")</f>
        <v/>
      </c>
      <c r="M1345" s="2" t="str">
        <f>IF(AND(单词表[[#This Row],[考英]]&lt;&gt;"",单词表[[#This Row],[考中]]&lt;&gt;""),MAX(单词表[[#This Row],[考英]:[考中]]),"")</f>
        <v/>
      </c>
      <c r="N1345" s="79"/>
    </row>
    <row r="1346" spans="1:14" hidden="1" x14ac:dyDescent="0.3">
      <c r="A1346">
        <v>1346</v>
      </c>
      <c r="B1346" t="s">
        <v>1424</v>
      </c>
      <c r="C1346" t="s">
        <v>15</v>
      </c>
      <c r="D1346" s="72" t="s">
        <v>2554</v>
      </c>
      <c r="E1346" t="s">
        <v>36</v>
      </c>
      <c r="F1346" t="s">
        <v>2555</v>
      </c>
      <c r="G1346" s="91"/>
      <c r="H1346" s="91"/>
      <c r="I1346" s="91"/>
      <c r="J1346" s="91"/>
      <c r="K1346" s="91"/>
      <c r="L1346" s="91" t="str">
        <f>IF(AND(单词表[[#This Row],[学英]]&lt;&gt;"",单词表[[#This Row],[学中]]&lt;&gt;"",单词表[[#This Row],[学词]]&lt;&gt;""),MAX(单词表[[#This Row],[学英]:[学词]]),"")</f>
        <v/>
      </c>
      <c r="M1346" s="2" t="str">
        <f>IF(AND(单词表[[#This Row],[考英]]&lt;&gt;"",单词表[[#This Row],[考中]]&lt;&gt;""),MAX(单词表[[#This Row],[考英]:[考中]]),"")</f>
        <v/>
      </c>
      <c r="N1346" s="79"/>
    </row>
    <row r="1347" spans="1:14" hidden="1" x14ac:dyDescent="0.3">
      <c r="A1347">
        <v>1347</v>
      </c>
      <c r="B1347" t="s">
        <v>1424</v>
      </c>
      <c r="C1347" t="s">
        <v>15</v>
      </c>
      <c r="D1347" s="72" t="s">
        <v>2556</v>
      </c>
      <c r="E1347" t="s">
        <v>36</v>
      </c>
      <c r="F1347" t="s">
        <v>2557</v>
      </c>
      <c r="G1347" s="91"/>
      <c r="H1347" s="91"/>
      <c r="I1347" s="91"/>
      <c r="J1347" s="91"/>
      <c r="K1347" s="91"/>
      <c r="L1347" s="91" t="str">
        <f>IF(AND(单词表[[#This Row],[学英]]&lt;&gt;"",单词表[[#This Row],[学中]]&lt;&gt;"",单词表[[#This Row],[学词]]&lt;&gt;""),MAX(单词表[[#This Row],[学英]:[学词]]),"")</f>
        <v/>
      </c>
      <c r="M1347" s="2" t="str">
        <f>IF(AND(单词表[[#This Row],[考英]]&lt;&gt;"",单词表[[#This Row],[考中]]&lt;&gt;""),MAX(单词表[[#This Row],[考英]:[考中]]),"")</f>
        <v/>
      </c>
      <c r="N1347" s="79"/>
    </row>
    <row r="1348" spans="1:14" hidden="1" x14ac:dyDescent="0.3">
      <c r="A1348">
        <v>1348</v>
      </c>
      <c r="B1348" t="s">
        <v>1424</v>
      </c>
      <c r="C1348" t="s">
        <v>15</v>
      </c>
      <c r="D1348" s="72" t="s">
        <v>54</v>
      </c>
      <c r="E1348" t="s">
        <v>36</v>
      </c>
      <c r="F1348" t="s">
        <v>2558</v>
      </c>
      <c r="G1348" s="91"/>
      <c r="H1348" s="91"/>
      <c r="I1348" s="91"/>
      <c r="J1348" s="91"/>
      <c r="K1348" s="91"/>
      <c r="L1348" s="91" t="str">
        <f>IF(AND(单词表[[#This Row],[学英]]&lt;&gt;"",单词表[[#This Row],[学中]]&lt;&gt;"",单词表[[#This Row],[学词]]&lt;&gt;""),MAX(单词表[[#This Row],[学英]:[学词]]),"")</f>
        <v/>
      </c>
      <c r="M1348" s="2" t="str">
        <f>IF(AND(单词表[[#This Row],[考英]]&lt;&gt;"",单词表[[#This Row],[考中]]&lt;&gt;""),MAX(单词表[[#This Row],[考英]:[考中]]),"")</f>
        <v/>
      </c>
      <c r="N1348" s="79"/>
    </row>
    <row r="1349" spans="1:14" hidden="1" x14ac:dyDescent="0.3">
      <c r="A1349">
        <v>1349</v>
      </c>
      <c r="B1349" t="s">
        <v>1424</v>
      </c>
      <c r="C1349" t="s">
        <v>15</v>
      </c>
      <c r="D1349" s="72" t="s">
        <v>2559</v>
      </c>
      <c r="E1349" t="s">
        <v>36</v>
      </c>
      <c r="F1349" t="s">
        <v>2560</v>
      </c>
      <c r="G1349" s="91"/>
      <c r="H1349" s="91"/>
      <c r="I1349" s="91"/>
      <c r="J1349" s="91"/>
      <c r="K1349" s="91"/>
      <c r="L1349" s="91" t="str">
        <f>IF(AND(单词表[[#This Row],[学英]]&lt;&gt;"",单词表[[#This Row],[学中]]&lt;&gt;"",单词表[[#This Row],[学词]]&lt;&gt;""),MAX(单词表[[#This Row],[学英]:[学词]]),"")</f>
        <v/>
      </c>
      <c r="M1349" s="2" t="str">
        <f>IF(AND(单词表[[#This Row],[考英]]&lt;&gt;"",单词表[[#This Row],[考中]]&lt;&gt;""),MAX(单词表[[#This Row],[考英]:[考中]]),"")</f>
        <v/>
      </c>
      <c r="N1349" s="79"/>
    </row>
    <row r="1350" spans="1:14" hidden="1" x14ac:dyDescent="0.3">
      <c r="A1350">
        <v>1350</v>
      </c>
      <c r="B1350" t="s">
        <v>1424</v>
      </c>
      <c r="C1350" t="s">
        <v>15</v>
      </c>
      <c r="D1350" s="72" t="s">
        <v>781</v>
      </c>
      <c r="E1350" t="s">
        <v>36</v>
      </c>
      <c r="F1350" t="s">
        <v>782</v>
      </c>
      <c r="G1350" s="91"/>
      <c r="H1350" s="91"/>
      <c r="I1350" s="91"/>
      <c r="J1350" s="91"/>
      <c r="K1350" s="91"/>
      <c r="L1350" s="91" t="str">
        <f>IF(AND(单词表[[#This Row],[学英]]&lt;&gt;"",单词表[[#This Row],[学中]]&lt;&gt;"",单词表[[#This Row],[学词]]&lt;&gt;""),MAX(单词表[[#This Row],[学英]:[学词]]),"")</f>
        <v/>
      </c>
      <c r="M1350" s="2" t="str">
        <f>IF(AND(单词表[[#This Row],[考英]]&lt;&gt;"",单词表[[#This Row],[考中]]&lt;&gt;""),MAX(单词表[[#This Row],[考英]:[考中]]),"")</f>
        <v/>
      </c>
      <c r="N1350" s="79"/>
    </row>
    <row r="1351" spans="1:14" hidden="1" x14ac:dyDescent="0.3">
      <c r="A1351">
        <v>1351</v>
      </c>
      <c r="B1351" t="s">
        <v>1424</v>
      </c>
      <c r="C1351" t="s">
        <v>15</v>
      </c>
      <c r="D1351" s="72" t="s">
        <v>2561</v>
      </c>
      <c r="E1351" t="s">
        <v>36</v>
      </c>
      <c r="F1351" t="s">
        <v>2558</v>
      </c>
      <c r="G1351" s="91"/>
      <c r="H1351" s="91"/>
      <c r="I1351" s="91"/>
      <c r="J1351" s="91"/>
      <c r="K1351" s="91"/>
      <c r="L1351" s="91" t="str">
        <f>IF(AND(单词表[[#This Row],[学英]]&lt;&gt;"",单词表[[#This Row],[学中]]&lt;&gt;"",单词表[[#This Row],[学词]]&lt;&gt;""),MAX(单词表[[#This Row],[学英]:[学词]]),"")</f>
        <v/>
      </c>
      <c r="M1351" s="2" t="str">
        <f>IF(AND(单词表[[#This Row],[考英]]&lt;&gt;"",单词表[[#This Row],[考中]]&lt;&gt;""),MAX(单词表[[#This Row],[考英]:[考中]]),"")</f>
        <v/>
      </c>
      <c r="N1351" s="79"/>
    </row>
    <row r="1352" spans="1:14" hidden="1" x14ac:dyDescent="0.3">
      <c r="A1352">
        <v>1352</v>
      </c>
      <c r="B1352" t="s">
        <v>1424</v>
      </c>
      <c r="C1352" t="s">
        <v>15</v>
      </c>
      <c r="D1352" s="72" t="s">
        <v>2562</v>
      </c>
      <c r="E1352" t="s">
        <v>61</v>
      </c>
      <c r="F1352" t="s">
        <v>2563</v>
      </c>
      <c r="G1352" s="91"/>
      <c r="H1352" s="91"/>
      <c r="I1352" s="91"/>
      <c r="J1352" s="91"/>
      <c r="K1352" s="91"/>
      <c r="L1352" s="91" t="str">
        <f>IF(AND(单词表[[#This Row],[学英]]&lt;&gt;"",单词表[[#This Row],[学中]]&lt;&gt;"",单词表[[#This Row],[学词]]&lt;&gt;""),MAX(单词表[[#This Row],[学英]:[学词]]),"")</f>
        <v/>
      </c>
      <c r="M1352" s="2" t="str">
        <f>IF(AND(单词表[[#This Row],[考英]]&lt;&gt;"",单词表[[#This Row],[考中]]&lt;&gt;""),MAX(单词表[[#This Row],[考英]:[考中]]),"")</f>
        <v/>
      </c>
      <c r="N1352" s="79"/>
    </row>
    <row r="1353" spans="1:14" hidden="1" x14ac:dyDescent="0.3">
      <c r="A1353">
        <v>1353</v>
      </c>
      <c r="B1353" t="s">
        <v>1424</v>
      </c>
      <c r="C1353" t="s">
        <v>15</v>
      </c>
      <c r="D1353" s="72" t="s">
        <v>2564</v>
      </c>
      <c r="E1353" t="s">
        <v>36</v>
      </c>
      <c r="F1353" t="s">
        <v>2565</v>
      </c>
      <c r="G1353" s="91"/>
      <c r="H1353" s="91"/>
      <c r="I1353" s="91"/>
      <c r="J1353" s="91"/>
      <c r="K1353" s="91"/>
      <c r="L1353" s="91" t="str">
        <f>IF(AND(单词表[[#This Row],[学英]]&lt;&gt;"",单词表[[#This Row],[学中]]&lt;&gt;"",单词表[[#This Row],[学词]]&lt;&gt;""),MAX(单词表[[#This Row],[学英]:[学词]]),"")</f>
        <v/>
      </c>
      <c r="M1353" s="2" t="str">
        <f>IF(AND(单词表[[#This Row],[考英]]&lt;&gt;"",单词表[[#This Row],[考中]]&lt;&gt;""),MAX(单词表[[#This Row],[考英]:[考中]]),"")</f>
        <v/>
      </c>
      <c r="N1353" s="79"/>
    </row>
    <row r="1354" spans="1:14" hidden="1" x14ac:dyDescent="0.3">
      <c r="A1354">
        <v>1354</v>
      </c>
      <c r="B1354" t="s">
        <v>1424</v>
      </c>
      <c r="C1354" t="s">
        <v>15</v>
      </c>
      <c r="D1354" s="72" t="s">
        <v>2566</v>
      </c>
      <c r="E1354" t="s">
        <v>36</v>
      </c>
      <c r="F1354" t="s">
        <v>2567</v>
      </c>
      <c r="G1354" s="91"/>
      <c r="H1354" s="91"/>
      <c r="I1354" s="91"/>
      <c r="J1354" s="91"/>
      <c r="K1354" s="91"/>
      <c r="L1354" s="91" t="str">
        <f>IF(AND(单词表[[#This Row],[学英]]&lt;&gt;"",单词表[[#This Row],[学中]]&lt;&gt;"",单词表[[#This Row],[学词]]&lt;&gt;""),MAX(单词表[[#This Row],[学英]:[学词]]),"")</f>
        <v/>
      </c>
      <c r="M1354" s="2" t="str">
        <f>IF(AND(单词表[[#This Row],[考英]]&lt;&gt;"",单词表[[#This Row],[考中]]&lt;&gt;""),MAX(单词表[[#This Row],[考英]:[考中]]),"")</f>
        <v/>
      </c>
      <c r="N1354" s="79"/>
    </row>
    <row r="1355" spans="1:14" hidden="1" x14ac:dyDescent="0.3">
      <c r="A1355">
        <v>1355</v>
      </c>
      <c r="B1355" t="s">
        <v>1424</v>
      </c>
      <c r="C1355" t="s">
        <v>15</v>
      </c>
      <c r="D1355" s="72" t="s">
        <v>1069</v>
      </c>
      <c r="E1355" t="s">
        <v>36</v>
      </c>
      <c r="F1355" t="s">
        <v>1070</v>
      </c>
      <c r="G1355" s="91"/>
      <c r="H1355" s="91"/>
      <c r="I1355" s="91"/>
      <c r="J1355" s="91"/>
      <c r="K1355" s="91"/>
      <c r="L1355" s="91" t="str">
        <f>IF(AND(单词表[[#This Row],[学英]]&lt;&gt;"",单词表[[#This Row],[学中]]&lt;&gt;"",单词表[[#This Row],[学词]]&lt;&gt;""),MAX(单词表[[#This Row],[学英]:[学词]]),"")</f>
        <v/>
      </c>
      <c r="M1355" s="2" t="str">
        <f>IF(AND(单词表[[#This Row],[考英]]&lt;&gt;"",单词表[[#This Row],[考中]]&lt;&gt;""),MAX(单词表[[#This Row],[考英]:[考中]]),"")</f>
        <v/>
      </c>
      <c r="N1355" s="79"/>
    </row>
    <row r="1356" spans="1:14" hidden="1" x14ac:dyDescent="0.3">
      <c r="A1356">
        <v>1356</v>
      </c>
      <c r="B1356" t="s">
        <v>1424</v>
      </c>
      <c r="C1356" t="s">
        <v>15</v>
      </c>
      <c r="D1356" s="72" t="s">
        <v>1327</v>
      </c>
      <c r="E1356" t="s">
        <v>36</v>
      </c>
      <c r="F1356" t="s">
        <v>1328</v>
      </c>
      <c r="G1356" s="91"/>
      <c r="H1356" s="91"/>
      <c r="I1356" s="91"/>
      <c r="J1356" s="91"/>
      <c r="K1356" s="91"/>
      <c r="L1356" s="91" t="str">
        <f>IF(AND(单词表[[#This Row],[学英]]&lt;&gt;"",单词表[[#This Row],[学中]]&lt;&gt;"",单词表[[#This Row],[学词]]&lt;&gt;""),MAX(单词表[[#This Row],[学英]:[学词]]),"")</f>
        <v/>
      </c>
      <c r="M1356" s="2" t="str">
        <f>IF(AND(单词表[[#This Row],[考英]]&lt;&gt;"",单词表[[#This Row],[考中]]&lt;&gt;""),MAX(单词表[[#This Row],[考英]:[考中]]),"")</f>
        <v/>
      </c>
      <c r="N1356" s="79"/>
    </row>
    <row r="1357" spans="1:14" hidden="1" x14ac:dyDescent="0.3">
      <c r="A1357">
        <v>1357</v>
      </c>
      <c r="B1357" t="s">
        <v>1424</v>
      </c>
      <c r="C1357" t="s">
        <v>15</v>
      </c>
      <c r="D1357" s="72" t="s">
        <v>2568</v>
      </c>
      <c r="E1357" t="s">
        <v>36</v>
      </c>
      <c r="F1357" t="s">
        <v>2569</v>
      </c>
      <c r="G1357" s="91"/>
      <c r="H1357" s="91"/>
      <c r="I1357" s="91"/>
      <c r="J1357" s="91"/>
      <c r="K1357" s="91"/>
      <c r="L1357" s="91" t="str">
        <f>IF(AND(单词表[[#This Row],[学英]]&lt;&gt;"",单词表[[#This Row],[学中]]&lt;&gt;"",单词表[[#This Row],[学词]]&lt;&gt;""),MAX(单词表[[#This Row],[学英]:[学词]]),"")</f>
        <v/>
      </c>
      <c r="M1357" s="2" t="str">
        <f>IF(AND(单词表[[#This Row],[考英]]&lt;&gt;"",单词表[[#This Row],[考中]]&lt;&gt;""),MAX(单词表[[#This Row],[考英]:[考中]]),"")</f>
        <v/>
      </c>
      <c r="N1357" s="79"/>
    </row>
    <row r="1358" spans="1:14" hidden="1" x14ac:dyDescent="0.3">
      <c r="A1358">
        <v>1358</v>
      </c>
      <c r="B1358" t="s">
        <v>1424</v>
      </c>
      <c r="C1358" t="s">
        <v>15</v>
      </c>
      <c r="D1358" s="72" t="s">
        <v>2570</v>
      </c>
      <c r="E1358" t="s">
        <v>36</v>
      </c>
      <c r="F1358" t="s">
        <v>2571</v>
      </c>
      <c r="G1358" s="91"/>
      <c r="H1358" s="91"/>
      <c r="I1358" s="91"/>
      <c r="J1358" s="91"/>
      <c r="K1358" s="91"/>
      <c r="L1358" s="91" t="str">
        <f>IF(AND(单词表[[#This Row],[学英]]&lt;&gt;"",单词表[[#This Row],[学中]]&lt;&gt;"",单词表[[#This Row],[学词]]&lt;&gt;""),MAX(单词表[[#This Row],[学英]:[学词]]),"")</f>
        <v/>
      </c>
      <c r="M1358" s="2" t="str">
        <f>IF(AND(单词表[[#This Row],[考英]]&lt;&gt;"",单词表[[#This Row],[考中]]&lt;&gt;""),MAX(单词表[[#This Row],[考英]:[考中]]),"")</f>
        <v/>
      </c>
      <c r="N1358" s="79"/>
    </row>
    <row r="1359" spans="1:14" hidden="1" x14ac:dyDescent="0.3">
      <c r="A1359">
        <v>1359</v>
      </c>
      <c r="B1359" t="s">
        <v>1424</v>
      </c>
      <c r="C1359" t="s">
        <v>15</v>
      </c>
      <c r="D1359" s="72" t="s">
        <v>2572</v>
      </c>
      <c r="E1359" t="s">
        <v>36</v>
      </c>
      <c r="F1359" t="s">
        <v>2573</v>
      </c>
      <c r="G1359" s="91"/>
      <c r="H1359" s="91"/>
      <c r="I1359" s="91"/>
      <c r="J1359" s="91"/>
      <c r="K1359" s="91"/>
      <c r="L1359" s="91" t="str">
        <f>IF(AND(单词表[[#This Row],[学英]]&lt;&gt;"",单词表[[#This Row],[学中]]&lt;&gt;"",单词表[[#This Row],[学词]]&lt;&gt;""),MAX(单词表[[#This Row],[学英]:[学词]]),"")</f>
        <v/>
      </c>
      <c r="M1359" s="2" t="str">
        <f>IF(AND(单词表[[#This Row],[考英]]&lt;&gt;"",单词表[[#This Row],[考中]]&lt;&gt;""),MAX(单词表[[#This Row],[考英]:[考中]]),"")</f>
        <v/>
      </c>
      <c r="N1359" s="79"/>
    </row>
    <row r="1360" spans="1:14" hidden="1" x14ac:dyDescent="0.3">
      <c r="A1360">
        <v>1360</v>
      </c>
      <c r="B1360" t="s">
        <v>1424</v>
      </c>
      <c r="C1360" t="s">
        <v>15</v>
      </c>
      <c r="D1360" s="72" t="s">
        <v>2574</v>
      </c>
      <c r="E1360" t="s">
        <v>36</v>
      </c>
      <c r="F1360" t="s">
        <v>2575</v>
      </c>
      <c r="G1360" s="91"/>
      <c r="H1360" s="91"/>
      <c r="I1360" s="91"/>
      <c r="J1360" s="91"/>
      <c r="K1360" s="91"/>
      <c r="L1360" s="91" t="str">
        <f>IF(AND(单词表[[#This Row],[学英]]&lt;&gt;"",单词表[[#This Row],[学中]]&lt;&gt;"",单词表[[#This Row],[学词]]&lt;&gt;""),MAX(单词表[[#This Row],[学英]:[学词]]),"")</f>
        <v/>
      </c>
      <c r="M1360" s="2" t="str">
        <f>IF(AND(单词表[[#This Row],[考英]]&lt;&gt;"",单词表[[#This Row],[考中]]&lt;&gt;""),MAX(单词表[[#This Row],[考英]:[考中]]),"")</f>
        <v/>
      </c>
      <c r="N1360" s="79"/>
    </row>
    <row r="1361" spans="1:14" hidden="1" x14ac:dyDescent="0.3">
      <c r="A1361">
        <v>1361</v>
      </c>
      <c r="B1361" t="s">
        <v>1424</v>
      </c>
      <c r="C1361" t="s">
        <v>15</v>
      </c>
      <c r="D1361" s="72" t="s">
        <v>2576</v>
      </c>
      <c r="E1361" t="s">
        <v>73</v>
      </c>
      <c r="F1361" t="s">
        <v>2577</v>
      </c>
      <c r="G1361" s="91"/>
      <c r="H1361" s="91"/>
      <c r="I1361" s="91"/>
      <c r="J1361" s="91"/>
      <c r="K1361" s="91"/>
      <c r="L1361" s="91" t="str">
        <f>IF(AND(单词表[[#This Row],[学英]]&lt;&gt;"",单词表[[#This Row],[学中]]&lt;&gt;"",单词表[[#This Row],[学词]]&lt;&gt;""),MAX(单词表[[#This Row],[学英]:[学词]]),"")</f>
        <v/>
      </c>
      <c r="M1361" s="2" t="str">
        <f>IF(AND(单词表[[#This Row],[考英]]&lt;&gt;"",单词表[[#This Row],[考中]]&lt;&gt;""),MAX(单词表[[#This Row],[考英]:[考中]]),"")</f>
        <v/>
      </c>
      <c r="N1361" s="79"/>
    </row>
    <row r="1362" spans="1:14" hidden="1" x14ac:dyDescent="0.3">
      <c r="A1362">
        <v>1362</v>
      </c>
      <c r="B1362" t="s">
        <v>1424</v>
      </c>
      <c r="C1362" t="s">
        <v>15</v>
      </c>
      <c r="D1362" s="72" t="s">
        <v>2578</v>
      </c>
      <c r="E1362" t="s">
        <v>36</v>
      </c>
      <c r="F1362" t="s">
        <v>2579</v>
      </c>
      <c r="G1362" s="91"/>
      <c r="H1362" s="91"/>
      <c r="I1362" s="91"/>
      <c r="J1362" s="91"/>
      <c r="K1362" s="91"/>
      <c r="L1362" s="91" t="str">
        <f>IF(AND(单词表[[#This Row],[学英]]&lt;&gt;"",单词表[[#This Row],[学中]]&lt;&gt;"",单词表[[#This Row],[学词]]&lt;&gt;""),MAX(单词表[[#This Row],[学英]:[学词]]),"")</f>
        <v/>
      </c>
      <c r="M1362" s="2" t="str">
        <f>IF(AND(单词表[[#This Row],[考英]]&lt;&gt;"",单词表[[#This Row],[考中]]&lt;&gt;""),MAX(单词表[[#This Row],[考英]:[考中]]),"")</f>
        <v/>
      </c>
      <c r="N1362" s="79"/>
    </row>
    <row r="1363" spans="1:14" hidden="1" x14ac:dyDescent="0.3">
      <c r="A1363">
        <v>1363</v>
      </c>
      <c r="B1363" t="s">
        <v>1424</v>
      </c>
      <c r="C1363" t="s">
        <v>15</v>
      </c>
      <c r="D1363" s="72" t="s">
        <v>2580</v>
      </c>
      <c r="E1363" t="s">
        <v>702</v>
      </c>
      <c r="F1363" t="s">
        <v>2581</v>
      </c>
      <c r="G1363" s="91"/>
      <c r="H1363" s="91"/>
      <c r="I1363" s="91"/>
      <c r="J1363" s="91"/>
      <c r="K1363" s="91"/>
      <c r="L1363" s="91" t="str">
        <f>IF(AND(单词表[[#This Row],[学英]]&lt;&gt;"",单词表[[#This Row],[学中]]&lt;&gt;"",单词表[[#This Row],[学词]]&lt;&gt;""),MAX(单词表[[#This Row],[学英]:[学词]]),"")</f>
        <v/>
      </c>
      <c r="M1363" s="2" t="str">
        <f>IF(AND(单词表[[#This Row],[考英]]&lt;&gt;"",单词表[[#This Row],[考中]]&lt;&gt;""),MAX(单词表[[#This Row],[考英]:[考中]]),"")</f>
        <v/>
      </c>
      <c r="N1363" s="79"/>
    </row>
    <row r="1364" spans="1:14" hidden="1" x14ac:dyDescent="0.3">
      <c r="A1364">
        <v>1364</v>
      </c>
      <c r="B1364" t="s">
        <v>1424</v>
      </c>
      <c r="C1364" t="s">
        <v>15</v>
      </c>
      <c r="D1364" s="72" t="s">
        <v>2582</v>
      </c>
      <c r="E1364" t="s">
        <v>36</v>
      </c>
      <c r="F1364" t="s">
        <v>2583</v>
      </c>
      <c r="G1364" s="91"/>
      <c r="H1364" s="91"/>
      <c r="I1364" s="91"/>
      <c r="J1364" s="91"/>
      <c r="K1364" s="91"/>
      <c r="L1364" s="91" t="str">
        <f>IF(AND(单词表[[#This Row],[学英]]&lt;&gt;"",单词表[[#This Row],[学中]]&lt;&gt;"",单词表[[#This Row],[学词]]&lt;&gt;""),MAX(单词表[[#This Row],[学英]:[学词]]),"")</f>
        <v/>
      </c>
      <c r="M1364" s="2" t="str">
        <f>IF(AND(单词表[[#This Row],[考英]]&lt;&gt;"",单词表[[#This Row],[考中]]&lt;&gt;""),MAX(单词表[[#This Row],[考英]:[考中]]),"")</f>
        <v/>
      </c>
      <c r="N1364" s="79"/>
    </row>
    <row r="1365" spans="1:14" hidden="1" x14ac:dyDescent="0.3">
      <c r="A1365">
        <v>1365</v>
      </c>
      <c r="B1365" t="s">
        <v>1424</v>
      </c>
      <c r="C1365" t="s">
        <v>15</v>
      </c>
      <c r="D1365" s="72" t="s">
        <v>103</v>
      </c>
      <c r="E1365" t="s">
        <v>61</v>
      </c>
      <c r="F1365" t="s">
        <v>104</v>
      </c>
      <c r="G1365" s="91"/>
      <c r="H1365" s="91"/>
      <c r="I1365" s="91"/>
      <c r="J1365" s="91"/>
      <c r="K1365" s="91"/>
      <c r="L1365" s="91" t="str">
        <f>IF(AND(单词表[[#This Row],[学英]]&lt;&gt;"",单词表[[#This Row],[学中]]&lt;&gt;"",单词表[[#This Row],[学词]]&lt;&gt;""),MAX(单词表[[#This Row],[学英]:[学词]]),"")</f>
        <v/>
      </c>
      <c r="M1365" s="2" t="str">
        <f>IF(AND(单词表[[#This Row],[考英]]&lt;&gt;"",单词表[[#This Row],[考中]]&lt;&gt;""),MAX(单词表[[#This Row],[考英]:[考中]]),"")</f>
        <v/>
      </c>
      <c r="N1365" s="79"/>
    </row>
    <row r="1366" spans="1:14" hidden="1" x14ac:dyDescent="0.3">
      <c r="A1366">
        <v>1366</v>
      </c>
      <c r="B1366" t="s">
        <v>1424</v>
      </c>
      <c r="C1366" t="s">
        <v>15</v>
      </c>
      <c r="D1366" s="72" t="s">
        <v>2584</v>
      </c>
      <c r="E1366" t="s">
        <v>36</v>
      </c>
      <c r="F1366" t="s">
        <v>2585</v>
      </c>
      <c r="G1366" s="91"/>
      <c r="H1366" s="91"/>
      <c r="I1366" s="91"/>
      <c r="J1366" s="91"/>
      <c r="K1366" s="91"/>
      <c r="L1366" s="91" t="str">
        <f>IF(AND(单词表[[#This Row],[学英]]&lt;&gt;"",单词表[[#This Row],[学中]]&lt;&gt;"",单词表[[#This Row],[学词]]&lt;&gt;""),MAX(单词表[[#This Row],[学英]:[学词]]),"")</f>
        <v/>
      </c>
      <c r="M1366" s="2" t="str">
        <f>IF(AND(单词表[[#This Row],[考英]]&lt;&gt;"",单词表[[#This Row],[考中]]&lt;&gt;""),MAX(单词表[[#This Row],[考英]:[考中]]),"")</f>
        <v/>
      </c>
      <c r="N1366" s="79"/>
    </row>
    <row r="1367" spans="1:14" hidden="1" x14ac:dyDescent="0.3">
      <c r="A1367">
        <v>1367</v>
      </c>
      <c r="B1367" t="s">
        <v>1424</v>
      </c>
      <c r="C1367" t="s">
        <v>15</v>
      </c>
      <c r="D1367" s="72" t="s">
        <v>2586</v>
      </c>
      <c r="E1367" t="s">
        <v>73</v>
      </c>
      <c r="F1367" t="s">
        <v>2587</v>
      </c>
      <c r="G1367" s="91"/>
      <c r="H1367" s="91"/>
      <c r="I1367" s="91"/>
      <c r="J1367" s="91"/>
      <c r="K1367" s="91"/>
      <c r="L1367" s="91" t="str">
        <f>IF(AND(单词表[[#This Row],[学英]]&lt;&gt;"",单词表[[#This Row],[学中]]&lt;&gt;"",单词表[[#This Row],[学词]]&lt;&gt;""),MAX(单词表[[#This Row],[学英]:[学词]]),"")</f>
        <v/>
      </c>
      <c r="M1367" s="2" t="str">
        <f>IF(AND(单词表[[#This Row],[考英]]&lt;&gt;"",单词表[[#This Row],[考中]]&lt;&gt;""),MAX(单词表[[#This Row],[考英]:[考中]]),"")</f>
        <v/>
      </c>
      <c r="N1367" s="79"/>
    </row>
    <row r="1368" spans="1:14" hidden="1" x14ac:dyDescent="0.3">
      <c r="A1368">
        <v>1368</v>
      </c>
      <c r="B1368" t="s">
        <v>1424</v>
      </c>
      <c r="C1368" t="s">
        <v>15</v>
      </c>
      <c r="D1368" s="72" t="s">
        <v>1218</v>
      </c>
      <c r="E1368" t="s">
        <v>36</v>
      </c>
      <c r="F1368" t="s">
        <v>2588</v>
      </c>
      <c r="G1368" s="91"/>
      <c r="H1368" s="91"/>
      <c r="I1368" s="91"/>
      <c r="J1368" s="91"/>
      <c r="K1368" s="91"/>
      <c r="L1368" s="91" t="str">
        <f>IF(AND(单词表[[#This Row],[学英]]&lt;&gt;"",单词表[[#This Row],[学中]]&lt;&gt;"",单词表[[#This Row],[学词]]&lt;&gt;""),MAX(单词表[[#This Row],[学英]:[学词]]),"")</f>
        <v/>
      </c>
      <c r="M1368" s="2" t="str">
        <f>IF(AND(单词表[[#This Row],[考英]]&lt;&gt;"",单词表[[#This Row],[考中]]&lt;&gt;""),MAX(单词表[[#This Row],[考英]:[考中]]),"")</f>
        <v/>
      </c>
      <c r="N1368" s="79"/>
    </row>
    <row r="1369" spans="1:14" hidden="1" x14ac:dyDescent="0.3">
      <c r="A1369">
        <v>1369</v>
      </c>
      <c r="B1369" t="s">
        <v>1424</v>
      </c>
      <c r="C1369" t="s">
        <v>15</v>
      </c>
      <c r="D1369" s="72" t="s">
        <v>2589</v>
      </c>
      <c r="E1369" t="s">
        <v>61</v>
      </c>
      <c r="F1369" t="s">
        <v>2590</v>
      </c>
      <c r="G1369" s="91"/>
      <c r="H1369" s="91"/>
      <c r="I1369" s="91"/>
      <c r="J1369" s="91"/>
      <c r="K1369" s="91"/>
      <c r="L1369" s="91" t="str">
        <f>IF(AND(单词表[[#This Row],[学英]]&lt;&gt;"",单词表[[#This Row],[学中]]&lt;&gt;"",单词表[[#This Row],[学词]]&lt;&gt;""),MAX(单词表[[#This Row],[学英]:[学词]]),"")</f>
        <v/>
      </c>
      <c r="M1369" s="2" t="str">
        <f>IF(AND(单词表[[#This Row],[考英]]&lt;&gt;"",单词表[[#This Row],[考中]]&lt;&gt;""),MAX(单词表[[#This Row],[考英]:[考中]]),"")</f>
        <v/>
      </c>
      <c r="N1369" s="79"/>
    </row>
    <row r="1370" spans="1:14" hidden="1" x14ac:dyDescent="0.3">
      <c r="A1370">
        <v>1370</v>
      </c>
      <c r="B1370" t="s">
        <v>1424</v>
      </c>
      <c r="C1370" t="s">
        <v>15</v>
      </c>
      <c r="D1370" s="72" t="s">
        <v>2591</v>
      </c>
      <c r="E1370" t="s">
        <v>736</v>
      </c>
      <c r="F1370" t="s">
        <v>2592</v>
      </c>
      <c r="G1370" s="91"/>
      <c r="H1370" s="91"/>
      <c r="I1370" s="91"/>
      <c r="J1370" s="91"/>
      <c r="K1370" s="91"/>
      <c r="L1370" s="91" t="str">
        <f>IF(AND(单词表[[#This Row],[学英]]&lt;&gt;"",单词表[[#This Row],[学中]]&lt;&gt;"",单词表[[#This Row],[学词]]&lt;&gt;""),MAX(单词表[[#This Row],[学英]:[学词]]),"")</f>
        <v/>
      </c>
      <c r="M1370" s="2" t="str">
        <f>IF(AND(单词表[[#This Row],[考英]]&lt;&gt;"",单词表[[#This Row],[考中]]&lt;&gt;""),MAX(单词表[[#This Row],[考英]:[考中]]),"")</f>
        <v/>
      </c>
      <c r="N1370" s="79"/>
    </row>
    <row r="1371" spans="1:14" hidden="1" x14ac:dyDescent="0.3">
      <c r="A1371">
        <v>1371</v>
      </c>
      <c r="B1371" t="s">
        <v>1424</v>
      </c>
      <c r="C1371" t="s">
        <v>15</v>
      </c>
      <c r="D1371" s="72" t="s">
        <v>2593</v>
      </c>
      <c r="E1371" t="s">
        <v>73</v>
      </c>
      <c r="F1371" t="s">
        <v>2594</v>
      </c>
      <c r="G1371" s="91"/>
      <c r="H1371" s="91"/>
      <c r="I1371" s="91"/>
      <c r="J1371" s="91"/>
      <c r="K1371" s="91"/>
      <c r="L1371" s="91" t="str">
        <f>IF(AND(单词表[[#This Row],[学英]]&lt;&gt;"",单词表[[#This Row],[学中]]&lt;&gt;"",单词表[[#This Row],[学词]]&lt;&gt;""),MAX(单词表[[#This Row],[学英]:[学词]]),"")</f>
        <v/>
      </c>
      <c r="M1371" s="2" t="str">
        <f>IF(AND(单词表[[#This Row],[考英]]&lt;&gt;"",单词表[[#This Row],[考中]]&lt;&gt;""),MAX(单词表[[#This Row],[考英]:[考中]]),"")</f>
        <v/>
      </c>
      <c r="N1371" s="79"/>
    </row>
    <row r="1372" spans="1:14" hidden="1" x14ac:dyDescent="0.3">
      <c r="A1372">
        <v>1372</v>
      </c>
      <c r="B1372" t="s">
        <v>1424</v>
      </c>
      <c r="C1372" t="s">
        <v>15</v>
      </c>
      <c r="D1372" s="72" t="s">
        <v>2595</v>
      </c>
      <c r="E1372" t="s">
        <v>36</v>
      </c>
      <c r="F1372" t="s">
        <v>2596</v>
      </c>
      <c r="G1372" s="91"/>
      <c r="H1372" s="91"/>
      <c r="I1372" s="91"/>
      <c r="J1372" s="91"/>
      <c r="K1372" s="91"/>
      <c r="L1372" s="91" t="str">
        <f>IF(AND(单词表[[#This Row],[学英]]&lt;&gt;"",单词表[[#This Row],[学中]]&lt;&gt;"",单词表[[#This Row],[学词]]&lt;&gt;""),MAX(单词表[[#This Row],[学英]:[学词]]),"")</f>
        <v/>
      </c>
      <c r="M1372" s="2" t="str">
        <f>IF(AND(单词表[[#This Row],[考英]]&lt;&gt;"",单词表[[#This Row],[考中]]&lt;&gt;""),MAX(单词表[[#This Row],[考英]:[考中]]),"")</f>
        <v/>
      </c>
      <c r="N1372" s="79"/>
    </row>
    <row r="1373" spans="1:14" hidden="1" x14ac:dyDescent="0.3">
      <c r="A1373">
        <v>1373</v>
      </c>
      <c r="B1373" t="s">
        <v>1424</v>
      </c>
      <c r="C1373" t="s">
        <v>15</v>
      </c>
      <c r="D1373" s="72" t="s">
        <v>322</v>
      </c>
      <c r="E1373" t="s">
        <v>36</v>
      </c>
      <c r="F1373" t="s">
        <v>2597</v>
      </c>
      <c r="G1373" s="91"/>
      <c r="H1373" s="91"/>
      <c r="I1373" s="91"/>
      <c r="J1373" s="91"/>
      <c r="K1373" s="91"/>
      <c r="L1373" s="91" t="str">
        <f>IF(AND(单词表[[#This Row],[学英]]&lt;&gt;"",单词表[[#This Row],[学中]]&lt;&gt;"",单词表[[#This Row],[学词]]&lt;&gt;""),MAX(单词表[[#This Row],[学英]:[学词]]),"")</f>
        <v/>
      </c>
      <c r="M1373" s="2" t="str">
        <f>IF(AND(单词表[[#This Row],[考英]]&lt;&gt;"",单词表[[#This Row],[考中]]&lt;&gt;""),MAX(单词表[[#This Row],[考英]:[考中]]),"")</f>
        <v/>
      </c>
      <c r="N1373" s="79"/>
    </row>
    <row r="1374" spans="1:14" hidden="1" x14ac:dyDescent="0.3">
      <c r="A1374">
        <v>1374</v>
      </c>
      <c r="B1374" t="s">
        <v>1424</v>
      </c>
      <c r="C1374" t="s">
        <v>15</v>
      </c>
      <c r="D1374" s="72" t="s">
        <v>2598</v>
      </c>
      <c r="E1374" t="s">
        <v>36</v>
      </c>
      <c r="F1374" t="s">
        <v>2599</v>
      </c>
      <c r="G1374" s="91"/>
      <c r="H1374" s="91"/>
      <c r="I1374" s="91"/>
      <c r="J1374" s="91"/>
      <c r="K1374" s="91"/>
      <c r="L1374" s="91" t="str">
        <f>IF(AND(单词表[[#This Row],[学英]]&lt;&gt;"",单词表[[#This Row],[学中]]&lt;&gt;"",单词表[[#This Row],[学词]]&lt;&gt;""),MAX(单词表[[#This Row],[学英]:[学词]]),"")</f>
        <v/>
      </c>
      <c r="M1374" s="2" t="str">
        <f>IF(AND(单词表[[#This Row],[考英]]&lt;&gt;"",单词表[[#This Row],[考中]]&lt;&gt;""),MAX(单词表[[#This Row],[考英]:[考中]]),"")</f>
        <v/>
      </c>
      <c r="N1374" s="79"/>
    </row>
    <row r="1375" spans="1:14" hidden="1" x14ac:dyDescent="0.3">
      <c r="A1375">
        <v>1375</v>
      </c>
      <c r="B1375" t="s">
        <v>1424</v>
      </c>
      <c r="C1375" t="s">
        <v>15</v>
      </c>
      <c r="D1375" s="72" t="s">
        <v>2600</v>
      </c>
      <c r="E1375" t="s">
        <v>61</v>
      </c>
      <c r="F1375" t="s">
        <v>2601</v>
      </c>
      <c r="G1375" s="91"/>
      <c r="H1375" s="91"/>
      <c r="I1375" s="91"/>
      <c r="J1375" s="91"/>
      <c r="K1375" s="91"/>
      <c r="L1375" s="91" t="str">
        <f>IF(AND(单词表[[#This Row],[学英]]&lt;&gt;"",单词表[[#This Row],[学中]]&lt;&gt;"",单词表[[#This Row],[学词]]&lt;&gt;""),MAX(单词表[[#This Row],[学英]:[学词]]),"")</f>
        <v/>
      </c>
      <c r="M1375" s="2" t="str">
        <f>IF(AND(单词表[[#This Row],[考英]]&lt;&gt;"",单词表[[#This Row],[考中]]&lt;&gt;""),MAX(单词表[[#This Row],[考英]:[考中]]),"")</f>
        <v/>
      </c>
      <c r="N1375" s="79"/>
    </row>
    <row r="1376" spans="1:14" hidden="1" x14ac:dyDescent="0.3">
      <c r="A1376">
        <v>1376</v>
      </c>
      <c r="B1376" t="s">
        <v>1424</v>
      </c>
      <c r="C1376" t="s">
        <v>15</v>
      </c>
      <c r="D1376" s="72" t="s">
        <v>2602</v>
      </c>
      <c r="E1376" t="s">
        <v>702</v>
      </c>
      <c r="F1376" t="s">
        <v>2603</v>
      </c>
      <c r="G1376" s="91"/>
      <c r="H1376" s="91"/>
      <c r="I1376" s="91"/>
      <c r="J1376" s="91"/>
      <c r="K1376" s="91"/>
      <c r="L1376" s="91" t="str">
        <f>IF(AND(单词表[[#This Row],[学英]]&lt;&gt;"",单词表[[#This Row],[学中]]&lt;&gt;"",单词表[[#This Row],[学词]]&lt;&gt;""),MAX(单词表[[#This Row],[学英]:[学词]]),"")</f>
        <v/>
      </c>
      <c r="M1376" s="2" t="str">
        <f>IF(AND(单词表[[#This Row],[考英]]&lt;&gt;"",单词表[[#This Row],[考中]]&lt;&gt;""),MAX(单词表[[#This Row],[考英]:[考中]]),"")</f>
        <v/>
      </c>
      <c r="N1376" s="79"/>
    </row>
    <row r="1377" spans="1:14" hidden="1" x14ac:dyDescent="0.3">
      <c r="A1377">
        <v>1377</v>
      </c>
      <c r="B1377" t="s">
        <v>1424</v>
      </c>
      <c r="C1377" t="s">
        <v>15</v>
      </c>
      <c r="D1377" s="72" t="s">
        <v>2604</v>
      </c>
      <c r="E1377" t="s">
        <v>36</v>
      </c>
      <c r="F1377" t="s">
        <v>2605</v>
      </c>
      <c r="G1377" s="91"/>
      <c r="H1377" s="91"/>
      <c r="I1377" s="91"/>
      <c r="J1377" s="91"/>
      <c r="K1377" s="91"/>
      <c r="L1377" s="91" t="str">
        <f>IF(AND(单词表[[#This Row],[学英]]&lt;&gt;"",单词表[[#This Row],[学中]]&lt;&gt;"",单词表[[#This Row],[学词]]&lt;&gt;""),MAX(单词表[[#This Row],[学英]:[学词]]),"")</f>
        <v/>
      </c>
      <c r="M1377" s="2" t="str">
        <f>IF(AND(单词表[[#This Row],[考英]]&lt;&gt;"",单词表[[#This Row],[考中]]&lt;&gt;""),MAX(单词表[[#This Row],[考英]:[考中]]),"")</f>
        <v/>
      </c>
      <c r="N1377" s="79"/>
    </row>
    <row r="1378" spans="1:14" hidden="1" x14ac:dyDescent="0.3">
      <c r="A1378">
        <v>1378</v>
      </c>
      <c r="B1378" t="s">
        <v>1424</v>
      </c>
      <c r="C1378" t="s">
        <v>15</v>
      </c>
      <c r="D1378" s="72" t="s">
        <v>2606</v>
      </c>
      <c r="E1378" t="s">
        <v>36</v>
      </c>
      <c r="F1378" t="s">
        <v>2607</v>
      </c>
      <c r="G1378" s="91"/>
      <c r="H1378" s="91"/>
      <c r="I1378" s="91"/>
      <c r="J1378" s="91"/>
      <c r="K1378" s="91"/>
      <c r="L1378" s="91" t="str">
        <f>IF(AND(单词表[[#This Row],[学英]]&lt;&gt;"",单词表[[#This Row],[学中]]&lt;&gt;"",单词表[[#This Row],[学词]]&lt;&gt;""),MAX(单词表[[#This Row],[学英]:[学词]]),"")</f>
        <v/>
      </c>
      <c r="M1378" s="2" t="str">
        <f>IF(AND(单词表[[#This Row],[考英]]&lt;&gt;"",单词表[[#This Row],[考中]]&lt;&gt;""),MAX(单词表[[#This Row],[考英]:[考中]]),"")</f>
        <v/>
      </c>
      <c r="N1378" s="79"/>
    </row>
    <row r="1379" spans="1:14" hidden="1" x14ac:dyDescent="0.3">
      <c r="A1379">
        <v>1379</v>
      </c>
      <c r="B1379" t="s">
        <v>1424</v>
      </c>
      <c r="C1379" t="s">
        <v>15</v>
      </c>
      <c r="D1379" s="72" t="s">
        <v>2608</v>
      </c>
      <c r="E1379" t="s">
        <v>36</v>
      </c>
      <c r="F1379" t="s">
        <v>2609</v>
      </c>
      <c r="G1379" s="91"/>
      <c r="H1379" s="91"/>
      <c r="I1379" s="91"/>
      <c r="J1379" s="91"/>
      <c r="K1379" s="91"/>
      <c r="L1379" s="91" t="str">
        <f>IF(AND(单词表[[#This Row],[学英]]&lt;&gt;"",单词表[[#This Row],[学中]]&lt;&gt;"",单词表[[#This Row],[学词]]&lt;&gt;""),MAX(单词表[[#This Row],[学英]:[学词]]),"")</f>
        <v/>
      </c>
      <c r="M1379" s="2" t="str">
        <f>IF(AND(单词表[[#This Row],[考英]]&lt;&gt;"",单词表[[#This Row],[考中]]&lt;&gt;""),MAX(单词表[[#This Row],[考英]:[考中]]),"")</f>
        <v/>
      </c>
      <c r="N1379" s="79"/>
    </row>
    <row r="1380" spans="1:14" hidden="1" x14ac:dyDescent="0.3">
      <c r="A1380">
        <v>1380</v>
      </c>
      <c r="B1380" t="s">
        <v>1424</v>
      </c>
      <c r="C1380" t="s">
        <v>15</v>
      </c>
      <c r="D1380" s="72" t="s">
        <v>1086</v>
      </c>
      <c r="E1380" t="s">
        <v>73</v>
      </c>
      <c r="F1380" t="s">
        <v>2610</v>
      </c>
      <c r="G1380" s="91"/>
      <c r="H1380" s="91"/>
      <c r="I1380" s="91"/>
      <c r="J1380" s="91"/>
      <c r="K1380" s="91"/>
      <c r="L1380" s="91" t="str">
        <f>IF(AND(单词表[[#This Row],[学英]]&lt;&gt;"",单词表[[#This Row],[学中]]&lt;&gt;"",单词表[[#This Row],[学词]]&lt;&gt;""),MAX(单词表[[#This Row],[学英]:[学词]]),"")</f>
        <v/>
      </c>
      <c r="M1380" s="2" t="str">
        <f>IF(AND(单词表[[#This Row],[考英]]&lt;&gt;"",单词表[[#This Row],[考中]]&lt;&gt;""),MAX(单词表[[#This Row],[考英]:[考中]]),"")</f>
        <v/>
      </c>
      <c r="N1380" s="79"/>
    </row>
    <row r="1381" spans="1:14" hidden="1" x14ac:dyDescent="0.3">
      <c r="A1381">
        <v>1381</v>
      </c>
      <c r="B1381" t="s">
        <v>1424</v>
      </c>
      <c r="C1381" t="s">
        <v>15</v>
      </c>
      <c r="D1381" s="72" t="s">
        <v>2611</v>
      </c>
      <c r="E1381" t="s">
        <v>36</v>
      </c>
      <c r="F1381" t="s">
        <v>2612</v>
      </c>
      <c r="G1381" s="91"/>
      <c r="H1381" s="91"/>
      <c r="I1381" s="91"/>
      <c r="J1381" s="91"/>
      <c r="K1381" s="91"/>
      <c r="L1381" s="91" t="str">
        <f>IF(AND(单词表[[#This Row],[学英]]&lt;&gt;"",单词表[[#This Row],[学中]]&lt;&gt;"",单词表[[#This Row],[学词]]&lt;&gt;""),MAX(单词表[[#This Row],[学英]:[学词]]),"")</f>
        <v/>
      </c>
      <c r="M1381" s="2" t="str">
        <f>IF(AND(单词表[[#This Row],[考英]]&lt;&gt;"",单词表[[#This Row],[考中]]&lt;&gt;""),MAX(单词表[[#This Row],[考英]:[考中]]),"")</f>
        <v/>
      </c>
      <c r="N1381" s="79"/>
    </row>
    <row r="1382" spans="1:14" hidden="1" x14ac:dyDescent="0.3">
      <c r="A1382">
        <v>1382</v>
      </c>
      <c r="B1382" t="s">
        <v>1424</v>
      </c>
      <c r="C1382" t="s">
        <v>15</v>
      </c>
      <c r="D1382" s="72" t="s">
        <v>2613</v>
      </c>
      <c r="E1382" t="s">
        <v>36</v>
      </c>
      <c r="F1382" t="s">
        <v>2614</v>
      </c>
      <c r="G1382" s="91"/>
      <c r="H1382" s="91"/>
      <c r="I1382" s="91"/>
      <c r="J1382" s="91"/>
      <c r="K1382" s="91"/>
      <c r="L1382" s="91" t="str">
        <f>IF(AND(单词表[[#This Row],[学英]]&lt;&gt;"",单词表[[#This Row],[学中]]&lt;&gt;"",单词表[[#This Row],[学词]]&lt;&gt;""),MAX(单词表[[#This Row],[学英]:[学词]]),"")</f>
        <v/>
      </c>
      <c r="M1382" s="2" t="str">
        <f>IF(AND(单词表[[#This Row],[考英]]&lt;&gt;"",单词表[[#This Row],[考中]]&lt;&gt;""),MAX(单词表[[#This Row],[考英]:[考中]]),"")</f>
        <v/>
      </c>
      <c r="N1382" s="79"/>
    </row>
    <row r="1383" spans="1:14" hidden="1" x14ac:dyDescent="0.3">
      <c r="A1383">
        <v>1383</v>
      </c>
      <c r="B1383" t="s">
        <v>1424</v>
      </c>
      <c r="C1383" t="s">
        <v>15</v>
      </c>
      <c r="D1383" s="72" t="s">
        <v>2615</v>
      </c>
      <c r="E1383" t="s">
        <v>36</v>
      </c>
      <c r="F1383" t="s">
        <v>2616</v>
      </c>
      <c r="G1383" s="91"/>
      <c r="H1383" s="91"/>
      <c r="I1383" s="91"/>
      <c r="J1383" s="91"/>
      <c r="K1383" s="91"/>
      <c r="L1383" s="91" t="str">
        <f>IF(AND(单词表[[#This Row],[学英]]&lt;&gt;"",单词表[[#This Row],[学中]]&lt;&gt;"",单词表[[#This Row],[学词]]&lt;&gt;""),MAX(单词表[[#This Row],[学英]:[学词]]),"")</f>
        <v/>
      </c>
      <c r="M1383" s="2" t="str">
        <f>IF(AND(单词表[[#This Row],[考英]]&lt;&gt;"",单词表[[#This Row],[考中]]&lt;&gt;""),MAX(单词表[[#This Row],[考英]:[考中]]),"")</f>
        <v/>
      </c>
      <c r="N1383" s="79"/>
    </row>
    <row r="1384" spans="1:14" hidden="1" x14ac:dyDescent="0.3">
      <c r="A1384">
        <v>1384</v>
      </c>
      <c r="B1384" t="s">
        <v>1424</v>
      </c>
      <c r="C1384" t="s">
        <v>15</v>
      </c>
      <c r="D1384" s="72" t="s">
        <v>2617</v>
      </c>
      <c r="E1384" t="s">
        <v>36</v>
      </c>
      <c r="F1384" t="s">
        <v>2618</v>
      </c>
      <c r="G1384" s="91"/>
      <c r="H1384" s="91"/>
      <c r="I1384" s="91"/>
      <c r="J1384" s="91"/>
      <c r="K1384" s="91"/>
      <c r="L1384" s="91" t="str">
        <f>IF(AND(单词表[[#This Row],[学英]]&lt;&gt;"",单词表[[#This Row],[学中]]&lt;&gt;"",单词表[[#This Row],[学词]]&lt;&gt;""),MAX(单词表[[#This Row],[学英]:[学词]]),"")</f>
        <v/>
      </c>
      <c r="M1384" s="2" t="str">
        <f>IF(AND(单词表[[#This Row],[考英]]&lt;&gt;"",单词表[[#This Row],[考中]]&lt;&gt;""),MAX(单词表[[#This Row],[考英]:[考中]]),"")</f>
        <v/>
      </c>
      <c r="N1384" s="79"/>
    </row>
    <row r="1385" spans="1:14" hidden="1" x14ac:dyDescent="0.3">
      <c r="A1385">
        <v>1385</v>
      </c>
      <c r="B1385" t="s">
        <v>1424</v>
      </c>
      <c r="C1385" t="s">
        <v>15</v>
      </c>
      <c r="D1385" s="72" t="s">
        <v>2619</v>
      </c>
      <c r="E1385" t="s">
        <v>702</v>
      </c>
      <c r="F1385" t="s">
        <v>2620</v>
      </c>
      <c r="G1385" s="91"/>
      <c r="H1385" s="91"/>
      <c r="I1385" s="91"/>
      <c r="J1385" s="91"/>
      <c r="K1385" s="91"/>
      <c r="L1385" s="91" t="str">
        <f>IF(AND(单词表[[#This Row],[学英]]&lt;&gt;"",单词表[[#This Row],[学中]]&lt;&gt;"",单词表[[#This Row],[学词]]&lt;&gt;""),MAX(单词表[[#This Row],[学英]:[学词]]),"")</f>
        <v/>
      </c>
      <c r="M1385" s="2" t="str">
        <f>IF(AND(单词表[[#This Row],[考英]]&lt;&gt;"",单词表[[#This Row],[考中]]&lt;&gt;""),MAX(单词表[[#This Row],[考英]:[考中]]),"")</f>
        <v/>
      </c>
      <c r="N1385" s="79"/>
    </row>
    <row r="1386" spans="1:14" hidden="1" x14ac:dyDescent="0.3">
      <c r="A1386">
        <v>1386</v>
      </c>
      <c r="B1386" t="s">
        <v>1424</v>
      </c>
      <c r="C1386" t="s">
        <v>15</v>
      </c>
      <c r="D1386" s="72" t="s">
        <v>124</v>
      </c>
      <c r="E1386" t="s">
        <v>36</v>
      </c>
      <c r="F1386" t="s">
        <v>2621</v>
      </c>
      <c r="G1386" s="91"/>
      <c r="H1386" s="91"/>
      <c r="I1386" s="91"/>
      <c r="J1386" s="91"/>
      <c r="K1386" s="91"/>
      <c r="L1386" s="91" t="str">
        <f>IF(AND(单词表[[#This Row],[学英]]&lt;&gt;"",单词表[[#This Row],[学中]]&lt;&gt;"",单词表[[#This Row],[学词]]&lt;&gt;""),MAX(单词表[[#This Row],[学英]:[学词]]),"")</f>
        <v/>
      </c>
      <c r="M1386" s="2" t="str">
        <f>IF(AND(单词表[[#This Row],[考英]]&lt;&gt;"",单词表[[#This Row],[考中]]&lt;&gt;""),MAX(单词表[[#This Row],[考英]:[考中]]),"")</f>
        <v/>
      </c>
      <c r="N1386" s="79"/>
    </row>
    <row r="1387" spans="1:14" hidden="1" x14ac:dyDescent="0.3">
      <c r="A1387">
        <v>1387</v>
      </c>
      <c r="B1387" t="s">
        <v>1424</v>
      </c>
      <c r="C1387" t="s">
        <v>15</v>
      </c>
      <c r="D1387" s="72" t="s">
        <v>305</v>
      </c>
      <c r="E1387" t="s">
        <v>36</v>
      </c>
      <c r="F1387" t="s">
        <v>612</v>
      </c>
      <c r="G1387" s="91"/>
      <c r="H1387" s="91"/>
      <c r="I1387" s="91"/>
      <c r="J1387" s="91"/>
      <c r="K1387" s="91"/>
      <c r="L1387" s="91" t="str">
        <f>IF(AND(单词表[[#This Row],[学英]]&lt;&gt;"",单词表[[#This Row],[学中]]&lt;&gt;"",单词表[[#This Row],[学词]]&lt;&gt;""),MAX(单词表[[#This Row],[学英]:[学词]]),"")</f>
        <v/>
      </c>
      <c r="M1387" s="2" t="str">
        <f>IF(AND(单词表[[#This Row],[考英]]&lt;&gt;"",单词表[[#This Row],[考中]]&lt;&gt;""),MAX(单词表[[#This Row],[考英]:[考中]]),"")</f>
        <v/>
      </c>
      <c r="N1387" s="79"/>
    </row>
    <row r="1388" spans="1:14" hidden="1" x14ac:dyDescent="0.3">
      <c r="A1388">
        <v>1388</v>
      </c>
      <c r="B1388" t="s">
        <v>1424</v>
      </c>
      <c r="C1388" t="s">
        <v>15</v>
      </c>
      <c r="D1388" s="72" t="s">
        <v>2622</v>
      </c>
      <c r="E1388" t="s">
        <v>61</v>
      </c>
      <c r="F1388" t="s">
        <v>2623</v>
      </c>
      <c r="G1388" s="91"/>
      <c r="H1388" s="91"/>
      <c r="I1388" s="91"/>
      <c r="J1388" s="91"/>
      <c r="K1388" s="91"/>
      <c r="L1388" s="91" t="str">
        <f>IF(AND(单词表[[#This Row],[学英]]&lt;&gt;"",单词表[[#This Row],[学中]]&lt;&gt;"",单词表[[#This Row],[学词]]&lt;&gt;""),MAX(单词表[[#This Row],[学英]:[学词]]),"")</f>
        <v/>
      </c>
      <c r="M1388" s="2" t="str">
        <f>IF(AND(单词表[[#This Row],[考英]]&lt;&gt;"",单词表[[#This Row],[考中]]&lt;&gt;""),MAX(单词表[[#This Row],[考英]:[考中]]),"")</f>
        <v/>
      </c>
      <c r="N1388" s="79"/>
    </row>
    <row r="1389" spans="1:14" hidden="1" x14ac:dyDescent="0.3">
      <c r="A1389">
        <v>1389</v>
      </c>
      <c r="B1389" t="s">
        <v>1424</v>
      </c>
      <c r="C1389" t="s">
        <v>15</v>
      </c>
      <c r="D1389" s="72" t="s">
        <v>2624</v>
      </c>
      <c r="E1389" t="s">
        <v>702</v>
      </c>
      <c r="F1389" t="s">
        <v>2625</v>
      </c>
      <c r="G1389" s="91"/>
      <c r="H1389" s="91"/>
      <c r="I1389" s="91"/>
      <c r="J1389" s="91"/>
      <c r="K1389" s="91"/>
      <c r="L1389" s="91" t="str">
        <f>IF(AND(单词表[[#This Row],[学英]]&lt;&gt;"",单词表[[#This Row],[学中]]&lt;&gt;"",单词表[[#This Row],[学词]]&lt;&gt;""),MAX(单词表[[#This Row],[学英]:[学词]]),"")</f>
        <v/>
      </c>
      <c r="M1389" s="2" t="str">
        <f>IF(AND(单词表[[#This Row],[考英]]&lt;&gt;"",单词表[[#This Row],[考中]]&lt;&gt;""),MAX(单词表[[#This Row],[考英]:[考中]]),"")</f>
        <v/>
      </c>
      <c r="N1389" s="79"/>
    </row>
    <row r="1390" spans="1:14" hidden="1" x14ac:dyDescent="0.3">
      <c r="A1390">
        <v>1390</v>
      </c>
      <c r="B1390" t="s">
        <v>1424</v>
      </c>
      <c r="C1390" t="s">
        <v>15</v>
      </c>
      <c r="D1390" s="72" t="s">
        <v>2626</v>
      </c>
      <c r="E1390" t="s">
        <v>36</v>
      </c>
      <c r="F1390" t="s">
        <v>2627</v>
      </c>
      <c r="G1390" s="91"/>
      <c r="H1390" s="91"/>
      <c r="I1390" s="91"/>
      <c r="J1390" s="91"/>
      <c r="K1390" s="91"/>
      <c r="L1390" s="91" t="str">
        <f>IF(AND(单词表[[#This Row],[学英]]&lt;&gt;"",单词表[[#This Row],[学中]]&lt;&gt;"",单词表[[#This Row],[学词]]&lt;&gt;""),MAX(单词表[[#This Row],[学英]:[学词]]),"")</f>
        <v/>
      </c>
      <c r="M1390" s="2" t="str">
        <f>IF(AND(单词表[[#This Row],[考英]]&lt;&gt;"",单词表[[#This Row],[考中]]&lt;&gt;""),MAX(单词表[[#This Row],[考英]:[考中]]),"")</f>
        <v/>
      </c>
      <c r="N1390" s="79"/>
    </row>
    <row r="1391" spans="1:14" hidden="1" x14ac:dyDescent="0.3">
      <c r="A1391">
        <v>1391</v>
      </c>
      <c r="B1391" t="s">
        <v>1424</v>
      </c>
      <c r="C1391" t="s">
        <v>15</v>
      </c>
      <c r="D1391" s="72" t="s">
        <v>2628</v>
      </c>
      <c r="E1391" t="s">
        <v>157</v>
      </c>
      <c r="F1391" t="s">
        <v>2629</v>
      </c>
      <c r="G1391" s="91"/>
      <c r="H1391" s="91"/>
      <c r="I1391" s="91"/>
      <c r="J1391" s="91"/>
      <c r="K1391" s="91"/>
      <c r="L1391" s="91" t="str">
        <f>IF(AND(单词表[[#This Row],[学英]]&lt;&gt;"",单词表[[#This Row],[学中]]&lt;&gt;"",单词表[[#This Row],[学词]]&lt;&gt;""),MAX(单词表[[#This Row],[学英]:[学词]]),"")</f>
        <v/>
      </c>
      <c r="M1391" s="2" t="str">
        <f>IF(AND(单词表[[#This Row],[考英]]&lt;&gt;"",单词表[[#This Row],[考中]]&lt;&gt;""),MAX(单词表[[#This Row],[考英]:[考中]]),"")</f>
        <v/>
      </c>
      <c r="N1391" s="79"/>
    </row>
    <row r="1392" spans="1:14" hidden="1" x14ac:dyDescent="0.3">
      <c r="A1392">
        <v>1392</v>
      </c>
      <c r="B1392" t="s">
        <v>1424</v>
      </c>
      <c r="C1392" t="s">
        <v>15</v>
      </c>
      <c r="D1392" s="72" t="s">
        <v>2630</v>
      </c>
      <c r="E1392" t="s">
        <v>36</v>
      </c>
      <c r="F1392" t="s">
        <v>2631</v>
      </c>
      <c r="G1392" s="91"/>
      <c r="H1392" s="91"/>
      <c r="I1392" s="91"/>
      <c r="J1392" s="91"/>
      <c r="K1392" s="91"/>
      <c r="L1392" s="91" t="str">
        <f>IF(AND(单词表[[#This Row],[学英]]&lt;&gt;"",单词表[[#This Row],[学中]]&lt;&gt;"",单词表[[#This Row],[学词]]&lt;&gt;""),MAX(单词表[[#This Row],[学英]:[学词]]),"")</f>
        <v/>
      </c>
      <c r="M1392" s="2" t="str">
        <f>IF(AND(单词表[[#This Row],[考英]]&lt;&gt;"",单词表[[#This Row],[考中]]&lt;&gt;""),MAX(单词表[[#This Row],[考英]:[考中]]),"")</f>
        <v/>
      </c>
      <c r="N1392" s="79"/>
    </row>
    <row r="1393" spans="1:14" hidden="1" x14ac:dyDescent="0.3">
      <c r="A1393">
        <v>1393</v>
      </c>
      <c r="B1393" t="s">
        <v>1424</v>
      </c>
      <c r="C1393" t="s">
        <v>15</v>
      </c>
      <c r="D1393" s="72" t="s">
        <v>2632</v>
      </c>
      <c r="E1393" t="s">
        <v>36</v>
      </c>
      <c r="F1393" t="s">
        <v>2633</v>
      </c>
      <c r="G1393" s="91"/>
      <c r="H1393" s="91"/>
      <c r="I1393" s="91"/>
      <c r="J1393" s="91"/>
      <c r="K1393" s="91"/>
      <c r="L1393" s="91" t="str">
        <f>IF(AND(单词表[[#This Row],[学英]]&lt;&gt;"",单词表[[#This Row],[学中]]&lt;&gt;"",单词表[[#This Row],[学词]]&lt;&gt;""),MAX(单词表[[#This Row],[学英]:[学词]]),"")</f>
        <v/>
      </c>
      <c r="M1393" s="2" t="str">
        <f>IF(AND(单词表[[#This Row],[考英]]&lt;&gt;"",单词表[[#This Row],[考中]]&lt;&gt;""),MAX(单词表[[#This Row],[考英]:[考中]]),"")</f>
        <v/>
      </c>
      <c r="N1393" s="79"/>
    </row>
    <row r="1394" spans="1:14" hidden="1" x14ac:dyDescent="0.3">
      <c r="A1394">
        <v>1394</v>
      </c>
      <c r="B1394" t="s">
        <v>1424</v>
      </c>
      <c r="C1394" t="s">
        <v>15</v>
      </c>
      <c r="D1394" s="72" t="s">
        <v>2634</v>
      </c>
      <c r="E1394" t="s">
        <v>36</v>
      </c>
      <c r="F1394" t="s">
        <v>2635</v>
      </c>
      <c r="G1394" s="91"/>
      <c r="H1394" s="91"/>
      <c r="I1394" s="91"/>
      <c r="J1394" s="91"/>
      <c r="K1394" s="91"/>
      <c r="L1394" s="91" t="str">
        <f>IF(AND(单词表[[#This Row],[学英]]&lt;&gt;"",单词表[[#This Row],[学中]]&lt;&gt;"",单词表[[#This Row],[学词]]&lt;&gt;""),MAX(单词表[[#This Row],[学英]:[学词]]),"")</f>
        <v/>
      </c>
      <c r="M1394" s="2" t="str">
        <f>IF(AND(单词表[[#This Row],[考英]]&lt;&gt;"",单词表[[#This Row],[考中]]&lt;&gt;""),MAX(单词表[[#This Row],[考英]:[考中]]),"")</f>
        <v/>
      </c>
      <c r="N1394" s="79"/>
    </row>
    <row r="1395" spans="1:14" hidden="1" x14ac:dyDescent="0.3">
      <c r="A1395">
        <v>1395</v>
      </c>
      <c r="B1395" t="s">
        <v>1424</v>
      </c>
      <c r="C1395" t="s">
        <v>15</v>
      </c>
      <c r="D1395" s="72" t="s">
        <v>2636</v>
      </c>
      <c r="E1395" t="s">
        <v>702</v>
      </c>
      <c r="F1395" t="s">
        <v>2637</v>
      </c>
      <c r="G1395" s="91"/>
      <c r="H1395" s="91"/>
      <c r="I1395" s="91"/>
      <c r="J1395" s="91"/>
      <c r="K1395" s="91"/>
      <c r="L1395" s="91" t="str">
        <f>IF(AND(单词表[[#This Row],[学英]]&lt;&gt;"",单词表[[#This Row],[学中]]&lt;&gt;"",单词表[[#This Row],[学词]]&lt;&gt;""),MAX(单词表[[#This Row],[学英]:[学词]]),"")</f>
        <v/>
      </c>
      <c r="M1395" s="2" t="str">
        <f>IF(AND(单词表[[#This Row],[考英]]&lt;&gt;"",单词表[[#This Row],[考中]]&lt;&gt;""),MAX(单词表[[#This Row],[考英]:[考中]]),"")</f>
        <v/>
      </c>
      <c r="N1395" s="79"/>
    </row>
    <row r="1396" spans="1:14" hidden="1" x14ac:dyDescent="0.3">
      <c r="A1396">
        <v>1396</v>
      </c>
      <c r="B1396" t="s">
        <v>1424</v>
      </c>
      <c r="C1396" t="s">
        <v>15</v>
      </c>
      <c r="D1396" s="72" t="s">
        <v>2638</v>
      </c>
      <c r="E1396" t="s">
        <v>36</v>
      </c>
      <c r="F1396" t="s">
        <v>2639</v>
      </c>
      <c r="G1396" s="91"/>
      <c r="H1396" s="91"/>
      <c r="I1396" s="91"/>
      <c r="J1396" s="91"/>
      <c r="K1396" s="91"/>
      <c r="L1396" s="91" t="str">
        <f>IF(AND(单词表[[#This Row],[学英]]&lt;&gt;"",单词表[[#This Row],[学中]]&lt;&gt;"",单词表[[#This Row],[学词]]&lt;&gt;""),MAX(单词表[[#This Row],[学英]:[学词]]),"")</f>
        <v/>
      </c>
      <c r="M1396" s="2" t="str">
        <f>IF(AND(单词表[[#This Row],[考英]]&lt;&gt;"",单词表[[#This Row],[考中]]&lt;&gt;""),MAX(单词表[[#This Row],[考英]:[考中]]),"")</f>
        <v/>
      </c>
      <c r="N1396" s="79"/>
    </row>
    <row r="1397" spans="1:14" hidden="1" x14ac:dyDescent="0.3">
      <c r="A1397">
        <v>1397</v>
      </c>
      <c r="B1397" t="s">
        <v>1424</v>
      </c>
      <c r="C1397" t="s">
        <v>15</v>
      </c>
      <c r="D1397" s="72" t="s">
        <v>2640</v>
      </c>
      <c r="E1397" t="s">
        <v>61</v>
      </c>
      <c r="F1397" t="s">
        <v>2059</v>
      </c>
      <c r="G1397" s="91"/>
      <c r="H1397" s="91"/>
      <c r="I1397" s="91"/>
      <c r="J1397" s="91"/>
      <c r="K1397" s="91"/>
      <c r="L1397" s="91" t="str">
        <f>IF(AND(单词表[[#This Row],[学英]]&lt;&gt;"",单词表[[#This Row],[学中]]&lt;&gt;"",单词表[[#This Row],[学词]]&lt;&gt;""),MAX(单词表[[#This Row],[学英]:[学词]]),"")</f>
        <v/>
      </c>
      <c r="M1397" s="2" t="str">
        <f>IF(AND(单词表[[#This Row],[考英]]&lt;&gt;"",单词表[[#This Row],[考中]]&lt;&gt;""),MAX(单词表[[#This Row],[考英]:[考中]]),"")</f>
        <v/>
      </c>
      <c r="N1397" s="79"/>
    </row>
    <row r="1398" spans="1:14" hidden="1" x14ac:dyDescent="0.3">
      <c r="A1398">
        <v>1398</v>
      </c>
      <c r="B1398" t="s">
        <v>1424</v>
      </c>
      <c r="C1398" t="s">
        <v>16</v>
      </c>
      <c r="D1398" s="72" t="s">
        <v>2641</v>
      </c>
      <c r="E1398" t="s">
        <v>36</v>
      </c>
      <c r="F1398" t="s">
        <v>2642</v>
      </c>
      <c r="G1398" s="91"/>
      <c r="H1398" s="91"/>
      <c r="I1398" s="91"/>
      <c r="J1398" s="91"/>
      <c r="K1398" s="91"/>
      <c r="L1398" s="91" t="str">
        <f>IF(AND(单词表[[#This Row],[学英]]&lt;&gt;"",单词表[[#This Row],[学中]]&lt;&gt;"",单词表[[#This Row],[学词]]&lt;&gt;""),MAX(单词表[[#This Row],[学英]:[学词]]),"")</f>
        <v/>
      </c>
      <c r="M1398" s="2" t="str">
        <f>IF(AND(单词表[[#This Row],[考英]]&lt;&gt;"",单词表[[#This Row],[考中]]&lt;&gt;""),MAX(单词表[[#This Row],[考英]:[考中]]),"")</f>
        <v/>
      </c>
      <c r="N1398" s="79"/>
    </row>
    <row r="1399" spans="1:14" hidden="1" x14ac:dyDescent="0.3">
      <c r="A1399">
        <v>1399</v>
      </c>
      <c r="B1399" t="s">
        <v>1424</v>
      </c>
      <c r="C1399" t="s">
        <v>16</v>
      </c>
      <c r="D1399" s="72" t="s">
        <v>2643</v>
      </c>
      <c r="E1399" t="s">
        <v>36</v>
      </c>
      <c r="F1399" t="s">
        <v>2644</v>
      </c>
      <c r="G1399" s="91"/>
      <c r="H1399" s="91"/>
      <c r="I1399" s="91"/>
      <c r="J1399" s="91"/>
      <c r="K1399" s="91"/>
      <c r="L1399" s="91" t="str">
        <f>IF(AND(单词表[[#This Row],[学英]]&lt;&gt;"",单词表[[#This Row],[学中]]&lt;&gt;"",单词表[[#This Row],[学词]]&lt;&gt;""),MAX(单词表[[#This Row],[学英]:[学词]]),"")</f>
        <v/>
      </c>
      <c r="M1399" s="2" t="str">
        <f>IF(AND(单词表[[#This Row],[考英]]&lt;&gt;"",单词表[[#This Row],[考中]]&lt;&gt;""),MAX(单词表[[#This Row],[考英]:[考中]]),"")</f>
        <v/>
      </c>
      <c r="N1399" s="79"/>
    </row>
    <row r="1400" spans="1:14" hidden="1" x14ac:dyDescent="0.3">
      <c r="A1400">
        <v>1400</v>
      </c>
      <c r="B1400" t="s">
        <v>1424</v>
      </c>
      <c r="C1400" t="s">
        <v>16</v>
      </c>
      <c r="D1400" s="72" t="s">
        <v>2645</v>
      </c>
      <c r="E1400" t="s">
        <v>702</v>
      </c>
      <c r="F1400" t="s">
        <v>2646</v>
      </c>
      <c r="G1400" s="91"/>
      <c r="H1400" s="91"/>
      <c r="I1400" s="91"/>
      <c r="J1400" s="91"/>
      <c r="K1400" s="91"/>
      <c r="L1400" s="91" t="str">
        <f>IF(AND(单词表[[#This Row],[学英]]&lt;&gt;"",单词表[[#This Row],[学中]]&lt;&gt;"",单词表[[#This Row],[学词]]&lt;&gt;""),MAX(单词表[[#This Row],[学英]:[学词]]),"")</f>
        <v/>
      </c>
      <c r="M1400" s="2" t="str">
        <f>IF(AND(单词表[[#This Row],[考英]]&lt;&gt;"",单词表[[#This Row],[考中]]&lt;&gt;""),MAX(单词表[[#This Row],[考英]:[考中]]),"")</f>
        <v/>
      </c>
      <c r="N1400" s="79"/>
    </row>
    <row r="1401" spans="1:14" hidden="1" x14ac:dyDescent="0.3">
      <c r="A1401">
        <v>1401</v>
      </c>
      <c r="B1401" t="s">
        <v>1424</v>
      </c>
      <c r="C1401" t="s">
        <v>16</v>
      </c>
      <c r="D1401" s="72" t="s">
        <v>2647</v>
      </c>
      <c r="E1401" t="s">
        <v>702</v>
      </c>
      <c r="F1401" t="s">
        <v>2648</v>
      </c>
      <c r="G1401" s="91"/>
      <c r="H1401" s="91"/>
      <c r="I1401" s="91"/>
      <c r="J1401" s="91"/>
      <c r="K1401" s="91"/>
      <c r="L1401" s="91" t="str">
        <f>IF(AND(单词表[[#This Row],[学英]]&lt;&gt;"",单词表[[#This Row],[学中]]&lt;&gt;"",单词表[[#This Row],[学词]]&lt;&gt;""),MAX(单词表[[#This Row],[学英]:[学词]]),"")</f>
        <v/>
      </c>
      <c r="M1401" s="2" t="str">
        <f>IF(AND(单词表[[#This Row],[考英]]&lt;&gt;"",单词表[[#This Row],[考中]]&lt;&gt;""),MAX(单词表[[#This Row],[考英]:[考中]]),"")</f>
        <v/>
      </c>
      <c r="N1401" s="79"/>
    </row>
    <row r="1402" spans="1:14" hidden="1" x14ac:dyDescent="0.3">
      <c r="A1402">
        <v>1402</v>
      </c>
      <c r="B1402" t="s">
        <v>1424</v>
      </c>
      <c r="C1402" t="s">
        <v>16</v>
      </c>
      <c r="D1402" s="72" t="s">
        <v>2649</v>
      </c>
      <c r="E1402" t="s">
        <v>73</v>
      </c>
      <c r="F1402" t="s">
        <v>2650</v>
      </c>
      <c r="G1402" s="91"/>
      <c r="H1402" s="91"/>
      <c r="I1402" s="91"/>
      <c r="J1402" s="91"/>
      <c r="K1402" s="91"/>
      <c r="L1402" s="91" t="str">
        <f>IF(AND(单词表[[#This Row],[学英]]&lt;&gt;"",单词表[[#This Row],[学中]]&lt;&gt;"",单词表[[#This Row],[学词]]&lt;&gt;""),MAX(单词表[[#This Row],[学英]:[学词]]),"")</f>
        <v/>
      </c>
      <c r="M1402" s="2" t="str">
        <f>IF(AND(单词表[[#This Row],[考英]]&lt;&gt;"",单词表[[#This Row],[考中]]&lt;&gt;""),MAX(单词表[[#This Row],[考英]:[考中]]),"")</f>
        <v/>
      </c>
      <c r="N1402" s="79"/>
    </row>
    <row r="1403" spans="1:14" hidden="1" x14ac:dyDescent="0.3">
      <c r="A1403">
        <v>1403</v>
      </c>
      <c r="B1403" t="s">
        <v>1424</v>
      </c>
      <c r="C1403" t="s">
        <v>16</v>
      </c>
      <c r="D1403" s="72" t="s">
        <v>2651</v>
      </c>
      <c r="E1403" t="s">
        <v>36</v>
      </c>
      <c r="F1403" t="s">
        <v>2652</v>
      </c>
      <c r="G1403" s="91"/>
      <c r="H1403" s="91"/>
      <c r="I1403" s="91"/>
      <c r="J1403" s="91"/>
      <c r="K1403" s="91"/>
      <c r="L1403" s="91" t="str">
        <f>IF(AND(单词表[[#This Row],[学英]]&lt;&gt;"",单词表[[#This Row],[学中]]&lt;&gt;"",单词表[[#This Row],[学词]]&lt;&gt;""),MAX(单词表[[#This Row],[学英]:[学词]]),"")</f>
        <v/>
      </c>
      <c r="M1403" s="2" t="str">
        <f>IF(AND(单词表[[#This Row],[考英]]&lt;&gt;"",单词表[[#This Row],[考中]]&lt;&gt;""),MAX(单词表[[#This Row],[考英]:[考中]]),"")</f>
        <v/>
      </c>
      <c r="N1403" s="79"/>
    </row>
    <row r="1404" spans="1:14" hidden="1" x14ac:dyDescent="0.3">
      <c r="A1404">
        <v>1404</v>
      </c>
      <c r="B1404" t="s">
        <v>1424</v>
      </c>
      <c r="C1404" t="s">
        <v>16</v>
      </c>
      <c r="D1404" s="72" t="s">
        <v>2653</v>
      </c>
      <c r="E1404" t="s">
        <v>36</v>
      </c>
      <c r="F1404" t="s">
        <v>2654</v>
      </c>
      <c r="G1404" s="91"/>
      <c r="H1404" s="91"/>
      <c r="I1404" s="91"/>
      <c r="J1404" s="91"/>
      <c r="K1404" s="91"/>
      <c r="L1404" s="91" t="str">
        <f>IF(AND(单词表[[#This Row],[学英]]&lt;&gt;"",单词表[[#This Row],[学中]]&lt;&gt;"",单词表[[#This Row],[学词]]&lt;&gt;""),MAX(单词表[[#This Row],[学英]:[学词]]),"")</f>
        <v/>
      </c>
      <c r="M1404" s="2" t="str">
        <f>IF(AND(单词表[[#This Row],[考英]]&lt;&gt;"",单词表[[#This Row],[考中]]&lt;&gt;""),MAX(单词表[[#This Row],[考英]:[考中]]),"")</f>
        <v/>
      </c>
      <c r="N1404" s="79"/>
    </row>
    <row r="1405" spans="1:14" hidden="1" x14ac:dyDescent="0.3">
      <c r="A1405">
        <v>1405</v>
      </c>
      <c r="B1405" t="s">
        <v>1424</v>
      </c>
      <c r="C1405" t="s">
        <v>16</v>
      </c>
      <c r="D1405" s="72" t="s">
        <v>2655</v>
      </c>
      <c r="E1405" t="s">
        <v>36</v>
      </c>
      <c r="F1405" t="s">
        <v>2656</v>
      </c>
      <c r="G1405" s="91"/>
      <c r="H1405" s="91"/>
      <c r="I1405" s="91"/>
      <c r="J1405" s="91"/>
      <c r="K1405" s="91"/>
      <c r="L1405" s="91" t="str">
        <f>IF(AND(单词表[[#This Row],[学英]]&lt;&gt;"",单词表[[#This Row],[学中]]&lt;&gt;"",单词表[[#This Row],[学词]]&lt;&gt;""),MAX(单词表[[#This Row],[学英]:[学词]]),"")</f>
        <v/>
      </c>
      <c r="M1405" s="2" t="str">
        <f>IF(AND(单词表[[#This Row],[考英]]&lt;&gt;"",单词表[[#This Row],[考中]]&lt;&gt;""),MAX(单词表[[#This Row],[考英]:[考中]]),"")</f>
        <v/>
      </c>
      <c r="N1405" s="79"/>
    </row>
    <row r="1406" spans="1:14" hidden="1" x14ac:dyDescent="0.3">
      <c r="A1406">
        <v>1406</v>
      </c>
      <c r="B1406" t="s">
        <v>1424</v>
      </c>
      <c r="C1406" t="s">
        <v>16</v>
      </c>
      <c r="D1406" s="72" t="s">
        <v>2657</v>
      </c>
      <c r="E1406" t="s">
        <v>36</v>
      </c>
      <c r="F1406" t="s">
        <v>2658</v>
      </c>
      <c r="G1406" s="91"/>
      <c r="H1406" s="91"/>
      <c r="I1406" s="91"/>
      <c r="J1406" s="91"/>
      <c r="K1406" s="91"/>
      <c r="L1406" s="91" t="str">
        <f>IF(AND(单词表[[#This Row],[学英]]&lt;&gt;"",单词表[[#This Row],[学中]]&lt;&gt;"",单词表[[#This Row],[学词]]&lt;&gt;""),MAX(单词表[[#This Row],[学英]:[学词]]),"")</f>
        <v/>
      </c>
      <c r="M1406" s="2" t="str">
        <f>IF(AND(单词表[[#This Row],[考英]]&lt;&gt;"",单词表[[#This Row],[考中]]&lt;&gt;""),MAX(单词表[[#This Row],[考英]:[考中]]),"")</f>
        <v/>
      </c>
      <c r="N1406" s="79"/>
    </row>
    <row r="1407" spans="1:14" hidden="1" x14ac:dyDescent="0.3">
      <c r="A1407">
        <v>1407</v>
      </c>
      <c r="B1407" t="s">
        <v>1424</v>
      </c>
      <c r="C1407" t="s">
        <v>16</v>
      </c>
      <c r="D1407" s="72" t="s">
        <v>2659</v>
      </c>
      <c r="E1407" t="s">
        <v>36</v>
      </c>
      <c r="F1407" t="s">
        <v>2660</v>
      </c>
      <c r="G1407" s="91"/>
      <c r="H1407" s="91"/>
      <c r="I1407" s="91"/>
      <c r="J1407" s="91"/>
      <c r="K1407" s="91"/>
      <c r="L1407" s="91" t="str">
        <f>IF(AND(单词表[[#This Row],[学英]]&lt;&gt;"",单词表[[#This Row],[学中]]&lt;&gt;"",单词表[[#This Row],[学词]]&lt;&gt;""),MAX(单词表[[#This Row],[学英]:[学词]]),"")</f>
        <v/>
      </c>
      <c r="M1407" s="2" t="str">
        <f>IF(AND(单词表[[#This Row],[考英]]&lt;&gt;"",单词表[[#This Row],[考中]]&lt;&gt;""),MAX(单词表[[#This Row],[考英]:[考中]]),"")</f>
        <v/>
      </c>
      <c r="N1407" s="79"/>
    </row>
    <row r="1408" spans="1:14" hidden="1" x14ac:dyDescent="0.3">
      <c r="A1408">
        <v>1408</v>
      </c>
      <c r="B1408" t="s">
        <v>1424</v>
      </c>
      <c r="C1408" t="s">
        <v>16</v>
      </c>
      <c r="D1408" s="72" t="s">
        <v>2661</v>
      </c>
      <c r="E1408" t="s">
        <v>36</v>
      </c>
      <c r="F1408" t="s">
        <v>2662</v>
      </c>
      <c r="G1408" s="91"/>
      <c r="H1408" s="91"/>
      <c r="I1408" s="91"/>
      <c r="J1408" s="91"/>
      <c r="K1408" s="91"/>
      <c r="L1408" s="91" t="str">
        <f>IF(AND(单词表[[#This Row],[学英]]&lt;&gt;"",单词表[[#This Row],[学中]]&lt;&gt;"",单词表[[#This Row],[学词]]&lt;&gt;""),MAX(单词表[[#This Row],[学英]:[学词]]),"")</f>
        <v/>
      </c>
      <c r="M1408" s="2" t="str">
        <f>IF(AND(单词表[[#This Row],[考英]]&lt;&gt;"",单词表[[#This Row],[考中]]&lt;&gt;""),MAX(单词表[[#This Row],[考英]:[考中]]),"")</f>
        <v/>
      </c>
      <c r="N1408" s="79"/>
    </row>
    <row r="1409" spans="1:14" hidden="1" x14ac:dyDescent="0.3">
      <c r="A1409">
        <v>1409</v>
      </c>
      <c r="B1409" t="s">
        <v>1424</v>
      </c>
      <c r="C1409" t="s">
        <v>16</v>
      </c>
      <c r="D1409" s="72" t="s">
        <v>2663</v>
      </c>
      <c r="E1409" t="s">
        <v>36</v>
      </c>
      <c r="F1409" t="s">
        <v>2664</v>
      </c>
      <c r="G1409" s="91"/>
      <c r="H1409" s="91"/>
      <c r="I1409" s="91"/>
      <c r="J1409" s="91"/>
      <c r="K1409" s="91"/>
      <c r="L1409" s="91" t="str">
        <f>IF(AND(单词表[[#This Row],[学英]]&lt;&gt;"",单词表[[#This Row],[学中]]&lt;&gt;"",单词表[[#This Row],[学词]]&lt;&gt;""),MAX(单词表[[#This Row],[学英]:[学词]]),"")</f>
        <v/>
      </c>
      <c r="M1409" s="2" t="str">
        <f>IF(AND(单词表[[#This Row],[考英]]&lt;&gt;"",单词表[[#This Row],[考中]]&lt;&gt;""),MAX(单词表[[#This Row],[考英]:[考中]]),"")</f>
        <v/>
      </c>
      <c r="N1409" s="79"/>
    </row>
    <row r="1410" spans="1:14" hidden="1" x14ac:dyDescent="0.3">
      <c r="A1410">
        <v>1410</v>
      </c>
      <c r="B1410" t="s">
        <v>1424</v>
      </c>
      <c r="C1410" t="s">
        <v>16</v>
      </c>
      <c r="D1410" s="72" t="s">
        <v>2665</v>
      </c>
      <c r="E1410" t="s">
        <v>36</v>
      </c>
      <c r="F1410" t="s">
        <v>2666</v>
      </c>
      <c r="G1410" s="91"/>
      <c r="H1410" s="91"/>
      <c r="I1410" s="91"/>
      <c r="J1410" s="91"/>
      <c r="K1410" s="91"/>
      <c r="L1410" s="91" t="str">
        <f>IF(AND(单词表[[#This Row],[学英]]&lt;&gt;"",单词表[[#This Row],[学中]]&lt;&gt;"",单词表[[#This Row],[学词]]&lt;&gt;""),MAX(单词表[[#This Row],[学英]:[学词]]),"")</f>
        <v/>
      </c>
      <c r="M1410" s="2" t="str">
        <f>IF(AND(单词表[[#This Row],[考英]]&lt;&gt;"",单词表[[#This Row],[考中]]&lt;&gt;""),MAX(单词表[[#This Row],[考英]:[考中]]),"")</f>
        <v/>
      </c>
      <c r="N1410" s="79"/>
    </row>
    <row r="1411" spans="1:14" hidden="1" x14ac:dyDescent="0.3">
      <c r="A1411">
        <v>1411</v>
      </c>
      <c r="B1411" t="s">
        <v>1424</v>
      </c>
      <c r="C1411" t="s">
        <v>16</v>
      </c>
      <c r="D1411" s="72" t="s">
        <v>2667</v>
      </c>
      <c r="E1411" t="s">
        <v>359</v>
      </c>
      <c r="F1411" t="s">
        <v>2668</v>
      </c>
      <c r="G1411" s="91"/>
      <c r="H1411" s="91"/>
      <c r="I1411" s="91"/>
      <c r="J1411" s="91"/>
      <c r="K1411" s="91"/>
      <c r="L1411" s="91" t="str">
        <f>IF(AND(单词表[[#This Row],[学英]]&lt;&gt;"",单词表[[#This Row],[学中]]&lt;&gt;"",单词表[[#This Row],[学词]]&lt;&gt;""),MAX(单词表[[#This Row],[学英]:[学词]]),"")</f>
        <v/>
      </c>
      <c r="M1411" s="2" t="str">
        <f>IF(AND(单词表[[#This Row],[考英]]&lt;&gt;"",单词表[[#This Row],[考中]]&lt;&gt;""),MAX(单词表[[#This Row],[考英]:[考中]]),"")</f>
        <v/>
      </c>
      <c r="N1411" s="79"/>
    </row>
    <row r="1412" spans="1:14" hidden="1" x14ac:dyDescent="0.3">
      <c r="A1412">
        <v>1412</v>
      </c>
      <c r="B1412" t="s">
        <v>1424</v>
      </c>
      <c r="C1412" t="s">
        <v>16</v>
      </c>
      <c r="D1412" s="72" t="s">
        <v>2669</v>
      </c>
      <c r="E1412" t="s">
        <v>359</v>
      </c>
      <c r="F1412" t="s">
        <v>2670</v>
      </c>
      <c r="G1412" s="91"/>
      <c r="H1412" s="91"/>
      <c r="I1412" s="91"/>
      <c r="J1412" s="91"/>
      <c r="K1412" s="91"/>
      <c r="L1412" s="91" t="str">
        <f>IF(AND(单词表[[#This Row],[学英]]&lt;&gt;"",单词表[[#This Row],[学中]]&lt;&gt;"",单词表[[#This Row],[学词]]&lt;&gt;""),MAX(单词表[[#This Row],[学英]:[学词]]),"")</f>
        <v/>
      </c>
      <c r="M1412" s="2" t="str">
        <f>IF(AND(单词表[[#This Row],[考英]]&lt;&gt;"",单词表[[#This Row],[考中]]&lt;&gt;""),MAX(单词表[[#This Row],[考英]:[考中]]),"")</f>
        <v/>
      </c>
      <c r="N1412" s="79"/>
    </row>
    <row r="1413" spans="1:14" hidden="1" x14ac:dyDescent="0.3">
      <c r="A1413">
        <v>1413</v>
      </c>
      <c r="B1413" t="s">
        <v>1424</v>
      </c>
      <c r="C1413" t="s">
        <v>16</v>
      </c>
      <c r="D1413" s="72" t="s">
        <v>2671</v>
      </c>
      <c r="E1413" t="s">
        <v>359</v>
      </c>
      <c r="F1413" t="s">
        <v>2672</v>
      </c>
      <c r="G1413" s="91"/>
      <c r="H1413" s="91"/>
      <c r="I1413" s="91"/>
      <c r="J1413" s="91"/>
      <c r="K1413" s="91"/>
      <c r="L1413" s="91" t="str">
        <f>IF(AND(单词表[[#This Row],[学英]]&lt;&gt;"",单词表[[#This Row],[学中]]&lt;&gt;"",单词表[[#This Row],[学词]]&lt;&gt;""),MAX(单词表[[#This Row],[学英]:[学词]]),"")</f>
        <v/>
      </c>
      <c r="M1413" s="2" t="str">
        <f>IF(AND(单词表[[#This Row],[考英]]&lt;&gt;"",单词表[[#This Row],[考中]]&lt;&gt;""),MAX(单词表[[#This Row],[考英]:[考中]]),"")</f>
        <v/>
      </c>
      <c r="N1413" s="79"/>
    </row>
    <row r="1414" spans="1:14" hidden="1" x14ac:dyDescent="0.3">
      <c r="A1414">
        <v>1414</v>
      </c>
      <c r="B1414" t="s">
        <v>1424</v>
      </c>
      <c r="C1414" t="s">
        <v>16</v>
      </c>
      <c r="D1414" s="72" t="s">
        <v>2673</v>
      </c>
      <c r="E1414" t="s">
        <v>359</v>
      </c>
      <c r="F1414" t="s">
        <v>2674</v>
      </c>
      <c r="G1414" s="91"/>
      <c r="H1414" s="91"/>
      <c r="I1414" s="91"/>
      <c r="J1414" s="91"/>
      <c r="K1414" s="91"/>
      <c r="L1414" s="91" t="str">
        <f>IF(AND(单词表[[#This Row],[学英]]&lt;&gt;"",单词表[[#This Row],[学中]]&lt;&gt;"",单词表[[#This Row],[学词]]&lt;&gt;""),MAX(单词表[[#This Row],[学英]:[学词]]),"")</f>
        <v/>
      </c>
      <c r="M1414" s="2" t="str">
        <f>IF(AND(单词表[[#This Row],[考英]]&lt;&gt;"",单词表[[#This Row],[考中]]&lt;&gt;""),MAX(单词表[[#This Row],[考英]:[考中]]),"")</f>
        <v/>
      </c>
      <c r="N1414" s="79"/>
    </row>
    <row r="1415" spans="1:14" hidden="1" x14ac:dyDescent="0.3">
      <c r="A1415">
        <v>1415</v>
      </c>
      <c r="B1415" t="s">
        <v>1424</v>
      </c>
      <c r="C1415" t="s">
        <v>16</v>
      </c>
      <c r="D1415" s="72" t="s">
        <v>2675</v>
      </c>
      <c r="E1415" t="s">
        <v>702</v>
      </c>
      <c r="F1415" t="s">
        <v>2676</v>
      </c>
      <c r="G1415" s="91"/>
      <c r="H1415" s="91"/>
      <c r="I1415" s="91"/>
      <c r="J1415" s="91"/>
      <c r="K1415" s="91"/>
      <c r="L1415" s="91" t="str">
        <f>IF(AND(单词表[[#This Row],[学英]]&lt;&gt;"",单词表[[#This Row],[学中]]&lt;&gt;"",单词表[[#This Row],[学词]]&lt;&gt;""),MAX(单词表[[#This Row],[学英]:[学词]]),"")</f>
        <v/>
      </c>
      <c r="M1415" s="2" t="str">
        <f>IF(AND(单词表[[#This Row],[考英]]&lt;&gt;"",单词表[[#This Row],[考中]]&lt;&gt;""),MAX(单词表[[#This Row],[考英]:[考中]]),"")</f>
        <v/>
      </c>
      <c r="N1415" s="79"/>
    </row>
    <row r="1416" spans="1:14" hidden="1" x14ac:dyDescent="0.3">
      <c r="A1416">
        <v>1416</v>
      </c>
      <c r="B1416" t="s">
        <v>1424</v>
      </c>
      <c r="C1416" t="s">
        <v>16</v>
      </c>
      <c r="D1416" s="72" t="s">
        <v>2677</v>
      </c>
      <c r="E1416" t="s">
        <v>61</v>
      </c>
      <c r="F1416" t="s">
        <v>2678</v>
      </c>
      <c r="G1416" s="91"/>
      <c r="H1416" s="91"/>
      <c r="I1416" s="91"/>
      <c r="J1416" s="91"/>
      <c r="K1416" s="91"/>
      <c r="L1416" s="91" t="str">
        <f>IF(AND(单词表[[#This Row],[学英]]&lt;&gt;"",单词表[[#This Row],[学中]]&lt;&gt;"",单词表[[#This Row],[学词]]&lt;&gt;""),MAX(单词表[[#This Row],[学英]:[学词]]),"")</f>
        <v/>
      </c>
      <c r="M1416" s="2" t="str">
        <f>IF(AND(单词表[[#This Row],[考英]]&lt;&gt;"",单词表[[#This Row],[考中]]&lt;&gt;""),MAX(单词表[[#This Row],[考英]:[考中]]),"")</f>
        <v/>
      </c>
      <c r="N1416" s="79"/>
    </row>
    <row r="1417" spans="1:14" hidden="1" x14ac:dyDescent="0.3">
      <c r="A1417">
        <v>1417</v>
      </c>
      <c r="B1417" t="s">
        <v>1424</v>
      </c>
      <c r="C1417" t="s">
        <v>16</v>
      </c>
      <c r="D1417" s="72" t="s">
        <v>2679</v>
      </c>
      <c r="E1417" t="s">
        <v>36</v>
      </c>
      <c r="F1417" t="s">
        <v>2680</v>
      </c>
      <c r="G1417" s="91"/>
      <c r="H1417" s="91"/>
      <c r="I1417" s="91"/>
      <c r="J1417" s="91"/>
      <c r="K1417" s="91"/>
      <c r="L1417" s="91" t="str">
        <f>IF(AND(单词表[[#This Row],[学英]]&lt;&gt;"",单词表[[#This Row],[学中]]&lt;&gt;"",单词表[[#This Row],[学词]]&lt;&gt;""),MAX(单词表[[#This Row],[学英]:[学词]]),"")</f>
        <v/>
      </c>
      <c r="M1417" s="2" t="str">
        <f>IF(AND(单词表[[#This Row],[考英]]&lt;&gt;"",单词表[[#This Row],[考中]]&lt;&gt;""),MAX(单词表[[#This Row],[考英]:[考中]]),"")</f>
        <v/>
      </c>
      <c r="N1417" s="79"/>
    </row>
    <row r="1418" spans="1:14" hidden="1" x14ac:dyDescent="0.3">
      <c r="A1418">
        <v>1418</v>
      </c>
      <c r="B1418" t="s">
        <v>1424</v>
      </c>
      <c r="C1418" t="s">
        <v>16</v>
      </c>
      <c r="D1418" s="72" t="s">
        <v>432</v>
      </c>
      <c r="E1418" t="s">
        <v>36</v>
      </c>
      <c r="F1418" t="s">
        <v>433</v>
      </c>
      <c r="G1418" s="91"/>
      <c r="H1418" s="91"/>
      <c r="I1418" s="91"/>
      <c r="J1418" s="91"/>
      <c r="K1418" s="91"/>
      <c r="L1418" s="91" t="str">
        <f>IF(AND(单词表[[#This Row],[学英]]&lt;&gt;"",单词表[[#This Row],[学中]]&lt;&gt;"",单词表[[#This Row],[学词]]&lt;&gt;""),MAX(单词表[[#This Row],[学英]:[学词]]),"")</f>
        <v/>
      </c>
      <c r="M1418" s="2" t="str">
        <f>IF(AND(单词表[[#This Row],[考英]]&lt;&gt;"",单词表[[#This Row],[考中]]&lt;&gt;""),MAX(单词表[[#This Row],[考英]:[考中]]),"")</f>
        <v/>
      </c>
      <c r="N1418" s="79"/>
    </row>
    <row r="1419" spans="1:14" hidden="1" x14ac:dyDescent="0.3">
      <c r="A1419">
        <v>1419</v>
      </c>
      <c r="B1419" t="s">
        <v>1424</v>
      </c>
      <c r="C1419" t="s">
        <v>16</v>
      </c>
      <c r="D1419" s="72" t="s">
        <v>2681</v>
      </c>
      <c r="E1419" t="s">
        <v>73</v>
      </c>
      <c r="F1419" t="s">
        <v>2682</v>
      </c>
      <c r="G1419" s="91"/>
      <c r="H1419" s="91"/>
      <c r="I1419" s="91"/>
      <c r="J1419" s="91"/>
      <c r="K1419" s="91"/>
      <c r="L1419" s="91" t="str">
        <f>IF(AND(单词表[[#This Row],[学英]]&lt;&gt;"",单词表[[#This Row],[学中]]&lt;&gt;"",单词表[[#This Row],[学词]]&lt;&gt;""),MAX(单词表[[#This Row],[学英]:[学词]]),"")</f>
        <v/>
      </c>
      <c r="M1419" s="2" t="str">
        <f>IF(AND(单词表[[#This Row],[考英]]&lt;&gt;"",单词表[[#This Row],[考中]]&lt;&gt;""),MAX(单词表[[#This Row],[考英]:[考中]]),"")</f>
        <v/>
      </c>
      <c r="N1419" s="79"/>
    </row>
    <row r="1420" spans="1:14" hidden="1" x14ac:dyDescent="0.3">
      <c r="A1420">
        <v>1420</v>
      </c>
      <c r="B1420" t="s">
        <v>1424</v>
      </c>
      <c r="C1420" t="s">
        <v>16</v>
      </c>
      <c r="D1420" s="72" t="s">
        <v>1168</v>
      </c>
      <c r="E1420" t="s">
        <v>73</v>
      </c>
      <c r="F1420" t="s">
        <v>1169</v>
      </c>
      <c r="G1420" s="91"/>
      <c r="H1420" s="91"/>
      <c r="I1420" s="91"/>
      <c r="J1420" s="91"/>
      <c r="K1420" s="91"/>
      <c r="L1420" s="91" t="str">
        <f>IF(AND(单词表[[#This Row],[学英]]&lt;&gt;"",单词表[[#This Row],[学中]]&lt;&gt;"",单词表[[#This Row],[学词]]&lt;&gt;""),MAX(单词表[[#This Row],[学英]:[学词]]),"")</f>
        <v/>
      </c>
      <c r="M1420" s="2" t="str">
        <f>IF(AND(单词表[[#This Row],[考英]]&lt;&gt;"",单词表[[#This Row],[考中]]&lt;&gt;""),MAX(单词表[[#This Row],[考英]:[考中]]),"")</f>
        <v/>
      </c>
      <c r="N1420" s="79"/>
    </row>
    <row r="1421" spans="1:14" hidden="1" x14ac:dyDescent="0.3">
      <c r="A1421">
        <v>1421</v>
      </c>
      <c r="B1421" t="s">
        <v>1424</v>
      </c>
      <c r="C1421" t="s">
        <v>16</v>
      </c>
      <c r="D1421" s="72" t="s">
        <v>2683</v>
      </c>
      <c r="E1421" t="s">
        <v>36</v>
      </c>
      <c r="F1421" t="s">
        <v>2684</v>
      </c>
      <c r="G1421" s="91"/>
      <c r="H1421" s="91"/>
      <c r="I1421" s="91"/>
      <c r="J1421" s="91"/>
      <c r="K1421" s="91"/>
      <c r="L1421" s="91" t="str">
        <f>IF(AND(单词表[[#This Row],[学英]]&lt;&gt;"",单词表[[#This Row],[学中]]&lt;&gt;"",单词表[[#This Row],[学词]]&lt;&gt;""),MAX(单词表[[#This Row],[学英]:[学词]]),"")</f>
        <v/>
      </c>
      <c r="M1421" s="2" t="str">
        <f>IF(AND(单词表[[#This Row],[考英]]&lt;&gt;"",单词表[[#This Row],[考中]]&lt;&gt;""),MAX(单词表[[#This Row],[考英]:[考中]]),"")</f>
        <v/>
      </c>
      <c r="N1421" s="79"/>
    </row>
    <row r="1422" spans="1:14" hidden="1" x14ac:dyDescent="0.3">
      <c r="A1422">
        <v>1422</v>
      </c>
      <c r="B1422" t="s">
        <v>1424</v>
      </c>
      <c r="C1422" t="s">
        <v>16</v>
      </c>
      <c r="D1422" s="72" t="s">
        <v>2685</v>
      </c>
      <c r="E1422" t="s">
        <v>73</v>
      </c>
      <c r="F1422" t="s">
        <v>2686</v>
      </c>
      <c r="G1422" s="91"/>
      <c r="H1422" s="91"/>
      <c r="I1422" s="91"/>
      <c r="J1422" s="91"/>
      <c r="K1422" s="91"/>
      <c r="L1422" s="91" t="str">
        <f>IF(AND(单词表[[#This Row],[学英]]&lt;&gt;"",单词表[[#This Row],[学中]]&lt;&gt;"",单词表[[#This Row],[学词]]&lt;&gt;""),MAX(单词表[[#This Row],[学英]:[学词]]),"")</f>
        <v/>
      </c>
      <c r="M1422" s="2" t="str">
        <f>IF(AND(单词表[[#This Row],[考英]]&lt;&gt;"",单词表[[#This Row],[考中]]&lt;&gt;""),MAX(单词表[[#This Row],[考英]:[考中]]),"")</f>
        <v/>
      </c>
      <c r="N1422" s="79"/>
    </row>
    <row r="1423" spans="1:14" hidden="1" x14ac:dyDescent="0.3">
      <c r="A1423">
        <v>1423</v>
      </c>
      <c r="B1423" t="s">
        <v>1424</v>
      </c>
      <c r="C1423" t="s">
        <v>16</v>
      </c>
      <c r="D1423" s="72" t="s">
        <v>2687</v>
      </c>
      <c r="E1423" t="s">
        <v>73</v>
      </c>
      <c r="F1423" t="s">
        <v>2688</v>
      </c>
      <c r="G1423" s="91"/>
      <c r="H1423" s="91"/>
      <c r="I1423" s="91"/>
      <c r="J1423" s="91"/>
      <c r="K1423" s="91"/>
      <c r="L1423" s="91" t="str">
        <f>IF(AND(单词表[[#This Row],[学英]]&lt;&gt;"",单词表[[#This Row],[学中]]&lt;&gt;"",单词表[[#This Row],[学词]]&lt;&gt;""),MAX(单词表[[#This Row],[学英]:[学词]]),"")</f>
        <v/>
      </c>
      <c r="M1423" s="2" t="str">
        <f>IF(AND(单词表[[#This Row],[考英]]&lt;&gt;"",单词表[[#This Row],[考中]]&lt;&gt;""),MAX(单词表[[#This Row],[考英]:[考中]]),"")</f>
        <v/>
      </c>
      <c r="N1423" s="79"/>
    </row>
    <row r="1424" spans="1:14" hidden="1" x14ac:dyDescent="0.3">
      <c r="A1424">
        <v>1424</v>
      </c>
      <c r="B1424" t="s">
        <v>1424</v>
      </c>
      <c r="C1424" t="s">
        <v>16</v>
      </c>
      <c r="D1424" s="72" t="s">
        <v>428</v>
      </c>
      <c r="E1424" t="s">
        <v>36</v>
      </c>
      <c r="F1424" t="s">
        <v>2689</v>
      </c>
      <c r="G1424" s="91"/>
      <c r="H1424" s="91"/>
      <c r="I1424" s="91"/>
      <c r="J1424" s="91"/>
      <c r="K1424" s="91"/>
      <c r="L1424" s="91" t="str">
        <f>IF(AND(单词表[[#This Row],[学英]]&lt;&gt;"",单词表[[#This Row],[学中]]&lt;&gt;"",单词表[[#This Row],[学词]]&lt;&gt;""),MAX(单词表[[#This Row],[学英]:[学词]]),"")</f>
        <v/>
      </c>
      <c r="M1424" s="2" t="str">
        <f>IF(AND(单词表[[#This Row],[考英]]&lt;&gt;"",单词表[[#This Row],[考中]]&lt;&gt;""),MAX(单词表[[#This Row],[考英]:[考中]]),"")</f>
        <v/>
      </c>
      <c r="N1424" s="79"/>
    </row>
    <row r="1425" spans="1:14" hidden="1" x14ac:dyDescent="0.3">
      <c r="A1425">
        <v>1425</v>
      </c>
      <c r="B1425" t="s">
        <v>1424</v>
      </c>
      <c r="C1425" t="s">
        <v>16</v>
      </c>
      <c r="D1425" s="72" t="s">
        <v>2690</v>
      </c>
      <c r="E1425" t="s">
        <v>1019</v>
      </c>
      <c r="F1425" t="s">
        <v>2691</v>
      </c>
      <c r="G1425" s="91"/>
      <c r="H1425" s="91"/>
      <c r="I1425" s="91"/>
      <c r="J1425" s="91"/>
      <c r="K1425" s="91"/>
      <c r="L1425" s="91" t="str">
        <f>IF(AND(单词表[[#This Row],[学英]]&lt;&gt;"",单词表[[#This Row],[学中]]&lt;&gt;"",单词表[[#This Row],[学词]]&lt;&gt;""),MAX(单词表[[#This Row],[学英]:[学词]]),"")</f>
        <v/>
      </c>
      <c r="M1425" s="2" t="str">
        <f>IF(AND(单词表[[#This Row],[考英]]&lt;&gt;"",单词表[[#This Row],[考中]]&lt;&gt;""),MAX(单词表[[#This Row],[考英]:[考中]]),"")</f>
        <v/>
      </c>
      <c r="N1425" s="79"/>
    </row>
    <row r="1426" spans="1:14" hidden="1" x14ac:dyDescent="0.3">
      <c r="A1426">
        <v>1426</v>
      </c>
      <c r="B1426" t="s">
        <v>1424</v>
      </c>
      <c r="C1426" t="s">
        <v>16</v>
      </c>
      <c r="D1426" s="72" t="s">
        <v>966</v>
      </c>
      <c r="E1426" t="s">
        <v>61</v>
      </c>
      <c r="F1426" t="s">
        <v>2692</v>
      </c>
      <c r="G1426" s="91"/>
      <c r="H1426" s="91"/>
      <c r="I1426" s="91"/>
      <c r="J1426" s="91"/>
      <c r="K1426" s="91"/>
      <c r="L1426" s="91" t="str">
        <f>IF(AND(单词表[[#This Row],[学英]]&lt;&gt;"",单词表[[#This Row],[学中]]&lt;&gt;"",单词表[[#This Row],[学词]]&lt;&gt;""),MAX(单词表[[#This Row],[学英]:[学词]]),"")</f>
        <v/>
      </c>
      <c r="M1426" s="2" t="str">
        <f>IF(AND(单词表[[#This Row],[考英]]&lt;&gt;"",单词表[[#This Row],[考中]]&lt;&gt;""),MAX(单词表[[#This Row],[考英]:[考中]]),"")</f>
        <v/>
      </c>
      <c r="N1426" s="79"/>
    </row>
    <row r="1427" spans="1:14" hidden="1" x14ac:dyDescent="0.3">
      <c r="A1427">
        <v>1427</v>
      </c>
      <c r="B1427" t="s">
        <v>1424</v>
      </c>
      <c r="C1427" t="s">
        <v>16</v>
      </c>
      <c r="D1427" s="72" t="s">
        <v>2693</v>
      </c>
      <c r="E1427" t="s">
        <v>736</v>
      </c>
      <c r="F1427" t="s">
        <v>2694</v>
      </c>
      <c r="G1427" s="91"/>
      <c r="H1427" s="91"/>
      <c r="I1427" s="91"/>
      <c r="J1427" s="91"/>
      <c r="K1427" s="91"/>
      <c r="L1427" s="91" t="str">
        <f>IF(AND(单词表[[#This Row],[学英]]&lt;&gt;"",单词表[[#This Row],[学中]]&lt;&gt;"",单词表[[#This Row],[学词]]&lt;&gt;""),MAX(单词表[[#This Row],[学英]:[学词]]),"")</f>
        <v/>
      </c>
      <c r="M1427" s="2" t="str">
        <f>IF(AND(单词表[[#This Row],[考英]]&lt;&gt;"",单词表[[#This Row],[考中]]&lt;&gt;""),MAX(单词表[[#This Row],[考英]:[考中]]),"")</f>
        <v/>
      </c>
      <c r="N1427" s="79"/>
    </row>
    <row r="1428" spans="1:14" hidden="1" x14ac:dyDescent="0.3">
      <c r="A1428">
        <v>1428</v>
      </c>
      <c r="B1428" t="s">
        <v>1424</v>
      </c>
      <c r="C1428" t="s">
        <v>16</v>
      </c>
      <c r="D1428" s="72" t="s">
        <v>2695</v>
      </c>
      <c r="E1428" t="s">
        <v>61</v>
      </c>
      <c r="F1428" t="s">
        <v>2696</v>
      </c>
      <c r="G1428" s="91"/>
      <c r="H1428" s="91"/>
      <c r="I1428" s="91"/>
      <c r="J1428" s="91"/>
      <c r="K1428" s="91"/>
      <c r="L1428" s="91" t="str">
        <f>IF(AND(单词表[[#This Row],[学英]]&lt;&gt;"",单词表[[#This Row],[学中]]&lt;&gt;"",单词表[[#This Row],[学词]]&lt;&gt;""),MAX(单词表[[#This Row],[学英]:[学词]]),"")</f>
        <v/>
      </c>
      <c r="M1428" s="2" t="str">
        <f>IF(AND(单词表[[#This Row],[考英]]&lt;&gt;"",单词表[[#This Row],[考中]]&lt;&gt;""),MAX(单词表[[#This Row],[考英]:[考中]]),"")</f>
        <v/>
      </c>
      <c r="N1428" s="79"/>
    </row>
    <row r="1429" spans="1:14" hidden="1" x14ac:dyDescent="0.3">
      <c r="A1429">
        <v>1429</v>
      </c>
      <c r="B1429" t="s">
        <v>1424</v>
      </c>
      <c r="C1429" t="s">
        <v>16</v>
      </c>
      <c r="D1429" s="72" t="s">
        <v>2697</v>
      </c>
      <c r="E1429" t="s">
        <v>36</v>
      </c>
      <c r="F1429" t="s">
        <v>2698</v>
      </c>
      <c r="G1429" s="91"/>
      <c r="H1429" s="91"/>
      <c r="I1429" s="91"/>
      <c r="J1429" s="91"/>
      <c r="K1429" s="91"/>
      <c r="L1429" s="91" t="str">
        <f>IF(AND(单词表[[#This Row],[学英]]&lt;&gt;"",单词表[[#This Row],[学中]]&lt;&gt;"",单词表[[#This Row],[学词]]&lt;&gt;""),MAX(单词表[[#This Row],[学英]:[学词]]),"")</f>
        <v/>
      </c>
      <c r="M1429" s="2" t="str">
        <f>IF(AND(单词表[[#This Row],[考英]]&lt;&gt;"",单词表[[#This Row],[考中]]&lt;&gt;""),MAX(单词表[[#This Row],[考英]:[考中]]),"")</f>
        <v/>
      </c>
      <c r="N1429" s="79"/>
    </row>
    <row r="1430" spans="1:14" hidden="1" x14ac:dyDescent="0.3">
      <c r="A1430">
        <v>1430</v>
      </c>
      <c r="B1430" t="s">
        <v>1424</v>
      </c>
      <c r="C1430" t="s">
        <v>16</v>
      </c>
      <c r="D1430" s="72" t="s">
        <v>2699</v>
      </c>
      <c r="E1430" t="s">
        <v>36</v>
      </c>
      <c r="F1430" t="s">
        <v>2700</v>
      </c>
      <c r="G1430" s="91"/>
      <c r="H1430" s="91"/>
      <c r="I1430" s="91"/>
      <c r="J1430" s="91"/>
      <c r="K1430" s="91"/>
      <c r="L1430" s="91" t="str">
        <f>IF(AND(单词表[[#This Row],[学英]]&lt;&gt;"",单词表[[#This Row],[学中]]&lt;&gt;"",单词表[[#This Row],[学词]]&lt;&gt;""),MAX(单词表[[#This Row],[学英]:[学词]]),"")</f>
        <v/>
      </c>
      <c r="M1430" s="2" t="str">
        <f>IF(AND(单词表[[#This Row],[考英]]&lt;&gt;"",单词表[[#This Row],[考中]]&lt;&gt;""),MAX(单词表[[#This Row],[考英]:[考中]]),"")</f>
        <v/>
      </c>
      <c r="N1430" s="79"/>
    </row>
    <row r="1431" spans="1:14" hidden="1" x14ac:dyDescent="0.3">
      <c r="A1431">
        <v>1431</v>
      </c>
      <c r="B1431" t="s">
        <v>1424</v>
      </c>
      <c r="C1431" t="s">
        <v>16</v>
      </c>
      <c r="D1431" s="72" t="s">
        <v>2701</v>
      </c>
      <c r="E1431" t="s">
        <v>61</v>
      </c>
      <c r="F1431" t="s">
        <v>2702</v>
      </c>
      <c r="G1431" s="91"/>
      <c r="H1431" s="91"/>
      <c r="I1431" s="91"/>
      <c r="J1431" s="91"/>
      <c r="K1431" s="91"/>
      <c r="L1431" s="91" t="str">
        <f>IF(AND(单词表[[#This Row],[学英]]&lt;&gt;"",单词表[[#This Row],[学中]]&lt;&gt;"",单词表[[#This Row],[学词]]&lt;&gt;""),MAX(单词表[[#This Row],[学英]:[学词]]),"")</f>
        <v/>
      </c>
      <c r="M1431" s="2" t="str">
        <f>IF(AND(单词表[[#This Row],[考英]]&lt;&gt;"",单词表[[#This Row],[考中]]&lt;&gt;""),MAX(单词表[[#This Row],[考英]:[考中]]),"")</f>
        <v/>
      </c>
      <c r="N1431" s="79"/>
    </row>
    <row r="1432" spans="1:14" hidden="1" x14ac:dyDescent="0.3">
      <c r="A1432">
        <v>1432</v>
      </c>
      <c r="B1432" t="s">
        <v>1424</v>
      </c>
      <c r="C1432" t="s">
        <v>16</v>
      </c>
      <c r="D1432" s="72" t="s">
        <v>2703</v>
      </c>
      <c r="E1432" t="s">
        <v>73</v>
      </c>
      <c r="F1432" t="s">
        <v>2704</v>
      </c>
      <c r="G1432" s="91"/>
      <c r="H1432" s="91"/>
      <c r="I1432" s="91"/>
      <c r="J1432" s="91"/>
      <c r="K1432" s="91"/>
      <c r="L1432" s="91" t="str">
        <f>IF(AND(单词表[[#This Row],[学英]]&lt;&gt;"",单词表[[#This Row],[学中]]&lt;&gt;"",单词表[[#This Row],[学词]]&lt;&gt;""),MAX(单词表[[#This Row],[学英]:[学词]]),"")</f>
        <v/>
      </c>
      <c r="M1432" s="2" t="str">
        <f>IF(AND(单词表[[#This Row],[考英]]&lt;&gt;"",单词表[[#This Row],[考中]]&lt;&gt;""),MAX(单词表[[#This Row],[考英]:[考中]]),"")</f>
        <v/>
      </c>
      <c r="N1432" s="79"/>
    </row>
    <row r="1433" spans="1:14" hidden="1" x14ac:dyDescent="0.3">
      <c r="A1433">
        <v>1433</v>
      </c>
      <c r="B1433" t="s">
        <v>1424</v>
      </c>
      <c r="C1433" t="s">
        <v>16</v>
      </c>
      <c r="D1433" s="72" t="s">
        <v>2705</v>
      </c>
      <c r="E1433" t="s">
        <v>36</v>
      </c>
      <c r="F1433" t="s">
        <v>2706</v>
      </c>
      <c r="G1433" s="91"/>
      <c r="H1433" s="91"/>
      <c r="I1433" s="91"/>
      <c r="J1433" s="91"/>
      <c r="K1433" s="91"/>
      <c r="L1433" s="91" t="str">
        <f>IF(AND(单词表[[#This Row],[学英]]&lt;&gt;"",单词表[[#This Row],[学中]]&lt;&gt;"",单词表[[#This Row],[学词]]&lt;&gt;""),MAX(单词表[[#This Row],[学英]:[学词]]),"")</f>
        <v/>
      </c>
      <c r="M1433" s="2" t="str">
        <f>IF(AND(单词表[[#This Row],[考英]]&lt;&gt;"",单词表[[#This Row],[考中]]&lt;&gt;""),MAX(单词表[[#This Row],[考英]:[考中]]),"")</f>
        <v/>
      </c>
      <c r="N1433" s="79"/>
    </row>
    <row r="1434" spans="1:14" hidden="1" x14ac:dyDescent="0.3">
      <c r="A1434">
        <v>1434</v>
      </c>
      <c r="B1434" t="s">
        <v>1424</v>
      </c>
      <c r="C1434" t="s">
        <v>16</v>
      </c>
      <c r="D1434" s="72" t="s">
        <v>2707</v>
      </c>
      <c r="E1434" t="s">
        <v>736</v>
      </c>
      <c r="F1434" t="s">
        <v>2708</v>
      </c>
      <c r="G1434" s="91"/>
      <c r="H1434" s="91"/>
      <c r="I1434" s="91"/>
      <c r="J1434" s="91"/>
      <c r="K1434" s="91"/>
      <c r="L1434" s="91" t="str">
        <f>IF(AND(单词表[[#This Row],[学英]]&lt;&gt;"",单词表[[#This Row],[学中]]&lt;&gt;"",单词表[[#This Row],[学词]]&lt;&gt;""),MAX(单词表[[#This Row],[学英]:[学词]]),"")</f>
        <v/>
      </c>
      <c r="M1434" s="2" t="str">
        <f>IF(AND(单词表[[#This Row],[考英]]&lt;&gt;"",单词表[[#This Row],[考中]]&lt;&gt;""),MAX(单词表[[#This Row],[考英]:[考中]]),"")</f>
        <v/>
      </c>
      <c r="N1434" s="79"/>
    </row>
    <row r="1435" spans="1:14" hidden="1" x14ac:dyDescent="0.3">
      <c r="A1435">
        <v>1435</v>
      </c>
      <c r="B1435" t="s">
        <v>1424</v>
      </c>
      <c r="C1435" t="s">
        <v>16</v>
      </c>
      <c r="D1435" s="72" t="s">
        <v>2709</v>
      </c>
      <c r="E1435" t="s">
        <v>702</v>
      </c>
      <c r="F1435" t="s">
        <v>2710</v>
      </c>
      <c r="G1435" s="91"/>
      <c r="H1435" s="91"/>
      <c r="I1435" s="91"/>
      <c r="J1435" s="91"/>
      <c r="K1435" s="91"/>
      <c r="L1435" s="91" t="str">
        <f>IF(AND(单词表[[#This Row],[学英]]&lt;&gt;"",单词表[[#This Row],[学中]]&lt;&gt;"",单词表[[#This Row],[学词]]&lt;&gt;""),MAX(单词表[[#This Row],[学英]:[学词]]),"")</f>
        <v/>
      </c>
      <c r="M1435" s="2" t="str">
        <f>IF(AND(单词表[[#This Row],[考英]]&lt;&gt;"",单词表[[#This Row],[考中]]&lt;&gt;""),MAX(单词表[[#This Row],[考英]:[考中]]),"")</f>
        <v/>
      </c>
      <c r="N1435" s="79"/>
    </row>
    <row r="1436" spans="1:14" hidden="1" x14ac:dyDescent="0.3">
      <c r="A1436">
        <v>1436</v>
      </c>
      <c r="B1436" t="s">
        <v>1424</v>
      </c>
      <c r="C1436" t="s">
        <v>16</v>
      </c>
      <c r="D1436" s="72" t="s">
        <v>2711</v>
      </c>
      <c r="E1436" t="s">
        <v>702</v>
      </c>
      <c r="F1436" t="s">
        <v>2712</v>
      </c>
      <c r="G1436" s="91"/>
      <c r="H1436" s="91"/>
      <c r="I1436" s="91"/>
      <c r="J1436" s="91"/>
      <c r="K1436" s="91"/>
      <c r="L1436" s="91" t="str">
        <f>IF(AND(单词表[[#This Row],[学英]]&lt;&gt;"",单词表[[#This Row],[学中]]&lt;&gt;"",单词表[[#This Row],[学词]]&lt;&gt;""),MAX(单词表[[#This Row],[学英]:[学词]]),"")</f>
        <v/>
      </c>
      <c r="M1436" s="2" t="str">
        <f>IF(AND(单词表[[#This Row],[考英]]&lt;&gt;"",单词表[[#This Row],[考中]]&lt;&gt;""),MAX(单词表[[#This Row],[考英]:[考中]]),"")</f>
        <v/>
      </c>
      <c r="N1436" s="79"/>
    </row>
    <row r="1437" spans="1:14" hidden="1" x14ac:dyDescent="0.3">
      <c r="A1437">
        <v>1437</v>
      </c>
      <c r="B1437" t="s">
        <v>1424</v>
      </c>
      <c r="C1437" t="s">
        <v>16</v>
      </c>
      <c r="D1437" s="72" t="s">
        <v>2713</v>
      </c>
      <c r="E1437" t="s">
        <v>702</v>
      </c>
      <c r="F1437" t="s">
        <v>2714</v>
      </c>
      <c r="G1437" s="91"/>
      <c r="H1437" s="91"/>
      <c r="I1437" s="91"/>
      <c r="J1437" s="91"/>
      <c r="K1437" s="91"/>
      <c r="L1437" s="91" t="str">
        <f>IF(AND(单词表[[#This Row],[学英]]&lt;&gt;"",单词表[[#This Row],[学中]]&lt;&gt;"",单词表[[#This Row],[学词]]&lt;&gt;""),MAX(单词表[[#This Row],[学英]:[学词]]),"")</f>
        <v/>
      </c>
      <c r="M1437" s="2" t="str">
        <f>IF(AND(单词表[[#This Row],[考英]]&lt;&gt;"",单词表[[#This Row],[考中]]&lt;&gt;""),MAX(单词表[[#This Row],[考英]:[考中]]),"")</f>
        <v/>
      </c>
      <c r="N1437" s="79"/>
    </row>
    <row r="1438" spans="1:14" hidden="1" x14ac:dyDescent="0.3">
      <c r="A1438">
        <v>1438</v>
      </c>
      <c r="B1438" t="s">
        <v>1424</v>
      </c>
      <c r="C1438" t="s">
        <v>16</v>
      </c>
      <c r="D1438" s="72" t="s">
        <v>2715</v>
      </c>
      <c r="E1438" t="s">
        <v>73</v>
      </c>
      <c r="F1438" t="s">
        <v>2716</v>
      </c>
      <c r="G1438" s="91"/>
      <c r="H1438" s="91"/>
      <c r="I1438" s="91"/>
      <c r="J1438" s="91"/>
      <c r="K1438" s="91"/>
      <c r="L1438" s="91" t="str">
        <f>IF(AND(单词表[[#This Row],[学英]]&lt;&gt;"",单词表[[#This Row],[学中]]&lt;&gt;"",单词表[[#This Row],[学词]]&lt;&gt;""),MAX(单词表[[#This Row],[学英]:[学词]]),"")</f>
        <v/>
      </c>
      <c r="M1438" s="2" t="str">
        <f>IF(AND(单词表[[#This Row],[考英]]&lt;&gt;"",单词表[[#This Row],[考中]]&lt;&gt;""),MAX(单词表[[#This Row],[考英]:[考中]]),"")</f>
        <v/>
      </c>
      <c r="N1438" s="79"/>
    </row>
    <row r="1439" spans="1:14" hidden="1" x14ac:dyDescent="0.3">
      <c r="A1439">
        <v>1439</v>
      </c>
      <c r="B1439" t="s">
        <v>1424</v>
      </c>
      <c r="C1439" t="s">
        <v>16</v>
      </c>
      <c r="D1439" s="72" t="s">
        <v>2717</v>
      </c>
      <c r="E1439" t="s">
        <v>36</v>
      </c>
      <c r="F1439" t="s">
        <v>2718</v>
      </c>
      <c r="G1439" s="91"/>
      <c r="H1439" s="91"/>
      <c r="I1439" s="91"/>
      <c r="J1439" s="91"/>
      <c r="K1439" s="91"/>
      <c r="L1439" s="91" t="str">
        <f>IF(AND(单词表[[#This Row],[学英]]&lt;&gt;"",单词表[[#This Row],[学中]]&lt;&gt;"",单词表[[#This Row],[学词]]&lt;&gt;""),MAX(单词表[[#This Row],[学英]:[学词]]),"")</f>
        <v/>
      </c>
      <c r="M1439" s="2" t="str">
        <f>IF(AND(单词表[[#This Row],[考英]]&lt;&gt;"",单词表[[#This Row],[考中]]&lt;&gt;""),MAX(单词表[[#This Row],[考英]:[考中]]),"")</f>
        <v/>
      </c>
      <c r="N1439" s="79"/>
    </row>
    <row r="1440" spans="1:14" hidden="1" x14ac:dyDescent="0.3">
      <c r="A1440">
        <v>1440</v>
      </c>
      <c r="B1440" t="s">
        <v>1424</v>
      </c>
      <c r="C1440" t="s">
        <v>16</v>
      </c>
      <c r="D1440" s="72" t="s">
        <v>2719</v>
      </c>
      <c r="E1440" t="s">
        <v>36</v>
      </c>
      <c r="F1440" t="s">
        <v>2720</v>
      </c>
      <c r="G1440" s="91"/>
      <c r="H1440" s="91"/>
      <c r="I1440" s="91"/>
      <c r="J1440" s="91"/>
      <c r="K1440" s="91"/>
      <c r="L1440" s="91" t="str">
        <f>IF(AND(单词表[[#This Row],[学英]]&lt;&gt;"",单词表[[#This Row],[学中]]&lt;&gt;"",单词表[[#This Row],[学词]]&lt;&gt;""),MAX(单词表[[#This Row],[学英]:[学词]]),"")</f>
        <v/>
      </c>
      <c r="M1440" s="2" t="str">
        <f>IF(AND(单词表[[#This Row],[考英]]&lt;&gt;"",单词表[[#This Row],[考中]]&lt;&gt;""),MAX(单词表[[#This Row],[考英]:[考中]]),"")</f>
        <v/>
      </c>
      <c r="N1440" s="79"/>
    </row>
    <row r="1441" spans="1:14" hidden="1" x14ac:dyDescent="0.3">
      <c r="A1441">
        <v>1441</v>
      </c>
      <c r="B1441" t="s">
        <v>1424</v>
      </c>
      <c r="C1441" t="s">
        <v>16</v>
      </c>
      <c r="D1441" s="72" t="s">
        <v>2721</v>
      </c>
      <c r="E1441" t="s">
        <v>36</v>
      </c>
      <c r="F1441" t="s">
        <v>2722</v>
      </c>
      <c r="G1441" s="91"/>
      <c r="H1441" s="91"/>
      <c r="I1441" s="91"/>
      <c r="J1441" s="91"/>
      <c r="K1441" s="91"/>
      <c r="L1441" s="91" t="str">
        <f>IF(AND(单词表[[#This Row],[学英]]&lt;&gt;"",单词表[[#This Row],[学中]]&lt;&gt;"",单词表[[#This Row],[学词]]&lt;&gt;""),MAX(单词表[[#This Row],[学英]:[学词]]),"")</f>
        <v/>
      </c>
      <c r="M1441" s="2" t="str">
        <f>IF(AND(单词表[[#This Row],[考英]]&lt;&gt;"",单词表[[#This Row],[考中]]&lt;&gt;""),MAX(单词表[[#This Row],[考英]:[考中]]),"")</f>
        <v/>
      </c>
      <c r="N1441" s="79"/>
    </row>
    <row r="1442" spans="1:14" hidden="1" x14ac:dyDescent="0.3">
      <c r="A1442">
        <v>1442</v>
      </c>
      <c r="B1442" t="s">
        <v>1424</v>
      </c>
      <c r="C1442" t="s">
        <v>16</v>
      </c>
      <c r="D1442" s="72" t="s">
        <v>2723</v>
      </c>
      <c r="E1442" t="s">
        <v>702</v>
      </c>
      <c r="F1442" t="s">
        <v>2724</v>
      </c>
      <c r="G1442" s="91"/>
      <c r="H1442" s="91"/>
      <c r="I1442" s="91"/>
      <c r="J1442" s="91"/>
      <c r="K1442" s="91"/>
      <c r="L1442" s="91" t="str">
        <f>IF(AND(单词表[[#This Row],[学英]]&lt;&gt;"",单词表[[#This Row],[学中]]&lt;&gt;"",单词表[[#This Row],[学词]]&lt;&gt;""),MAX(单词表[[#This Row],[学英]:[学词]]),"")</f>
        <v/>
      </c>
      <c r="M1442" s="2" t="str">
        <f>IF(AND(单词表[[#This Row],[考英]]&lt;&gt;"",单词表[[#This Row],[考中]]&lt;&gt;""),MAX(单词表[[#This Row],[考英]:[考中]]),"")</f>
        <v/>
      </c>
      <c r="N1442" s="79"/>
    </row>
    <row r="1443" spans="1:14" hidden="1" x14ac:dyDescent="0.3">
      <c r="A1443">
        <v>1443</v>
      </c>
      <c r="B1443" t="s">
        <v>1424</v>
      </c>
      <c r="C1443" t="s">
        <v>16</v>
      </c>
      <c r="D1443" s="72" t="s">
        <v>1109</v>
      </c>
      <c r="E1443" t="s">
        <v>36</v>
      </c>
      <c r="F1443" t="s">
        <v>2725</v>
      </c>
      <c r="G1443" s="91"/>
      <c r="H1443" s="91"/>
      <c r="I1443" s="91"/>
      <c r="J1443" s="91"/>
      <c r="K1443" s="91"/>
      <c r="L1443" s="91" t="str">
        <f>IF(AND(单词表[[#This Row],[学英]]&lt;&gt;"",单词表[[#This Row],[学中]]&lt;&gt;"",单词表[[#This Row],[学词]]&lt;&gt;""),MAX(单词表[[#This Row],[学英]:[学词]]),"")</f>
        <v/>
      </c>
      <c r="M1443" s="2" t="str">
        <f>IF(AND(单词表[[#This Row],[考英]]&lt;&gt;"",单词表[[#This Row],[考中]]&lt;&gt;""),MAX(单词表[[#This Row],[考英]:[考中]]),"")</f>
        <v/>
      </c>
      <c r="N1443" s="79"/>
    </row>
    <row r="1444" spans="1:14" hidden="1" x14ac:dyDescent="0.3">
      <c r="A1444">
        <v>1444</v>
      </c>
      <c r="B1444" t="s">
        <v>1424</v>
      </c>
      <c r="C1444" t="s">
        <v>16</v>
      </c>
      <c r="D1444" s="72" t="s">
        <v>2726</v>
      </c>
      <c r="E1444" t="s">
        <v>73</v>
      </c>
      <c r="F1444" t="s">
        <v>2727</v>
      </c>
      <c r="G1444" s="91"/>
      <c r="H1444" s="91"/>
      <c r="I1444" s="91"/>
      <c r="J1444" s="91"/>
      <c r="K1444" s="91"/>
      <c r="L1444" s="91" t="str">
        <f>IF(AND(单词表[[#This Row],[学英]]&lt;&gt;"",单词表[[#This Row],[学中]]&lt;&gt;"",单词表[[#This Row],[学词]]&lt;&gt;""),MAX(单词表[[#This Row],[学英]:[学词]]),"")</f>
        <v/>
      </c>
      <c r="M1444" s="2" t="str">
        <f>IF(AND(单词表[[#This Row],[考英]]&lt;&gt;"",单词表[[#This Row],[考中]]&lt;&gt;""),MAX(单词表[[#This Row],[考英]:[考中]]),"")</f>
        <v/>
      </c>
      <c r="N1444" s="79"/>
    </row>
    <row r="1445" spans="1:14" hidden="1" x14ac:dyDescent="0.3">
      <c r="A1445">
        <v>1445</v>
      </c>
      <c r="B1445" t="s">
        <v>1424</v>
      </c>
      <c r="C1445" t="s">
        <v>16</v>
      </c>
      <c r="D1445" s="72" t="s">
        <v>2728</v>
      </c>
      <c r="E1445" t="s">
        <v>73</v>
      </c>
      <c r="F1445" t="s">
        <v>2729</v>
      </c>
      <c r="G1445" s="91"/>
      <c r="H1445" s="91"/>
      <c r="I1445" s="91"/>
      <c r="J1445" s="91"/>
      <c r="K1445" s="91"/>
      <c r="L1445" s="91" t="str">
        <f>IF(AND(单词表[[#This Row],[学英]]&lt;&gt;"",单词表[[#This Row],[学中]]&lt;&gt;"",单词表[[#This Row],[学词]]&lt;&gt;""),MAX(单词表[[#This Row],[学英]:[学词]]),"")</f>
        <v/>
      </c>
      <c r="M1445" s="2" t="str">
        <f>IF(AND(单词表[[#This Row],[考英]]&lt;&gt;"",单词表[[#This Row],[考中]]&lt;&gt;""),MAX(单词表[[#This Row],[考英]:[考中]]),"")</f>
        <v/>
      </c>
      <c r="N1445" s="79"/>
    </row>
    <row r="1446" spans="1:14" hidden="1" x14ac:dyDescent="0.3">
      <c r="A1446">
        <v>1446</v>
      </c>
      <c r="B1446" t="s">
        <v>1424</v>
      </c>
      <c r="C1446" t="s">
        <v>16</v>
      </c>
      <c r="D1446" s="72" t="s">
        <v>2730</v>
      </c>
      <c r="E1446" t="s">
        <v>36</v>
      </c>
      <c r="F1446" t="s">
        <v>2731</v>
      </c>
      <c r="G1446" s="91"/>
      <c r="H1446" s="91"/>
      <c r="I1446" s="91"/>
      <c r="J1446" s="91"/>
      <c r="K1446" s="91"/>
      <c r="L1446" s="91" t="str">
        <f>IF(AND(单词表[[#This Row],[学英]]&lt;&gt;"",单词表[[#This Row],[学中]]&lt;&gt;"",单词表[[#This Row],[学词]]&lt;&gt;""),MAX(单词表[[#This Row],[学英]:[学词]]),"")</f>
        <v/>
      </c>
      <c r="M1446" s="2" t="str">
        <f>IF(AND(单词表[[#This Row],[考英]]&lt;&gt;"",单词表[[#This Row],[考中]]&lt;&gt;""),MAX(单词表[[#This Row],[考英]:[考中]]),"")</f>
        <v/>
      </c>
      <c r="N1446" s="79"/>
    </row>
    <row r="1447" spans="1:14" hidden="1" x14ac:dyDescent="0.3">
      <c r="A1447">
        <v>1447</v>
      </c>
      <c r="B1447" t="s">
        <v>1424</v>
      </c>
      <c r="C1447" t="s">
        <v>16</v>
      </c>
      <c r="D1447" s="72" t="s">
        <v>2732</v>
      </c>
      <c r="E1447" t="s">
        <v>36</v>
      </c>
      <c r="F1447" t="s">
        <v>2733</v>
      </c>
      <c r="G1447" s="91"/>
      <c r="H1447" s="91"/>
      <c r="I1447" s="91"/>
      <c r="J1447" s="91"/>
      <c r="K1447" s="91"/>
      <c r="L1447" s="91" t="str">
        <f>IF(AND(单词表[[#This Row],[学英]]&lt;&gt;"",单词表[[#This Row],[学中]]&lt;&gt;"",单词表[[#This Row],[学词]]&lt;&gt;""),MAX(单词表[[#This Row],[学英]:[学词]]),"")</f>
        <v/>
      </c>
      <c r="M1447" s="2" t="str">
        <f>IF(AND(单词表[[#This Row],[考英]]&lt;&gt;"",单词表[[#This Row],[考中]]&lt;&gt;""),MAX(单词表[[#This Row],[考英]:[考中]]),"")</f>
        <v/>
      </c>
      <c r="N1447" s="79"/>
    </row>
    <row r="1448" spans="1:14" hidden="1" x14ac:dyDescent="0.3">
      <c r="A1448">
        <v>1448</v>
      </c>
      <c r="B1448" t="s">
        <v>1424</v>
      </c>
      <c r="C1448" t="s">
        <v>16</v>
      </c>
      <c r="D1448" s="72" t="s">
        <v>2734</v>
      </c>
      <c r="E1448" t="s">
        <v>36</v>
      </c>
      <c r="F1448" t="s">
        <v>2735</v>
      </c>
      <c r="G1448" s="91"/>
      <c r="H1448" s="91"/>
      <c r="I1448" s="91"/>
      <c r="J1448" s="91"/>
      <c r="K1448" s="91"/>
      <c r="L1448" s="91" t="str">
        <f>IF(AND(单词表[[#This Row],[学英]]&lt;&gt;"",单词表[[#This Row],[学中]]&lt;&gt;"",单词表[[#This Row],[学词]]&lt;&gt;""),MAX(单词表[[#This Row],[学英]:[学词]]),"")</f>
        <v/>
      </c>
      <c r="M1448" s="2" t="str">
        <f>IF(AND(单词表[[#This Row],[考英]]&lt;&gt;"",单词表[[#This Row],[考中]]&lt;&gt;""),MAX(单词表[[#This Row],[考英]:[考中]]),"")</f>
        <v/>
      </c>
      <c r="N1448" s="79"/>
    </row>
    <row r="1449" spans="1:14" hidden="1" x14ac:dyDescent="0.3">
      <c r="A1449">
        <v>1449</v>
      </c>
      <c r="B1449" t="s">
        <v>1424</v>
      </c>
      <c r="C1449" t="s">
        <v>16</v>
      </c>
      <c r="D1449" s="72" t="s">
        <v>2736</v>
      </c>
      <c r="E1449" t="s">
        <v>73</v>
      </c>
      <c r="F1449" t="s">
        <v>2737</v>
      </c>
      <c r="G1449" s="91"/>
      <c r="H1449" s="91"/>
      <c r="I1449" s="91"/>
      <c r="J1449" s="91"/>
      <c r="K1449" s="91"/>
      <c r="L1449" s="91" t="str">
        <f>IF(AND(单词表[[#This Row],[学英]]&lt;&gt;"",单词表[[#This Row],[学中]]&lt;&gt;"",单词表[[#This Row],[学词]]&lt;&gt;""),MAX(单词表[[#This Row],[学英]:[学词]]),"")</f>
        <v/>
      </c>
      <c r="M1449" s="2" t="str">
        <f>IF(AND(单词表[[#This Row],[考英]]&lt;&gt;"",单词表[[#This Row],[考中]]&lt;&gt;""),MAX(单词表[[#This Row],[考英]:[考中]]),"")</f>
        <v/>
      </c>
      <c r="N1449" s="79"/>
    </row>
    <row r="1450" spans="1:14" hidden="1" x14ac:dyDescent="0.3">
      <c r="A1450">
        <v>1450</v>
      </c>
      <c r="B1450" t="s">
        <v>1424</v>
      </c>
      <c r="C1450" t="s">
        <v>16</v>
      </c>
      <c r="D1450" s="72" t="s">
        <v>2738</v>
      </c>
      <c r="E1450" t="s">
        <v>36</v>
      </c>
      <c r="F1450" t="s">
        <v>2739</v>
      </c>
      <c r="G1450" s="91"/>
      <c r="H1450" s="91"/>
      <c r="I1450" s="91"/>
      <c r="J1450" s="91"/>
      <c r="K1450" s="91"/>
      <c r="L1450" s="91" t="str">
        <f>IF(AND(单词表[[#This Row],[学英]]&lt;&gt;"",单词表[[#This Row],[学中]]&lt;&gt;"",单词表[[#This Row],[学词]]&lt;&gt;""),MAX(单词表[[#This Row],[学英]:[学词]]),"")</f>
        <v/>
      </c>
      <c r="M1450" s="2" t="str">
        <f>IF(AND(单词表[[#This Row],[考英]]&lt;&gt;"",单词表[[#This Row],[考中]]&lt;&gt;""),MAX(单词表[[#This Row],[考英]:[考中]]),"")</f>
        <v/>
      </c>
      <c r="N1450" s="79"/>
    </row>
    <row r="1451" spans="1:14" hidden="1" x14ac:dyDescent="0.3">
      <c r="A1451">
        <v>1451</v>
      </c>
      <c r="B1451" t="s">
        <v>1424</v>
      </c>
      <c r="C1451" t="s">
        <v>16</v>
      </c>
      <c r="D1451" s="72" t="s">
        <v>2740</v>
      </c>
      <c r="E1451" t="s">
        <v>36</v>
      </c>
      <c r="F1451" t="s">
        <v>2741</v>
      </c>
      <c r="G1451" s="91"/>
      <c r="H1451" s="91"/>
      <c r="I1451" s="91"/>
      <c r="J1451" s="91"/>
      <c r="K1451" s="91"/>
      <c r="L1451" s="91" t="str">
        <f>IF(AND(单词表[[#This Row],[学英]]&lt;&gt;"",单词表[[#This Row],[学中]]&lt;&gt;"",单词表[[#This Row],[学词]]&lt;&gt;""),MAX(单词表[[#This Row],[学英]:[学词]]),"")</f>
        <v/>
      </c>
      <c r="M1451" s="2" t="str">
        <f>IF(AND(单词表[[#This Row],[考英]]&lt;&gt;"",单词表[[#This Row],[考中]]&lt;&gt;""),MAX(单词表[[#This Row],[考英]:[考中]]),"")</f>
        <v/>
      </c>
      <c r="N1451" s="79"/>
    </row>
    <row r="1452" spans="1:14" hidden="1" x14ac:dyDescent="0.3">
      <c r="A1452">
        <v>1452</v>
      </c>
      <c r="B1452" t="s">
        <v>1424</v>
      </c>
      <c r="C1452" t="s">
        <v>16</v>
      </c>
      <c r="D1452" s="72" t="s">
        <v>2742</v>
      </c>
      <c r="E1452" t="s">
        <v>73</v>
      </c>
      <c r="F1452" t="s">
        <v>2743</v>
      </c>
      <c r="G1452" s="91"/>
      <c r="H1452" s="91"/>
      <c r="I1452" s="91"/>
      <c r="J1452" s="91"/>
      <c r="K1452" s="91"/>
      <c r="L1452" s="91" t="str">
        <f>IF(AND(单词表[[#This Row],[学英]]&lt;&gt;"",单词表[[#This Row],[学中]]&lt;&gt;"",单词表[[#This Row],[学词]]&lt;&gt;""),MAX(单词表[[#This Row],[学英]:[学词]]),"")</f>
        <v/>
      </c>
      <c r="M1452" s="2" t="str">
        <f>IF(AND(单词表[[#This Row],[考英]]&lt;&gt;"",单词表[[#This Row],[考中]]&lt;&gt;""),MAX(单词表[[#This Row],[考英]:[考中]]),"")</f>
        <v/>
      </c>
      <c r="N1452" s="79"/>
    </row>
    <row r="1453" spans="1:14" hidden="1" x14ac:dyDescent="0.3">
      <c r="A1453">
        <v>1453</v>
      </c>
      <c r="B1453" t="s">
        <v>1424</v>
      </c>
      <c r="C1453" t="s">
        <v>16</v>
      </c>
      <c r="D1453" s="72" t="s">
        <v>168</v>
      </c>
      <c r="E1453" t="s">
        <v>36</v>
      </c>
      <c r="F1453" t="s">
        <v>169</v>
      </c>
      <c r="G1453" s="91"/>
      <c r="H1453" s="91"/>
      <c r="I1453" s="91"/>
      <c r="J1453" s="91"/>
      <c r="K1453" s="91"/>
      <c r="L1453" s="91" t="str">
        <f>IF(AND(单词表[[#This Row],[学英]]&lt;&gt;"",单词表[[#This Row],[学中]]&lt;&gt;"",单词表[[#This Row],[学词]]&lt;&gt;""),MAX(单词表[[#This Row],[学英]:[学词]]),"")</f>
        <v/>
      </c>
      <c r="M1453" s="2" t="str">
        <f>IF(AND(单词表[[#This Row],[考英]]&lt;&gt;"",单词表[[#This Row],[考中]]&lt;&gt;""),MAX(单词表[[#This Row],[考英]:[考中]]),"")</f>
        <v/>
      </c>
      <c r="N1453" s="79"/>
    </row>
    <row r="1454" spans="1:14" hidden="1" x14ac:dyDescent="0.3">
      <c r="A1454">
        <v>1454</v>
      </c>
      <c r="B1454" t="s">
        <v>1424</v>
      </c>
      <c r="C1454" t="s">
        <v>16</v>
      </c>
      <c r="D1454" s="72" t="s">
        <v>2744</v>
      </c>
      <c r="E1454" t="s">
        <v>36</v>
      </c>
      <c r="F1454" t="s">
        <v>2745</v>
      </c>
      <c r="G1454" s="91"/>
      <c r="H1454" s="91"/>
      <c r="I1454" s="91"/>
      <c r="J1454" s="91"/>
      <c r="K1454" s="91"/>
      <c r="L1454" s="91" t="str">
        <f>IF(AND(单词表[[#This Row],[学英]]&lt;&gt;"",单词表[[#This Row],[学中]]&lt;&gt;"",单词表[[#This Row],[学词]]&lt;&gt;""),MAX(单词表[[#This Row],[学英]:[学词]]),"")</f>
        <v/>
      </c>
      <c r="M1454" s="2" t="str">
        <f>IF(AND(单词表[[#This Row],[考英]]&lt;&gt;"",单词表[[#This Row],[考中]]&lt;&gt;""),MAX(单词表[[#This Row],[考英]:[考中]]),"")</f>
        <v/>
      </c>
      <c r="N1454" s="79"/>
    </row>
    <row r="1455" spans="1:14" hidden="1" x14ac:dyDescent="0.3">
      <c r="A1455">
        <v>1455</v>
      </c>
      <c r="B1455" t="s">
        <v>1424</v>
      </c>
      <c r="C1455" t="s">
        <v>16</v>
      </c>
      <c r="D1455" s="72" t="s">
        <v>2746</v>
      </c>
      <c r="E1455" t="s">
        <v>36</v>
      </c>
      <c r="F1455" t="s">
        <v>2747</v>
      </c>
      <c r="G1455" s="91"/>
      <c r="H1455" s="91"/>
      <c r="I1455" s="91"/>
      <c r="J1455" s="91"/>
      <c r="K1455" s="91"/>
      <c r="L1455" s="91" t="str">
        <f>IF(AND(单词表[[#This Row],[学英]]&lt;&gt;"",单词表[[#This Row],[学中]]&lt;&gt;"",单词表[[#This Row],[学词]]&lt;&gt;""),MAX(单词表[[#This Row],[学英]:[学词]]),"")</f>
        <v/>
      </c>
      <c r="M1455" s="2" t="str">
        <f>IF(AND(单词表[[#This Row],[考英]]&lt;&gt;"",单词表[[#This Row],[考中]]&lt;&gt;""),MAX(单词表[[#This Row],[考英]:[考中]]),"")</f>
        <v/>
      </c>
      <c r="N1455" s="79"/>
    </row>
    <row r="1456" spans="1:14" hidden="1" x14ac:dyDescent="0.3">
      <c r="A1456">
        <v>1456</v>
      </c>
      <c r="B1456" t="s">
        <v>1424</v>
      </c>
      <c r="C1456" t="s">
        <v>16</v>
      </c>
      <c r="D1456" s="72" t="s">
        <v>2748</v>
      </c>
      <c r="E1456" t="s">
        <v>702</v>
      </c>
      <c r="F1456" t="s">
        <v>2749</v>
      </c>
      <c r="G1456" s="91"/>
      <c r="H1456" s="91"/>
      <c r="I1456" s="91"/>
      <c r="J1456" s="91"/>
      <c r="K1456" s="91"/>
      <c r="L1456" s="91" t="str">
        <f>IF(AND(单词表[[#This Row],[学英]]&lt;&gt;"",单词表[[#This Row],[学中]]&lt;&gt;"",单词表[[#This Row],[学词]]&lt;&gt;""),MAX(单词表[[#This Row],[学英]:[学词]]),"")</f>
        <v/>
      </c>
      <c r="M1456" s="2" t="str">
        <f>IF(AND(单词表[[#This Row],[考英]]&lt;&gt;"",单词表[[#This Row],[考中]]&lt;&gt;""),MAX(单词表[[#This Row],[考英]:[考中]]),"")</f>
        <v/>
      </c>
      <c r="N1456" s="79"/>
    </row>
    <row r="1457" spans="1:14" hidden="1" x14ac:dyDescent="0.3">
      <c r="A1457">
        <v>1457</v>
      </c>
      <c r="B1457" t="s">
        <v>1424</v>
      </c>
      <c r="C1457" t="s">
        <v>17</v>
      </c>
      <c r="D1457" s="72" t="s">
        <v>2750</v>
      </c>
      <c r="E1457" t="s">
        <v>73</v>
      </c>
      <c r="F1457" t="s">
        <v>2751</v>
      </c>
      <c r="G1457" s="91"/>
      <c r="H1457" s="91"/>
      <c r="I1457" s="91"/>
      <c r="J1457" s="91"/>
      <c r="K1457" s="91"/>
      <c r="L1457" s="91" t="str">
        <f>IF(AND(单词表[[#This Row],[学英]]&lt;&gt;"",单词表[[#This Row],[学中]]&lt;&gt;"",单词表[[#This Row],[学词]]&lt;&gt;""),MAX(单词表[[#This Row],[学英]:[学词]]),"")</f>
        <v/>
      </c>
      <c r="M1457" s="2" t="str">
        <f>IF(AND(单词表[[#This Row],[考英]]&lt;&gt;"",单词表[[#This Row],[考中]]&lt;&gt;""),MAX(单词表[[#This Row],[考英]:[考中]]),"")</f>
        <v/>
      </c>
      <c r="N1457" s="79"/>
    </row>
    <row r="1458" spans="1:14" hidden="1" x14ac:dyDescent="0.3">
      <c r="A1458">
        <v>1458</v>
      </c>
      <c r="B1458" t="s">
        <v>1424</v>
      </c>
      <c r="C1458" t="s">
        <v>17</v>
      </c>
      <c r="D1458" s="72" t="s">
        <v>2752</v>
      </c>
      <c r="E1458" t="s">
        <v>73</v>
      </c>
      <c r="F1458" t="s">
        <v>2753</v>
      </c>
      <c r="G1458" s="91"/>
      <c r="H1458" s="91"/>
      <c r="I1458" s="91"/>
      <c r="J1458" s="91"/>
      <c r="K1458" s="91"/>
      <c r="L1458" s="91" t="str">
        <f>IF(AND(单词表[[#This Row],[学英]]&lt;&gt;"",单词表[[#This Row],[学中]]&lt;&gt;"",单词表[[#This Row],[学词]]&lt;&gt;""),MAX(单词表[[#This Row],[学英]:[学词]]),"")</f>
        <v/>
      </c>
      <c r="M1458" s="2" t="str">
        <f>IF(AND(单词表[[#This Row],[考英]]&lt;&gt;"",单词表[[#This Row],[考中]]&lt;&gt;""),MAX(单词表[[#This Row],[考英]:[考中]]),"")</f>
        <v/>
      </c>
      <c r="N1458" s="79"/>
    </row>
    <row r="1459" spans="1:14" hidden="1" x14ac:dyDescent="0.3">
      <c r="A1459">
        <v>1459</v>
      </c>
      <c r="B1459" t="s">
        <v>1424</v>
      </c>
      <c r="C1459" t="s">
        <v>17</v>
      </c>
      <c r="D1459" s="72" t="s">
        <v>2754</v>
      </c>
      <c r="E1459" t="s">
        <v>73</v>
      </c>
      <c r="F1459" t="s">
        <v>2755</v>
      </c>
      <c r="G1459" s="91"/>
      <c r="H1459" s="91"/>
      <c r="I1459" s="91"/>
      <c r="J1459" s="91"/>
      <c r="K1459" s="91"/>
      <c r="L1459" s="91" t="str">
        <f>IF(AND(单词表[[#This Row],[学英]]&lt;&gt;"",单词表[[#This Row],[学中]]&lt;&gt;"",单词表[[#This Row],[学词]]&lt;&gt;""),MAX(单词表[[#This Row],[学英]:[学词]]),"")</f>
        <v/>
      </c>
      <c r="M1459" s="2" t="str">
        <f>IF(AND(单词表[[#This Row],[考英]]&lt;&gt;"",单词表[[#This Row],[考中]]&lt;&gt;""),MAX(单词表[[#This Row],[考英]:[考中]]),"")</f>
        <v/>
      </c>
      <c r="N1459" s="79"/>
    </row>
    <row r="1460" spans="1:14" hidden="1" x14ac:dyDescent="0.3">
      <c r="A1460">
        <v>1460</v>
      </c>
      <c r="B1460" t="s">
        <v>1424</v>
      </c>
      <c r="C1460" t="s">
        <v>17</v>
      </c>
      <c r="D1460" s="72" t="s">
        <v>2756</v>
      </c>
      <c r="E1460" t="s">
        <v>73</v>
      </c>
      <c r="F1460" t="s">
        <v>2757</v>
      </c>
      <c r="G1460" s="91"/>
      <c r="H1460" s="91"/>
      <c r="I1460" s="91"/>
      <c r="J1460" s="91"/>
      <c r="K1460" s="91"/>
      <c r="L1460" s="91" t="str">
        <f>IF(AND(单词表[[#This Row],[学英]]&lt;&gt;"",单词表[[#This Row],[学中]]&lt;&gt;"",单词表[[#This Row],[学词]]&lt;&gt;""),MAX(单词表[[#This Row],[学英]:[学词]]),"")</f>
        <v/>
      </c>
      <c r="M1460" s="2" t="str">
        <f>IF(AND(单词表[[#This Row],[考英]]&lt;&gt;"",单词表[[#This Row],[考中]]&lt;&gt;""),MAX(单词表[[#This Row],[考英]:[考中]]),"")</f>
        <v/>
      </c>
      <c r="N1460" s="79"/>
    </row>
    <row r="1461" spans="1:14" hidden="1" x14ac:dyDescent="0.3">
      <c r="A1461">
        <v>1461</v>
      </c>
      <c r="B1461" t="s">
        <v>1424</v>
      </c>
      <c r="C1461" t="s">
        <v>17</v>
      </c>
      <c r="D1461" s="72" t="s">
        <v>2758</v>
      </c>
      <c r="E1461" t="s">
        <v>736</v>
      </c>
      <c r="F1461" t="s">
        <v>2759</v>
      </c>
      <c r="G1461" s="91"/>
      <c r="H1461" s="91"/>
      <c r="I1461" s="91"/>
      <c r="J1461" s="91"/>
      <c r="K1461" s="91"/>
      <c r="L1461" s="91" t="str">
        <f>IF(AND(单词表[[#This Row],[学英]]&lt;&gt;"",单词表[[#This Row],[学中]]&lt;&gt;"",单词表[[#This Row],[学词]]&lt;&gt;""),MAX(单词表[[#This Row],[学英]:[学词]]),"")</f>
        <v/>
      </c>
      <c r="M1461" s="2" t="str">
        <f>IF(AND(单词表[[#This Row],[考英]]&lt;&gt;"",单词表[[#This Row],[考中]]&lt;&gt;""),MAX(单词表[[#This Row],[考英]:[考中]]),"")</f>
        <v/>
      </c>
      <c r="N1461" s="79"/>
    </row>
    <row r="1462" spans="1:14" hidden="1" x14ac:dyDescent="0.3">
      <c r="A1462">
        <v>1462</v>
      </c>
      <c r="B1462" t="s">
        <v>1424</v>
      </c>
      <c r="C1462" t="s">
        <v>17</v>
      </c>
      <c r="D1462" s="72" t="s">
        <v>2760</v>
      </c>
      <c r="E1462" t="s">
        <v>36</v>
      </c>
      <c r="F1462" t="s">
        <v>2761</v>
      </c>
      <c r="G1462" s="91"/>
      <c r="H1462" s="91"/>
      <c r="I1462" s="91"/>
      <c r="J1462" s="91"/>
      <c r="K1462" s="91"/>
      <c r="L1462" s="91" t="str">
        <f>IF(AND(单词表[[#This Row],[学英]]&lt;&gt;"",单词表[[#This Row],[学中]]&lt;&gt;"",单词表[[#This Row],[学词]]&lt;&gt;""),MAX(单词表[[#This Row],[学英]:[学词]]),"")</f>
        <v/>
      </c>
      <c r="M1462" s="2" t="str">
        <f>IF(AND(单词表[[#This Row],[考英]]&lt;&gt;"",单词表[[#This Row],[考中]]&lt;&gt;""),MAX(单词表[[#This Row],[考英]:[考中]]),"")</f>
        <v/>
      </c>
      <c r="N1462" s="79"/>
    </row>
    <row r="1463" spans="1:14" hidden="1" x14ac:dyDescent="0.3">
      <c r="A1463">
        <v>1463</v>
      </c>
      <c r="B1463" t="s">
        <v>1424</v>
      </c>
      <c r="C1463" t="s">
        <v>17</v>
      </c>
      <c r="D1463" s="72" t="s">
        <v>2762</v>
      </c>
      <c r="E1463" t="s">
        <v>36</v>
      </c>
      <c r="F1463" t="s">
        <v>2763</v>
      </c>
      <c r="G1463" s="91"/>
      <c r="H1463" s="91"/>
      <c r="I1463" s="91"/>
      <c r="J1463" s="91"/>
      <c r="K1463" s="91"/>
      <c r="L1463" s="91" t="str">
        <f>IF(AND(单词表[[#This Row],[学英]]&lt;&gt;"",单词表[[#This Row],[学中]]&lt;&gt;"",单词表[[#This Row],[学词]]&lt;&gt;""),MAX(单词表[[#This Row],[学英]:[学词]]),"")</f>
        <v/>
      </c>
      <c r="M1463" s="2" t="str">
        <f>IF(AND(单词表[[#This Row],[考英]]&lt;&gt;"",单词表[[#This Row],[考中]]&lt;&gt;""),MAX(单词表[[#This Row],[考英]:[考中]]),"")</f>
        <v/>
      </c>
      <c r="N1463" s="79"/>
    </row>
    <row r="1464" spans="1:14" hidden="1" x14ac:dyDescent="0.3">
      <c r="A1464">
        <v>1464</v>
      </c>
      <c r="B1464" t="s">
        <v>1424</v>
      </c>
      <c r="C1464" t="s">
        <v>17</v>
      </c>
      <c r="D1464" s="72" t="s">
        <v>2764</v>
      </c>
      <c r="E1464" t="s">
        <v>36</v>
      </c>
      <c r="F1464" t="s">
        <v>2765</v>
      </c>
      <c r="G1464" s="91"/>
      <c r="H1464" s="91"/>
      <c r="I1464" s="91"/>
      <c r="J1464" s="91"/>
      <c r="K1464" s="91"/>
      <c r="L1464" s="91" t="str">
        <f>IF(AND(单词表[[#This Row],[学英]]&lt;&gt;"",单词表[[#This Row],[学中]]&lt;&gt;"",单词表[[#This Row],[学词]]&lt;&gt;""),MAX(单词表[[#This Row],[学英]:[学词]]),"")</f>
        <v/>
      </c>
      <c r="M1464" s="2" t="str">
        <f>IF(AND(单词表[[#This Row],[考英]]&lt;&gt;"",单词表[[#This Row],[考中]]&lt;&gt;""),MAX(单词表[[#This Row],[考英]:[考中]]),"")</f>
        <v/>
      </c>
      <c r="N1464" s="79"/>
    </row>
    <row r="1465" spans="1:14" hidden="1" x14ac:dyDescent="0.3">
      <c r="A1465">
        <v>1465</v>
      </c>
      <c r="B1465" t="s">
        <v>1424</v>
      </c>
      <c r="C1465" t="s">
        <v>17</v>
      </c>
      <c r="D1465" s="72" t="s">
        <v>2766</v>
      </c>
      <c r="E1465" t="s">
        <v>36</v>
      </c>
      <c r="F1465" t="s">
        <v>2767</v>
      </c>
      <c r="G1465" s="91"/>
      <c r="H1465" s="91"/>
      <c r="I1465" s="91"/>
      <c r="J1465" s="91"/>
      <c r="K1465" s="91"/>
      <c r="L1465" s="91" t="str">
        <f>IF(AND(单词表[[#This Row],[学英]]&lt;&gt;"",单词表[[#This Row],[学中]]&lt;&gt;"",单词表[[#This Row],[学词]]&lt;&gt;""),MAX(单词表[[#This Row],[学英]:[学词]]),"")</f>
        <v/>
      </c>
      <c r="M1465" s="2" t="str">
        <f>IF(AND(单词表[[#This Row],[考英]]&lt;&gt;"",单词表[[#This Row],[考中]]&lt;&gt;""),MAX(单词表[[#This Row],[考英]:[考中]]),"")</f>
        <v/>
      </c>
      <c r="N1465" s="79"/>
    </row>
    <row r="1466" spans="1:14" hidden="1" x14ac:dyDescent="0.3">
      <c r="A1466">
        <v>1466</v>
      </c>
      <c r="B1466" t="s">
        <v>1424</v>
      </c>
      <c r="C1466" t="s">
        <v>17</v>
      </c>
      <c r="D1466" s="72" t="s">
        <v>412</v>
      </c>
      <c r="E1466" t="s">
        <v>61</v>
      </c>
      <c r="F1466" t="s">
        <v>2768</v>
      </c>
      <c r="G1466" s="91"/>
      <c r="H1466" s="91"/>
      <c r="I1466" s="91"/>
      <c r="J1466" s="91"/>
      <c r="K1466" s="91"/>
      <c r="L1466" s="91" t="str">
        <f>IF(AND(单词表[[#This Row],[学英]]&lt;&gt;"",单词表[[#This Row],[学中]]&lt;&gt;"",单词表[[#This Row],[学词]]&lt;&gt;""),MAX(单词表[[#This Row],[学英]:[学词]]),"")</f>
        <v/>
      </c>
      <c r="M1466" s="2" t="str">
        <f>IF(AND(单词表[[#This Row],[考英]]&lt;&gt;"",单词表[[#This Row],[考中]]&lt;&gt;""),MAX(单词表[[#This Row],[考英]:[考中]]),"")</f>
        <v/>
      </c>
      <c r="N1466" s="79"/>
    </row>
    <row r="1467" spans="1:14" hidden="1" x14ac:dyDescent="0.3">
      <c r="A1467">
        <v>1467</v>
      </c>
      <c r="B1467" t="s">
        <v>1424</v>
      </c>
      <c r="C1467" t="s">
        <v>17</v>
      </c>
      <c r="D1467" s="72" t="s">
        <v>2769</v>
      </c>
      <c r="E1467" t="s">
        <v>702</v>
      </c>
      <c r="F1467" t="s">
        <v>2770</v>
      </c>
      <c r="G1467" s="91"/>
      <c r="H1467" s="91"/>
      <c r="I1467" s="91"/>
      <c r="J1467" s="91"/>
      <c r="K1467" s="91"/>
      <c r="L1467" s="91" t="str">
        <f>IF(AND(单词表[[#This Row],[学英]]&lt;&gt;"",单词表[[#This Row],[学中]]&lt;&gt;"",单词表[[#This Row],[学词]]&lt;&gt;""),MAX(单词表[[#This Row],[学英]:[学词]]),"")</f>
        <v/>
      </c>
      <c r="M1467" s="2" t="str">
        <f>IF(AND(单词表[[#This Row],[考英]]&lt;&gt;"",单词表[[#This Row],[考中]]&lt;&gt;""),MAX(单词表[[#This Row],[考英]:[考中]]),"")</f>
        <v/>
      </c>
      <c r="N1467" s="79"/>
    </row>
    <row r="1468" spans="1:14" hidden="1" x14ac:dyDescent="0.3">
      <c r="A1468">
        <v>1468</v>
      </c>
      <c r="B1468" t="s">
        <v>1424</v>
      </c>
      <c r="C1468" t="s">
        <v>17</v>
      </c>
      <c r="D1468" s="72" t="s">
        <v>2771</v>
      </c>
      <c r="E1468" t="s">
        <v>36</v>
      </c>
      <c r="F1468" t="s">
        <v>2772</v>
      </c>
      <c r="G1468" s="91"/>
      <c r="H1468" s="91"/>
      <c r="I1468" s="91"/>
      <c r="J1468" s="91"/>
      <c r="K1468" s="91"/>
      <c r="L1468" s="91" t="str">
        <f>IF(AND(单词表[[#This Row],[学英]]&lt;&gt;"",单词表[[#This Row],[学中]]&lt;&gt;"",单词表[[#This Row],[学词]]&lt;&gt;""),MAX(单词表[[#This Row],[学英]:[学词]]),"")</f>
        <v/>
      </c>
      <c r="M1468" s="2" t="str">
        <f>IF(AND(单词表[[#This Row],[考英]]&lt;&gt;"",单词表[[#This Row],[考中]]&lt;&gt;""),MAX(单词表[[#This Row],[考英]:[考中]]),"")</f>
        <v/>
      </c>
      <c r="N1468" s="79"/>
    </row>
    <row r="1469" spans="1:14" hidden="1" x14ac:dyDescent="0.3">
      <c r="A1469">
        <v>1469</v>
      </c>
      <c r="B1469" t="s">
        <v>1424</v>
      </c>
      <c r="C1469" t="s">
        <v>17</v>
      </c>
      <c r="D1469" s="72" t="s">
        <v>2773</v>
      </c>
      <c r="E1469" t="s">
        <v>36</v>
      </c>
      <c r="F1469" t="s">
        <v>2774</v>
      </c>
      <c r="G1469" s="91"/>
      <c r="H1469" s="91"/>
      <c r="I1469" s="91"/>
      <c r="J1469" s="91"/>
      <c r="K1469" s="91"/>
      <c r="L1469" s="91" t="str">
        <f>IF(AND(单词表[[#This Row],[学英]]&lt;&gt;"",单词表[[#This Row],[学中]]&lt;&gt;"",单词表[[#This Row],[学词]]&lt;&gt;""),MAX(单词表[[#This Row],[学英]:[学词]]),"")</f>
        <v/>
      </c>
      <c r="M1469" s="2" t="str">
        <f>IF(AND(单词表[[#This Row],[考英]]&lt;&gt;"",单词表[[#This Row],[考中]]&lt;&gt;""),MAX(单词表[[#This Row],[考英]:[考中]]),"")</f>
        <v/>
      </c>
      <c r="N1469" s="79"/>
    </row>
    <row r="1470" spans="1:14" hidden="1" x14ac:dyDescent="0.3">
      <c r="A1470">
        <v>1470</v>
      </c>
      <c r="B1470" t="s">
        <v>1424</v>
      </c>
      <c r="C1470" t="s">
        <v>17</v>
      </c>
      <c r="D1470" s="72" t="s">
        <v>2775</v>
      </c>
      <c r="E1470" t="s">
        <v>702</v>
      </c>
      <c r="F1470" t="s">
        <v>2776</v>
      </c>
      <c r="G1470" s="91"/>
      <c r="H1470" s="91"/>
      <c r="I1470" s="91"/>
      <c r="J1470" s="91"/>
      <c r="K1470" s="91"/>
      <c r="L1470" s="91" t="str">
        <f>IF(AND(单词表[[#This Row],[学英]]&lt;&gt;"",单词表[[#This Row],[学中]]&lt;&gt;"",单词表[[#This Row],[学词]]&lt;&gt;""),MAX(单词表[[#This Row],[学英]:[学词]]),"")</f>
        <v/>
      </c>
      <c r="M1470" s="2" t="str">
        <f>IF(AND(单词表[[#This Row],[考英]]&lt;&gt;"",单词表[[#This Row],[考中]]&lt;&gt;""),MAX(单词表[[#This Row],[考英]:[考中]]),"")</f>
        <v/>
      </c>
      <c r="N1470" s="79"/>
    </row>
    <row r="1471" spans="1:14" hidden="1" x14ac:dyDescent="0.3">
      <c r="A1471">
        <v>1471</v>
      </c>
      <c r="B1471" t="s">
        <v>1424</v>
      </c>
      <c r="C1471" t="s">
        <v>17</v>
      </c>
      <c r="D1471" s="72" t="s">
        <v>2777</v>
      </c>
      <c r="E1471" t="s">
        <v>702</v>
      </c>
      <c r="F1471" t="s">
        <v>2778</v>
      </c>
      <c r="G1471" s="91"/>
      <c r="H1471" s="91"/>
      <c r="I1471" s="91"/>
      <c r="J1471" s="91"/>
      <c r="K1471" s="91"/>
      <c r="L1471" s="91" t="str">
        <f>IF(AND(单词表[[#This Row],[学英]]&lt;&gt;"",单词表[[#This Row],[学中]]&lt;&gt;"",单词表[[#This Row],[学词]]&lt;&gt;""),MAX(单词表[[#This Row],[学英]:[学词]]),"")</f>
        <v/>
      </c>
      <c r="M1471" s="2" t="str">
        <f>IF(AND(单词表[[#This Row],[考英]]&lt;&gt;"",单词表[[#This Row],[考中]]&lt;&gt;""),MAX(单词表[[#This Row],[考英]:[考中]]),"")</f>
        <v/>
      </c>
      <c r="N1471" s="79"/>
    </row>
    <row r="1472" spans="1:14" hidden="1" x14ac:dyDescent="0.3">
      <c r="A1472">
        <v>1472</v>
      </c>
      <c r="B1472" t="s">
        <v>1424</v>
      </c>
      <c r="C1472" t="s">
        <v>17</v>
      </c>
      <c r="D1472" s="72" t="s">
        <v>2779</v>
      </c>
      <c r="E1472" t="s">
        <v>36</v>
      </c>
      <c r="F1472" t="s">
        <v>2780</v>
      </c>
      <c r="G1472" s="91"/>
      <c r="H1472" s="91"/>
      <c r="I1472" s="91"/>
      <c r="J1472" s="91"/>
      <c r="K1472" s="91"/>
      <c r="L1472" s="91" t="str">
        <f>IF(AND(单词表[[#This Row],[学英]]&lt;&gt;"",单词表[[#This Row],[学中]]&lt;&gt;"",单词表[[#This Row],[学词]]&lt;&gt;""),MAX(单词表[[#This Row],[学英]:[学词]]),"")</f>
        <v/>
      </c>
      <c r="M1472" s="2" t="str">
        <f>IF(AND(单词表[[#This Row],[考英]]&lt;&gt;"",单词表[[#This Row],[考中]]&lt;&gt;""),MAX(单词表[[#This Row],[考英]:[考中]]),"")</f>
        <v/>
      </c>
      <c r="N1472" s="79"/>
    </row>
    <row r="1473" spans="1:14" hidden="1" x14ac:dyDescent="0.3">
      <c r="A1473">
        <v>1473</v>
      </c>
      <c r="B1473" t="s">
        <v>1424</v>
      </c>
      <c r="C1473" t="s">
        <v>17</v>
      </c>
      <c r="D1473" s="72" t="s">
        <v>2781</v>
      </c>
      <c r="E1473" t="s">
        <v>702</v>
      </c>
      <c r="F1473" t="s">
        <v>2782</v>
      </c>
      <c r="G1473" s="91"/>
      <c r="H1473" s="91"/>
      <c r="I1473" s="91"/>
      <c r="J1473" s="91"/>
      <c r="K1473" s="91"/>
      <c r="L1473" s="91" t="str">
        <f>IF(AND(单词表[[#This Row],[学英]]&lt;&gt;"",单词表[[#This Row],[学中]]&lt;&gt;"",单词表[[#This Row],[学词]]&lt;&gt;""),MAX(单词表[[#This Row],[学英]:[学词]]),"")</f>
        <v/>
      </c>
      <c r="M1473" s="2" t="str">
        <f>IF(AND(单词表[[#This Row],[考英]]&lt;&gt;"",单词表[[#This Row],[考中]]&lt;&gt;""),MAX(单词表[[#This Row],[考英]:[考中]]),"")</f>
        <v/>
      </c>
      <c r="N1473" s="79"/>
    </row>
    <row r="1474" spans="1:14" hidden="1" x14ac:dyDescent="0.3">
      <c r="A1474">
        <v>1474</v>
      </c>
      <c r="B1474" t="s">
        <v>1424</v>
      </c>
      <c r="C1474" t="s">
        <v>17</v>
      </c>
      <c r="D1474" s="72" t="s">
        <v>2783</v>
      </c>
      <c r="E1474" t="s">
        <v>36</v>
      </c>
      <c r="F1474" t="s">
        <v>2784</v>
      </c>
      <c r="G1474" s="91"/>
      <c r="H1474" s="91"/>
      <c r="I1474" s="91"/>
      <c r="J1474" s="91"/>
      <c r="K1474" s="91"/>
      <c r="L1474" s="91" t="str">
        <f>IF(AND(单词表[[#This Row],[学英]]&lt;&gt;"",单词表[[#This Row],[学中]]&lt;&gt;"",单词表[[#This Row],[学词]]&lt;&gt;""),MAX(单词表[[#This Row],[学英]:[学词]]),"")</f>
        <v/>
      </c>
      <c r="M1474" s="2" t="str">
        <f>IF(AND(单词表[[#This Row],[考英]]&lt;&gt;"",单词表[[#This Row],[考中]]&lt;&gt;""),MAX(单词表[[#This Row],[考英]:[考中]]),"")</f>
        <v/>
      </c>
      <c r="N1474" s="79"/>
    </row>
    <row r="1475" spans="1:14" hidden="1" x14ac:dyDescent="0.3">
      <c r="A1475">
        <v>1475</v>
      </c>
      <c r="B1475" t="s">
        <v>1424</v>
      </c>
      <c r="C1475" t="s">
        <v>17</v>
      </c>
      <c r="D1475" s="72" t="s">
        <v>2785</v>
      </c>
      <c r="E1475" t="s">
        <v>702</v>
      </c>
      <c r="F1475" t="s">
        <v>2786</v>
      </c>
      <c r="G1475" s="91"/>
      <c r="H1475" s="91"/>
      <c r="I1475" s="91"/>
      <c r="J1475" s="91"/>
      <c r="K1475" s="91"/>
      <c r="L1475" s="91" t="str">
        <f>IF(AND(单词表[[#This Row],[学英]]&lt;&gt;"",单词表[[#This Row],[学中]]&lt;&gt;"",单词表[[#This Row],[学词]]&lt;&gt;""),MAX(单词表[[#This Row],[学英]:[学词]]),"")</f>
        <v/>
      </c>
      <c r="M1475" s="2" t="str">
        <f>IF(AND(单词表[[#This Row],[考英]]&lt;&gt;"",单词表[[#This Row],[考中]]&lt;&gt;""),MAX(单词表[[#This Row],[考英]:[考中]]),"")</f>
        <v/>
      </c>
      <c r="N1475" s="79"/>
    </row>
    <row r="1476" spans="1:14" hidden="1" x14ac:dyDescent="0.3">
      <c r="A1476">
        <v>1476</v>
      </c>
      <c r="B1476" t="s">
        <v>1424</v>
      </c>
      <c r="C1476" t="s">
        <v>17</v>
      </c>
      <c r="D1476" s="72" t="s">
        <v>2787</v>
      </c>
      <c r="E1476" t="s">
        <v>36</v>
      </c>
      <c r="F1476" t="s">
        <v>2788</v>
      </c>
      <c r="G1476" s="91"/>
      <c r="H1476" s="91"/>
      <c r="I1476" s="91"/>
      <c r="J1476" s="91"/>
      <c r="K1476" s="91"/>
      <c r="L1476" s="91" t="str">
        <f>IF(AND(单词表[[#This Row],[学英]]&lt;&gt;"",单词表[[#This Row],[学中]]&lt;&gt;"",单词表[[#This Row],[学词]]&lt;&gt;""),MAX(单词表[[#This Row],[学英]:[学词]]),"")</f>
        <v/>
      </c>
      <c r="M1476" s="2" t="str">
        <f>IF(AND(单词表[[#This Row],[考英]]&lt;&gt;"",单词表[[#This Row],[考中]]&lt;&gt;""),MAX(单词表[[#This Row],[考英]:[考中]]),"")</f>
        <v/>
      </c>
      <c r="N1476" s="79"/>
    </row>
    <row r="1477" spans="1:14" hidden="1" x14ac:dyDescent="0.3">
      <c r="A1477">
        <v>1477</v>
      </c>
      <c r="B1477" t="s">
        <v>1424</v>
      </c>
      <c r="C1477" t="s">
        <v>17</v>
      </c>
      <c r="D1477" s="72" t="s">
        <v>2789</v>
      </c>
      <c r="E1477" t="s">
        <v>36</v>
      </c>
      <c r="F1477" t="s">
        <v>2790</v>
      </c>
      <c r="G1477" s="91"/>
      <c r="H1477" s="91"/>
      <c r="I1477" s="91"/>
      <c r="J1477" s="91"/>
      <c r="K1477" s="91"/>
      <c r="L1477" s="91" t="str">
        <f>IF(AND(单词表[[#This Row],[学英]]&lt;&gt;"",单词表[[#This Row],[学中]]&lt;&gt;"",单词表[[#This Row],[学词]]&lt;&gt;""),MAX(单词表[[#This Row],[学英]:[学词]]),"")</f>
        <v/>
      </c>
      <c r="M1477" s="2" t="str">
        <f>IF(AND(单词表[[#This Row],[考英]]&lt;&gt;"",单词表[[#This Row],[考中]]&lt;&gt;""),MAX(单词表[[#This Row],[考英]:[考中]]),"")</f>
        <v/>
      </c>
      <c r="N1477" s="79"/>
    </row>
    <row r="1478" spans="1:14" hidden="1" x14ac:dyDescent="0.3">
      <c r="A1478">
        <v>1478</v>
      </c>
      <c r="B1478" t="s">
        <v>1424</v>
      </c>
      <c r="C1478" t="s">
        <v>17</v>
      </c>
      <c r="D1478" s="72" t="s">
        <v>2791</v>
      </c>
      <c r="E1478" t="s">
        <v>36</v>
      </c>
      <c r="F1478" t="s">
        <v>2792</v>
      </c>
      <c r="G1478" s="91"/>
      <c r="H1478" s="91"/>
      <c r="I1478" s="91"/>
      <c r="J1478" s="91"/>
      <c r="K1478" s="91"/>
      <c r="L1478" s="91" t="str">
        <f>IF(AND(单词表[[#This Row],[学英]]&lt;&gt;"",单词表[[#This Row],[学中]]&lt;&gt;"",单词表[[#This Row],[学词]]&lt;&gt;""),MAX(单词表[[#This Row],[学英]:[学词]]),"")</f>
        <v/>
      </c>
      <c r="M1478" s="2" t="str">
        <f>IF(AND(单词表[[#This Row],[考英]]&lt;&gt;"",单词表[[#This Row],[考中]]&lt;&gt;""),MAX(单词表[[#This Row],[考英]:[考中]]),"")</f>
        <v/>
      </c>
      <c r="N1478" s="79"/>
    </row>
    <row r="1479" spans="1:14" hidden="1" x14ac:dyDescent="0.3">
      <c r="A1479">
        <v>1479</v>
      </c>
      <c r="B1479" t="s">
        <v>1424</v>
      </c>
      <c r="C1479" t="s">
        <v>17</v>
      </c>
      <c r="D1479" s="72" t="s">
        <v>2793</v>
      </c>
      <c r="E1479" t="s">
        <v>73</v>
      </c>
      <c r="F1479" t="s">
        <v>2794</v>
      </c>
      <c r="G1479" s="91"/>
      <c r="H1479" s="91"/>
      <c r="I1479" s="91"/>
      <c r="J1479" s="91"/>
      <c r="K1479" s="91"/>
      <c r="L1479" s="91" t="str">
        <f>IF(AND(单词表[[#This Row],[学英]]&lt;&gt;"",单词表[[#This Row],[学中]]&lt;&gt;"",单词表[[#This Row],[学词]]&lt;&gt;""),MAX(单词表[[#This Row],[学英]:[学词]]),"")</f>
        <v/>
      </c>
      <c r="M1479" s="2" t="str">
        <f>IF(AND(单词表[[#This Row],[考英]]&lt;&gt;"",单词表[[#This Row],[考中]]&lt;&gt;""),MAX(单词表[[#This Row],[考英]:[考中]]),"")</f>
        <v/>
      </c>
      <c r="N1479" s="79"/>
    </row>
    <row r="1480" spans="1:14" hidden="1" x14ac:dyDescent="0.3">
      <c r="A1480">
        <v>1480</v>
      </c>
      <c r="B1480" t="s">
        <v>1424</v>
      </c>
      <c r="C1480" t="s">
        <v>17</v>
      </c>
      <c r="D1480" s="72" t="s">
        <v>2795</v>
      </c>
      <c r="E1480" t="s">
        <v>73</v>
      </c>
      <c r="F1480" t="s">
        <v>2796</v>
      </c>
      <c r="G1480" s="91"/>
      <c r="H1480" s="91"/>
      <c r="I1480" s="91"/>
      <c r="J1480" s="91"/>
      <c r="K1480" s="91"/>
      <c r="L1480" s="91" t="str">
        <f>IF(AND(单词表[[#This Row],[学英]]&lt;&gt;"",单词表[[#This Row],[学中]]&lt;&gt;"",单词表[[#This Row],[学词]]&lt;&gt;""),MAX(单词表[[#This Row],[学英]:[学词]]),"")</f>
        <v/>
      </c>
      <c r="M1480" s="2" t="str">
        <f>IF(AND(单词表[[#This Row],[考英]]&lt;&gt;"",单词表[[#This Row],[考中]]&lt;&gt;""),MAX(单词表[[#This Row],[考英]:[考中]]),"")</f>
        <v/>
      </c>
      <c r="N1480" s="79"/>
    </row>
    <row r="1481" spans="1:14" hidden="1" x14ac:dyDescent="0.3">
      <c r="A1481">
        <v>1481</v>
      </c>
      <c r="B1481" t="s">
        <v>1424</v>
      </c>
      <c r="C1481" t="s">
        <v>17</v>
      </c>
      <c r="D1481" s="72" t="s">
        <v>2797</v>
      </c>
      <c r="E1481" t="s">
        <v>702</v>
      </c>
      <c r="F1481" t="s">
        <v>2798</v>
      </c>
      <c r="G1481" s="91"/>
      <c r="H1481" s="91"/>
      <c r="I1481" s="91"/>
      <c r="J1481" s="91"/>
      <c r="K1481" s="91"/>
      <c r="L1481" s="91" t="str">
        <f>IF(AND(单词表[[#This Row],[学英]]&lt;&gt;"",单词表[[#This Row],[学中]]&lt;&gt;"",单词表[[#This Row],[学词]]&lt;&gt;""),MAX(单词表[[#This Row],[学英]:[学词]]),"")</f>
        <v/>
      </c>
      <c r="M1481" s="2" t="str">
        <f>IF(AND(单词表[[#This Row],[考英]]&lt;&gt;"",单词表[[#This Row],[考中]]&lt;&gt;""),MAX(单词表[[#This Row],[考英]:[考中]]),"")</f>
        <v/>
      </c>
      <c r="N1481" s="79"/>
    </row>
    <row r="1482" spans="1:14" hidden="1" x14ac:dyDescent="0.3">
      <c r="A1482">
        <v>1482</v>
      </c>
      <c r="B1482" t="s">
        <v>1424</v>
      </c>
      <c r="C1482" t="s">
        <v>17</v>
      </c>
      <c r="D1482" s="72" t="s">
        <v>2799</v>
      </c>
      <c r="E1482" t="s">
        <v>61</v>
      </c>
      <c r="F1482" t="s">
        <v>2800</v>
      </c>
      <c r="G1482" s="91"/>
      <c r="H1482" s="91"/>
      <c r="I1482" s="91"/>
      <c r="J1482" s="91"/>
      <c r="K1482" s="91"/>
      <c r="L1482" s="91" t="str">
        <f>IF(AND(单词表[[#This Row],[学英]]&lt;&gt;"",单词表[[#This Row],[学中]]&lt;&gt;"",单词表[[#This Row],[学词]]&lt;&gt;""),MAX(单词表[[#This Row],[学英]:[学词]]),"")</f>
        <v/>
      </c>
      <c r="M1482" s="2" t="str">
        <f>IF(AND(单词表[[#This Row],[考英]]&lt;&gt;"",单词表[[#This Row],[考中]]&lt;&gt;""),MAX(单词表[[#This Row],[考英]:[考中]]),"")</f>
        <v/>
      </c>
      <c r="N1482" s="79"/>
    </row>
    <row r="1483" spans="1:14" hidden="1" x14ac:dyDescent="0.3">
      <c r="A1483">
        <v>1483</v>
      </c>
      <c r="B1483" t="s">
        <v>1424</v>
      </c>
      <c r="C1483" t="s">
        <v>17</v>
      </c>
      <c r="D1483" s="72" t="s">
        <v>2801</v>
      </c>
      <c r="E1483" t="s">
        <v>36</v>
      </c>
      <c r="F1483" t="s">
        <v>2802</v>
      </c>
      <c r="G1483" s="91"/>
      <c r="H1483" s="91"/>
      <c r="I1483" s="91"/>
      <c r="J1483" s="91"/>
      <c r="K1483" s="91"/>
      <c r="L1483" s="91" t="str">
        <f>IF(AND(单词表[[#This Row],[学英]]&lt;&gt;"",单词表[[#This Row],[学中]]&lt;&gt;"",单词表[[#This Row],[学词]]&lt;&gt;""),MAX(单词表[[#This Row],[学英]:[学词]]),"")</f>
        <v/>
      </c>
      <c r="M1483" s="2" t="str">
        <f>IF(AND(单词表[[#This Row],[考英]]&lt;&gt;"",单词表[[#This Row],[考中]]&lt;&gt;""),MAX(单词表[[#This Row],[考英]:[考中]]),"")</f>
        <v/>
      </c>
      <c r="N1483" s="79"/>
    </row>
    <row r="1484" spans="1:14" hidden="1" x14ac:dyDescent="0.3">
      <c r="A1484">
        <v>1484</v>
      </c>
      <c r="B1484" t="s">
        <v>1424</v>
      </c>
      <c r="C1484" t="s">
        <v>17</v>
      </c>
      <c r="D1484" s="72" t="s">
        <v>2803</v>
      </c>
      <c r="E1484" t="s">
        <v>73</v>
      </c>
      <c r="F1484" t="s">
        <v>2804</v>
      </c>
      <c r="G1484" s="91"/>
      <c r="H1484" s="91"/>
      <c r="I1484" s="91"/>
      <c r="J1484" s="91"/>
      <c r="K1484" s="91"/>
      <c r="L1484" s="91" t="str">
        <f>IF(AND(单词表[[#This Row],[学英]]&lt;&gt;"",单词表[[#This Row],[学中]]&lt;&gt;"",单词表[[#This Row],[学词]]&lt;&gt;""),MAX(单词表[[#This Row],[学英]:[学词]]),"")</f>
        <v/>
      </c>
      <c r="M1484" s="2" t="str">
        <f>IF(AND(单词表[[#This Row],[考英]]&lt;&gt;"",单词表[[#This Row],[考中]]&lt;&gt;""),MAX(单词表[[#This Row],[考英]:[考中]]),"")</f>
        <v/>
      </c>
      <c r="N1484" s="79"/>
    </row>
    <row r="1485" spans="1:14" hidden="1" x14ac:dyDescent="0.3">
      <c r="A1485">
        <v>1485</v>
      </c>
      <c r="B1485" t="s">
        <v>1424</v>
      </c>
      <c r="C1485" t="s">
        <v>17</v>
      </c>
      <c r="D1485" s="72" t="s">
        <v>2805</v>
      </c>
      <c r="E1485" t="s">
        <v>702</v>
      </c>
      <c r="F1485" t="s">
        <v>2806</v>
      </c>
      <c r="G1485" s="91"/>
      <c r="H1485" s="91"/>
      <c r="I1485" s="91"/>
      <c r="J1485" s="91"/>
      <c r="K1485" s="91"/>
      <c r="L1485" s="91" t="str">
        <f>IF(AND(单词表[[#This Row],[学英]]&lt;&gt;"",单词表[[#This Row],[学中]]&lt;&gt;"",单词表[[#This Row],[学词]]&lt;&gt;""),MAX(单词表[[#This Row],[学英]:[学词]]),"")</f>
        <v/>
      </c>
      <c r="M1485" s="2" t="str">
        <f>IF(AND(单词表[[#This Row],[考英]]&lt;&gt;"",单词表[[#This Row],[考中]]&lt;&gt;""),MAX(单词表[[#This Row],[考英]:[考中]]),"")</f>
        <v/>
      </c>
      <c r="N1485" s="79"/>
    </row>
    <row r="1486" spans="1:14" hidden="1" x14ac:dyDescent="0.3">
      <c r="A1486">
        <v>1486</v>
      </c>
      <c r="B1486" t="s">
        <v>1424</v>
      </c>
      <c r="C1486" t="s">
        <v>17</v>
      </c>
      <c r="D1486" s="72" t="s">
        <v>2807</v>
      </c>
      <c r="E1486" t="s">
        <v>38</v>
      </c>
      <c r="F1486" t="s">
        <v>2808</v>
      </c>
      <c r="G1486" s="91"/>
      <c r="H1486" s="91"/>
      <c r="I1486" s="91"/>
      <c r="J1486" s="91"/>
      <c r="K1486" s="91"/>
      <c r="L1486" s="91" t="str">
        <f>IF(AND(单词表[[#This Row],[学英]]&lt;&gt;"",单词表[[#This Row],[学中]]&lt;&gt;"",单词表[[#This Row],[学词]]&lt;&gt;""),MAX(单词表[[#This Row],[学英]:[学词]]),"")</f>
        <v/>
      </c>
      <c r="M1486" s="2" t="str">
        <f>IF(AND(单词表[[#This Row],[考英]]&lt;&gt;"",单词表[[#This Row],[考中]]&lt;&gt;""),MAX(单词表[[#This Row],[考英]:[考中]]),"")</f>
        <v/>
      </c>
      <c r="N1486" s="79"/>
    </row>
    <row r="1487" spans="1:14" hidden="1" x14ac:dyDescent="0.3">
      <c r="A1487">
        <v>1487</v>
      </c>
      <c r="B1487" t="s">
        <v>1424</v>
      </c>
      <c r="C1487" t="s">
        <v>17</v>
      </c>
      <c r="D1487" s="72" t="s">
        <v>2809</v>
      </c>
      <c r="E1487" t="s">
        <v>736</v>
      </c>
      <c r="F1487" t="s">
        <v>2810</v>
      </c>
      <c r="G1487" s="91"/>
      <c r="H1487" s="91"/>
      <c r="I1487" s="91"/>
      <c r="J1487" s="91"/>
      <c r="K1487" s="91"/>
      <c r="L1487" s="91" t="str">
        <f>IF(AND(单词表[[#This Row],[学英]]&lt;&gt;"",单词表[[#This Row],[学中]]&lt;&gt;"",单词表[[#This Row],[学词]]&lt;&gt;""),MAX(单词表[[#This Row],[学英]:[学词]]),"")</f>
        <v/>
      </c>
      <c r="M1487" s="2" t="str">
        <f>IF(AND(单词表[[#This Row],[考英]]&lt;&gt;"",单词表[[#This Row],[考中]]&lt;&gt;""),MAX(单词表[[#This Row],[考英]:[考中]]),"")</f>
        <v/>
      </c>
      <c r="N1487" s="79"/>
    </row>
    <row r="1488" spans="1:14" hidden="1" x14ac:dyDescent="0.3">
      <c r="A1488">
        <v>1488</v>
      </c>
      <c r="B1488" t="s">
        <v>1424</v>
      </c>
      <c r="C1488" t="s">
        <v>17</v>
      </c>
      <c r="D1488" s="72" t="s">
        <v>2811</v>
      </c>
      <c r="E1488" t="s">
        <v>73</v>
      </c>
      <c r="F1488" t="s">
        <v>2812</v>
      </c>
      <c r="G1488" s="91"/>
      <c r="H1488" s="91"/>
      <c r="I1488" s="91"/>
      <c r="J1488" s="91"/>
      <c r="K1488" s="91"/>
      <c r="L1488" s="91" t="str">
        <f>IF(AND(单词表[[#This Row],[学英]]&lt;&gt;"",单词表[[#This Row],[学中]]&lt;&gt;"",单词表[[#This Row],[学词]]&lt;&gt;""),MAX(单词表[[#This Row],[学英]:[学词]]),"")</f>
        <v/>
      </c>
      <c r="M1488" s="2" t="str">
        <f>IF(AND(单词表[[#This Row],[考英]]&lt;&gt;"",单词表[[#This Row],[考中]]&lt;&gt;""),MAX(单词表[[#This Row],[考英]:[考中]]),"")</f>
        <v/>
      </c>
      <c r="N1488" s="79"/>
    </row>
    <row r="1489" spans="1:14" hidden="1" x14ac:dyDescent="0.3">
      <c r="A1489">
        <v>1489</v>
      </c>
      <c r="B1489" t="s">
        <v>1424</v>
      </c>
      <c r="C1489" t="s">
        <v>17</v>
      </c>
      <c r="D1489" s="72" t="s">
        <v>439</v>
      </c>
      <c r="E1489" t="s">
        <v>36</v>
      </c>
      <c r="F1489" t="s">
        <v>440</v>
      </c>
      <c r="G1489" s="91"/>
      <c r="H1489" s="91"/>
      <c r="I1489" s="91"/>
      <c r="J1489" s="91"/>
      <c r="K1489" s="91"/>
      <c r="L1489" s="91" t="str">
        <f>IF(AND(单词表[[#This Row],[学英]]&lt;&gt;"",单词表[[#This Row],[学中]]&lt;&gt;"",单词表[[#This Row],[学词]]&lt;&gt;""),MAX(单词表[[#This Row],[学英]:[学词]]),"")</f>
        <v/>
      </c>
      <c r="M1489" s="2" t="str">
        <f>IF(AND(单词表[[#This Row],[考英]]&lt;&gt;"",单词表[[#This Row],[考中]]&lt;&gt;""),MAX(单词表[[#This Row],[考英]:[考中]]),"")</f>
        <v/>
      </c>
      <c r="N1489" s="79"/>
    </row>
    <row r="1490" spans="1:14" hidden="1" x14ac:dyDescent="0.3">
      <c r="A1490">
        <v>1490</v>
      </c>
      <c r="B1490" t="s">
        <v>1424</v>
      </c>
      <c r="C1490" t="s">
        <v>17</v>
      </c>
      <c r="D1490" s="72" t="s">
        <v>2813</v>
      </c>
      <c r="E1490" t="s">
        <v>736</v>
      </c>
      <c r="F1490" t="s">
        <v>2814</v>
      </c>
      <c r="G1490" s="91"/>
      <c r="H1490" s="91"/>
      <c r="I1490" s="91"/>
      <c r="J1490" s="91"/>
      <c r="K1490" s="91"/>
      <c r="L1490" s="91" t="str">
        <f>IF(AND(单词表[[#This Row],[学英]]&lt;&gt;"",单词表[[#This Row],[学中]]&lt;&gt;"",单词表[[#This Row],[学词]]&lt;&gt;""),MAX(单词表[[#This Row],[学英]:[学词]]),"")</f>
        <v/>
      </c>
      <c r="M1490" s="2" t="str">
        <f>IF(AND(单词表[[#This Row],[考英]]&lt;&gt;"",单词表[[#This Row],[考中]]&lt;&gt;""),MAX(单词表[[#This Row],[考英]:[考中]]),"")</f>
        <v/>
      </c>
      <c r="N1490" s="79"/>
    </row>
    <row r="1491" spans="1:14" hidden="1" x14ac:dyDescent="0.3">
      <c r="A1491">
        <v>1491</v>
      </c>
      <c r="B1491" t="s">
        <v>1424</v>
      </c>
      <c r="C1491" t="s">
        <v>17</v>
      </c>
      <c r="D1491" s="72" t="s">
        <v>812</v>
      </c>
      <c r="E1491" t="s">
        <v>36</v>
      </c>
      <c r="F1491" t="s">
        <v>813</v>
      </c>
      <c r="G1491" s="91"/>
      <c r="H1491" s="91"/>
      <c r="I1491" s="91"/>
      <c r="J1491" s="91"/>
      <c r="K1491" s="91"/>
      <c r="L1491" s="91" t="str">
        <f>IF(AND(单词表[[#This Row],[学英]]&lt;&gt;"",单词表[[#This Row],[学中]]&lt;&gt;"",单词表[[#This Row],[学词]]&lt;&gt;""),MAX(单词表[[#This Row],[学英]:[学词]]),"")</f>
        <v/>
      </c>
      <c r="M1491" s="2" t="str">
        <f>IF(AND(单词表[[#This Row],[考英]]&lt;&gt;"",单词表[[#This Row],[考中]]&lt;&gt;""),MAX(单词表[[#This Row],[考英]:[考中]]),"")</f>
        <v/>
      </c>
      <c r="N1491" s="79"/>
    </row>
    <row r="1492" spans="1:14" hidden="1" x14ac:dyDescent="0.3">
      <c r="A1492">
        <v>1492</v>
      </c>
      <c r="B1492" t="s">
        <v>1424</v>
      </c>
      <c r="C1492" t="s">
        <v>17</v>
      </c>
      <c r="D1492" s="72" t="s">
        <v>2815</v>
      </c>
      <c r="E1492" t="s">
        <v>73</v>
      </c>
      <c r="F1492" t="s">
        <v>720</v>
      </c>
      <c r="G1492" s="91"/>
      <c r="H1492" s="91"/>
      <c r="I1492" s="91"/>
      <c r="J1492" s="91"/>
      <c r="K1492" s="91"/>
      <c r="L1492" s="91" t="str">
        <f>IF(AND(单词表[[#This Row],[学英]]&lt;&gt;"",单词表[[#This Row],[学中]]&lt;&gt;"",单词表[[#This Row],[学词]]&lt;&gt;""),MAX(单词表[[#This Row],[学英]:[学词]]),"")</f>
        <v/>
      </c>
      <c r="M1492" s="2" t="str">
        <f>IF(AND(单词表[[#This Row],[考英]]&lt;&gt;"",单词表[[#This Row],[考中]]&lt;&gt;""),MAX(单词表[[#This Row],[考英]:[考中]]),"")</f>
        <v/>
      </c>
      <c r="N1492" s="79"/>
    </row>
    <row r="1493" spans="1:14" hidden="1" x14ac:dyDescent="0.3">
      <c r="A1493">
        <v>1493</v>
      </c>
      <c r="B1493" t="s">
        <v>1424</v>
      </c>
      <c r="C1493" t="s">
        <v>17</v>
      </c>
      <c r="D1493" s="72" t="s">
        <v>2816</v>
      </c>
      <c r="E1493" t="s">
        <v>36</v>
      </c>
      <c r="F1493" t="s">
        <v>2817</v>
      </c>
      <c r="G1493" s="91"/>
      <c r="H1493" s="91"/>
      <c r="I1493" s="91"/>
      <c r="J1493" s="91"/>
      <c r="K1493" s="91"/>
      <c r="L1493" s="91" t="str">
        <f>IF(AND(单词表[[#This Row],[学英]]&lt;&gt;"",单词表[[#This Row],[学中]]&lt;&gt;"",单词表[[#This Row],[学词]]&lt;&gt;""),MAX(单词表[[#This Row],[学英]:[学词]]),"")</f>
        <v/>
      </c>
      <c r="M1493" s="2" t="str">
        <f>IF(AND(单词表[[#This Row],[考英]]&lt;&gt;"",单词表[[#This Row],[考中]]&lt;&gt;""),MAX(单词表[[#This Row],[考英]:[考中]]),"")</f>
        <v/>
      </c>
      <c r="N1493" s="79"/>
    </row>
    <row r="1494" spans="1:14" hidden="1" x14ac:dyDescent="0.3">
      <c r="A1494">
        <v>1494</v>
      </c>
      <c r="B1494" t="s">
        <v>1424</v>
      </c>
      <c r="C1494" t="s">
        <v>17</v>
      </c>
      <c r="D1494" s="72" t="s">
        <v>2818</v>
      </c>
      <c r="E1494" t="s">
        <v>36</v>
      </c>
      <c r="F1494" t="s">
        <v>2819</v>
      </c>
      <c r="G1494" s="91"/>
      <c r="H1494" s="91"/>
      <c r="I1494" s="91"/>
      <c r="J1494" s="91"/>
      <c r="K1494" s="91"/>
      <c r="L1494" s="91" t="str">
        <f>IF(AND(单词表[[#This Row],[学英]]&lt;&gt;"",单词表[[#This Row],[学中]]&lt;&gt;"",单词表[[#This Row],[学词]]&lt;&gt;""),MAX(单词表[[#This Row],[学英]:[学词]]),"")</f>
        <v/>
      </c>
      <c r="M1494" s="2" t="str">
        <f>IF(AND(单词表[[#This Row],[考英]]&lt;&gt;"",单词表[[#This Row],[考中]]&lt;&gt;""),MAX(单词表[[#This Row],[考英]:[考中]]),"")</f>
        <v/>
      </c>
      <c r="N1494" s="79"/>
    </row>
    <row r="1495" spans="1:14" hidden="1" x14ac:dyDescent="0.3">
      <c r="A1495">
        <v>1495</v>
      </c>
      <c r="B1495" t="s">
        <v>1424</v>
      </c>
      <c r="C1495" t="s">
        <v>17</v>
      </c>
      <c r="D1495" s="72" t="s">
        <v>2820</v>
      </c>
      <c r="E1495" t="s">
        <v>36</v>
      </c>
      <c r="F1495" t="s">
        <v>2821</v>
      </c>
      <c r="G1495" s="91"/>
      <c r="H1495" s="91"/>
      <c r="I1495" s="91"/>
      <c r="J1495" s="91"/>
      <c r="K1495" s="91"/>
      <c r="L1495" s="91" t="str">
        <f>IF(AND(单词表[[#This Row],[学英]]&lt;&gt;"",单词表[[#This Row],[学中]]&lt;&gt;"",单词表[[#This Row],[学词]]&lt;&gt;""),MAX(单词表[[#This Row],[学英]:[学词]]),"")</f>
        <v/>
      </c>
      <c r="M1495" s="2" t="str">
        <f>IF(AND(单词表[[#This Row],[考英]]&lt;&gt;"",单词表[[#This Row],[考中]]&lt;&gt;""),MAX(单词表[[#This Row],[考英]:[考中]]),"")</f>
        <v/>
      </c>
      <c r="N1495" s="79"/>
    </row>
    <row r="1496" spans="1:14" hidden="1" x14ac:dyDescent="0.3">
      <c r="A1496">
        <v>1496</v>
      </c>
      <c r="B1496" t="s">
        <v>1424</v>
      </c>
      <c r="C1496" t="s">
        <v>17</v>
      </c>
      <c r="D1496" s="72" t="s">
        <v>290</v>
      </c>
      <c r="E1496" t="s">
        <v>1019</v>
      </c>
      <c r="F1496" t="s">
        <v>2822</v>
      </c>
      <c r="G1496" s="91"/>
      <c r="H1496" s="91"/>
      <c r="I1496" s="91"/>
      <c r="J1496" s="91"/>
      <c r="K1496" s="91"/>
      <c r="L1496" s="91" t="str">
        <f>IF(AND(单词表[[#This Row],[学英]]&lt;&gt;"",单词表[[#This Row],[学中]]&lt;&gt;"",单词表[[#This Row],[学词]]&lt;&gt;""),MAX(单词表[[#This Row],[学英]:[学词]]),"")</f>
        <v/>
      </c>
      <c r="M1496" s="2" t="str">
        <f>IF(AND(单词表[[#This Row],[考英]]&lt;&gt;"",单词表[[#This Row],[考中]]&lt;&gt;""),MAX(单词表[[#This Row],[考英]:[考中]]),"")</f>
        <v/>
      </c>
      <c r="N1496" s="79"/>
    </row>
    <row r="1497" spans="1:14" hidden="1" x14ac:dyDescent="0.3">
      <c r="A1497">
        <v>1497</v>
      </c>
      <c r="B1497" t="s">
        <v>1424</v>
      </c>
      <c r="C1497" t="s">
        <v>17</v>
      </c>
      <c r="D1497" s="72" t="s">
        <v>2823</v>
      </c>
      <c r="E1497" t="s">
        <v>36</v>
      </c>
      <c r="F1497" t="s">
        <v>2824</v>
      </c>
      <c r="G1497" s="91"/>
      <c r="H1497" s="91"/>
      <c r="I1497" s="91"/>
      <c r="J1497" s="91"/>
      <c r="K1497" s="91"/>
      <c r="L1497" s="91" t="str">
        <f>IF(AND(单词表[[#This Row],[学英]]&lt;&gt;"",单词表[[#This Row],[学中]]&lt;&gt;"",单词表[[#This Row],[学词]]&lt;&gt;""),MAX(单词表[[#This Row],[学英]:[学词]]),"")</f>
        <v/>
      </c>
      <c r="M1497" s="2" t="str">
        <f>IF(AND(单词表[[#This Row],[考英]]&lt;&gt;"",单词表[[#This Row],[考中]]&lt;&gt;""),MAX(单词表[[#This Row],[考英]:[考中]]),"")</f>
        <v/>
      </c>
      <c r="N1497" s="79"/>
    </row>
    <row r="1498" spans="1:14" hidden="1" x14ac:dyDescent="0.3">
      <c r="A1498">
        <v>1498</v>
      </c>
      <c r="B1498" t="s">
        <v>1424</v>
      </c>
      <c r="C1498" t="s">
        <v>18</v>
      </c>
      <c r="D1498" s="72" t="s">
        <v>1722</v>
      </c>
      <c r="E1498" t="s">
        <v>36</v>
      </c>
      <c r="F1498" t="s">
        <v>2825</v>
      </c>
      <c r="G1498" s="91"/>
      <c r="H1498" s="91"/>
      <c r="I1498" s="91"/>
      <c r="J1498" s="91"/>
      <c r="K1498" s="91"/>
      <c r="L1498" s="91" t="str">
        <f>IF(AND(单词表[[#This Row],[学英]]&lt;&gt;"",单词表[[#This Row],[学中]]&lt;&gt;"",单词表[[#This Row],[学词]]&lt;&gt;""),MAX(单词表[[#This Row],[学英]:[学词]]),"")</f>
        <v/>
      </c>
      <c r="M1498" s="2" t="str">
        <f>IF(AND(单词表[[#This Row],[考英]]&lt;&gt;"",单词表[[#This Row],[考中]]&lt;&gt;""),MAX(单词表[[#This Row],[考英]:[考中]]),"")</f>
        <v/>
      </c>
      <c r="N1498" s="79"/>
    </row>
    <row r="1499" spans="1:14" hidden="1" x14ac:dyDescent="0.3">
      <c r="A1499">
        <v>1499</v>
      </c>
      <c r="B1499" t="s">
        <v>1424</v>
      </c>
      <c r="C1499" t="s">
        <v>18</v>
      </c>
      <c r="D1499" s="72" t="s">
        <v>2826</v>
      </c>
      <c r="E1499" t="s">
        <v>702</v>
      </c>
      <c r="F1499" t="s">
        <v>2827</v>
      </c>
      <c r="G1499" s="91"/>
      <c r="H1499" s="91"/>
      <c r="I1499" s="91"/>
      <c r="J1499" s="91"/>
      <c r="K1499" s="91"/>
      <c r="L1499" s="91" t="str">
        <f>IF(AND(单词表[[#This Row],[学英]]&lt;&gt;"",单词表[[#This Row],[学中]]&lt;&gt;"",单词表[[#This Row],[学词]]&lt;&gt;""),MAX(单词表[[#This Row],[学英]:[学词]]),"")</f>
        <v/>
      </c>
      <c r="M1499" s="2" t="str">
        <f>IF(AND(单词表[[#This Row],[考英]]&lt;&gt;"",单词表[[#This Row],[考中]]&lt;&gt;""),MAX(单词表[[#This Row],[考英]:[考中]]),"")</f>
        <v/>
      </c>
      <c r="N1499" s="79"/>
    </row>
    <row r="1500" spans="1:14" hidden="1" x14ac:dyDescent="0.3">
      <c r="A1500">
        <v>1500</v>
      </c>
      <c r="B1500" t="s">
        <v>1424</v>
      </c>
      <c r="C1500" t="s">
        <v>18</v>
      </c>
      <c r="D1500" s="72" t="s">
        <v>2828</v>
      </c>
      <c r="E1500" t="s">
        <v>702</v>
      </c>
      <c r="F1500" t="s">
        <v>2829</v>
      </c>
      <c r="G1500" s="91"/>
      <c r="H1500" s="91"/>
      <c r="I1500" s="91"/>
      <c r="J1500" s="91"/>
      <c r="K1500" s="91"/>
      <c r="L1500" s="91" t="str">
        <f>IF(AND(单词表[[#This Row],[学英]]&lt;&gt;"",单词表[[#This Row],[学中]]&lt;&gt;"",单词表[[#This Row],[学词]]&lt;&gt;""),MAX(单词表[[#This Row],[学英]:[学词]]),"")</f>
        <v/>
      </c>
      <c r="M1500" s="2" t="str">
        <f>IF(AND(单词表[[#This Row],[考英]]&lt;&gt;"",单词表[[#This Row],[考中]]&lt;&gt;""),MAX(单词表[[#This Row],[考英]:[考中]]),"")</f>
        <v/>
      </c>
      <c r="N1500" s="79"/>
    </row>
    <row r="1501" spans="1:14" hidden="1" x14ac:dyDescent="0.3">
      <c r="A1501">
        <v>1501</v>
      </c>
      <c r="B1501" t="s">
        <v>1424</v>
      </c>
      <c r="C1501" t="s">
        <v>18</v>
      </c>
      <c r="D1501" s="72" t="s">
        <v>2830</v>
      </c>
      <c r="E1501" t="s">
        <v>702</v>
      </c>
      <c r="F1501" t="s">
        <v>2831</v>
      </c>
      <c r="G1501" s="91"/>
      <c r="H1501" s="91"/>
      <c r="I1501" s="91"/>
      <c r="J1501" s="91"/>
      <c r="K1501" s="91"/>
      <c r="L1501" s="91" t="str">
        <f>IF(AND(单词表[[#This Row],[学英]]&lt;&gt;"",单词表[[#This Row],[学中]]&lt;&gt;"",单词表[[#This Row],[学词]]&lt;&gt;""),MAX(单词表[[#This Row],[学英]:[学词]]),"")</f>
        <v/>
      </c>
      <c r="M1501" s="2" t="str">
        <f>IF(AND(单词表[[#This Row],[考英]]&lt;&gt;"",单词表[[#This Row],[考中]]&lt;&gt;""),MAX(单词表[[#This Row],[考英]:[考中]]),"")</f>
        <v/>
      </c>
      <c r="N1501" s="79"/>
    </row>
    <row r="1502" spans="1:14" hidden="1" x14ac:dyDescent="0.3">
      <c r="A1502">
        <v>1502</v>
      </c>
      <c r="B1502" t="s">
        <v>1424</v>
      </c>
      <c r="C1502" t="s">
        <v>18</v>
      </c>
      <c r="D1502" s="72" t="s">
        <v>2832</v>
      </c>
      <c r="E1502" t="s">
        <v>702</v>
      </c>
      <c r="F1502" t="s">
        <v>2833</v>
      </c>
      <c r="G1502" s="91"/>
      <c r="H1502" s="91"/>
      <c r="I1502" s="91"/>
      <c r="J1502" s="91"/>
      <c r="K1502" s="91"/>
      <c r="L1502" s="91" t="str">
        <f>IF(AND(单词表[[#This Row],[学英]]&lt;&gt;"",单词表[[#This Row],[学中]]&lt;&gt;"",单词表[[#This Row],[学词]]&lt;&gt;""),MAX(单词表[[#This Row],[学英]:[学词]]),"")</f>
        <v/>
      </c>
      <c r="M1502" s="2" t="str">
        <f>IF(AND(单词表[[#This Row],[考英]]&lt;&gt;"",单词表[[#This Row],[考中]]&lt;&gt;""),MAX(单词表[[#This Row],[考英]:[考中]]),"")</f>
        <v/>
      </c>
      <c r="N1502" s="79"/>
    </row>
    <row r="1503" spans="1:14" hidden="1" x14ac:dyDescent="0.3">
      <c r="A1503">
        <v>1503</v>
      </c>
      <c r="B1503" t="s">
        <v>1424</v>
      </c>
      <c r="C1503" t="s">
        <v>18</v>
      </c>
      <c r="D1503" s="72" t="s">
        <v>2834</v>
      </c>
      <c r="E1503" t="s">
        <v>702</v>
      </c>
      <c r="F1503" t="s">
        <v>2835</v>
      </c>
      <c r="G1503" s="91"/>
      <c r="H1503" s="91"/>
      <c r="I1503" s="91"/>
      <c r="J1503" s="91"/>
      <c r="K1503" s="91"/>
      <c r="L1503" s="91" t="str">
        <f>IF(AND(单词表[[#This Row],[学英]]&lt;&gt;"",单词表[[#This Row],[学中]]&lt;&gt;"",单词表[[#This Row],[学词]]&lt;&gt;""),MAX(单词表[[#This Row],[学英]:[学词]]),"")</f>
        <v/>
      </c>
      <c r="M1503" s="2" t="str">
        <f>IF(AND(单词表[[#This Row],[考英]]&lt;&gt;"",单词表[[#This Row],[考中]]&lt;&gt;""),MAX(单词表[[#This Row],[考英]:[考中]]),"")</f>
        <v/>
      </c>
      <c r="N1503" s="79"/>
    </row>
    <row r="1504" spans="1:14" hidden="1" x14ac:dyDescent="0.3">
      <c r="A1504">
        <v>1504</v>
      </c>
      <c r="B1504" t="s">
        <v>1424</v>
      </c>
      <c r="C1504" t="s">
        <v>18</v>
      </c>
      <c r="D1504" s="72" t="s">
        <v>2836</v>
      </c>
      <c r="E1504" t="s">
        <v>36</v>
      </c>
      <c r="F1504" t="s">
        <v>2837</v>
      </c>
      <c r="G1504" s="91"/>
      <c r="H1504" s="91"/>
      <c r="I1504" s="91"/>
      <c r="J1504" s="91"/>
      <c r="K1504" s="91"/>
      <c r="L1504" s="91" t="str">
        <f>IF(AND(单词表[[#This Row],[学英]]&lt;&gt;"",单词表[[#This Row],[学中]]&lt;&gt;"",单词表[[#This Row],[学词]]&lt;&gt;""),MAX(单词表[[#This Row],[学英]:[学词]]),"")</f>
        <v/>
      </c>
      <c r="M1504" s="2" t="str">
        <f>IF(AND(单词表[[#This Row],[考英]]&lt;&gt;"",单词表[[#This Row],[考中]]&lt;&gt;""),MAX(单词表[[#This Row],[考英]:[考中]]),"")</f>
        <v/>
      </c>
      <c r="N1504" s="79"/>
    </row>
    <row r="1505" spans="1:14" hidden="1" x14ac:dyDescent="0.3">
      <c r="A1505">
        <v>1505</v>
      </c>
      <c r="B1505" t="s">
        <v>1424</v>
      </c>
      <c r="C1505" t="s">
        <v>18</v>
      </c>
      <c r="D1505" s="72" t="s">
        <v>2838</v>
      </c>
      <c r="E1505" t="s">
        <v>36</v>
      </c>
      <c r="F1505" t="s">
        <v>2839</v>
      </c>
      <c r="G1505" s="91"/>
      <c r="H1505" s="91"/>
      <c r="I1505" s="91"/>
      <c r="J1505" s="91"/>
      <c r="K1505" s="91"/>
      <c r="L1505" s="91" t="str">
        <f>IF(AND(单词表[[#This Row],[学英]]&lt;&gt;"",单词表[[#This Row],[学中]]&lt;&gt;"",单词表[[#This Row],[学词]]&lt;&gt;""),MAX(单词表[[#This Row],[学英]:[学词]]),"")</f>
        <v/>
      </c>
      <c r="M1505" s="2" t="str">
        <f>IF(AND(单词表[[#This Row],[考英]]&lt;&gt;"",单词表[[#This Row],[考中]]&lt;&gt;""),MAX(单词表[[#This Row],[考英]:[考中]]),"")</f>
        <v/>
      </c>
      <c r="N1505" s="79"/>
    </row>
    <row r="1506" spans="1:14" hidden="1" x14ac:dyDescent="0.3">
      <c r="A1506">
        <v>1506</v>
      </c>
      <c r="B1506" t="s">
        <v>1424</v>
      </c>
      <c r="C1506" t="s">
        <v>18</v>
      </c>
      <c r="D1506" s="72" t="s">
        <v>561</v>
      </c>
      <c r="E1506" t="s">
        <v>73</v>
      </c>
      <c r="F1506" t="s">
        <v>562</v>
      </c>
      <c r="G1506" s="91"/>
      <c r="H1506" s="91"/>
      <c r="I1506" s="91"/>
      <c r="J1506" s="91"/>
      <c r="K1506" s="91"/>
      <c r="L1506" s="91" t="str">
        <f>IF(AND(单词表[[#This Row],[学英]]&lt;&gt;"",单词表[[#This Row],[学中]]&lt;&gt;"",单词表[[#This Row],[学词]]&lt;&gt;""),MAX(单词表[[#This Row],[学英]:[学词]]),"")</f>
        <v/>
      </c>
      <c r="M1506" s="2" t="str">
        <f>IF(AND(单词表[[#This Row],[考英]]&lt;&gt;"",单词表[[#This Row],[考中]]&lt;&gt;""),MAX(单词表[[#This Row],[考英]:[考中]]),"")</f>
        <v/>
      </c>
      <c r="N1506" s="79"/>
    </row>
    <row r="1507" spans="1:14" hidden="1" x14ac:dyDescent="0.3">
      <c r="A1507">
        <v>1507</v>
      </c>
      <c r="B1507" t="s">
        <v>1424</v>
      </c>
      <c r="C1507" t="s">
        <v>18</v>
      </c>
      <c r="D1507" s="72" t="s">
        <v>2840</v>
      </c>
      <c r="E1507" t="s">
        <v>73</v>
      </c>
      <c r="F1507" t="s">
        <v>2841</v>
      </c>
      <c r="G1507" s="91"/>
      <c r="H1507" s="91"/>
      <c r="I1507" s="91"/>
      <c r="J1507" s="91"/>
      <c r="K1507" s="91"/>
      <c r="L1507" s="91" t="str">
        <f>IF(AND(单词表[[#This Row],[学英]]&lt;&gt;"",单词表[[#This Row],[学中]]&lt;&gt;"",单词表[[#This Row],[学词]]&lt;&gt;""),MAX(单词表[[#This Row],[学英]:[学词]]),"")</f>
        <v/>
      </c>
      <c r="M1507" s="2" t="str">
        <f>IF(AND(单词表[[#This Row],[考英]]&lt;&gt;"",单词表[[#This Row],[考中]]&lt;&gt;""),MAX(单词表[[#This Row],[考英]:[考中]]),"")</f>
        <v/>
      </c>
      <c r="N1507" s="79"/>
    </row>
    <row r="1508" spans="1:14" hidden="1" x14ac:dyDescent="0.3">
      <c r="A1508">
        <v>1508</v>
      </c>
      <c r="B1508" t="s">
        <v>1424</v>
      </c>
      <c r="C1508" t="s">
        <v>18</v>
      </c>
      <c r="D1508" s="72" t="s">
        <v>2842</v>
      </c>
      <c r="E1508" t="s">
        <v>73</v>
      </c>
      <c r="F1508" t="s">
        <v>2843</v>
      </c>
      <c r="G1508" s="91"/>
      <c r="H1508" s="91"/>
      <c r="I1508" s="91"/>
      <c r="J1508" s="91"/>
      <c r="K1508" s="91"/>
      <c r="L1508" s="91" t="str">
        <f>IF(AND(单词表[[#This Row],[学英]]&lt;&gt;"",单词表[[#This Row],[学中]]&lt;&gt;"",单词表[[#This Row],[学词]]&lt;&gt;""),MAX(单词表[[#This Row],[学英]:[学词]]),"")</f>
        <v/>
      </c>
      <c r="M1508" s="2" t="str">
        <f>IF(AND(单词表[[#This Row],[考英]]&lt;&gt;"",单词表[[#This Row],[考中]]&lt;&gt;""),MAX(单词表[[#This Row],[考英]:[考中]]),"")</f>
        <v/>
      </c>
      <c r="N1508" s="79"/>
    </row>
    <row r="1509" spans="1:14" hidden="1" x14ac:dyDescent="0.3">
      <c r="A1509">
        <v>1509</v>
      </c>
      <c r="B1509" t="s">
        <v>1424</v>
      </c>
      <c r="C1509" t="s">
        <v>18</v>
      </c>
      <c r="D1509" s="72" t="s">
        <v>2844</v>
      </c>
      <c r="E1509" t="s">
        <v>36</v>
      </c>
      <c r="F1509" t="s">
        <v>2845</v>
      </c>
      <c r="G1509" s="91"/>
      <c r="H1509" s="91"/>
      <c r="I1509" s="91"/>
      <c r="J1509" s="91"/>
      <c r="K1509" s="91"/>
      <c r="L1509" s="91" t="str">
        <f>IF(AND(单词表[[#This Row],[学英]]&lt;&gt;"",单词表[[#This Row],[学中]]&lt;&gt;"",单词表[[#This Row],[学词]]&lt;&gt;""),MAX(单词表[[#This Row],[学英]:[学词]]),"")</f>
        <v/>
      </c>
      <c r="M1509" s="2" t="str">
        <f>IF(AND(单词表[[#This Row],[考英]]&lt;&gt;"",单词表[[#This Row],[考中]]&lt;&gt;""),MAX(单词表[[#This Row],[考英]:[考中]]),"")</f>
        <v/>
      </c>
      <c r="N1509" s="79"/>
    </row>
    <row r="1510" spans="1:14" hidden="1" x14ac:dyDescent="0.3">
      <c r="A1510">
        <v>1510</v>
      </c>
      <c r="B1510" t="s">
        <v>1424</v>
      </c>
      <c r="C1510" t="s">
        <v>18</v>
      </c>
      <c r="D1510" s="72" t="s">
        <v>2846</v>
      </c>
      <c r="E1510" t="s">
        <v>36</v>
      </c>
      <c r="F1510" t="s">
        <v>2847</v>
      </c>
      <c r="G1510" s="91"/>
      <c r="H1510" s="91"/>
      <c r="I1510" s="91"/>
      <c r="J1510" s="91"/>
      <c r="K1510" s="91"/>
      <c r="L1510" s="91" t="str">
        <f>IF(AND(单词表[[#This Row],[学英]]&lt;&gt;"",单词表[[#This Row],[学中]]&lt;&gt;"",单词表[[#This Row],[学词]]&lt;&gt;""),MAX(单词表[[#This Row],[学英]:[学词]]),"")</f>
        <v/>
      </c>
      <c r="M1510" s="2" t="str">
        <f>IF(AND(单词表[[#This Row],[考英]]&lt;&gt;"",单词表[[#This Row],[考中]]&lt;&gt;""),MAX(单词表[[#This Row],[考英]:[考中]]),"")</f>
        <v/>
      </c>
      <c r="N1510" s="79"/>
    </row>
    <row r="1511" spans="1:14" hidden="1" x14ac:dyDescent="0.3">
      <c r="A1511">
        <v>1511</v>
      </c>
      <c r="B1511" t="s">
        <v>1424</v>
      </c>
      <c r="C1511" t="s">
        <v>18</v>
      </c>
      <c r="D1511" s="72" t="s">
        <v>367</v>
      </c>
      <c r="E1511" t="s">
        <v>36</v>
      </c>
      <c r="F1511" t="s">
        <v>2848</v>
      </c>
      <c r="G1511" s="91"/>
      <c r="H1511" s="91"/>
      <c r="I1511" s="91"/>
      <c r="J1511" s="91"/>
      <c r="K1511" s="91"/>
      <c r="L1511" s="91" t="str">
        <f>IF(AND(单词表[[#This Row],[学英]]&lt;&gt;"",单词表[[#This Row],[学中]]&lt;&gt;"",单词表[[#This Row],[学词]]&lt;&gt;""),MAX(单词表[[#This Row],[学英]:[学词]]),"")</f>
        <v/>
      </c>
      <c r="M1511" s="2" t="str">
        <f>IF(AND(单词表[[#This Row],[考英]]&lt;&gt;"",单词表[[#This Row],[考中]]&lt;&gt;""),MAX(单词表[[#This Row],[考英]:[考中]]),"")</f>
        <v/>
      </c>
      <c r="N1511" s="79"/>
    </row>
    <row r="1512" spans="1:14" hidden="1" x14ac:dyDescent="0.3">
      <c r="A1512">
        <v>1512</v>
      </c>
      <c r="B1512" t="s">
        <v>1424</v>
      </c>
      <c r="C1512" t="s">
        <v>18</v>
      </c>
      <c r="D1512" s="72" t="s">
        <v>2849</v>
      </c>
      <c r="E1512" t="s">
        <v>36</v>
      </c>
      <c r="F1512" t="s">
        <v>2850</v>
      </c>
      <c r="G1512" s="91"/>
      <c r="H1512" s="91"/>
      <c r="I1512" s="91"/>
      <c r="J1512" s="91"/>
      <c r="K1512" s="91"/>
      <c r="L1512" s="91" t="str">
        <f>IF(AND(单词表[[#This Row],[学英]]&lt;&gt;"",单词表[[#This Row],[学中]]&lt;&gt;"",单词表[[#This Row],[学词]]&lt;&gt;""),MAX(单词表[[#This Row],[学英]:[学词]]),"")</f>
        <v/>
      </c>
      <c r="M1512" s="2" t="str">
        <f>IF(AND(单词表[[#This Row],[考英]]&lt;&gt;"",单词表[[#This Row],[考中]]&lt;&gt;""),MAX(单词表[[#This Row],[考英]:[考中]]),"")</f>
        <v/>
      </c>
      <c r="N1512" s="79"/>
    </row>
    <row r="1513" spans="1:14" hidden="1" x14ac:dyDescent="0.3">
      <c r="A1513">
        <v>1513</v>
      </c>
      <c r="B1513" t="s">
        <v>1424</v>
      </c>
      <c r="C1513" t="s">
        <v>18</v>
      </c>
      <c r="D1513" s="72" t="s">
        <v>2851</v>
      </c>
      <c r="E1513" t="s">
        <v>36</v>
      </c>
      <c r="F1513" t="s">
        <v>2852</v>
      </c>
      <c r="G1513" s="91"/>
      <c r="H1513" s="91"/>
      <c r="I1513" s="91"/>
      <c r="J1513" s="91"/>
      <c r="K1513" s="91"/>
      <c r="L1513" s="91" t="str">
        <f>IF(AND(单词表[[#This Row],[学英]]&lt;&gt;"",单词表[[#This Row],[学中]]&lt;&gt;"",单词表[[#This Row],[学词]]&lt;&gt;""),MAX(单词表[[#This Row],[学英]:[学词]]),"")</f>
        <v/>
      </c>
      <c r="M1513" s="2" t="str">
        <f>IF(AND(单词表[[#This Row],[考英]]&lt;&gt;"",单词表[[#This Row],[考中]]&lt;&gt;""),MAX(单词表[[#This Row],[考英]:[考中]]),"")</f>
        <v/>
      </c>
      <c r="N1513" s="79"/>
    </row>
    <row r="1514" spans="1:14" hidden="1" x14ac:dyDescent="0.3">
      <c r="A1514">
        <v>1514</v>
      </c>
      <c r="B1514" t="s">
        <v>1424</v>
      </c>
      <c r="C1514" t="s">
        <v>18</v>
      </c>
      <c r="D1514" s="72" t="s">
        <v>398</v>
      </c>
      <c r="E1514" t="s">
        <v>36</v>
      </c>
      <c r="F1514" t="s">
        <v>2853</v>
      </c>
      <c r="G1514" s="91"/>
      <c r="H1514" s="91"/>
      <c r="I1514" s="91"/>
      <c r="J1514" s="91"/>
      <c r="K1514" s="91"/>
      <c r="L1514" s="91" t="str">
        <f>IF(AND(单词表[[#This Row],[学英]]&lt;&gt;"",单词表[[#This Row],[学中]]&lt;&gt;"",单词表[[#This Row],[学词]]&lt;&gt;""),MAX(单词表[[#This Row],[学英]:[学词]]),"")</f>
        <v/>
      </c>
      <c r="M1514" s="2" t="str">
        <f>IF(AND(单词表[[#This Row],[考英]]&lt;&gt;"",单词表[[#This Row],[考中]]&lt;&gt;""),MAX(单词表[[#This Row],[考英]:[考中]]),"")</f>
        <v/>
      </c>
      <c r="N1514" s="79"/>
    </row>
    <row r="1515" spans="1:14" hidden="1" x14ac:dyDescent="0.3">
      <c r="A1515">
        <v>1515</v>
      </c>
      <c r="B1515" t="s">
        <v>1424</v>
      </c>
      <c r="C1515" t="s">
        <v>18</v>
      </c>
      <c r="D1515" s="72" t="s">
        <v>2854</v>
      </c>
      <c r="E1515" t="s">
        <v>36</v>
      </c>
      <c r="F1515" t="s">
        <v>2855</v>
      </c>
      <c r="G1515" s="91"/>
      <c r="H1515" s="91"/>
      <c r="I1515" s="91"/>
      <c r="J1515" s="91"/>
      <c r="K1515" s="91"/>
      <c r="L1515" s="91" t="str">
        <f>IF(AND(单词表[[#This Row],[学英]]&lt;&gt;"",单词表[[#This Row],[学中]]&lt;&gt;"",单词表[[#This Row],[学词]]&lt;&gt;""),MAX(单词表[[#This Row],[学英]:[学词]]),"")</f>
        <v/>
      </c>
      <c r="M1515" s="2" t="str">
        <f>IF(AND(单词表[[#This Row],[考英]]&lt;&gt;"",单词表[[#This Row],[考中]]&lt;&gt;""),MAX(单词表[[#This Row],[考英]:[考中]]),"")</f>
        <v/>
      </c>
      <c r="N1515" s="79"/>
    </row>
    <row r="1516" spans="1:14" hidden="1" x14ac:dyDescent="0.3">
      <c r="A1516">
        <v>1516</v>
      </c>
      <c r="B1516" t="s">
        <v>1424</v>
      </c>
      <c r="C1516" t="s">
        <v>18</v>
      </c>
      <c r="D1516" s="72" t="s">
        <v>2856</v>
      </c>
      <c r="E1516" t="s">
        <v>2857</v>
      </c>
      <c r="F1516" t="s">
        <v>2858</v>
      </c>
      <c r="G1516" s="91"/>
      <c r="H1516" s="91"/>
      <c r="I1516" s="91"/>
      <c r="J1516" s="91"/>
      <c r="K1516" s="91"/>
      <c r="L1516" s="91" t="str">
        <f>IF(AND(单词表[[#This Row],[学英]]&lt;&gt;"",单词表[[#This Row],[学中]]&lt;&gt;"",单词表[[#This Row],[学词]]&lt;&gt;""),MAX(单词表[[#This Row],[学英]:[学词]]),"")</f>
        <v/>
      </c>
      <c r="M1516" s="2" t="str">
        <f>IF(AND(单词表[[#This Row],[考英]]&lt;&gt;"",单词表[[#This Row],[考中]]&lt;&gt;""),MAX(单词表[[#This Row],[考英]:[考中]]),"")</f>
        <v/>
      </c>
      <c r="N1516" s="79"/>
    </row>
    <row r="1517" spans="1:14" hidden="1" x14ac:dyDescent="0.3">
      <c r="A1517">
        <v>1517</v>
      </c>
      <c r="B1517" t="s">
        <v>1424</v>
      </c>
      <c r="C1517" t="s">
        <v>18</v>
      </c>
      <c r="D1517" s="72" t="s">
        <v>2859</v>
      </c>
      <c r="E1517" t="s">
        <v>36</v>
      </c>
      <c r="F1517" t="s">
        <v>2860</v>
      </c>
      <c r="G1517" s="91"/>
      <c r="H1517" s="91"/>
      <c r="I1517" s="91"/>
      <c r="J1517" s="91"/>
      <c r="K1517" s="91"/>
      <c r="L1517" s="91" t="str">
        <f>IF(AND(单词表[[#This Row],[学英]]&lt;&gt;"",单词表[[#This Row],[学中]]&lt;&gt;"",单词表[[#This Row],[学词]]&lt;&gt;""),MAX(单词表[[#This Row],[学英]:[学词]]),"")</f>
        <v/>
      </c>
      <c r="M1517" s="2" t="str">
        <f>IF(AND(单词表[[#This Row],[考英]]&lt;&gt;"",单词表[[#This Row],[考中]]&lt;&gt;""),MAX(单词表[[#This Row],[考英]:[考中]]),"")</f>
        <v/>
      </c>
      <c r="N1517" s="79"/>
    </row>
    <row r="1518" spans="1:14" hidden="1" x14ac:dyDescent="0.3">
      <c r="A1518">
        <v>1518</v>
      </c>
      <c r="B1518" t="s">
        <v>1424</v>
      </c>
      <c r="C1518" t="s">
        <v>18</v>
      </c>
      <c r="D1518" s="72" t="s">
        <v>387</v>
      </c>
      <c r="E1518" t="s">
        <v>73</v>
      </c>
      <c r="F1518" t="s">
        <v>2861</v>
      </c>
      <c r="G1518" s="91"/>
      <c r="H1518" s="91"/>
      <c r="I1518" s="91"/>
      <c r="J1518" s="91"/>
      <c r="K1518" s="91"/>
      <c r="L1518" s="91" t="str">
        <f>IF(AND(单词表[[#This Row],[学英]]&lt;&gt;"",单词表[[#This Row],[学中]]&lt;&gt;"",单词表[[#This Row],[学词]]&lt;&gt;""),MAX(单词表[[#This Row],[学英]:[学词]]),"")</f>
        <v/>
      </c>
      <c r="M1518" s="2" t="str">
        <f>IF(AND(单词表[[#This Row],[考英]]&lt;&gt;"",单词表[[#This Row],[考中]]&lt;&gt;""),MAX(单词表[[#This Row],[考英]:[考中]]),"")</f>
        <v/>
      </c>
      <c r="N1518" s="79"/>
    </row>
    <row r="1519" spans="1:14" hidden="1" x14ac:dyDescent="0.3">
      <c r="A1519">
        <v>1519</v>
      </c>
      <c r="B1519" t="s">
        <v>1424</v>
      </c>
      <c r="C1519" t="s">
        <v>18</v>
      </c>
      <c r="D1519" s="72" t="s">
        <v>2862</v>
      </c>
      <c r="E1519" t="s">
        <v>36</v>
      </c>
      <c r="F1519" t="s">
        <v>2863</v>
      </c>
      <c r="G1519" s="91"/>
      <c r="H1519" s="91"/>
      <c r="I1519" s="91"/>
      <c r="J1519" s="91"/>
      <c r="K1519" s="91"/>
      <c r="L1519" s="91" t="str">
        <f>IF(AND(单词表[[#This Row],[学英]]&lt;&gt;"",单词表[[#This Row],[学中]]&lt;&gt;"",单词表[[#This Row],[学词]]&lt;&gt;""),MAX(单词表[[#This Row],[学英]:[学词]]),"")</f>
        <v/>
      </c>
      <c r="M1519" s="2" t="str">
        <f>IF(AND(单词表[[#This Row],[考英]]&lt;&gt;"",单词表[[#This Row],[考中]]&lt;&gt;""),MAX(单词表[[#This Row],[考英]:[考中]]),"")</f>
        <v/>
      </c>
      <c r="N1519" s="79"/>
    </row>
    <row r="1520" spans="1:14" hidden="1" x14ac:dyDescent="0.3">
      <c r="A1520">
        <v>1520</v>
      </c>
      <c r="B1520" t="s">
        <v>1424</v>
      </c>
      <c r="C1520" t="s">
        <v>18</v>
      </c>
      <c r="D1520" s="72" t="s">
        <v>2864</v>
      </c>
      <c r="E1520" t="s">
        <v>36</v>
      </c>
      <c r="F1520" t="s">
        <v>2865</v>
      </c>
      <c r="G1520" s="91"/>
      <c r="H1520" s="91"/>
      <c r="I1520" s="91"/>
      <c r="J1520" s="91"/>
      <c r="K1520" s="91"/>
      <c r="L1520" s="91" t="str">
        <f>IF(AND(单词表[[#This Row],[学英]]&lt;&gt;"",单词表[[#This Row],[学中]]&lt;&gt;"",单词表[[#This Row],[学词]]&lt;&gt;""),MAX(单词表[[#This Row],[学英]:[学词]]),"")</f>
        <v/>
      </c>
      <c r="M1520" s="2" t="str">
        <f>IF(AND(单词表[[#This Row],[考英]]&lt;&gt;"",单词表[[#This Row],[考中]]&lt;&gt;""),MAX(单词表[[#This Row],[考英]:[考中]]),"")</f>
        <v/>
      </c>
      <c r="N1520" s="79"/>
    </row>
    <row r="1521" spans="1:14" hidden="1" x14ac:dyDescent="0.3">
      <c r="A1521">
        <v>1521</v>
      </c>
      <c r="B1521" t="s">
        <v>1424</v>
      </c>
      <c r="C1521" t="s">
        <v>18</v>
      </c>
      <c r="D1521" s="72" t="s">
        <v>2866</v>
      </c>
      <c r="E1521" t="s">
        <v>36</v>
      </c>
      <c r="F1521" t="s">
        <v>2867</v>
      </c>
      <c r="G1521" s="91"/>
      <c r="H1521" s="91"/>
      <c r="I1521" s="91"/>
      <c r="J1521" s="91"/>
      <c r="K1521" s="91"/>
      <c r="L1521" s="91" t="str">
        <f>IF(AND(单词表[[#This Row],[学英]]&lt;&gt;"",单词表[[#This Row],[学中]]&lt;&gt;"",单词表[[#This Row],[学词]]&lt;&gt;""),MAX(单词表[[#This Row],[学英]:[学词]]),"")</f>
        <v/>
      </c>
      <c r="M1521" s="2" t="str">
        <f>IF(AND(单词表[[#This Row],[考英]]&lt;&gt;"",单词表[[#This Row],[考中]]&lt;&gt;""),MAX(单词表[[#This Row],[考英]:[考中]]),"")</f>
        <v/>
      </c>
      <c r="N1521" s="79"/>
    </row>
    <row r="1522" spans="1:14" hidden="1" x14ac:dyDescent="0.3">
      <c r="A1522">
        <v>1522</v>
      </c>
      <c r="B1522" t="s">
        <v>1424</v>
      </c>
      <c r="C1522" t="s">
        <v>18</v>
      </c>
      <c r="D1522" s="72" t="s">
        <v>2868</v>
      </c>
      <c r="E1522" t="s">
        <v>36</v>
      </c>
      <c r="F1522" t="s">
        <v>2869</v>
      </c>
      <c r="G1522" s="91"/>
      <c r="H1522" s="91"/>
      <c r="I1522" s="91"/>
      <c r="J1522" s="91"/>
      <c r="K1522" s="91"/>
      <c r="L1522" s="91" t="str">
        <f>IF(AND(单词表[[#This Row],[学英]]&lt;&gt;"",单词表[[#This Row],[学中]]&lt;&gt;"",单词表[[#This Row],[学词]]&lt;&gt;""),MAX(单词表[[#This Row],[学英]:[学词]]),"")</f>
        <v/>
      </c>
      <c r="M1522" s="2" t="str">
        <f>IF(AND(单词表[[#This Row],[考英]]&lt;&gt;"",单词表[[#This Row],[考中]]&lt;&gt;""),MAX(单词表[[#This Row],[考英]:[考中]]),"")</f>
        <v/>
      </c>
      <c r="N1522" s="79"/>
    </row>
    <row r="1523" spans="1:14" hidden="1" x14ac:dyDescent="0.3">
      <c r="A1523">
        <v>1523</v>
      </c>
      <c r="B1523" t="s">
        <v>1424</v>
      </c>
      <c r="C1523" t="s">
        <v>18</v>
      </c>
      <c r="D1523" s="72" t="s">
        <v>2870</v>
      </c>
      <c r="E1523" t="s">
        <v>36</v>
      </c>
      <c r="F1523" t="s">
        <v>2871</v>
      </c>
      <c r="G1523" s="91"/>
      <c r="H1523" s="91"/>
      <c r="I1523" s="91"/>
      <c r="J1523" s="91"/>
      <c r="K1523" s="91"/>
      <c r="L1523" s="91" t="str">
        <f>IF(AND(单词表[[#This Row],[学英]]&lt;&gt;"",单词表[[#This Row],[学中]]&lt;&gt;"",单词表[[#This Row],[学词]]&lt;&gt;""),MAX(单词表[[#This Row],[学英]:[学词]]),"")</f>
        <v/>
      </c>
      <c r="M1523" s="2" t="str">
        <f>IF(AND(单词表[[#This Row],[考英]]&lt;&gt;"",单词表[[#This Row],[考中]]&lt;&gt;""),MAX(单词表[[#This Row],[考英]:[考中]]),"")</f>
        <v/>
      </c>
      <c r="N1523" s="79"/>
    </row>
    <row r="1524" spans="1:14" hidden="1" x14ac:dyDescent="0.3">
      <c r="A1524">
        <v>1524</v>
      </c>
      <c r="B1524" t="s">
        <v>1424</v>
      </c>
      <c r="C1524" t="s">
        <v>18</v>
      </c>
      <c r="D1524" s="72" t="s">
        <v>2872</v>
      </c>
      <c r="E1524" t="s">
        <v>36</v>
      </c>
      <c r="F1524" t="s">
        <v>2873</v>
      </c>
      <c r="G1524" s="91"/>
      <c r="H1524" s="91"/>
      <c r="I1524" s="91"/>
      <c r="J1524" s="91"/>
      <c r="K1524" s="91"/>
      <c r="L1524" s="91" t="str">
        <f>IF(AND(单词表[[#This Row],[学英]]&lt;&gt;"",单词表[[#This Row],[学中]]&lt;&gt;"",单词表[[#This Row],[学词]]&lt;&gt;""),MAX(单词表[[#This Row],[学英]:[学词]]),"")</f>
        <v/>
      </c>
      <c r="M1524" s="2" t="str">
        <f>IF(AND(单词表[[#This Row],[考英]]&lt;&gt;"",单词表[[#This Row],[考中]]&lt;&gt;""),MAX(单词表[[#This Row],[考英]:[考中]]),"")</f>
        <v/>
      </c>
      <c r="N1524" s="79"/>
    </row>
    <row r="1525" spans="1:14" hidden="1" x14ac:dyDescent="0.3">
      <c r="A1525">
        <v>1525</v>
      </c>
      <c r="B1525" t="s">
        <v>1424</v>
      </c>
      <c r="C1525" t="s">
        <v>19</v>
      </c>
      <c r="D1525" s="72" t="s">
        <v>2874</v>
      </c>
      <c r="E1525" t="s">
        <v>36</v>
      </c>
      <c r="F1525" t="s">
        <v>2875</v>
      </c>
      <c r="G1525" s="91"/>
      <c r="H1525" s="91"/>
      <c r="I1525" s="91"/>
      <c r="J1525" s="91"/>
      <c r="K1525" s="91"/>
      <c r="L1525" s="91" t="str">
        <f>IF(AND(单词表[[#This Row],[学英]]&lt;&gt;"",单词表[[#This Row],[学中]]&lt;&gt;"",单词表[[#This Row],[学词]]&lt;&gt;""),MAX(单词表[[#This Row],[学英]:[学词]]),"")</f>
        <v/>
      </c>
      <c r="M1525" s="2" t="str">
        <f>IF(AND(单词表[[#This Row],[考英]]&lt;&gt;"",单词表[[#This Row],[考中]]&lt;&gt;""),MAX(单词表[[#This Row],[考英]:[考中]]),"")</f>
        <v/>
      </c>
      <c r="N1525" s="79"/>
    </row>
    <row r="1526" spans="1:14" hidden="1" x14ac:dyDescent="0.3">
      <c r="A1526">
        <v>1526</v>
      </c>
      <c r="B1526" t="s">
        <v>1424</v>
      </c>
      <c r="C1526" t="s">
        <v>19</v>
      </c>
      <c r="D1526" s="72" t="s">
        <v>2876</v>
      </c>
      <c r="E1526" t="s">
        <v>36</v>
      </c>
      <c r="F1526" t="s">
        <v>2877</v>
      </c>
      <c r="G1526" s="91"/>
      <c r="H1526" s="91"/>
      <c r="I1526" s="91"/>
      <c r="J1526" s="91"/>
      <c r="K1526" s="91"/>
      <c r="L1526" s="91" t="str">
        <f>IF(AND(单词表[[#This Row],[学英]]&lt;&gt;"",单词表[[#This Row],[学中]]&lt;&gt;"",单词表[[#This Row],[学词]]&lt;&gt;""),MAX(单词表[[#This Row],[学英]:[学词]]),"")</f>
        <v/>
      </c>
      <c r="M1526" s="2" t="str">
        <f>IF(AND(单词表[[#This Row],[考英]]&lt;&gt;"",单词表[[#This Row],[考中]]&lt;&gt;""),MAX(单词表[[#This Row],[考英]:[考中]]),"")</f>
        <v/>
      </c>
      <c r="N1526" s="79"/>
    </row>
    <row r="1527" spans="1:14" hidden="1" x14ac:dyDescent="0.3">
      <c r="A1527">
        <v>1527</v>
      </c>
      <c r="B1527" t="s">
        <v>1424</v>
      </c>
      <c r="C1527" t="s">
        <v>19</v>
      </c>
      <c r="D1527" s="72" t="s">
        <v>898</v>
      </c>
      <c r="E1527" t="s">
        <v>36</v>
      </c>
      <c r="F1527" t="s">
        <v>2878</v>
      </c>
      <c r="G1527" s="91"/>
      <c r="H1527" s="91"/>
      <c r="I1527" s="91"/>
      <c r="J1527" s="91"/>
      <c r="K1527" s="91"/>
      <c r="L1527" s="91" t="str">
        <f>IF(AND(单词表[[#This Row],[学英]]&lt;&gt;"",单词表[[#This Row],[学中]]&lt;&gt;"",单词表[[#This Row],[学词]]&lt;&gt;""),MAX(单词表[[#This Row],[学英]:[学词]]),"")</f>
        <v/>
      </c>
      <c r="M1527" s="2" t="str">
        <f>IF(AND(单词表[[#This Row],[考英]]&lt;&gt;"",单词表[[#This Row],[考中]]&lt;&gt;""),MAX(单词表[[#This Row],[考英]:[考中]]),"")</f>
        <v/>
      </c>
      <c r="N1527" s="79"/>
    </row>
    <row r="1528" spans="1:14" hidden="1" x14ac:dyDescent="0.3">
      <c r="A1528">
        <v>1528</v>
      </c>
      <c r="B1528" t="s">
        <v>1424</v>
      </c>
      <c r="C1528" t="s">
        <v>19</v>
      </c>
      <c r="D1528" s="72" t="s">
        <v>2879</v>
      </c>
      <c r="E1528" t="s">
        <v>36</v>
      </c>
      <c r="F1528" t="s">
        <v>2880</v>
      </c>
      <c r="G1528" s="91"/>
      <c r="H1528" s="91"/>
      <c r="I1528" s="91"/>
      <c r="J1528" s="91"/>
      <c r="K1528" s="91"/>
      <c r="L1528" s="91" t="str">
        <f>IF(AND(单词表[[#This Row],[学英]]&lt;&gt;"",单词表[[#This Row],[学中]]&lt;&gt;"",单词表[[#This Row],[学词]]&lt;&gt;""),MAX(单词表[[#This Row],[学英]:[学词]]),"")</f>
        <v/>
      </c>
      <c r="M1528" s="2" t="str">
        <f>IF(AND(单词表[[#This Row],[考英]]&lt;&gt;"",单词表[[#This Row],[考中]]&lt;&gt;""),MAX(单词表[[#This Row],[考英]:[考中]]),"")</f>
        <v/>
      </c>
      <c r="N1528" s="79"/>
    </row>
    <row r="1529" spans="1:14" hidden="1" x14ac:dyDescent="0.3">
      <c r="A1529">
        <v>1529</v>
      </c>
      <c r="B1529" t="s">
        <v>1424</v>
      </c>
      <c r="C1529" t="s">
        <v>19</v>
      </c>
      <c r="D1529" s="72" t="s">
        <v>2881</v>
      </c>
      <c r="E1529" t="s">
        <v>36</v>
      </c>
      <c r="F1529" t="s">
        <v>2523</v>
      </c>
      <c r="G1529" s="91"/>
      <c r="H1529" s="91"/>
      <c r="I1529" s="91"/>
      <c r="J1529" s="91"/>
      <c r="K1529" s="91"/>
      <c r="L1529" s="91" t="str">
        <f>IF(AND(单词表[[#This Row],[学英]]&lt;&gt;"",单词表[[#This Row],[学中]]&lt;&gt;"",单词表[[#This Row],[学词]]&lt;&gt;""),MAX(单词表[[#This Row],[学英]:[学词]]),"")</f>
        <v/>
      </c>
      <c r="M1529" s="2" t="str">
        <f>IF(AND(单词表[[#This Row],[考英]]&lt;&gt;"",单词表[[#This Row],[考中]]&lt;&gt;""),MAX(单词表[[#This Row],[考英]:[考中]]),"")</f>
        <v/>
      </c>
      <c r="N1529" s="79"/>
    </row>
    <row r="1530" spans="1:14" hidden="1" x14ac:dyDescent="0.3">
      <c r="A1530">
        <v>1530</v>
      </c>
      <c r="B1530" t="s">
        <v>1424</v>
      </c>
      <c r="C1530" t="s">
        <v>19</v>
      </c>
      <c r="D1530" s="72" t="s">
        <v>2882</v>
      </c>
      <c r="E1530" t="s">
        <v>36</v>
      </c>
      <c r="F1530" t="s">
        <v>2883</v>
      </c>
      <c r="G1530" s="91"/>
      <c r="H1530" s="91"/>
      <c r="I1530" s="91"/>
      <c r="J1530" s="91"/>
      <c r="K1530" s="91"/>
      <c r="L1530" s="91" t="str">
        <f>IF(AND(单词表[[#This Row],[学英]]&lt;&gt;"",单词表[[#This Row],[学中]]&lt;&gt;"",单词表[[#This Row],[学词]]&lt;&gt;""),MAX(单词表[[#This Row],[学英]:[学词]]),"")</f>
        <v/>
      </c>
      <c r="M1530" s="2" t="str">
        <f>IF(AND(单词表[[#This Row],[考英]]&lt;&gt;"",单词表[[#This Row],[考中]]&lt;&gt;""),MAX(单词表[[#This Row],[考英]:[考中]]),"")</f>
        <v/>
      </c>
      <c r="N1530" s="79"/>
    </row>
    <row r="1531" spans="1:14" hidden="1" x14ac:dyDescent="0.3">
      <c r="A1531">
        <v>1531</v>
      </c>
      <c r="B1531" t="s">
        <v>1424</v>
      </c>
      <c r="C1531" t="s">
        <v>19</v>
      </c>
      <c r="D1531" s="72" t="s">
        <v>2884</v>
      </c>
      <c r="E1531" t="s">
        <v>36</v>
      </c>
      <c r="F1531" t="s">
        <v>2885</v>
      </c>
      <c r="G1531" s="91"/>
      <c r="H1531" s="91"/>
      <c r="I1531" s="91"/>
      <c r="J1531" s="91"/>
      <c r="K1531" s="91"/>
      <c r="L1531" s="91" t="str">
        <f>IF(AND(单词表[[#This Row],[学英]]&lt;&gt;"",单词表[[#This Row],[学中]]&lt;&gt;"",单词表[[#This Row],[学词]]&lt;&gt;""),MAX(单词表[[#This Row],[学英]:[学词]]),"")</f>
        <v/>
      </c>
      <c r="M1531" s="2" t="str">
        <f>IF(AND(单词表[[#This Row],[考英]]&lt;&gt;"",单词表[[#This Row],[考中]]&lt;&gt;""),MAX(单词表[[#This Row],[考英]:[考中]]),"")</f>
        <v/>
      </c>
      <c r="N1531" s="79"/>
    </row>
    <row r="1532" spans="1:14" hidden="1" x14ac:dyDescent="0.3">
      <c r="A1532">
        <v>1532</v>
      </c>
      <c r="B1532" t="s">
        <v>1424</v>
      </c>
      <c r="C1532" t="s">
        <v>19</v>
      </c>
      <c r="D1532" s="72" t="s">
        <v>2886</v>
      </c>
      <c r="E1532" t="s">
        <v>36</v>
      </c>
      <c r="F1532" t="s">
        <v>2887</v>
      </c>
      <c r="G1532" s="91"/>
      <c r="H1532" s="91"/>
      <c r="I1532" s="91"/>
      <c r="J1532" s="91"/>
      <c r="K1532" s="91"/>
      <c r="L1532" s="91" t="str">
        <f>IF(AND(单词表[[#This Row],[学英]]&lt;&gt;"",单词表[[#This Row],[学中]]&lt;&gt;"",单词表[[#This Row],[学词]]&lt;&gt;""),MAX(单词表[[#This Row],[学英]:[学词]]),"")</f>
        <v/>
      </c>
      <c r="M1532" s="2" t="str">
        <f>IF(AND(单词表[[#This Row],[考英]]&lt;&gt;"",单词表[[#This Row],[考中]]&lt;&gt;""),MAX(单词表[[#This Row],[考英]:[考中]]),"")</f>
        <v/>
      </c>
      <c r="N1532" s="79"/>
    </row>
    <row r="1533" spans="1:14" hidden="1" x14ac:dyDescent="0.3">
      <c r="A1533">
        <v>1533</v>
      </c>
      <c r="B1533" t="s">
        <v>1424</v>
      </c>
      <c r="C1533" t="s">
        <v>19</v>
      </c>
      <c r="D1533" s="72" t="s">
        <v>2888</v>
      </c>
      <c r="E1533" t="s">
        <v>36</v>
      </c>
      <c r="F1533" t="s">
        <v>2889</v>
      </c>
      <c r="G1533" s="91"/>
      <c r="H1533" s="91"/>
      <c r="I1533" s="91"/>
      <c r="J1533" s="91"/>
      <c r="K1533" s="91"/>
      <c r="L1533" s="91" t="str">
        <f>IF(AND(单词表[[#This Row],[学英]]&lt;&gt;"",单词表[[#This Row],[学中]]&lt;&gt;"",单词表[[#This Row],[学词]]&lt;&gt;""),MAX(单词表[[#This Row],[学英]:[学词]]),"")</f>
        <v/>
      </c>
      <c r="M1533" s="2" t="str">
        <f>IF(AND(单词表[[#This Row],[考英]]&lt;&gt;"",单词表[[#This Row],[考中]]&lt;&gt;""),MAX(单词表[[#This Row],[考英]:[考中]]),"")</f>
        <v/>
      </c>
      <c r="N1533" s="79"/>
    </row>
    <row r="1534" spans="1:14" hidden="1" x14ac:dyDescent="0.3">
      <c r="A1534">
        <v>1534</v>
      </c>
      <c r="B1534" t="s">
        <v>1424</v>
      </c>
      <c r="C1534" t="s">
        <v>19</v>
      </c>
      <c r="D1534" s="72" t="s">
        <v>309</v>
      </c>
      <c r="E1534" t="s">
        <v>36</v>
      </c>
      <c r="F1534" t="s">
        <v>310</v>
      </c>
      <c r="G1534" s="91"/>
      <c r="H1534" s="91"/>
      <c r="I1534" s="91"/>
      <c r="J1534" s="91"/>
      <c r="K1534" s="91"/>
      <c r="L1534" s="91" t="str">
        <f>IF(AND(单词表[[#This Row],[学英]]&lt;&gt;"",单词表[[#This Row],[学中]]&lt;&gt;"",单词表[[#This Row],[学词]]&lt;&gt;""),MAX(单词表[[#This Row],[学英]:[学词]]),"")</f>
        <v/>
      </c>
      <c r="M1534" s="2" t="str">
        <f>IF(AND(单词表[[#This Row],[考英]]&lt;&gt;"",单词表[[#This Row],[考中]]&lt;&gt;""),MAX(单词表[[#This Row],[考英]:[考中]]),"")</f>
        <v/>
      </c>
      <c r="N1534" s="79"/>
    </row>
    <row r="1535" spans="1:14" hidden="1" x14ac:dyDescent="0.3">
      <c r="A1535">
        <v>1535</v>
      </c>
      <c r="B1535" t="s">
        <v>1424</v>
      </c>
      <c r="C1535" t="s">
        <v>19</v>
      </c>
      <c r="D1535" s="72" t="s">
        <v>2890</v>
      </c>
      <c r="E1535" t="s">
        <v>36</v>
      </c>
      <c r="F1535" t="s">
        <v>2891</v>
      </c>
      <c r="G1535" s="91"/>
      <c r="H1535" s="91"/>
      <c r="I1535" s="91"/>
      <c r="J1535" s="91"/>
      <c r="K1535" s="91"/>
      <c r="L1535" s="91" t="str">
        <f>IF(AND(单词表[[#This Row],[学英]]&lt;&gt;"",单词表[[#This Row],[学中]]&lt;&gt;"",单词表[[#This Row],[学词]]&lt;&gt;""),MAX(单词表[[#This Row],[学英]:[学词]]),"")</f>
        <v/>
      </c>
      <c r="M1535" s="2" t="str">
        <f>IF(AND(单词表[[#This Row],[考英]]&lt;&gt;"",单词表[[#This Row],[考中]]&lt;&gt;""),MAX(单词表[[#This Row],[考英]:[考中]]),"")</f>
        <v/>
      </c>
      <c r="N1535" s="79"/>
    </row>
    <row r="1536" spans="1:14" hidden="1" x14ac:dyDescent="0.3">
      <c r="A1536">
        <v>1536</v>
      </c>
      <c r="B1536" t="s">
        <v>1424</v>
      </c>
      <c r="C1536" t="s">
        <v>19</v>
      </c>
      <c r="D1536" s="72" t="s">
        <v>2892</v>
      </c>
      <c r="E1536" t="s">
        <v>61</v>
      </c>
      <c r="F1536" t="s">
        <v>2893</v>
      </c>
      <c r="G1536" s="91"/>
      <c r="H1536" s="91"/>
      <c r="I1536" s="91"/>
      <c r="J1536" s="91"/>
      <c r="K1536" s="91"/>
      <c r="L1536" s="91" t="str">
        <f>IF(AND(单词表[[#This Row],[学英]]&lt;&gt;"",单词表[[#This Row],[学中]]&lt;&gt;"",单词表[[#This Row],[学词]]&lt;&gt;""),MAX(单词表[[#This Row],[学英]:[学词]]),"")</f>
        <v/>
      </c>
      <c r="M1536" s="2" t="str">
        <f>IF(AND(单词表[[#This Row],[考英]]&lt;&gt;"",单词表[[#This Row],[考中]]&lt;&gt;""),MAX(单词表[[#This Row],[考英]:[考中]]),"")</f>
        <v/>
      </c>
      <c r="N1536" s="79"/>
    </row>
    <row r="1537" spans="1:14" hidden="1" x14ac:dyDescent="0.3">
      <c r="A1537">
        <v>1537</v>
      </c>
      <c r="B1537" t="s">
        <v>1424</v>
      </c>
      <c r="C1537" t="s">
        <v>19</v>
      </c>
      <c r="D1537" s="72" t="s">
        <v>2894</v>
      </c>
      <c r="E1537" t="s">
        <v>73</v>
      </c>
      <c r="F1537" t="s">
        <v>2895</v>
      </c>
      <c r="G1537" s="91"/>
      <c r="H1537" s="91"/>
      <c r="I1537" s="91"/>
      <c r="J1537" s="91"/>
      <c r="K1537" s="91"/>
      <c r="L1537" s="91" t="str">
        <f>IF(AND(单词表[[#This Row],[学英]]&lt;&gt;"",单词表[[#This Row],[学中]]&lt;&gt;"",单词表[[#This Row],[学词]]&lt;&gt;""),MAX(单词表[[#This Row],[学英]:[学词]]),"")</f>
        <v/>
      </c>
      <c r="M1537" s="2" t="str">
        <f>IF(AND(单词表[[#This Row],[考英]]&lt;&gt;"",单词表[[#This Row],[考中]]&lt;&gt;""),MAX(单词表[[#This Row],[考英]:[考中]]),"")</f>
        <v/>
      </c>
      <c r="N1537" s="79"/>
    </row>
    <row r="1538" spans="1:14" hidden="1" x14ac:dyDescent="0.3">
      <c r="A1538">
        <v>1538</v>
      </c>
      <c r="B1538" t="s">
        <v>1424</v>
      </c>
      <c r="C1538" t="s">
        <v>19</v>
      </c>
      <c r="D1538" s="72" t="s">
        <v>884</v>
      </c>
      <c r="E1538" t="s">
        <v>36</v>
      </c>
      <c r="F1538" t="s">
        <v>2896</v>
      </c>
      <c r="G1538" s="91"/>
      <c r="H1538" s="91"/>
      <c r="I1538" s="91"/>
      <c r="J1538" s="91"/>
      <c r="K1538" s="91"/>
      <c r="L1538" s="91" t="str">
        <f>IF(AND(单词表[[#This Row],[学英]]&lt;&gt;"",单词表[[#This Row],[学中]]&lt;&gt;"",单词表[[#This Row],[学词]]&lt;&gt;""),MAX(单词表[[#This Row],[学英]:[学词]]),"")</f>
        <v/>
      </c>
      <c r="M1538" s="2" t="str">
        <f>IF(AND(单词表[[#This Row],[考英]]&lt;&gt;"",单词表[[#This Row],[考中]]&lt;&gt;""),MAX(单词表[[#This Row],[考英]:[考中]]),"")</f>
        <v/>
      </c>
      <c r="N1538" s="79"/>
    </row>
    <row r="1539" spans="1:14" hidden="1" x14ac:dyDescent="0.3">
      <c r="A1539">
        <v>1539</v>
      </c>
      <c r="B1539" t="s">
        <v>1424</v>
      </c>
      <c r="C1539" t="s">
        <v>19</v>
      </c>
      <c r="D1539" s="72" t="s">
        <v>2897</v>
      </c>
      <c r="E1539" t="s">
        <v>157</v>
      </c>
      <c r="F1539" t="s">
        <v>2898</v>
      </c>
      <c r="G1539" s="91"/>
      <c r="H1539" s="91"/>
      <c r="I1539" s="91"/>
      <c r="J1539" s="91"/>
      <c r="K1539" s="91"/>
      <c r="L1539" s="91" t="str">
        <f>IF(AND(单词表[[#This Row],[学英]]&lt;&gt;"",单词表[[#This Row],[学中]]&lt;&gt;"",单词表[[#This Row],[学词]]&lt;&gt;""),MAX(单词表[[#This Row],[学英]:[学词]]),"")</f>
        <v/>
      </c>
      <c r="M1539" s="2" t="str">
        <f>IF(AND(单词表[[#This Row],[考英]]&lt;&gt;"",单词表[[#This Row],[考中]]&lt;&gt;""),MAX(单词表[[#This Row],[考英]:[考中]]),"")</f>
        <v/>
      </c>
      <c r="N1539" s="79"/>
    </row>
    <row r="1540" spans="1:14" hidden="1" x14ac:dyDescent="0.3">
      <c r="A1540">
        <v>1540</v>
      </c>
      <c r="B1540" t="s">
        <v>1424</v>
      </c>
      <c r="C1540" t="s">
        <v>19</v>
      </c>
      <c r="D1540" s="72" t="s">
        <v>2899</v>
      </c>
      <c r="E1540" t="s">
        <v>702</v>
      </c>
      <c r="F1540" t="s">
        <v>2900</v>
      </c>
      <c r="G1540" s="91"/>
      <c r="H1540" s="91"/>
      <c r="I1540" s="91"/>
      <c r="J1540" s="91"/>
      <c r="K1540" s="91"/>
      <c r="L1540" s="91" t="str">
        <f>IF(AND(单词表[[#This Row],[学英]]&lt;&gt;"",单词表[[#This Row],[学中]]&lt;&gt;"",单词表[[#This Row],[学词]]&lt;&gt;""),MAX(单词表[[#This Row],[学英]:[学词]]),"")</f>
        <v/>
      </c>
      <c r="M1540" s="2" t="str">
        <f>IF(AND(单词表[[#This Row],[考英]]&lt;&gt;"",单词表[[#This Row],[考中]]&lt;&gt;""),MAX(单词表[[#This Row],[考英]:[考中]]),"")</f>
        <v/>
      </c>
      <c r="N1540" s="79"/>
    </row>
    <row r="1541" spans="1:14" hidden="1" x14ac:dyDescent="0.3">
      <c r="A1541">
        <v>1541</v>
      </c>
      <c r="B1541" t="s">
        <v>1424</v>
      </c>
      <c r="C1541" t="s">
        <v>19</v>
      </c>
      <c r="D1541" s="72" t="s">
        <v>2901</v>
      </c>
      <c r="E1541" t="s">
        <v>36</v>
      </c>
      <c r="F1541" t="s">
        <v>2902</v>
      </c>
      <c r="G1541" s="91"/>
      <c r="H1541" s="91"/>
      <c r="I1541" s="91"/>
      <c r="J1541" s="91"/>
      <c r="K1541" s="91"/>
      <c r="L1541" s="91" t="str">
        <f>IF(AND(单词表[[#This Row],[学英]]&lt;&gt;"",单词表[[#This Row],[学中]]&lt;&gt;"",单词表[[#This Row],[学词]]&lt;&gt;""),MAX(单词表[[#This Row],[学英]:[学词]]),"")</f>
        <v/>
      </c>
      <c r="M1541" s="2" t="str">
        <f>IF(AND(单词表[[#This Row],[考英]]&lt;&gt;"",单词表[[#This Row],[考中]]&lt;&gt;""),MAX(单词表[[#This Row],[考英]:[考中]]),"")</f>
        <v/>
      </c>
      <c r="N1541" s="79"/>
    </row>
    <row r="1542" spans="1:14" hidden="1" x14ac:dyDescent="0.3">
      <c r="A1542">
        <v>1542</v>
      </c>
      <c r="B1542" t="s">
        <v>1424</v>
      </c>
      <c r="C1542" t="s">
        <v>19</v>
      </c>
      <c r="D1542" s="72" t="s">
        <v>2903</v>
      </c>
      <c r="E1542" t="s">
        <v>36</v>
      </c>
      <c r="F1542" t="s">
        <v>2904</v>
      </c>
      <c r="G1542" s="91"/>
      <c r="H1542" s="91"/>
      <c r="I1542" s="91"/>
      <c r="J1542" s="91"/>
      <c r="K1542" s="91"/>
      <c r="L1542" s="91" t="str">
        <f>IF(AND(单词表[[#This Row],[学英]]&lt;&gt;"",单词表[[#This Row],[学中]]&lt;&gt;"",单词表[[#This Row],[学词]]&lt;&gt;""),MAX(单词表[[#This Row],[学英]:[学词]]),"")</f>
        <v/>
      </c>
      <c r="M1542" s="2" t="str">
        <f>IF(AND(单词表[[#This Row],[考英]]&lt;&gt;"",单词表[[#This Row],[考中]]&lt;&gt;""),MAX(单词表[[#This Row],[考英]:[考中]]),"")</f>
        <v/>
      </c>
      <c r="N1542" s="79"/>
    </row>
    <row r="1543" spans="1:14" hidden="1" x14ac:dyDescent="0.3">
      <c r="A1543">
        <v>1543</v>
      </c>
      <c r="B1543" t="s">
        <v>1424</v>
      </c>
      <c r="C1543" t="s">
        <v>19</v>
      </c>
      <c r="D1543" s="72" t="s">
        <v>2905</v>
      </c>
      <c r="E1543" t="s">
        <v>702</v>
      </c>
      <c r="F1543" t="s">
        <v>2906</v>
      </c>
      <c r="G1543" s="91"/>
      <c r="H1543" s="91"/>
      <c r="I1543" s="91"/>
      <c r="J1543" s="91"/>
      <c r="K1543" s="91"/>
      <c r="L1543" s="91" t="str">
        <f>IF(AND(单词表[[#This Row],[学英]]&lt;&gt;"",单词表[[#This Row],[学中]]&lt;&gt;"",单词表[[#This Row],[学词]]&lt;&gt;""),MAX(单词表[[#This Row],[学英]:[学词]]),"")</f>
        <v/>
      </c>
      <c r="M1543" s="2" t="str">
        <f>IF(AND(单词表[[#This Row],[考英]]&lt;&gt;"",单词表[[#This Row],[考中]]&lt;&gt;""),MAX(单词表[[#This Row],[考英]:[考中]]),"")</f>
        <v/>
      </c>
      <c r="N1543" s="79"/>
    </row>
    <row r="1544" spans="1:14" hidden="1" x14ac:dyDescent="0.3">
      <c r="A1544">
        <v>1544</v>
      </c>
      <c r="B1544" t="s">
        <v>1424</v>
      </c>
      <c r="C1544" t="s">
        <v>19</v>
      </c>
      <c r="D1544" s="72" t="s">
        <v>2907</v>
      </c>
      <c r="E1544" t="s">
        <v>702</v>
      </c>
      <c r="F1544" t="s">
        <v>2908</v>
      </c>
      <c r="G1544" s="91"/>
      <c r="H1544" s="91"/>
      <c r="I1544" s="91"/>
      <c r="J1544" s="91"/>
      <c r="K1544" s="91"/>
      <c r="L1544" s="91" t="str">
        <f>IF(AND(单词表[[#This Row],[学英]]&lt;&gt;"",单词表[[#This Row],[学中]]&lt;&gt;"",单词表[[#This Row],[学词]]&lt;&gt;""),MAX(单词表[[#This Row],[学英]:[学词]]),"")</f>
        <v/>
      </c>
      <c r="M1544" s="2" t="str">
        <f>IF(AND(单词表[[#This Row],[考英]]&lt;&gt;"",单词表[[#This Row],[考中]]&lt;&gt;""),MAX(单词表[[#This Row],[考英]:[考中]]),"")</f>
        <v/>
      </c>
      <c r="N1544" s="79"/>
    </row>
    <row r="1545" spans="1:14" hidden="1" x14ac:dyDescent="0.3">
      <c r="A1545">
        <v>1545</v>
      </c>
      <c r="B1545" t="s">
        <v>1424</v>
      </c>
      <c r="C1545" t="s">
        <v>19</v>
      </c>
      <c r="D1545" s="72" t="s">
        <v>450</v>
      </c>
      <c r="E1545" t="s">
        <v>73</v>
      </c>
      <c r="F1545" t="s">
        <v>451</v>
      </c>
      <c r="G1545" s="91"/>
      <c r="H1545" s="91"/>
      <c r="I1545" s="91"/>
      <c r="J1545" s="91"/>
      <c r="K1545" s="91"/>
      <c r="L1545" s="91" t="str">
        <f>IF(AND(单词表[[#This Row],[学英]]&lt;&gt;"",单词表[[#This Row],[学中]]&lt;&gt;"",单词表[[#This Row],[学词]]&lt;&gt;""),MAX(单词表[[#This Row],[学英]:[学词]]),"")</f>
        <v/>
      </c>
      <c r="M1545" s="2" t="str">
        <f>IF(AND(单词表[[#This Row],[考英]]&lt;&gt;"",单词表[[#This Row],[考中]]&lt;&gt;""),MAX(单词表[[#This Row],[考英]:[考中]]),"")</f>
        <v/>
      </c>
      <c r="N1545" s="79"/>
    </row>
    <row r="1546" spans="1:14" hidden="1" x14ac:dyDescent="0.3">
      <c r="A1546">
        <v>1546</v>
      </c>
      <c r="B1546" t="s">
        <v>1424</v>
      </c>
      <c r="C1546" t="s">
        <v>19</v>
      </c>
      <c r="D1546" s="72" t="s">
        <v>927</v>
      </c>
      <c r="E1546" t="s">
        <v>73</v>
      </c>
      <c r="F1546" t="s">
        <v>2909</v>
      </c>
      <c r="G1546" s="91"/>
      <c r="H1546" s="91"/>
      <c r="I1546" s="91"/>
      <c r="J1546" s="91"/>
      <c r="K1546" s="91"/>
      <c r="L1546" s="91" t="str">
        <f>IF(AND(单词表[[#This Row],[学英]]&lt;&gt;"",单词表[[#This Row],[学中]]&lt;&gt;"",单词表[[#This Row],[学词]]&lt;&gt;""),MAX(单词表[[#This Row],[学英]:[学词]]),"")</f>
        <v/>
      </c>
      <c r="M1546" s="2" t="str">
        <f>IF(AND(单词表[[#This Row],[考英]]&lt;&gt;"",单词表[[#This Row],[考中]]&lt;&gt;""),MAX(单词表[[#This Row],[考英]:[考中]]),"")</f>
        <v/>
      </c>
      <c r="N1546" s="79"/>
    </row>
    <row r="1547" spans="1:14" hidden="1" x14ac:dyDescent="0.3">
      <c r="A1547">
        <v>1547</v>
      </c>
      <c r="B1547" t="s">
        <v>1424</v>
      </c>
      <c r="C1547" t="s">
        <v>19</v>
      </c>
      <c r="D1547" s="72" t="s">
        <v>2910</v>
      </c>
      <c r="E1547" t="s">
        <v>73</v>
      </c>
      <c r="F1547" t="s">
        <v>2911</v>
      </c>
      <c r="G1547" s="91"/>
      <c r="H1547" s="91"/>
      <c r="I1547" s="91"/>
      <c r="J1547" s="91"/>
      <c r="K1547" s="91"/>
      <c r="L1547" s="91" t="str">
        <f>IF(AND(单词表[[#This Row],[学英]]&lt;&gt;"",单词表[[#This Row],[学中]]&lt;&gt;"",单词表[[#This Row],[学词]]&lt;&gt;""),MAX(单词表[[#This Row],[学英]:[学词]]),"")</f>
        <v/>
      </c>
      <c r="M1547" s="2" t="str">
        <f>IF(AND(单词表[[#This Row],[考英]]&lt;&gt;"",单词表[[#This Row],[考中]]&lt;&gt;""),MAX(单词表[[#This Row],[考英]:[考中]]),"")</f>
        <v/>
      </c>
      <c r="N1547" s="79"/>
    </row>
    <row r="1548" spans="1:14" hidden="1" x14ac:dyDescent="0.3">
      <c r="A1548">
        <v>1548</v>
      </c>
      <c r="B1548" t="s">
        <v>1424</v>
      </c>
      <c r="C1548" t="s">
        <v>19</v>
      </c>
      <c r="D1548" s="72" t="s">
        <v>2912</v>
      </c>
      <c r="E1548" t="s">
        <v>73</v>
      </c>
      <c r="F1548" t="s">
        <v>2913</v>
      </c>
      <c r="G1548" s="91"/>
      <c r="H1548" s="91"/>
      <c r="I1548" s="91"/>
      <c r="J1548" s="91"/>
      <c r="K1548" s="91"/>
      <c r="L1548" s="91" t="str">
        <f>IF(AND(单词表[[#This Row],[学英]]&lt;&gt;"",单词表[[#This Row],[学中]]&lt;&gt;"",单词表[[#This Row],[学词]]&lt;&gt;""),MAX(单词表[[#This Row],[学英]:[学词]]),"")</f>
        <v/>
      </c>
      <c r="M1548" s="2" t="str">
        <f>IF(AND(单词表[[#This Row],[考英]]&lt;&gt;"",单词表[[#This Row],[考中]]&lt;&gt;""),MAX(单词表[[#This Row],[考英]:[考中]]),"")</f>
        <v/>
      </c>
      <c r="N1548" s="79"/>
    </row>
    <row r="1549" spans="1:14" hidden="1" x14ac:dyDescent="0.3">
      <c r="A1549">
        <v>1549</v>
      </c>
      <c r="B1549" t="s">
        <v>1424</v>
      </c>
      <c r="C1549" t="s">
        <v>19</v>
      </c>
      <c r="D1549" s="72" t="s">
        <v>404</v>
      </c>
      <c r="E1549" t="s">
        <v>36</v>
      </c>
      <c r="F1549" t="s">
        <v>405</v>
      </c>
      <c r="G1549" s="91"/>
      <c r="H1549" s="91"/>
      <c r="I1549" s="91"/>
      <c r="J1549" s="91"/>
      <c r="K1549" s="91"/>
      <c r="L1549" s="91" t="str">
        <f>IF(AND(单词表[[#This Row],[学英]]&lt;&gt;"",单词表[[#This Row],[学中]]&lt;&gt;"",单词表[[#This Row],[学词]]&lt;&gt;""),MAX(单词表[[#This Row],[学英]:[学词]]),"")</f>
        <v/>
      </c>
      <c r="M1549" s="2" t="str">
        <f>IF(AND(单词表[[#This Row],[考英]]&lt;&gt;"",单词表[[#This Row],[考中]]&lt;&gt;""),MAX(单词表[[#This Row],[考英]:[考中]]),"")</f>
        <v/>
      </c>
      <c r="N1549" s="79"/>
    </row>
    <row r="1550" spans="1:14" hidden="1" x14ac:dyDescent="0.3">
      <c r="A1550">
        <v>1550</v>
      </c>
      <c r="B1550" t="s">
        <v>1424</v>
      </c>
      <c r="C1550" t="s">
        <v>19</v>
      </c>
      <c r="D1550" s="72" t="s">
        <v>2914</v>
      </c>
      <c r="E1550" t="s">
        <v>36</v>
      </c>
      <c r="F1550" t="s">
        <v>2915</v>
      </c>
      <c r="G1550" s="91"/>
      <c r="H1550" s="91"/>
      <c r="I1550" s="91"/>
      <c r="J1550" s="91"/>
      <c r="K1550" s="91"/>
      <c r="L1550" s="91" t="str">
        <f>IF(AND(单词表[[#This Row],[学英]]&lt;&gt;"",单词表[[#This Row],[学中]]&lt;&gt;"",单词表[[#This Row],[学词]]&lt;&gt;""),MAX(单词表[[#This Row],[学英]:[学词]]),"")</f>
        <v/>
      </c>
      <c r="M1550" s="2" t="str">
        <f>IF(AND(单词表[[#This Row],[考英]]&lt;&gt;"",单词表[[#This Row],[考中]]&lt;&gt;""),MAX(单词表[[#This Row],[考英]:[考中]]),"")</f>
        <v/>
      </c>
      <c r="N1550" s="79"/>
    </row>
    <row r="1551" spans="1:14" hidden="1" x14ac:dyDescent="0.3">
      <c r="A1551">
        <v>1551</v>
      </c>
      <c r="B1551" t="s">
        <v>1424</v>
      </c>
      <c r="C1551" t="s">
        <v>19</v>
      </c>
      <c r="D1551" s="72" t="s">
        <v>2916</v>
      </c>
      <c r="E1551" t="s">
        <v>36</v>
      </c>
      <c r="F1551" t="s">
        <v>2917</v>
      </c>
      <c r="G1551" s="91"/>
      <c r="H1551" s="91"/>
      <c r="I1551" s="91"/>
      <c r="J1551" s="91"/>
      <c r="K1551" s="91"/>
      <c r="L1551" s="91" t="str">
        <f>IF(AND(单词表[[#This Row],[学英]]&lt;&gt;"",单词表[[#This Row],[学中]]&lt;&gt;"",单词表[[#This Row],[学词]]&lt;&gt;""),MAX(单词表[[#This Row],[学英]:[学词]]),"")</f>
        <v/>
      </c>
      <c r="M1551" s="2" t="str">
        <f>IF(AND(单词表[[#This Row],[考英]]&lt;&gt;"",单词表[[#This Row],[考中]]&lt;&gt;""),MAX(单词表[[#This Row],[考英]:[考中]]),"")</f>
        <v/>
      </c>
      <c r="N1551" s="79"/>
    </row>
    <row r="1552" spans="1:14" hidden="1" x14ac:dyDescent="0.3">
      <c r="A1552">
        <v>1552</v>
      </c>
      <c r="B1552" t="s">
        <v>1424</v>
      </c>
      <c r="C1552" t="s">
        <v>19</v>
      </c>
      <c r="D1552" s="72" t="s">
        <v>2918</v>
      </c>
      <c r="E1552" t="s">
        <v>36</v>
      </c>
      <c r="F1552" t="s">
        <v>2919</v>
      </c>
      <c r="G1552" s="91"/>
      <c r="H1552" s="91"/>
      <c r="I1552" s="91"/>
      <c r="J1552" s="91"/>
      <c r="K1552" s="91"/>
      <c r="L1552" s="91" t="str">
        <f>IF(AND(单词表[[#This Row],[学英]]&lt;&gt;"",单词表[[#This Row],[学中]]&lt;&gt;"",单词表[[#This Row],[学词]]&lt;&gt;""),MAX(单词表[[#This Row],[学英]:[学词]]),"")</f>
        <v/>
      </c>
      <c r="M1552" s="2" t="str">
        <f>IF(AND(单词表[[#This Row],[考英]]&lt;&gt;"",单词表[[#This Row],[考中]]&lt;&gt;""),MAX(单词表[[#This Row],[考英]:[考中]]),"")</f>
        <v/>
      </c>
      <c r="N1552" s="79"/>
    </row>
    <row r="1553" spans="1:14" hidden="1" x14ac:dyDescent="0.3">
      <c r="A1553">
        <v>1553</v>
      </c>
      <c r="B1553" t="s">
        <v>1424</v>
      </c>
      <c r="C1553" t="s">
        <v>19</v>
      </c>
      <c r="D1553" s="72" t="s">
        <v>2920</v>
      </c>
      <c r="E1553" t="s">
        <v>36</v>
      </c>
      <c r="F1553" t="s">
        <v>2921</v>
      </c>
      <c r="G1553" s="91"/>
      <c r="H1553" s="91"/>
      <c r="I1553" s="91"/>
      <c r="J1553" s="91"/>
      <c r="K1553" s="91"/>
      <c r="L1553" s="91" t="str">
        <f>IF(AND(单词表[[#This Row],[学英]]&lt;&gt;"",单词表[[#This Row],[学中]]&lt;&gt;"",单词表[[#This Row],[学词]]&lt;&gt;""),MAX(单词表[[#This Row],[学英]:[学词]]),"")</f>
        <v/>
      </c>
      <c r="M1553" s="2" t="str">
        <f>IF(AND(单词表[[#This Row],[考英]]&lt;&gt;"",单词表[[#This Row],[考中]]&lt;&gt;""),MAX(单词表[[#This Row],[考英]:[考中]]),"")</f>
        <v/>
      </c>
      <c r="N1553" s="79"/>
    </row>
    <row r="1554" spans="1:14" hidden="1" x14ac:dyDescent="0.3">
      <c r="A1554">
        <v>1554</v>
      </c>
      <c r="B1554" t="s">
        <v>1424</v>
      </c>
      <c r="C1554" t="s">
        <v>19</v>
      </c>
      <c r="D1554" s="72" t="s">
        <v>383</v>
      </c>
      <c r="E1554" t="s">
        <v>702</v>
      </c>
      <c r="F1554" t="s">
        <v>2922</v>
      </c>
      <c r="G1554" s="91"/>
      <c r="H1554" s="91"/>
      <c r="I1554" s="91"/>
      <c r="J1554" s="91"/>
      <c r="K1554" s="91"/>
      <c r="L1554" s="91" t="str">
        <f>IF(AND(单词表[[#This Row],[学英]]&lt;&gt;"",单词表[[#This Row],[学中]]&lt;&gt;"",单词表[[#This Row],[学词]]&lt;&gt;""),MAX(单词表[[#This Row],[学英]:[学词]]),"")</f>
        <v/>
      </c>
      <c r="M1554" s="2" t="str">
        <f>IF(AND(单词表[[#This Row],[考英]]&lt;&gt;"",单词表[[#This Row],[考中]]&lt;&gt;""),MAX(单词表[[#This Row],[考英]:[考中]]),"")</f>
        <v/>
      </c>
      <c r="N1554" s="79"/>
    </row>
    <row r="1555" spans="1:14" hidden="1" x14ac:dyDescent="0.3">
      <c r="A1555">
        <v>1555</v>
      </c>
      <c r="B1555" t="s">
        <v>1424</v>
      </c>
      <c r="C1555" t="s">
        <v>19</v>
      </c>
      <c r="D1555" s="72" t="s">
        <v>2923</v>
      </c>
      <c r="E1555" t="s">
        <v>736</v>
      </c>
      <c r="F1555" t="s">
        <v>2924</v>
      </c>
      <c r="G1555" s="91"/>
      <c r="H1555" s="91"/>
      <c r="I1555" s="91"/>
      <c r="J1555" s="91"/>
      <c r="K1555" s="91"/>
      <c r="L1555" s="91" t="str">
        <f>IF(AND(单词表[[#This Row],[学英]]&lt;&gt;"",单词表[[#This Row],[学中]]&lt;&gt;"",单词表[[#This Row],[学词]]&lt;&gt;""),MAX(单词表[[#This Row],[学英]:[学词]]),"")</f>
        <v/>
      </c>
      <c r="M1555" s="2" t="str">
        <f>IF(AND(单词表[[#This Row],[考英]]&lt;&gt;"",单词表[[#This Row],[考中]]&lt;&gt;""),MAX(单词表[[#This Row],[考英]:[考中]]),"")</f>
        <v/>
      </c>
      <c r="N1555" s="79"/>
    </row>
    <row r="1556" spans="1:14" hidden="1" x14ac:dyDescent="0.3">
      <c r="A1556">
        <v>1556</v>
      </c>
      <c r="B1556" t="s">
        <v>1424</v>
      </c>
      <c r="C1556" t="s">
        <v>19</v>
      </c>
      <c r="D1556" s="72" t="s">
        <v>2925</v>
      </c>
      <c r="E1556" t="s">
        <v>61</v>
      </c>
      <c r="F1556" t="s">
        <v>2926</v>
      </c>
      <c r="G1556" s="91"/>
      <c r="H1556" s="91"/>
      <c r="I1556" s="91"/>
      <c r="J1556" s="91"/>
      <c r="K1556" s="91"/>
      <c r="L1556" s="91" t="str">
        <f>IF(AND(单词表[[#This Row],[学英]]&lt;&gt;"",单词表[[#This Row],[学中]]&lt;&gt;"",单词表[[#This Row],[学词]]&lt;&gt;""),MAX(单词表[[#This Row],[学英]:[学词]]),"")</f>
        <v/>
      </c>
      <c r="M1556" s="2" t="str">
        <f>IF(AND(单词表[[#This Row],[考英]]&lt;&gt;"",单词表[[#This Row],[考中]]&lt;&gt;""),MAX(单词表[[#This Row],[考英]:[考中]]),"")</f>
        <v/>
      </c>
      <c r="N1556" s="79"/>
    </row>
    <row r="1557" spans="1:14" hidden="1" x14ac:dyDescent="0.3">
      <c r="A1557">
        <v>1557</v>
      </c>
      <c r="B1557" t="s">
        <v>1424</v>
      </c>
      <c r="C1557" t="s">
        <v>19</v>
      </c>
      <c r="D1557" s="72" t="s">
        <v>2927</v>
      </c>
      <c r="E1557" t="s">
        <v>36</v>
      </c>
      <c r="F1557" t="s">
        <v>2928</v>
      </c>
      <c r="G1557" s="91"/>
      <c r="H1557" s="91"/>
      <c r="I1557" s="91"/>
      <c r="J1557" s="91"/>
      <c r="K1557" s="91"/>
      <c r="L1557" s="91" t="str">
        <f>IF(AND(单词表[[#This Row],[学英]]&lt;&gt;"",单词表[[#This Row],[学中]]&lt;&gt;"",单词表[[#This Row],[学词]]&lt;&gt;""),MAX(单词表[[#This Row],[学英]:[学词]]),"")</f>
        <v/>
      </c>
      <c r="M1557" s="2" t="str">
        <f>IF(AND(单词表[[#This Row],[考英]]&lt;&gt;"",单词表[[#This Row],[考中]]&lt;&gt;""),MAX(单词表[[#This Row],[考英]:[考中]]),"")</f>
        <v/>
      </c>
      <c r="N1557" s="79"/>
    </row>
    <row r="1558" spans="1:14" hidden="1" x14ac:dyDescent="0.3">
      <c r="A1558">
        <v>1558</v>
      </c>
      <c r="B1558" t="s">
        <v>1424</v>
      </c>
      <c r="C1558" t="s">
        <v>20</v>
      </c>
      <c r="D1558" s="72" t="s">
        <v>183</v>
      </c>
      <c r="E1558" t="s">
        <v>36</v>
      </c>
      <c r="F1558" t="s">
        <v>2076</v>
      </c>
      <c r="G1558" s="91"/>
      <c r="H1558" s="91"/>
      <c r="I1558" s="91"/>
      <c r="J1558" s="91"/>
      <c r="K1558" s="91"/>
      <c r="L1558" s="91" t="str">
        <f>IF(AND(单词表[[#This Row],[学英]]&lt;&gt;"",单词表[[#This Row],[学中]]&lt;&gt;"",单词表[[#This Row],[学词]]&lt;&gt;""),MAX(单词表[[#This Row],[学英]:[学词]]),"")</f>
        <v/>
      </c>
      <c r="M1558" s="2" t="str">
        <f>IF(AND(单词表[[#This Row],[考英]]&lt;&gt;"",单词表[[#This Row],[考中]]&lt;&gt;""),MAX(单词表[[#This Row],[考英]:[考中]]),"")</f>
        <v/>
      </c>
      <c r="N1558" s="79"/>
    </row>
    <row r="1559" spans="1:14" hidden="1" x14ac:dyDescent="0.3">
      <c r="A1559">
        <v>1559</v>
      </c>
      <c r="B1559" t="s">
        <v>1424</v>
      </c>
      <c r="C1559" t="s">
        <v>20</v>
      </c>
      <c r="D1559" s="72" t="s">
        <v>2929</v>
      </c>
      <c r="E1559" t="s">
        <v>36</v>
      </c>
      <c r="F1559" t="s">
        <v>2930</v>
      </c>
      <c r="G1559" s="91"/>
      <c r="H1559" s="91"/>
      <c r="I1559" s="91"/>
      <c r="J1559" s="91"/>
      <c r="K1559" s="91"/>
      <c r="L1559" s="91" t="str">
        <f>IF(AND(单词表[[#This Row],[学英]]&lt;&gt;"",单词表[[#This Row],[学中]]&lt;&gt;"",单词表[[#This Row],[学词]]&lt;&gt;""),MAX(单词表[[#This Row],[学英]:[学词]]),"")</f>
        <v/>
      </c>
      <c r="M1559" s="2" t="str">
        <f>IF(AND(单词表[[#This Row],[考英]]&lt;&gt;"",单词表[[#This Row],[考中]]&lt;&gt;""),MAX(单词表[[#This Row],[考英]:[考中]]),"")</f>
        <v/>
      </c>
      <c r="N1559" s="79"/>
    </row>
    <row r="1560" spans="1:14" hidden="1" x14ac:dyDescent="0.3">
      <c r="A1560">
        <v>1560</v>
      </c>
      <c r="B1560" t="s">
        <v>1424</v>
      </c>
      <c r="C1560" t="s">
        <v>20</v>
      </c>
      <c r="D1560" s="72" t="s">
        <v>2931</v>
      </c>
      <c r="E1560" t="s">
        <v>36</v>
      </c>
      <c r="F1560" t="s">
        <v>2932</v>
      </c>
      <c r="G1560" s="91"/>
      <c r="H1560" s="91"/>
      <c r="I1560" s="91"/>
      <c r="J1560" s="91"/>
      <c r="K1560" s="91"/>
      <c r="L1560" s="91" t="str">
        <f>IF(AND(单词表[[#This Row],[学英]]&lt;&gt;"",单词表[[#This Row],[学中]]&lt;&gt;"",单词表[[#This Row],[学词]]&lt;&gt;""),MAX(单词表[[#This Row],[学英]:[学词]]),"")</f>
        <v/>
      </c>
      <c r="M1560" s="2" t="str">
        <f>IF(AND(单词表[[#This Row],[考英]]&lt;&gt;"",单词表[[#This Row],[考中]]&lt;&gt;""),MAX(单词表[[#This Row],[考英]:[考中]]),"")</f>
        <v/>
      </c>
      <c r="N1560" s="79"/>
    </row>
    <row r="1561" spans="1:14" hidden="1" x14ac:dyDescent="0.3">
      <c r="A1561">
        <v>1561</v>
      </c>
      <c r="B1561" t="s">
        <v>1424</v>
      </c>
      <c r="C1561" t="s">
        <v>20</v>
      </c>
      <c r="D1561" s="72" t="s">
        <v>2933</v>
      </c>
      <c r="E1561" t="s">
        <v>1019</v>
      </c>
      <c r="F1561" t="s">
        <v>2934</v>
      </c>
      <c r="G1561" s="91"/>
      <c r="H1561" s="91"/>
      <c r="I1561" s="91"/>
      <c r="J1561" s="91"/>
      <c r="K1561" s="91"/>
      <c r="L1561" s="91" t="str">
        <f>IF(AND(单词表[[#This Row],[学英]]&lt;&gt;"",单词表[[#This Row],[学中]]&lt;&gt;"",单词表[[#This Row],[学词]]&lt;&gt;""),MAX(单词表[[#This Row],[学英]:[学词]]),"")</f>
        <v/>
      </c>
      <c r="M1561" s="2" t="str">
        <f>IF(AND(单词表[[#This Row],[考英]]&lt;&gt;"",单词表[[#This Row],[考中]]&lt;&gt;""),MAX(单词表[[#This Row],[考英]:[考中]]),"")</f>
        <v/>
      </c>
      <c r="N1561" s="79"/>
    </row>
    <row r="1562" spans="1:14" hidden="1" x14ac:dyDescent="0.3">
      <c r="A1562">
        <v>1562</v>
      </c>
      <c r="B1562" t="s">
        <v>1424</v>
      </c>
      <c r="C1562" t="s">
        <v>20</v>
      </c>
      <c r="D1562" s="72" t="s">
        <v>2935</v>
      </c>
      <c r="E1562" t="s">
        <v>736</v>
      </c>
      <c r="F1562" t="s">
        <v>2936</v>
      </c>
      <c r="G1562" s="91"/>
      <c r="H1562" s="91"/>
      <c r="I1562" s="91"/>
      <c r="J1562" s="91"/>
      <c r="K1562" s="91"/>
      <c r="L1562" s="91" t="str">
        <f>IF(AND(单词表[[#This Row],[学英]]&lt;&gt;"",单词表[[#This Row],[学中]]&lt;&gt;"",单词表[[#This Row],[学词]]&lt;&gt;""),MAX(单词表[[#This Row],[学英]:[学词]]),"")</f>
        <v/>
      </c>
      <c r="M1562" s="2" t="str">
        <f>IF(AND(单词表[[#This Row],[考英]]&lt;&gt;"",单词表[[#This Row],[考中]]&lt;&gt;""),MAX(单词表[[#This Row],[考英]:[考中]]),"")</f>
        <v/>
      </c>
      <c r="N1562" s="79"/>
    </row>
    <row r="1563" spans="1:14" hidden="1" x14ac:dyDescent="0.3">
      <c r="A1563">
        <v>1563</v>
      </c>
      <c r="B1563" t="s">
        <v>1424</v>
      </c>
      <c r="C1563" t="s">
        <v>20</v>
      </c>
      <c r="D1563" s="72" t="s">
        <v>2937</v>
      </c>
      <c r="E1563" t="s">
        <v>702</v>
      </c>
      <c r="F1563" t="s">
        <v>2938</v>
      </c>
      <c r="G1563" s="91"/>
      <c r="H1563" s="91"/>
      <c r="I1563" s="91"/>
      <c r="J1563" s="91"/>
      <c r="K1563" s="91"/>
      <c r="L1563" s="91" t="str">
        <f>IF(AND(单词表[[#This Row],[学英]]&lt;&gt;"",单词表[[#This Row],[学中]]&lt;&gt;"",单词表[[#This Row],[学词]]&lt;&gt;""),MAX(单词表[[#This Row],[学英]:[学词]]),"")</f>
        <v/>
      </c>
      <c r="M1563" s="2" t="str">
        <f>IF(AND(单词表[[#This Row],[考英]]&lt;&gt;"",单词表[[#This Row],[考中]]&lt;&gt;""),MAX(单词表[[#This Row],[考英]:[考中]]),"")</f>
        <v/>
      </c>
      <c r="N1563" s="79"/>
    </row>
    <row r="1564" spans="1:14" hidden="1" x14ac:dyDescent="0.3">
      <c r="A1564">
        <v>1564</v>
      </c>
      <c r="B1564" t="s">
        <v>1424</v>
      </c>
      <c r="C1564" t="s">
        <v>20</v>
      </c>
      <c r="D1564" s="72" t="s">
        <v>2939</v>
      </c>
      <c r="E1564" t="s">
        <v>36</v>
      </c>
      <c r="F1564" t="s">
        <v>2940</v>
      </c>
      <c r="G1564" s="91"/>
      <c r="H1564" s="91"/>
      <c r="I1564" s="91"/>
      <c r="J1564" s="91"/>
      <c r="K1564" s="91"/>
      <c r="L1564" s="91" t="str">
        <f>IF(AND(单词表[[#This Row],[学英]]&lt;&gt;"",单词表[[#This Row],[学中]]&lt;&gt;"",单词表[[#This Row],[学词]]&lt;&gt;""),MAX(单词表[[#This Row],[学英]:[学词]]),"")</f>
        <v/>
      </c>
      <c r="M1564" s="2" t="str">
        <f>IF(AND(单词表[[#This Row],[考英]]&lt;&gt;"",单词表[[#This Row],[考中]]&lt;&gt;""),MAX(单词表[[#This Row],[考英]:[考中]]),"")</f>
        <v/>
      </c>
      <c r="N1564" s="79"/>
    </row>
    <row r="1565" spans="1:14" hidden="1" x14ac:dyDescent="0.3">
      <c r="A1565">
        <v>1565</v>
      </c>
      <c r="B1565" t="s">
        <v>1424</v>
      </c>
      <c r="C1565" t="s">
        <v>20</v>
      </c>
      <c r="D1565" s="72" t="s">
        <v>2941</v>
      </c>
      <c r="E1565" t="s">
        <v>36</v>
      </c>
      <c r="F1565" t="s">
        <v>2942</v>
      </c>
      <c r="G1565" s="91"/>
      <c r="H1565" s="91"/>
      <c r="I1565" s="91"/>
      <c r="J1565" s="91"/>
      <c r="K1565" s="91"/>
      <c r="L1565" s="91" t="str">
        <f>IF(AND(单词表[[#This Row],[学英]]&lt;&gt;"",单词表[[#This Row],[学中]]&lt;&gt;"",单词表[[#This Row],[学词]]&lt;&gt;""),MAX(单词表[[#This Row],[学英]:[学词]]),"")</f>
        <v/>
      </c>
      <c r="M1565" s="2" t="str">
        <f>IF(AND(单词表[[#This Row],[考英]]&lt;&gt;"",单词表[[#This Row],[考中]]&lt;&gt;""),MAX(单词表[[#This Row],[考英]:[考中]]),"")</f>
        <v/>
      </c>
      <c r="N1565" s="79"/>
    </row>
    <row r="1566" spans="1:14" hidden="1" x14ac:dyDescent="0.3">
      <c r="A1566">
        <v>1566</v>
      </c>
      <c r="B1566" t="s">
        <v>1424</v>
      </c>
      <c r="C1566" t="s">
        <v>20</v>
      </c>
      <c r="D1566" s="72" t="s">
        <v>578</v>
      </c>
      <c r="E1566" t="s">
        <v>61</v>
      </c>
      <c r="F1566" t="s">
        <v>2943</v>
      </c>
      <c r="G1566" s="91"/>
      <c r="H1566" s="91"/>
      <c r="I1566" s="91"/>
      <c r="J1566" s="91"/>
      <c r="K1566" s="91"/>
      <c r="L1566" s="91" t="str">
        <f>IF(AND(单词表[[#This Row],[学英]]&lt;&gt;"",单词表[[#This Row],[学中]]&lt;&gt;"",单词表[[#This Row],[学词]]&lt;&gt;""),MAX(单词表[[#This Row],[学英]:[学词]]),"")</f>
        <v/>
      </c>
      <c r="M1566" s="2" t="str">
        <f>IF(AND(单词表[[#This Row],[考英]]&lt;&gt;"",单词表[[#This Row],[考中]]&lt;&gt;""),MAX(单词表[[#This Row],[考英]:[考中]]),"")</f>
        <v/>
      </c>
      <c r="N1566" s="79"/>
    </row>
    <row r="1567" spans="1:14" hidden="1" x14ac:dyDescent="0.3">
      <c r="A1567">
        <v>1567</v>
      </c>
      <c r="B1567" t="s">
        <v>1424</v>
      </c>
      <c r="C1567" t="s">
        <v>20</v>
      </c>
      <c r="D1567" s="72" t="s">
        <v>2944</v>
      </c>
      <c r="E1567" t="s">
        <v>736</v>
      </c>
      <c r="F1567" t="s">
        <v>2945</v>
      </c>
      <c r="G1567" s="91"/>
      <c r="H1567" s="91"/>
      <c r="I1567" s="91"/>
      <c r="J1567" s="91"/>
      <c r="K1567" s="91"/>
      <c r="L1567" s="91" t="str">
        <f>IF(AND(单词表[[#This Row],[学英]]&lt;&gt;"",单词表[[#This Row],[学中]]&lt;&gt;"",单词表[[#This Row],[学词]]&lt;&gt;""),MAX(单词表[[#This Row],[学英]:[学词]]),"")</f>
        <v/>
      </c>
      <c r="M1567" s="2" t="str">
        <f>IF(AND(单词表[[#This Row],[考英]]&lt;&gt;"",单词表[[#This Row],[考中]]&lt;&gt;""),MAX(单词表[[#This Row],[考英]:[考中]]),"")</f>
        <v/>
      </c>
      <c r="N1567" s="79"/>
    </row>
    <row r="1568" spans="1:14" hidden="1" x14ac:dyDescent="0.3">
      <c r="A1568">
        <v>1568</v>
      </c>
      <c r="B1568" t="s">
        <v>1424</v>
      </c>
      <c r="C1568" t="s">
        <v>20</v>
      </c>
      <c r="D1568" s="72" t="s">
        <v>2946</v>
      </c>
      <c r="E1568" t="s">
        <v>157</v>
      </c>
      <c r="F1568" t="s">
        <v>2947</v>
      </c>
      <c r="G1568" s="91"/>
      <c r="H1568" s="91"/>
      <c r="I1568" s="91"/>
      <c r="J1568" s="91"/>
      <c r="K1568" s="91"/>
      <c r="L1568" s="91" t="str">
        <f>IF(AND(单词表[[#This Row],[学英]]&lt;&gt;"",单词表[[#This Row],[学中]]&lt;&gt;"",单词表[[#This Row],[学词]]&lt;&gt;""),MAX(单词表[[#This Row],[学英]:[学词]]),"")</f>
        <v/>
      </c>
      <c r="M1568" s="2" t="str">
        <f>IF(AND(单词表[[#This Row],[考英]]&lt;&gt;"",单词表[[#This Row],[考中]]&lt;&gt;""),MAX(单词表[[#This Row],[考英]:[考中]]),"")</f>
        <v/>
      </c>
      <c r="N1568" s="79"/>
    </row>
    <row r="1569" spans="1:14" hidden="1" x14ac:dyDescent="0.3">
      <c r="A1569">
        <v>1569</v>
      </c>
      <c r="B1569" t="s">
        <v>1424</v>
      </c>
      <c r="C1569" t="s">
        <v>20</v>
      </c>
      <c r="D1569" s="72" t="s">
        <v>2948</v>
      </c>
      <c r="E1569" t="s">
        <v>36</v>
      </c>
      <c r="F1569" t="s">
        <v>2949</v>
      </c>
      <c r="G1569" s="91"/>
      <c r="H1569" s="91"/>
      <c r="I1569" s="91"/>
      <c r="J1569" s="91"/>
      <c r="K1569" s="91"/>
      <c r="L1569" s="91" t="str">
        <f>IF(AND(单词表[[#This Row],[学英]]&lt;&gt;"",单词表[[#This Row],[学中]]&lt;&gt;"",单词表[[#This Row],[学词]]&lt;&gt;""),MAX(单词表[[#This Row],[学英]:[学词]]),"")</f>
        <v/>
      </c>
      <c r="M1569" s="2" t="str">
        <f>IF(AND(单词表[[#This Row],[考英]]&lt;&gt;"",单词表[[#This Row],[考中]]&lt;&gt;""),MAX(单词表[[#This Row],[考英]:[考中]]),"")</f>
        <v/>
      </c>
      <c r="N1569" s="79"/>
    </row>
    <row r="1570" spans="1:14" hidden="1" x14ac:dyDescent="0.3">
      <c r="A1570">
        <v>1570</v>
      </c>
      <c r="B1570" t="s">
        <v>1424</v>
      </c>
      <c r="C1570" t="s">
        <v>20</v>
      </c>
      <c r="D1570" s="72" t="s">
        <v>2950</v>
      </c>
      <c r="E1570" t="s">
        <v>702</v>
      </c>
      <c r="F1570" t="s">
        <v>2951</v>
      </c>
      <c r="G1570" s="91"/>
      <c r="H1570" s="91"/>
      <c r="I1570" s="91"/>
      <c r="J1570" s="91"/>
      <c r="K1570" s="91"/>
      <c r="L1570" s="91" t="str">
        <f>IF(AND(单词表[[#This Row],[学英]]&lt;&gt;"",单词表[[#This Row],[学中]]&lt;&gt;"",单词表[[#This Row],[学词]]&lt;&gt;""),MAX(单词表[[#This Row],[学英]:[学词]]),"")</f>
        <v/>
      </c>
      <c r="M1570" s="2" t="str">
        <f>IF(AND(单词表[[#This Row],[考英]]&lt;&gt;"",单词表[[#This Row],[考中]]&lt;&gt;""),MAX(单词表[[#This Row],[考英]:[考中]]),"")</f>
        <v/>
      </c>
      <c r="N1570" s="79"/>
    </row>
    <row r="1571" spans="1:14" hidden="1" x14ac:dyDescent="0.3">
      <c r="A1571">
        <v>1571</v>
      </c>
      <c r="B1571" t="s">
        <v>1424</v>
      </c>
      <c r="C1571" t="s">
        <v>20</v>
      </c>
      <c r="D1571" s="72" t="s">
        <v>2952</v>
      </c>
      <c r="E1571" t="s">
        <v>736</v>
      </c>
      <c r="F1571" t="s">
        <v>2953</v>
      </c>
      <c r="G1571" s="91"/>
      <c r="H1571" s="91"/>
      <c r="I1571" s="91"/>
      <c r="J1571" s="91"/>
      <c r="K1571" s="91"/>
      <c r="L1571" s="91" t="str">
        <f>IF(AND(单词表[[#This Row],[学英]]&lt;&gt;"",单词表[[#This Row],[学中]]&lt;&gt;"",单词表[[#This Row],[学词]]&lt;&gt;""),MAX(单词表[[#This Row],[学英]:[学词]]),"")</f>
        <v/>
      </c>
      <c r="M1571" s="2" t="str">
        <f>IF(AND(单词表[[#This Row],[考英]]&lt;&gt;"",单词表[[#This Row],[考中]]&lt;&gt;""),MAX(单词表[[#This Row],[考英]:[考中]]),"")</f>
        <v/>
      </c>
      <c r="N1571" s="79"/>
    </row>
    <row r="1572" spans="1:14" hidden="1" x14ac:dyDescent="0.3">
      <c r="A1572">
        <v>1572</v>
      </c>
      <c r="B1572" t="s">
        <v>1424</v>
      </c>
      <c r="C1572" t="s">
        <v>20</v>
      </c>
      <c r="D1572" s="72" t="s">
        <v>2954</v>
      </c>
      <c r="E1572" t="s">
        <v>61</v>
      </c>
      <c r="F1572" t="s">
        <v>2955</v>
      </c>
      <c r="G1572" s="91"/>
      <c r="H1572" s="91"/>
      <c r="I1572" s="91"/>
      <c r="J1572" s="91"/>
      <c r="K1572" s="91"/>
      <c r="L1572" s="91" t="str">
        <f>IF(AND(单词表[[#This Row],[学英]]&lt;&gt;"",单词表[[#This Row],[学中]]&lt;&gt;"",单词表[[#This Row],[学词]]&lt;&gt;""),MAX(单词表[[#This Row],[学英]:[学词]]),"")</f>
        <v/>
      </c>
      <c r="M1572" s="2" t="str">
        <f>IF(AND(单词表[[#This Row],[考英]]&lt;&gt;"",单词表[[#This Row],[考中]]&lt;&gt;""),MAX(单词表[[#This Row],[考英]:[考中]]),"")</f>
        <v/>
      </c>
      <c r="N1572" s="79"/>
    </row>
    <row r="1573" spans="1:14" hidden="1" x14ac:dyDescent="0.3">
      <c r="A1573">
        <v>1573</v>
      </c>
      <c r="B1573" t="s">
        <v>1424</v>
      </c>
      <c r="C1573" t="s">
        <v>20</v>
      </c>
      <c r="D1573" s="72" t="s">
        <v>1216</v>
      </c>
      <c r="E1573" t="s">
        <v>36</v>
      </c>
      <c r="F1573" t="s">
        <v>842</v>
      </c>
      <c r="G1573" s="91"/>
      <c r="H1573" s="91"/>
      <c r="I1573" s="91"/>
      <c r="J1573" s="91"/>
      <c r="K1573" s="91"/>
      <c r="L1573" s="91" t="str">
        <f>IF(AND(单词表[[#This Row],[学英]]&lt;&gt;"",单词表[[#This Row],[学中]]&lt;&gt;"",单词表[[#This Row],[学词]]&lt;&gt;""),MAX(单词表[[#This Row],[学英]:[学词]]),"")</f>
        <v/>
      </c>
      <c r="M1573" s="2" t="str">
        <f>IF(AND(单词表[[#This Row],[考英]]&lt;&gt;"",单词表[[#This Row],[考中]]&lt;&gt;""),MAX(单词表[[#This Row],[考英]:[考中]]),"")</f>
        <v/>
      </c>
      <c r="N1573" s="79"/>
    </row>
    <row r="1574" spans="1:14" hidden="1" x14ac:dyDescent="0.3">
      <c r="A1574">
        <v>1574</v>
      </c>
      <c r="B1574" t="s">
        <v>1424</v>
      </c>
      <c r="C1574" t="s">
        <v>20</v>
      </c>
      <c r="D1574" s="72" t="s">
        <v>966</v>
      </c>
      <c r="E1574" t="s">
        <v>36</v>
      </c>
      <c r="F1574" t="s">
        <v>2956</v>
      </c>
      <c r="G1574" s="91"/>
      <c r="H1574" s="91"/>
      <c r="I1574" s="91"/>
      <c r="J1574" s="91"/>
      <c r="K1574" s="91"/>
      <c r="L1574" s="91" t="str">
        <f>IF(AND(单词表[[#This Row],[学英]]&lt;&gt;"",单词表[[#This Row],[学中]]&lt;&gt;"",单词表[[#This Row],[学词]]&lt;&gt;""),MAX(单词表[[#This Row],[学英]:[学词]]),"")</f>
        <v/>
      </c>
      <c r="M1574" s="2" t="str">
        <f>IF(AND(单词表[[#This Row],[考英]]&lt;&gt;"",单词表[[#This Row],[考中]]&lt;&gt;""),MAX(单词表[[#This Row],[考英]:[考中]]),"")</f>
        <v/>
      </c>
      <c r="N1574" s="79"/>
    </row>
    <row r="1575" spans="1:14" hidden="1" x14ac:dyDescent="0.3">
      <c r="A1575">
        <v>1575</v>
      </c>
      <c r="B1575" t="s">
        <v>1424</v>
      </c>
      <c r="C1575" t="s">
        <v>20</v>
      </c>
      <c r="D1575" s="72" t="s">
        <v>2957</v>
      </c>
      <c r="E1575" t="s">
        <v>36</v>
      </c>
      <c r="F1575" t="s">
        <v>2958</v>
      </c>
      <c r="G1575" s="91"/>
      <c r="H1575" s="91"/>
      <c r="I1575" s="91"/>
      <c r="J1575" s="91"/>
      <c r="K1575" s="91"/>
      <c r="L1575" s="91" t="str">
        <f>IF(AND(单词表[[#This Row],[学英]]&lt;&gt;"",单词表[[#This Row],[学中]]&lt;&gt;"",单词表[[#This Row],[学词]]&lt;&gt;""),MAX(单词表[[#This Row],[学英]:[学词]]),"")</f>
        <v/>
      </c>
      <c r="M1575" s="2" t="str">
        <f>IF(AND(单词表[[#This Row],[考英]]&lt;&gt;"",单词表[[#This Row],[考中]]&lt;&gt;""),MAX(单词表[[#This Row],[考英]:[考中]]),"")</f>
        <v/>
      </c>
      <c r="N1575" s="79"/>
    </row>
    <row r="1576" spans="1:14" hidden="1" x14ac:dyDescent="0.3">
      <c r="A1576">
        <v>1576</v>
      </c>
      <c r="B1576" t="s">
        <v>1424</v>
      </c>
      <c r="C1576" t="s">
        <v>20</v>
      </c>
      <c r="D1576" s="72" t="s">
        <v>2959</v>
      </c>
      <c r="E1576" t="s">
        <v>702</v>
      </c>
      <c r="F1576" t="s">
        <v>2960</v>
      </c>
      <c r="G1576" s="91"/>
      <c r="H1576" s="91"/>
      <c r="I1576" s="91"/>
      <c r="J1576" s="91"/>
      <c r="K1576" s="91"/>
      <c r="L1576" s="91" t="str">
        <f>IF(AND(单词表[[#This Row],[学英]]&lt;&gt;"",单词表[[#This Row],[学中]]&lt;&gt;"",单词表[[#This Row],[学词]]&lt;&gt;""),MAX(单词表[[#This Row],[学英]:[学词]]),"")</f>
        <v/>
      </c>
      <c r="M1576" s="2" t="str">
        <f>IF(AND(单词表[[#This Row],[考英]]&lt;&gt;"",单词表[[#This Row],[考中]]&lt;&gt;""),MAX(单词表[[#This Row],[考英]:[考中]]),"")</f>
        <v/>
      </c>
      <c r="N1576" s="79"/>
    </row>
    <row r="1577" spans="1:14" hidden="1" x14ac:dyDescent="0.3">
      <c r="A1577">
        <v>1577</v>
      </c>
      <c r="B1577" t="s">
        <v>1424</v>
      </c>
      <c r="C1577" t="s">
        <v>20</v>
      </c>
      <c r="D1577" s="72" t="s">
        <v>580</v>
      </c>
      <c r="E1577" t="s">
        <v>702</v>
      </c>
      <c r="F1577" t="s">
        <v>2961</v>
      </c>
      <c r="G1577" s="91"/>
      <c r="H1577" s="91"/>
      <c r="I1577" s="91"/>
      <c r="J1577" s="91"/>
      <c r="K1577" s="91"/>
      <c r="L1577" s="91" t="str">
        <f>IF(AND(单词表[[#This Row],[学英]]&lt;&gt;"",单词表[[#This Row],[学中]]&lt;&gt;"",单词表[[#This Row],[学词]]&lt;&gt;""),MAX(单词表[[#This Row],[学英]:[学词]]),"")</f>
        <v/>
      </c>
      <c r="M1577" s="2" t="str">
        <f>IF(AND(单词表[[#This Row],[考英]]&lt;&gt;"",单词表[[#This Row],[考中]]&lt;&gt;""),MAX(单词表[[#This Row],[考英]:[考中]]),"")</f>
        <v/>
      </c>
      <c r="N1577" s="79"/>
    </row>
    <row r="1578" spans="1:14" hidden="1" x14ac:dyDescent="0.3">
      <c r="A1578">
        <v>1578</v>
      </c>
      <c r="B1578" t="s">
        <v>1424</v>
      </c>
      <c r="C1578" t="s">
        <v>20</v>
      </c>
      <c r="D1578" s="72" t="s">
        <v>2962</v>
      </c>
      <c r="E1578" t="s">
        <v>36</v>
      </c>
      <c r="F1578" t="s">
        <v>2428</v>
      </c>
      <c r="G1578" s="91"/>
      <c r="H1578" s="91"/>
      <c r="I1578" s="91"/>
      <c r="J1578" s="91"/>
      <c r="K1578" s="91"/>
      <c r="L1578" s="91" t="str">
        <f>IF(AND(单词表[[#This Row],[学英]]&lt;&gt;"",单词表[[#This Row],[学中]]&lt;&gt;"",单词表[[#This Row],[学词]]&lt;&gt;""),MAX(单词表[[#This Row],[学英]:[学词]]),"")</f>
        <v/>
      </c>
      <c r="M1578" s="2" t="str">
        <f>IF(AND(单词表[[#This Row],[考英]]&lt;&gt;"",单词表[[#This Row],[考中]]&lt;&gt;""),MAX(单词表[[#This Row],[考英]:[考中]]),"")</f>
        <v/>
      </c>
      <c r="N1578" s="79"/>
    </row>
    <row r="1579" spans="1:14" hidden="1" x14ac:dyDescent="0.3">
      <c r="A1579">
        <v>1579</v>
      </c>
      <c r="B1579" t="s">
        <v>1424</v>
      </c>
      <c r="C1579" t="s">
        <v>20</v>
      </c>
      <c r="D1579" s="72" t="s">
        <v>2963</v>
      </c>
      <c r="E1579" t="s">
        <v>36</v>
      </c>
      <c r="F1579" t="s">
        <v>2964</v>
      </c>
      <c r="G1579" s="91"/>
      <c r="H1579" s="91"/>
      <c r="I1579" s="91"/>
      <c r="J1579" s="91"/>
      <c r="K1579" s="91"/>
      <c r="L1579" s="91" t="str">
        <f>IF(AND(单词表[[#This Row],[学英]]&lt;&gt;"",单词表[[#This Row],[学中]]&lt;&gt;"",单词表[[#This Row],[学词]]&lt;&gt;""),MAX(单词表[[#This Row],[学英]:[学词]]),"")</f>
        <v/>
      </c>
      <c r="M1579" s="2" t="str">
        <f>IF(AND(单词表[[#This Row],[考英]]&lt;&gt;"",单词表[[#This Row],[考中]]&lt;&gt;""),MAX(单词表[[#This Row],[考英]:[考中]]),"")</f>
        <v/>
      </c>
      <c r="N1579" s="79"/>
    </row>
    <row r="1580" spans="1:14" hidden="1" x14ac:dyDescent="0.3">
      <c r="A1580">
        <v>1580</v>
      </c>
      <c r="B1580" t="s">
        <v>1424</v>
      </c>
      <c r="C1580" t="s">
        <v>20</v>
      </c>
      <c r="D1580" s="72" t="s">
        <v>2965</v>
      </c>
      <c r="E1580" t="s">
        <v>36</v>
      </c>
      <c r="F1580" t="s">
        <v>2966</v>
      </c>
      <c r="G1580" s="91"/>
      <c r="H1580" s="91"/>
      <c r="I1580" s="91"/>
      <c r="J1580" s="91"/>
      <c r="K1580" s="91"/>
      <c r="L1580" s="91" t="str">
        <f>IF(AND(单词表[[#This Row],[学英]]&lt;&gt;"",单词表[[#This Row],[学中]]&lt;&gt;"",单词表[[#This Row],[学词]]&lt;&gt;""),MAX(单词表[[#This Row],[学英]:[学词]]),"")</f>
        <v/>
      </c>
      <c r="M1580" s="2" t="str">
        <f>IF(AND(单词表[[#This Row],[考英]]&lt;&gt;"",单词表[[#This Row],[考中]]&lt;&gt;""),MAX(单词表[[#This Row],[考英]:[考中]]),"")</f>
        <v/>
      </c>
      <c r="N1580" s="79"/>
    </row>
    <row r="1581" spans="1:14" hidden="1" x14ac:dyDescent="0.3">
      <c r="A1581">
        <v>1581</v>
      </c>
      <c r="B1581" t="s">
        <v>1424</v>
      </c>
      <c r="C1581" t="s">
        <v>20</v>
      </c>
      <c r="D1581" s="72" t="s">
        <v>2967</v>
      </c>
      <c r="E1581" t="s">
        <v>38</v>
      </c>
      <c r="F1581" t="s">
        <v>2968</v>
      </c>
      <c r="G1581" s="91"/>
      <c r="H1581" s="91"/>
      <c r="I1581" s="91"/>
      <c r="J1581" s="91"/>
      <c r="K1581" s="91"/>
      <c r="L1581" s="91" t="str">
        <f>IF(AND(单词表[[#This Row],[学英]]&lt;&gt;"",单词表[[#This Row],[学中]]&lt;&gt;"",单词表[[#This Row],[学词]]&lt;&gt;""),MAX(单词表[[#This Row],[学英]:[学词]]),"")</f>
        <v/>
      </c>
      <c r="M1581" s="2" t="str">
        <f>IF(AND(单词表[[#This Row],[考英]]&lt;&gt;"",单词表[[#This Row],[考中]]&lt;&gt;""),MAX(单词表[[#This Row],[考英]:[考中]]),"")</f>
        <v/>
      </c>
      <c r="N1581" s="79"/>
    </row>
    <row r="1582" spans="1:14" hidden="1" x14ac:dyDescent="0.3">
      <c r="A1582">
        <v>1582</v>
      </c>
      <c r="B1582" t="s">
        <v>1424</v>
      </c>
      <c r="C1582" t="s">
        <v>20</v>
      </c>
      <c r="D1582" s="72" t="s">
        <v>2969</v>
      </c>
      <c r="E1582" t="s">
        <v>157</v>
      </c>
      <c r="F1582" t="s">
        <v>2970</v>
      </c>
      <c r="G1582" s="91"/>
      <c r="H1582" s="91"/>
      <c r="I1582" s="91"/>
      <c r="J1582" s="91"/>
      <c r="K1582" s="91"/>
      <c r="L1582" s="91" t="str">
        <f>IF(AND(单词表[[#This Row],[学英]]&lt;&gt;"",单词表[[#This Row],[学中]]&lt;&gt;"",单词表[[#This Row],[学词]]&lt;&gt;""),MAX(单词表[[#This Row],[学英]:[学词]]),"")</f>
        <v/>
      </c>
      <c r="M1582" s="2" t="str">
        <f>IF(AND(单词表[[#This Row],[考英]]&lt;&gt;"",单词表[[#This Row],[考中]]&lt;&gt;""),MAX(单词表[[#This Row],[考英]:[考中]]),"")</f>
        <v/>
      </c>
      <c r="N1582" s="79"/>
    </row>
    <row r="1583" spans="1:14" hidden="1" x14ac:dyDescent="0.3">
      <c r="A1583">
        <v>1583</v>
      </c>
      <c r="B1583" t="s">
        <v>1424</v>
      </c>
      <c r="C1583" t="s">
        <v>20</v>
      </c>
      <c r="D1583" s="72" t="s">
        <v>2971</v>
      </c>
      <c r="E1583" t="s">
        <v>702</v>
      </c>
      <c r="F1583" t="s">
        <v>2972</v>
      </c>
      <c r="G1583" s="91"/>
      <c r="H1583" s="91"/>
      <c r="I1583" s="91"/>
      <c r="J1583" s="91"/>
      <c r="K1583" s="91"/>
      <c r="L1583" s="91" t="str">
        <f>IF(AND(单词表[[#This Row],[学英]]&lt;&gt;"",单词表[[#This Row],[学中]]&lt;&gt;"",单词表[[#This Row],[学词]]&lt;&gt;""),MAX(单词表[[#This Row],[学英]:[学词]]),"")</f>
        <v/>
      </c>
      <c r="M1583" s="2" t="str">
        <f>IF(AND(单词表[[#This Row],[考英]]&lt;&gt;"",单词表[[#This Row],[考中]]&lt;&gt;""),MAX(单词表[[#This Row],[考英]:[考中]]),"")</f>
        <v/>
      </c>
      <c r="N1583" s="79"/>
    </row>
    <row r="1584" spans="1:14" hidden="1" x14ac:dyDescent="0.3">
      <c r="A1584">
        <v>1584</v>
      </c>
      <c r="B1584" t="s">
        <v>1424</v>
      </c>
      <c r="C1584" t="s">
        <v>20</v>
      </c>
      <c r="D1584" s="72" t="s">
        <v>2973</v>
      </c>
      <c r="E1584" t="s">
        <v>73</v>
      </c>
      <c r="F1584" t="s">
        <v>2974</v>
      </c>
      <c r="G1584" s="91"/>
      <c r="H1584" s="91"/>
      <c r="I1584" s="91"/>
      <c r="J1584" s="91"/>
      <c r="K1584" s="91"/>
      <c r="L1584" s="91" t="str">
        <f>IF(AND(单词表[[#This Row],[学英]]&lt;&gt;"",单词表[[#This Row],[学中]]&lt;&gt;"",单词表[[#This Row],[学词]]&lt;&gt;""),MAX(单词表[[#This Row],[学英]:[学词]]),"")</f>
        <v/>
      </c>
      <c r="M1584" s="2" t="str">
        <f>IF(AND(单词表[[#This Row],[考英]]&lt;&gt;"",单词表[[#This Row],[考中]]&lt;&gt;""),MAX(单词表[[#This Row],[考英]:[考中]]),"")</f>
        <v/>
      </c>
      <c r="N1584" s="79"/>
    </row>
    <row r="1585" spans="1:14" hidden="1" x14ac:dyDescent="0.3">
      <c r="A1585">
        <v>1585</v>
      </c>
      <c r="B1585" t="s">
        <v>1424</v>
      </c>
      <c r="C1585" t="s">
        <v>20</v>
      </c>
      <c r="D1585" s="72" t="s">
        <v>2975</v>
      </c>
      <c r="E1585" t="s">
        <v>1019</v>
      </c>
      <c r="F1585" t="s">
        <v>2976</v>
      </c>
      <c r="G1585" s="91"/>
      <c r="H1585" s="91"/>
      <c r="I1585" s="91"/>
      <c r="J1585" s="91"/>
      <c r="K1585" s="91"/>
      <c r="L1585" s="91" t="str">
        <f>IF(AND(单词表[[#This Row],[学英]]&lt;&gt;"",单词表[[#This Row],[学中]]&lt;&gt;"",单词表[[#This Row],[学词]]&lt;&gt;""),MAX(单词表[[#This Row],[学英]:[学词]]),"")</f>
        <v/>
      </c>
      <c r="M1585" s="2" t="str">
        <f>IF(AND(单词表[[#This Row],[考英]]&lt;&gt;"",单词表[[#This Row],[考中]]&lt;&gt;""),MAX(单词表[[#This Row],[考英]:[考中]]),"")</f>
        <v/>
      </c>
      <c r="N1585" s="79"/>
    </row>
    <row r="1586" spans="1:14" hidden="1" x14ac:dyDescent="0.3">
      <c r="A1586">
        <v>1586</v>
      </c>
      <c r="B1586" t="s">
        <v>1424</v>
      </c>
      <c r="C1586" t="s">
        <v>20</v>
      </c>
      <c r="D1586" s="72" t="s">
        <v>2977</v>
      </c>
      <c r="E1586" t="s">
        <v>1016</v>
      </c>
      <c r="F1586" t="s">
        <v>1396</v>
      </c>
      <c r="G1586" s="91"/>
      <c r="H1586" s="91"/>
      <c r="I1586" s="91"/>
      <c r="J1586" s="91"/>
      <c r="K1586" s="91"/>
      <c r="L1586" s="91" t="str">
        <f>IF(AND(单词表[[#This Row],[学英]]&lt;&gt;"",单词表[[#This Row],[学中]]&lt;&gt;"",单词表[[#This Row],[学词]]&lt;&gt;""),MAX(单词表[[#This Row],[学英]:[学词]]),"")</f>
        <v/>
      </c>
      <c r="M1586" s="2" t="str">
        <f>IF(AND(单词表[[#This Row],[考英]]&lt;&gt;"",单词表[[#This Row],[考中]]&lt;&gt;""),MAX(单词表[[#This Row],[考英]:[考中]]),"")</f>
        <v/>
      </c>
      <c r="N1586" s="79"/>
    </row>
    <row r="1587" spans="1:14" hidden="1" x14ac:dyDescent="0.3">
      <c r="A1587">
        <v>1587</v>
      </c>
      <c r="B1587" t="s">
        <v>1424</v>
      </c>
      <c r="C1587" t="s">
        <v>20</v>
      </c>
      <c r="D1587" s="72" t="s">
        <v>2978</v>
      </c>
      <c r="E1587" t="s">
        <v>61</v>
      </c>
      <c r="F1587" t="s">
        <v>2979</v>
      </c>
      <c r="G1587" s="91"/>
      <c r="H1587" s="91"/>
      <c r="I1587" s="91"/>
      <c r="J1587" s="91"/>
      <c r="K1587" s="91"/>
      <c r="L1587" s="91" t="str">
        <f>IF(AND(单词表[[#This Row],[学英]]&lt;&gt;"",单词表[[#This Row],[学中]]&lt;&gt;"",单词表[[#This Row],[学词]]&lt;&gt;""),MAX(单词表[[#This Row],[学英]:[学词]]),"")</f>
        <v/>
      </c>
      <c r="M1587" s="2" t="str">
        <f>IF(AND(单词表[[#This Row],[考英]]&lt;&gt;"",单词表[[#This Row],[考中]]&lt;&gt;""),MAX(单词表[[#This Row],[考英]:[考中]]),"")</f>
        <v/>
      </c>
      <c r="N1587" s="79"/>
    </row>
    <row r="1588" spans="1:14" hidden="1" x14ac:dyDescent="0.3">
      <c r="A1588">
        <v>1588</v>
      </c>
      <c r="B1588" t="s">
        <v>1424</v>
      </c>
      <c r="C1588" t="s">
        <v>20</v>
      </c>
      <c r="D1588" s="72" t="s">
        <v>2980</v>
      </c>
      <c r="E1588" t="s">
        <v>36</v>
      </c>
      <c r="F1588" t="s">
        <v>2981</v>
      </c>
      <c r="G1588" s="91"/>
      <c r="H1588" s="91"/>
      <c r="I1588" s="91"/>
      <c r="J1588" s="91"/>
      <c r="K1588" s="91"/>
      <c r="L1588" s="91" t="str">
        <f>IF(AND(单词表[[#This Row],[学英]]&lt;&gt;"",单词表[[#This Row],[学中]]&lt;&gt;"",单词表[[#This Row],[学词]]&lt;&gt;""),MAX(单词表[[#This Row],[学英]:[学词]]),"")</f>
        <v/>
      </c>
      <c r="M1588" s="2" t="str">
        <f>IF(AND(单词表[[#This Row],[考英]]&lt;&gt;"",单词表[[#This Row],[考中]]&lt;&gt;""),MAX(单词表[[#This Row],[考英]:[考中]]),"")</f>
        <v/>
      </c>
      <c r="N1588" s="79"/>
    </row>
    <row r="1589" spans="1:14" hidden="1" x14ac:dyDescent="0.3">
      <c r="A1589">
        <v>1589</v>
      </c>
      <c r="B1589" t="s">
        <v>1424</v>
      </c>
      <c r="C1589" t="s">
        <v>20</v>
      </c>
      <c r="D1589" s="72" t="s">
        <v>2982</v>
      </c>
      <c r="E1589" t="s">
        <v>36</v>
      </c>
      <c r="F1589" t="s">
        <v>2983</v>
      </c>
      <c r="G1589" s="91"/>
      <c r="H1589" s="91"/>
      <c r="I1589" s="91"/>
      <c r="J1589" s="91"/>
      <c r="K1589" s="91"/>
      <c r="L1589" s="91" t="str">
        <f>IF(AND(单词表[[#This Row],[学英]]&lt;&gt;"",单词表[[#This Row],[学中]]&lt;&gt;"",单词表[[#This Row],[学词]]&lt;&gt;""),MAX(单词表[[#This Row],[学英]:[学词]]),"")</f>
        <v/>
      </c>
      <c r="M1589" s="2" t="str">
        <f>IF(AND(单词表[[#This Row],[考英]]&lt;&gt;"",单词表[[#This Row],[考中]]&lt;&gt;""),MAX(单词表[[#This Row],[考英]:[考中]]),"")</f>
        <v/>
      </c>
      <c r="N1589" s="79"/>
    </row>
    <row r="1590" spans="1:14" hidden="1" x14ac:dyDescent="0.3">
      <c r="A1590">
        <v>1590</v>
      </c>
      <c r="B1590" t="s">
        <v>1424</v>
      </c>
      <c r="C1590" t="s">
        <v>20</v>
      </c>
      <c r="D1590" s="72" t="s">
        <v>2984</v>
      </c>
      <c r="E1590" t="s">
        <v>36</v>
      </c>
      <c r="F1590" t="s">
        <v>2985</v>
      </c>
      <c r="G1590" s="91"/>
      <c r="H1590" s="91"/>
      <c r="I1590" s="91"/>
      <c r="J1590" s="91"/>
      <c r="K1590" s="91"/>
      <c r="L1590" s="91" t="str">
        <f>IF(AND(单词表[[#This Row],[学英]]&lt;&gt;"",单词表[[#This Row],[学中]]&lt;&gt;"",单词表[[#This Row],[学词]]&lt;&gt;""),MAX(单词表[[#This Row],[学英]:[学词]]),"")</f>
        <v/>
      </c>
      <c r="M1590" s="2" t="str">
        <f>IF(AND(单词表[[#This Row],[考英]]&lt;&gt;"",单词表[[#This Row],[考中]]&lt;&gt;""),MAX(单词表[[#This Row],[考英]:[考中]]),"")</f>
        <v/>
      </c>
      <c r="N1590" s="79"/>
    </row>
    <row r="1591" spans="1:14" hidden="1" x14ac:dyDescent="0.3">
      <c r="A1591">
        <v>1591</v>
      </c>
      <c r="B1591" t="s">
        <v>1424</v>
      </c>
      <c r="C1591" t="s">
        <v>20</v>
      </c>
      <c r="D1591" s="72" t="s">
        <v>2986</v>
      </c>
      <c r="E1591" t="s">
        <v>36</v>
      </c>
      <c r="F1591" t="s">
        <v>2987</v>
      </c>
      <c r="G1591" s="91"/>
      <c r="H1591" s="91"/>
      <c r="I1591" s="91"/>
      <c r="J1591" s="91"/>
      <c r="K1591" s="91"/>
      <c r="L1591" s="91" t="str">
        <f>IF(AND(单词表[[#This Row],[学英]]&lt;&gt;"",单词表[[#This Row],[学中]]&lt;&gt;"",单词表[[#This Row],[学词]]&lt;&gt;""),MAX(单词表[[#This Row],[学英]:[学词]]),"")</f>
        <v/>
      </c>
      <c r="M1591" s="2" t="str">
        <f>IF(AND(单词表[[#This Row],[考英]]&lt;&gt;"",单词表[[#This Row],[考中]]&lt;&gt;""),MAX(单词表[[#This Row],[考英]:[考中]]),"")</f>
        <v/>
      </c>
      <c r="N1591" s="79"/>
    </row>
    <row r="1592" spans="1:14" hidden="1" x14ac:dyDescent="0.3">
      <c r="A1592">
        <v>1592</v>
      </c>
      <c r="B1592" t="s">
        <v>1424</v>
      </c>
      <c r="C1592" t="s">
        <v>20</v>
      </c>
      <c r="D1592" s="72" t="s">
        <v>2988</v>
      </c>
      <c r="E1592" t="s">
        <v>702</v>
      </c>
      <c r="F1592" t="s">
        <v>2989</v>
      </c>
      <c r="G1592" s="91"/>
      <c r="H1592" s="91"/>
      <c r="I1592" s="91"/>
      <c r="J1592" s="91"/>
      <c r="K1592" s="91"/>
      <c r="L1592" s="91" t="str">
        <f>IF(AND(单词表[[#This Row],[学英]]&lt;&gt;"",单词表[[#This Row],[学中]]&lt;&gt;"",单词表[[#This Row],[学词]]&lt;&gt;""),MAX(单词表[[#This Row],[学英]:[学词]]),"")</f>
        <v/>
      </c>
      <c r="M1592" s="2" t="str">
        <f>IF(AND(单词表[[#This Row],[考英]]&lt;&gt;"",单词表[[#This Row],[考中]]&lt;&gt;""),MAX(单词表[[#This Row],[考英]:[考中]]),"")</f>
        <v/>
      </c>
      <c r="N1592" s="79"/>
    </row>
    <row r="1593" spans="1:14" hidden="1" x14ac:dyDescent="0.3">
      <c r="A1593">
        <v>1593</v>
      </c>
      <c r="B1593" t="s">
        <v>1424</v>
      </c>
      <c r="C1593" t="s">
        <v>20</v>
      </c>
      <c r="D1593" s="72" t="s">
        <v>2990</v>
      </c>
      <c r="E1593" t="s">
        <v>36</v>
      </c>
      <c r="F1593" t="s">
        <v>2991</v>
      </c>
      <c r="G1593" s="91"/>
      <c r="H1593" s="91"/>
      <c r="I1593" s="91"/>
      <c r="J1593" s="91"/>
      <c r="K1593" s="91"/>
      <c r="L1593" s="91" t="str">
        <f>IF(AND(单词表[[#This Row],[学英]]&lt;&gt;"",单词表[[#This Row],[学中]]&lt;&gt;"",单词表[[#This Row],[学词]]&lt;&gt;""),MAX(单词表[[#This Row],[学英]:[学词]]),"")</f>
        <v/>
      </c>
      <c r="M1593" s="2" t="str">
        <f>IF(AND(单词表[[#This Row],[考英]]&lt;&gt;"",单词表[[#This Row],[考中]]&lt;&gt;""),MAX(单词表[[#This Row],[考英]:[考中]]),"")</f>
        <v/>
      </c>
      <c r="N1593" s="79"/>
    </row>
    <row r="1594" spans="1:14" hidden="1" x14ac:dyDescent="0.3">
      <c r="A1594">
        <v>1594</v>
      </c>
      <c r="B1594" t="s">
        <v>1424</v>
      </c>
      <c r="C1594" t="s">
        <v>20</v>
      </c>
      <c r="D1594" s="72" t="s">
        <v>2992</v>
      </c>
      <c r="E1594" t="s">
        <v>36</v>
      </c>
      <c r="F1594" t="s">
        <v>2993</v>
      </c>
      <c r="G1594" s="91"/>
      <c r="H1594" s="91"/>
      <c r="I1594" s="91"/>
      <c r="J1594" s="91"/>
      <c r="K1594" s="91"/>
      <c r="L1594" s="91" t="str">
        <f>IF(AND(单词表[[#This Row],[学英]]&lt;&gt;"",单词表[[#This Row],[学中]]&lt;&gt;"",单词表[[#This Row],[学词]]&lt;&gt;""),MAX(单词表[[#This Row],[学英]:[学词]]),"")</f>
        <v/>
      </c>
      <c r="M1594" s="2" t="str">
        <f>IF(AND(单词表[[#This Row],[考英]]&lt;&gt;"",单词表[[#This Row],[考中]]&lt;&gt;""),MAX(单词表[[#This Row],[考英]:[考中]]),"")</f>
        <v/>
      </c>
      <c r="N1594" s="79"/>
    </row>
    <row r="1595" spans="1:14" hidden="1" x14ac:dyDescent="0.3">
      <c r="A1595">
        <v>1595</v>
      </c>
      <c r="B1595" t="s">
        <v>1424</v>
      </c>
      <c r="C1595" t="s">
        <v>20</v>
      </c>
      <c r="D1595" s="72" t="s">
        <v>2994</v>
      </c>
      <c r="E1595" t="s">
        <v>36</v>
      </c>
      <c r="F1595" t="s">
        <v>2995</v>
      </c>
      <c r="G1595" s="91"/>
      <c r="H1595" s="91"/>
      <c r="I1595" s="91"/>
      <c r="J1595" s="91"/>
      <c r="K1595" s="91"/>
      <c r="L1595" s="91" t="str">
        <f>IF(AND(单词表[[#This Row],[学英]]&lt;&gt;"",单词表[[#This Row],[学中]]&lt;&gt;"",单词表[[#This Row],[学词]]&lt;&gt;""),MAX(单词表[[#This Row],[学英]:[学词]]),"")</f>
        <v/>
      </c>
      <c r="M1595" s="2" t="str">
        <f>IF(AND(单词表[[#This Row],[考英]]&lt;&gt;"",单词表[[#This Row],[考中]]&lt;&gt;""),MAX(单词表[[#This Row],[考英]:[考中]]),"")</f>
        <v/>
      </c>
      <c r="N1595" s="79"/>
    </row>
    <row r="1596" spans="1:14" hidden="1" x14ac:dyDescent="0.3">
      <c r="A1596">
        <v>1596</v>
      </c>
      <c r="B1596" t="s">
        <v>1424</v>
      </c>
      <c r="C1596" t="s">
        <v>20</v>
      </c>
      <c r="D1596" s="72" t="s">
        <v>2996</v>
      </c>
      <c r="E1596" t="s">
        <v>36</v>
      </c>
      <c r="F1596" t="s">
        <v>2997</v>
      </c>
      <c r="G1596" s="91"/>
      <c r="H1596" s="91"/>
      <c r="I1596" s="91"/>
      <c r="J1596" s="91"/>
      <c r="K1596" s="91"/>
      <c r="L1596" s="91" t="str">
        <f>IF(AND(单词表[[#This Row],[学英]]&lt;&gt;"",单词表[[#This Row],[学中]]&lt;&gt;"",单词表[[#This Row],[学词]]&lt;&gt;""),MAX(单词表[[#This Row],[学英]:[学词]]),"")</f>
        <v/>
      </c>
      <c r="M1596" s="2" t="str">
        <f>IF(AND(单词表[[#This Row],[考英]]&lt;&gt;"",单词表[[#This Row],[考中]]&lt;&gt;""),MAX(单词表[[#This Row],[考英]:[考中]]),"")</f>
        <v/>
      </c>
      <c r="N1596" s="79"/>
    </row>
    <row r="1597" spans="1:14" hidden="1" x14ac:dyDescent="0.3">
      <c r="A1597">
        <v>1597</v>
      </c>
      <c r="B1597" t="s">
        <v>1424</v>
      </c>
      <c r="C1597" t="s">
        <v>20</v>
      </c>
      <c r="D1597" s="72" t="s">
        <v>2998</v>
      </c>
      <c r="E1597" t="s">
        <v>36</v>
      </c>
      <c r="F1597" t="s">
        <v>2999</v>
      </c>
      <c r="G1597" s="91"/>
      <c r="H1597" s="91"/>
      <c r="I1597" s="91"/>
      <c r="J1597" s="91"/>
      <c r="K1597" s="91"/>
      <c r="L1597" s="91" t="str">
        <f>IF(AND(单词表[[#This Row],[学英]]&lt;&gt;"",单词表[[#This Row],[学中]]&lt;&gt;"",单词表[[#This Row],[学词]]&lt;&gt;""),MAX(单词表[[#This Row],[学英]:[学词]]),"")</f>
        <v/>
      </c>
      <c r="M1597" s="2" t="str">
        <f>IF(AND(单词表[[#This Row],[考英]]&lt;&gt;"",单词表[[#This Row],[考中]]&lt;&gt;""),MAX(单词表[[#This Row],[考英]:[考中]]),"")</f>
        <v/>
      </c>
      <c r="N1597" s="79"/>
    </row>
    <row r="1598" spans="1:14" hidden="1" x14ac:dyDescent="0.3">
      <c r="A1598">
        <v>1598</v>
      </c>
      <c r="B1598" t="s">
        <v>1424</v>
      </c>
      <c r="C1598" t="s">
        <v>20</v>
      </c>
      <c r="D1598" s="72" t="s">
        <v>3000</v>
      </c>
      <c r="E1598" t="s">
        <v>702</v>
      </c>
      <c r="F1598" t="s">
        <v>3001</v>
      </c>
      <c r="G1598" s="91"/>
      <c r="H1598" s="91"/>
      <c r="I1598" s="91"/>
      <c r="J1598" s="91"/>
      <c r="K1598" s="91"/>
      <c r="L1598" s="91" t="str">
        <f>IF(AND(单词表[[#This Row],[学英]]&lt;&gt;"",单词表[[#This Row],[学中]]&lt;&gt;"",单词表[[#This Row],[学词]]&lt;&gt;""),MAX(单词表[[#This Row],[学英]:[学词]]),"")</f>
        <v/>
      </c>
      <c r="M1598" s="2" t="str">
        <f>IF(AND(单词表[[#This Row],[考英]]&lt;&gt;"",单词表[[#This Row],[考中]]&lt;&gt;""),MAX(单词表[[#This Row],[考英]:[考中]]),"")</f>
        <v/>
      </c>
      <c r="N1598" s="79"/>
    </row>
    <row r="1599" spans="1:14" hidden="1" x14ac:dyDescent="0.3">
      <c r="A1599">
        <v>1599</v>
      </c>
      <c r="B1599" t="s">
        <v>1424</v>
      </c>
      <c r="C1599" t="s">
        <v>20</v>
      </c>
      <c r="D1599" s="72" t="s">
        <v>3002</v>
      </c>
      <c r="E1599" t="s">
        <v>36</v>
      </c>
      <c r="F1599" t="s">
        <v>3003</v>
      </c>
      <c r="G1599" s="91"/>
      <c r="H1599" s="91"/>
      <c r="I1599" s="91"/>
      <c r="J1599" s="91"/>
      <c r="K1599" s="91"/>
      <c r="L1599" s="91" t="str">
        <f>IF(AND(单词表[[#This Row],[学英]]&lt;&gt;"",单词表[[#This Row],[学中]]&lt;&gt;"",单词表[[#This Row],[学词]]&lt;&gt;""),MAX(单词表[[#This Row],[学英]:[学词]]),"")</f>
        <v/>
      </c>
      <c r="M1599" s="2" t="str">
        <f>IF(AND(单词表[[#This Row],[考英]]&lt;&gt;"",单词表[[#This Row],[考中]]&lt;&gt;""),MAX(单词表[[#This Row],[考英]:[考中]]),"")</f>
        <v/>
      </c>
      <c r="N1599" s="79"/>
    </row>
    <row r="1600" spans="1:14" hidden="1" x14ac:dyDescent="0.3">
      <c r="A1600">
        <v>1600</v>
      </c>
      <c r="B1600" t="s">
        <v>1424</v>
      </c>
      <c r="C1600" t="s">
        <v>20</v>
      </c>
      <c r="D1600" s="72" t="s">
        <v>3004</v>
      </c>
      <c r="E1600" t="s">
        <v>61</v>
      </c>
      <c r="F1600" t="s">
        <v>3005</v>
      </c>
      <c r="G1600" s="91"/>
      <c r="H1600" s="91"/>
      <c r="I1600" s="91"/>
      <c r="J1600" s="91"/>
      <c r="K1600" s="91"/>
      <c r="L1600" s="91" t="str">
        <f>IF(AND(单词表[[#This Row],[学英]]&lt;&gt;"",单词表[[#This Row],[学中]]&lt;&gt;"",单词表[[#This Row],[学词]]&lt;&gt;""),MAX(单词表[[#This Row],[学英]:[学词]]),"")</f>
        <v/>
      </c>
      <c r="M1600" s="2" t="str">
        <f>IF(AND(单词表[[#This Row],[考英]]&lt;&gt;"",单词表[[#This Row],[考中]]&lt;&gt;""),MAX(单词表[[#This Row],[考英]:[考中]]),"")</f>
        <v/>
      </c>
      <c r="N1600" s="79"/>
    </row>
    <row r="1601" spans="1:14" hidden="1" x14ac:dyDescent="0.3">
      <c r="A1601">
        <v>1601</v>
      </c>
      <c r="B1601" t="s">
        <v>1424</v>
      </c>
      <c r="C1601" t="s">
        <v>20</v>
      </c>
      <c r="D1601" s="72" t="s">
        <v>3006</v>
      </c>
      <c r="E1601" t="s">
        <v>61</v>
      </c>
      <c r="F1601" t="s">
        <v>3007</v>
      </c>
      <c r="G1601" s="91"/>
      <c r="H1601" s="91"/>
      <c r="I1601" s="91"/>
      <c r="J1601" s="91"/>
      <c r="K1601" s="91"/>
      <c r="L1601" s="91" t="str">
        <f>IF(AND(单词表[[#This Row],[学英]]&lt;&gt;"",单词表[[#This Row],[学中]]&lt;&gt;"",单词表[[#This Row],[学词]]&lt;&gt;""),MAX(单词表[[#This Row],[学英]:[学词]]),"")</f>
        <v/>
      </c>
      <c r="M1601" s="2" t="str">
        <f>IF(AND(单词表[[#This Row],[考英]]&lt;&gt;"",单词表[[#This Row],[考中]]&lt;&gt;""),MAX(单词表[[#This Row],[考英]:[考中]]),"")</f>
        <v/>
      </c>
      <c r="N1601" s="79"/>
    </row>
    <row r="1602" spans="1:14" hidden="1" x14ac:dyDescent="0.3">
      <c r="A1602">
        <v>1602</v>
      </c>
      <c r="B1602" t="s">
        <v>1424</v>
      </c>
      <c r="C1602" t="s">
        <v>20</v>
      </c>
      <c r="D1602" s="72" t="s">
        <v>3008</v>
      </c>
      <c r="E1602" t="s">
        <v>702</v>
      </c>
      <c r="F1602" t="s">
        <v>3009</v>
      </c>
      <c r="G1602" s="91"/>
      <c r="H1602" s="91"/>
      <c r="I1602" s="91"/>
      <c r="J1602" s="91"/>
      <c r="K1602" s="91"/>
      <c r="L1602" s="91" t="str">
        <f>IF(AND(单词表[[#This Row],[学英]]&lt;&gt;"",单词表[[#This Row],[学中]]&lt;&gt;"",单词表[[#This Row],[学词]]&lt;&gt;""),MAX(单词表[[#This Row],[学英]:[学词]]),"")</f>
        <v/>
      </c>
      <c r="M1602" s="2" t="str">
        <f>IF(AND(单词表[[#This Row],[考英]]&lt;&gt;"",单词表[[#This Row],[考中]]&lt;&gt;""),MAX(单词表[[#This Row],[考英]:[考中]]),"")</f>
        <v/>
      </c>
      <c r="N1602" s="79"/>
    </row>
    <row r="1603" spans="1:14" hidden="1" x14ac:dyDescent="0.3">
      <c r="A1603">
        <v>1603</v>
      </c>
      <c r="B1603" t="s">
        <v>1424</v>
      </c>
      <c r="C1603" t="s">
        <v>20</v>
      </c>
      <c r="D1603" s="72" t="s">
        <v>3010</v>
      </c>
      <c r="E1603" t="s">
        <v>157</v>
      </c>
      <c r="F1603" t="s">
        <v>3011</v>
      </c>
      <c r="G1603" s="91"/>
      <c r="H1603" s="91"/>
      <c r="I1603" s="91"/>
      <c r="J1603" s="91"/>
      <c r="K1603" s="91"/>
      <c r="L1603" s="91" t="str">
        <f>IF(AND(单词表[[#This Row],[学英]]&lt;&gt;"",单词表[[#This Row],[学中]]&lt;&gt;"",单词表[[#This Row],[学词]]&lt;&gt;""),MAX(单词表[[#This Row],[学英]:[学词]]),"")</f>
        <v/>
      </c>
      <c r="M1603" s="2" t="str">
        <f>IF(AND(单词表[[#This Row],[考英]]&lt;&gt;"",单词表[[#This Row],[考中]]&lt;&gt;""),MAX(单词表[[#This Row],[考英]:[考中]]),"")</f>
        <v/>
      </c>
      <c r="N1603" s="79"/>
    </row>
    <row r="1604" spans="1:14" hidden="1" x14ac:dyDescent="0.3">
      <c r="A1604">
        <v>1604</v>
      </c>
      <c r="B1604" t="s">
        <v>1424</v>
      </c>
      <c r="C1604" t="s">
        <v>21</v>
      </c>
      <c r="D1604" s="72" t="s">
        <v>3012</v>
      </c>
      <c r="E1604" t="s">
        <v>36</v>
      </c>
      <c r="F1604" t="s">
        <v>3013</v>
      </c>
      <c r="G1604" s="91"/>
      <c r="H1604" s="91"/>
      <c r="I1604" s="91"/>
      <c r="J1604" s="91"/>
      <c r="K1604" s="91"/>
      <c r="L1604" s="91" t="str">
        <f>IF(AND(单词表[[#This Row],[学英]]&lt;&gt;"",单词表[[#This Row],[学中]]&lt;&gt;"",单词表[[#This Row],[学词]]&lt;&gt;""),MAX(单词表[[#This Row],[学英]:[学词]]),"")</f>
        <v/>
      </c>
      <c r="M1604" s="2" t="str">
        <f>IF(AND(单词表[[#This Row],[考英]]&lt;&gt;"",单词表[[#This Row],[考中]]&lt;&gt;""),MAX(单词表[[#This Row],[考英]:[考中]]),"")</f>
        <v/>
      </c>
      <c r="N1604" s="79"/>
    </row>
    <row r="1605" spans="1:14" hidden="1" x14ac:dyDescent="0.3">
      <c r="A1605">
        <v>1605</v>
      </c>
      <c r="B1605" t="s">
        <v>1424</v>
      </c>
      <c r="C1605" t="s">
        <v>21</v>
      </c>
      <c r="D1605" s="72" t="s">
        <v>3014</v>
      </c>
      <c r="E1605" t="s">
        <v>36</v>
      </c>
      <c r="F1605" t="s">
        <v>3015</v>
      </c>
      <c r="G1605" s="91"/>
      <c r="H1605" s="91"/>
      <c r="I1605" s="91"/>
      <c r="J1605" s="91"/>
      <c r="K1605" s="91"/>
      <c r="L1605" s="91" t="str">
        <f>IF(AND(单词表[[#This Row],[学英]]&lt;&gt;"",单词表[[#This Row],[学中]]&lt;&gt;"",单词表[[#This Row],[学词]]&lt;&gt;""),MAX(单词表[[#This Row],[学英]:[学词]]),"")</f>
        <v/>
      </c>
      <c r="M1605" s="2" t="str">
        <f>IF(AND(单词表[[#This Row],[考英]]&lt;&gt;"",单词表[[#This Row],[考中]]&lt;&gt;""),MAX(单词表[[#This Row],[考英]:[考中]]),"")</f>
        <v/>
      </c>
      <c r="N1605" s="79"/>
    </row>
    <row r="1606" spans="1:14" hidden="1" x14ac:dyDescent="0.3">
      <c r="A1606">
        <v>1606</v>
      </c>
      <c r="B1606" t="s">
        <v>1424</v>
      </c>
      <c r="C1606" t="s">
        <v>21</v>
      </c>
      <c r="D1606" s="72" t="s">
        <v>3016</v>
      </c>
      <c r="E1606" t="s">
        <v>702</v>
      </c>
      <c r="F1606" t="s">
        <v>3017</v>
      </c>
      <c r="G1606" s="91"/>
      <c r="H1606" s="91"/>
      <c r="I1606" s="91"/>
      <c r="J1606" s="91"/>
      <c r="K1606" s="91"/>
      <c r="L1606" s="91" t="str">
        <f>IF(AND(单词表[[#This Row],[学英]]&lt;&gt;"",单词表[[#This Row],[学中]]&lt;&gt;"",单词表[[#This Row],[学词]]&lt;&gt;""),MAX(单词表[[#This Row],[学英]:[学词]]),"")</f>
        <v/>
      </c>
      <c r="M1606" s="2" t="str">
        <f>IF(AND(单词表[[#This Row],[考英]]&lt;&gt;"",单词表[[#This Row],[考中]]&lt;&gt;""),MAX(单词表[[#This Row],[考英]:[考中]]),"")</f>
        <v/>
      </c>
      <c r="N1606" s="79"/>
    </row>
    <row r="1607" spans="1:14" hidden="1" x14ac:dyDescent="0.3">
      <c r="A1607">
        <v>1607</v>
      </c>
      <c r="B1607" t="s">
        <v>1424</v>
      </c>
      <c r="C1607" t="s">
        <v>21</v>
      </c>
      <c r="D1607" s="72" t="s">
        <v>3018</v>
      </c>
      <c r="E1607" t="s">
        <v>702</v>
      </c>
      <c r="F1607" t="s">
        <v>3019</v>
      </c>
      <c r="G1607" s="91"/>
      <c r="H1607" s="91"/>
      <c r="I1607" s="91"/>
      <c r="J1607" s="91"/>
      <c r="K1607" s="91"/>
      <c r="L1607" s="91" t="str">
        <f>IF(AND(单词表[[#This Row],[学英]]&lt;&gt;"",单词表[[#This Row],[学中]]&lt;&gt;"",单词表[[#This Row],[学词]]&lt;&gt;""),MAX(单词表[[#This Row],[学英]:[学词]]),"")</f>
        <v/>
      </c>
      <c r="M1607" s="2" t="str">
        <f>IF(AND(单词表[[#This Row],[考英]]&lt;&gt;"",单词表[[#This Row],[考中]]&lt;&gt;""),MAX(单词表[[#This Row],[考英]:[考中]]),"")</f>
        <v/>
      </c>
      <c r="N1607" s="79"/>
    </row>
    <row r="1608" spans="1:14" hidden="1" x14ac:dyDescent="0.3">
      <c r="A1608">
        <v>1608</v>
      </c>
      <c r="B1608" t="s">
        <v>1424</v>
      </c>
      <c r="C1608" t="s">
        <v>21</v>
      </c>
      <c r="D1608" s="72" t="s">
        <v>3020</v>
      </c>
      <c r="E1608" t="s">
        <v>36</v>
      </c>
      <c r="F1608" t="s">
        <v>3021</v>
      </c>
      <c r="G1608" s="91"/>
      <c r="H1608" s="91"/>
      <c r="I1608" s="91"/>
      <c r="J1608" s="91"/>
      <c r="K1608" s="91"/>
      <c r="L1608" s="91" t="str">
        <f>IF(AND(单词表[[#This Row],[学英]]&lt;&gt;"",单词表[[#This Row],[学中]]&lt;&gt;"",单词表[[#This Row],[学词]]&lt;&gt;""),MAX(单词表[[#This Row],[学英]:[学词]]),"")</f>
        <v/>
      </c>
      <c r="M1608" s="2" t="str">
        <f>IF(AND(单词表[[#This Row],[考英]]&lt;&gt;"",单词表[[#This Row],[考中]]&lt;&gt;""),MAX(单词表[[#This Row],[考英]:[考中]]),"")</f>
        <v/>
      </c>
      <c r="N1608" s="79"/>
    </row>
    <row r="1609" spans="1:14" hidden="1" x14ac:dyDescent="0.3">
      <c r="A1609">
        <v>1609</v>
      </c>
      <c r="B1609" t="s">
        <v>1424</v>
      </c>
      <c r="C1609" t="s">
        <v>21</v>
      </c>
      <c r="D1609" s="72" t="s">
        <v>3022</v>
      </c>
      <c r="E1609" t="s">
        <v>702</v>
      </c>
      <c r="F1609" t="s">
        <v>3023</v>
      </c>
      <c r="G1609" s="91"/>
      <c r="H1609" s="91"/>
      <c r="I1609" s="91"/>
      <c r="J1609" s="91"/>
      <c r="K1609" s="91"/>
      <c r="L1609" s="91" t="str">
        <f>IF(AND(单词表[[#This Row],[学英]]&lt;&gt;"",单词表[[#This Row],[学中]]&lt;&gt;"",单词表[[#This Row],[学词]]&lt;&gt;""),MAX(单词表[[#This Row],[学英]:[学词]]),"")</f>
        <v/>
      </c>
      <c r="M1609" s="2" t="str">
        <f>IF(AND(单词表[[#This Row],[考英]]&lt;&gt;"",单词表[[#This Row],[考中]]&lt;&gt;""),MAX(单词表[[#This Row],[考英]:[考中]]),"")</f>
        <v/>
      </c>
      <c r="N1609" s="79"/>
    </row>
    <row r="1610" spans="1:14" hidden="1" x14ac:dyDescent="0.3">
      <c r="A1610">
        <v>1610</v>
      </c>
      <c r="B1610" t="s">
        <v>1424</v>
      </c>
      <c r="C1610" t="s">
        <v>21</v>
      </c>
      <c r="D1610" s="72" t="s">
        <v>3024</v>
      </c>
      <c r="E1610" t="s">
        <v>702</v>
      </c>
      <c r="F1610" t="s">
        <v>3025</v>
      </c>
      <c r="G1610" s="91"/>
      <c r="H1610" s="91"/>
      <c r="I1610" s="91"/>
      <c r="J1610" s="91"/>
      <c r="K1610" s="91"/>
      <c r="L1610" s="91" t="str">
        <f>IF(AND(单词表[[#This Row],[学英]]&lt;&gt;"",单词表[[#This Row],[学中]]&lt;&gt;"",单词表[[#This Row],[学词]]&lt;&gt;""),MAX(单词表[[#This Row],[学英]:[学词]]),"")</f>
        <v/>
      </c>
      <c r="M1610" s="2" t="str">
        <f>IF(AND(单词表[[#This Row],[考英]]&lt;&gt;"",单词表[[#This Row],[考中]]&lt;&gt;""),MAX(单词表[[#This Row],[考英]:[考中]]),"")</f>
        <v/>
      </c>
      <c r="N1610" s="79"/>
    </row>
    <row r="1611" spans="1:14" hidden="1" x14ac:dyDescent="0.3">
      <c r="A1611">
        <v>1611</v>
      </c>
      <c r="B1611" t="s">
        <v>1424</v>
      </c>
      <c r="C1611" t="s">
        <v>21</v>
      </c>
      <c r="D1611" s="72" t="s">
        <v>3026</v>
      </c>
      <c r="E1611" t="s">
        <v>36</v>
      </c>
      <c r="F1611" t="s">
        <v>3027</v>
      </c>
      <c r="G1611" s="91"/>
      <c r="H1611" s="91"/>
      <c r="I1611" s="91"/>
      <c r="J1611" s="91"/>
      <c r="K1611" s="91"/>
      <c r="L1611" s="91" t="str">
        <f>IF(AND(单词表[[#This Row],[学英]]&lt;&gt;"",单词表[[#This Row],[学中]]&lt;&gt;"",单词表[[#This Row],[学词]]&lt;&gt;""),MAX(单词表[[#This Row],[学英]:[学词]]),"")</f>
        <v/>
      </c>
      <c r="M1611" s="2" t="str">
        <f>IF(AND(单词表[[#This Row],[考英]]&lt;&gt;"",单词表[[#This Row],[考中]]&lt;&gt;""),MAX(单词表[[#This Row],[考英]:[考中]]),"")</f>
        <v/>
      </c>
      <c r="N1611" s="79"/>
    </row>
    <row r="1612" spans="1:14" hidden="1" x14ac:dyDescent="0.3">
      <c r="A1612">
        <v>1612</v>
      </c>
      <c r="B1612" t="s">
        <v>1424</v>
      </c>
      <c r="C1612" t="s">
        <v>21</v>
      </c>
      <c r="D1612" s="72" t="s">
        <v>3028</v>
      </c>
      <c r="E1612" t="s">
        <v>702</v>
      </c>
      <c r="F1612" t="s">
        <v>3029</v>
      </c>
      <c r="G1612" s="91"/>
      <c r="H1612" s="91"/>
      <c r="I1612" s="91"/>
      <c r="J1612" s="91"/>
      <c r="K1612" s="91"/>
      <c r="L1612" s="91" t="str">
        <f>IF(AND(单词表[[#This Row],[学英]]&lt;&gt;"",单词表[[#This Row],[学中]]&lt;&gt;"",单词表[[#This Row],[学词]]&lt;&gt;""),MAX(单词表[[#This Row],[学英]:[学词]]),"")</f>
        <v/>
      </c>
      <c r="M1612" s="2" t="str">
        <f>IF(AND(单词表[[#This Row],[考英]]&lt;&gt;"",单词表[[#This Row],[考中]]&lt;&gt;""),MAX(单词表[[#This Row],[考英]:[考中]]),"")</f>
        <v/>
      </c>
      <c r="N1612" s="79"/>
    </row>
    <row r="1613" spans="1:14" hidden="1" x14ac:dyDescent="0.3">
      <c r="A1613">
        <v>1613</v>
      </c>
      <c r="B1613" t="s">
        <v>1424</v>
      </c>
      <c r="C1613" t="s">
        <v>21</v>
      </c>
      <c r="D1613" s="72" t="s">
        <v>258</v>
      </c>
      <c r="E1613" t="s">
        <v>36</v>
      </c>
      <c r="F1613" t="s">
        <v>3030</v>
      </c>
      <c r="G1613" s="91"/>
      <c r="H1613" s="91"/>
      <c r="I1613" s="91"/>
      <c r="J1613" s="91"/>
      <c r="K1613" s="91"/>
      <c r="L1613" s="91" t="str">
        <f>IF(AND(单词表[[#This Row],[学英]]&lt;&gt;"",单词表[[#This Row],[学中]]&lt;&gt;"",单词表[[#This Row],[学词]]&lt;&gt;""),MAX(单词表[[#This Row],[学英]:[学词]]),"")</f>
        <v/>
      </c>
      <c r="M1613" s="2" t="str">
        <f>IF(AND(单词表[[#This Row],[考英]]&lt;&gt;"",单词表[[#This Row],[考中]]&lt;&gt;""),MAX(单词表[[#This Row],[考英]:[考中]]),"")</f>
        <v/>
      </c>
      <c r="N1613" s="79"/>
    </row>
    <row r="1614" spans="1:14" hidden="1" x14ac:dyDescent="0.3">
      <c r="A1614">
        <v>1614</v>
      </c>
      <c r="B1614" t="s">
        <v>1424</v>
      </c>
      <c r="C1614" t="s">
        <v>21</v>
      </c>
      <c r="D1614" s="72" t="s">
        <v>3031</v>
      </c>
      <c r="E1614" t="s">
        <v>36</v>
      </c>
      <c r="F1614" t="s">
        <v>3032</v>
      </c>
      <c r="G1614" s="91"/>
      <c r="H1614" s="91"/>
      <c r="I1614" s="91"/>
      <c r="J1614" s="91"/>
      <c r="K1614" s="91"/>
      <c r="L1614" s="91" t="str">
        <f>IF(AND(单词表[[#This Row],[学英]]&lt;&gt;"",单词表[[#This Row],[学中]]&lt;&gt;"",单词表[[#This Row],[学词]]&lt;&gt;""),MAX(单词表[[#This Row],[学英]:[学词]]),"")</f>
        <v/>
      </c>
      <c r="M1614" s="2" t="str">
        <f>IF(AND(单词表[[#This Row],[考英]]&lt;&gt;"",单词表[[#This Row],[考中]]&lt;&gt;""),MAX(单词表[[#This Row],[考英]:[考中]]),"")</f>
        <v/>
      </c>
      <c r="N1614" s="79"/>
    </row>
    <row r="1615" spans="1:14" hidden="1" x14ac:dyDescent="0.3">
      <c r="A1615">
        <v>1615</v>
      </c>
      <c r="B1615" t="s">
        <v>1424</v>
      </c>
      <c r="C1615" t="s">
        <v>21</v>
      </c>
      <c r="D1615" s="72" t="s">
        <v>3033</v>
      </c>
      <c r="E1615" t="s">
        <v>36</v>
      </c>
      <c r="F1615" t="s">
        <v>3034</v>
      </c>
      <c r="G1615" s="91"/>
      <c r="H1615" s="91"/>
      <c r="I1615" s="91"/>
      <c r="J1615" s="91"/>
      <c r="K1615" s="91"/>
      <c r="L1615" s="91" t="str">
        <f>IF(AND(单词表[[#This Row],[学英]]&lt;&gt;"",单词表[[#This Row],[学中]]&lt;&gt;"",单词表[[#This Row],[学词]]&lt;&gt;""),MAX(单词表[[#This Row],[学英]:[学词]]),"")</f>
        <v/>
      </c>
      <c r="M1615" s="2" t="str">
        <f>IF(AND(单词表[[#This Row],[考英]]&lt;&gt;"",单词表[[#This Row],[考中]]&lt;&gt;""),MAX(单词表[[#This Row],[考英]:[考中]]),"")</f>
        <v/>
      </c>
      <c r="N1615" s="79"/>
    </row>
    <row r="1616" spans="1:14" hidden="1" x14ac:dyDescent="0.3">
      <c r="A1616">
        <v>1616</v>
      </c>
      <c r="B1616" t="s">
        <v>1424</v>
      </c>
      <c r="C1616" t="s">
        <v>21</v>
      </c>
      <c r="D1616" s="72" t="s">
        <v>3035</v>
      </c>
      <c r="E1616" t="s">
        <v>36</v>
      </c>
      <c r="F1616" t="s">
        <v>3036</v>
      </c>
      <c r="G1616" s="91"/>
      <c r="H1616" s="91"/>
      <c r="I1616" s="91"/>
      <c r="J1616" s="91"/>
      <c r="K1616" s="91"/>
      <c r="L1616" s="91" t="str">
        <f>IF(AND(单词表[[#This Row],[学英]]&lt;&gt;"",单词表[[#This Row],[学中]]&lt;&gt;"",单词表[[#This Row],[学词]]&lt;&gt;""),MAX(单词表[[#This Row],[学英]:[学词]]),"")</f>
        <v/>
      </c>
      <c r="M1616" s="2" t="str">
        <f>IF(AND(单词表[[#This Row],[考英]]&lt;&gt;"",单词表[[#This Row],[考中]]&lt;&gt;""),MAX(单词表[[#This Row],[考英]:[考中]]),"")</f>
        <v/>
      </c>
      <c r="N1616" s="79"/>
    </row>
    <row r="1617" spans="1:14" hidden="1" x14ac:dyDescent="0.3">
      <c r="A1617">
        <v>1617</v>
      </c>
      <c r="B1617" t="s">
        <v>1424</v>
      </c>
      <c r="C1617" t="s">
        <v>21</v>
      </c>
      <c r="D1617" s="72" t="s">
        <v>3037</v>
      </c>
      <c r="E1617" t="s">
        <v>36</v>
      </c>
      <c r="F1617" t="s">
        <v>3038</v>
      </c>
      <c r="G1617" s="91"/>
      <c r="H1617" s="91"/>
      <c r="I1617" s="91"/>
      <c r="J1617" s="91"/>
      <c r="K1617" s="91"/>
      <c r="L1617" s="91" t="str">
        <f>IF(AND(单词表[[#This Row],[学英]]&lt;&gt;"",单词表[[#This Row],[学中]]&lt;&gt;"",单词表[[#This Row],[学词]]&lt;&gt;""),MAX(单词表[[#This Row],[学英]:[学词]]),"")</f>
        <v/>
      </c>
      <c r="M1617" s="2" t="str">
        <f>IF(AND(单词表[[#This Row],[考英]]&lt;&gt;"",单词表[[#This Row],[考中]]&lt;&gt;""),MAX(单词表[[#This Row],[考英]:[考中]]),"")</f>
        <v/>
      </c>
      <c r="N1617" s="79"/>
    </row>
    <row r="1618" spans="1:14" hidden="1" x14ac:dyDescent="0.3">
      <c r="A1618">
        <v>1618</v>
      </c>
      <c r="B1618" t="s">
        <v>1424</v>
      </c>
      <c r="C1618" t="s">
        <v>21</v>
      </c>
      <c r="D1618" s="72" t="s">
        <v>3039</v>
      </c>
      <c r="E1618" t="s">
        <v>36</v>
      </c>
      <c r="F1618" t="s">
        <v>3040</v>
      </c>
      <c r="G1618" s="91"/>
      <c r="H1618" s="91"/>
      <c r="I1618" s="91"/>
      <c r="J1618" s="91"/>
      <c r="K1618" s="91"/>
      <c r="L1618" s="91" t="str">
        <f>IF(AND(单词表[[#This Row],[学英]]&lt;&gt;"",单词表[[#This Row],[学中]]&lt;&gt;"",单词表[[#This Row],[学词]]&lt;&gt;""),MAX(单词表[[#This Row],[学英]:[学词]]),"")</f>
        <v/>
      </c>
      <c r="M1618" s="2" t="str">
        <f>IF(AND(单词表[[#This Row],[考英]]&lt;&gt;"",单词表[[#This Row],[考中]]&lt;&gt;""),MAX(单词表[[#This Row],[考英]:[考中]]),"")</f>
        <v/>
      </c>
      <c r="N1618" s="79"/>
    </row>
    <row r="1619" spans="1:14" hidden="1" x14ac:dyDescent="0.3">
      <c r="A1619">
        <v>1619</v>
      </c>
      <c r="B1619" t="s">
        <v>1424</v>
      </c>
      <c r="C1619" t="s">
        <v>21</v>
      </c>
      <c r="D1619" s="72" t="s">
        <v>3041</v>
      </c>
      <c r="E1619" t="s">
        <v>36</v>
      </c>
      <c r="F1619" t="s">
        <v>3042</v>
      </c>
      <c r="G1619" s="91"/>
      <c r="H1619" s="91"/>
      <c r="I1619" s="91"/>
      <c r="J1619" s="91"/>
      <c r="K1619" s="91"/>
      <c r="L1619" s="91" t="str">
        <f>IF(AND(单词表[[#This Row],[学英]]&lt;&gt;"",单词表[[#This Row],[学中]]&lt;&gt;"",单词表[[#This Row],[学词]]&lt;&gt;""),MAX(单词表[[#This Row],[学英]:[学词]]),"")</f>
        <v/>
      </c>
      <c r="M1619" s="2" t="str">
        <f>IF(AND(单词表[[#This Row],[考英]]&lt;&gt;"",单词表[[#This Row],[考中]]&lt;&gt;""),MAX(单词表[[#This Row],[考英]:[考中]]),"")</f>
        <v/>
      </c>
      <c r="N1619" s="79"/>
    </row>
    <row r="1620" spans="1:14" hidden="1" x14ac:dyDescent="0.3">
      <c r="A1620">
        <v>1620</v>
      </c>
      <c r="B1620" t="s">
        <v>1424</v>
      </c>
      <c r="C1620" t="s">
        <v>21</v>
      </c>
      <c r="D1620" s="72" t="s">
        <v>3043</v>
      </c>
      <c r="E1620" t="s">
        <v>36</v>
      </c>
      <c r="F1620" t="s">
        <v>3044</v>
      </c>
      <c r="G1620" s="91"/>
      <c r="H1620" s="91"/>
      <c r="I1620" s="91"/>
      <c r="J1620" s="91"/>
      <c r="K1620" s="91"/>
      <c r="L1620" s="91" t="str">
        <f>IF(AND(单词表[[#This Row],[学英]]&lt;&gt;"",单词表[[#This Row],[学中]]&lt;&gt;"",单词表[[#This Row],[学词]]&lt;&gt;""),MAX(单词表[[#This Row],[学英]:[学词]]),"")</f>
        <v/>
      </c>
      <c r="M1620" s="2" t="str">
        <f>IF(AND(单词表[[#This Row],[考英]]&lt;&gt;"",单词表[[#This Row],[考中]]&lt;&gt;""),MAX(单词表[[#This Row],[考英]:[考中]]),"")</f>
        <v/>
      </c>
      <c r="N1620" s="79"/>
    </row>
    <row r="1621" spans="1:14" hidden="1" x14ac:dyDescent="0.3">
      <c r="A1621">
        <v>1621</v>
      </c>
      <c r="B1621" t="s">
        <v>1424</v>
      </c>
      <c r="C1621" t="s">
        <v>21</v>
      </c>
      <c r="D1621" s="72" t="s">
        <v>3045</v>
      </c>
      <c r="E1621" t="s">
        <v>36</v>
      </c>
      <c r="F1621" t="s">
        <v>3046</v>
      </c>
      <c r="G1621" s="91"/>
      <c r="H1621" s="91"/>
      <c r="I1621" s="91"/>
      <c r="J1621" s="91"/>
      <c r="K1621" s="91"/>
      <c r="L1621" s="91" t="str">
        <f>IF(AND(单词表[[#This Row],[学英]]&lt;&gt;"",单词表[[#This Row],[学中]]&lt;&gt;"",单词表[[#This Row],[学词]]&lt;&gt;""),MAX(单词表[[#This Row],[学英]:[学词]]),"")</f>
        <v/>
      </c>
      <c r="M1621" s="2" t="str">
        <f>IF(AND(单词表[[#This Row],[考英]]&lt;&gt;"",单词表[[#This Row],[考中]]&lt;&gt;""),MAX(单词表[[#This Row],[考英]:[考中]]),"")</f>
        <v/>
      </c>
      <c r="N1621" s="79"/>
    </row>
    <row r="1622" spans="1:14" hidden="1" x14ac:dyDescent="0.3">
      <c r="A1622">
        <v>1622</v>
      </c>
      <c r="B1622" t="s">
        <v>1424</v>
      </c>
      <c r="C1622" t="s">
        <v>21</v>
      </c>
      <c r="D1622" s="72" t="s">
        <v>3047</v>
      </c>
      <c r="E1622" t="s">
        <v>36</v>
      </c>
      <c r="F1622" t="s">
        <v>3048</v>
      </c>
      <c r="G1622" s="91"/>
      <c r="H1622" s="91"/>
      <c r="I1622" s="91"/>
      <c r="J1622" s="91"/>
      <c r="K1622" s="91"/>
      <c r="L1622" s="91" t="str">
        <f>IF(AND(单词表[[#This Row],[学英]]&lt;&gt;"",单词表[[#This Row],[学中]]&lt;&gt;"",单词表[[#This Row],[学词]]&lt;&gt;""),MAX(单词表[[#This Row],[学英]:[学词]]),"")</f>
        <v/>
      </c>
      <c r="M1622" s="2" t="str">
        <f>IF(AND(单词表[[#This Row],[考英]]&lt;&gt;"",单词表[[#This Row],[考中]]&lt;&gt;""),MAX(单词表[[#This Row],[考英]:[考中]]),"")</f>
        <v/>
      </c>
      <c r="N1622" s="79"/>
    </row>
    <row r="1623" spans="1:14" hidden="1" x14ac:dyDescent="0.3">
      <c r="A1623">
        <v>1623</v>
      </c>
      <c r="B1623" t="s">
        <v>1424</v>
      </c>
      <c r="C1623" t="s">
        <v>21</v>
      </c>
      <c r="D1623" s="72" t="s">
        <v>3049</v>
      </c>
      <c r="E1623" t="s">
        <v>61</v>
      </c>
      <c r="F1623" t="s">
        <v>3050</v>
      </c>
      <c r="G1623" s="91"/>
      <c r="H1623" s="91"/>
      <c r="I1623" s="91"/>
      <c r="J1623" s="91"/>
      <c r="K1623" s="91"/>
      <c r="L1623" s="91" t="str">
        <f>IF(AND(单词表[[#This Row],[学英]]&lt;&gt;"",单词表[[#This Row],[学中]]&lt;&gt;"",单词表[[#This Row],[学词]]&lt;&gt;""),MAX(单词表[[#This Row],[学英]:[学词]]),"")</f>
        <v/>
      </c>
      <c r="M1623" s="2" t="str">
        <f>IF(AND(单词表[[#This Row],[考英]]&lt;&gt;"",单词表[[#This Row],[考中]]&lt;&gt;""),MAX(单词表[[#This Row],[考英]:[考中]]),"")</f>
        <v/>
      </c>
      <c r="N1623" s="79"/>
    </row>
    <row r="1624" spans="1:14" hidden="1" x14ac:dyDescent="0.3">
      <c r="A1624">
        <v>1624</v>
      </c>
      <c r="B1624" t="s">
        <v>1424</v>
      </c>
      <c r="C1624" t="s">
        <v>21</v>
      </c>
      <c r="D1624" s="72" t="s">
        <v>3051</v>
      </c>
      <c r="E1624" t="s">
        <v>73</v>
      </c>
      <c r="F1624" t="s">
        <v>3052</v>
      </c>
      <c r="G1624" s="91"/>
      <c r="H1624" s="91"/>
      <c r="I1624" s="91"/>
      <c r="J1624" s="91"/>
      <c r="K1624" s="91"/>
      <c r="L1624" s="91" t="str">
        <f>IF(AND(单词表[[#This Row],[学英]]&lt;&gt;"",单词表[[#This Row],[学中]]&lt;&gt;"",单词表[[#This Row],[学词]]&lt;&gt;""),MAX(单词表[[#This Row],[学英]:[学词]]),"")</f>
        <v/>
      </c>
      <c r="M1624" s="2" t="str">
        <f>IF(AND(单词表[[#This Row],[考英]]&lt;&gt;"",单词表[[#This Row],[考中]]&lt;&gt;""),MAX(单词表[[#This Row],[考英]:[考中]]),"")</f>
        <v/>
      </c>
      <c r="N1624" s="79"/>
    </row>
    <row r="1625" spans="1:14" hidden="1" x14ac:dyDescent="0.3">
      <c r="A1625">
        <v>1625</v>
      </c>
      <c r="B1625" t="s">
        <v>1424</v>
      </c>
      <c r="C1625" t="s">
        <v>21</v>
      </c>
      <c r="D1625" s="72" t="s">
        <v>3053</v>
      </c>
      <c r="E1625" t="s">
        <v>36</v>
      </c>
      <c r="F1625" t="s">
        <v>3054</v>
      </c>
      <c r="G1625" s="91"/>
      <c r="H1625" s="91"/>
      <c r="I1625" s="91"/>
      <c r="J1625" s="91"/>
      <c r="K1625" s="91"/>
      <c r="L1625" s="91" t="str">
        <f>IF(AND(单词表[[#This Row],[学英]]&lt;&gt;"",单词表[[#This Row],[学中]]&lt;&gt;"",单词表[[#This Row],[学词]]&lt;&gt;""),MAX(单词表[[#This Row],[学英]:[学词]]),"")</f>
        <v/>
      </c>
      <c r="M1625" s="2" t="str">
        <f>IF(AND(单词表[[#This Row],[考英]]&lt;&gt;"",单词表[[#This Row],[考中]]&lt;&gt;""),MAX(单词表[[#This Row],[考英]:[考中]]),"")</f>
        <v/>
      </c>
      <c r="N1625" s="79"/>
    </row>
    <row r="1626" spans="1:14" hidden="1" x14ac:dyDescent="0.3">
      <c r="A1626">
        <v>1626</v>
      </c>
      <c r="B1626" t="s">
        <v>1424</v>
      </c>
      <c r="C1626" t="s">
        <v>21</v>
      </c>
      <c r="D1626" s="72" t="s">
        <v>3055</v>
      </c>
      <c r="E1626" t="s">
        <v>73</v>
      </c>
      <c r="F1626" t="s">
        <v>3056</v>
      </c>
      <c r="G1626" s="91"/>
      <c r="H1626" s="91"/>
      <c r="I1626" s="91"/>
      <c r="J1626" s="91"/>
      <c r="K1626" s="91"/>
      <c r="L1626" s="91" t="str">
        <f>IF(AND(单词表[[#This Row],[学英]]&lt;&gt;"",单词表[[#This Row],[学中]]&lt;&gt;"",单词表[[#This Row],[学词]]&lt;&gt;""),MAX(单词表[[#This Row],[学英]:[学词]]),"")</f>
        <v/>
      </c>
      <c r="M1626" s="2" t="str">
        <f>IF(AND(单词表[[#This Row],[考英]]&lt;&gt;"",单词表[[#This Row],[考中]]&lt;&gt;""),MAX(单词表[[#This Row],[考英]:[考中]]),"")</f>
        <v/>
      </c>
      <c r="N1626" s="79"/>
    </row>
    <row r="1627" spans="1:14" hidden="1" x14ac:dyDescent="0.3">
      <c r="A1627">
        <v>1627</v>
      </c>
      <c r="B1627" t="s">
        <v>1424</v>
      </c>
      <c r="C1627" t="s">
        <v>21</v>
      </c>
      <c r="D1627" s="72" t="s">
        <v>3057</v>
      </c>
      <c r="E1627" t="s">
        <v>36</v>
      </c>
      <c r="F1627" t="s">
        <v>3058</v>
      </c>
      <c r="G1627" s="91"/>
      <c r="H1627" s="91"/>
      <c r="I1627" s="91"/>
      <c r="J1627" s="91"/>
      <c r="K1627" s="91"/>
      <c r="L1627" s="91" t="str">
        <f>IF(AND(单词表[[#This Row],[学英]]&lt;&gt;"",单词表[[#This Row],[学中]]&lt;&gt;"",单词表[[#This Row],[学词]]&lt;&gt;""),MAX(单词表[[#This Row],[学英]:[学词]]),"")</f>
        <v/>
      </c>
      <c r="M1627" s="2" t="str">
        <f>IF(AND(单词表[[#This Row],[考英]]&lt;&gt;"",单词表[[#This Row],[考中]]&lt;&gt;""),MAX(单词表[[#This Row],[考英]:[考中]]),"")</f>
        <v/>
      </c>
      <c r="N1627" s="79"/>
    </row>
    <row r="1628" spans="1:14" hidden="1" x14ac:dyDescent="0.3">
      <c r="A1628">
        <v>1628</v>
      </c>
      <c r="B1628" t="s">
        <v>1424</v>
      </c>
      <c r="C1628" t="s">
        <v>21</v>
      </c>
      <c r="D1628" s="72" t="s">
        <v>3059</v>
      </c>
      <c r="E1628" t="s">
        <v>61</v>
      </c>
      <c r="F1628" t="s">
        <v>3060</v>
      </c>
      <c r="G1628" s="91"/>
      <c r="H1628" s="91"/>
      <c r="I1628" s="91"/>
      <c r="J1628" s="91"/>
      <c r="K1628" s="91"/>
      <c r="L1628" s="91" t="str">
        <f>IF(AND(单词表[[#This Row],[学英]]&lt;&gt;"",单词表[[#This Row],[学中]]&lt;&gt;"",单词表[[#This Row],[学词]]&lt;&gt;""),MAX(单词表[[#This Row],[学英]:[学词]]),"")</f>
        <v/>
      </c>
      <c r="M1628" s="2" t="str">
        <f>IF(AND(单词表[[#This Row],[考英]]&lt;&gt;"",单词表[[#This Row],[考中]]&lt;&gt;""),MAX(单词表[[#This Row],[考英]:[考中]]),"")</f>
        <v/>
      </c>
      <c r="N1628" s="79"/>
    </row>
    <row r="1629" spans="1:14" hidden="1" x14ac:dyDescent="0.3">
      <c r="A1629">
        <v>1629</v>
      </c>
      <c r="B1629" t="s">
        <v>1424</v>
      </c>
      <c r="C1629" t="s">
        <v>21</v>
      </c>
      <c r="D1629" s="72" t="s">
        <v>3061</v>
      </c>
      <c r="E1629" t="s">
        <v>38</v>
      </c>
      <c r="F1629" t="s">
        <v>3062</v>
      </c>
      <c r="G1629" s="91"/>
      <c r="H1629" s="91"/>
      <c r="I1629" s="91"/>
      <c r="J1629" s="91"/>
      <c r="K1629" s="91"/>
      <c r="L1629" s="91" t="str">
        <f>IF(AND(单词表[[#This Row],[学英]]&lt;&gt;"",单词表[[#This Row],[学中]]&lt;&gt;"",单词表[[#This Row],[学词]]&lt;&gt;""),MAX(单词表[[#This Row],[学英]:[学词]]),"")</f>
        <v/>
      </c>
      <c r="M1629" s="2" t="str">
        <f>IF(AND(单词表[[#This Row],[考英]]&lt;&gt;"",单词表[[#This Row],[考中]]&lt;&gt;""),MAX(单词表[[#This Row],[考英]:[考中]]),"")</f>
        <v/>
      </c>
      <c r="N1629" s="79"/>
    </row>
    <row r="1630" spans="1:14" hidden="1" x14ac:dyDescent="0.3">
      <c r="A1630">
        <v>1630</v>
      </c>
      <c r="B1630" t="s">
        <v>1424</v>
      </c>
      <c r="C1630" t="s">
        <v>21</v>
      </c>
      <c r="D1630" s="72" t="s">
        <v>3063</v>
      </c>
      <c r="E1630" t="s">
        <v>702</v>
      </c>
      <c r="F1630" t="s">
        <v>3064</v>
      </c>
      <c r="G1630" s="91"/>
      <c r="H1630" s="91"/>
      <c r="I1630" s="91"/>
      <c r="J1630" s="91"/>
      <c r="K1630" s="91"/>
      <c r="L1630" s="91" t="str">
        <f>IF(AND(单词表[[#This Row],[学英]]&lt;&gt;"",单词表[[#This Row],[学中]]&lt;&gt;"",单词表[[#This Row],[学词]]&lt;&gt;""),MAX(单词表[[#This Row],[学英]:[学词]]),"")</f>
        <v/>
      </c>
      <c r="M1630" s="2" t="str">
        <f>IF(AND(单词表[[#This Row],[考英]]&lt;&gt;"",单词表[[#This Row],[考中]]&lt;&gt;""),MAX(单词表[[#This Row],[考英]:[考中]]),"")</f>
        <v/>
      </c>
      <c r="N1630" s="79"/>
    </row>
    <row r="1631" spans="1:14" hidden="1" x14ac:dyDescent="0.3">
      <c r="A1631">
        <v>1631</v>
      </c>
      <c r="B1631" t="s">
        <v>1424</v>
      </c>
      <c r="C1631" t="s">
        <v>21</v>
      </c>
      <c r="D1631" s="72" t="s">
        <v>3065</v>
      </c>
      <c r="E1631" t="s">
        <v>36</v>
      </c>
      <c r="F1631" t="s">
        <v>3066</v>
      </c>
      <c r="G1631" s="91"/>
      <c r="H1631" s="91"/>
      <c r="I1631" s="91"/>
      <c r="J1631" s="91"/>
      <c r="K1631" s="91"/>
      <c r="L1631" s="91" t="str">
        <f>IF(AND(单词表[[#This Row],[学英]]&lt;&gt;"",单词表[[#This Row],[学中]]&lt;&gt;"",单词表[[#This Row],[学词]]&lt;&gt;""),MAX(单词表[[#This Row],[学英]:[学词]]),"")</f>
        <v/>
      </c>
      <c r="M1631" s="2" t="str">
        <f>IF(AND(单词表[[#This Row],[考英]]&lt;&gt;"",单词表[[#This Row],[考中]]&lt;&gt;""),MAX(单词表[[#This Row],[考英]:[考中]]),"")</f>
        <v/>
      </c>
      <c r="N1631" s="79"/>
    </row>
    <row r="1632" spans="1:14" hidden="1" x14ac:dyDescent="0.3">
      <c r="A1632">
        <v>1632</v>
      </c>
      <c r="B1632" t="s">
        <v>1424</v>
      </c>
      <c r="C1632" t="s">
        <v>21</v>
      </c>
      <c r="D1632" s="72" t="s">
        <v>3067</v>
      </c>
      <c r="E1632" t="s">
        <v>36</v>
      </c>
      <c r="F1632" t="s">
        <v>3068</v>
      </c>
      <c r="G1632" s="91"/>
      <c r="H1632" s="91"/>
      <c r="I1632" s="91"/>
      <c r="J1632" s="91"/>
      <c r="K1632" s="91"/>
      <c r="L1632" s="91" t="str">
        <f>IF(AND(单词表[[#This Row],[学英]]&lt;&gt;"",单词表[[#This Row],[学中]]&lt;&gt;"",单词表[[#This Row],[学词]]&lt;&gt;""),MAX(单词表[[#This Row],[学英]:[学词]]),"")</f>
        <v/>
      </c>
      <c r="M1632" s="2" t="str">
        <f>IF(AND(单词表[[#This Row],[考英]]&lt;&gt;"",单词表[[#This Row],[考中]]&lt;&gt;""),MAX(单词表[[#This Row],[考英]:[考中]]),"")</f>
        <v/>
      </c>
      <c r="N1632" s="79"/>
    </row>
    <row r="1633" spans="1:14" hidden="1" x14ac:dyDescent="0.3">
      <c r="A1633">
        <v>1633</v>
      </c>
      <c r="B1633" t="s">
        <v>1424</v>
      </c>
      <c r="C1633" t="s">
        <v>21</v>
      </c>
      <c r="D1633" s="72" t="s">
        <v>3069</v>
      </c>
      <c r="E1633" t="s">
        <v>36</v>
      </c>
      <c r="F1633" t="s">
        <v>3070</v>
      </c>
      <c r="G1633" s="91"/>
      <c r="H1633" s="91"/>
      <c r="I1633" s="91"/>
      <c r="J1633" s="91"/>
      <c r="K1633" s="91"/>
      <c r="L1633" s="91" t="str">
        <f>IF(AND(单词表[[#This Row],[学英]]&lt;&gt;"",单词表[[#This Row],[学中]]&lt;&gt;"",单词表[[#This Row],[学词]]&lt;&gt;""),MAX(单词表[[#This Row],[学英]:[学词]]),"")</f>
        <v/>
      </c>
      <c r="M1633" s="2" t="str">
        <f>IF(AND(单词表[[#This Row],[考英]]&lt;&gt;"",单词表[[#This Row],[考中]]&lt;&gt;""),MAX(单词表[[#This Row],[考英]:[考中]]),"")</f>
        <v/>
      </c>
      <c r="N1633" s="79"/>
    </row>
    <row r="1634" spans="1:14" hidden="1" x14ac:dyDescent="0.3">
      <c r="A1634">
        <v>1634</v>
      </c>
      <c r="B1634" t="s">
        <v>1424</v>
      </c>
      <c r="C1634" t="s">
        <v>21</v>
      </c>
      <c r="D1634" s="72" t="s">
        <v>603</v>
      </c>
      <c r="E1634" t="s">
        <v>61</v>
      </c>
      <c r="F1634" t="s">
        <v>3071</v>
      </c>
      <c r="G1634" s="91"/>
      <c r="H1634" s="91"/>
      <c r="I1634" s="91"/>
      <c r="J1634" s="91"/>
      <c r="K1634" s="91"/>
      <c r="L1634" s="91" t="str">
        <f>IF(AND(单词表[[#This Row],[学英]]&lt;&gt;"",单词表[[#This Row],[学中]]&lt;&gt;"",单词表[[#This Row],[学词]]&lt;&gt;""),MAX(单词表[[#This Row],[学英]:[学词]]),"")</f>
        <v/>
      </c>
      <c r="M1634" s="2" t="str">
        <f>IF(AND(单词表[[#This Row],[考英]]&lt;&gt;"",单词表[[#This Row],[考中]]&lt;&gt;""),MAX(单词表[[#This Row],[考英]:[考中]]),"")</f>
        <v/>
      </c>
      <c r="N1634" s="79"/>
    </row>
    <row r="1635" spans="1:14" hidden="1" x14ac:dyDescent="0.3">
      <c r="A1635">
        <v>1635</v>
      </c>
      <c r="B1635" t="s">
        <v>1424</v>
      </c>
      <c r="C1635" t="s">
        <v>21</v>
      </c>
      <c r="D1635" s="72" t="s">
        <v>3072</v>
      </c>
      <c r="E1635" t="s">
        <v>36</v>
      </c>
      <c r="F1635" t="s">
        <v>3073</v>
      </c>
      <c r="G1635" s="91"/>
      <c r="H1635" s="91"/>
      <c r="I1635" s="91"/>
      <c r="J1635" s="91"/>
      <c r="K1635" s="91"/>
      <c r="L1635" s="91" t="str">
        <f>IF(AND(单词表[[#This Row],[学英]]&lt;&gt;"",单词表[[#This Row],[学中]]&lt;&gt;"",单词表[[#This Row],[学词]]&lt;&gt;""),MAX(单词表[[#This Row],[学英]:[学词]]),"")</f>
        <v/>
      </c>
      <c r="M1635" s="2" t="str">
        <f>IF(AND(单词表[[#This Row],[考英]]&lt;&gt;"",单词表[[#This Row],[考中]]&lt;&gt;""),MAX(单词表[[#This Row],[考英]:[考中]]),"")</f>
        <v/>
      </c>
      <c r="N1635" s="79"/>
    </row>
    <row r="1636" spans="1:14" hidden="1" x14ac:dyDescent="0.3">
      <c r="A1636">
        <v>1636</v>
      </c>
      <c r="B1636" t="s">
        <v>1424</v>
      </c>
      <c r="C1636" t="s">
        <v>21</v>
      </c>
      <c r="D1636" s="72" t="s">
        <v>3074</v>
      </c>
      <c r="E1636" t="s">
        <v>736</v>
      </c>
      <c r="F1636" t="s">
        <v>3075</v>
      </c>
      <c r="G1636" s="91"/>
      <c r="H1636" s="91"/>
      <c r="I1636" s="91"/>
      <c r="J1636" s="91"/>
      <c r="K1636" s="91"/>
      <c r="L1636" s="91" t="str">
        <f>IF(AND(单词表[[#This Row],[学英]]&lt;&gt;"",单词表[[#This Row],[学中]]&lt;&gt;"",单词表[[#This Row],[学词]]&lt;&gt;""),MAX(单词表[[#This Row],[学英]:[学词]]),"")</f>
        <v/>
      </c>
      <c r="M1636" s="2" t="str">
        <f>IF(AND(单词表[[#This Row],[考英]]&lt;&gt;"",单词表[[#This Row],[考中]]&lt;&gt;""),MAX(单词表[[#This Row],[考英]:[考中]]),"")</f>
        <v/>
      </c>
      <c r="N1636" s="79"/>
    </row>
    <row r="1637" spans="1:14" hidden="1" x14ac:dyDescent="0.3">
      <c r="A1637">
        <v>1637</v>
      </c>
      <c r="B1637" t="s">
        <v>1424</v>
      </c>
      <c r="C1637" t="s">
        <v>21</v>
      </c>
      <c r="D1637" s="72" t="s">
        <v>422</v>
      </c>
      <c r="E1637" t="s">
        <v>36</v>
      </c>
      <c r="F1637" t="s">
        <v>423</v>
      </c>
      <c r="G1637" s="91"/>
      <c r="H1637" s="91"/>
      <c r="I1637" s="91"/>
      <c r="J1637" s="91"/>
      <c r="K1637" s="91"/>
      <c r="L1637" s="91" t="str">
        <f>IF(AND(单词表[[#This Row],[学英]]&lt;&gt;"",单词表[[#This Row],[学中]]&lt;&gt;"",单词表[[#This Row],[学词]]&lt;&gt;""),MAX(单词表[[#This Row],[学英]:[学词]]),"")</f>
        <v/>
      </c>
      <c r="M1637" s="2" t="str">
        <f>IF(AND(单词表[[#This Row],[考英]]&lt;&gt;"",单词表[[#This Row],[考中]]&lt;&gt;""),MAX(单词表[[#This Row],[考英]:[考中]]),"")</f>
        <v/>
      </c>
      <c r="N1637" s="79"/>
    </row>
    <row r="1638" spans="1:14" hidden="1" x14ac:dyDescent="0.3">
      <c r="A1638">
        <v>1638</v>
      </c>
      <c r="B1638" t="s">
        <v>1424</v>
      </c>
      <c r="C1638" t="s">
        <v>21</v>
      </c>
      <c r="D1638" s="72" t="s">
        <v>3076</v>
      </c>
      <c r="E1638" t="s">
        <v>36</v>
      </c>
      <c r="F1638" t="s">
        <v>3077</v>
      </c>
      <c r="G1638" s="91"/>
      <c r="H1638" s="91"/>
      <c r="I1638" s="91"/>
      <c r="J1638" s="91"/>
      <c r="K1638" s="91"/>
      <c r="L1638" s="91" t="str">
        <f>IF(AND(单词表[[#This Row],[学英]]&lt;&gt;"",单词表[[#This Row],[学中]]&lt;&gt;"",单词表[[#This Row],[学词]]&lt;&gt;""),MAX(单词表[[#This Row],[学英]:[学词]]),"")</f>
        <v/>
      </c>
      <c r="M1638" s="2" t="str">
        <f>IF(AND(单词表[[#This Row],[考英]]&lt;&gt;"",单词表[[#This Row],[考中]]&lt;&gt;""),MAX(单词表[[#This Row],[考英]:[考中]]),"")</f>
        <v/>
      </c>
      <c r="N1638" s="79"/>
    </row>
    <row r="1639" spans="1:14" hidden="1" x14ac:dyDescent="0.3">
      <c r="A1639">
        <v>1639</v>
      </c>
      <c r="B1639" t="s">
        <v>1424</v>
      </c>
      <c r="C1639" t="s">
        <v>21</v>
      </c>
      <c r="D1639" s="72" t="s">
        <v>3078</v>
      </c>
      <c r="E1639" t="s">
        <v>36</v>
      </c>
      <c r="F1639" t="s">
        <v>3079</v>
      </c>
      <c r="G1639" s="91"/>
      <c r="H1639" s="91"/>
      <c r="I1639" s="91"/>
      <c r="J1639" s="91"/>
      <c r="K1639" s="91"/>
      <c r="L1639" s="91" t="str">
        <f>IF(AND(单词表[[#This Row],[学英]]&lt;&gt;"",单词表[[#This Row],[学中]]&lt;&gt;"",单词表[[#This Row],[学词]]&lt;&gt;""),MAX(单词表[[#This Row],[学英]:[学词]]),"")</f>
        <v/>
      </c>
      <c r="M1639" s="2" t="str">
        <f>IF(AND(单词表[[#This Row],[考英]]&lt;&gt;"",单词表[[#This Row],[考中]]&lt;&gt;""),MAX(单词表[[#This Row],[考英]:[考中]]),"")</f>
        <v/>
      </c>
      <c r="N1639" s="79"/>
    </row>
    <row r="1640" spans="1:14" hidden="1" x14ac:dyDescent="0.3">
      <c r="A1640">
        <v>1640</v>
      </c>
      <c r="B1640" t="s">
        <v>1424</v>
      </c>
      <c r="C1640" t="s">
        <v>21</v>
      </c>
      <c r="D1640" s="72" t="s">
        <v>3080</v>
      </c>
      <c r="E1640" t="s">
        <v>36</v>
      </c>
      <c r="F1640" t="s">
        <v>3081</v>
      </c>
      <c r="G1640" s="91"/>
      <c r="H1640" s="91"/>
      <c r="I1640" s="91"/>
      <c r="J1640" s="91"/>
      <c r="K1640" s="91"/>
      <c r="L1640" s="91" t="str">
        <f>IF(AND(单词表[[#This Row],[学英]]&lt;&gt;"",单词表[[#This Row],[学中]]&lt;&gt;"",单词表[[#This Row],[学词]]&lt;&gt;""),MAX(单词表[[#This Row],[学英]:[学词]]),"")</f>
        <v/>
      </c>
      <c r="M1640" s="2" t="str">
        <f>IF(AND(单词表[[#This Row],[考英]]&lt;&gt;"",单词表[[#This Row],[考中]]&lt;&gt;""),MAX(单词表[[#This Row],[考英]:[考中]]),"")</f>
        <v/>
      </c>
      <c r="N1640" s="79"/>
    </row>
    <row r="1641" spans="1:14" hidden="1" x14ac:dyDescent="0.3">
      <c r="A1641">
        <v>1641</v>
      </c>
      <c r="B1641" t="s">
        <v>1424</v>
      </c>
      <c r="C1641" t="s">
        <v>22</v>
      </c>
      <c r="D1641" s="72" t="s">
        <v>3082</v>
      </c>
      <c r="E1641" t="s">
        <v>36</v>
      </c>
      <c r="F1641" t="s">
        <v>3083</v>
      </c>
      <c r="G1641" s="91"/>
      <c r="H1641" s="91"/>
      <c r="I1641" s="91"/>
      <c r="J1641" s="91"/>
      <c r="K1641" s="91"/>
      <c r="L1641" s="91" t="str">
        <f>IF(AND(单词表[[#This Row],[学英]]&lt;&gt;"",单词表[[#This Row],[学中]]&lt;&gt;"",单词表[[#This Row],[学词]]&lt;&gt;""),MAX(单词表[[#This Row],[学英]:[学词]]),"")</f>
        <v/>
      </c>
      <c r="M1641" s="2" t="str">
        <f>IF(AND(单词表[[#This Row],[考英]]&lt;&gt;"",单词表[[#This Row],[考中]]&lt;&gt;""),MAX(单词表[[#This Row],[考英]:[考中]]),"")</f>
        <v/>
      </c>
      <c r="N1641" s="79"/>
    </row>
    <row r="1642" spans="1:14" hidden="1" x14ac:dyDescent="0.3">
      <c r="A1642">
        <v>1642</v>
      </c>
      <c r="B1642" t="s">
        <v>1424</v>
      </c>
      <c r="C1642" t="s">
        <v>22</v>
      </c>
      <c r="D1642" s="72" t="s">
        <v>3084</v>
      </c>
      <c r="E1642" t="s">
        <v>36</v>
      </c>
      <c r="F1642" t="s">
        <v>3085</v>
      </c>
      <c r="G1642" s="91"/>
      <c r="H1642" s="91"/>
      <c r="I1642" s="91"/>
      <c r="J1642" s="91"/>
      <c r="K1642" s="91"/>
      <c r="L1642" s="91" t="str">
        <f>IF(AND(单词表[[#This Row],[学英]]&lt;&gt;"",单词表[[#This Row],[学中]]&lt;&gt;"",单词表[[#This Row],[学词]]&lt;&gt;""),MAX(单词表[[#This Row],[学英]:[学词]]),"")</f>
        <v/>
      </c>
      <c r="M1642" s="2" t="str">
        <f>IF(AND(单词表[[#This Row],[考英]]&lt;&gt;"",单词表[[#This Row],[考中]]&lt;&gt;""),MAX(单词表[[#This Row],[考英]:[考中]]),"")</f>
        <v/>
      </c>
      <c r="N1642" s="79"/>
    </row>
    <row r="1643" spans="1:14" hidden="1" x14ac:dyDescent="0.3">
      <c r="A1643">
        <v>1643</v>
      </c>
      <c r="B1643" t="s">
        <v>1424</v>
      </c>
      <c r="C1643" t="s">
        <v>22</v>
      </c>
      <c r="D1643" s="72" t="s">
        <v>3086</v>
      </c>
      <c r="E1643" t="s">
        <v>36</v>
      </c>
      <c r="F1643" t="s">
        <v>3087</v>
      </c>
      <c r="G1643" s="91"/>
      <c r="H1643" s="91"/>
      <c r="I1643" s="91"/>
      <c r="J1643" s="91"/>
      <c r="K1643" s="91"/>
      <c r="L1643" s="91" t="str">
        <f>IF(AND(单词表[[#This Row],[学英]]&lt;&gt;"",单词表[[#This Row],[学中]]&lt;&gt;"",单词表[[#This Row],[学词]]&lt;&gt;""),MAX(单词表[[#This Row],[学英]:[学词]]),"")</f>
        <v/>
      </c>
      <c r="M1643" s="2" t="str">
        <f>IF(AND(单词表[[#This Row],[考英]]&lt;&gt;"",单词表[[#This Row],[考中]]&lt;&gt;""),MAX(单词表[[#This Row],[考英]:[考中]]),"")</f>
        <v/>
      </c>
      <c r="N1643" s="79"/>
    </row>
    <row r="1644" spans="1:14" hidden="1" x14ac:dyDescent="0.3">
      <c r="A1644">
        <v>1644</v>
      </c>
      <c r="B1644" t="s">
        <v>1424</v>
      </c>
      <c r="C1644" t="s">
        <v>22</v>
      </c>
      <c r="D1644" s="72" t="s">
        <v>3088</v>
      </c>
      <c r="E1644" t="s">
        <v>36</v>
      </c>
      <c r="F1644" t="s">
        <v>3089</v>
      </c>
      <c r="G1644" s="91"/>
      <c r="H1644" s="91"/>
      <c r="I1644" s="91"/>
      <c r="J1644" s="91"/>
      <c r="K1644" s="91"/>
      <c r="L1644" s="91" t="str">
        <f>IF(AND(单词表[[#This Row],[学英]]&lt;&gt;"",单词表[[#This Row],[学中]]&lt;&gt;"",单词表[[#This Row],[学词]]&lt;&gt;""),MAX(单词表[[#This Row],[学英]:[学词]]),"")</f>
        <v/>
      </c>
      <c r="M1644" s="2" t="str">
        <f>IF(AND(单词表[[#This Row],[考英]]&lt;&gt;"",单词表[[#This Row],[考中]]&lt;&gt;""),MAX(单词表[[#This Row],[考英]:[考中]]),"")</f>
        <v/>
      </c>
      <c r="N1644" s="79"/>
    </row>
    <row r="1645" spans="1:14" hidden="1" x14ac:dyDescent="0.3">
      <c r="A1645">
        <v>1645</v>
      </c>
      <c r="B1645" t="s">
        <v>1424</v>
      </c>
      <c r="C1645" t="s">
        <v>22</v>
      </c>
      <c r="D1645" s="72" t="s">
        <v>3090</v>
      </c>
      <c r="E1645" t="s">
        <v>73</v>
      </c>
      <c r="F1645" t="s">
        <v>3091</v>
      </c>
      <c r="G1645" s="91"/>
      <c r="H1645" s="91"/>
      <c r="I1645" s="91"/>
      <c r="J1645" s="91"/>
      <c r="K1645" s="91"/>
      <c r="L1645" s="91" t="str">
        <f>IF(AND(单词表[[#This Row],[学英]]&lt;&gt;"",单词表[[#This Row],[学中]]&lt;&gt;"",单词表[[#This Row],[学词]]&lt;&gt;""),MAX(单词表[[#This Row],[学英]:[学词]]),"")</f>
        <v/>
      </c>
      <c r="M1645" s="2" t="str">
        <f>IF(AND(单词表[[#This Row],[考英]]&lt;&gt;"",单词表[[#This Row],[考中]]&lt;&gt;""),MAX(单词表[[#This Row],[考英]:[考中]]),"")</f>
        <v/>
      </c>
      <c r="N1645" s="79"/>
    </row>
    <row r="1646" spans="1:14" hidden="1" x14ac:dyDescent="0.3">
      <c r="A1646">
        <v>1646</v>
      </c>
      <c r="B1646" t="s">
        <v>1424</v>
      </c>
      <c r="C1646" t="s">
        <v>22</v>
      </c>
      <c r="D1646" s="72" t="s">
        <v>3092</v>
      </c>
      <c r="E1646" t="s">
        <v>36</v>
      </c>
      <c r="F1646" t="s">
        <v>3093</v>
      </c>
      <c r="G1646" s="91"/>
      <c r="H1646" s="91"/>
      <c r="I1646" s="91"/>
      <c r="J1646" s="91"/>
      <c r="K1646" s="91"/>
      <c r="L1646" s="91" t="str">
        <f>IF(AND(单词表[[#This Row],[学英]]&lt;&gt;"",单词表[[#This Row],[学中]]&lt;&gt;"",单词表[[#This Row],[学词]]&lt;&gt;""),MAX(单词表[[#This Row],[学英]:[学词]]),"")</f>
        <v/>
      </c>
      <c r="M1646" s="2" t="str">
        <f>IF(AND(单词表[[#This Row],[考英]]&lt;&gt;"",单词表[[#This Row],[考中]]&lt;&gt;""),MAX(单词表[[#This Row],[考英]:[考中]]),"")</f>
        <v/>
      </c>
      <c r="N1646" s="79"/>
    </row>
    <row r="1647" spans="1:14" hidden="1" x14ac:dyDescent="0.3">
      <c r="A1647">
        <v>1647</v>
      </c>
      <c r="B1647" t="s">
        <v>1424</v>
      </c>
      <c r="C1647" t="s">
        <v>22</v>
      </c>
      <c r="D1647" s="72" t="s">
        <v>3094</v>
      </c>
      <c r="E1647" t="s">
        <v>36</v>
      </c>
      <c r="F1647" t="s">
        <v>3095</v>
      </c>
      <c r="G1647" s="91"/>
      <c r="H1647" s="91"/>
      <c r="I1647" s="91"/>
      <c r="J1647" s="91"/>
      <c r="K1647" s="91"/>
      <c r="L1647" s="91" t="str">
        <f>IF(AND(单词表[[#This Row],[学英]]&lt;&gt;"",单词表[[#This Row],[学中]]&lt;&gt;"",单词表[[#This Row],[学词]]&lt;&gt;""),MAX(单词表[[#This Row],[学英]:[学词]]),"")</f>
        <v/>
      </c>
      <c r="M1647" s="2" t="str">
        <f>IF(AND(单词表[[#This Row],[考英]]&lt;&gt;"",单词表[[#This Row],[考中]]&lt;&gt;""),MAX(单词表[[#This Row],[考英]:[考中]]),"")</f>
        <v/>
      </c>
      <c r="N1647" s="79"/>
    </row>
    <row r="1648" spans="1:14" hidden="1" x14ac:dyDescent="0.3">
      <c r="A1648">
        <v>1648</v>
      </c>
      <c r="B1648" t="s">
        <v>1424</v>
      </c>
      <c r="C1648" t="s">
        <v>22</v>
      </c>
      <c r="D1648" s="72" t="s">
        <v>3096</v>
      </c>
      <c r="E1648" t="s">
        <v>36</v>
      </c>
      <c r="F1648" t="s">
        <v>739</v>
      </c>
      <c r="G1648" s="91"/>
      <c r="H1648" s="91"/>
      <c r="I1648" s="91"/>
      <c r="J1648" s="91"/>
      <c r="K1648" s="91"/>
      <c r="L1648" s="91" t="str">
        <f>IF(AND(单词表[[#This Row],[学英]]&lt;&gt;"",单词表[[#This Row],[学中]]&lt;&gt;"",单词表[[#This Row],[学词]]&lt;&gt;""),MAX(单词表[[#This Row],[学英]:[学词]]),"")</f>
        <v/>
      </c>
      <c r="M1648" s="2" t="str">
        <f>IF(AND(单词表[[#This Row],[考英]]&lt;&gt;"",单词表[[#This Row],[考中]]&lt;&gt;""),MAX(单词表[[#This Row],[考英]:[考中]]),"")</f>
        <v/>
      </c>
      <c r="N1648" s="79"/>
    </row>
    <row r="1649" spans="1:14" hidden="1" x14ac:dyDescent="0.3">
      <c r="A1649">
        <v>1649</v>
      </c>
      <c r="B1649" t="s">
        <v>1424</v>
      </c>
      <c r="C1649" t="s">
        <v>22</v>
      </c>
      <c r="D1649" s="72" t="s">
        <v>3097</v>
      </c>
      <c r="E1649" t="s">
        <v>73</v>
      </c>
      <c r="F1649" t="s">
        <v>3098</v>
      </c>
      <c r="G1649" s="91"/>
      <c r="H1649" s="91"/>
      <c r="I1649" s="91"/>
      <c r="J1649" s="91"/>
      <c r="K1649" s="91"/>
      <c r="L1649" s="91" t="str">
        <f>IF(AND(单词表[[#This Row],[学英]]&lt;&gt;"",单词表[[#This Row],[学中]]&lt;&gt;"",单词表[[#This Row],[学词]]&lt;&gt;""),MAX(单词表[[#This Row],[学英]:[学词]]),"")</f>
        <v/>
      </c>
      <c r="M1649" s="2" t="str">
        <f>IF(AND(单词表[[#This Row],[考英]]&lt;&gt;"",单词表[[#This Row],[考中]]&lt;&gt;""),MAX(单词表[[#This Row],[考英]:[考中]]),"")</f>
        <v/>
      </c>
      <c r="N1649" s="79"/>
    </row>
    <row r="1650" spans="1:14" hidden="1" x14ac:dyDescent="0.3">
      <c r="A1650">
        <v>1650</v>
      </c>
      <c r="B1650" t="s">
        <v>1424</v>
      </c>
      <c r="C1650" t="s">
        <v>22</v>
      </c>
      <c r="D1650" s="72" t="s">
        <v>3099</v>
      </c>
      <c r="E1650" t="s">
        <v>36</v>
      </c>
      <c r="F1650" t="s">
        <v>3100</v>
      </c>
      <c r="G1650" s="91"/>
      <c r="H1650" s="91"/>
      <c r="I1650" s="91"/>
      <c r="J1650" s="91"/>
      <c r="K1650" s="91"/>
      <c r="L1650" s="91" t="str">
        <f>IF(AND(单词表[[#This Row],[学英]]&lt;&gt;"",单词表[[#This Row],[学中]]&lt;&gt;"",单词表[[#This Row],[学词]]&lt;&gt;""),MAX(单词表[[#This Row],[学英]:[学词]]),"")</f>
        <v/>
      </c>
      <c r="M1650" s="2" t="str">
        <f>IF(AND(单词表[[#This Row],[考英]]&lt;&gt;"",单词表[[#This Row],[考中]]&lt;&gt;""),MAX(单词表[[#This Row],[考英]:[考中]]),"")</f>
        <v/>
      </c>
      <c r="N1650" s="79"/>
    </row>
    <row r="1651" spans="1:14" hidden="1" x14ac:dyDescent="0.3">
      <c r="A1651">
        <v>1651</v>
      </c>
      <c r="B1651" t="s">
        <v>1424</v>
      </c>
      <c r="C1651" t="s">
        <v>22</v>
      </c>
      <c r="D1651" s="72" t="s">
        <v>3101</v>
      </c>
      <c r="E1651" t="s">
        <v>702</v>
      </c>
      <c r="F1651" t="s">
        <v>3102</v>
      </c>
      <c r="G1651" s="91"/>
      <c r="H1651" s="91"/>
      <c r="I1651" s="91"/>
      <c r="J1651" s="91"/>
      <c r="K1651" s="91"/>
      <c r="L1651" s="91" t="str">
        <f>IF(AND(单词表[[#This Row],[学英]]&lt;&gt;"",单词表[[#This Row],[学中]]&lt;&gt;"",单词表[[#This Row],[学词]]&lt;&gt;""),MAX(单词表[[#This Row],[学英]:[学词]]),"")</f>
        <v/>
      </c>
      <c r="M1651" s="2" t="str">
        <f>IF(AND(单词表[[#This Row],[考英]]&lt;&gt;"",单词表[[#This Row],[考中]]&lt;&gt;""),MAX(单词表[[#This Row],[考英]:[考中]]),"")</f>
        <v/>
      </c>
      <c r="N1651" s="79"/>
    </row>
    <row r="1652" spans="1:14" hidden="1" x14ac:dyDescent="0.3">
      <c r="A1652">
        <v>1652</v>
      </c>
      <c r="B1652" t="s">
        <v>1424</v>
      </c>
      <c r="C1652" t="s">
        <v>22</v>
      </c>
      <c r="D1652" s="72" t="s">
        <v>3103</v>
      </c>
      <c r="E1652" t="s">
        <v>36</v>
      </c>
      <c r="F1652" t="s">
        <v>3104</v>
      </c>
      <c r="G1652" s="91"/>
      <c r="H1652" s="91"/>
      <c r="I1652" s="91"/>
      <c r="J1652" s="91"/>
      <c r="K1652" s="91"/>
      <c r="L1652" s="91" t="str">
        <f>IF(AND(单词表[[#This Row],[学英]]&lt;&gt;"",单词表[[#This Row],[学中]]&lt;&gt;"",单词表[[#This Row],[学词]]&lt;&gt;""),MAX(单词表[[#This Row],[学英]:[学词]]),"")</f>
        <v/>
      </c>
      <c r="M1652" s="2" t="str">
        <f>IF(AND(单词表[[#This Row],[考英]]&lt;&gt;"",单词表[[#This Row],[考中]]&lt;&gt;""),MAX(单词表[[#This Row],[考英]:[考中]]),"")</f>
        <v/>
      </c>
      <c r="N1652" s="79"/>
    </row>
    <row r="1653" spans="1:14" hidden="1" x14ac:dyDescent="0.3">
      <c r="A1653">
        <v>1653</v>
      </c>
      <c r="B1653" t="s">
        <v>1424</v>
      </c>
      <c r="C1653" t="s">
        <v>22</v>
      </c>
      <c r="D1653" s="72" t="s">
        <v>3105</v>
      </c>
      <c r="E1653" t="s">
        <v>736</v>
      </c>
      <c r="F1653" t="s">
        <v>3106</v>
      </c>
      <c r="G1653" s="91"/>
      <c r="H1653" s="91"/>
      <c r="I1653" s="91"/>
      <c r="J1653" s="91"/>
      <c r="K1653" s="91"/>
      <c r="L1653" s="91" t="str">
        <f>IF(AND(单词表[[#This Row],[学英]]&lt;&gt;"",单词表[[#This Row],[学中]]&lt;&gt;"",单词表[[#This Row],[学词]]&lt;&gt;""),MAX(单词表[[#This Row],[学英]:[学词]]),"")</f>
        <v/>
      </c>
      <c r="M1653" s="2" t="str">
        <f>IF(AND(单词表[[#This Row],[考英]]&lt;&gt;"",单词表[[#This Row],[考中]]&lt;&gt;""),MAX(单词表[[#This Row],[考英]:[考中]]),"")</f>
        <v/>
      </c>
      <c r="N1653" s="79"/>
    </row>
    <row r="1654" spans="1:14" hidden="1" x14ac:dyDescent="0.3">
      <c r="A1654">
        <v>1654</v>
      </c>
      <c r="B1654" t="s">
        <v>1424</v>
      </c>
      <c r="C1654" t="s">
        <v>22</v>
      </c>
      <c r="D1654" s="72" t="s">
        <v>3107</v>
      </c>
      <c r="E1654" t="s">
        <v>736</v>
      </c>
      <c r="F1654" t="s">
        <v>3108</v>
      </c>
      <c r="G1654" s="91"/>
      <c r="H1654" s="91"/>
      <c r="I1654" s="91"/>
      <c r="J1654" s="91"/>
      <c r="K1654" s="91"/>
      <c r="L1654" s="91" t="str">
        <f>IF(AND(单词表[[#This Row],[学英]]&lt;&gt;"",单词表[[#This Row],[学中]]&lt;&gt;"",单词表[[#This Row],[学词]]&lt;&gt;""),MAX(单词表[[#This Row],[学英]:[学词]]),"")</f>
        <v/>
      </c>
      <c r="M1654" s="2" t="str">
        <f>IF(AND(单词表[[#This Row],[考英]]&lt;&gt;"",单词表[[#This Row],[考中]]&lt;&gt;""),MAX(单词表[[#This Row],[考英]:[考中]]),"")</f>
        <v/>
      </c>
      <c r="N1654" s="79"/>
    </row>
    <row r="1655" spans="1:14" hidden="1" x14ac:dyDescent="0.3">
      <c r="A1655">
        <v>1655</v>
      </c>
      <c r="B1655" t="s">
        <v>1424</v>
      </c>
      <c r="C1655" t="s">
        <v>22</v>
      </c>
      <c r="D1655" s="72" t="s">
        <v>3109</v>
      </c>
      <c r="E1655" t="s">
        <v>36</v>
      </c>
      <c r="F1655" t="s">
        <v>3110</v>
      </c>
      <c r="G1655" s="91"/>
      <c r="H1655" s="91"/>
      <c r="I1655" s="91"/>
      <c r="J1655" s="91"/>
      <c r="K1655" s="91"/>
      <c r="L1655" s="91" t="str">
        <f>IF(AND(单词表[[#This Row],[学英]]&lt;&gt;"",单词表[[#This Row],[学中]]&lt;&gt;"",单词表[[#This Row],[学词]]&lt;&gt;""),MAX(单词表[[#This Row],[学英]:[学词]]),"")</f>
        <v/>
      </c>
      <c r="M1655" s="2" t="str">
        <f>IF(AND(单词表[[#This Row],[考英]]&lt;&gt;"",单词表[[#This Row],[考中]]&lt;&gt;""),MAX(单词表[[#This Row],[考英]:[考中]]),"")</f>
        <v/>
      </c>
      <c r="N1655" s="79"/>
    </row>
    <row r="1656" spans="1:14" hidden="1" x14ac:dyDescent="0.3">
      <c r="A1656">
        <v>1656</v>
      </c>
      <c r="B1656" t="s">
        <v>1424</v>
      </c>
      <c r="C1656" t="s">
        <v>22</v>
      </c>
      <c r="D1656" s="72" t="s">
        <v>3111</v>
      </c>
      <c r="E1656" t="s">
        <v>36</v>
      </c>
      <c r="F1656" t="s">
        <v>3112</v>
      </c>
      <c r="G1656" s="91"/>
      <c r="H1656" s="91"/>
      <c r="I1656" s="91"/>
      <c r="J1656" s="91"/>
      <c r="K1656" s="91"/>
      <c r="L1656" s="91" t="str">
        <f>IF(AND(单词表[[#This Row],[学英]]&lt;&gt;"",单词表[[#This Row],[学中]]&lt;&gt;"",单词表[[#This Row],[学词]]&lt;&gt;""),MAX(单词表[[#This Row],[学英]:[学词]]),"")</f>
        <v/>
      </c>
      <c r="M1656" s="2" t="str">
        <f>IF(AND(单词表[[#This Row],[考英]]&lt;&gt;"",单词表[[#This Row],[考中]]&lt;&gt;""),MAX(单词表[[#This Row],[考英]:[考中]]),"")</f>
        <v/>
      </c>
      <c r="N1656" s="79"/>
    </row>
    <row r="1657" spans="1:14" hidden="1" x14ac:dyDescent="0.3">
      <c r="A1657">
        <v>1657</v>
      </c>
      <c r="B1657" t="s">
        <v>1424</v>
      </c>
      <c r="C1657" t="s">
        <v>22</v>
      </c>
      <c r="D1657" s="72" t="s">
        <v>3113</v>
      </c>
      <c r="E1657" t="s">
        <v>36</v>
      </c>
      <c r="F1657" t="s">
        <v>3114</v>
      </c>
      <c r="G1657" s="91"/>
      <c r="H1657" s="91"/>
      <c r="I1657" s="91"/>
      <c r="J1657" s="91"/>
      <c r="K1657" s="91"/>
      <c r="L1657" s="91" t="str">
        <f>IF(AND(单词表[[#This Row],[学英]]&lt;&gt;"",单词表[[#This Row],[学中]]&lt;&gt;"",单词表[[#This Row],[学词]]&lt;&gt;""),MAX(单词表[[#This Row],[学英]:[学词]]),"")</f>
        <v/>
      </c>
      <c r="M1657" s="2" t="str">
        <f>IF(AND(单词表[[#This Row],[考英]]&lt;&gt;"",单词表[[#This Row],[考中]]&lt;&gt;""),MAX(单词表[[#This Row],[考英]:[考中]]),"")</f>
        <v/>
      </c>
      <c r="N1657" s="79"/>
    </row>
    <row r="1658" spans="1:14" hidden="1" x14ac:dyDescent="0.3">
      <c r="A1658">
        <v>1658</v>
      </c>
      <c r="B1658" t="s">
        <v>1424</v>
      </c>
      <c r="C1658" t="s">
        <v>22</v>
      </c>
      <c r="D1658" s="72" t="s">
        <v>3115</v>
      </c>
      <c r="E1658" t="s">
        <v>1019</v>
      </c>
      <c r="F1658" t="s">
        <v>3116</v>
      </c>
      <c r="G1658" s="91"/>
      <c r="H1658" s="91"/>
      <c r="I1658" s="91"/>
      <c r="J1658" s="91"/>
      <c r="K1658" s="91"/>
      <c r="L1658" s="91" t="str">
        <f>IF(AND(单词表[[#This Row],[学英]]&lt;&gt;"",单词表[[#This Row],[学中]]&lt;&gt;"",单词表[[#This Row],[学词]]&lt;&gt;""),MAX(单词表[[#This Row],[学英]:[学词]]),"")</f>
        <v/>
      </c>
      <c r="M1658" s="2" t="str">
        <f>IF(AND(单词表[[#This Row],[考英]]&lt;&gt;"",单词表[[#This Row],[考中]]&lt;&gt;""),MAX(单词表[[#This Row],[考英]:[考中]]),"")</f>
        <v/>
      </c>
      <c r="N1658" s="79"/>
    </row>
    <row r="1659" spans="1:14" hidden="1" x14ac:dyDescent="0.3">
      <c r="A1659">
        <v>1659</v>
      </c>
      <c r="B1659" t="s">
        <v>1424</v>
      </c>
      <c r="C1659" t="s">
        <v>22</v>
      </c>
      <c r="D1659" s="72" t="s">
        <v>3117</v>
      </c>
      <c r="E1659" t="s">
        <v>73</v>
      </c>
      <c r="F1659" t="s">
        <v>3118</v>
      </c>
      <c r="G1659" s="91"/>
      <c r="H1659" s="91"/>
      <c r="I1659" s="91"/>
      <c r="J1659" s="91"/>
      <c r="K1659" s="91"/>
      <c r="L1659" s="91" t="str">
        <f>IF(AND(单词表[[#This Row],[学英]]&lt;&gt;"",单词表[[#This Row],[学中]]&lt;&gt;"",单词表[[#This Row],[学词]]&lt;&gt;""),MAX(单词表[[#This Row],[学英]:[学词]]),"")</f>
        <v/>
      </c>
      <c r="M1659" s="2" t="str">
        <f>IF(AND(单词表[[#This Row],[考英]]&lt;&gt;"",单词表[[#This Row],[考中]]&lt;&gt;""),MAX(单词表[[#This Row],[考英]:[考中]]),"")</f>
        <v/>
      </c>
      <c r="N1659" s="79"/>
    </row>
    <row r="1660" spans="1:14" hidden="1" x14ac:dyDescent="0.3">
      <c r="A1660">
        <v>1660</v>
      </c>
      <c r="B1660" t="s">
        <v>1424</v>
      </c>
      <c r="C1660" t="s">
        <v>22</v>
      </c>
      <c r="D1660" s="72" t="s">
        <v>3119</v>
      </c>
      <c r="E1660" t="s">
        <v>36</v>
      </c>
      <c r="F1660" t="s">
        <v>3120</v>
      </c>
      <c r="G1660" s="91"/>
      <c r="H1660" s="91"/>
      <c r="I1660" s="91"/>
      <c r="J1660" s="91"/>
      <c r="K1660" s="91"/>
      <c r="L1660" s="91" t="str">
        <f>IF(AND(单词表[[#This Row],[学英]]&lt;&gt;"",单词表[[#This Row],[学中]]&lt;&gt;"",单词表[[#This Row],[学词]]&lt;&gt;""),MAX(单词表[[#This Row],[学英]:[学词]]),"")</f>
        <v/>
      </c>
      <c r="M1660" s="2" t="str">
        <f>IF(AND(单词表[[#This Row],[考英]]&lt;&gt;"",单词表[[#This Row],[考中]]&lt;&gt;""),MAX(单词表[[#This Row],[考英]:[考中]]),"")</f>
        <v/>
      </c>
      <c r="N1660" s="79"/>
    </row>
    <row r="1661" spans="1:14" hidden="1" x14ac:dyDescent="0.3">
      <c r="A1661">
        <v>1661</v>
      </c>
      <c r="B1661" t="s">
        <v>1424</v>
      </c>
      <c r="C1661" t="s">
        <v>22</v>
      </c>
      <c r="D1661" s="72" t="s">
        <v>3121</v>
      </c>
      <c r="E1661" t="s">
        <v>702</v>
      </c>
      <c r="F1661" t="s">
        <v>3122</v>
      </c>
      <c r="G1661" s="91"/>
      <c r="H1661" s="91"/>
      <c r="I1661" s="91"/>
      <c r="J1661" s="91"/>
      <c r="K1661" s="91"/>
      <c r="L1661" s="91" t="str">
        <f>IF(AND(单词表[[#This Row],[学英]]&lt;&gt;"",单词表[[#This Row],[学中]]&lt;&gt;"",单词表[[#This Row],[学词]]&lt;&gt;""),MAX(单词表[[#This Row],[学英]:[学词]]),"")</f>
        <v/>
      </c>
      <c r="M1661" s="2" t="str">
        <f>IF(AND(单词表[[#This Row],[考英]]&lt;&gt;"",单词表[[#This Row],[考中]]&lt;&gt;""),MAX(单词表[[#This Row],[考英]:[考中]]),"")</f>
        <v/>
      </c>
      <c r="N1661" s="79"/>
    </row>
    <row r="1662" spans="1:14" hidden="1" x14ac:dyDescent="0.3">
      <c r="A1662">
        <v>1662</v>
      </c>
      <c r="B1662" t="s">
        <v>1424</v>
      </c>
      <c r="C1662" t="s">
        <v>22</v>
      </c>
      <c r="D1662" s="72" t="s">
        <v>3123</v>
      </c>
      <c r="E1662" t="s">
        <v>73</v>
      </c>
      <c r="F1662" t="s">
        <v>3124</v>
      </c>
      <c r="G1662" s="91"/>
      <c r="H1662" s="91"/>
      <c r="I1662" s="91"/>
      <c r="J1662" s="91"/>
      <c r="K1662" s="91"/>
      <c r="L1662" s="91" t="str">
        <f>IF(AND(单词表[[#This Row],[学英]]&lt;&gt;"",单词表[[#This Row],[学中]]&lt;&gt;"",单词表[[#This Row],[学词]]&lt;&gt;""),MAX(单词表[[#This Row],[学英]:[学词]]),"")</f>
        <v/>
      </c>
      <c r="M1662" s="2" t="str">
        <f>IF(AND(单词表[[#This Row],[考英]]&lt;&gt;"",单词表[[#This Row],[考中]]&lt;&gt;""),MAX(单词表[[#This Row],[考英]:[考中]]),"")</f>
        <v/>
      </c>
      <c r="N1662" s="79"/>
    </row>
    <row r="1663" spans="1:14" hidden="1" x14ac:dyDescent="0.3">
      <c r="A1663">
        <v>1663</v>
      </c>
      <c r="B1663" t="s">
        <v>1424</v>
      </c>
      <c r="C1663" t="s">
        <v>22</v>
      </c>
      <c r="D1663" s="72" t="s">
        <v>3125</v>
      </c>
      <c r="E1663" t="s">
        <v>36</v>
      </c>
      <c r="F1663" t="s">
        <v>3126</v>
      </c>
      <c r="G1663" s="91"/>
      <c r="H1663" s="91"/>
      <c r="I1663" s="91"/>
      <c r="J1663" s="91"/>
      <c r="K1663" s="91"/>
      <c r="L1663" s="91" t="str">
        <f>IF(AND(单词表[[#This Row],[学英]]&lt;&gt;"",单词表[[#This Row],[学中]]&lt;&gt;"",单词表[[#This Row],[学词]]&lt;&gt;""),MAX(单词表[[#This Row],[学英]:[学词]]),"")</f>
        <v/>
      </c>
      <c r="M1663" s="2" t="str">
        <f>IF(AND(单词表[[#This Row],[考英]]&lt;&gt;"",单词表[[#This Row],[考中]]&lt;&gt;""),MAX(单词表[[#This Row],[考英]:[考中]]),"")</f>
        <v/>
      </c>
      <c r="N1663" s="79"/>
    </row>
    <row r="1664" spans="1:14" hidden="1" x14ac:dyDescent="0.3">
      <c r="A1664">
        <v>1664</v>
      </c>
      <c r="B1664" t="s">
        <v>1424</v>
      </c>
      <c r="C1664" t="s">
        <v>22</v>
      </c>
      <c r="D1664" s="72" t="s">
        <v>3127</v>
      </c>
      <c r="E1664" t="s">
        <v>157</v>
      </c>
      <c r="F1664" t="s">
        <v>3128</v>
      </c>
      <c r="G1664" s="91"/>
      <c r="H1664" s="91"/>
      <c r="I1664" s="91"/>
      <c r="J1664" s="91"/>
      <c r="K1664" s="91"/>
      <c r="L1664" s="91" t="str">
        <f>IF(AND(单词表[[#This Row],[学英]]&lt;&gt;"",单词表[[#This Row],[学中]]&lt;&gt;"",单词表[[#This Row],[学词]]&lt;&gt;""),MAX(单词表[[#This Row],[学英]:[学词]]),"")</f>
        <v/>
      </c>
      <c r="M1664" s="2" t="str">
        <f>IF(AND(单词表[[#This Row],[考英]]&lt;&gt;"",单词表[[#This Row],[考中]]&lt;&gt;""),MAX(单词表[[#This Row],[考英]:[考中]]),"")</f>
        <v/>
      </c>
      <c r="N1664" s="79"/>
    </row>
    <row r="1665" spans="1:14" hidden="1" x14ac:dyDescent="0.3">
      <c r="A1665">
        <v>1665</v>
      </c>
      <c r="B1665" t="s">
        <v>1424</v>
      </c>
      <c r="C1665" t="s">
        <v>22</v>
      </c>
      <c r="D1665" s="72" t="s">
        <v>3129</v>
      </c>
      <c r="E1665" t="s">
        <v>36</v>
      </c>
      <c r="F1665" t="s">
        <v>3130</v>
      </c>
      <c r="G1665" s="91"/>
      <c r="H1665" s="91"/>
      <c r="I1665" s="91"/>
      <c r="J1665" s="91"/>
      <c r="K1665" s="91"/>
      <c r="L1665" s="91" t="str">
        <f>IF(AND(单词表[[#This Row],[学英]]&lt;&gt;"",单词表[[#This Row],[学中]]&lt;&gt;"",单词表[[#This Row],[学词]]&lt;&gt;""),MAX(单词表[[#This Row],[学英]:[学词]]),"")</f>
        <v/>
      </c>
      <c r="M1665" s="2" t="str">
        <f>IF(AND(单词表[[#This Row],[考英]]&lt;&gt;"",单词表[[#This Row],[考中]]&lt;&gt;""),MAX(单词表[[#This Row],[考英]:[考中]]),"")</f>
        <v/>
      </c>
      <c r="N1665" s="79"/>
    </row>
    <row r="1666" spans="1:14" hidden="1" x14ac:dyDescent="0.3">
      <c r="A1666">
        <v>1666</v>
      </c>
      <c r="B1666" t="s">
        <v>1424</v>
      </c>
      <c r="C1666" t="s">
        <v>22</v>
      </c>
      <c r="D1666" s="72" t="s">
        <v>3131</v>
      </c>
      <c r="E1666" t="s">
        <v>61</v>
      </c>
      <c r="F1666" t="s">
        <v>3132</v>
      </c>
      <c r="G1666" s="91"/>
      <c r="H1666" s="91"/>
      <c r="I1666" s="91"/>
      <c r="J1666" s="91"/>
      <c r="K1666" s="91"/>
      <c r="L1666" s="91" t="str">
        <f>IF(AND(单词表[[#This Row],[学英]]&lt;&gt;"",单词表[[#This Row],[学中]]&lt;&gt;"",单词表[[#This Row],[学词]]&lt;&gt;""),MAX(单词表[[#This Row],[学英]:[学词]]),"")</f>
        <v/>
      </c>
      <c r="M1666" s="2" t="str">
        <f>IF(AND(单词表[[#This Row],[考英]]&lt;&gt;"",单词表[[#This Row],[考中]]&lt;&gt;""),MAX(单词表[[#This Row],[考英]:[考中]]),"")</f>
        <v/>
      </c>
      <c r="N1666" s="79"/>
    </row>
    <row r="1667" spans="1:14" hidden="1" x14ac:dyDescent="0.3">
      <c r="A1667">
        <v>1667</v>
      </c>
      <c r="B1667" t="s">
        <v>1424</v>
      </c>
      <c r="C1667" t="s">
        <v>22</v>
      </c>
      <c r="D1667" s="72" t="s">
        <v>3133</v>
      </c>
      <c r="E1667" t="s">
        <v>36</v>
      </c>
      <c r="F1667" t="s">
        <v>3134</v>
      </c>
      <c r="G1667" s="91"/>
      <c r="H1667" s="91"/>
      <c r="I1667" s="91"/>
      <c r="J1667" s="91"/>
      <c r="K1667" s="91"/>
      <c r="L1667" s="91" t="str">
        <f>IF(AND(单词表[[#This Row],[学英]]&lt;&gt;"",单词表[[#This Row],[学中]]&lt;&gt;"",单词表[[#This Row],[学词]]&lt;&gt;""),MAX(单词表[[#This Row],[学英]:[学词]]),"")</f>
        <v/>
      </c>
      <c r="M1667" s="2" t="str">
        <f>IF(AND(单词表[[#This Row],[考英]]&lt;&gt;"",单词表[[#This Row],[考中]]&lt;&gt;""),MAX(单词表[[#This Row],[考英]:[考中]]),"")</f>
        <v/>
      </c>
      <c r="N1667" s="79"/>
    </row>
    <row r="1668" spans="1:14" hidden="1" x14ac:dyDescent="0.3">
      <c r="A1668">
        <v>1668</v>
      </c>
      <c r="B1668" t="s">
        <v>1424</v>
      </c>
      <c r="C1668" t="s">
        <v>22</v>
      </c>
      <c r="D1668" s="72" t="s">
        <v>3135</v>
      </c>
      <c r="E1668" t="s">
        <v>736</v>
      </c>
      <c r="F1668" t="s">
        <v>3136</v>
      </c>
      <c r="G1668" s="91"/>
      <c r="H1668" s="91"/>
      <c r="I1668" s="91"/>
      <c r="J1668" s="91"/>
      <c r="K1668" s="91"/>
      <c r="L1668" s="91" t="str">
        <f>IF(AND(单词表[[#This Row],[学英]]&lt;&gt;"",单词表[[#This Row],[学中]]&lt;&gt;"",单词表[[#This Row],[学词]]&lt;&gt;""),MAX(单词表[[#This Row],[学英]:[学词]]),"")</f>
        <v/>
      </c>
      <c r="M1668" s="2" t="str">
        <f>IF(AND(单词表[[#This Row],[考英]]&lt;&gt;"",单词表[[#This Row],[考中]]&lt;&gt;""),MAX(单词表[[#This Row],[考英]:[考中]]),"")</f>
        <v/>
      </c>
      <c r="N1668" s="79"/>
    </row>
    <row r="1669" spans="1:14" hidden="1" x14ac:dyDescent="0.3">
      <c r="A1669">
        <v>1669</v>
      </c>
      <c r="B1669" t="s">
        <v>1424</v>
      </c>
      <c r="C1669" t="s">
        <v>22</v>
      </c>
      <c r="D1669" s="72" t="s">
        <v>3137</v>
      </c>
      <c r="E1669" t="s">
        <v>36</v>
      </c>
      <c r="F1669" t="s">
        <v>3138</v>
      </c>
      <c r="G1669" s="91"/>
      <c r="H1669" s="91"/>
      <c r="I1669" s="91"/>
      <c r="J1669" s="91"/>
      <c r="K1669" s="91"/>
      <c r="L1669" s="91" t="str">
        <f>IF(AND(单词表[[#This Row],[学英]]&lt;&gt;"",单词表[[#This Row],[学中]]&lt;&gt;"",单词表[[#This Row],[学词]]&lt;&gt;""),MAX(单词表[[#This Row],[学英]:[学词]]),"")</f>
        <v/>
      </c>
      <c r="M1669" s="2" t="str">
        <f>IF(AND(单词表[[#This Row],[考英]]&lt;&gt;"",单词表[[#This Row],[考中]]&lt;&gt;""),MAX(单词表[[#This Row],[考英]:[考中]]),"")</f>
        <v/>
      </c>
      <c r="N1669" s="79"/>
    </row>
    <row r="1670" spans="1:14" hidden="1" x14ac:dyDescent="0.3">
      <c r="A1670">
        <v>1670</v>
      </c>
      <c r="B1670" t="s">
        <v>1424</v>
      </c>
      <c r="C1670" t="s">
        <v>22</v>
      </c>
      <c r="D1670" s="72" t="s">
        <v>3139</v>
      </c>
      <c r="E1670" t="s">
        <v>36</v>
      </c>
      <c r="F1670" t="s">
        <v>3140</v>
      </c>
      <c r="G1670" s="91"/>
      <c r="H1670" s="91"/>
      <c r="I1670" s="91"/>
      <c r="J1670" s="91"/>
      <c r="K1670" s="91"/>
      <c r="L1670" s="91" t="str">
        <f>IF(AND(单词表[[#This Row],[学英]]&lt;&gt;"",单词表[[#This Row],[学中]]&lt;&gt;"",单词表[[#This Row],[学词]]&lt;&gt;""),MAX(单词表[[#This Row],[学英]:[学词]]),"")</f>
        <v/>
      </c>
      <c r="M1670" s="2" t="str">
        <f>IF(AND(单词表[[#This Row],[考英]]&lt;&gt;"",单词表[[#This Row],[考中]]&lt;&gt;""),MAX(单词表[[#This Row],[考英]:[考中]]),"")</f>
        <v/>
      </c>
      <c r="N1670" s="79"/>
    </row>
    <row r="1671" spans="1:14" hidden="1" x14ac:dyDescent="0.3">
      <c r="A1671">
        <v>1671</v>
      </c>
      <c r="B1671" t="s">
        <v>1424</v>
      </c>
      <c r="C1671" t="s">
        <v>22</v>
      </c>
      <c r="D1671" s="72" t="s">
        <v>3141</v>
      </c>
      <c r="E1671" t="s">
        <v>736</v>
      </c>
      <c r="F1671" t="s">
        <v>3142</v>
      </c>
      <c r="G1671" s="91"/>
      <c r="H1671" s="91"/>
      <c r="I1671" s="91"/>
      <c r="J1671" s="91"/>
      <c r="K1671" s="91"/>
      <c r="L1671" s="91" t="str">
        <f>IF(AND(单词表[[#This Row],[学英]]&lt;&gt;"",单词表[[#This Row],[学中]]&lt;&gt;"",单词表[[#This Row],[学词]]&lt;&gt;""),MAX(单词表[[#This Row],[学英]:[学词]]),"")</f>
        <v/>
      </c>
      <c r="M1671" s="2" t="str">
        <f>IF(AND(单词表[[#This Row],[考英]]&lt;&gt;"",单词表[[#This Row],[考中]]&lt;&gt;""),MAX(单词表[[#This Row],[考英]:[考中]]),"")</f>
        <v/>
      </c>
      <c r="N1671" s="79"/>
    </row>
    <row r="1672" spans="1:14" hidden="1" x14ac:dyDescent="0.3">
      <c r="A1672">
        <v>1672</v>
      </c>
      <c r="B1672" t="s">
        <v>1424</v>
      </c>
      <c r="C1672" t="s">
        <v>23</v>
      </c>
      <c r="D1672" s="72" t="s">
        <v>3143</v>
      </c>
      <c r="E1672" t="s">
        <v>61</v>
      </c>
      <c r="F1672" t="s">
        <v>3144</v>
      </c>
      <c r="G1672" s="91"/>
      <c r="H1672" s="91"/>
      <c r="I1672" s="91"/>
      <c r="J1672" s="91"/>
      <c r="K1672" s="91"/>
      <c r="L1672" s="91" t="str">
        <f>IF(AND(单词表[[#This Row],[学英]]&lt;&gt;"",单词表[[#This Row],[学中]]&lt;&gt;"",单词表[[#This Row],[学词]]&lt;&gt;""),MAX(单词表[[#This Row],[学英]:[学词]]),"")</f>
        <v/>
      </c>
      <c r="M1672" s="2" t="str">
        <f>IF(AND(单词表[[#This Row],[考英]]&lt;&gt;"",单词表[[#This Row],[考中]]&lt;&gt;""),MAX(单词表[[#This Row],[考英]:[考中]]),"")</f>
        <v/>
      </c>
      <c r="N1672" s="79"/>
    </row>
    <row r="1673" spans="1:14" hidden="1" x14ac:dyDescent="0.3">
      <c r="A1673">
        <v>1673</v>
      </c>
      <c r="B1673" t="s">
        <v>1424</v>
      </c>
      <c r="C1673" t="s">
        <v>23</v>
      </c>
      <c r="D1673" s="72" t="s">
        <v>3145</v>
      </c>
      <c r="E1673" t="s">
        <v>36</v>
      </c>
      <c r="F1673" t="s">
        <v>3146</v>
      </c>
      <c r="G1673" s="91"/>
      <c r="H1673" s="91"/>
      <c r="I1673" s="91"/>
      <c r="J1673" s="91"/>
      <c r="K1673" s="91"/>
      <c r="L1673" s="91" t="str">
        <f>IF(AND(单词表[[#This Row],[学英]]&lt;&gt;"",单词表[[#This Row],[学中]]&lt;&gt;"",单词表[[#This Row],[学词]]&lt;&gt;""),MAX(单词表[[#This Row],[学英]:[学词]]),"")</f>
        <v/>
      </c>
      <c r="M1673" s="2" t="str">
        <f>IF(AND(单词表[[#This Row],[考英]]&lt;&gt;"",单词表[[#This Row],[考中]]&lt;&gt;""),MAX(单词表[[#This Row],[考英]:[考中]]),"")</f>
        <v/>
      </c>
      <c r="N1673" s="79"/>
    </row>
    <row r="1674" spans="1:14" hidden="1" x14ac:dyDescent="0.3">
      <c r="A1674">
        <v>1674</v>
      </c>
      <c r="B1674" t="s">
        <v>1424</v>
      </c>
      <c r="C1674" t="s">
        <v>23</v>
      </c>
      <c r="D1674" s="72" t="s">
        <v>3147</v>
      </c>
      <c r="E1674" t="s">
        <v>61</v>
      </c>
      <c r="F1674" t="s">
        <v>3148</v>
      </c>
      <c r="G1674" s="91"/>
      <c r="H1674" s="91"/>
      <c r="I1674" s="91"/>
      <c r="J1674" s="91"/>
      <c r="K1674" s="91"/>
      <c r="L1674" s="91" t="str">
        <f>IF(AND(单词表[[#This Row],[学英]]&lt;&gt;"",单词表[[#This Row],[学中]]&lt;&gt;"",单词表[[#This Row],[学词]]&lt;&gt;""),MAX(单词表[[#This Row],[学英]:[学词]]),"")</f>
        <v/>
      </c>
      <c r="M1674" s="2" t="str">
        <f>IF(AND(单词表[[#This Row],[考英]]&lt;&gt;"",单词表[[#This Row],[考中]]&lt;&gt;""),MAX(单词表[[#This Row],[考英]:[考中]]),"")</f>
        <v/>
      </c>
      <c r="N1674" s="79"/>
    </row>
    <row r="1675" spans="1:14" hidden="1" x14ac:dyDescent="0.3">
      <c r="A1675">
        <v>1675</v>
      </c>
      <c r="B1675" t="s">
        <v>1424</v>
      </c>
      <c r="C1675" t="s">
        <v>23</v>
      </c>
      <c r="D1675" s="72" t="s">
        <v>912</v>
      </c>
      <c r="E1675" t="s">
        <v>36</v>
      </c>
      <c r="F1675" t="s">
        <v>3149</v>
      </c>
      <c r="G1675" s="91"/>
      <c r="H1675" s="91"/>
      <c r="I1675" s="91"/>
      <c r="J1675" s="91"/>
      <c r="K1675" s="91"/>
      <c r="L1675" s="91" t="str">
        <f>IF(AND(单词表[[#This Row],[学英]]&lt;&gt;"",单词表[[#This Row],[学中]]&lt;&gt;"",单词表[[#This Row],[学词]]&lt;&gt;""),MAX(单词表[[#This Row],[学英]:[学词]]),"")</f>
        <v/>
      </c>
      <c r="M1675" s="2" t="str">
        <f>IF(AND(单词表[[#This Row],[考英]]&lt;&gt;"",单词表[[#This Row],[考中]]&lt;&gt;""),MAX(单词表[[#This Row],[考英]:[考中]]),"")</f>
        <v/>
      </c>
      <c r="N1675" s="79"/>
    </row>
    <row r="1676" spans="1:14" hidden="1" x14ac:dyDescent="0.3">
      <c r="A1676">
        <v>1676</v>
      </c>
      <c r="B1676" t="s">
        <v>1424</v>
      </c>
      <c r="C1676" t="s">
        <v>23</v>
      </c>
      <c r="D1676" s="72" t="s">
        <v>3150</v>
      </c>
      <c r="E1676" t="s">
        <v>61</v>
      </c>
      <c r="F1676" t="s">
        <v>3151</v>
      </c>
      <c r="G1676" s="91"/>
      <c r="H1676" s="91"/>
      <c r="I1676" s="91"/>
      <c r="J1676" s="91"/>
      <c r="K1676" s="91"/>
      <c r="L1676" s="91" t="str">
        <f>IF(AND(单词表[[#This Row],[学英]]&lt;&gt;"",单词表[[#This Row],[学中]]&lt;&gt;"",单词表[[#This Row],[学词]]&lt;&gt;""),MAX(单词表[[#This Row],[学英]:[学词]]),"")</f>
        <v/>
      </c>
      <c r="M1676" s="2" t="str">
        <f>IF(AND(单词表[[#This Row],[考英]]&lt;&gt;"",单词表[[#This Row],[考中]]&lt;&gt;""),MAX(单词表[[#This Row],[考英]:[考中]]),"")</f>
        <v/>
      </c>
      <c r="N1676" s="79"/>
    </row>
    <row r="1677" spans="1:14" hidden="1" x14ac:dyDescent="0.3">
      <c r="A1677">
        <v>1677</v>
      </c>
      <c r="B1677" t="s">
        <v>1424</v>
      </c>
      <c r="C1677" t="s">
        <v>23</v>
      </c>
      <c r="D1677" s="72" t="s">
        <v>3152</v>
      </c>
      <c r="E1677" t="s">
        <v>36</v>
      </c>
      <c r="F1677" t="s">
        <v>3153</v>
      </c>
      <c r="G1677" s="91"/>
      <c r="H1677" s="91"/>
      <c r="I1677" s="91"/>
      <c r="J1677" s="91"/>
      <c r="K1677" s="91"/>
      <c r="L1677" s="91" t="str">
        <f>IF(AND(单词表[[#This Row],[学英]]&lt;&gt;"",单词表[[#This Row],[学中]]&lt;&gt;"",单词表[[#This Row],[学词]]&lt;&gt;""),MAX(单词表[[#This Row],[学英]:[学词]]),"")</f>
        <v/>
      </c>
      <c r="M1677" s="2" t="str">
        <f>IF(AND(单词表[[#This Row],[考英]]&lt;&gt;"",单词表[[#This Row],[考中]]&lt;&gt;""),MAX(单词表[[#This Row],[考英]:[考中]]),"")</f>
        <v/>
      </c>
      <c r="N1677" s="79"/>
    </row>
    <row r="1678" spans="1:14" hidden="1" x14ac:dyDescent="0.3">
      <c r="A1678">
        <v>1678</v>
      </c>
      <c r="B1678" t="s">
        <v>1424</v>
      </c>
      <c r="C1678" t="s">
        <v>23</v>
      </c>
      <c r="D1678" s="72" t="s">
        <v>3154</v>
      </c>
      <c r="E1678" t="s">
        <v>36</v>
      </c>
      <c r="F1678" t="s">
        <v>3155</v>
      </c>
      <c r="G1678" s="91"/>
      <c r="H1678" s="91"/>
      <c r="I1678" s="91"/>
      <c r="J1678" s="91"/>
      <c r="K1678" s="91"/>
      <c r="L1678" s="91" t="str">
        <f>IF(AND(单词表[[#This Row],[学英]]&lt;&gt;"",单词表[[#This Row],[学中]]&lt;&gt;"",单词表[[#This Row],[学词]]&lt;&gt;""),MAX(单词表[[#This Row],[学英]:[学词]]),"")</f>
        <v/>
      </c>
      <c r="M1678" s="2" t="str">
        <f>IF(AND(单词表[[#This Row],[考英]]&lt;&gt;"",单词表[[#This Row],[考中]]&lt;&gt;""),MAX(单词表[[#This Row],[考英]:[考中]]),"")</f>
        <v/>
      </c>
      <c r="N1678" s="79"/>
    </row>
    <row r="1679" spans="1:14" hidden="1" x14ac:dyDescent="0.3">
      <c r="A1679">
        <v>1679</v>
      </c>
      <c r="B1679" t="s">
        <v>1424</v>
      </c>
      <c r="C1679" t="s">
        <v>23</v>
      </c>
      <c r="D1679" s="72" t="s">
        <v>3156</v>
      </c>
      <c r="E1679" t="s">
        <v>36</v>
      </c>
      <c r="F1679" t="s">
        <v>3157</v>
      </c>
      <c r="G1679" s="91"/>
      <c r="H1679" s="91"/>
      <c r="I1679" s="91"/>
      <c r="J1679" s="91"/>
      <c r="K1679" s="91"/>
      <c r="L1679" s="91" t="str">
        <f>IF(AND(单词表[[#This Row],[学英]]&lt;&gt;"",单词表[[#This Row],[学中]]&lt;&gt;"",单词表[[#This Row],[学词]]&lt;&gt;""),MAX(单词表[[#This Row],[学英]:[学词]]),"")</f>
        <v/>
      </c>
      <c r="M1679" s="2" t="str">
        <f>IF(AND(单词表[[#This Row],[考英]]&lt;&gt;"",单词表[[#This Row],[考中]]&lt;&gt;""),MAX(单词表[[#This Row],[考英]:[考中]]),"")</f>
        <v/>
      </c>
      <c r="N1679" s="79"/>
    </row>
    <row r="1680" spans="1:14" hidden="1" x14ac:dyDescent="0.3">
      <c r="A1680">
        <v>1680</v>
      </c>
      <c r="B1680" t="s">
        <v>1424</v>
      </c>
      <c r="C1680" t="s">
        <v>23</v>
      </c>
      <c r="D1680" s="72" t="s">
        <v>597</v>
      </c>
      <c r="E1680" t="s">
        <v>73</v>
      </c>
      <c r="F1680" t="s">
        <v>598</v>
      </c>
      <c r="G1680" s="91"/>
      <c r="H1680" s="91"/>
      <c r="I1680" s="91"/>
      <c r="J1680" s="91"/>
      <c r="K1680" s="91"/>
      <c r="L1680" s="91" t="str">
        <f>IF(AND(单词表[[#This Row],[学英]]&lt;&gt;"",单词表[[#This Row],[学中]]&lt;&gt;"",单词表[[#This Row],[学词]]&lt;&gt;""),MAX(单词表[[#This Row],[学英]:[学词]]),"")</f>
        <v/>
      </c>
      <c r="M1680" s="2" t="str">
        <f>IF(AND(单词表[[#This Row],[考英]]&lt;&gt;"",单词表[[#This Row],[考中]]&lt;&gt;""),MAX(单词表[[#This Row],[考英]:[考中]]),"")</f>
        <v/>
      </c>
      <c r="N1680" s="79"/>
    </row>
    <row r="1681" spans="1:14" hidden="1" x14ac:dyDescent="0.3">
      <c r="A1681">
        <v>1681</v>
      </c>
      <c r="B1681" t="s">
        <v>1424</v>
      </c>
      <c r="C1681" t="s">
        <v>23</v>
      </c>
      <c r="D1681" s="72" t="s">
        <v>3158</v>
      </c>
      <c r="E1681" t="s">
        <v>702</v>
      </c>
      <c r="F1681" t="s">
        <v>3159</v>
      </c>
      <c r="G1681" s="91"/>
      <c r="H1681" s="91"/>
      <c r="I1681" s="91"/>
      <c r="J1681" s="91"/>
      <c r="K1681" s="91"/>
      <c r="L1681" s="91" t="str">
        <f>IF(AND(单词表[[#This Row],[学英]]&lt;&gt;"",单词表[[#This Row],[学中]]&lt;&gt;"",单词表[[#This Row],[学词]]&lt;&gt;""),MAX(单词表[[#This Row],[学英]:[学词]]),"")</f>
        <v/>
      </c>
      <c r="M1681" s="2" t="str">
        <f>IF(AND(单词表[[#This Row],[考英]]&lt;&gt;"",单词表[[#This Row],[考中]]&lt;&gt;""),MAX(单词表[[#This Row],[考英]:[考中]]),"")</f>
        <v/>
      </c>
      <c r="N1681" s="79"/>
    </row>
    <row r="1682" spans="1:14" hidden="1" x14ac:dyDescent="0.3">
      <c r="A1682">
        <v>1682</v>
      </c>
      <c r="B1682" t="s">
        <v>1424</v>
      </c>
      <c r="C1682" t="s">
        <v>23</v>
      </c>
      <c r="D1682" s="72" t="s">
        <v>163</v>
      </c>
      <c r="E1682" t="s">
        <v>736</v>
      </c>
      <c r="F1682" t="s">
        <v>3160</v>
      </c>
      <c r="G1682" s="91"/>
      <c r="H1682" s="91"/>
      <c r="I1682" s="91"/>
      <c r="J1682" s="91"/>
      <c r="K1682" s="91"/>
      <c r="L1682" s="91" t="str">
        <f>IF(AND(单词表[[#This Row],[学英]]&lt;&gt;"",单词表[[#This Row],[学中]]&lt;&gt;"",单词表[[#This Row],[学词]]&lt;&gt;""),MAX(单词表[[#This Row],[学英]:[学词]]),"")</f>
        <v/>
      </c>
      <c r="M1682" s="2" t="str">
        <f>IF(AND(单词表[[#This Row],[考英]]&lt;&gt;"",单词表[[#This Row],[考中]]&lt;&gt;""),MAX(单词表[[#This Row],[考英]:[考中]]),"")</f>
        <v/>
      </c>
      <c r="N1682" s="79"/>
    </row>
    <row r="1683" spans="1:14" hidden="1" x14ac:dyDescent="0.3">
      <c r="A1683">
        <v>1683</v>
      </c>
      <c r="B1683" t="s">
        <v>1424</v>
      </c>
      <c r="C1683" t="s">
        <v>23</v>
      </c>
      <c r="D1683" s="72" t="s">
        <v>3161</v>
      </c>
      <c r="E1683" t="s">
        <v>36</v>
      </c>
      <c r="F1683" t="s">
        <v>3162</v>
      </c>
      <c r="G1683" s="91"/>
      <c r="H1683" s="91"/>
      <c r="I1683" s="91"/>
      <c r="J1683" s="91"/>
      <c r="K1683" s="91"/>
      <c r="L1683" s="91" t="str">
        <f>IF(AND(单词表[[#This Row],[学英]]&lt;&gt;"",单词表[[#This Row],[学中]]&lt;&gt;"",单词表[[#This Row],[学词]]&lt;&gt;""),MAX(单词表[[#This Row],[学英]:[学词]]),"")</f>
        <v/>
      </c>
      <c r="M1683" s="2" t="str">
        <f>IF(AND(单词表[[#This Row],[考英]]&lt;&gt;"",单词表[[#This Row],[考中]]&lt;&gt;""),MAX(单词表[[#This Row],[考英]:[考中]]),"")</f>
        <v/>
      </c>
      <c r="N1683" s="79"/>
    </row>
    <row r="1684" spans="1:14" hidden="1" x14ac:dyDescent="0.3">
      <c r="A1684">
        <v>1684</v>
      </c>
      <c r="B1684" t="s">
        <v>1424</v>
      </c>
      <c r="C1684" t="s">
        <v>23</v>
      </c>
      <c r="D1684" s="72" t="s">
        <v>3163</v>
      </c>
      <c r="E1684" t="s">
        <v>36</v>
      </c>
      <c r="F1684" t="s">
        <v>3164</v>
      </c>
      <c r="G1684" s="91"/>
      <c r="H1684" s="91"/>
      <c r="I1684" s="91"/>
      <c r="J1684" s="91"/>
      <c r="K1684" s="91"/>
      <c r="L1684" s="91" t="str">
        <f>IF(AND(单词表[[#This Row],[学英]]&lt;&gt;"",单词表[[#This Row],[学中]]&lt;&gt;"",单词表[[#This Row],[学词]]&lt;&gt;""),MAX(单词表[[#This Row],[学英]:[学词]]),"")</f>
        <v/>
      </c>
      <c r="M1684" s="2" t="str">
        <f>IF(AND(单词表[[#This Row],[考英]]&lt;&gt;"",单词表[[#This Row],[考中]]&lt;&gt;""),MAX(单词表[[#This Row],[考英]:[考中]]),"")</f>
        <v/>
      </c>
      <c r="N1684" s="79"/>
    </row>
    <row r="1685" spans="1:14" hidden="1" x14ac:dyDescent="0.3">
      <c r="A1685">
        <v>1685</v>
      </c>
      <c r="B1685" t="s">
        <v>1424</v>
      </c>
      <c r="C1685" t="s">
        <v>23</v>
      </c>
      <c r="D1685" s="72" t="s">
        <v>3165</v>
      </c>
      <c r="E1685" t="s">
        <v>36</v>
      </c>
      <c r="F1685" t="s">
        <v>3166</v>
      </c>
      <c r="G1685" s="91"/>
      <c r="H1685" s="91"/>
      <c r="I1685" s="91"/>
      <c r="J1685" s="91"/>
      <c r="K1685" s="91"/>
      <c r="L1685" s="91" t="str">
        <f>IF(AND(单词表[[#This Row],[学英]]&lt;&gt;"",单词表[[#This Row],[学中]]&lt;&gt;"",单词表[[#This Row],[学词]]&lt;&gt;""),MAX(单词表[[#This Row],[学英]:[学词]]),"")</f>
        <v/>
      </c>
      <c r="M1685" s="2" t="str">
        <f>IF(AND(单词表[[#This Row],[考英]]&lt;&gt;"",单词表[[#This Row],[考中]]&lt;&gt;""),MAX(单词表[[#This Row],[考英]:[考中]]),"")</f>
        <v/>
      </c>
      <c r="N1685" s="79"/>
    </row>
    <row r="1686" spans="1:14" hidden="1" x14ac:dyDescent="0.3">
      <c r="A1686">
        <v>1686</v>
      </c>
      <c r="B1686" t="s">
        <v>1424</v>
      </c>
      <c r="C1686" t="s">
        <v>23</v>
      </c>
      <c r="D1686" s="72" t="s">
        <v>3167</v>
      </c>
      <c r="E1686" t="s">
        <v>36</v>
      </c>
      <c r="F1686" t="s">
        <v>3168</v>
      </c>
      <c r="G1686" s="91"/>
      <c r="H1686" s="91"/>
      <c r="I1686" s="91"/>
      <c r="J1686" s="91"/>
      <c r="K1686" s="91"/>
      <c r="L1686" s="91" t="str">
        <f>IF(AND(单词表[[#This Row],[学英]]&lt;&gt;"",单词表[[#This Row],[学中]]&lt;&gt;"",单词表[[#This Row],[学词]]&lt;&gt;""),MAX(单词表[[#This Row],[学英]:[学词]]),"")</f>
        <v/>
      </c>
      <c r="M1686" s="2" t="str">
        <f>IF(AND(单词表[[#This Row],[考英]]&lt;&gt;"",单词表[[#This Row],[考中]]&lt;&gt;""),MAX(单词表[[#This Row],[考英]:[考中]]),"")</f>
        <v/>
      </c>
      <c r="N1686" s="79"/>
    </row>
    <row r="1687" spans="1:14" hidden="1" x14ac:dyDescent="0.3">
      <c r="A1687">
        <v>1687</v>
      </c>
      <c r="B1687" t="s">
        <v>1424</v>
      </c>
      <c r="C1687" t="s">
        <v>23</v>
      </c>
      <c r="D1687" s="72" t="s">
        <v>3169</v>
      </c>
      <c r="E1687" t="s">
        <v>36</v>
      </c>
      <c r="F1687" t="s">
        <v>3170</v>
      </c>
      <c r="G1687" s="91"/>
      <c r="H1687" s="91"/>
      <c r="I1687" s="91"/>
      <c r="J1687" s="91"/>
      <c r="K1687" s="91"/>
      <c r="L1687" s="91" t="str">
        <f>IF(AND(单词表[[#This Row],[学英]]&lt;&gt;"",单词表[[#This Row],[学中]]&lt;&gt;"",单词表[[#This Row],[学词]]&lt;&gt;""),MAX(单词表[[#This Row],[学英]:[学词]]),"")</f>
        <v/>
      </c>
      <c r="M1687" s="2" t="str">
        <f>IF(AND(单词表[[#This Row],[考英]]&lt;&gt;"",单词表[[#This Row],[考中]]&lt;&gt;""),MAX(单词表[[#This Row],[考英]:[考中]]),"")</f>
        <v/>
      </c>
      <c r="N1687" s="79"/>
    </row>
    <row r="1688" spans="1:14" hidden="1" x14ac:dyDescent="0.3">
      <c r="A1688">
        <v>1688</v>
      </c>
      <c r="B1688" t="s">
        <v>1424</v>
      </c>
      <c r="C1688" t="s">
        <v>23</v>
      </c>
      <c r="D1688" s="72" t="s">
        <v>3171</v>
      </c>
      <c r="E1688" t="s">
        <v>36</v>
      </c>
      <c r="F1688" t="s">
        <v>3172</v>
      </c>
      <c r="G1688" s="91"/>
      <c r="H1688" s="91"/>
      <c r="I1688" s="91"/>
      <c r="J1688" s="91"/>
      <c r="K1688" s="91"/>
      <c r="L1688" s="91" t="str">
        <f>IF(AND(单词表[[#This Row],[学英]]&lt;&gt;"",单词表[[#This Row],[学中]]&lt;&gt;"",单词表[[#This Row],[学词]]&lt;&gt;""),MAX(单词表[[#This Row],[学英]:[学词]]),"")</f>
        <v/>
      </c>
      <c r="M1688" s="2" t="str">
        <f>IF(AND(单词表[[#This Row],[考英]]&lt;&gt;"",单词表[[#This Row],[考中]]&lt;&gt;""),MAX(单词表[[#This Row],[考英]:[考中]]),"")</f>
        <v/>
      </c>
      <c r="N1688" s="79"/>
    </row>
    <row r="1689" spans="1:14" hidden="1" x14ac:dyDescent="0.3">
      <c r="A1689">
        <v>1689</v>
      </c>
      <c r="B1689" t="s">
        <v>1424</v>
      </c>
      <c r="C1689" t="s">
        <v>23</v>
      </c>
      <c r="D1689" s="72" t="s">
        <v>3173</v>
      </c>
      <c r="E1689" t="s">
        <v>36</v>
      </c>
      <c r="F1689" t="s">
        <v>3174</v>
      </c>
      <c r="G1689" s="91"/>
      <c r="H1689" s="91"/>
      <c r="I1689" s="91"/>
      <c r="J1689" s="91"/>
      <c r="K1689" s="91"/>
      <c r="L1689" s="91" t="str">
        <f>IF(AND(单词表[[#This Row],[学英]]&lt;&gt;"",单词表[[#This Row],[学中]]&lt;&gt;"",单词表[[#This Row],[学词]]&lt;&gt;""),MAX(单词表[[#This Row],[学英]:[学词]]),"")</f>
        <v/>
      </c>
      <c r="M1689" s="2" t="str">
        <f>IF(AND(单词表[[#This Row],[考英]]&lt;&gt;"",单词表[[#This Row],[考中]]&lt;&gt;""),MAX(单词表[[#This Row],[考英]:[考中]]),"")</f>
        <v/>
      </c>
      <c r="N1689" s="79"/>
    </row>
    <row r="1690" spans="1:14" hidden="1" x14ac:dyDescent="0.3">
      <c r="A1690">
        <v>1690</v>
      </c>
      <c r="B1690" t="s">
        <v>1424</v>
      </c>
      <c r="C1690" t="s">
        <v>23</v>
      </c>
      <c r="D1690" s="72" t="s">
        <v>3175</v>
      </c>
      <c r="E1690" t="s">
        <v>702</v>
      </c>
      <c r="F1690" t="s">
        <v>3176</v>
      </c>
      <c r="G1690" s="91"/>
      <c r="H1690" s="91"/>
      <c r="I1690" s="91"/>
      <c r="J1690" s="91"/>
      <c r="K1690" s="91"/>
      <c r="L1690" s="91" t="str">
        <f>IF(AND(单词表[[#This Row],[学英]]&lt;&gt;"",单词表[[#This Row],[学中]]&lt;&gt;"",单词表[[#This Row],[学词]]&lt;&gt;""),MAX(单词表[[#This Row],[学英]:[学词]]),"")</f>
        <v/>
      </c>
      <c r="M1690" s="2" t="str">
        <f>IF(AND(单词表[[#This Row],[考英]]&lt;&gt;"",单词表[[#This Row],[考中]]&lt;&gt;""),MAX(单词表[[#This Row],[考英]:[考中]]),"")</f>
        <v/>
      </c>
      <c r="N1690" s="79"/>
    </row>
    <row r="1691" spans="1:14" hidden="1" x14ac:dyDescent="0.3">
      <c r="A1691">
        <v>1691</v>
      </c>
      <c r="B1691" t="s">
        <v>1424</v>
      </c>
      <c r="C1691" t="s">
        <v>23</v>
      </c>
      <c r="D1691" s="72" t="s">
        <v>3177</v>
      </c>
      <c r="E1691" t="s">
        <v>73</v>
      </c>
      <c r="F1691" t="s">
        <v>3178</v>
      </c>
      <c r="G1691" s="91"/>
      <c r="H1691" s="91"/>
      <c r="I1691" s="91"/>
      <c r="J1691" s="91"/>
      <c r="K1691" s="91"/>
      <c r="L1691" s="91" t="str">
        <f>IF(AND(单词表[[#This Row],[学英]]&lt;&gt;"",单词表[[#This Row],[学中]]&lt;&gt;"",单词表[[#This Row],[学词]]&lt;&gt;""),MAX(单词表[[#This Row],[学英]:[学词]]),"")</f>
        <v/>
      </c>
      <c r="M1691" s="2" t="str">
        <f>IF(AND(单词表[[#This Row],[考英]]&lt;&gt;"",单词表[[#This Row],[考中]]&lt;&gt;""),MAX(单词表[[#This Row],[考英]:[考中]]),"")</f>
        <v/>
      </c>
      <c r="N1691" s="79"/>
    </row>
    <row r="1692" spans="1:14" hidden="1" x14ac:dyDescent="0.3">
      <c r="A1692">
        <v>1692</v>
      </c>
      <c r="B1692" t="s">
        <v>1424</v>
      </c>
      <c r="C1692" t="s">
        <v>23</v>
      </c>
      <c r="D1692" s="72" t="s">
        <v>3179</v>
      </c>
      <c r="E1692" t="s">
        <v>36</v>
      </c>
      <c r="F1692" t="s">
        <v>3180</v>
      </c>
      <c r="G1692" s="91"/>
      <c r="H1692" s="91"/>
      <c r="I1692" s="91"/>
      <c r="J1692" s="91"/>
      <c r="K1692" s="91"/>
      <c r="L1692" s="91" t="str">
        <f>IF(AND(单词表[[#This Row],[学英]]&lt;&gt;"",单词表[[#This Row],[学中]]&lt;&gt;"",单词表[[#This Row],[学词]]&lt;&gt;""),MAX(单词表[[#This Row],[学英]:[学词]]),"")</f>
        <v/>
      </c>
      <c r="M1692" s="2" t="str">
        <f>IF(AND(单词表[[#This Row],[考英]]&lt;&gt;"",单词表[[#This Row],[考中]]&lt;&gt;""),MAX(单词表[[#This Row],[考英]:[考中]]),"")</f>
        <v/>
      </c>
      <c r="N1692" s="79"/>
    </row>
    <row r="1693" spans="1:14" hidden="1" x14ac:dyDescent="0.3">
      <c r="A1693">
        <v>1693</v>
      </c>
      <c r="B1693" t="s">
        <v>1424</v>
      </c>
      <c r="C1693" t="s">
        <v>23</v>
      </c>
      <c r="D1693" s="72" t="s">
        <v>3181</v>
      </c>
      <c r="E1693" t="s">
        <v>702</v>
      </c>
      <c r="F1693" t="s">
        <v>3182</v>
      </c>
      <c r="G1693" s="91"/>
      <c r="H1693" s="91"/>
      <c r="I1693" s="91"/>
      <c r="J1693" s="91"/>
      <c r="K1693" s="91"/>
      <c r="L1693" s="91" t="str">
        <f>IF(AND(单词表[[#This Row],[学英]]&lt;&gt;"",单词表[[#This Row],[学中]]&lt;&gt;"",单词表[[#This Row],[学词]]&lt;&gt;""),MAX(单词表[[#This Row],[学英]:[学词]]),"")</f>
        <v/>
      </c>
      <c r="M1693" s="2" t="str">
        <f>IF(AND(单词表[[#This Row],[考英]]&lt;&gt;"",单词表[[#This Row],[考中]]&lt;&gt;""),MAX(单词表[[#This Row],[考英]:[考中]]),"")</f>
        <v/>
      </c>
      <c r="N1693" s="79"/>
    </row>
    <row r="1694" spans="1:14" hidden="1" x14ac:dyDescent="0.3">
      <c r="A1694">
        <v>1694</v>
      </c>
      <c r="B1694" t="s">
        <v>1424</v>
      </c>
      <c r="C1694" t="s">
        <v>23</v>
      </c>
      <c r="D1694" s="72" t="s">
        <v>3183</v>
      </c>
      <c r="E1694" t="s">
        <v>702</v>
      </c>
      <c r="F1694" t="s">
        <v>3184</v>
      </c>
      <c r="G1694" s="91"/>
      <c r="H1694" s="91"/>
      <c r="I1694" s="91"/>
      <c r="J1694" s="91"/>
      <c r="K1694" s="91"/>
      <c r="L1694" s="91" t="str">
        <f>IF(AND(单词表[[#This Row],[学英]]&lt;&gt;"",单词表[[#This Row],[学中]]&lt;&gt;"",单词表[[#This Row],[学词]]&lt;&gt;""),MAX(单词表[[#This Row],[学英]:[学词]]),"")</f>
        <v/>
      </c>
      <c r="M1694" s="2" t="str">
        <f>IF(AND(单词表[[#This Row],[考英]]&lt;&gt;"",单词表[[#This Row],[考中]]&lt;&gt;""),MAX(单词表[[#This Row],[考英]:[考中]]),"")</f>
        <v/>
      </c>
      <c r="N1694" s="79"/>
    </row>
    <row r="1695" spans="1:14" hidden="1" x14ac:dyDescent="0.3">
      <c r="A1695">
        <v>1695</v>
      </c>
      <c r="B1695" t="s">
        <v>1424</v>
      </c>
      <c r="C1695" t="s">
        <v>23</v>
      </c>
      <c r="D1695" s="72" t="s">
        <v>3185</v>
      </c>
      <c r="E1695" t="s">
        <v>36</v>
      </c>
      <c r="F1695" t="s">
        <v>3186</v>
      </c>
      <c r="G1695" s="91"/>
      <c r="H1695" s="91"/>
      <c r="I1695" s="91"/>
      <c r="J1695" s="91"/>
      <c r="K1695" s="91"/>
      <c r="L1695" s="91" t="str">
        <f>IF(AND(单词表[[#This Row],[学英]]&lt;&gt;"",单词表[[#This Row],[学中]]&lt;&gt;"",单词表[[#This Row],[学词]]&lt;&gt;""),MAX(单词表[[#This Row],[学英]:[学词]]),"")</f>
        <v/>
      </c>
      <c r="M1695" s="2" t="str">
        <f>IF(AND(单词表[[#This Row],[考英]]&lt;&gt;"",单词表[[#This Row],[考中]]&lt;&gt;""),MAX(单词表[[#This Row],[考英]:[考中]]),"")</f>
        <v/>
      </c>
      <c r="N1695" s="79"/>
    </row>
    <row r="1696" spans="1:14" hidden="1" x14ac:dyDescent="0.3">
      <c r="A1696">
        <v>1696</v>
      </c>
      <c r="B1696" t="s">
        <v>1424</v>
      </c>
      <c r="C1696" t="s">
        <v>23</v>
      </c>
      <c r="D1696" s="72" t="s">
        <v>3187</v>
      </c>
      <c r="E1696" t="s">
        <v>36</v>
      </c>
      <c r="F1696" t="s">
        <v>3188</v>
      </c>
      <c r="G1696" s="91"/>
      <c r="H1696" s="91"/>
      <c r="I1696" s="91"/>
      <c r="J1696" s="91"/>
      <c r="K1696" s="91"/>
      <c r="L1696" s="91" t="str">
        <f>IF(AND(单词表[[#This Row],[学英]]&lt;&gt;"",单词表[[#This Row],[学中]]&lt;&gt;"",单词表[[#This Row],[学词]]&lt;&gt;""),MAX(单词表[[#This Row],[学英]:[学词]]),"")</f>
        <v/>
      </c>
      <c r="M1696" s="2" t="str">
        <f>IF(AND(单词表[[#This Row],[考英]]&lt;&gt;"",单词表[[#This Row],[考中]]&lt;&gt;""),MAX(单词表[[#This Row],[考英]:[考中]]),"")</f>
        <v/>
      </c>
      <c r="N1696" s="79"/>
    </row>
    <row r="1697" spans="1:14" hidden="1" x14ac:dyDescent="0.3">
      <c r="A1697">
        <v>1697</v>
      </c>
      <c r="B1697" t="s">
        <v>1424</v>
      </c>
      <c r="C1697" t="s">
        <v>23</v>
      </c>
      <c r="D1697" s="72" t="s">
        <v>3189</v>
      </c>
      <c r="E1697" t="s">
        <v>36</v>
      </c>
      <c r="F1697" t="s">
        <v>3190</v>
      </c>
      <c r="G1697" s="91"/>
      <c r="H1697" s="91"/>
      <c r="I1697" s="91"/>
      <c r="J1697" s="91"/>
      <c r="K1697" s="91"/>
      <c r="L1697" s="91" t="str">
        <f>IF(AND(单词表[[#This Row],[学英]]&lt;&gt;"",单词表[[#This Row],[学中]]&lt;&gt;"",单词表[[#This Row],[学词]]&lt;&gt;""),MAX(单词表[[#This Row],[学英]:[学词]]),"")</f>
        <v/>
      </c>
      <c r="M1697" s="2" t="str">
        <f>IF(AND(单词表[[#This Row],[考英]]&lt;&gt;"",单词表[[#This Row],[考中]]&lt;&gt;""),MAX(单词表[[#This Row],[考英]:[考中]]),"")</f>
        <v/>
      </c>
      <c r="N1697" s="79"/>
    </row>
    <row r="1698" spans="1:14" hidden="1" x14ac:dyDescent="0.3">
      <c r="A1698">
        <v>1698</v>
      </c>
      <c r="B1698" t="s">
        <v>1424</v>
      </c>
      <c r="C1698" t="s">
        <v>23</v>
      </c>
      <c r="D1698" s="72" t="s">
        <v>3191</v>
      </c>
      <c r="E1698" t="s">
        <v>36</v>
      </c>
      <c r="F1698" t="s">
        <v>3192</v>
      </c>
      <c r="G1698" s="91"/>
      <c r="H1698" s="91"/>
      <c r="I1698" s="91"/>
      <c r="J1698" s="91"/>
      <c r="K1698" s="91"/>
      <c r="L1698" s="91" t="str">
        <f>IF(AND(单词表[[#This Row],[学英]]&lt;&gt;"",单词表[[#This Row],[学中]]&lt;&gt;"",单词表[[#This Row],[学词]]&lt;&gt;""),MAX(单词表[[#This Row],[学英]:[学词]]),"")</f>
        <v/>
      </c>
      <c r="M1698" s="2" t="str">
        <f>IF(AND(单词表[[#This Row],[考英]]&lt;&gt;"",单词表[[#This Row],[考中]]&lt;&gt;""),MAX(单词表[[#This Row],[考英]:[考中]]),"")</f>
        <v/>
      </c>
      <c r="N1698" s="79"/>
    </row>
    <row r="1699" spans="1:14" hidden="1" x14ac:dyDescent="0.3">
      <c r="A1699">
        <v>1699</v>
      </c>
      <c r="B1699" t="s">
        <v>1424</v>
      </c>
      <c r="C1699" t="s">
        <v>23</v>
      </c>
      <c r="D1699" s="72" t="s">
        <v>3193</v>
      </c>
      <c r="E1699" t="s">
        <v>36</v>
      </c>
      <c r="F1699" t="s">
        <v>3194</v>
      </c>
      <c r="G1699" s="91"/>
      <c r="H1699" s="91"/>
      <c r="I1699" s="91"/>
      <c r="J1699" s="91"/>
      <c r="K1699" s="91"/>
      <c r="L1699" s="91" t="str">
        <f>IF(AND(单词表[[#This Row],[学英]]&lt;&gt;"",单词表[[#This Row],[学中]]&lt;&gt;"",单词表[[#This Row],[学词]]&lt;&gt;""),MAX(单词表[[#This Row],[学英]:[学词]]),"")</f>
        <v/>
      </c>
      <c r="M1699" s="2" t="str">
        <f>IF(AND(单词表[[#This Row],[考英]]&lt;&gt;"",单词表[[#This Row],[考中]]&lt;&gt;""),MAX(单词表[[#This Row],[考英]:[考中]]),"")</f>
        <v/>
      </c>
      <c r="N1699" s="79"/>
    </row>
    <row r="1700" spans="1:14" hidden="1" x14ac:dyDescent="0.3">
      <c r="A1700">
        <v>1700</v>
      </c>
      <c r="B1700" t="s">
        <v>1424</v>
      </c>
      <c r="C1700" t="s">
        <v>23</v>
      </c>
      <c r="D1700" s="72" t="s">
        <v>3195</v>
      </c>
      <c r="E1700" t="s">
        <v>36</v>
      </c>
      <c r="F1700" t="s">
        <v>3196</v>
      </c>
      <c r="G1700" s="91"/>
      <c r="H1700" s="91"/>
      <c r="I1700" s="91"/>
      <c r="J1700" s="91"/>
      <c r="K1700" s="91"/>
      <c r="L1700" s="91" t="str">
        <f>IF(AND(单词表[[#This Row],[学英]]&lt;&gt;"",单词表[[#This Row],[学中]]&lt;&gt;"",单词表[[#This Row],[学词]]&lt;&gt;""),MAX(单词表[[#This Row],[学英]:[学词]]),"")</f>
        <v/>
      </c>
      <c r="M1700" s="2" t="str">
        <f>IF(AND(单词表[[#This Row],[考英]]&lt;&gt;"",单词表[[#This Row],[考中]]&lt;&gt;""),MAX(单词表[[#This Row],[考英]:[考中]]),"")</f>
        <v/>
      </c>
      <c r="N1700" s="79"/>
    </row>
    <row r="1701" spans="1:14" hidden="1" x14ac:dyDescent="0.3">
      <c r="A1701">
        <v>1701</v>
      </c>
      <c r="B1701" t="s">
        <v>1424</v>
      </c>
      <c r="C1701" t="s">
        <v>23</v>
      </c>
      <c r="D1701" s="72" t="s">
        <v>929</v>
      </c>
      <c r="E1701" t="s">
        <v>36</v>
      </c>
      <c r="F1701" t="s">
        <v>3197</v>
      </c>
      <c r="G1701" s="91"/>
      <c r="H1701" s="91"/>
      <c r="I1701" s="91"/>
      <c r="J1701" s="91"/>
      <c r="K1701" s="91"/>
      <c r="L1701" s="91" t="str">
        <f>IF(AND(单词表[[#This Row],[学英]]&lt;&gt;"",单词表[[#This Row],[学中]]&lt;&gt;"",单词表[[#This Row],[学词]]&lt;&gt;""),MAX(单词表[[#This Row],[学英]:[学词]]),"")</f>
        <v/>
      </c>
      <c r="M1701" s="2" t="str">
        <f>IF(AND(单词表[[#This Row],[考英]]&lt;&gt;"",单词表[[#This Row],[考中]]&lt;&gt;""),MAX(单词表[[#This Row],[考英]:[考中]]),"")</f>
        <v/>
      </c>
      <c r="N1701" s="79"/>
    </row>
    <row r="1702" spans="1:14" hidden="1" x14ac:dyDescent="0.3">
      <c r="A1702">
        <v>1702</v>
      </c>
      <c r="B1702" t="s">
        <v>1424</v>
      </c>
      <c r="C1702" t="s">
        <v>23</v>
      </c>
      <c r="D1702" s="72" t="s">
        <v>1229</v>
      </c>
      <c r="E1702" t="s">
        <v>36</v>
      </c>
      <c r="F1702" t="s">
        <v>3198</v>
      </c>
      <c r="G1702" s="91"/>
      <c r="H1702" s="91"/>
      <c r="I1702" s="91"/>
      <c r="J1702" s="91"/>
      <c r="K1702" s="91"/>
      <c r="L1702" s="91" t="str">
        <f>IF(AND(单词表[[#This Row],[学英]]&lt;&gt;"",单词表[[#This Row],[学中]]&lt;&gt;"",单词表[[#This Row],[学词]]&lt;&gt;""),MAX(单词表[[#This Row],[学英]:[学词]]),"")</f>
        <v/>
      </c>
      <c r="M1702" s="2" t="str">
        <f>IF(AND(单词表[[#This Row],[考英]]&lt;&gt;"",单词表[[#This Row],[考中]]&lt;&gt;""),MAX(单词表[[#This Row],[考英]:[考中]]),"")</f>
        <v/>
      </c>
      <c r="N1702" s="79"/>
    </row>
    <row r="1703" spans="1:14" hidden="1" x14ac:dyDescent="0.3">
      <c r="A1703">
        <v>1703</v>
      </c>
      <c r="B1703" t="s">
        <v>1424</v>
      </c>
      <c r="C1703" t="s">
        <v>23</v>
      </c>
      <c r="D1703" s="72" t="s">
        <v>3199</v>
      </c>
      <c r="E1703" t="s">
        <v>36</v>
      </c>
      <c r="F1703" t="s">
        <v>3200</v>
      </c>
      <c r="G1703" s="91"/>
      <c r="H1703" s="91"/>
      <c r="I1703" s="91"/>
      <c r="J1703" s="91"/>
      <c r="K1703" s="91"/>
      <c r="L1703" s="91" t="str">
        <f>IF(AND(单词表[[#This Row],[学英]]&lt;&gt;"",单词表[[#This Row],[学中]]&lt;&gt;"",单词表[[#This Row],[学词]]&lt;&gt;""),MAX(单词表[[#This Row],[学英]:[学词]]),"")</f>
        <v/>
      </c>
      <c r="M1703" s="2" t="str">
        <f>IF(AND(单词表[[#This Row],[考英]]&lt;&gt;"",单词表[[#This Row],[考中]]&lt;&gt;""),MAX(单词表[[#This Row],[考英]:[考中]]),"")</f>
        <v/>
      </c>
      <c r="N1703" s="79"/>
    </row>
    <row r="1704" spans="1:14" hidden="1" x14ac:dyDescent="0.3">
      <c r="A1704">
        <v>1704</v>
      </c>
      <c r="B1704" t="s">
        <v>1424</v>
      </c>
      <c r="C1704" t="s">
        <v>23</v>
      </c>
      <c r="D1704" s="72" t="s">
        <v>3201</v>
      </c>
      <c r="E1704" t="s">
        <v>36</v>
      </c>
      <c r="F1704" t="s">
        <v>3202</v>
      </c>
      <c r="G1704" s="91"/>
      <c r="H1704" s="91"/>
      <c r="I1704" s="91"/>
      <c r="J1704" s="91"/>
      <c r="K1704" s="91"/>
      <c r="L1704" s="91" t="str">
        <f>IF(AND(单词表[[#This Row],[学英]]&lt;&gt;"",单词表[[#This Row],[学中]]&lt;&gt;"",单词表[[#This Row],[学词]]&lt;&gt;""),MAX(单词表[[#This Row],[学英]:[学词]]),"")</f>
        <v/>
      </c>
      <c r="M1704" s="2" t="str">
        <f>IF(AND(单词表[[#This Row],[考英]]&lt;&gt;"",单词表[[#This Row],[考中]]&lt;&gt;""),MAX(单词表[[#This Row],[考英]:[考中]]),"")</f>
        <v/>
      </c>
      <c r="N1704" s="79"/>
    </row>
    <row r="1705" spans="1:14" hidden="1" x14ac:dyDescent="0.3">
      <c r="A1705">
        <v>1705</v>
      </c>
      <c r="B1705" t="s">
        <v>1424</v>
      </c>
      <c r="C1705" t="s">
        <v>23</v>
      </c>
      <c r="D1705" s="72" t="s">
        <v>3203</v>
      </c>
      <c r="E1705" t="s">
        <v>36</v>
      </c>
      <c r="F1705" t="s">
        <v>3204</v>
      </c>
      <c r="G1705" s="91"/>
      <c r="H1705" s="91"/>
      <c r="I1705" s="91"/>
      <c r="J1705" s="91"/>
      <c r="K1705" s="91"/>
      <c r="L1705" s="91" t="str">
        <f>IF(AND(单词表[[#This Row],[学英]]&lt;&gt;"",单词表[[#This Row],[学中]]&lt;&gt;"",单词表[[#This Row],[学词]]&lt;&gt;""),MAX(单词表[[#This Row],[学英]:[学词]]),"")</f>
        <v/>
      </c>
      <c r="M1705" s="2" t="str">
        <f>IF(AND(单词表[[#This Row],[考英]]&lt;&gt;"",单词表[[#This Row],[考中]]&lt;&gt;""),MAX(单词表[[#This Row],[考英]:[考中]]),"")</f>
        <v/>
      </c>
      <c r="N1705" s="79"/>
    </row>
    <row r="1706" spans="1:14" hidden="1" x14ac:dyDescent="0.3">
      <c r="A1706">
        <v>1706</v>
      </c>
      <c r="B1706" t="s">
        <v>1424</v>
      </c>
      <c r="C1706" t="s">
        <v>23</v>
      </c>
      <c r="D1706" s="72" t="s">
        <v>1231</v>
      </c>
      <c r="E1706" t="s">
        <v>36</v>
      </c>
      <c r="F1706" t="s">
        <v>1232</v>
      </c>
      <c r="G1706" s="91"/>
      <c r="H1706" s="91"/>
      <c r="I1706" s="91"/>
      <c r="J1706" s="91"/>
      <c r="K1706" s="91"/>
      <c r="L1706" s="91" t="str">
        <f>IF(AND(单词表[[#This Row],[学英]]&lt;&gt;"",单词表[[#This Row],[学中]]&lt;&gt;"",单词表[[#This Row],[学词]]&lt;&gt;""),MAX(单词表[[#This Row],[学英]:[学词]]),"")</f>
        <v/>
      </c>
      <c r="M1706" s="2" t="str">
        <f>IF(AND(单词表[[#This Row],[考英]]&lt;&gt;"",单词表[[#This Row],[考中]]&lt;&gt;""),MAX(单词表[[#This Row],[考英]:[考中]]),"")</f>
        <v/>
      </c>
      <c r="N1706" s="79"/>
    </row>
    <row r="1707" spans="1:14" hidden="1" x14ac:dyDescent="0.3">
      <c r="A1707">
        <v>1707</v>
      </c>
      <c r="B1707" t="s">
        <v>1424</v>
      </c>
      <c r="C1707" t="s">
        <v>23</v>
      </c>
      <c r="D1707" s="72" t="s">
        <v>3205</v>
      </c>
      <c r="E1707" t="s">
        <v>36</v>
      </c>
      <c r="F1707" t="s">
        <v>3206</v>
      </c>
      <c r="G1707" s="91"/>
      <c r="H1707" s="91"/>
      <c r="I1707" s="91"/>
      <c r="J1707" s="91"/>
      <c r="K1707" s="91"/>
      <c r="L1707" s="91" t="str">
        <f>IF(AND(单词表[[#This Row],[学英]]&lt;&gt;"",单词表[[#This Row],[学中]]&lt;&gt;"",单词表[[#This Row],[学词]]&lt;&gt;""),MAX(单词表[[#This Row],[学英]:[学词]]),"")</f>
        <v/>
      </c>
      <c r="M1707" s="2" t="str">
        <f>IF(AND(单词表[[#This Row],[考英]]&lt;&gt;"",单词表[[#This Row],[考中]]&lt;&gt;""),MAX(单词表[[#This Row],[考英]:[考中]]),"")</f>
        <v/>
      </c>
      <c r="N1707" s="79"/>
    </row>
    <row r="1708" spans="1:14" hidden="1" x14ac:dyDescent="0.3">
      <c r="A1708">
        <v>1708</v>
      </c>
      <c r="B1708" t="s">
        <v>1424</v>
      </c>
      <c r="C1708" t="s">
        <v>23</v>
      </c>
      <c r="D1708" s="72" t="s">
        <v>3207</v>
      </c>
      <c r="E1708" t="s">
        <v>36</v>
      </c>
      <c r="F1708" t="s">
        <v>3208</v>
      </c>
      <c r="G1708" s="91"/>
      <c r="H1708" s="91"/>
      <c r="I1708" s="91"/>
      <c r="J1708" s="91"/>
      <c r="K1708" s="91"/>
      <c r="L1708" s="91" t="str">
        <f>IF(AND(单词表[[#This Row],[学英]]&lt;&gt;"",单词表[[#This Row],[学中]]&lt;&gt;"",单词表[[#This Row],[学词]]&lt;&gt;""),MAX(单词表[[#This Row],[学英]:[学词]]),"")</f>
        <v/>
      </c>
      <c r="M1708" s="2" t="str">
        <f>IF(AND(单词表[[#This Row],[考英]]&lt;&gt;"",单词表[[#This Row],[考中]]&lt;&gt;""),MAX(单词表[[#This Row],[考英]:[考中]]),"")</f>
        <v/>
      </c>
      <c r="N1708" s="79"/>
    </row>
    <row r="1709" spans="1:14" hidden="1" x14ac:dyDescent="0.3">
      <c r="A1709">
        <v>1709</v>
      </c>
      <c r="B1709" t="s">
        <v>1424</v>
      </c>
      <c r="C1709" t="s">
        <v>23</v>
      </c>
      <c r="D1709" s="72" t="s">
        <v>3209</v>
      </c>
      <c r="E1709" t="s">
        <v>36</v>
      </c>
      <c r="F1709" t="s">
        <v>3210</v>
      </c>
      <c r="G1709" s="91"/>
      <c r="H1709" s="91"/>
      <c r="I1709" s="91"/>
      <c r="J1709" s="91"/>
      <c r="K1709" s="91"/>
      <c r="L1709" s="91" t="str">
        <f>IF(AND(单词表[[#This Row],[学英]]&lt;&gt;"",单词表[[#This Row],[学中]]&lt;&gt;"",单词表[[#This Row],[学词]]&lt;&gt;""),MAX(单词表[[#This Row],[学英]:[学词]]),"")</f>
        <v/>
      </c>
      <c r="M1709" s="2" t="str">
        <f>IF(AND(单词表[[#This Row],[考英]]&lt;&gt;"",单词表[[#This Row],[考中]]&lt;&gt;""),MAX(单词表[[#This Row],[考英]:[考中]]),"")</f>
        <v/>
      </c>
      <c r="N1709" s="79"/>
    </row>
    <row r="1710" spans="1:14" hidden="1" x14ac:dyDescent="0.3">
      <c r="A1710">
        <v>1710</v>
      </c>
      <c r="B1710" t="s">
        <v>1424</v>
      </c>
      <c r="C1710" t="s">
        <v>23</v>
      </c>
      <c r="D1710" s="72" t="s">
        <v>3211</v>
      </c>
      <c r="E1710" t="s">
        <v>36</v>
      </c>
      <c r="F1710" t="s">
        <v>2341</v>
      </c>
      <c r="G1710" s="91"/>
      <c r="H1710" s="91"/>
      <c r="I1710" s="91"/>
      <c r="J1710" s="91"/>
      <c r="K1710" s="91"/>
      <c r="L1710" s="91" t="str">
        <f>IF(AND(单词表[[#This Row],[学英]]&lt;&gt;"",单词表[[#This Row],[学中]]&lt;&gt;"",单词表[[#This Row],[学词]]&lt;&gt;""),MAX(单词表[[#This Row],[学英]:[学词]]),"")</f>
        <v/>
      </c>
      <c r="M1710" s="2" t="str">
        <f>IF(AND(单词表[[#This Row],[考英]]&lt;&gt;"",单词表[[#This Row],[考中]]&lt;&gt;""),MAX(单词表[[#This Row],[考英]:[考中]]),"")</f>
        <v/>
      </c>
      <c r="N1710" s="79"/>
    </row>
    <row r="1711" spans="1:14" hidden="1" x14ac:dyDescent="0.3">
      <c r="A1711">
        <v>1711</v>
      </c>
      <c r="B1711" t="s">
        <v>1424</v>
      </c>
      <c r="C1711" t="s">
        <v>23</v>
      </c>
      <c r="D1711" s="72" t="s">
        <v>3212</v>
      </c>
      <c r="E1711" t="s">
        <v>36</v>
      </c>
      <c r="F1711" t="s">
        <v>3213</v>
      </c>
      <c r="G1711" s="91"/>
      <c r="H1711" s="91"/>
      <c r="I1711" s="91"/>
      <c r="J1711" s="91"/>
      <c r="K1711" s="91"/>
      <c r="L1711" s="91" t="str">
        <f>IF(AND(单词表[[#This Row],[学英]]&lt;&gt;"",单词表[[#This Row],[学中]]&lt;&gt;"",单词表[[#This Row],[学词]]&lt;&gt;""),MAX(单词表[[#This Row],[学英]:[学词]]),"")</f>
        <v/>
      </c>
      <c r="M1711" s="2" t="str">
        <f>IF(AND(单词表[[#This Row],[考英]]&lt;&gt;"",单词表[[#This Row],[考中]]&lt;&gt;""),MAX(单词表[[#This Row],[考英]:[考中]]),"")</f>
        <v/>
      </c>
      <c r="N1711" s="79"/>
    </row>
    <row r="1712" spans="1:14" hidden="1" x14ac:dyDescent="0.3">
      <c r="A1712">
        <v>1712</v>
      </c>
      <c r="B1712" t="s">
        <v>1424</v>
      </c>
      <c r="C1712" t="s">
        <v>23</v>
      </c>
      <c r="D1712" s="72" t="s">
        <v>3214</v>
      </c>
      <c r="E1712" t="s">
        <v>36</v>
      </c>
      <c r="F1712" t="s">
        <v>3215</v>
      </c>
      <c r="G1712" s="91"/>
      <c r="H1712" s="91"/>
      <c r="I1712" s="91"/>
      <c r="J1712" s="91"/>
      <c r="K1712" s="91"/>
      <c r="L1712" s="91" t="str">
        <f>IF(AND(单词表[[#This Row],[学英]]&lt;&gt;"",单词表[[#This Row],[学中]]&lt;&gt;"",单词表[[#This Row],[学词]]&lt;&gt;""),MAX(单词表[[#This Row],[学英]:[学词]]),"")</f>
        <v/>
      </c>
      <c r="M1712" s="2" t="str">
        <f>IF(AND(单词表[[#This Row],[考英]]&lt;&gt;"",单词表[[#This Row],[考中]]&lt;&gt;""),MAX(单词表[[#This Row],[考英]:[考中]]),"")</f>
        <v/>
      </c>
      <c r="N1712" s="79"/>
    </row>
    <row r="1713" spans="1:14" hidden="1" x14ac:dyDescent="0.3">
      <c r="A1713">
        <v>1713</v>
      </c>
      <c r="B1713" t="s">
        <v>1424</v>
      </c>
      <c r="C1713" t="s">
        <v>23</v>
      </c>
      <c r="D1713" s="72" t="s">
        <v>3216</v>
      </c>
      <c r="E1713" t="s">
        <v>36</v>
      </c>
      <c r="F1713" t="s">
        <v>3217</v>
      </c>
      <c r="G1713" s="91"/>
      <c r="H1713" s="91"/>
      <c r="I1713" s="91"/>
      <c r="J1713" s="91"/>
      <c r="K1713" s="91"/>
      <c r="L1713" s="91" t="str">
        <f>IF(AND(单词表[[#This Row],[学英]]&lt;&gt;"",单词表[[#This Row],[学中]]&lt;&gt;"",单词表[[#This Row],[学词]]&lt;&gt;""),MAX(单词表[[#This Row],[学英]:[学词]]),"")</f>
        <v/>
      </c>
      <c r="M1713" s="2" t="str">
        <f>IF(AND(单词表[[#This Row],[考英]]&lt;&gt;"",单词表[[#This Row],[考中]]&lt;&gt;""),MAX(单词表[[#This Row],[考英]:[考中]]),"")</f>
        <v/>
      </c>
      <c r="N1713" s="79"/>
    </row>
    <row r="1714" spans="1:14" hidden="1" x14ac:dyDescent="0.3">
      <c r="A1714">
        <v>1714</v>
      </c>
      <c r="B1714" t="s">
        <v>1424</v>
      </c>
      <c r="C1714" t="s">
        <v>23</v>
      </c>
      <c r="D1714" s="72" t="s">
        <v>1141</v>
      </c>
      <c r="E1714" t="s">
        <v>61</v>
      </c>
      <c r="F1714" t="s">
        <v>1142</v>
      </c>
      <c r="G1714" s="91"/>
      <c r="H1714" s="91"/>
      <c r="I1714" s="91"/>
      <c r="J1714" s="91"/>
      <c r="K1714" s="91"/>
      <c r="L1714" s="91" t="str">
        <f>IF(AND(单词表[[#This Row],[学英]]&lt;&gt;"",单词表[[#This Row],[学中]]&lt;&gt;"",单词表[[#This Row],[学词]]&lt;&gt;""),MAX(单词表[[#This Row],[学英]:[学词]]),"")</f>
        <v/>
      </c>
      <c r="M1714" s="2" t="str">
        <f>IF(AND(单词表[[#This Row],[考英]]&lt;&gt;"",单词表[[#This Row],[考中]]&lt;&gt;""),MAX(单词表[[#This Row],[考英]:[考中]]),"")</f>
        <v/>
      </c>
      <c r="N1714" s="79"/>
    </row>
    <row r="1715" spans="1:14" hidden="1" x14ac:dyDescent="0.3">
      <c r="A1715">
        <v>1715</v>
      </c>
      <c r="B1715" t="s">
        <v>1424</v>
      </c>
      <c r="C1715" t="s">
        <v>23</v>
      </c>
      <c r="D1715" s="72" t="s">
        <v>1153</v>
      </c>
      <c r="E1715" t="s">
        <v>61</v>
      </c>
      <c r="F1715" t="s">
        <v>3218</v>
      </c>
      <c r="G1715" s="91"/>
      <c r="H1715" s="91"/>
      <c r="I1715" s="91"/>
      <c r="J1715" s="91"/>
      <c r="K1715" s="91"/>
      <c r="L1715" s="91" t="str">
        <f>IF(AND(单词表[[#This Row],[学英]]&lt;&gt;"",单词表[[#This Row],[学中]]&lt;&gt;"",单词表[[#This Row],[学词]]&lt;&gt;""),MAX(单词表[[#This Row],[学英]:[学词]]),"")</f>
        <v/>
      </c>
      <c r="M1715" s="2" t="str">
        <f>IF(AND(单词表[[#This Row],[考英]]&lt;&gt;"",单词表[[#This Row],[考中]]&lt;&gt;""),MAX(单词表[[#This Row],[考英]:[考中]]),"")</f>
        <v/>
      </c>
      <c r="N1715" s="79"/>
    </row>
    <row r="1716" spans="1:14" hidden="1" x14ac:dyDescent="0.3">
      <c r="A1716">
        <v>1716</v>
      </c>
      <c r="B1716" t="s">
        <v>1424</v>
      </c>
      <c r="C1716" t="s">
        <v>24</v>
      </c>
      <c r="D1716" s="72" t="s">
        <v>3219</v>
      </c>
      <c r="E1716" t="s">
        <v>36</v>
      </c>
      <c r="F1716" t="s">
        <v>3220</v>
      </c>
      <c r="G1716" s="91"/>
      <c r="H1716" s="91"/>
      <c r="I1716" s="91"/>
      <c r="J1716" s="91"/>
      <c r="K1716" s="91"/>
      <c r="L1716" s="91" t="str">
        <f>IF(AND(单词表[[#This Row],[学英]]&lt;&gt;"",单词表[[#This Row],[学中]]&lt;&gt;"",单词表[[#This Row],[学词]]&lt;&gt;""),MAX(单词表[[#This Row],[学英]:[学词]]),"")</f>
        <v/>
      </c>
      <c r="M1716" s="2" t="str">
        <f>IF(AND(单词表[[#This Row],[考英]]&lt;&gt;"",单词表[[#This Row],[考中]]&lt;&gt;""),MAX(单词表[[#This Row],[考英]:[考中]]),"")</f>
        <v/>
      </c>
      <c r="N1716" s="79"/>
    </row>
    <row r="1717" spans="1:14" hidden="1" x14ac:dyDescent="0.3">
      <c r="A1717">
        <v>1717</v>
      </c>
      <c r="B1717" t="s">
        <v>1424</v>
      </c>
      <c r="C1717" t="s">
        <v>24</v>
      </c>
      <c r="D1717" s="72" t="s">
        <v>3221</v>
      </c>
      <c r="E1717" t="s">
        <v>36</v>
      </c>
      <c r="F1717" t="s">
        <v>3222</v>
      </c>
      <c r="G1717" s="91"/>
      <c r="H1717" s="91"/>
      <c r="I1717" s="91"/>
      <c r="J1717" s="91"/>
      <c r="K1717" s="91"/>
      <c r="L1717" s="91" t="str">
        <f>IF(AND(单词表[[#This Row],[学英]]&lt;&gt;"",单词表[[#This Row],[学中]]&lt;&gt;"",单词表[[#This Row],[学词]]&lt;&gt;""),MAX(单词表[[#This Row],[学英]:[学词]]),"")</f>
        <v/>
      </c>
      <c r="M1717" s="2" t="str">
        <f>IF(AND(单词表[[#This Row],[考英]]&lt;&gt;"",单词表[[#This Row],[考中]]&lt;&gt;""),MAX(单词表[[#This Row],[考英]:[考中]]),"")</f>
        <v/>
      </c>
      <c r="N1717" s="79"/>
    </row>
    <row r="1718" spans="1:14" hidden="1" x14ac:dyDescent="0.3">
      <c r="A1718">
        <v>1718</v>
      </c>
      <c r="B1718" t="s">
        <v>1424</v>
      </c>
      <c r="C1718" t="s">
        <v>24</v>
      </c>
      <c r="D1718" s="72" t="s">
        <v>3223</v>
      </c>
      <c r="E1718" t="s">
        <v>61</v>
      </c>
      <c r="F1718" t="s">
        <v>3224</v>
      </c>
      <c r="G1718" s="91"/>
      <c r="H1718" s="91"/>
      <c r="I1718" s="91"/>
      <c r="J1718" s="91"/>
      <c r="K1718" s="91"/>
      <c r="L1718" s="91" t="str">
        <f>IF(AND(单词表[[#This Row],[学英]]&lt;&gt;"",单词表[[#This Row],[学中]]&lt;&gt;"",单词表[[#This Row],[学词]]&lt;&gt;""),MAX(单词表[[#This Row],[学英]:[学词]]),"")</f>
        <v/>
      </c>
      <c r="M1718" s="2" t="str">
        <f>IF(AND(单词表[[#This Row],[考英]]&lt;&gt;"",单词表[[#This Row],[考中]]&lt;&gt;""),MAX(单词表[[#This Row],[考英]:[考中]]),"")</f>
        <v/>
      </c>
      <c r="N1718" s="79"/>
    </row>
    <row r="1719" spans="1:14" hidden="1" x14ac:dyDescent="0.3">
      <c r="A1719">
        <v>1719</v>
      </c>
      <c r="B1719" t="s">
        <v>1424</v>
      </c>
      <c r="C1719" t="s">
        <v>24</v>
      </c>
      <c r="D1719" s="72" t="s">
        <v>3225</v>
      </c>
      <c r="E1719" t="s">
        <v>702</v>
      </c>
      <c r="F1719" t="s">
        <v>3226</v>
      </c>
      <c r="G1719" s="91"/>
      <c r="H1719" s="91"/>
      <c r="I1719" s="91"/>
      <c r="J1719" s="91"/>
      <c r="K1719" s="91"/>
      <c r="L1719" s="91" t="str">
        <f>IF(AND(单词表[[#This Row],[学英]]&lt;&gt;"",单词表[[#This Row],[学中]]&lt;&gt;"",单词表[[#This Row],[学词]]&lt;&gt;""),MAX(单词表[[#This Row],[学英]:[学词]]),"")</f>
        <v/>
      </c>
      <c r="M1719" s="2" t="str">
        <f>IF(AND(单词表[[#This Row],[考英]]&lt;&gt;"",单词表[[#This Row],[考中]]&lt;&gt;""),MAX(单词表[[#This Row],[考英]:[考中]]),"")</f>
        <v/>
      </c>
      <c r="N1719" s="79"/>
    </row>
    <row r="1720" spans="1:14" hidden="1" x14ac:dyDescent="0.3">
      <c r="A1720">
        <v>1720</v>
      </c>
      <c r="B1720" t="s">
        <v>1424</v>
      </c>
      <c r="C1720" t="s">
        <v>24</v>
      </c>
      <c r="D1720" s="72" t="s">
        <v>3227</v>
      </c>
      <c r="E1720" t="s">
        <v>36</v>
      </c>
      <c r="F1720" t="s">
        <v>3228</v>
      </c>
      <c r="G1720" s="91"/>
      <c r="H1720" s="91"/>
      <c r="I1720" s="91"/>
      <c r="J1720" s="91"/>
      <c r="K1720" s="91"/>
      <c r="L1720" s="91" t="str">
        <f>IF(AND(单词表[[#This Row],[学英]]&lt;&gt;"",单词表[[#This Row],[学中]]&lt;&gt;"",单词表[[#This Row],[学词]]&lt;&gt;""),MAX(单词表[[#This Row],[学英]:[学词]]),"")</f>
        <v/>
      </c>
      <c r="M1720" s="2" t="str">
        <f>IF(AND(单词表[[#This Row],[考英]]&lt;&gt;"",单词表[[#This Row],[考中]]&lt;&gt;""),MAX(单词表[[#This Row],[考英]:[考中]]),"")</f>
        <v/>
      </c>
      <c r="N1720" s="79"/>
    </row>
    <row r="1721" spans="1:14" hidden="1" x14ac:dyDescent="0.3">
      <c r="A1721">
        <v>1721</v>
      </c>
      <c r="B1721" t="s">
        <v>1424</v>
      </c>
      <c r="C1721" t="s">
        <v>24</v>
      </c>
      <c r="D1721" s="72" t="s">
        <v>3229</v>
      </c>
      <c r="E1721" t="s">
        <v>702</v>
      </c>
      <c r="F1721" t="s">
        <v>3230</v>
      </c>
      <c r="G1721" s="91"/>
      <c r="H1721" s="91"/>
      <c r="I1721" s="91"/>
      <c r="J1721" s="91"/>
      <c r="K1721" s="91"/>
      <c r="L1721" s="91" t="str">
        <f>IF(AND(单词表[[#This Row],[学英]]&lt;&gt;"",单词表[[#This Row],[学中]]&lt;&gt;"",单词表[[#This Row],[学词]]&lt;&gt;""),MAX(单词表[[#This Row],[学英]:[学词]]),"")</f>
        <v/>
      </c>
      <c r="M1721" s="2" t="str">
        <f>IF(AND(单词表[[#This Row],[考英]]&lt;&gt;"",单词表[[#This Row],[考中]]&lt;&gt;""),MAX(单词表[[#This Row],[考英]:[考中]]),"")</f>
        <v/>
      </c>
      <c r="N1721" s="79"/>
    </row>
    <row r="1722" spans="1:14" hidden="1" x14ac:dyDescent="0.3">
      <c r="A1722">
        <v>1722</v>
      </c>
      <c r="B1722" t="s">
        <v>1424</v>
      </c>
      <c r="C1722" t="s">
        <v>24</v>
      </c>
      <c r="D1722" s="72" t="s">
        <v>3231</v>
      </c>
      <c r="E1722" t="s">
        <v>73</v>
      </c>
      <c r="F1722" t="s">
        <v>3232</v>
      </c>
      <c r="G1722" s="91"/>
      <c r="H1722" s="91"/>
      <c r="I1722" s="91"/>
      <c r="J1722" s="91"/>
      <c r="K1722" s="91"/>
      <c r="L1722" s="91" t="str">
        <f>IF(AND(单词表[[#This Row],[学英]]&lt;&gt;"",单词表[[#This Row],[学中]]&lt;&gt;"",单词表[[#This Row],[学词]]&lt;&gt;""),MAX(单词表[[#This Row],[学英]:[学词]]),"")</f>
        <v/>
      </c>
      <c r="M1722" s="2" t="str">
        <f>IF(AND(单词表[[#This Row],[考英]]&lt;&gt;"",单词表[[#This Row],[考中]]&lt;&gt;""),MAX(单词表[[#This Row],[考英]:[考中]]),"")</f>
        <v/>
      </c>
      <c r="N1722" s="79"/>
    </row>
    <row r="1723" spans="1:14" hidden="1" x14ac:dyDescent="0.3">
      <c r="A1723">
        <v>1723</v>
      </c>
      <c r="B1723" t="s">
        <v>1424</v>
      </c>
      <c r="C1723" t="s">
        <v>24</v>
      </c>
      <c r="D1723" s="72" t="s">
        <v>3233</v>
      </c>
      <c r="E1723" t="s">
        <v>61</v>
      </c>
      <c r="F1723" t="s">
        <v>3234</v>
      </c>
      <c r="G1723" s="91"/>
      <c r="H1723" s="91"/>
      <c r="I1723" s="91"/>
      <c r="J1723" s="91"/>
      <c r="K1723" s="91"/>
      <c r="L1723" s="91" t="str">
        <f>IF(AND(单词表[[#This Row],[学英]]&lt;&gt;"",单词表[[#This Row],[学中]]&lt;&gt;"",单词表[[#This Row],[学词]]&lt;&gt;""),MAX(单词表[[#This Row],[学英]:[学词]]),"")</f>
        <v/>
      </c>
      <c r="M1723" s="2" t="str">
        <f>IF(AND(单词表[[#This Row],[考英]]&lt;&gt;"",单词表[[#This Row],[考中]]&lt;&gt;""),MAX(单词表[[#This Row],[考英]:[考中]]),"")</f>
        <v/>
      </c>
      <c r="N1723" s="79"/>
    </row>
    <row r="1724" spans="1:14" hidden="1" x14ac:dyDescent="0.3">
      <c r="A1724">
        <v>1724</v>
      </c>
      <c r="B1724" t="s">
        <v>1424</v>
      </c>
      <c r="C1724" t="s">
        <v>24</v>
      </c>
      <c r="D1724" s="72" t="s">
        <v>3235</v>
      </c>
      <c r="E1724" t="s">
        <v>157</v>
      </c>
      <c r="F1724" t="s">
        <v>3236</v>
      </c>
      <c r="G1724" s="91"/>
      <c r="H1724" s="91"/>
      <c r="I1724" s="91"/>
      <c r="J1724" s="91"/>
      <c r="K1724" s="91"/>
      <c r="L1724" s="91" t="str">
        <f>IF(AND(单词表[[#This Row],[学英]]&lt;&gt;"",单词表[[#This Row],[学中]]&lt;&gt;"",单词表[[#This Row],[学词]]&lt;&gt;""),MAX(单词表[[#This Row],[学英]:[学词]]),"")</f>
        <v/>
      </c>
      <c r="M1724" s="2" t="str">
        <f>IF(AND(单词表[[#This Row],[考英]]&lt;&gt;"",单词表[[#This Row],[考中]]&lt;&gt;""),MAX(单词表[[#This Row],[考英]:[考中]]),"")</f>
        <v/>
      </c>
      <c r="N1724" s="79"/>
    </row>
    <row r="1725" spans="1:14" hidden="1" x14ac:dyDescent="0.3">
      <c r="A1725">
        <v>1725</v>
      </c>
      <c r="B1725" t="s">
        <v>1424</v>
      </c>
      <c r="C1725" t="s">
        <v>24</v>
      </c>
      <c r="D1725" s="72" t="s">
        <v>3237</v>
      </c>
      <c r="E1725" t="s">
        <v>702</v>
      </c>
      <c r="F1725" t="s">
        <v>3238</v>
      </c>
      <c r="G1725" s="91"/>
      <c r="H1725" s="91"/>
      <c r="I1725" s="91"/>
      <c r="J1725" s="91"/>
      <c r="K1725" s="91"/>
      <c r="L1725" s="91" t="str">
        <f>IF(AND(单词表[[#This Row],[学英]]&lt;&gt;"",单词表[[#This Row],[学中]]&lt;&gt;"",单词表[[#This Row],[学词]]&lt;&gt;""),MAX(单词表[[#This Row],[学英]:[学词]]),"")</f>
        <v/>
      </c>
      <c r="M1725" s="2" t="str">
        <f>IF(AND(单词表[[#This Row],[考英]]&lt;&gt;"",单词表[[#This Row],[考中]]&lt;&gt;""),MAX(单词表[[#This Row],[考英]:[考中]]),"")</f>
        <v/>
      </c>
      <c r="N1725" s="79"/>
    </row>
    <row r="1726" spans="1:14" hidden="1" x14ac:dyDescent="0.3">
      <c r="A1726">
        <v>1726</v>
      </c>
      <c r="B1726" t="s">
        <v>1424</v>
      </c>
      <c r="C1726" t="s">
        <v>24</v>
      </c>
      <c r="D1726" s="72" t="s">
        <v>3239</v>
      </c>
      <c r="E1726" t="s">
        <v>1019</v>
      </c>
      <c r="F1726" t="s">
        <v>3240</v>
      </c>
      <c r="G1726" s="91"/>
      <c r="H1726" s="91"/>
      <c r="I1726" s="91"/>
      <c r="J1726" s="91"/>
      <c r="K1726" s="91"/>
      <c r="L1726" s="91" t="str">
        <f>IF(AND(单词表[[#This Row],[学英]]&lt;&gt;"",单词表[[#This Row],[学中]]&lt;&gt;"",单词表[[#This Row],[学词]]&lt;&gt;""),MAX(单词表[[#This Row],[学英]:[学词]]),"")</f>
        <v/>
      </c>
      <c r="M1726" s="2" t="str">
        <f>IF(AND(单词表[[#This Row],[考英]]&lt;&gt;"",单词表[[#This Row],[考中]]&lt;&gt;""),MAX(单词表[[#This Row],[考英]:[考中]]),"")</f>
        <v/>
      </c>
      <c r="N1726" s="79"/>
    </row>
    <row r="1727" spans="1:14" hidden="1" x14ac:dyDescent="0.3">
      <c r="A1727">
        <v>1727</v>
      </c>
      <c r="B1727" t="s">
        <v>1424</v>
      </c>
      <c r="C1727" t="s">
        <v>24</v>
      </c>
      <c r="D1727" s="72" t="s">
        <v>3241</v>
      </c>
      <c r="E1727" t="s">
        <v>36</v>
      </c>
      <c r="F1727" t="s">
        <v>3242</v>
      </c>
      <c r="G1727" s="91"/>
      <c r="H1727" s="91"/>
      <c r="I1727" s="91"/>
      <c r="J1727" s="91"/>
      <c r="K1727" s="91"/>
      <c r="L1727" s="91" t="str">
        <f>IF(AND(单词表[[#This Row],[学英]]&lt;&gt;"",单词表[[#This Row],[学中]]&lt;&gt;"",单词表[[#This Row],[学词]]&lt;&gt;""),MAX(单词表[[#This Row],[学英]:[学词]]),"")</f>
        <v/>
      </c>
      <c r="M1727" s="2" t="str">
        <f>IF(AND(单词表[[#This Row],[考英]]&lt;&gt;"",单词表[[#This Row],[考中]]&lt;&gt;""),MAX(单词表[[#This Row],[考英]:[考中]]),"")</f>
        <v/>
      </c>
      <c r="N1727" s="79"/>
    </row>
    <row r="1728" spans="1:14" hidden="1" x14ac:dyDescent="0.3">
      <c r="A1728">
        <v>1728</v>
      </c>
      <c r="B1728" t="s">
        <v>1424</v>
      </c>
      <c r="C1728" t="s">
        <v>24</v>
      </c>
      <c r="D1728" s="72" t="s">
        <v>3243</v>
      </c>
      <c r="E1728" t="s">
        <v>736</v>
      </c>
      <c r="F1728" t="s">
        <v>3244</v>
      </c>
      <c r="G1728" s="91"/>
      <c r="H1728" s="91"/>
      <c r="I1728" s="91"/>
      <c r="J1728" s="91"/>
      <c r="K1728" s="91"/>
      <c r="L1728" s="91" t="str">
        <f>IF(AND(单词表[[#This Row],[学英]]&lt;&gt;"",单词表[[#This Row],[学中]]&lt;&gt;"",单词表[[#This Row],[学词]]&lt;&gt;""),MAX(单词表[[#This Row],[学英]:[学词]]),"")</f>
        <v/>
      </c>
      <c r="M1728" s="2" t="str">
        <f>IF(AND(单词表[[#This Row],[考英]]&lt;&gt;"",单词表[[#This Row],[考中]]&lt;&gt;""),MAX(单词表[[#This Row],[考英]:[考中]]),"")</f>
        <v/>
      </c>
      <c r="N1728" s="79"/>
    </row>
    <row r="1729" spans="1:14" hidden="1" x14ac:dyDescent="0.3">
      <c r="A1729">
        <v>1729</v>
      </c>
      <c r="B1729" t="s">
        <v>1424</v>
      </c>
      <c r="C1729" t="s">
        <v>24</v>
      </c>
      <c r="D1729" s="72" t="s">
        <v>3245</v>
      </c>
      <c r="E1729" t="s">
        <v>36</v>
      </c>
      <c r="F1729" t="s">
        <v>3246</v>
      </c>
      <c r="G1729" s="91"/>
      <c r="H1729" s="91"/>
      <c r="I1729" s="91"/>
      <c r="J1729" s="91"/>
      <c r="K1729" s="91"/>
      <c r="L1729" s="91" t="str">
        <f>IF(AND(单词表[[#This Row],[学英]]&lt;&gt;"",单词表[[#This Row],[学中]]&lt;&gt;"",单词表[[#This Row],[学词]]&lt;&gt;""),MAX(单词表[[#This Row],[学英]:[学词]]),"")</f>
        <v/>
      </c>
      <c r="M1729" s="2" t="str">
        <f>IF(AND(单词表[[#This Row],[考英]]&lt;&gt;"",单词表[[#This Row],[考中]]&lt;&gt;""),MAX(单词表[[#This Row],[考英]:[考中]]),"")</f>
        <v/>
      </c>
      <c r="N1729" s="79"/>
    </row>
    <row r="1730" spans="1:14" hidden="1" x14ac:dyDescent="0.3">
      <c r="A1730">
        <v>1730</v>
      </c>
      <c r="B1730" t="s">
        <v>1424</v>
      </c>
      <c r="C1730" t="s">
        <v>24</v>
      </c>
      <c r="D1730" s="72" t="s">
        <v>3247</v>
      </c>
      <c r="E1730" t="s">
        <v>61</v>
      </c>
      <c r="F1730" t="s">
        <v>3248</v>
      </c>
      <c r="G1730" s="91"/>
      <c r="H1730" s="91"/>
      <c r="I1730" s="91"/>
      <c r="J1730" s="91"/>
      <c r="K1730" s="91"/>
      <c r="L1730" s="91" t="str">
        <f>IF(AND(单词表[[#This Row],[学英]]&lt;&gt;"",单词表[[#This Row],[学中]]&lt;&gt;"",单词表[[#This Row],[学词]]&lt;&gt;""),MAX(单词表[[#This Row],[学英]:[学词]]),"")</f>
        <v/>
      </c>
      <c r="M1730" s="2" t="str">
        <f>IF(AND(单词表[[#This Row],[考英]]&lt;&gt;"",单词表[[#This Row],[考中]]&lt;&gt;""),MAX(单词表[[#This Row],[考英]:[考中]]),"")</f>
        <v/>
      </c>
      <c r="N1730" s="79"/>
    </row>
    <row r="1731" spans="1:14" hidden="1" x14ac:dyDescent="0.3">
      <c r="A1731">
        <v>1731</v>
      </c>
      <c r="B1731" t="s">
        <v>1424</v>
      </c>
      <c r="C1731" t="s">
        <v>24</v>
      </c>
      <c r="D1731" s="72" t="s">
        <v>346</v>
      </c>
      <c r="E1731" t="s">
        <v>36</v>
      </c>
      <c r="F1731" t="s">
        <v>347</v>
      </c>
      <c r="G1731" s="91"/>
      <c r="H1731" s="91"/>
      <c r="I1731" s="91"/>
      <c r="J1731" s="91"/>
      <c r="K1731" s="91"/>
      <c r="L1731" s="91" t="str">
        <f>IF(AND(单词表[[#This Row],[学英]]&lt;&gt;"",单词表[[#This Row],[学中]]&lt;&gt;"",单词表[[#This Row],[学词]]&lt;&gt;""),MAX(单词表[[#This Row],[学英]:[学词]]),"")</f>
        <v/>
      </c>
      <c r="M1731" s="2" t="str">
        <f>IF(AND(单词表[[#This Row],[考英]]&lt;&gt;"",单词表[[#This Row],[考中]]&lt;&gt;""),MAX(单词表[[#This Row],[考英]:[考中]]),"")</f>
        <v/>
      </c>
      <c r="N1731" s="79"/>
    </row>
    <row r="1732" spans="1:14" hidden="1" x14ac:dyDescent="0.3">
      <c r="A1732">
        <v>1732</v>
      </c>
      <c r="B1732" t="s">
        <v>1424</v>
      </c>
      <c r="C1732" t="s">
        <v>24</v>
      </c>
      <c r="D1732" s="72" t="s">
        <v>3249</v>
      </c>
      <c r="E1732" t="s">
        <v>36</v>
      </c>
      <c r="F1732" t="s">
        <v>3250</v>
      </c>
      <c r="G1732" s="91"/>
      <c r="H1732" s="91"/>
      <c r="I1732" s="91"/>
      <c r="J1732" s="91"/>
      <c r="K1732" s="91"/>
      <c r="L1732" s="91" t="str">
        <f>IF(AND(单词表[[#This Row],[学英]]&lt;&gt;"",单词表[[#This Row],[学中]]&lt;&gt;"",单词表[[#This Row],[学词]]&lt;&gt;""),MAX(单词表[[#This Row],[学英]:[学词]]),"")</f>
        <v/>
      </c>
      <c r="M1732" s="2" t="str">
        <f>IF(AND(单词表[[#This Row],[考英]]&lt;&gt;"",单词表[[#This Row],[考中]]&lt;&gt;""),MAX(单词表[[#This Row],[考英]:[考中]]),"")</f>
        <v/>
      </c>
      <c r="N1732" s="79"/>
    </row>
    <row r="1733" spans="1:14" hidden="1" x14ac:dyDescent="0.3">
      <c r="A1733">
        <v>1733</v>
      </c>
      <c r="B1733" t="s">
        <v>1424</v>
      </c>
      <c r="C1733" t="s">
        <v>24</v>
      </c>
      <c r="D1733" s="72" t="s">
        <v>3251</v>
      </c>
      <c r="E1733" t="s">
        <v>702</v>
      </c>
      <c r="F1733" t="s">
        <v>3252</v>
      </c>
      <c r="G1733" s="91"/>
      <c r="H1733" s="91"/>
      <c r="I1733" s="91"/>
      <c r="J1733" s="91"/>
      <c r="K1733" s="91"/>
      <c r="L1733" s="91" t="str">
        <f>IF(AND(单词表[[#This Row],[学英]]&lt;&gt;"",单词表[[#This Row],[学中]]&lt;&gt;"",单词表[[#This Row],[学词]]&lt;&gt;""),MAX(单词表[[#This Row],[学英]:[学词]]),"")</f>
        <v/>
      </c>
      <c r="M1733" s="2" t="str">
        <f>IF(AND(单词表[[#This Row],[考英]]&lt;&gt;"",单词表[[#This Row],[考中]]&lt;&gt;""),MAX(单词表[[#This Row],[考英]:[考中]]),"")</f>
        <v/>
      </c>
      <c r="N1733" s="79"/>
    </row>
    <row r="1734" spans="1:14" hidden="1" x14ac:dyDescent="0.3">
      <c r="A1734">
        <v>1734</v>
      </c>
      <c r="B1734" t="s">
        <v>1424</v>
      </c>
      <c r="C1734" t="s">
        <v>24</v>
      </c>
      <c r="D1734" s="72" t="s">
        <v>3253</v>
      </c>
      <c r="E1734" t="s">
        <v>736</v>
      </c>
      <c r="F1734" t="s">
        <v>3254</v>
      </c>
      <c r="G1734" s="91"/>
      <c r="H1734" s="91"/>
      <c r="I1734" s="91"/>
      <c r="J1734" s="91"/>
      <c r="K1734" s="91"/>
      <c r="L1734" s="91" t="str">
        <f>IF(AND(单词表[[#This Row],[学英]]&lt;&gt;"",单词表[[#This Row],[学中]]&lt;&gt;"",单词表[[#This Row],[学词]]&lt;&gt;""),MAX(单词表[[#This Row],[学英]:[学词]]),"")</f>
        <v/>
      </c>
      <c r="M1734" s="2" t="str">
        <f>IF(AND(单词表[[#This Row],[考英]]&lt;&gt;"",单词表[[#This Row],[考中]]&lt;&gt;""),MAX(单词表[[#This Row],[考英]:[考中]]),"")</f>
        <v/>
      </c>
      <c r="N1734" s="79"/>
    </row>
    <row r="1735" spans="1:14" hidden="1" x14ac:dyDescent="0.3">
      <c r="A1735">
        <v>1735</v>
      </c>
      <c r="B1735" t="s">
        <v>1424</v>
      </c>
      <c r="C1735" t="s">
        <v>24</v>
      </c>
      <c r="D1735" s="72" t="s">
        <v>3255</v>
      </c>
      <c r="E1735" t="s">
        <v>157</v>
      </c>
      <c r="F1735" t="s">
        <v>3256</v>
      </c>
      <c r="G1735" s="91"/>
      <c r="H1735" s="91"/>
      <c r="I1735" s="91"/>
      <c r="J1735" s="91"/>
      <c r="K1735" s="91"/>
      <c r="L1735" s="91" t="str">
        <f>IF(AND(单词表[[#This Row],[学英]]&lt;&gt;"",单词表[[#This Row],[学中]]&lt;&gt;"",单词表[[#This Row],[学词]]&lt;&gt;""),MAX(单词表[[#This Row],[学英]:[学词]]),"")</f>
        <v/>
      </c>
      <c r="M1735" s="2" t="str">
        <f>IF(AND(单词表[[#This Row],[考英]]&lt;&gt;"",单词表[[#This Row],[考中]]&lt;&gt;""),MAX(单词表[[#This Row],[考英]:[考中]]),"")</f>
        <v/>
      </c>
      <c r="N1735" s="79"/>
    </row>
    <row r="1736" spans="1:14" hidden="1" x14ac:dyDescent="0.3">
      <c r="A1736">
        <v>1736</v>
      </c>
      <c r="B1736" t="s">
        <v>1424</v>
      </c>
      <c r="C1736" t="s">
        <v>24</v>
      </c>
      <c r="D1736" s="72" t="s">
        <v>3257</v>
      </c>
      <c r="E1736" t="s">
        <v>36</v>
      </c>
      <c r="F1736" t="s">
        <v>3258</v>
      </c>
      <c r="G1736" s="91"/>
      <c r="H1736" s="91"/>
      <c r="I1736" s="91"/>
      <c r="J1736" s="91"/>
      <c r="K1736" s="91"/>
      <c r="L1736" s="91" t="str">
        <f>IF(AND(单词表[[#This Row],[学英]]&lt;&gt;"",单词表[[#This Row],[学中]]&lt;&gt;"",单词表[[#This Row],[学词]]&lt;&gt;""),MAX(单词表[[#This Row],[学英]:[学词]]),"")</f>
        <v/>
      </c>
      <c r="M1736" s="2" t="str">
        <f>IF(AND(单词表[[#This Row],[考英]]&lt;&gt;"",单词表[[#This Row],[考中]]&lt;&gt;""),MAX(单词表[[#This Row],[考英]:[考中]]),"")</f>
        <v/>
      </c>
      <c r="N1736" s="79"/>
    </row>
    <row r="1737" spans="1:14" hidden="1" x14ac:dyDescent="0.3">
      <c r="A1737">
        <v>1737</v>
      </c>
      <c r="B1737" t="s">
        <v>1424</v>
      </c>
      <c r="C1737" t="s">
        <v>24</v>
      </c>
      <c r="D1737" s="72" t="s">
        <v>3259</v>
      </c>
      <c r="E1737" t="s">
        <v>702</v>
      </c>
      <c r="F1737" t="s">
        <v>3260</v>
      </c>
      <c r="G1737" s="91"/>
      <c r="H1737" s="91"/>
      <c r="I1737" s="91"/>
      <c r="J1737" s="91"/>
      <c r="K1737" s="91"/>
      <c r="L1737" s="91" t="str">
        <f>IF(AND(单词表[[#This Row],[学英]]&lt;&gt;"",单词表[[#This Row],[学中]]&lt;&gt;"",单词表[[#This Row],[学词]]&lt;&gt;""),MAX(单词表[[#This Row],[学英]:[学词]]),"")</f>
        <v/>
      </c>
      <c r="M1737" s="2" t="str">
        <f>IF(AND(单词表[[#This Row],[考英]]&lt;&gt;"",单词表[[#This Row],[考中]]&lt;&gt;""),MAX(单词表[[#This Row],[考英]:[考中]]),"")</f>
        <v/>
      </c>
      <c r="N1737" s="79"/>
    </row>
    <row r="1738" spans="1:14" hidden="1" x14ac:dyDescent="0.3">
      <c r="A1738">
        <v>1738</v>
      </c>
      <c r="B1738" t="s">
        <v>1424</v>
      </c>
      <c r="C1738" t="s">
        <v>24</v>
      </c>
      <c r="D1738" s="72" t="s">
        <v>3261</v>
      </c>
      <c r="E1738" t="s">
        <v>36</v>
      </c>
      <c r="F1738" t="s">
        <v>3262</v>
      </c>
      <c r="G1738" s="91"/>
      <c r="H1738" s="91"/>
      <c r="I1738" s="91"/>
      <c r="J1738" s="91"/>
      <c r="K1738" s="91"/>
      <c r="L1738" s="91" t="str">
        <f>IF(AND(单词表[[#This Row],[学英]]&lt;&gt;"",单词表[[#This Row],[学中]]&lt;&gt;"",单词表[[#This Row],[学词]]&lt;&gt;""),MAX(单词表[[#This Row],[学英]:[学词]]),"")</f>
        <v/>
      </c>
      <c r="M1738" s="2" t="str">
        <f>IF(AND(单词表[[#This Row],[考英]]&lt;&gt;"",单词表[[#This Row],[考中]]&lt;&gt;""),MAX(单词表[[#This Row],[考英]:[考中]]),"")</f>
        <v/>
      </c>
      <c r="N1738" s="79"/>
    </row>
    <row r="1739" spans="1:14" hidden="1" x14ac:dyDescent="0.3">
      <c r="A1739">
        <v>1739</v>
      </c>
      <c r="B1739" t="s">
        <v>1424</v>
      </c>
      <c r="C1739" t="s">
        <v>24</v>
      </c>
      <c r="D1739" s="72" t="s">
        <v>3263</v>
      </c>
      <c r="E1739" t="s">
        <v>36</v>
      </c>
      <c r="F1739" t="s">
        <v>3264</v>
      </c>
      <c r="G1739" s="91"/>
      <c r="H1739" s="91"/>
      <c r="I1739" s="91"/>
      <c r="J1739" s="91"/>
      <c r="K1739" s="91"/>
      <c r="L1739" s="91" t="str">
        <f>IF(AND(单词表[[#This Row],[学英]]&lt;&gt;"",单词表[[#This Row],[学中]]&lt;&gt;"",单词表[[#This Row],[学词]]&lt;&gt;""),MAX(单词表[[#This Row],[学英]:[学词]]),"")</f>
        <v/>
      </c>
      <c r="M1739" s="2" t="str">
        <f>IF(AND(单词表[[#This Row],[考英]]&lt;&gt;"",单词表[[#This Row],[考中]]&lt;&gt;""),MAX(单词表[[#This Row],[考英]:[考中]]),"")</f>
        <v/>
      </c>
      <c r="N1739" s="79"/>
    </row>
    <row r="1740" spans="1:14" hidden="1" x14ac:dyDescent="0.3">
      <c r="A1740">
        <v>1740</v>
      </c>
      <c r="B1740" t="s">
        <v>1424</v>
      </c>
      <c r="C1740" t="s">
        <v>24</v>
      </c>
      <c r="D1740" s="72" t="s">
        <v>3265</v>
      </c>
      <c r="E1740" t="s">
        <v>61</v>
      </c>
      <c r="F1740" t="s">
        <v>3266</v>
      </c>
      <c r="G1740" s="91"/>
      <c r="H1740" s="91"/>
      <c r="I1740" s="91"/>
      <c r="J1740" s="91"/>
      <c r="K1740" s="91"/>
      <c r="L1740" s="91" t="str">
        <f>IF(AND(单词表[[#This Row],[学英]]&lt;&gt;"",单词表[[#This Row],[学中]]&lt;&gt;"",单词表[[#This Row],[学词]]&lt;&gt;""),MAX(单词表[[#This Row],[学英]:[学词]]),"")</f>
        <v/>
      </c>
      <c r="M1740" s="2" t="str">
        <f>IF(AND(单词表[[#This Row],[考英]]&lt;&gt;"",单词表[[#This Row],[考中]]&lt;&gt;""),MAX(单词表[[#This Row],[考英]:[考中]]),"")</f>
        <v/>
      </c>
      <c r="N1740" s="79"/>
    </row>
    <row r="1741" spans="1:14" hidden="1" x14ac:dyDescent="0.3">
      <c r="A1741">
        <v>1741</v>
      </c>
      <c r="B1741" t="s">
        <v>1424</v>
      </c>
      <c r="C1741" t="s">
        <v>24</v>
      </c>
      <c r="D1741" s="72" t="s">
        <v>3267</v>
      </c>
      <c r="E1741" t="s">
        <v>73</v>
      </c>
      <c r="F1741" t="s">
        <v>3268</v>
      </c>
      <c r="G1741" s="91"/>
      <c r="H1741" s="91"/>
      <c r="I1741" s="91"/>
      <c r="J1741" s="91"/>
      <c r="K1741" s="91"/>
      <c r="L1741" s="91" t="str">
        <f>IF(AND(单词表[[#This Row],[学英]]&lt;&gt;"",单词表[[#This Row],[学中]]&lt;&gt;"",单词表[[#This Row],[学词]]&lt;&gt;""),MAX(单词表[[#This Row],[学英]:[学词]]),"")</f>
        <v/>
      </c>
      <c r="M1741" s="2" t="str">
        <f>IF(AND(单词表[[#This Row],[考英]]&lt;&gt;"",单词表[[#This Row],[考中]]&lt;&gt;""),MAX(单词表[[#This Row],[考英]:[考中]]),"")</f>
        <v/>
      </c>
      <c r="N1741" s="79"/>
    </row>
    <row r="1742" spans="1:14" hidden="1" x14ac:dyDescent="0.3">
      <c r="A1742">
        <v>1742</v>
      </c>
      <c r="B1742" t="s">
        <v>1424</v>
      </c>
      <c r="C1742" t="s">
        <v>24</v>
      </c>
      <c r="D1742" s="72" t="s">
        <v>3269</v>
      </c>
      <c r="E1742" t="s">
        <v>36</v>
      </c>
      <c r="F1742" t="s">
        <v>3270</v>
      </c>
      <c r="G1742" s="91"/>
      <c r="H1742" s="91"/>
      <c r="I1742" s="91"/>
      <c r="J1742" s="91"/>
      <c r="K1742" s="91"/>
      <c r="L1742" s="91" t="str">
        <f>IF(AND(单词表[[#This Row],[学英]]&lt;&gt;"",单词表[[#This Row],[学中]]&lt;&gt;"",单词表[[#This Row],[学词]]&lt;&gt;""),MAX(单词表[[#This Row],[学英]:[学词]]),"")</f>
        <v/>
      </c>
      <c r="M1742" s="2" t="str">
        <f>IF(AND(单词表[[#This Row],[考英]]&lt;&gt;"",单词表[[#This Row],[考中]]&lt;&gt;""),MAX(单词表[[#This Row],[考英]:[考中]]),"")</f>
        <v/>
      </c>
      <c r="N1742" s="79"/>
    </row>
    <row r="1743" spans="1:14" hidden="1" x14ac:dyDescent="0.3">
      <c r="A1743">
        <v>1743</v>
      </c>
      <c r="B1743" t="s">
        <v>1424</v>
      </c>
      <c r="C1743" t="s">
        <v>24</v>
      </c>
      <c r="D1743" s="72" t="s">
        <v>3271</v>
      </c>
      <c r="E1743" t="s">
        <v>36</v>
      </c>
      <c r="F1743" t="s">
        <v>3272</v>
      </c>
      <c r="G1743" s="91"/>
      <c r="H1743" s="91"/>
      <c r="I1743" s="91"/>
      <c r="J1743" s="91"/>
      <c r="K1743" s="91"/>
      <c r="L1743" s="91" t="str">
        <f>IF(AND(单词表[[#This Row],[学英]]&lt;&gt;"",单词表[[#This Row],[学中]]&lt;&gt;"",单词表[[#This Row],[学词]]&lt;&gt;""),MAX(单词表[[#This Row],[学英]:[学词]]),"")</f>
        <v/>
      </c>
      <c r="M1743" s="2" t="str">
        <f>IF(AND(单词表[[#This Row],[考英]]&lt;&gt;"",单词表[[#This Row],[考中]]&lt;&gt;""),MAX(单词表[[#This Row],[考英]:[考中]]),"")</f>
        <v/>
      </c>
      <c r="N1743" s="79"/>
    </row>
    <row r="1744" spans="1:14" hidden="1" x14ac:dyDescent="0.3">
      <c r="A1744">
        <v>1744</v>
      </c>
      <c r="B1744" t="s">
        <v>1424</v>
      </c>
      <c r="C1744" t="s">
        <v>24</v>
      </c>
      <c r="D1744" s="72" t="s">
        <v>3273</v>
      </c>
      <c r="E1744" t="s">
        <v>61</v>
      </c>
      <c r="F1744" t="s">
        <v>3274</v>
      </c>
      <c r="G1744" s="91"/>
      <c r="H1744" s="91"/>
      <c r="I1744" s="91"/>
      <c r="J1744" s="91"/>
      <c r="K1744" s="91"/>
      <c r="L1744" s="91" t="str">
        <f>IF(AND(单词表[[#This Row],[学英]]&lt;&gt;"",单词表[[#This Row],[学中]]&lt;&gt;"",单词表[[#This Row],[学词]]&lt;&gt;""),MAX(单词表[[#This Row],[学英]:[学词]]),"")</f>
        <v/>
      </c>
      <c r="M1744" s="2" t="str">
        <f>IF(AND(单词表[[#This Row],[考英]]&lt;&gt;"",单词表[[#This Row],[考中]]&lt;&gt;""),MAX(单词表[[#This Row],[考英]:[考中]]),"")</f>
        <v/>
      </c>
      <c r="N1744" s="79"/>
    </row>
    <row r="1745" spans="1:14" hidden="1" x14ac:dyDescent="0.3">
      <c r="A1745">
        <v>1745</v>
      </c>
      <c r="B1745" t="s">
        <v>1424</v>
      </c>
      <c r="C1745" t="s">
        <v>24</v>
      </c>
      <c r="D1745" s="72" t="s">
        <v>3275</v>
      </c>
      <c r="E1745" t="s">
        <v>36</v>
      </c>
      <c r="F1745" t="s">
        <v>3276</v>
      </c>
      <c r="G1745" s="91"/>
      <c r="H1745" s="91"/>
      <c r="I1745" s="91"/>
      <c r="J1745" s="91"/>
      <c r="K1745" s="91"/>
      <c r="L1745" s="91" t="str">
        <f>IF(AND(单词表[[#This Row],[学英]]&lt;&gt;"",单词表[[#This Row],[学中]]&lt;&gt;"",单词表[[#This Row],[学词]]&lt;&gt;""),MAX(单词表[[#This Row],[学英]:[学词]]),"")</f>
        <v/>
      </c>
      <c r="M1745" s="2" t="str">
        <f>IF(AND(单词表[[#This Row],[考英]]&lt;&gt;"",单词表[[#This Row],[考中]]&lt;&gt;""),MAX(单词表[[#This Row],[考英]:[考中]]),"")</f>
        <v/>
      </c>
      <c r="N1745" s="79"/>
    </row>
    <row r="1746" spans="1:14" hidden="1" x14ac:dyDescent="0.3">
      <c r="A1746">
        <v>1746</v>
      </c>
      <c r="B1746" t="s">
        <v>1424</v>
      </c>
      <c r="C1746" t="s">
        <v>24</v>
      </c>
      <c r="D1746" s="72" t="s">
        <v>535</v>
      </c>
      <c r="E1746" t="s">
        <v>1019</v>
      </c>
      <c r="F1746" t="s">
        <v>536</v>
      </c>
      <c r="G1746" s="91"/>
      <c r="H1746" s="91"/>
      <c r="I1746" s="91"/>
      <c r="J1746" s="91"/>
      <c r="K1746" s="91"/>
      <c r="L1746" s="91" t="str">
        <f>IF(AND(单词表[[#This Row],[学英]]&lt;&gt;"",单词表[[#This Row],[学中]]&lt;&gt;"",单词表[[#This Row],[学词]]&lt;&gt;""),MAX(单词表[[#This Row],[学英]:[学词]]),"")</f>
        <v/>
      </c>
      <c r="M1746" s="2" t="str">
        <f>IF(AND(单词表[[#This Row],[考英]]&lt;&gt;"",单词表[[#This Row],[考中]]&lt;&gt;""),MAX(单词表[[#This Row],[考英]:[考中]]),"")</f>
        <v/>
      </c>
      <c r="N1746" s="79"/>
    </row>
    <row r="1747" spans="1:14" hidden="1" x14ac:dyDescent="0.3">
      <c r="A1747">
        <v>1747</v>
      </c>
      <c r="B1747" t="s">
        <v>1424</v>
      </c>
      <c r="C1747" t="s">
        <v>24</v>
      </c>
      <c r="D1747" s="72" t="s">
        <v>3277</v>
      </c>
      <c r="E1747" t="s">
        <v>702</v>
      </c>
      <c r="F1747" t="s">
        <v>3278</v>
      </c>
      <c r="G1747" s="91"/>
      <c r="H1747" s="91"/>
      <c r="I1747" s="91"/>
      <c r="J1747" s="91"/>
      <c r="K1747" s="91"/>
      <c r="L1747" s="91" t="str">
        <f>IF(AND(单词表[[#This Row],[学英]]&lt;&gt;"",单词表[[#This Row],[学中]]&lt;&gt;"",单词表[[#This Row],[学词]]&lt;&gt;""),MAX(单词表[[#This Row],[学英]:[学词]]),"")</f>
        <v/>
      </c>
      <c r="M1747" s="2" t="str">
        <f>IF(AND(单词表[[#This Row],[考英]]&lt;&gt;"",单词表[[#This Row],[考中]]&lt;&gt;""),MAX(单词表[[#This Row],[考英]:[考中]]),"")</f>
        <v/>
      </c>
      <c r="N1747" s="79"/>
    </row>
    <row r="1748" spans="1:14" hidden="1" x14ac:dyDescent="0.3">
      <c r="A1748">
        <v>1748</v>
      </c>
      <c r="B1748" t="s">
        <v>1424</v>
      </c>
      <c r="C1748" t="s">
        <v>24</v>
      </c>
      <c r="D1748" s="72" t="s">
        <v>3279</v>
      </c>
      <c r="E1748" t="s">
        <v>36</v>
      </c>
      <c r="F1748" t="s">
        <v>3280</v>
      </c>
      <c r="G1748" s="91"/>
      <c r="H1748" s="91"/>
      <c r="I1748" s="91"/>
      <c r="J1748" s="91"/>
      <c r="K1748" s="91"/>
      <c r="L1748" s="91" t="str">
        <f>IF(AND(单词表[[#This Row],[学英]]&lt;&gt;"",单词表[[#This Row],[学中]]&lt;&gt;"",单词表[[#This Row],[学词]]&lt;&gt;""),MAX(单词表[[#This Row],[学英]:[学词]]),"")</f>
        <v/>
      </c>
      <c r="M1748" s="2" t="str">
        <f>IF(AND(单词表[[#This Row],[考英]]&lt;&gt;"",单词表[[#This Row],[考中]]&lt;&gt;""),MAX(单词表[[#This Row],[考英]:[考中]]),"")</f>
        <v/>
      </c>
      <c r="N1748" s="79"/>
    </row>
    <row r="1749" spans="1:14" hidden="1" x14ac:dyDescent="0.3">
      <c r="A1749">
        <v>1749</v>
      </c>
      <c r="B1749" t="s">
        <v>1424</v>
      </c>
      <c r="C1749" t="s">
        <v>24</v>
      </c>
      <c r="D1749" s="72" t="s">
        <v>3281</v>
      </c>
      <c r="E1749" t="s">
        <v>36</v>
      </c>
      <c r="F1749" t="s">
        <v>3282</v>
      </c>
      <c r="G1749" s="91"/>
      <c r="H1749" s="91"/>
      <c r="I1749" s="91"/>
      <c r="J1749" s="91"/>
      <c r="K1749" s="91"/>
      <c r="L1749" s="91" t="str">
        <f>IF(AND(单词表[[#This Row],[学英]]&lt;&gt;"",单词表[[#This Row],[学中]]&lt;&gt;"",单词表[[#This Row],[学词]]&lt;&gt;""),MAX(单词表[[#This Row],[学英]:[学词]]),"")</f>
        <v/>
      </c>
      <c r="M1749" s="2" t="str">
        <f>IF(AND(单词表[[#This Row],[考英]]&lt;&gt;"",单词表[[#This Row],[考中]]&lt;&gt;""),MAX(单词表[[#This Row],[考英]:[考中]]),"")</f>
        <v/>
      </c>
      <c r="N1749" s="79"/>
    </row>
    <row r="1750" spans="1:14" hidden="1" x14ac:dyDescent="0.3">
      <c r="A1750">
        <v>1750</v>
      </c>
      <c r="B1750" t="s">
        <v>35</v>
      </c>
      <c r="C1750" t="s">
        <v>7</v>
      </c>
      <c r="D1750" s="78" t="s">
        <v>624</v>
      </c>
      <c r="E1750" t="s">
        <v>61</v>
      </c>
      <c r="F1750" t="s">
        <v>3306</v>
      </c>
      <c r="G1750" s="91">
        <v>42632.819398148145</v>
      </c>
      <c r="H1750" s="91">
        <v>42632.822002314817</v>
      </c>
      <c r="I1750" s="91">
        <v>42632.822002314817</v>
      </c>
      <c r="J1750" s="91"/>
      <c r="K1750" s="91">
        <v>42651.787349537037</v>
      </c>
      <c r="L1750" s="91">
        <f>IF(AND(单词表[[#This Row],[学英]]&lt;&gt;"",单词表[[#This Row],[学中]]&lt;&gt;"",单词表[[#This Row],[学词]]&lt;&gt;""),MAX(单词表[[#This Row],[学英]:[学词]]),"")</f>
        <v>42632.822002314817</v>
      </c>
      <c r="M1750" s="2" t="str">
        <f>IF(AND(单词表[[#This Row],[考英]]&lt;&gt;"",单词表[[#This Row],[考中]]&lt;&gt;""),MAX(单词表[[#This Row],[考英]:[考中]]),"")</f>
        <v/>
      </c>
      <c r="N1750" s="79"/>
    </row>
    <row r="1751" spans="1:14" hidden="1" x14ac:dyDescent="0.3">
      <c r="A1751">
        <v>1751</v>
      </c>
      <c r="B1751" t="s">
        <v>35</v>
      </c>
      <c r="C1751" t="s">
        <v>7</v>
      </c>
      <c r="D1751" s="72" t="s">
        <v>3307</v>
      </c>
      <c r="E1751" t="s">
        <v>36</v>
      </c>
      <c r="F1751" t="s">
        <v>3308</v>
      </c>
      <c r="G1751" s="91">
        <v>42632.819432870368</v>
      </c>
      <c r="H1751" s="91">
        <v>42632.819444444445</v>
      </c>
      <c r="I1751" s="91">
        <v>42632.819444444445</v>
      </c>
      <c r="J1751" s="91"/>
      <c r="K1751" s="91">
        <v>42651.787395833337</v>
      </c>
      <c r="L1751" s="91">
        <f>IF(AND(单词表[[#This Row],[学英]]&lt;&gt;"",单词表[[#This Row],[学中]]&lt;&gt;"",单词表[[#This Row],[学词]]&lt;&gt;""),MAX(单词表[[#This Row],[学英]:[学词]]),"")</f>
        <v>42632.819444444445</v>
      </c>
      <c r="M1751" s="2" t="str">
        <f>IF(AND(单词表[[#This Row],[考英]]&lt;&gt;"",单词表[[#This Row],[考中]]&lt;&gt;""),MAX(单词表[[#This Row],[考英]:[考中]]),"")</f>
        <v/>
      </c>
      <c r="N1751" s="79"/>
    </row>
    <row r="1752" spans="1:14" hidden="1" x14ac:dyDescent="0.3">
      <c r="A1752">
        <v>1752</v>
      </c>
      <c r="B1752" t="s">
        <v>35</v>
      </c>
      <c r="C1752" t="s">
        <v>7</v>
      </c>
      <c r="D1752" s="72" t="s">
        <v>2324</v>
      </c>
      <c r="E1752" t="s">
        <v>36</v>
      </c>
      <c r="F1752" t="s">
        <v>2325</v>
      </c>
      <c r="G1752" s="91">
        <v>42632.819467592592</v>
      </c>
      <c r="H1752" s="91">
        <v>42632.819490740738</v>
      </c>
      <c r="I1752" s="91">
        <v>42632.819479166668</v>
      </c>
      <c r="J1752" s="91"/>
      <c r="K1752" s="91">
        <v>42651.787430555552</v>
      </c>
      <c r="L1752" s="91">
        <f>IF(AND(单词表[[#This Row],[学英]]&lt;&gt;"",单词表[[#This Row],[学中]]&lt;&gt;"",单词表[[#This Row],[学词]]&lt;&gt;""),MAX(单词表[[#This Row],[学英]:[学词]]),"")</f>
        <v>42632.819490740738</v>
      </c>
      <c r="M1752" s="2" t="str">
        <f>IF(AND(单词表[[#This Row],[考英]]&lt;&gt;"",单词表[[#This Row],[考中]]&lt;&gt;""),MAX(单词表[[#This Row],[考英]:[考中]]),"")</f>
        <v/>
      </c>
      <c r="N1752" s="79"/>
    </row>
    <row r="1753" spans="1:14" hidden="1" x14ac:dyDescent="0.3">
      <c r="A1753">
        <v>1753</v>
      </c>
      <c r="B1753" t="s">
        <v>35</v>
      </c>
      <c r="C1753" t="s">
        <v>7</v>
      </c>
      <c r="D1753" s="72" t="s">
        <v>3309</v>
      </c>
      <c r="E1753" t="s">
        <v>36</v>
      </c>
      <c r="F1753" t="s">
        <v>3310</v>
      </c>
      <c r="G1753" s="91">
        <v>42632.819502314815</v>
      </c>
      <c r="H1753" s="91">
        <v>42632.819513888891</v>
      </c>
      <c r="I1753" s="91">
        <v>42632.819513888891</v>
      </c>
      <c r="J1753" s="91"/>
      <c r="K1753" s="91">
        <v>42651.787488425929</v>
      </c>
      <c r="L1753" s="91">
        <f>IF(AND(单词表[[#This Row],[学英]]&lt;&gt;"",单词表[[#This Row],[学中]]&lt;&gt;"",单词表[[#This Row],[学词]]&lt;&gt;""),MAX(单词表[[#This Row],[学英]:[学词]]),"")</f>
        <v>42632.819513888891</v>
      </c>
      <c r="M1753" s="2" t="str">
        <f>IF(AND(单词表[[#This Row],[考英]]&lt;&gt;"",单词表[[#This Row],[考中]]&lt;&gt;""),MAX(单词表[[#This Row],[考英]:[考中]]),"")</f>
        <v/>
      </c>
      <c r="N1753" s="79"/>
    </row>
    <row r="1754" spans="1:14" hidden="1" x14ac:dyDescent="0.3">
      <c r="A1754">
        <v>1754</v>
      </c>
      <c r="B1754" t="s">
        <v>35</v>
      </c>
      <c r="C1754" t="s">
        <v>7</v>
      </c>
      <c r="D1754" s="72" t="s">
        <v>3311</v>
      </c>
      <c r="E1754" t="s">
        <v>36</v>
      </c>
      <c r="F1754" t="s">
        <v>2917</v>
      </c>
      <c r="G1754" s="91">
        <v>42632.819537037038</v>
      </c>
      <c r="H1754" s="91">
        <v>42632.819548611114</v>
      </c>
      <c r="I1754" s="91">
        <v>42632.819548611114</v>
      </c>
      <c r="J1754" s="91"/>
      <c r="K1754" s="91">
        <v>42651.787534722222</v>
      </c>
      <c r="L1754" s="91">
        <f>IF(AND(单词表[[#This Row],[学英]]&lt;&gt;"",单词表[[#This Row],[学中]]&lt;&gt;"",单词表[[#This Row],[学词]]&lt;&gt;""),MAX(单词表[[#This Row],[学英]:[学词]]),"")</f>
        <v>42632.819548611114</v>
      </c>
      <c r="M1754" s="2" t="str">
        <f>IF(AND(单词表[[#This Row],[考英]]&lt;&gt;"",单词表[[#This Row],[考中]]&lt;&gt;""),MAX(单词表[[#This Row],[考英]:[考中]]),"")</f>
        <v/>
      </c>
      <c r="N1754" s="79"/>
    </row>
    <row r="1755" spans="1:14" hidden="1" x14ac:dyDescent="0.3">
      <c r="A1755">
        <v>1755</v>
      </c>
      <c r="B1755" t="s">
        <v>35</v>
      </c>
      <c r="C1755" t="s">
        <v>7</v>
      </c>
      <c r="D1755" s="72" t="s">
        <v>1348</v>
      </c>
      <c r="E1755" t="s">
        <v>36</v>
      </c>
      <c r="F1755" t="s">
        <v>3312</v>
      </c>
      <c r="G1755" s="91">
        <v>42632.819571759261</v>
      </c>
      <c r="H1755" s="91">
        <v>42632.81958333333</v>
      </c>
      <c r="I1755" s="91">
        <v>42632.819571759261</v>
      </c>
      <c r="J1755" s="91"/>
      <c r="K1755" s="91">
        <v>42651.787557870368</v>
      </c>
      <c r="L1755" s="91">
        <f>IF(AND(单词表[[#This Row],[学英]]&lt;&gt;"",单词表[[#This Row],[学中]]&lt;&gt;"",单词表[[#This Row],[学词]]&lt;&gt;""),MAX(单词表[[#This Row],[学英]:[学词]]),"")</f>
        <v>42632.81958333333</v>
      </c>
      <c r="M1755" s="2" t="str">
        <f>IF(AND(单词表[[#This Row],[考英]]&lt;&gt;"",单词表[[#This Row],[考中]]&lt;&gt;""),MAX(单词表[[#This Row],[考英]:[考中]]),"")</f>
        <v/>
      </c>
      <c r="N1755" s="79"/>
    </row>
    <row r="1756" spans="1:14" hidden="1" x14ac:dyDescent="0.3">
      <c r="A1756">
        <v>1756</v>
      </c>
      <c r="B1756" t="s">
        <v>35</v>
      </c>
      <c r="C1756" t="s">
        <v>7</v>
      </c>
      <c r="D1756" s="72" t="s">
        <v>3313</v>
      </c>
      <c r="E1756" t="s">
        <v>36</v>
      </c>
      <c r="F1756" t="s">
        <v>3314</v>
      </c>
      <c r="G1756" s="91">
        <v>42632.819606481484</v>
      </c>
      <c r="H1756" s="91">
        <v>42632.819618055553</v>
      </c>
      <c r="I1756" s="91">
        <v>42632.819606481484</v>
      </c>
      <c r="J1756" s="91"/>
      <c r="K1756" s="91">
        <v>42651.787592592591</v>
      </c>
      <c r="L1756" s="91">
        <f>IF(AND(单词表[[#This Row],[学英]]&lt;&gt;"",单词表[[#This Row],[学中]]&lt;&gt;"",单词表[[#This Row],[学词]]&lt;&gt;""),MAX(单词表[[#This Row],[学英]:[学词]]),"")</f>
        <v>42632.819618055553</v>
      </c>
      <c r="M1756" s="2" t="str">
        <f>IF(AND(单词表[[#This Row],[考英]]&lt;&gt;"",单词表[[#This Row],[考中]]&lt;&gt;""),MAX(单词表[[#This Row],[考英]:[考中]]),"")</f>
        <v/>
      </c>
      <c r="N1756" s="79"/>
    </row>
    <row r="1757" spans="1:14" hidden="1" x14ac:dyDescent="0.3">
      <c r="A1757">
        <v>1757</v>
      </c>
      <c r="B1757" t="s">
        <v>35</v>
      </c>
      <c r="C1757" t="s">
        <v>7</v>
      </c>
      <c r="D1757" s="72" t="s">
        <v>3315</v>
      </c>
      <c r="E1757" t="s">
        <v>61</v>
      </c>
      <c r="F1757" t="s">
        <v>3316</v>
      </c>
      <c r="G1757" s="91">
        <v>42632.81962962963</v>
      </c>
      <c r="H1757" s="91">
        <v>42632.824212962965</v>
      </c>
      <c r="I1757" s="91">
        <v>42632.824201388888</v>
      </c>
      <c r="J1757" s="91"/>
      <c r="K1757" s="91">
        <v>42651.78765046296</v>
      </c>
      <c r="L1757" s="91">
        <f>IF(AND(单词表[[#This Row],[学英]]&lt;&gt;"",单词表[[#This Row],[学中]]&lt;&gt;"",单词表[[#This Row],[学词]]&lt;&gt;""),MAX(单词表[[#This Row],[学英]:[学词]]),"")</f>
        <v>42632.824212962965</v>
      </c>
      <c r="M1757" s="2" t="str">
        <f>IF(AND(单词表[[#This Row],[考英]]&lt;&gt;"",单词表[[#This Row],[考中]]&lt;&gt;""),MAX(单词表[[#This Row],[考英]:[考中]]),"")</f>
        <v/>
      </c>
      <c r="N1757" s="79"/>
    </row>
    <row r="1758" spans="1:14" hidden="1" x14ac:dyDescent="0.3">
      <c r="A1758">
        <v>1758</v>
      </c>
      <c r="B1758" t="s">
        <v>35</v>
      </c>
      <c r="C1758" t="s">
        <v>7</v>
      </c>
      <c r="D1758" s="72" t="s">
        <v>3317</v>
      </c>
      <c r="E1758" t="s">
        <v>36</v>
      </c>
      <c r="F1758" t="s">
        <v>3318</v>
      </c>
      <c r="G1758" s="91">
        <v>42632.819675925923</v>
      </c>
      <c r="H1758" s="91">
        <v>42651.791747685187</v>
      </c>
      <c r="I1758" s="91">
        <v>42651.791747685187</v>
      </c>
      <c r="J1758" s="91"/>
      <c r="K1758" s="91">
        <v>42651.792905092596</v>
      </c>
      <c r="L1758" s="91">
        <f>IF(AND(单词表[[#This Row],[学英]]&lt;&gt;"",单词表[[#This Row],[学中]]&lt;&gt;"",单词表[[#This Row],[学词]]&lt;&gt;""),MAX(单词表[[#This Row],[学英]:[学词]]),"")</f>
        <v>42651.791747685187</v>
      </c>
      <c r="M1758" s="2" t="str">
        <f>IF(AND(单词表[[#This Row],[考英]]&lt;&gt;"",单词表[[#This Row],[考中]]&lt;&gt;""),MAX(单词表[[#This Row],[考英]:[考中]]),"")</f>
        <v/>
      </c>
      <c r="N1758" s="79"/>
    </row>
    <row r="1759" spans="1:14" hidden="1" x14ac:dyDescent="0.3">
      <c r="A1759">
        <v>1759</v>
      </c>
      <c r="B1759" t="s">
        <v>35</v>
      </c>
      <c r="C1759" t="s">
        <v>7</v>
      </c>
      <c r="D1759" s="72" t="s">
        <v>3319</v>
      </c>
      <c r="E1759" t="s">
        <v>702</v>
      </c>
      <c r="F1759" t="s">
        <v>3320</v>
      </c>
      <c r="G1759" s="91">
        <v>42632.819918981484</v>
      </c>
      <c r="H1759" s="91">
        <v>42651.792129629626</v>
      </c>
      <c r="I1759" s="91">
        <v>42651.792129629626</v>
      </c>
      <c r="J1759" s="91"/>
      <c r="K1759" s="91">
        <v>42651.792939814812</v>
      </c>
      <c r="L1759" s="91">
        <f>IF(AND(单词表[[#This Row],[学英]]&lt;&gt;"",单词表[[#This Row],[学中]]&lt;&gt;"",单词表[[#This Row],[学词]]&lt;&gt;""),MAX(单词表[[#This Row],[学英]:[学词]]),"")</f>
        <v>42651.792129629626</v>
      </c>
      <c r="M1759" s="2" t="str">
        <f>IF(AND(单词表[[#This Row],[考英]]&lt;&gt;"",单词表[[#This Row],[考中]]&lt;&gt;""),MAX(单词表[[#This Row],[考英]:[考中]]),"")</f>
        <v/>
      </c>
      <c r="N1759" s="79"/>
    </row>
    <row r="1760" spans="1:14" hidden="1" x14ac:dyDescent="0.3">
      <c r="A1760">
        <v>1760</v>
      </c>
      <c r="B1760" t="s">
        <v>35</v>
      </c>
      <c r="C1760" t="s">
        <v>7</v>
      </c>
      <c r="D1760" s="72" t="s">
        <v>1496</v>
      </c>
      <c r="E1760" t="s">
        <v>36</v>
      </c>
      <c r="F1760" t="s">
        <v>1497</v>
      </c>
      <c r="G1760" s="91">
        <v>42632.819953703707</v>
      </c>
      <c r="H1760" s="91">
        <v>42632.819965277777</v>
      </c>
      <c r="I1760" s="91">
        <v>42632.819953703707</v>
      </c>
      <c r="J1760" s="91"/>
      <c r="K1760" s="91">
        <v>42651.787800925929</v>
      </c>
      <c r="L1760" s="91">
        <f>IF(AND(单词表[[#This Row],[学英]]&lt;&gt;"",单词表[[#This Row],[学中]]&lt;&gt;"",单词表[[#This Row],[学词]]&lt;&gt;""),MAX(单词表[[#This Row],[学英]:[学词]]),"")</f>
        <v>42632.819965277777</v>
      </c>
      <c r="M1760" s="2" t="str">
        <f>IF(AND(单词表[[#This Row],[考英]]&lt;&gt;"",单词表[[#This Row],[考中]]&lt;&gt;""),MAX(单词表[[#This Row],[考英]:[考中]]),"")</f>
        <v/>
      </c>
      <c r="N1760" s="79"/>
    </row>
    <row r="1761" spans="1:14" hidden="1" x14ac:dyDescent="0.3">
      <c r="A1761">
        <v>1761</v>
      </c>
      <c r="B1761" t="s">
        <v>35</v>
      </c>
      <c r="C1761" t="s">
        <v>7</v>
      </c>
      <c r="D1761" s="72" t="s">
        <v>2300</v>
      </c>
      <c r="E1761" t="s">
        <v>36</v>
      </c>
      <c r="F1761" t="s">
        <v>2301</v>
      </c>
      <c r="G1761" s="91">
        <v>42632.819988425923</v>
      </c>
      <c r="H1761" s="91">
        <v>42632.82</v>
      </c>
      <c r="I1761" s="91">
        <v>42632.82</v>
      </c>
      <c r="J1761" s="91"/>
      <c r="K1761" s="91">
        <v>42651.787858796299</v>
      </c>
      <c r="L1761" s="91">
        <f>IF(AND(单词表[[#This Row],[学英]]&lt;&gt;"",单词表[[#This Row],[学中]]&lt;&gt;"",单词表[[#This Row],[学词]]&lt;&gt;""),MAX(单词表[[#This Row],[学英]:[学词]]),"")</f>
        <v>42632.82</v>
      </c>
      <c r="M1761" s="2" t="str">
        <f>IF(AND(单词表[[#This Row],[考英]]&lt;&gt;"",单词表[[#This Row],[考中]]&lt;&gt;""),MAX(单词表[[#This Row],[考英]:[考中]]),"")</f>
        <v/>
      </c>
      <c r="N1761" s="79"/>
    </row>
    <row r="1762" spans="1:14" hidden="1" x14ac:dyDescent="0.3">
      <c r="A1762">
        <v>1762</v>
      </c>
      <c r="B1762" t="s">
        <v>35</v>
      </c>
      <c r="C1762" t="s">
        <v>7</v>
      </c>
      <c r="D1762" s="72" t="s">
        <v>1510</v>
      </c>
      <c r="E1762" t="s">
        <v>1019</v>
      </c>
      <c r="F1762" t="s">
        <v>3321</v>
      </c>
      <c r="G1762" s="91">
        <v>42632.820023148146</v>
      </c>
      <c r="H1762" s="91">
        <v>42651.822881944441</v>
      </c>
      <c r="I1762" s="91">
        <v>42651.822870370372</v>
      </c>
      <c r="J1762" s="91"/>
      <c r="K1762" s="91">
        <v>42651.82304398148</v>
      </c>
      <c r="L1762" s="91">
        <f>IF(AND(单词表[[#This Row],[学英]]&lt;&gt;"",单词表[[#This Row],[学中]]&lt;&gt;"",单词表[[#This Row],[学词]]&lt;&gt;""),MAX(单词表[[#This Row],[学英]:[学词]]),"")</f>
        <v>42651.822881944441</v>
      </c>
      <c r="M1762" s="2" t="str">
        <f>IF(AND(单词表[[#This Row],[考英]]&lt;&gt;"",单词表[[#This Row],[考中]]&lt;&gt;""),MAX(单词表[[#This Row],[考英]:[考中]]),"")</f>
        <v/>
      </c>
      <c r="N1762" s="79"/>
    </row>
    <row r="1763" spans="1:14" hidden="1" x14ac:dyDescent="0.3">
      <c r="A1763">
        <v>1763</v>
      </c>
      <c r="B1763" t="s">
        <v>35</v>
      </c>
      <c r="C1763" t="s">
        <v>7</v>
      </c>
      <c r="D1763" s="72" t="s">
        <v>898</v>
      </c>
      <c r="E1763" t="s">
        <v>36</v>
      </c>
      <c r="F1763" t="s">
        <v>899</v>
      </c>
      <c r="G1763" s="91">
        <v>42632.820069444446</v>
      </c>
      <c r="H1763" s="91">
        <v>42632.820092592592</v>
      </c>
      <c r="I1763" s="91">
        <v>42632.820081018515</v>
      </c>
      <c r="J1763" s="91"/>
      <c r="K1763" s="91">
        <v>42651.787939814814</v>
      </c>
      <c r="L1763" s="91">
        <f>IF(AND(单词表[[#This Row],[学英]]&lt;&gt;"",单词表[[#This Row],[学中]]&lt;&gt;"",单词表[[#This Row],[学词]]&lt;&gt;""),MAX(单词表[[#This Row],[学英]:[学词]]),"")</f>
        <v>42632.820092592592</v>
      </c>
      <c r="M1763" s="2" t="str">
        <f>IF(AND(单词表[[#This Row],[考英]]&lt;&gt;"",单词表[[#This Row],[考中]]&lt;&gt;""),MAX(单词表[[#This Row],[考英]:[考中]]),"")</f>
        <v/>
      </c>
      <c r="N1763" s="79"/>
    </row>
    <row r="1764" spans="1:14" hidden="1" x14ac:dyDescent="0.3">
      <c r="A1764">
        <v>1764</v>
      </c>
      <c r="B1764" t="s">
        <v>35</v>
      </c>
      <c r="C1764" t="s">
        <v>7</v>
      </c>
      <c r="D1764" s="72" t="s">
        <v>3147</v>
      </c>
      <c r="E1764" t="s">
        <v>61</v>
      </c>
      <c r="F1764" t="s">
        <v>3322</v>
      </c>
      <c r="G1764" s="91">
        <v>42632.820115740738</v>
      </c>
      <c r="H1764" s="91">
        <v>42632.820127314815</v>
      </c>
      <c r="I1764" s="91">
        <v>42632.820115740738</v>
      </c>
      <c r="J1764" s="91"/>
      <c r="K1764" s="91">
        <v>42651.787986111114</v>
      </c>
      <c r="L1764" s="91">
        <f>IF(AND(单词表[[#This Row],[学英]]&lt;&gt;"",单词表[[#This Row],[学中]]&lt;&gt;"",单词表[[#This Row],[学词]]&lt;&gt;""),MAX(单词表[[#This Row],[学英]:[学词]]),"")</f>
        <v>42632.820127314815</v>
      </c>
      <c r="M1764" s="2" t="str">
        <f>IF(AND(单词表[[#This Row],[考英]]&lt;&gt;"",单词表[[#This Row],[考中]]&lt;&gt;""),MAX(单词表[[#This Row],[考英]:[考中]]),"")</f>
        <v/>
      </c>
      <c r="N1764" s="79"/>
    </row>
    <row r="1765" spans="1:14" hidden="1" x14ac:dyDescent="0.3">
      <c r="A1765">
        <v>1765</v>
      </c>
      <c r="B1765" t="s">
        <v>35</v>
      </c>
      <c r="C1765" t="s">
        <v>7</v>
      </c>
      <c r="D1765" s="72" t="s">
        <v>938</v>
      </c>
      <c r="E1765" t="s">
        <v>61</v>
      </c>
      <c r="F1765" t="s">
        <v>3323</v>
      </c>
      <c r="G1765" s="91">
        <v>42632.820150462961</v>
      </c>
      <c r="H1765" s="91">
        <v>42632.820150462961</v>
      </c>
      <c r="I1765" s="91">
        <v>42632.820150462961</v>
      </c>
      <c r="J1765" s="91"/>
      <c r="K1765" s="91">
        <v>42651.788032407407</v>
      </c>
      <c r="L1765" s="91">
        <f>IF(AND(单词表[[#This Row],[学英]]&lt;&gt;"",单词表[[#This Row],[学中]]&lt;&gt;"",单词表[[#This Row],[学词]]&lt;&gt;""),MAX(单词表[[#This Row],[学英]:[学词]]),"")</f>
        <v>42632.820150462961</v>
      </c>
      <c r="M1765" s="2" t="str">
        <f>IF(AND(单词表[[#This Row],[考英]]&lt;&gt;"",单词表[[#This Row],[考中]]&lt;&gt;""),MAX(单词表[[#This Row],[考英]:[考中]]),"")</f>
        <v/>
      </c>
      <c r="N1765" s="79"/>
    </row>
    <row r="1766" spans="1:14" hidden="1" x14ac:dyDescent="0.3">
      <c r="A1766">
        <v>1766</v>
      </c>
      <c r="B1766" t="s">
        <v>35</v>
      </c>
      <c r="C1766" t="s">
        <v>7</v>
      </c>
      <c r="D1766" s="72" t="s">
        <v>938</v>
      </c>
      <c r="E1766" t="s">
        <v>36</v>
      </c>
      <c r="F1766" t="s">
        <v>3324</v>
      </c>
      <c r="G1766" s="91">
        <v>42632.820173611108</v>
      </c>
      <c r="H1766" s="91">
        <v>42632.820185185185</v>
      </c>
      <c r="I1766" s="91">
        <v>42632.820185185185</v>
      </c>
      <c r="J1766" s="91"/>
      <c r="K1766" s="91">
        <v>42651.788055555553</v>
      </c>
      <c r="L1766" s="91">
        <f>IF(AND(单词表[[#This Row],[学英]]&lt;&gt;"",单词表[[#This Row],[学中]]&lt;&gt;"",单词表[[#This Row],[学词]]&lt;&gt;""),MAX(单词表[[#This Row],[学英]:[学词]]),"")</f>
        <v>42632.820185185185</v>
      </c>
      <c r="M1766" s="2" t="str">
        <f>IF(AND(单词表[[#This Row],[考英]]&lt;&gt;"",单词表[[#This Row],[考中]]&lt;&gt;""),MAX(单词表[[#This Row],[考英]:[考中]]),"")</f>
        <v/>
      </c>
      <c r="N1766" s="79"/>
    </row>
    <row r="1767" spans="1:14" hidden="1" x14ac:dyDescent="0.3">
      <c r="A1767">
        <v>1767</v>
      </c>
      <c r="B1767" t="s">
        <v>35</v>
      </c>
      <c r="C1767" t="s">
        <v>7</v>
      </c>
      <c r="D1767" s="72" t="s">
        <v>3325</v>
      </c>
      <c r="E1767" t="s">
        <v>36</v>
      </c>
      <c r="F1767" t="s">
        <v>3326</v>
      </c>
      <c r="G1767" s="91">
        <v>42632.8202662037</v>
      </c>
      <c r="H1767" s="91">
        <v>42651.822905092595</v>
      </c>
      <c r="I1767" s="91">
        <v>42651.822905092595</v>
      </c>
      <c r="J1767" s="91"/>
      <c r="K1767" s="91">
        <v>42651.82309027778</v>
      </c>
      <c r="L1767" s="91">
        <f>IF(AND(单词表[[#This Row],[学英]]&lt;&gt;"",单词表[[#This Row],[学中]]&lt;&gt;"",单词表[[#This Row],[学词]]&lt;&gt;""),MAX(单词表[[#This Row],[学英]:[学词]]),"")</f>
        <v>42651.822905092595</v>
      </c>
      <c r="M1767" s="2" t="str">
        <f>IF(AND(单词表[[#This Row],[考英]]&lt;&gt;"",单词表[[#This Row],[考中]]&lt;&gt;""),MAX(单词表[[#This Row],[考英]:[考中]]),"")</f>
        <v/>
      </c>
      <c r="N1767" s="79"/>
    </row>
    <row r="1768" spans="1:14" hidden="1" x14ac:dyDescent="0.3">
      <c r="A1768">
        <v>1768</v>
      </c>
      <c r="B1768" t="s">
        <v>35</v>
      </c>
      <c r="C1768" t="s">
        <v>7</v>
      </c>
      <c r="D1768" s="72" t="s">
        <v>3327</v>
      </c>
      <c r="E1768" t="s">
        <v>36</v>
      </c>
      <c r="F1768" t="s">
        <v>3328</v>
      </c>
      <c r="G1768" s="91">
        <v>42632.820300925923</v>
      </c>
      <c r="H1768" s="91">
        <v>42651.792442129627</v>
      </c>
      <c r="I1768" s="91">
        <v>42651.792430555557</v>
      </c>
      <c r="J1768" s="91"/>
      <c r="K1768" s="91">
        <v>42651.793113425927</v>
      </c>
      <c r="L1768" s="91">
        <f>IF(AND(单词表[[#This Row],[学英]]&lt;&gt;"",单词表[[#This Row],[学中]]&lt;&gt;"",单词表[[#This Row],[学词]]&lt;&gt;""),MAX(单词表[[#This Row],[学英]:[学词]]),"")</f>
        <v>42651.792442129627</v>
      </c>
      <c r="M1768" s="2" t="str">
        <f>IF(AND(单词表[[#This Row],[考英]]&lt;&gt;"",单词表[[#This Row],[考中]]&lt;&gt;""),MAX(单词表[[#This Row],[考英]:[考中]]),"")</f>
        <v/>
      </c>
      <c r="N1768" s="79"/>
    </row>
    <row r="1769" spans="1:14" hidden="1" x14ac:dyDescent="0.3">
      <c r="A1769">
        <v>1769</v>
      </c>
      <c r="B1769" t="s">
        <v>35</v>
      </c>
      <c r="C1769" t="s">
        <v>7</v>
      </c>
      <c r="D1769" s="72" t="s">
        <v>1534</v>
      </c>
      <c r="E1769" t="s">
        <v>36</v>
      </c>
      <c r="F1769" t="s">
        <v>1535</v>
      </c>
      <c r="G1769" s="91">
        <v>42632.820335648146</v>
      </c>
      <c r="H1769" s="91">
        <v>42632.820347222223</v>
      </c>
      <c r="I1769" s="91">
        <v>42632.820335648146</v>
      </c>
      <c r="J1769" s="91"/>
      <c r="K1769" s="91">
        <v>42651.788229166668</v>
      </c>
      <c r="L1769" s="91">
        <f>IF(AND(单词表[[#This Row],[学英]]&lt;&gt;"",单词表[[#This Row],[学中]]&lt;&gt;"",单词表[[#This Row],[学词]]&lt;&gt;""),MAX(单词表[[#This Row],[学英]:[学词]]),"")</f>
        <v>42632.820347222223</v>
      </c>
      <c r="M1769" s="2" t="str">
        <f>IF(AND(单词表[[#This Row],[考英]]&lt;&gt;"",单词表[[#This Row],[考中]]&lt;&gt;""),MAX(单词表[[#This Row],[考英]:[考中]]),"")</f>
        <v/>
      </c>
      <c r="N1769" s="79"/>
    </row>
    <row r="1770" spans="1:14" hidden="1" x14ac:dyDescent="0.3">
      <c r="A1770">
        <v>1770</v>
      </c>
      <c r="B1770" t="s">
        <v>35</v>
      </c>
      <c r="C1770" t="s">
        <v>7</v>
      </c>
      <c r="D1770" s="72" t="s">
        <v>1600</v>
      </c>
      <c r="E1770" t="s">
        <v>61</v>
      </c>
      <c r="F1770" t="s">
        <v>3329</v>
      </c>
      <c r="G1770" s="91">
        <v>42633.717662037037</v>
      </c>
      <c r="H1770" s="91">
        <v>42633.719895833332</v>
      </c>
      <c r="I1770" s="91">
        <v>42633.719895833332</v>
      </c>
      <c r="J1770" s="91"/>
      <c r="K1770" s="91">
        <v>42651.788275462961</v>
      </c>
      <c r="L1770" s="91">
        <f>IF(AND(单词表[[#This Row],[学英]]&lt;&gt;"",单词表[[#This Row],[学中]]&lt;&gt;"",单词表[[#This Row],[学词]]&lt;&gt;""),MAX(单词表[[#This Row],[学英]:[学词]]),"")</f>
        <v>42633.719895833332</v>
      </c>
      <c r="M1770" s="2" t="str">
        <f>IF(AND(单词表[[#This Row],[考英]]&lt;&gt;"",单词表[[#This Row],[考中]]&lt;&gt;""),MAX(单词表[[#This Row],[考英]:[考中]]),"")</f>
        <v/>
      </c>
      <c r="N1770" s="79"/>
    </row>
    <row r="1771" spans="1:14" hidden="1" x14ac:dyDescent="0.3">
      <c r="A1771">
        <v>1771</v>
      </c>
      <c r="B1771" t="s">
        <v>35</v>
      </c>
      <c r="C1771" t="s">
        <v>7</v>
      </c>
      <c r="D1771" s="72" t="s">
        <v>95</v>
      </c>
      <c r="E1771" t="s">
        <v>736</v>
      </c>
      <c r="F1771" t="s">
        <v>3330</v>
      </c>
      <c r="G1771" s="91">
        <v>42633.71769675926</v>
      </c>
      <c r="H1771" s="91">
        <v>42651.792511574073</v>
      </c>
      <c r="I1771" s="91">
        <v>42651.792511574073</v>
      </c>
      <c r="J1771" s="91"/>
      <c r="K1771" s="91">
        <v>42651.79315972222</v>
      </c>
      <c r="L1771" s="91">
        <f>IF(AND(单词表[[#This Row],[学英]]&lt;&gt;"",单词表[[#This Row],[学中]]&lt;&gt;"",单词表[[#This Row],[学词]]&lt;&gt;""),MAX(单词表[[#This Row],[学英]:[学词]]),"")</f>
        <v>42651.792511574073</v>
      </c>
      <c r="M1771" s="2" t="str">
        <f>IF(AND(单词表[[#This Row],[考英]]&lt;&gt;"",单词表[[#This Row],[考中]]&lt;&gt;""),MAX(单词表[[#This Row],[考英]:[考中]]),"")</f>
        <v/>
      </c>
      <c r="N1771" s="79"/>
    </row>
    <row r="1772" spans="1:14" hidden="1" x14ac:dyDescent="0.3">
      <c r="A1772">
        <v>1772</v>
      </c>
      <c r="B1772" t="s">
        <v>35</v>
      </c>
      <c r="C1772" t="s">
        <v>7</v>
      </c>
      <c r="D1772" s="72" t="s">
        <v>1754</v>
      </c>
      <c r="E1772" t="s">
        <v>36</v>
      </c>
      <c r="F1772" t="s">
        <v>1755</v>
      </c>
      <c r="G1772" s="91">
        <v>42633.717719907407</v>
      </c>
      <c r="H1772" s="91">
        <v>42633.717731481483</v>
      </c>
      <c r="I1772" s="91">
        <v>42633.717731481483</v>
      </c>
      <c r="J1772" s="91"/>
      <c r="K1772" s="91">
        <v>42651.788356481484</v>
      </c>
      <c r="L1772" s="91">
        <f>IF(AND(单词表[[#This Row],[学英]]&lt;&gt;"",单词表[[#This Row],[学中]]&lt;&gt;"",单词表[[#This Row],[学词]]&lt;&gt;""),MAX(单词表[[#This Row],[学英]:[学词]]),"")</f>
        <v>42633.717731481483</v>
      </c>
      <c r="M1772" s="2" t="str">
        <f>IF(AND(单词表[[#This Row],[考英]]&lt;&gt;"",单词表[[#This Row],[考中]]&lt;&gt;""),MAX(单词表[[#This Row],[考英]:[考中]]),"")</f>
        <v/>
      </c>
      <c r="N1772" s="79"/>
    </row>
    <row r="1773" spans="1:14" hidden="1" x14ac:dyDescent="0.3">
      <c r="A1773">
        <v>1773</v>
      </c>
      <c r="B1773" t="s">
        <v>35</v>
      </c>
      <c r="C1773" t="s">
        <v>7</v>
      </c>
      <c r="D1773" s="72" t="s">
        <v>2879</v>
      </c>
      <c r="E1773" t="s">
        <v>36</v>
      </c>
      <c r="F1773" t="s">
        <v>2880</v>
      </c>
      <c r="G1773" s="91">
        <v>42633.71775462963</v>
      </c>
      <c r="H1773" s="91">
        <v>42633.719930555555</v>
      </c>
      <c r="I1773" s="91">
        <v>42633.719918981478</v>
      </c>
      <c r="J1773" s="91"/>
      <c r="K1773" s="91">
        <v>42651.788414351853</v>
      </c>
      <c r="L1773" s="91">
        <f>IF(AND(单词表[[#This Row],[学英]]&lt;&gt;"",单词表[[#This Row],[学中]]&lt;&gt;"",单词表[[#This Row],[学词]]&lt;&gt;""),MAX(单词表[[#This Row],[学英]:[学词]]),"")</f>
        <v>42633.719930555555</v>
      </c>
      <c r="M1773" s="2" t="str">
        <f>IF(AND(单词表[[#This Row],[考英]]&lt;&gt;"",单词表[[#This Row],[考中]]&lt;&gt;""),MAX(单词表[[#This Row],[考英]:[考中]]),"")</f>
        <v/>
      </c>
      <c r="N1773" s="79"/>
    </row>
    <row r="1774" spans="1:14" hidden="1" x14ac:dyDescent="0.3">
      <c r="A1774">
        <v>1774</v>
      </c>
      <c r="B1774" t="s">
        <v>35</v>
      </c>
      <c r="C1774" t="s">
        <v>7</v>
      </c>
      <c r="D1774" s="72" t="s">
        <v>2920</v>
      </c>
      <c r="E1774" t="s">
        <v>36</v>
      </c>
      <c r="F1774" t="s">
        <v>2921</v>
      </c>
      <c r="G1774" s="91">
        <v>42633.717777777776</v>
      </c>
      <c r="H1774" s="91">
        <v>42633.717789351853</v>
      </c>
      <c r="I1774" s="91">
        <v>42633.717789351853</v>
      </c>
      <c r="J1774" s="91"/>
      <c r="K1774" s="91">
        <v>42651.788449074076</v>
      </c>
      <c r="L1774" s="91">
        <f>IF(AND(单词表[[#This Row],[学英]]&lt;&gt;"",单词表[[#This Row],[学中]]&lt;&gt;"",单词表[[#This Row],[学词]]&lt;&gt;""),MAX(单词表[[#This Row],[学英]:[学词]]),"")</f>
        <v>42633.717789351853</v>
      </c>
      <c r="M1774" s="2" t="str">
        <f>IF(AND(单词表[[#This Row],[考英]]&lt;&gt;"",单词表[[#This Row],[考中]]&lt;&gt;""),MAX(单词表[[#This Row],[考英]:[考中]]),"")</f>
        <v/>
      </c>
      <c r="N1774" s="79"/>
    </row>
    <row r="1775" spans="1:14" hidden="1" x14ac:dyDescent="0.3">
      <c r="A1775">
        <v>1775</v>
      </c>
      <c r="B1775" t="s">
        <v>35</v>
      </c>
      <c r="C1775" t="s">
        <v>7</v>
      </c>
      <c r="D1775" s="72" t="s">
        <v>3331</v>
      </c>
      <c r="E1775" t="s">
        <v>61</v>
      </c>
      <c r="F1775" t="s">
        <v>1313</v>
      </c>
      <c r="G1775" s="91">
        <v>42633.717812499999</v>
      </c>
      <c r="H1775" s="91">
        <v>42633.717824074076</v>
      </c>
      <c r="I1775" s="91">
        <v>42633.717824074076</v>
      </c>
      <c r="J1775" s="91"/>
      <c r="K1775" s="91">
        <v>42651.788495370369</v>
      </c>
      <c r="L1775" s="91">
        <f>IF(AND(单词表[[#This Row],[学英]]&lt;&gt;"",单词表[[#This Row],[学中]]&lt;&gt;"",单词表[[#This Row],[学词]]&lt;&gt;""),MAX(单词表[[#This Row],[学英]:[学词]]),"")</f>
        <v>42633.717824074076</v>
      </c>
      <c r="M1775" s="2" t="str">
        <f>IF(AND(单词表[[#This Row],[考英]]&lt;&gt;"",单词表[[#This Row],[考中]]&lt;&gt;""),MAX(单词表[[#This Row],[考英]:[考中]]),"")</f>
        <v/>
      </c>
      <c r="N1775" s="79"/>
    </row>
    <row r="1776" spans="1:14" hidden="1" x14ac:dyDescent="0.3">
      <c r="A1776">
        <v>1776</v>
      </c>
      <c r="B1776" t="s">
        <v>35</v>
      </c>
      <c r="C1776" t="s">
        <v>7</v>
      </c>
      <c r="D1776" s="72" t="s">
        <v>3141</v>
      </c>
      <c r="E1776" t="s">
        <v>736</v>
      </c>
      <c r="F1776" t="s">
        <v>3332</v>
      </c>
      <c r="G1776" s="91">
        <v>42633.717847222222</v>
      </c>
      <c r="H1776" s="91">
        <v>42633.717847222222</v>
      </c>
      <c r="I1776" s="91">
        <v>42633.717847222222</v>
      </c>
      <c r="J1776" s="91"/>
      <c r="K1776" s="91">
        <v>42651.788530092592</v>
      </c>
      <c r="L1776" s="91">
        <f>IF(AND(单词表[[#This Row],[学英]]&lt;&gt;"",单词表[[#This Row],[学中]]&lt;&gt;"",单词表[[#This Row],[学词]]&lt;&gt;""),MAX(单词表[[#This Row],[学英]:[学词]]),"")</f>
        <v>42633.717847222222</v>
      </c>
      <c r="M1776" s="2" t="str">
        <f>IF(AND(单词表[[#This Row],[考英]]&lt;&gt;"",单词表[[#This Row],[考中]]&lt;&gt;""),MAX(单词表[[#This Row],[考英]:[考中]]),"")</f>
        <v/>
      </c>
      <c r="N1776" s="79"/>
    </row>
    <row r="1777" spans="1:14" hidden="1" x14ac:dyDescent="0.3">
      <c r="A1777">
        <v>1777</v>
      </c>
      <c r="B1777" t="s">
        <v>35</v>
      </c>
      <c r="C1777" t="s">
        <v>7</v>
      </c>
      <c r="D1777" s="72" t="s">
        <v>3333</v>
      </c>
      <c r="E1777" t="s">
        <v>61</v>
      </c>
      <c r="F1777" t="s">
        <v>3334</v>
      </c>
      <c r="G1777" s="91">
        <v>42633.717870370368</v>
      </c>
      <c r="H1777" s="91">
        <v>42633.717881944445</v>
      </c>
      <c r="I1777" s="91">
        <v>42633.717870370368</v>
      </c>
      <c r="J1777" s="91"/>
      <c r="K1777" s="91">
        <v>42651.788576388892</v>
      </c>
      <c r="L1777" s="91">
        <f>IF(AND(单词表[[#This Row],[学英]]&lt;&gt;"",单词表[[#This Row],[学中]]&lt;&gt;"",单词表[[#This Row],[学词]]&lt;&gt;""),MAX(单词表[[#This Row],[学英]:[学词]]),"")</f>
        <v>42633.717881944445</v>
      </c>
      <c r="M1777" s="2" t="str">
        <f>IF(AND(单词表[[#This Row],[考英]]&lt;&gt;"",单词表[[#This Row],[考中]]&lt;&gt;""),MAX(单词表[[#This Row],[考英]:[考中]]),"")</f>
        <v/>
      </c>
      <c r="N1777" s="79"/>
    </row>
    <row r="1778" spans="1:14" hidden="1" x14ac:dyDescent="0.3">
      <c r="A1778">
        <v>1778</v>
      </c>
      <c r="B1778" t="s">
        <v>35</v>
      </c>
      <c r="C1778" t="s">
        <v>7</v>
      </c>
      <c r="D1778" s="72" t="s">
        <v>961</v>
      </c>
      <c r="E1778" t="s">
        <v>61</v>
      </c>
      <c r="F1778" t="s">
        <v>3335</v>
      </c>
      <c r="G1778" s="91">
        <v>42633.717893518522</v>
      </c>
      <c r="H1778" s="91">
        <v>42633.717916666668</v>
      </c>
      <c r="I1778" s="91">
        <v>42633.717905092592</v>
      </c>
      <c r="J1778" s="91"/>
      <c r="K1778" s="91">
        <v>42651.788622685184</v>
      </c>
      <c r="L1778" s="91">
        <f>IF(AND(单词表[[#This Row],[学英]]&lt;&gt;"",单词表[[#This Row],[学中]]&lt;&gt;"",单词表[[#This Row],[学词]]&lt;&gt;""),MAX(单词表[[#This Row],[学英]:[学词]]),"")</f>
        <v>42633.717916666668</v>
      </c>
      <c r="M1778" s="2" t="str">
        <f>IF(AND(单词表[[#This Row],[考英]]&lt;&gt;"",单词表[[#This Row],[考中]]&lt;&gt;""),MAX(单词表[[#This Row],[考英]:[考中]]),"")</f>
        <v/>
      </c>
      <c r="N1778" s="79"/>
    </row>
    <row r="1779" spans="1:14" hidden="1" x14ac:dyDescent="0.3">
      <c r="A1779">
        <v>1779</v>
      </c>
      <c r="B1779" t="s">
        <v>35</v>
      </c>
      <c r="C1779" t="s">
        <v>7</v>
      </c>
      <c r="D1779" s="72" t="s">
        <v>2145</v>
      </c>
      <c r="E1779" t="s">
        <v>36</v>
      </c>
      <c r="F1779" t="s">
        <v>2146</v>
      </c>
      <c r="G1779" s="91">
        <v>42633.717928240738</v>
      </c>
      <c r="H1779" s="91">
        <v>42633.717939814815</v>
      </c>
      <c r="I1779" s="91">
        <v>42633.717939814815</v>
      </c>
      <c r="J1779" s="91"/>
      <c r="K1779" s="91">
        <v>42651.788657407407</v>
      </c>
      <c r="L1779" s="91">
        <f>IF(AND(单词表[[#This Row],[学英]]&lt;&gt;"",单词表[[#This Row],[学中]]&lt;&gt;"",单词表[[#This Row],[学词]]&lt;&gt;""),MAX(单词表[[#This Row],[学英]:[学词]]),"")</f>
        <v>42633.717939814815</v>
      </c>
      <c r="M1779" s="2" t="str">
        <f>IF(AND(单词表[[#This Row],[考英]]&lt;&gt;"",单词表[[#This Row],[考中]]&lt;&gt;""),MAX(单词表[[#This Row],[考英]:[考中]]),"")</f>
        <v/>
      </c>
      <c r="N1779" s="79"/>
    </row>
    <row r="1780" spans="1:14" hidden="1" x14ac:dyDescent="0.3">
      <c r="A1780">
        <v>1780</v>
      </c>
      <c r="B1780" t="s">
        <v>35</v>
      </c>
      <c r="C1780" t="s">
        <v>7</v>
      </c>
      <c r="D1780" s="72" t="s">
        <v>1645</v>
      </c>
      <c r="E1780" t="s">
        <v>36</v>
      </c>
      <c r="F1780" t="s">
        <v>3336</v>
      </c>
      <c r="G1780" s="91">
        <v>42633.717962962961</v>
      </c>
      <c r="H1780" s="91">
        <v>42633.717974537038</v>
      </c>
      <c r="I1780" s="91">
        <v>42633.717962962961</v>
      </c>
      <c r="J1780" s="91"/>
      <c r="K1780" s="91">
        <v>42651.78869212963</v>
      </c>
      <c r="L1780" s="91">
        <f>IF(AND(单词表[[#This Row],[学英]]&lt;&gt;"",单词表[[#This Row],[学中]]&lt;&gt;"",单词表[[#This Row],[学词]]&lt;&gt;""),MAX(单词表[[#This Row],[学英]:[学词]]),"")</f>
        <v>42633.717974537038</v>
      </c>
      <c r="M1780" s="2" t="str">
        <f>IF(AND(单词表[[#This Row],[考英]]&lt;&gt;"",单词表[[#This Row],[考中]]&lt;&gt;""),MAX(单词表[[#This Row],[考英]:[考中]]),"")</f>
        <v/>
      </c>
      <c r="N1780" s="79"/>
    </row>
    <row r="1781" spans="1:14" hidden="1" x14ac:dyDescent="0.3">
      <c r="A1781">
        <v>1781</v>
      </c>
      <c r="B1781" t="s">
        <v>35</v>
      </c>
      <c r="C1781" t="s">
        <v>7</v>
      </c>
      <c r="D1781" s="72" t="s">
        <v>3337</v>
      </c>
      <c r="E1781" t="s">
        <v>36</v>
      </c>
      <c r="F1781" t="s">
        <v>3338</v>
      </c>
      <c r="G1781" s="91">
        <v>42633.717986111114</v>
      </c>
      <c r="H1781" s="91">
        <v>42633.717997685184</v>
      </c>
      <c r="I1781" s="91">
        <v>42633.717986111114</v>
      </c>
      <c r="J1781" s="91"/>
      <c r="K1781" s="91">
        <v>42651.788738425923</v>
      </c>
      <c r="L1781" s="91">
        <f>IF(AND(单词表[[#This Row],[学英]]&lt;&gt;"",单词表[[#This Row],[学中]]&lt;&gt;"",单词表[[#This Row],[学词]]&lt;&gt;""),MAX(单词表[[#This Row],[学英]:[学词]]),"")</f>
        <v>42633.717997685184</v>
      </c>
      <c r="M1781" s="2" t="str">
        <f>IF(AND(单词表[[#This Row],[考英]]&lt;&gt;"",单词表[[#This Row],[考中]]&lt;&gt;""),MAX(单词表[[#This Row],[考英]:[考中]]),"")</f>
        <v/>
      </c>
      <c r="N1781" s="79"/>
    </row>
    <row r="1782" spans="1:14" hidden="1" x14ac:dyDescent="0.3">
      <c r="A1782">
        <v>1782</v>
      </c>
      <c r="B1782" t="s">
        <v>35</v>
      </c>
      <c r="C1782" t="s">
        <v>7</v>
      </c>
      <c r="D1782" s="72" t="s">
        <v>3339</v>
      </c>
      <c r="E1782" t="s">
        <v>36</v>
      </c>
      <c r="F1782" t="s">
        <v>3340</v>
      </c>
      <c r="G1782" s="91">
        <v>42633.71802083333</v>
      </c>
      <c r="H1782" s="91">
        <v>42635.86136574074</v>
      </c>
      <c r="I1782" s="91">
        <v>42635.861354166664</v>
      </c>
      <c r="J1782" s="91"/>
      <c r="K1782" s="91">
        <v>42651.788773148146</v>
      </c>
      <c r="L1782" s="91">
        <f>IF(AND(单词表[[#This Row],[学英]]&lt;&gt;"",单词表[[#This Row],[学中]]&lt;&gt;"",单词表[[#This Row],[学词]]&lt;&gt;""),MAX(单词表[[#This Row],[学英]:[学词]]),"")</f>
        <v>42635.86136574074</v>
      </c>
      <c r="M1782" s="2" t="str">
        <f>IF(AND(单词表[[#This Row],[考英]]&lt;&gt;"",单词表[[#This Row],[考中]]&lt;&gt;""),MAX(单词表[[#This Row],[考英]:[考中]]),"")</f>
        <v/>
      </c>
      <c r="N1782" s="79"/>
    </row>
    <row r="1783" spans="1:14" hidden="1" x14ac:dyDescent="0.3">
      <c r="A1783">
        <v>1783</v>
      </c>
      <c r="B1783" t="s">
        <v>35</v>
      </c>
      <c r="C1783" t="s">
        <v>7</v>
      </c>
      <c r="D1783" s="72" t="s">
        <v>2701</v>
      </c>
      <c r="E1783" t="s">
        <v>36</v>
      </c>
      <c r="F1783" t="s">
        <v>3341</v>
      </c>
      <c r="G1783" s="91">
        <v>42633.718043981484</v>
      </c>
      <c r="H1783" s="91">
        <v>42633.718055555553</v>
      </c>
      <c r="I1783" s="91">
        <v>42633.718055555553</v>
      </c>
      <c r="J1783" s="91"/>
      <c r="K1783" s="91">
        <v>42651.788807870369</v>
      </c>
      <c r="L1783" s="91">
        <f>IF(AND(单词表[[#This Row],[学英]]&lt;&gt;"",单词表[[#This Row],[学中]]&lt;&gt;"",单词表[[#This Row],[学词]]&lt;&gt;""),MAX(单词表[[#This Row],[学英]:[学词]]),"")</f>
        <v>42633.718055555553</v>
      </c>
      <c r="M1783" s="2" t="str">
        <f>IF(AND(单词表[[#This Row],[考英]]&lt;&gt;"",单词表[[#This Row],[考中]]&lt;&gt;""),MAX(单词表[[#This Row],[考英]:[考中]]),"")</f>
        <v/>
      </c>
      <c r="N1783" s="79"/>
    </row>
    <row r="1784" spans="1:14" hidden="1" x14ac:dyDescent="0.3">
      <c r="A1784">
        <v>1784</v>
      </c>
      <c r="B1784" t="s">
        <v>35</v>
      </c>
      <c r="C1784" t="s">
        <v>7</v>
      </c>
      <c r="D1784" s="72" t="s">
        <v>3342</v>
      </c>
      <c r="E1784" t="s">
        <v>36</v>
      </c>
      <c r="F1784" t="s">
        <v>3343</v>
      </c>
      <c r="G1784" s="91">
        <v>42633.718078703707</v>
      </c>
      <c r="H1784" s="91">
        <v>42635.861388888887</v>
      </c>
      <c r="I1784" s="91">
        <v>42635.861388888887</v>
      </c>
      <c r="J1784" s="91"/>
      <c r="K1784" s="91">
        <v>42651.788842592592</v>
      </c>
      <c r="L1784" s="91">
        <f>IF(AND(单词表[[#This Row],[学英]]&lt;&gt;"",单词表[[#This Row],[学中]]&lt;&gt;"",单词表[[#This Row],[学词]]&lt;&gt;""),MAX(单词表[[#This Row],[学英]:[学词]]),"")</f>
        <v>42635.861388888887</v>
      </c>
      <c r="M1784" s="2" t="str">
        <f>IF(AND(单词表[[#This Row],[考英]]&lt;&gt;"",单词表[[#This Row],[考中]]&lt;&gt;""),MAX(单词表[[#This Row],[考英]:[考中]]),"")</f>
        <v/>
      </c>
      <c r="N1784" s="79"/>
    </row>
    <row r="1785" spans="1:14" hidden="1" x14ac:dyDescent="0.3">
      <c r="A1785">
        <v>1785</v>
      </c>
      <c r="B1785" t="s">
        <v>35</v>
      </c>
      <c r="C1785" t="s">
        <v>7</v>
      </c>
      <c r="D1785" s="72" t="s">
        <v>3344</v>
      </c>
      <c r="E1785" t="s">
        <v>36</v>
      </c>
      <c r="F1785" t="s">
        <v>3345</v>
      </c>
      <c r="G1785" s="91">
        <v>42633.718124999999</v>
      </c>
      <c r="H1785" s="91">
        <v>42633.718136574076</v>
      </c>
      <c r="I1785" s="91">
        <v>42633.718124999999</v>
      </c>
      <c r="J1785" s="91"/>
      <c r="K1785" s="91">
        <v>42651.788877314815</v>
      </c>
      <c r="L1785" s="91">
        <f>IF(AND(单词表[[#This Row],[学英]]&lt;&gt;"",单词表[[#This Row],[学中]]&lt;&gt;"",单词表[[#This Row],[学词]]&lt;&gt;""),MAX(单词表[[#This Row],[学英]:[学词]]),"")</f>
        <v>42633.718136574076</v>
      </c>
      <c r="M1785" s="2" t="str">
        <f>IF(AND(单词表[[#This Row],[考英]]&lt;&gt;"",单词表[[#This Row],[考中]]&lt;&gt;""),MAX(单词表[[#This Row],[考英]:[考中]]),"")</f>
        <v/>
      </c>
      <c r="N1785" s="79"/>
    </row>
    <row r="1786" spans="1:14" hidden="1" x14ac:dyDescent="0.3">
      <c r="A1786">
        <v>1786</v>
      </c>
      <c r="B1786" t="s">
        <v>35</v>
      </c>
      <c r="C1786" t="s">
        <v>7</v>
      </c>
      <c r="D1786" s="72" t="s">
        <v>3346</v>
      </c>
      <c r="E1786" t="s">
        <v>61</v>
      </c>
      <c r="F1786" t="s">
        <v>3347</v>
      </c>
      <c r="G1786" s="91">
        <v>42633.718217592592</v>
      </c>
      <c r="H1786" s="91">
        <v>42651.822939814818</v>
      </c>
      <c r="I1786" s="91">
        <v>42651.822939814818</v>
      </c>
      <c r="J1786" s="91"/>
      <c r="K1786" s="91">
        <v>42651.823125000003</v>
      </c>
      <c r="L1786" s="91">
        <f>IF(AND(单词表[[#This Row],[学英]]&lt;&gt;"",单词表[[#This Row],[学中]]&lt;&gt;"",单词表[[#This Row],[学词]]&lt;&gt;""),MAX(单词表[[#This Row],[学英]:[学词]]),"")</f>
        <v>42651.822939814818</v>
      </c>
      <c r="M1786" s="2" t="str">
        <f>IF(AND(单词表[[#This Row],[考英]]&lt;&gt;"",单词表[[#This Row],[考中]]&lt;&gt;""),MAX(单词表[[#This Row],[考英]:[考中]]),"")</f>
        <v/>
      </c>
      <c r="N1786" s="79"/>
    </row>
    <row r="1787" spans="1:14" hidden="1" x14ac:dyDescent="0.3">
      <c r="A1787">
        <v>1787</v>
      </c>
      <c r="B1787" t="s">
        <v>35</v>
      </c>
      <c r="C1787" t="s">
        <v>7</v>
      </c>
      <c r="D1787" s="72" t="s">
        <v>3348</v>
      </c>
      <c r="E1787" t="s">
        <v>61</v>
      </c>
      <c r="F1787" t="s">
        <v>3349</v>
      </c>
      <c r="G1787" s="91">
        <v>42633.718252314815</v>
      </c>
      <c r="H1787" s="91">
        <v>42633.718263888892</v>
      </c>
      <c r="I1787" s="91">
        <v>42633.718263888892</v>
      </c>
      <c r="J1787" s="91"/>
      <c r="K1787" s="91">
        <v>42651.788981481484</v>
      </c>
      <c r="L1787" s="91">
        <f>IF(AND(单词表[[#This Row],[学英]]&lt;&gt;"",单词表[[#This Row],[学中]]&lt;&gt;"",单词表[[#This Row],[学词]]&lt;&gt;""),MAX(单词表[[#This Row],[学英]:[学词]]),"")</f>
        <v>42633.718263888892</v>
      </c>
      <c r="M1787" s="2" t="str">
        <f>IF(AND(单词表[[#This Row],[考英]]&lt;&gt;"",单词表[[#This Row],[考中]]&lt;&gt;""),MAX(单词表[[#This Row],[考英]:[考中]]),"")</f>
        <v/>
      </c>
      <c r="N1787" s="79"/>
    </row>
    <row r="1788" spans="1:14" hidden="1" x14ac:dyDescent="0.3">
      <c r="A1788">
        <v>1788</v>
      </c>
      <c r="B1788" t="s">
        <v>35</v>
      </c>
      <c r="C1788" t="s">
        <v>7</v>
      </c>
      <c r="D1788" s="72" t="s">
        <v>3350</v>
      </c>
      <c r="E1788" t="s">
        <v>736</v>
      </c>
      <c r="F1788" t="s">
        <v>3351</v>
      </c>
      <c r="G1788" s="91">
        <v>42633.718287037038</v>
      </c>
      <c r="H1788" s="91">
        <v>42633.718298611115</v>
      </c>
      <c r="I1788" s="91">
        <v>42633.718298611115</v>
      </c>
      <c r="J1788" s="91"/>
      <c r="K1788" s="91">
        <v>42651.789039351854</v>
      </c>
      <c r="L1788" s="91">
        <f>IF(AND(单词表[[#This Row],[学英]]&lt;&gt;"",单词表[[#This Row],[学中]]&lt;&gt;"",单词表[[#This Row],[学词]]&lt;&gt;""),MAX(单词表[[#This Row],[学英]:[学词]]),"")</f>
        <v>42633.718298611115</v>
      </c>
      <c r="M1788" s="2" t="str">
        <f>IF(AND(单词表[[#This Row],[考英]]&lt;&gt;"",单词表[[#This Row],[考中]]&lt;&gt;""),MAX(单词表[[#This Row],[考英]:[考中]]),"")</f>
        <v/>
      </c>
      <c r="N1788" s="79"/>
    </row>
    <row r="1789" spans="1:14" hidden="1" x14ac:dyDescent="0.3">
      <c r="A1789">
        <v>1789</v>
      </c>
      <c r="B1789" t="s">
        <v>35</v>
      </c>
      <c r="C1789" t="s">
        <v>7</v>
      </c>
      <c r="D1789" s="72" t="s">
        <v>1317</v>
      </c>
      <c r="E1789" t="s">
        <v>73</v>
      </c>
      <c r="F1789" t="s">
        <v>3352</v>
      </c>
      <c r="G1789" s="91">
        <v>42633.718321759261</v>
      </c>
      <c r="H1789" s="91">
        <v>42633.718333333331</v>
      </c>
      <c r="I1789" s="91">
        <v>42633.718333333331</v>
      </c>
      <c r="J1789" s="91"/>
      <c r="K1789" s="91">
        <v>42651.789074074077</v>
      </c>
      <c r="L1789" s="91">
        <f>IF(AND(单词表[[#This Row],[学英]]&lt;&gt;"",单词表[[#This Row],[学中]]&lt;&gt;"",单词表[[#This Row],[学词]]&lt;&gt;""),MAX(单词表[[#This Row],[学英]:[学词]]),"")</f>
        <v>42633.718333333331</v>
      </c>
      <c r="M1789" s="2" t="str">
        <f>IF(AND(单词表[[#This Row],[考英]]&lt;&gt;"",单词表[[#This Row],[考中]]&lt;&gt;""),MAX(单词表[[#This Row],[考英]:[考中]]),"")</f>
        <v/>
      </c>
      <c r="N1789" s="79"/>
    </row>
    <row r="1790" spans="1:14" hidden="1" x14ac:dyDescent="0.3">
      <c r="A1790">
        <v>1790</v>
      </c>
      <c r="B1790" t="s">
        <v>35</v>
      </c>
      <c r="C1790" t="s">
        <v>7</v>
      </c>
      <c r="D1790" s="72" t="s">
        <v>3353</v>
      </c>
      <c r="E1790" t="s">
        <v>1016</v>
      </c>
      <c r="F1790" t="s">
        <v>5506</v>
      </c>
      <c r="G1790" s="91">
        <v>42635.855891203704</v>
      </c>
      <c r="H1790" s="91">
        <v>42635.861655092594</v>
      </c>
      <c r="I1790" s="91">
        <v>42635.861678240741</v>
      </c>
      <c r="J1790" s="91"/>
      <c r="K1790" s="91">
        <v>42651.789120370369</v>
      </c>
      <c r="L1790" s="91">
        <f>IF(AND(单词表[[#This Row],[学英]]&lt;&gt;"",单词表[[#This Row],[学中]]&lt;&gt;"",单词表[[#This Row],[学词]]&lt;&gt;""),MAX(单词表[[#This Row],[学英]:[学词]]),"")</f>
        <v>42635.861678240741</v>
      </c>
      <c r="M1790" s="2" t="str">
        <f>IF(AND(单词表[[#This Row],[考英]]&lt;&gt;"",单词表[[#This Row],[考中]]&lt;&gt;""),MAX(单词表[[#This Row],[考英]:[考中]]),"")</f>
        <v/>
      </c>
      <c r="N1790" s="79"/>
    </row>
    <row r="1791" spans="1:14" hidden="1" x14ac:dyDescent="0.3">
      <c r="A1791">
        <v>1791</v>
      </c>
      <c r="B1791" t="s">
        <v>35</v>
      </c>
      <c r="C1791" t="s">
        <v>7</v>
      </c>
      <c r="D1791" s="72" t="s">
        <v>2000</v>
      </c>
      <c r="E1791" t="s">
        <v>36</v>
      </c>
      <c r="F1791" t="s">
        <v>3354</v>
      </c>
      <c r="G1791" s="91">
        <v>42635.85596064815</v>
      </c>
      <c r="H1791" s="91">
        <v>42635.86314814815</v>
      </c>
      <c r="I1791" s="91">
        <v>42635.86314814815</v>
      </c>
      <c r="J1791" s="91"/>
      <c r="K1791" s="91">
        <v>42651.789155092592</v>
      </c>
      <c r="L1791" s="91">
        <f>IF(AND(单词表[[#This Row],[学英]]&lt;&gt;"",单词表[[#This Row],[学中]]&lt;&gt;"",单词表[[#This Row],[学词]]&lt;&gt;""),MAX(单词表[[#This Row],[学英]:[学词]]),"")</f>
        <v>42635.86314814815</v>
      </c>
      <c r="M1791" s="2" t="str">
        <f>IF(AND(单词表[[#This Row],[考英]]&lt;&gt;"",单词表[[#This Row],[考中]]&lt;&gt;""),MAX(单词表[[#This Row],[考英]:[考中]]),"")</f>
        <v/>
      </c>
      <c r="N1791" s="79"/>
    </row>
    <row r="1792" spans="1:14" hidden="1" x14ac:dyDescent="0.3">
      <c r="A1792">
        <v>1792</v>
      </c>
      <c r="B1792" t="s">
        <v>35</v>
      </c>
      <c r="C1792" t="s">
        <v>7</v>
      </c>
      <c r="D1792" s="72" t="s">
        <v>2457</v>
      </c>
      <c r="E1792" t="s">
        <v>61</v>
      </c>
      <c r="F1792" t="s">
        <v>3355</v>
      </c>
      <c r="G1792" s="91">
        <v>42635.856006944443</v>
      </c>
      <c r="H1792" s="91">
        <v>42635.862719907411</v>
      </c>
      <c r="I1792" s="91">
        <v>42635.86273148148</v>
      </c>
      <c r="J1792" s="91"/>
      <c r="K1792" s="91">
        <v>42651.789212962962</v>
      </c>
      <c r="L1792" s="91">
        <f>IF(AND(单词表[[#This Row],[学英]]&lt;&gt;"",单词表[[#This Row],[学中]]&lt;&gt;"",单词表[[#This Row],[学词]]&lt;&gt;""),MAX(单词表[[#This Row],[学英]:[学词]]),"")</f>
        <v>42635.86273148148</v>
      </c>
      <c r="M1792" s="2" t="str">
        <f>IF(AND(单词表[[#This Row],[考英]]&lt;&gt;"",单词表[[#This Row],[考中]]&lt;&gt;""),MAX(单词表[[#This Row],[考英]:[考中]]),"")</f>
        <v/>
      </c>
      <c r="N1792" s="79"/>
    </row>
    <row r="1793" spans="1:14" hidden="1" x14ac:dyDescent="0.3">
      <c r="A1793">
        <v>1793</v>
      </c>
      <c r="B1793" t="s">
        <v>35</v>
      </c>
      <c r="C1793" t="s">
        <v>7</v>
      </c>
      <c r="D1793" s="72" t="s">
        <v>2457</v>
      </c>
      <c r="E1793" t="s">
        <v>36</v>
      </c>
      <c r="F1793" t="s">
        <v>3356</v>
      </c>
      <c r="G1793" s="91">
        <v>42635.856053240743</v>
      </c>
      <c r="H1793" s="91">
        <v>42635.856064814812</v>
      </c>
      <c r="I1793" s="91">
        <v>42635.856064814812</v>
      </c>
      <c r="J1793" s="91"/>
      <c r="K1793" s="91">
        <v>42651.789247685185</v>
      </c>
      <c r="L1793" s="91">
        <f>IF(AND(单词表[[#This Row],[学英]]&lt;&gt;"",单词表[[#This Row],[学中]]&lt;&gt;"",单词表[[#This Row],[学词]]&lt;&gt;""),MAX(单词表[[#This Row],[学英]:[学词]]),"")</f>
        <v>42635.856064814812</v>
      </c>
      <c r="M1793" s="2" t="str">
        <f>IF(AND(单词表[[#This Row],[考英]]&lt;&gt;"",单词表[[#This Row],[考中]]&lt;&gt;""),MAX(单词表[[#This Row],[考英]:[考中]]),"")</f>
        <v/>
      </c>
      <c r="N1793" s="79"/>
    </row>
    <row r="1794" spans="1:14" hidden="1" x14ac:dyDescent="0.3">
      <c r="A1794">
        <v>1794</v>
      </c>
      <c r="B1794" t="s">
        <v>35</v>
      </c>
      <c r="C1794" t="s">
        <v>7</v>
      </c>
      <c r="D1794" s="72" t="s">
        <v>3357</v>
      </c>
      <c r="E1794" t="s">
        <v>36</v>
      </c>
      <c r="F1794" t="s">
        <v>3358</v>
      </c>
      <c r="G1794" s="91">
        <v>42635.856087962966</v>
      </c>
      <c r="H1794" s="91">
        <v>42635.856111111112</v>
      </c>
      <c r="I1794" s="91">
        <v>42635.856099537035</v>
      </c>
      <c r="J1794" s="91"/>
      <c r="K1794" s="91">
        <v>42651.789282407408</v>
      </c>
      <c r="L1794" s="91">
        <f>IF(AND(单词表[[#This Row],[学英]]&lt;&gt;"",单词表[[#This Row],[学中]]&lt;&gt;"",单词表[[#This Row],[学词]]&lt;&gt;""),MAX(单词表[[#This Row],[学英]:[学词]]),"")</f>
        <v>42635.856111111112</v>
      </c>
      <c r="M1794" s="2" t="str">
        <f>IF(AND(单词表[[#This Row],[考英]]&lt;&gt;"",单词表[[#This Row],[考中]]&lt;&gt;""),MAX(单词表[[#This Row],[考英]:[考中]]),"")</f>
        <v/>
      </c>
      <c r="N1794" s="79"/>
    </row>
    <row r="1795" spans="1:14" hidden="1" x14ac:dyDescent="0.3">
      <c r="A1795">
        <v>1795</v>
      </c>
      <c r="B1795" t="s">
        <v>35</v>
      </c>
      <c r="C1795" t="s">
        <v>7</v>
      </c>
      <c r="D1795" s="72" t="s">
        <v>3357</v>
      </c>
      <c r="E1795" t="s">
        <v>61</v>
      </c>
      <c r="F1795" t="s">
        <v>3359</v>
      </c>
      <c r="G1795" s="91">
        <v>42635.857291666667</v>
      </c>
      <c r="H1795" s="91">
        <v>42635.857291666667</v>
      </c>
      <c r="I1795" s="91">
        <v>42635.857291666667</v>
      </c>
      <c r="J1795" s="91"/>
      <c r="K1795" s="91">
        <v>42651.789317129631</v>
      </c>
      <c r="L1795" s="91">
        <f>IF(AND(单词表[[#This Row],[学英]]&lt;&gt;"",单词表[[#This Row],[学中]]&lt;&gt;"",单词表[[#This Row],[学词]]&lt;&gt;""),MAX(单词表[[#This Row],[学英]:[学词]]),"")</f>
        <v>42635.857291666667</v>
      </c>
      <c r="M1795" s="2" t="str">
        <f>IF(AND(单词表[[#This Row],[考英]]&lt;&gt;"",单词表[[#This Row],[考中]]&lt;&gt;""),MAX(单词表[[#This Row],[考英]:[考中]]),"")</f>
        <v/>
      </c>
      <c r="N1795" s="79"/>
    </row>
    <row r="1796" spans="1:14" hidden="1" x14ac:dyDescent="0.3">
      <c r="A1796">
        <v>1796</v>
      </c>
      <c r="B1796" t="s">
        <v>35</v>
      </c>
      <c r="C1796" t="s">
        <v>7</v>
      </c>
      <c r="D1796" s="72" t="s">
        <v>1641</v>
      </c>
      <c r="E1796" t="s">
        <v>61</v>
      </c>
      <c r="F1796" t="s">
        <v>1642</v>
      </c>
      <c r="G1796" s="91">
        <v>42635.85732638889</v>
      </c>
      <c r="H1796" s="91">
        <v>42635.86178240741</v>
      </c>
      <c r="I1796" s="91">
        <v>42635.861770833333</v>
      </c>
      <c r="J1796" s="91"/>
      <c r="K1796" s="91">
        <v>42651.789375</v>
      </c>
      <c r="L1796" s="91">
        <f>IF(AND(单词表[[#This Row],[学英]]&lt;&gt;"",单词表[[#This Row],[学中]]&lt;&gt;"",单词表[[#This Row],[学词]]&lt;&gt;""),MAX(单词表[[#This Row],[学英]:[学词]]),"")</f>
        <v>42635.86178240741</v>
      </c>
      <c r="M1796" s="2" t="str">
        <f>IF(AND(单词表[[#This Row],[考英]]&lt;&gt;"",单词表[[#This Row],[考中]]&lt;&gt;""),MAX(单词表[[#This Row],[考英]:[考中]]),"")</f>
        <v/>
      </c>
      <c r="N1796" s="79"/>
    </row>
    <row r="1797" spans="1:14" hidden="1" x14ac:dyDescent="0.3">
      <c r="A1797">
        <v>1797</v>
      </c>
      <c r="B1797" t="s">
        <v>35</v>
      </c>
      <c r="C1797" t="s">
        <v>7</v>
      </c>
      <c r="D1797" s="72" t="s">
        <v>3360</v>
      </c>
      <c r="E1797" t="s">
        <v>36</v>
      </c>
      <c r="F1797" t="s">
        <v>3361</v>
      </c>
      <c r="G1797" s="91">
        <v>42635.857361111113</v>
      </c>
      <c r="H1797" s="91">
        <v>42635.857361111113</v>
      </c>
      <c r="I1797" s="91">
        <v>42635.857361111113</v>
      </c>
      <c r="J1797" s="91"/>
      <c r="K1797" s="91">
        <v>42651.789409722223</v>
      </c>
      <c r="L1797" s="91">
        <f>IF(AND(单词表[[#This Row],[学英]]&lt;&gt;"",单词表[[#This Row],[学中]]&lt;&gt;"",单词表[[#This Row],[学词]]&lt;&gt;""),MAX(单词表[[#This Row],[学英]:[学词]]),"")</f>
        <v>42635.857361111113</v>
      </c>
      <c r="M1797" s="2" t="str">
        <f>IF(AND(单词表[[#This Row],[考英]]&lt;&gt;"",单词表[[#This Row],[考中]]&lt;&gt;""),MAX(单词表[[#This Row],[考英]:[考中]]),"")</f>
        <v/>
      </c>
      <c r="N1797" s="79"/>
    </row>
    <row r="1798" spans="1:14" hidden="1" x14ac:dyDescent="0.3">
      <c r="A1798">
        <v>1798</v>
      </c>
      <c r="B1798" t="s">
        <v>35</v>
      </c>
      <c r="C1798" t="s">
        <v>7</v>
      </c>
      <c r="D1798" s="72" t="s">
        <v>3362</v>
      </c>
      <c r="E1798" t="s">
        <v>36</v>
      </c>
      <c r="F1798" t="s">
        <v>3363</v>
      </c>
      <c r="G1798" s="91">
        <v>42635.857430555552</v>
      </c>
      <c r="H1798" s="91">
        <v>42635.857430555552</v>
      </c>
      <c r="I1798" s="91">
        <v>42635.857430555552</v>
      </c>
      <c r="J1798" s="91"/>
      <c r="K1798" s="91">
        <v>42651.789456018516</v>
      </c>
      <c r="L1798" s="91">
        <f>IF(AND(单词表[[#This Row],[学英]]&lt;&gt;"",单词表[[#This Row],[学中]]&lt;&gt;"",单词表[[#This Row],[学词]]&lt;&gt;""),MAX(单词表[[#This Row],[学英]:[学词]]),"")</f>
        <v>42635.857430555552</v>
      </c>
      <c r="M1798" s="2" t="str">
        <f>IF(AND(单词表[[#This Row],[考英]]&lt;&gt;"",单词表[[#This Row],[考中]]&lt;&gt;""),MAX(单词表[[#This Row],[考英]:[考中]]),"")</f>
        <v/>
      </c>
      <c r="N1798" s="79"/>
    </row>
    <row r="1799" spans="1:14" hidden="1" x14ac:dyDescent="0.3">
      <c r="A1799">
        <v>1799</v>
      </c>
      <c r="B1799" t="s">
        <v>35</v>
      </c>
      <c r="C1799" t="s">
        <v>7</v>
      </c>
      <c r="D1799" s="72" t="s">
        <v>3364</v>
      </c>
      <c r="E1799" t="s">
        <v>36</v>
      </c>
      <c r="F1799" t="s">
        <v>3365</v>
      </c>
      <c r="G1799" s="91">
        <v>42635.857476851852</v>
      </c>
      <c r="H1799" s="91">
        <v>42651.792627314811</v>
      </c>
      <c r="I1799" s="91">
        <v>42651.792627314811</v>
      </c>
      <c r="J1799" s="91"/>
      <c r="K1799" s="91">
        <v>42651.793252314812</v>
      </c>
      <c r="L1799" s="91">
        <f>IF(AND(单词表[[#This Row],[学英]]&lt;&gt;"",单词表[[#This Row],[学中]]&lt;&gt;"",单词表[[#This Row],[学词]]&lt;&gt;""),MAX(单词表[[#This Row],[学英]:[学词]]),"")</f>
        <v>42651.792627314811</v>
      </c>
      <c r="M1799" s="2" t="str">
        <f>IF(AND(单词表[[#This Row],[考英]]&lt;&gt;"",单词表[[#This Row],[考中]]&lt;&gt;""),MAX(单词表[[#This Row],[考英]:[考中]]),"")</f>
        <v/>
      </c>
      <c r="N1799" s="79"/>
    </row>
    <row r="1800" spans="1:14" hidden="1" x14ac:dyDescent="0.3">
      <c r="A1800">
        <v>1800</v>
      </c>
      <c r="B1800" t="s">
        <v>35</v>
      </c>
      <c r="C1800" t="s">
        <v>8</v>
      </c>
      <c r="D1800" s="72" t="s">
        <v>2954</v>
      </c>
      <c r="E1800" t="s">
        <v>61</v>
      </c>
      <c r="F1800" t="s">
        <v>3366</v>
      </c>
      <c r="G1800" s="91">
        <v>42637.55841435185</v>
      </c>
      <c r="H1800" s="91">
        <v>42637.558437500003</v>
      </c>
      <c r="I1800" s="91">
        <v>42637.55841435185</v>
      </c>
      <c r="J1800" s="91"/>
      <c r="K1800" s="91">
        <v>42637.560254629629</v>
      </c>
      <c r="L1800" s="91">
        <f>IF(AND(单词表[[#This Row],[学英]]&lt;&gt;"",单词表[[#This Row],[学中]]&lt;&gt;"",单词表[[#This Row],[学词]]&lt;&gt;""),MAX(单词表[[#This Row],[学英]:[学词]]),"")</f>
        <v>42637.558437500003</v>
      </c>
      <c r="M1800" s="2" t="str">
        <f>IF(AND(单词表[[#This Row],[考英]]&lt;&gt;"",单词表[[#This Row],[考中]]&lt;&gt;""),MAX(单词表[[#This Row],[考英]:[考中]]),"")</f>
        <v/>
      </c>
      <c r="N1800" s="79"/>
    </row>
    <row r="1801" spans="1:14" hidden="1" x14ac:dyDescent="0.3">
      <c r="A1801">
        <v>1801</v>
      </c>
      <c r="B1801" t="s">
        <v>35</v>
      </c>
      <c r="C1801" t="s">
        <v>8</v>
      </c>
      <c r="D1801" s="72" t="s">
        <v>3367</v>
      </c>
      <c r="E1801" t="s">
        <v>36</v>
      </c>
      <c r="F1801" t="s">
        <v>5507</v>
      </c>
      <c r="G1801" s="91">
        <v>42637.55846064815</v>
      </c>
      <c r="H1801" s="91">
        <v>42637.56144675926</v>
      </c>
      <c r="I1801" s="91">
        <v>42637.56144675926</v>
      </c>
      <c r="J1801" s="91"/>
      <c r="K1801" s="91">
        <v>42637.561967592592</v>
      </c>
      <c r="L1801" s="91">
        <f>IF(AND(单词表[[#This Row],[学英]]&lt;&gt;"",单词表[[#This Row],[学中]]&lt;&gt;"",单词表[[#This Row],[学词]]&lt;&gt;""),MAX(单词表[[#This Row],[学英]:[学词]]),"")</f>
        <v>42637.56144675926</v>
      </c>
      <c r="M1801" s="2" t="str">
        <f>IF(AND(单词表[[#This Row],[考英]]&lt;&gt;"",单词表[[#This Row],[考中]]&lt;&gt;""),MAX(单词表[[#This Row],[考英]:[考中]]),"")</f>
        <v/>
      </c>
      <c r="N1801" s="79"/>
    </row>
    <row r="1802" spans="1:14" hidden="1" x14ac:dyDescent="0.3">
      <c r="A1802">
        <v>1802</v>
      </c>
      <c r="B1802" t="s">
        <v>35</v>
      </c>
      <c r="C1802" t="s">
        <v>8</v>
      </c>
      <c r="D1802" s="72" t="s">
        <v>3368</v>
      </c>
      <c r="E1802" t="s">
        <v>36</v>
      </c>
      <c r="F1802" t="s">
        <v>689</v>
      </c>
      <c r="G1802" s="91">
        <v>42637.558495370373</v>
      </c>
      <c r="H1802" s="91">
        <v>42637.561469907407</v>
      </c>
      <c r="I1802" s="91">
        <v>42637.561469907407</v>
      </c>
      <c r="J1802" s="91"/>
      <c r="K1802" s="91">
        <v>42637.562013888892</v>
      </c>
      <c r="L1802" s="91">
        <f>IF(AND(单词表[[#This Row],[学英]]&lt;&gt;"",单词表[[#This Row],[学中]]&lt;&gt;"",单词表[[#This Row],[学词]]&lt;&gt;""),MAX(单词表[[#This Row],[学英]:[学词]]),"")</f>
        <v>42637.561469907407</v>
      </c>
      <c r="M1802" s="2" t="str">
        <f>IF(AND(单词表[[#This Row],[考英]]&lt;&gt;"",单词表[[#This Row],[考中]]&lt;&gt;""),MAX(单词表[[#This Row],[考英]:[考中]]),"")</f>
        <v/>
      </c>
      <c r="N1802" s="79"/>
    </row>
    <row r="1803" spans="1:14" hidden="1" x14ac:dyDescent="0.3">
      <c r="A1803">
        <v>1803</v>
      </c>
      <c r="B1803" t="s">
        <v>35</v>
      </c>
      <c r="C1803" t="s">
        <v>8</v>
      </c>
      <c r="D1803" s="72" t="s">
        <v>1412</v>
      </c>
      <c r="E1803" t="s">
        <v>157</v>
      </c>
      <c r="F1803" t="s">
        <v>1413</v>
      </c>
      <c r="G1803" s="91">
        <v>42637.558530092596</v>
      </c>
      <c r="H1803" s="91">
        <v>42637.558541666665</v>
      </c>
      <c r="I1803" s="91">
        <v>42637.558541666665</v>
      </c>
      <c r="J1803" s="91"/>
      <c r="K1803" s="91">
        <v>42637.560439814813</v>
      </c>
      <c r="L1803" s="91">
        <f>IF(AND(单词表[[#This Row],[学英]]&lt;&gt;"",单词表[[#This Row],[学中]]&lt;&gt;"",单词表[[#This Row],[学词]]&lt;&gt;""),MAX(单词表[[#This Row],[学英]:[学词]]),"")</f>
        <v>42637.558541666665</v>
      </c>
      <c r="M1803" s="2" t="str">
        <f>IF(AND(单词表[[#This Row],[考英]]&lt;&gt;"",单词表[[#This Row],[考中]]&lt;&gt;""),MAX(单词表[[#This Row],[考英]:[考中]]),"")</f>
        <v/>
      </c>
      <c r="N1803" s="79"/>
    </row>
    <row r="1804" spans="1:14" hidden="1" x14ac:dyDescent="0.3">
      <c r="A1804">
        <v>1804</v>
      </c>
      <c r="B1804" t="s">
        <v>35</v>
      </c>
      <c r="C1804" t="s">
        <v>8</v>
      </c>
      <c r="D1804" s="72" t="s">
        <v>3369</v>
      </c>
      <c r="E1804" t="s">
        <v>36</v>
      </c>
      <c r="F1804" t="s">
        <v>2855</v>
      </c>
      <c r="G1804" s="91">
        <v>42637.558564814812</v>
      </c>
      <c r="H1804" s="91">
        <v>42637.558576388888</v>
      </c>
      <c r="I1804" s="91">
        <v>42637.558576388888</v>
      </c>
      <c r="J1804" s="91"/>
      <c r="K1804" s="91">
        <v>42637.560474537036</v>
      </c>
      <c r="L1804" s="91">
        <f>IF(AND(单词表[[#This Row],[学英]]&lt;&gt;"",单词表[[#This Row],[学中]]&lt;&gt;"",单词表[[#This Row],[学词]]&lt;&gt;""),MAX(单词表[[#This Row],[学英]:[学词]]),"")</f>
        <v>42637.558576388888</v>
      </c>
      <c r="M1804" s="2" t="str">
        <f>IF(AND(单词表[[#This Row],[考英]]&lt;&gt;"",单词表[[#This Row],[考中]]&lt;&gt;""),MAX(单词表[[#This Row],[考英]:[考中]]),"")</f>
        <v/>
      </c>
      <c r="N1804" s="79"/>
    </row>
    <row r="1805" spans="1:14" hidden="1" x14ac:dyDescent="0.3">
      <c r="A1805">
        <v>1805</v>
      </c>
      <c r="B1805" t="s">
        <v>35</v>
      </c>
      <c r="C1805" t="s">
        <v>8</v>
      </c>
      <c r="D1805" s="72" t="s">
        <v>3370</v>
      </c>
      <c r="E1805" t="s">
        <v>36</v>
      </c>
      <c r="F1805" t="s">
        <v>3371</v>
      </c>
      <c r="G1805" s="91">
        <v>42637.558599537035</v>
      </c>
      <c r="H1805" s="91">
        <v>42637.558611111112</v>
      </c>
      <c r="I1805" s="91">
        <v>42637.558599537035</v>
      </c>
      <c r="J1805" s="91"/>
      <c r="K1805" s="91">
        <v>42637.56050925926</v>
      </c>
      <c r="L1805" s="91">
        <f>IF(AND(单词表[[#This Row],[学英]]&lt;&gt;"",单词表[[#This Row],[学中]]&lt;&gt;"",单词表[[#This Row],[学词]]&lt;&gt;""),MAX(单词表[[#This Row],[学英]:[学词]]),"")</f>
        <v>42637.558611111112</v>
      </c>
      <c r="M1805" s="2" t="str">
        <f>IF(AND(单词表[[#This Row],[考英]]&lt;&gt;"",单词表[[#This Row],[考中]]&lt;&gt;""),MAX(单词表[[#This Row],[考英]:[考中]]),"")</f>
        <v/>
      </c>
      <c r="N1805" s="79"/>
    </row>
    <row r="1806" spans="1:14" hidden="1" x14ac:dyDescent="0.3">
      <c r="A1806">
        <v>1806</v>
      </c>
      <c r="B1806" t="s">
        <v>35</v>
      </c>
      <c r="C1806" t="s">
        <v>8</v>
      </c>
      <c r="D1806" s="72" t="s">
        <v>3372</v>
      </c>
      <c r="E1806" t="s">
        <v>702</v>
      </c>
      <c r="F1806" t="s">
        <v>3373</v>
      </c>
      <c r="G1806" s="91">
        <v>42637.559432870374</v>
      </c>
      <c r="H1806" s="91">
        <v>42637.559444444443</v>
      </c>
      <c r="I1806" s="91">
        <v>42637.559432870374</v>
      </c>
      <c r="J1806" s="91"/>
      <c r="K1806" s="91">
        <v>42637.560543981483</v>
      </c>
      <c r="L1806" s="91">
        <f>IF(AND(单词表[[#This Row],[学英]]&lt;&gt;"",单词表[[#This Row],[学中]]&lt;&gt;"",单词表[[#This Row],[学词]]&lt;&gt;""),MAX(单词表[[#This Row],[学英]:[学词]]),"")</f>
        <v>42637.559444444443</v>
      </c>
      <c r="M1806" s="2" t="str">
        <f>IF(AND(单词表[[#This Row],[考英]]&lt;&gt;"",单词表[[#This Row],[考中]]&lt;&gt;""),MAX(单词表[[#This Row],[考英]:[考中]]),"")</f>
        <v/>
      </c>
      <c r="N1806" s="79"/>
    </row>
    <row r="1807" spans="1:14" hidden="1" x14ac:dyDescent="0.3">
      <c r="A1807">
        <v>1807</v>
      </c>
      <c r="B1807" t="s">
        <v>35</v>
      </c>
      <c r="C1807" t="s">
        <v>8</v>
      </c>
      <c r="D1807" s="72" t="s">
        <v>3374</v>
      </c>
      <c r="E1807" t="s">
        <v>73</v>
      </c>
      <c r="F1807" t="s">
        <v>3375</v>
      </c>
      <c r="G1807" s="91">
        <v>42637.559490740743</v>
      </c>
      <c r="H1807" s="91">
        <v>42637.559502314813</v>
      </c>
      <c r="I1807" s="91">
        <v>42637.559467592589</v>
      </c>
      <c r="J1807" s="91"/>
      <c r="K1807" s="91">
        <v>42637.560590277775</v>
      </c>
      <c r="L1807" s="91">
        <f>IF(AND(单词表[[#This Row],[学英]]&lt;&gt;"",单词表[[#This Row],[学中]]&lt;&gt;"",单词表[[#This Row],[学词]]&lt;&gt;""),MAX(单词表[[#This Row],[学英]:[学词]]),"")</f>
        <v>42637.559502314813</v>
      </c>
      <c r="M1807" s="2" t="str">
        <f>IF(AND(单词表[[#This Row],[考英]]&lt;&gt;"",单词表[[#This Row],[考中]]&lt;&gt;""),MAX(单词表[[#This Row],[考英]:[考中]]),"")</f>
        <v/>
      </c>
      <c r="N1807" s="79"/>
    </row>
    <row r="1808" spans="1:14" hidden="1" x14ac:dyDescent="0.3">
      <c r="A1808">
        <v>1808</v>
      </c>
      <c r="B1808" t="s">
        <v>35</v>
      </c>
      <c r="C1808" t="s">
        <v>8</v>
      </c>
      <c r="D1808" s="72" t="s">
        <v>2116</v>
      </c>
      <c r="E1808" t="s">
        <v>36</v>
      </c>
      <c r="F1808" t="s">
        <v>3376</v>
      </c>
      <c r="G1808" s="91">
        <v>42637.559537037036</v>
      </c>
      <c r="H1808" s="91">
        <v>42637.559548611112</v>
      </c>
      <c r="I1808" s="91">
        <v>42637.559548611112</v>
      </c>
      <c r="J1808" s="91"/>
      <c r="K1808" s="91">
        <v>42637.560636574075</v>
      </c>
      <c r="L1808" s="91">
        <f>IF(AND(单词表[[#This Row],[学英]]&lt;&gt;"",单词表[[#This Row],[学中]]&lt;&gt;"",单词表[[#This Row],[学词]]&lt;&gt;""),MAX(单词表[[#This Row],[学英]:[学词]]),"")</f>
        <v>42637.559548611112</v>
      </c>
      <c r="M1808" s="2" t="str">
        <f>IF(AND(单词表[[#This Row],[考英]]&lt;&gt;"",单词表[[#This Row],[考中]]&lt;&gt;""),MAX(单词表[[#This Row],[考英]:[考中]]),"")</f>
        <v/>
      </c>
      <c r="N1808" s="79"/>
    </row>
    <row r="1809" spans="1:14" hidden="1" x14ac:dyDescent="0.3">
      <c r="A1809">
        <v>1809</v>
      </c>
      <c r="B1809" t="s">
        <v>35</v>
      </c>
      <c r="C1809" t="s">
        <v>8</v>
      </c>
      <c r="D1809" s="72" t="s">
        <v>3377</v>
      </c>
      <c r="E1809" t="s">
        <v>702</v>
      </c>
      <c r="F1809" t="s">
        <v>3378</v>
      </c>
      <c r="G1809" s="91">
        <v>42637.559571759259</v>
      </c>
      <c r="H1809" s="91">
        <v>42637.588009259256</v>
      </c>
      <c r="I1809" s="91">
        <v>42637.587997685187</v>
      </c>
      <c r="J1809" s="91"/>
      <c r="K1809" s="91">
        <v>42637.588101851848</v>
      </c>
      <c r="L1809" s="91">
        <f>IF(AND(单词表[[#This Row],[学英]]&lt;&gt;"",单词表[[#This Row],[学中]]&lt;&gt;"",单词表[[#This Row],[学词]]&lt;&gt;""),MAX(单词表[[#This Row],[学英]:[学词]]),"")</f>
        <v>42637.588009259256</v>
      </c>
      <c r="M1809" s="2" t="str">
        <f>IF(AND(单词表[[#This Row],[考英]]&lt;&gt;"",单词表[[#This Row],[考中]]&lt;&gt;""),MAX(单词表[[#This Row],[考英]:[考中]]),"")</f>
        <v/>
      </c>
      <c r="N1809" s="79"/>
    </row>
    <row r="1810" spans="1:14" hidden="1" x14ac:dyDescent="0.3">
      <c r="A1810">
        <v>1810</v>
      </c>
      <c r="B1810" t="s">
        <v>35</v>
      </c>
      <c r="C1810" t="s">
        <v>8</v>
      </c>
      <c r="D1810" s="72" t="s">
        <v>3379</v>
      </c>
      <c r="E1810" t="s">
        <v>36</v>
      </c>
      <c r="F1810" t="s">
        <v>3380</v>
      </c>
      <c r="G1810" s="91">
        <v>42637.559710648151</v>
      </c>
      <c r="H1810" s="91">
        <v>42637.55972222222</v>
      </c>
      <c r="I1810" s="91">
        <v>42637.55972222222</v>
      </c>
      <c r="J1810" s="91"/>
      <c r="K1810" s="91">
        <v>42637.560740740744</v>
      </c>
      <c r="L1810" s="91">
        <f>IF(AND(单词表[[#This Row],[学英]]&lt;&gt;"",单词表[[#This Row],[学中]]&lt;&gt;"",单词表[[#This Row],[学词]]&lt;&gt;""),MAX(单词表[[#This Row],[学英]:[学词]]),"")</f>
        <v>42637.55972222222</v>
      </c>
      <c r="M1810" s="2" t="str">
        <f>IF(AND(单词表[[#This Row],[考英]]&lt;&gt;"",单词表[[#This Row],[考中]]&lt;&gt;""),MAX(单词表[[#This Row],[考英]:[考中]]),"")</f>
        <v/>
      </c>
      <c r="N1810" s="79"/>
    </row>
    <row r="1811" spans="1:14" hidden="1" x14ac:dyDescent="0.3">
      <c r="A1811">
        <v>1811</v>
      </c>
      <c r="B1811" t="s">
        <v>35</v>
      </c>
      <c r="C1811" t="s">
        <v>8</v>
      </c>
      <c r="D1811" s="72" t="s">
        <v>452</v>
      </c>
      <c r="E1811" t="s">
        <v>61</v>
      </c>
      <c r="F1811" t="s">
        <v>3381</v>
      </c>
      <c r="G1811" s="91">
        <v>42637.559733796297</v>
      </c>
      <c r="H1811" s="91">
        <v>42637.563067129631</v>
      </c>
      <c r="I1811" s="91">
        <v>42637.563067129631</v>
      </c>
      <c r="J1811" s="91"/>
      <c r="K1811" s="91">
        <v>42637.587187500001</v>
      </c>
      <c r="L1811" s="91">
        <f>IF(AND(单词表[[#This Row],[学英]]&lt;&gt;"",单词表[[#This Row],[学中]]&lt;&gt;"",单词表[[#This Row],[学词]]&lt;&gt;""),MAX(单词表[[#This Row],[学英]:[学词]]),"")</f>
        <v>42637.563067129631</v>
      </c>
      <c r="M1811" s="2" t="str">
        <f>IF(AND(单词表[[#This Row],[考英]]&lt;&gt;"",单词表[[#This Row],[考中]]&lt;&gt;""),MAX(单词表[[#This Row],[考英]:[考中]]),"")</f>
        <v/>
      </c>
      <c r="N1811" s="79"/>
    </row>
    <row r="1812" spans="1:14" hidden="1" x14ac:dyDescent="0.3">
      <c r="A1812">
        <v>1812</v>
      </c>
      <c r="B1812" t="s">
        <v>35</v>
      </c>
      <c r="C1812" t="s">
        <v>8</v>
      </c>
      <c r="D1812" s="72" t="s">
        <v>1871</v>
      </c>
      <c r="E1812" t="s">
        <v>157</v>
      </c>
      <c r="F1812" t="s">
        <v>1872</v>
      </c>
      <c r="G1812" s="91">
        <v>42637.55976851852</v>
      </c>
      <c r="H1812" s="91">
        <v>42637.562430555554</v>
      </c>
      <c r="I1812" s="91">
        <v>42637.562418981484</v>
      </c>
      <c r="J1812" s="91"/>
      <c r="K1812" s="91">
        <v>42637.562604166669</v>
      </c>
      <c r="L1812" s="91">
        <f>IF(AND(单词表[[#This Row],[学英]]&lt;&gt;"",单词表[[#This Row],[学中]]&lt;&gt;"",单词表[[#This Row],[学词]]&lt;&gt;""),MAX(单词表[[#This Row],[学英]:[学词]]),"")</f>
        <v>42637.562430555554</v>
      </c>
      <c r="M1812" s="2" t="str">
        <f>IF(AND(单词表[[#This Row],[考英]]&lt;&gt;"",单词表[[#This Row],[考中]]&lt;&gt;""),MAX(单词表[[#This Row],[考英]:[考中]]),"")</f>
        <v/>
      </c>
      <c r="N1812" s="79"/>
    </row>
    <row r="1813" spans="1:14" hidden="1" x14ac:dyDescent="0.3">
      <c r="A1813">
        <v>1813</v>
      </c>
      <c r="B1813" t="s">
        <v>35</v>
      </c>
      <c r="C1813" t="s">
        <v>8</v>
      </c>
      <c r="D1813" s="72" t="s">
        <v>3382</v>
      </c>
      <c r="E1813" t="s">
        <v>36</v>
      </c>
      <c r="F1813" t="s">
        <v>3383</v>
      </c>
      <c r="G1813" s="91">
        <v>42637.559803240743</v>
      </c>
      <c r="H1813" s="91">
        <v>42637.563101851854</v>
      </c>
      <c r="I1813" s="91">
        <v>42637.563090277778</v>
      </c>
      <c r="J1813" s="91"/>
      <c r="K1813" s="91">
        <v>42637.587233796294</v>
      </c>
      <c r="L1813" s="91">
        <f>IF(AND(单词表[[#This Row],[学英]]&lt;&gt;"",单词表[[#This Row],[学中]]&lt;&gt;"",单词表[[#This Row],[学词]]&lt;&gt;""),MAX(单词表[[#This Row],[学英]:[学词]]),"")</f>
        <v>42637.563101851854</v>
      </c>
      <c r="M1813" s="2" t="str">
        <f>IF(AND(单词表[[#This Row],[考英]]&lt;&gt;"",单词表[[#This Row],[考中]]&lt;&gt;""),MAX(单词表[[#This Row],[考英]:[考中]]),"")</f>
        <v/>
      </c>
      <c r="N1813" s="79"/>
    </row>
    <row r="1814" spans="1:14" hidden="1" x14ac:dyDescent="0.3">
      <c r="A1814">
        <v>1814</v>
      </c>
      <c r="B1814" t="s">
        <v>35</v>
      </c>
      <c r="C1814" t="s">
        <v>8</v>
      </c>
      <c r="D1814" s="72" t="s">
        <v>3384</v>
      </c>
      <c r="E1814" t="s">
        <v>36</v>
      </c>
      <c r="F1814" t="s">
        <v>3385</v>
      </c>
      <c r="G1814" s="91">
        <v>42637.559837962966</v>
      </c>
      <c r="H1814" s="91">
        <v>42637.563148148147</v>
      </c>
      <c r="I1814" s="91">
        <v>42637.563136574077</v>
      </c>
      <c r="J1814" s="91"/>
      <c r="K1814" s="91">
        <v>42637.587280092594</v>
      </c>
      <c r="L1814" s="91">
        <f>IF(AND(单词表[[#This Row],[学英]]&lt;&gt;"",单词表[[#This Row],[学中]]&lt;&gt;"",单词表[[#This Row],[学词]]&lt;&gt;""),MAX(单词表[[#This Row],[学英]:[学词]]),"")</f>
        <v>42637.563148148147</v>
      </c>
      <c r="M1814" s="2" t="str">
        <f>IF(AND(单词表[[#This Row],[考英]]&lt;&gt;"",单词表[[#This Row],[考中]]&lt;&gt;""),MAX(单词表[[#This Row],[考英]:[考中]]),"")</f>
        <v/>
      </c>
      <c r="N1814" s="79"/>
    </row>
    <row r="1815" spans="1:14" hidden="1" x14ac:dyDescent="0.3">
      <c r="A1815">
        <v>1815</v>
      </c>
      <c r="B1815" t="s">
        <v>35</v>
      </c>
      <c r="C1815" t="s">
        <v>8</v>
      </c>
      <c r="D1815" s="72" t="s">
        <v>75</v>
      </c>
      <c r="E1815" t="s">
        <v>36</v>
      </c>
      <c r="F1815" t="s">
        <v>3386</v>
      </c>
      <c r="G1815" s="91">
        <v>42637.559884259259</v>
      </c>
      <c r="H1815" s="91">
        <v>42637.559907407405</v>
      </c>
      <c r="I1815" s="91">
        <v>42637.559895833336</v>
      </c>
      <c r="J1815" s="91"/>
      <c r="K1815" s="91">
        <v>42637.561053240737</v>
      </c>
      <c r="L1815" s="91">
        <f>IF(AND(单词表[[#This Row],[学英]]&lt;&gt;"",单词表[[#This Row],[学中]]&lt;&gt;"",单词表[[#This Row],[学词]]&lt;&gt;""),MAX(单词表[[#This Row],[学英]:[学词]]),"")</f>
        <v>42637.559907407405</v>
      </c>
      <c r="M1815" s="2" t="str">
        <f>IF(AND(单词表[[#This Row],[考英]]&lt;&gt;"",单词表[[#This Row],[考中]]&lt;&gt;""),MAX(单词表[[#This Row],[考英]:[考中]]),"")</f>
        <v/>
      </c>
      <c r="N1815" s="79"/>
    </row>
    <row r="1816" spans="1:14" hidden="1" x14ac:dyDescent="0.3">
      <c r="A1816">
        <v>1816</v>
      </c>
      <c r="B1816" t="s">
        <v>35</v>
      </c>
      <c r="C1816" t="s">
        <v>8</v>
      </c>
      <c r="D1816" s="72" t="s">
        <v>231</v>
      </c>
      <c r="E1816" t="s">
        <v>61</v>
      </c>
      <c r="F1816" t="s">
        <v>3387</v>
      </c>
      <c r="G1816" s="91">
        <v>42637.559918981482</v>
      </c>
      <c r="H1816" s="91">
        <v>42637.561724537038</v>
      </c>
      <c r="I1816" s="91">
        <v>42637.561724537038</v>
      </c>
      <c r="J1816" s="91"/>
      <c r="K1816" s="91">
        <v>42637.562754629631</v>
      </c>
      <c r="L1816" s="91">
        <f>IF(AND(单词表[[#This Row],[学英]]&lt;&gt;"",单词表[[#This Row],[学中]]&lt;&gt;"",单词表[[#This Row],[学词]]&lt;&gt;""),MAX(单词表[[#This Row],[学英]:[学词]]),"")</f>
        <v>42637.561724537038</v>
      </c>
      <c r="M1816" s="2" t="str">
        <f>IF(AND(单词表[[#This Row],[考英]]&lt;&gt;"",单词表[[#This Row],[考中]]&lt;&gt;""),MAX(单词表[[#This Row],[考英]:[考中]]),"")</f>
        <v/>
      </c>
      <c r="N1816" s="79"/>
    </row>
    <row r="1817" spans="1:14" hidden="1" x14ac:dyDescent="0.3">
      <c r="A1817">
        <v>1817</v>
      </c>
      <c r="B1817" t="s">
        <v>35</v>
      </c>
      <c r="C1817" t="s">
        <v>8</v>
      </c>
      <c r="D1817" s="72" t="s">
        <v>68</v>
      </c>
      <c r="E1817" t="s">
        <v>36</v>
      </c>
      <c r="F1817" t="s">
        <v>69</v>
      </c>
      <c r="G1817" s="91">
        <v>42637.559976851851</v>
      </c>
      <c r="H1817" s="91">
        <v>42637.559988425928</v>
      </c>
      <c r="I1817" s="91">
        <v>42637.559988425928</v>
      </c>
      <c r="J1817" s="91"/>
      <c r="K1817" s="91">
        <v>42637.561180555553</v>
      </c>
      <c r="L1817" s="91">
        <f>IF(AND(单词表[[#This Row],[学英]]&lt;&gt;"",单词表[[#This Row],[学中]]&lt;&gt;"",单词表[[#This Row],[学词]]&lt;&gt;""),MAX(单词表[[#This Row],[学英]:[学词]]),"")</f>
        <v>42637.559988425928</v>
      </c>
      <c r="M1817" s="2" t="str">
        <f>IF(AND(单词表[[#This Row],[考英]]&lt;&gt;"",单词表[[#This Row],[考中]]&lt;&gt;""),MAX(单词表[[#This Row],[考英]:[考中]]),"")</f>
        <v/>
      </c>
      <c r="N1817" s="79"/>
    </row>
    <row r="1818" spans="1:14" hidden="1" x14ac:dyDescent="0.3">
      <c r="A1818">
        <v>1818</v>
      </c>
      <c r="B1818" t="s">
        <v>35</v>
      </c>
      <c r="C1818" t="s">
        <v>8</v>
      </c>
      <c r="D1818" s="72" t="s">
        <v>3388</v>
      </c>
      <c r="E1818" t="s">
        <v>61</v>
      </c>
      <c r="F1818" t="s">
        <v>5508</v>
      </c>
      <c r="G1818" s="91">
        <v>42637.560011574074</v>
      </c>
      <c r="H1818" s="91">
        <v>42637.56318287037</v>
      </c>
      <c r="I1818" s="91">
        <v>42637.56318287037</v>
      </c>
      <c r="J1818" s="91"/>
      <c r="K1818" s="91">
        <v>42637.587337962963</v>
      </c>
      <c r="L1818" s="91">
        <f>IF(AND(单词表[[#This Row],[学英]]&lt;&gt;"",单词表[[#This Row],[学中]]&lt;&gt;"",单词表[[#This Row],[学词]]&lt;&gt;""),MAX(单词表[[#This Row],[学英]:[学词]]),"")</f>
        <v>42637.56318287037</v>
      </c>
      <c r="M1818" s="2" t="str">
        <f>IF(AND(单词表[[#This Row],[考英]]&lt;&gt;"",单词表[[#This Row],[考中]]&lt;&gt;""),MAX(单词表[[#This Row],[考英]:[考中]]),"")</f>
        <v/>
      </c>
      <c r="N1818" s="79"/>
    </row>
    <row r="1819" spans="1:14" hidden="1" x14ac:dyDescent="0.3">
      <c r="A1819">
        <v>1819</v>
      </c>
      <c r="B1819" t="s">
        <v>35</v>
      </c>
      <c r="C1819" t="s">
        <v>8</v>
      </c>
      <c r="D1819" s="72" t="s">
        <v>2769</v>
      </c>
      <c r="E1819" t="s">
        <v>702</v>
      </c>
      <c r="F1819" t="s">
        <v>2770</v>
      </c>
      <c r="G1819" s="91">
        <v>42637.560046296298</v>
      </c>
      <c r="H1819" s="91">
        <v>42637.560057870367</v>
      </c>
      <c r="I1819" s="91">
        <v>42637.560046296298</v>
      </c>
      <c r="J1819" s="91"/>
      <c r="K1819" s="91">
        <v>42637.561273148145</v>
      </c>
      <c r="L1819" s="91">
        <f>IF(AND(单词表[[#This Row],[学英]]&lt;&gt;"",单词表[[#This Row],[学中]]&lt;&gt;"",单词表[[#This Row],[学词]]&lt;&gt;""),MAX(单词表[[#This Row],[学英]:[学词]]),"")</f>
        <v>42637.560057870367</v>
      </c>
      <c r="M1819" s="2" t="str">
        <f>IF(AND(单词表[[#This Row],[考英]]&lt;&gt;"",单词表[[#This Row],[考中]]&lt;&gt;""),MAX(单词表[[#This Row],[考英]:[考中]]),"")</f>
        <v/>
      </c>
      <c r="N1819" s="79"/>
    </row>
    <row r="1820" spans="1:14" hidden="1" x14ac:dyDescent="0.3">
      <c r="A1820">
        <v>1820</v>
      </c>
      <c r="B1820" t="s">
        <v>35</v>
      </c>
      <c r="C1820" t="s">
        <v>8</v>
      </c>
      <c r="D1820" s="72" t="s">
        <v>2437</v>
      </c>
      <c r="E1820" t="s">
        <v>61</v>
      </c>
      <c r="F1820" t="s">
        <v>3389</v>
      </c>
      <c r="G1820" s="91">
        <v>42638.401828703703</v>
      </c>
      <c r="H1820" s="91">
        <v>42638.40184027778</v>
      </c>
      <c r="I1820" s="91">
        <v>42638.40184027778</v>
      </c>
      <c r="J1820" s="91"/>
      <c r="K1820" s="91">
        <v>42638.406215277777</v>
      </c>
      <c r="L1820" s="91">
        <f>IF(AND(单词表[[#This Row],[学英]]&lt;&gt;"",单词表[[#This Row],[学中]]&lt;&gt;"",单词表[[#This Row],[学词]]&lt;&gt;""),MAX(单词表[[#This Row],[学英]:[学词]]),"")</f>
        <v>42638.40184027778</v>
      </c>
      <c r="M1820" s="2" t="str">
        <f>IF(AND(单词表[[#This Row],[考英]]&lt;&gt;"",单词表[[#This Row],[考中]]&lt;&gt;""),MAX(单词表[[#This Row],[考英]:[考中]]),"")</f>
        <v/>
      </c>
      <c r="N1820" s="79"/>
    </row>
    <row r="1821" spans="1:14" hidden="1" x14ac:dyDescent="0.3">
      <c r="A1821">
        <v>1821</v>
      </c>
      <c r="B1821" t="s">
        <v>35</v>
      </c>
      <c r="C1821" t="s">
        <v>8</v>
      </c>
      <c r="D1821" s="72" t="s">
        <v>3390</v>
      </c>
      <c r="E1821" t="s">
        <v>61</v>
      </c>
      <c r="F1821" t="s">
        <v>3391</v>
      </c>
      <c r="G1821" s="91">
        <v>42638.401875000003</v>
      </c>
      <c r="H1821" s="91">
        <v>42638.409988425927</v>
      </c>
      <c r="I1821" s="91">
        <v>42638.40997685185</v>
      </c>
      <c r="J1821" s="91"/>
      <c r="K1821" s="91">
        <v>42638.432708333334</v>
      </c>
      <c r="L1821" s="91">
        <f>IF(AND(单词表[[#This Row],[学英]]&lt;&gt;"",单词表[[#This Row],[学中]]&lt;&gt;"",单词表[[#This Row],[学词]]&lt;&gt;""),MAX(单词表[[#This Row],[学英]:[学词]]),"")</f>
        <v>42638.409988425927</v>
      </c>
      <c r="M1821" s="2" t="str">
        <f>IF(AND(单词表[[#This Row],[考英]]&lt;&gt;"",单词表[[#This Row],[考中]]&lt;&gt;""),MAX(单词表[[#This Row],[考英]:[考中]]),"")</f>
        <v/>
      </c>
      <c r="N1821" s="79"/>
    </row>
    <row r="1822" spans="1:14" hidden="1" x14ac:dyDescent="0.3">
      <c r="A1822">
        <v>1822</v>
      </c>
      <c r="B1822" t="s">
        <v>35</v>
      </c>
      <c r="C1822" t="s">
        <v>8</v>
      </c>
      <c r="D1822" s="72" t="s">
        <v>3392</v>
      </c>
      <c r="E1822" t="s">
        <v>73</v>
      </c>
      <c r="F1822" t="s">
        <v>3393</v>
      </c>
      <c r="G1822" s="91">
        <v>42638.401921296296</v>
      </c>
      <c r="H1822" s="91">
        <v>42638.433506944442</v>
      </c>
      <c r="I1822" s="91">
        <v>42638.433506944442</v>
      </c>
      <c r="J1822" s="91"/>
      <c r="K1822" s="91">
        <v>42638.434016203704</v>
      </c>
      <c r="L1822" s="91">
        <f>IF(AND(单词表[[#This Row],[学英]]&lt;&gt;"",单词表[[#This Row],[学中]]&lt;&gt;"",单词表[[#This Row],[学词]]&lt;&gt;""),MAX(单词表[[#This Row],[学英]:[学词]]),"")</f>
        <v>42638.433506944442</v>
      </c>
      <c r="M1822" s="2" t="str">
        <f>IF(AND(单词表[[#This Row],[考英]]&lt;&gt;"",单词表[[#This Row],[考中]]&lt;&gt;""),MAX(单词表[[#This Row],[考英]:[考中]]),"")</f>
        <v/>
      </c>
      <c r="N1822" s="79"/>
    </row>
    <row r="1823" spans="1:14" hidden="1" x14ac:dyDescent="0.3">
      <c r="A1823">
        <v>1823</v>
      </c>
      <c r="B1823" t="s">
        <v>35</v>
      </c>
      <c r="C1823" t="s">
        <v>8</v>
      </c>
      <c r="D1823" s="72" t="s">
        <v>2021</v>
      </c>
      <c r="E1823" t="s">
        <v>36</v>
      </c>
      <c r="F1823" t="s">
        <v>3394</v>
      </c>
      <c r="G1823" s="91">
        <v>42638.402002314811</v>
      </c>
      <c r="H1823" s="91">
        <v>42638.402013888888</v>
      </c>
      <c r="I1823" s="91">
        <v>42638.402002314811</v>
      </c>
      <c r="J1823" s="91"/>
      <c r="K1823" s="91">
        <v>42638.406423611108</v>
      </c>
      <c r="L1823" s="91">
        <f>IF(AND(单词表[[#This Row],[学英]]&lt;&gt;"",单词表[[#This Row],[学中]]&lt;&gt;"",单词表[[#This Row],[学词]]&lt;&gt;""),MAX(单词表[[#This Row],[学英]:[学词]]),"")</f>
        <v>42638.402013888888</v>
      </c>
      <c r="M1823" s="2" t="str">
        <f>IF(AND(单词表[[#This Row],[考英]]&lt;&gt;"",单词表[[#This Row],[考中]]&lt;&gt;""),MAX(单词表[[#This Row],[考英]:[考中]]),"")</f>
        <v/>
      </c>
      <c r="N1823" s="79"/>
    </row>
    <row r="1824" spans="1:14" hidden="1" x14ac:dyDescent="0.3">
      <c r="A1824">
        <v>1824</v>
      </c>
      <c r="B1824" t="s">
        <v>35</v>
      </c>
      <c r="C1824" t="s">
        <v>8</v>
      </c>
      <c r="D1824" s="72" t="s">
        <v>447</v>
      </c>
      <c r="E1824" t="s">
        <v>36</v>
      </c>
      <c r="F1824" t="s">
        <v>448</v>
      </c>
      <c r="G1824" s="91">
        <v>42638.402037037034</v>
      </c>
      <c r="H1824" s="91">
        <v>42638.402048611111</v>
      </c>
      <c r="I1824" s="91">
        <v>42638.402048611111</v>
      </c>
      <c r="J1824" s="91"/>
      <c r="K1824" s="91">
        <v>42638.406469907408</v>
      </c>
      <c r="L1824" s="91">
        <f>IF(AND(单词表[[#This Row],[学英]]&lt;&gt;"",单词表[[#This Row],[学中]]&lt;&gt;"",单词表[[#This Row],[学词]]&lt;&gt;""),MAX(单词表[[#This Row],[学英]:[学词]]),"")</f>
        <v>42638.402048611111</v>
      </c>
      <c r="M1824" s="2" t="str">
        <f>IF(AND(单词表[[#This Row],[考英]]&lt;&gt;"",单词表[[#This Row],[考中]]&lt;&gt;""),MAX(单词表[[#This Row],[考英]:[考中]]),"")</f>
        <v/>
      </c>
      <c r="N1824" s="79"/>
    </row>
    <row r="1825" spans="1:14" hidden="1" x14ac:dyDescent="0.3">
      <c r="A1825">
        <v>1825</v>
      </c>
      <c r="B1825" t="s">
        <v>35</v>
      </c>
      <c r="C1825" t="s">
        <v>8</v>
      </c>
      <c r="D1825" s="72" t="s">
        <v>3395</v>
      </c>
      <c r="E1825" t="s">
        <v>36</v>
      </c>
      <c r="F1825" t="s">
        <v>3396</v>
      </c>
      <c r="G1825" s="91">
        <v>42638.402071759258</v>
      </c>
      <c r="H1825" s="91">
        <v>42638.431921296295</v>
      </c>
      <c r="I1825" s="91">
        <v>42638.431932870371</v>
      </c>
      <c r="J1825" s="91"/>
      <c r="K1825" s="91">
        <v>42638.432835648149</v>
      </c>
      <c r="L1825" s="91">
        <f>IF(AND(单词表[[#This Row],[学英]]&lt;&gt;"",单词表[[#This Row],[学中]]&lt;&gt;"",单词表[[#This Row],[学词]]&lt;&gt;""),MAX(单词表[[#This Row],[学英]:[学词]]),"")</f>
        <v>42638.431932870371</v>
      </c>
      <c r="M1825" s="2" t="str">
        <f>IF(AND(单词表[[#This Row],[考英]]&lt;&gt;"",单词表[[#This Row],[考中]]&lt;&gt;""),MAX(单词表[[#This Row],[考英]:[考中]]),"")</f>
        <v/>
      </c>
      <c r="N1825" s="79"/>
    </row>
    <row r="1826" spans="1:14" hidden="1" x14ac:dyDescent="0.3">
      <c r="A1826">
        <v>1826</v>
      </c>
      <c r="B1826" t="s">
        <v>35</v>
      </c>
      <c r="C1826" t="s">
        <v>8</v>
      </c>
      <c r="D1826" s="72" t="s">
        <v>3397</v>
      </c>
      <c r="E1826" t="s">
        <v>36</v>
      </c>
      <c r="F1826" t="s">
        <v>3398</v>
      </c>
      <c r="G1826" s="91">
        <v>42638.402106481481</v>
      </c>
      <c r="H1826" s="91">
        <v>42638.434502314813</v>
      </c>
      <c r="I1826" s="91">
        <v>42638.434502314813</v>
      </c>
      <c r="J1826" s="91"/>
      <c r="K1826" s="91">
        <v>42638.435590277775</v>
      </c>
      <c r="L1826" s="91">
        <f>IF(AND(单词表[[#This Row],[学英]]&lt;&gt;"",单词表[[#This Row],[学中]]&lt;&gt;"",单词表[[#This Row],[学词]]&lt;&gt;""),MAX(单词表[[#This Row],[学英]:[学词]]),"")</f>
        <v>42638.434502314813</v>
      </c>
      <c r="M1826" s="2" t="str">
        <f>IF(AND(单词表[[#This Row],[考英]]&lt;&gt;"",单词表[[#This Row],[考中]]&lt;&gt;""),MAX(单词表[[#This Row],[考英]:[考中]]),"")</f>
        <v/>
      </c>
      <c r="N1826" s="79"/>
    </row>
    <row r="1827" spans="1:14" hidden="1" x14ac:dyDescent="0.3">
      <c r="A1827">
        <v>1827</v>
      </c>
      <c r="B1827" t="s">
        <v>35</v>
      </c>
      <c r="C1827" t="s">
        <v>8</v>
      </c>
      <c r="D1827" s="72" t="s">
        <v>457</v>
      </c>
      <c r="E1827" t="s">
        <v>36</v>
      </c>
      <c r="F1827" t="s">
        <v>458</v>
      </c>
      <c r="G1827" s="91">
        <v>42638.402141203704</v>
      </c>
      <c r="H1827" s="91">
        <v>42638.40215277778</v>
      </c>
      <c r="I1827" s="91">
        <v>42638.40215277778</v>
      </c>
      <c r="J1827" s="91"/>
      <c r="K1827" s="91">
        <v>42638.406701388885</v>
      </c>
      <c r="L1827" s="91">
        <f>IF(AND(单词表[[#This Row],[学英]]&lt;&gt;"",单词表[[#This Row],[学中]]&lt;&gt;"",单词表[[#This Row],[学词]]&lt;&gt;""),MAX(单词表[[#This Row],[学英]:[学词]]),"")</f>
        <v>42638.40215277778</v>
      </c>
      <c r="M1827" s="2" t="str">
        <f>IF(AND(单词表[[#This Row],[考英]]&lt;&gt;"",单词表[[#This Row],[考中]]&lt;&gt;""),MAX(单词表[[#This Row],[考英]:[考中]]),"")</f>
        <v/>
      </c>
      <c r="N1827" s="79"/>
    </row>
    <row r="1828" spans="1:14" hidden="1" x14ac:dyDescent="0.3">
      <c r="A1828">
        <v>1828</v>
      </c>
      <c r="B1828" t="s">
        <v>35</v>
      </c>
      <c r="C1828" t="s">
        <v>8</v>
      </c>
      <c r="D1828" s="72" t="s">
        <v>3399</v>
      </c>
      <c r="E1828" t="s">
        <v>702</v>
      </c>
      <c r="F1828" t="s">
        <v>3400</v>
      </c>
      <c r="G1828" s="91">
        <v>42638.402187500003</v>
      </c>
      <c r="H1828" s="91">
        <v>42638.432175925926</v>
      </c>
      <c r="I1828" s="91">
        <v>42638.432175925926</v>
      </c>
      <c r="J1828" s="91"/>
      <c r="K1828" s="91">
        <v>42638.432962962965</v>
      </c>
      <c r="L1828" s="91">
        <f>IF(AND(单词表[[#This Row],[学英]]&lt;&gt;"",单词表[[#This Row],[学中]]&lt;&gt;"",单词表[[#This Row],[学词]]&lt;&gt;""),MAX(单词表[[#This Row],[学英]:[学词]]),"")</f>
        <v>42638.432175925926</v>
      </c>
      <c r="M1828" s="2" t="str">
        <f>IF(AND(单词表[[#This Row],[考英]]&lt;&gt;"",单词表[[#This Row],[考中]]&lt;&gt;""),MAX(单词表[[#This Row],[考英]:[考中]]),"")</f>
        <v/>
      </c>
      <c r="N1828" s="79"/>
    </row>
    <row r="1829" spans="1:14" hidden="1" x14ac:dyDescent="0.3">
      <c r="A1829">
        <v>1829</v>
      </c>
      <c r="B1829" t="s">
        <v>35</v>
      </c>
      <c r="C1829" t="s">
        <v>8</v>
      </c>
      <c r="D1829" s="72" t="s">
        <v>3401</v>
      </c>
      <c r="E1829" t="s">
        <v>61</v>
      </c>
      <c r="F1829" t="s">
        <v>3402</v>
      </c>
      <c r="G1829" s="91">
        <v>42638.402222222219</v>
      </c>
      <c r="H1829" s="91">
        <v>42638.432210648149</v>
      </c>
      <c r="I1829" s="91">
        <v>42638.432210648149</v>
      </c>
      <c r="J1829" s="91"/>
      <c r="K1829" s="91">
        <v>42638.432997685188</v>
      </c>
      <c r="L1829" s="91">
        <f>IF(AND(单词表[[#This Row],[学英]]&lt;&gt;"",单词表[[#This Row],[学中]]&lt;&gt;"",单词表[[#This Row],[学词]]&lt;&gt;""),MAX(单词表[[#This Row],[学英]:[学词]]),"")</f>
        <v>42638.432210648149</v>
      </c>
      <c r="M1829" s="2" t="str">
        <f>IF(AND(单词表[[#This Row],[考英]]&lt;&gt;"",单词表[[#This Row],[考中]]&lt;&gt;""),MAX(单词表[[#This Row],[考英]:[考中]]),"")</f>
        <v/>
      </c>
      <c r="N1829" s="79"/>
    </row>
    <row r="1830" spans="1:14" hidden="1" x14ac:dyDescent="0.3">
      <c r="A1830">
        <v>1830</v>
      </c>
      <c r="B1830" t="s">
        <v>35</v>
      </c>
      <c r="C1830" t="s">
        <v>8</v>
      </c>
      <c r="D1830" s="72" t="s">
        <v>3403</v>
      </c>
      <c r="E1830" t="s">
        <v>36</v>
      </c>
      <c r="F1830" t="s">
        <v>100</v>
      </c>
      <c r="G1830" s="91">
        <v>42638.402268518519</v>
      </c>
      <c r="H1830" s="91">
        <v>42638.433576388888</v>
      </c>
      <c r="I1830" s="91">
        <v>42638.433564814812</v>
      </c>
      <c r="J1830" s="91"/>
      <c r="K1830" s="91">
        <v>42638.434131944443</v>
      </c>
      <c r="L1830" s="91">
        <f>IF(AND(单词表[[#This Row],[学英]]&lt;&gt;"",单词表[[#This Row],[学中]]&lt;&gt;"",单词表[[#This Row],[学词]]&lt;&gt;""),MAX(单词表[[#This Row],[学英]:[学词]]),"")</f>
        <v>42638.433576388888</v>
      </c>
      <c r="M1830" s="2" t="str">
        <f>IF(AND(单词表[[#This Row],[考英]]&lt;&gt;"",单词表[[#This Row],[考中]]&lt;&gt;""),MAX(单词表[[#This Row],[考英]:[考中]]),"")</f>
        <v/>
      </c>
      <c r="N1830" s="79"/>
    </row>
    <row r="1831" spans="1:14" hidden="1" x14ac:dyDescent="0.3">
      <c r="A1831">
        <v>1831</v>
      </c>
      <c r="B1831" t="s">
        <v>35</v>
      </c>
      <c r="C1831" t="s">
        <v>8</v>
      </c>
      <c r="D1831" s="72" t="s">
        <v>1838</v>
      </c>
      <c r="E1831" t="s">
        <v>36</v>
      </c>
      <c r="F1831" t="s">
        <v>1839</v>
      </c>
      <c r="G1831" s="91">
        <v>42638.402314814812</v>
      </c>
      <c r="H1831" s="91">
        <v>42638.402326388888</v>
      </c>
      <c r="I1831" s="91">
        <v>42638.402314814812</v>
      </c>
      <c r="J1831" s="91"/>
      <c r="K1831" s="91">
        <v>42638.406944444447</v>
      </c>
      <c r="L1831" s="91">
        <f>IF(AND(单词表[[#This Row],[学英]]&lt;&gt;"",单词表[[#This Row],[学中]]&lt;&gt;"",单词表[[#This Row],[学词]]&lt;&gt;""),MAX(单词表[[#This Row],[学英]:[学词]]),"")</f>
        <v>42638.402326388888</v>
      </c>
      <c r="M1831" s="2" t="str">
        <f>IF(AND(单词表[[#This Row],[考英]]&lt;&gt;"",单词表[[#This Row],[考中]]&lt;&gt;""),MAX(单词表[[#This Row],[考英]:[考中]]),"")</f>
        <v/>
      </c>
      <c r="N1831" s="79"/>
    </row>
    <row r="1832" spans="1:14" hidden="1" x14ac:dyDescent="0.3">
      <c r="A1832">
        <v>1832</v>
      </c>
      <c r="B1832" t="s">
        <v>35</v>
      </c>
      <c r="C1832" t="s">
        <v>8</v>
      </c>
      <c r="D1832" s="72" t="s">
        <v>3404</v>
      </c>
      <c r="E1832" t="s">
        <v>36</v>
      </c>
      <c r="F1832" t="s">
        <v>3405</v>
      </c>
      <c r="G1832" s="91">
        <v>42638.402337962965</v>
      </c>
      <c r="H1832" s="91">
        <v>42638.433599537035</v>
      </c>
      <c r="I1832" s="91">
        <v>42638.433587962965</v>
      </c>
      <c r="J1832" s="91"/>
      <c r="K1832" s="91">
        <v>42638.434178240743</v>
      </c>
      <c r="L1832" s="91">
        <f>IF(AND(单词表[[#This Row],[学英]]&lt;&gt;"",单词表[[#This Row],[学中]]&lt;&gt;"",单词表[[#This Row],[学词]]&lt;&gt;""),MAX(单词表[[#This Row],[学英]:[学词]]),"")</f>
        <v>42638.433599537035</v>
      </c>
      <c r="M1832" s="2" t="str">
        <f>IF(AND(单词表[[#This Row],[考英]]&lt;&gt;"",单词表[[#This Row],[考中]]&lt;&gt;""),MAX(单词表[[#This Row],[考英]:[考中]]),"")</f>
        <v/>
      </c>
      <c r="N1832" s="79"/>
    </row>
    <row r="1833" spans="1:14" hidden="1" x14ac:dyDescent="0.3">
      <c r="A1833">
        <v>1833</v>
      </c>
      <c r="B1833" t="s">
        <v>35</v>
      </c>
      <c r="C1833" t="s">
        <v>8</v>
      </c>
      <c r="D1833" s="72" t="s">
        <v>2807</v>
      </c>
      <c r="E1833" t="s">
        <v>38</v>
      </c>
      <c r="F1833" t="s">
        <v>3406</v>
      </c>
      <c r="G1833" s="91">
        <v>42638.402407407404</v>
      </c>
      <c r="H1833" s="91">
        <v>42638.436620370368</v>
      </c>
      <c r="I1833" s="91">
        <v>42638.436608796299</v>
      </c>
      <c r="J1833" s="91"/>
      <c r="K1833" s="91">
        <v>42638.437685185185</v>
      </c>
      <c r="L1833" s="91">
        <f>IF(AND(单词表[[#This Row],[学英]]&lt;&gt;"",单词表[[#This Row],[学中]]&lt;&gt;"",单词表[[#This Row],[学词]]&lt;&gt;""),MAX(单词表[[#This Row],[学英]:[学词]]),"")</f>
        <v>42638.436620370368</v>
      </c>
      <c r="M1833" s="2" t="str">
        <f>IF(AND(单词表[[#This Row],[考英]]&lt;&gt;"",单词表[[#This Row],[考中]]&lt;&gt;""),MAX(单词表[[#This Row],[考英]:[考中]]),"")</f>
        <v/>
      </c>
      <c r="N1833" s="79"/>
    </row>
    <row r="1834" spans="1:14" hidden="1" x14ac:dyDescent="0.3">
      <c r="A1834">
        <v>1834</v>
      </c>
      <c r="B1834" t="s">
        <v>35</v>
      </c>
      <c r="C1834" t="s">
        <v>8</v>
      </c>
      <c r="D1834" s="72" t="s">
        <v>763</v>
      </c>
      <c r="E1834" t="s">
        <v>73</v>
      </c>
      <c r="F1834" t="s">
        <v>3407</v>
      </c>
      <c r="G1834" s="91">
        <v>42638.402453703704</v>
      </c>
      <c r="H1834" s="91">
        <v>42638.402465277781</v>
      </c>
      <c r="I1834" s="91">
        <v>42638.402453703704</v>
      </c>
      <c r="J1834" s="91"/>
      <c r="K1834" s="91">
        <v>42638.407141203701</v>
      </c>
      <c r="L1834" s="91">
        <f>IF(AND(单词表[[#This Row],[学英]]&lt;&gt;"",单词表[[#This Row],[学中]]&lt;&gt;"",单词表[[#This Row],[学词]]&lt;&gt;""),MAX(单词表[[#This Row],[学英]:[学词]]),"")</f>
        <v>42638.402465277781</v>
      </c>
      <c r="M1834" s="2" t="str">
        <f>IF(AND(单词表[[#This Row],[考英]]&lt;&gt;"",单词表[[#This Row],[考中]]&lt;&gt;""),MAX(单词表[[#This Row],[考英]:[考中]]),"")</f>
        <v/>
      </c>
      <c r="N1834" s="79"/>
    </row>
    <row r="1835" spans="1:14" hidden="1" x14ac:dyDescent="0.3">
      <c r="A1835">
        <v>1835</v>
      </c>
      <c r="B1835" t="s">
        <v>35</v>
      </c>
      <c r="C1835" t="s">
        <v>8</v>
      </c>
      <c r="D1835" s="72" t="s">
        <v>3408</v>
      </c>
      <c r="E1835" t="s">
        <v>36</v>
      </c>
      <c r="F1835" t="s">
        <v>3409</v>
      </c>
      <c r="G1835" s="91">
        <v>42638.40247685185</v>
      </c>
      <c r="H1835" s="91">
        <v>42638.402488425927</v>
      </c>
      <c r="I1835" s="91">
        <v>42638.402488425927</v>
      </c>
      <c r="J1835" s="91"/>
      <c r="K1835" s="91">
        <v>42638.407175925924</v>
      </c>
      <c r="L1835" s="91">
        <f>IF(AND(单词表[[#This Row],[学英]]&lt;&gt;"",单词表[[#This Row],[学中]]&lt;&gt;"",单词表[[#This Row],[学词]]&lt;&gt;""),MAX(单词表[[#This Row],[学英]:[学词]]),"")</f>
        <v>42638.402488425927</v>
      </c>
      <c r="M1835" s="2" t="str">
        <f>IF(AND(单词表[[#This Row],[考英]]&lt;&gt;"",单词表[[#This Row],[考中]]&lt;&gt;""),MAX(单词表[[#This Row],[考英]:[考中]]),"")</f>
        <v/>
      </c>
      <c r="N1835" s="79"/>
    </row>
    <row r="1836" spans="1:14" hidden="1" x14ac:dyDescent="0.3">
      <c r="A1836">
        <v>1836</v>
      </c>
      <c r="B1836" t="s">
        <v>35</v>
      </c>
      <c r="C1836" t="s">
        <v>8</v>
      </c>
      <c r="D1836" s="72" t="s">
        <v>1844</v>
      </c>
      <c r="E1836" t="s">
        <v>36</v>
      </c>
      <c r="F1836" t="s">
        <v>1845</v>
      </c>
      <c r="G1836" s="91">
        <v>42638.40252314815</v>
      </c>
      <c r="H1836" s="91">
        <v>42638.40253472222</v>
      </c>
      <c r="I1836" s="91">
        <v>42638.40252314815</v>
      </c>
      <c r="J1836" s="91"/>
      <c r="K1836" s="91">
        <v>42638.407210648147</v>
      </c>
      <c r="L1836" s="91">
        <f>IF(AND(单词表[[#This Row],[学英]]&lt;&gt;"",单词表[[#This Row],[学中]]&lt;&gt;"",单词表[[#This Row],[学词]]&lt;&gt;""),MAX(单词表[[#This Row],[学英]:[学词]]),"")</f>
        <v>42638.40253472222</v>
      </c>
      <c r="M1836" s="2" t="str">
        <f>IF(AND(单词表[[#This Row],[考英]]&lt;&gt;"",单词表[[#This Row],[考中]]&lt;&gt;""),MAX(单词表[[#This Row],[考英]:[考中]]),"")</f>
        <v/>
      </c>
      <c r="N1836" s="79"/>
    </row>
    <row r="1837" spans="1:14" hidden="1" x14ac:dyDescent="0.3">
      <c r="A1837">
        <v>1837</v>
      </c>
      <c r="B1837" t="s">
        <v>35</v>
      </c>
      <c r="C1837" t="s">
        <v>8</v>
      </c>
      <c r="D1837" s="72" t="s">
        <v>2421</v>
      </c>
      <c r="E1837" t="s">
        <v>73</v>
      </c>
      <c r="F1837" t="s">
        <v>1320</v>
      </c>
      <c r="G1837" s="91">
        <v>42638.402557870373</v>
      </c>
      <c r="H1837" s="91">
        <v>42638.433703703704</v>
      </c>
      <c r="I1837" s="91">
        <v>42638.433703703704</v>
      </c>
      <c r="J1837" s="91"/>
      <c r="K1837" s="91">
        <v>42638.434259259258</v>
      </c>
      <c r="L1837" s="91">
        <f>IF(AND(单词表[[#This Row],[学英]]&lt;&gt;"",单词表[[#This Row],[学中]]&lt;&gt;"",单词表[[#This Row],[学词]]&lt;&gt;""),MAX(单词表[[#This Row],[学英]:[学词]]),"")</f>
        <v>42638.433703703704</v>
      </c>
      <c r="M1837" s="2" t="str">
        <f>IF(AND(单词表[[#This Row],[考英]]&lt;&gt;"",单词表[[#This Row],[考中]]&lt;&gt;""),MAX(单词表[[#This Row],[考英]:[考中]]),"")</f>
        <v/>
      </c>
      <c r="N1837" s="79"/>
    </row>
    <row r="1838" spans="1:14" hidden="1" x14ac:dyDescent="0.3">
      <c r="A1838">
        <v>1838</v>
      </c>
      <c r="B1838" t="s">
        <v>35</v>
      </c>
      <c r="C1838" t="s">
        <v>8</v>
      </c>
      <c r="D1838" s="72" t="s">
        <v>3410</v>
      </c>
      <c r="E1838" t="s">
        <v>61</v>
      </c>
      <c r="F1838" t="s">
        <v>3411</v>
      </c>
      <c r="G1838" s="91">
        <v>42638.402604166666</v>
      </c>
      <c r="H1838" s="91">
        <v>42638.434560185182</v>
      </c>
      <c r="I1838" s="91">
        <v>42638.434548611112</v>
      </c>
      <c r="J1838" s="91"/>
      <c r="K1838" s="91">
        <v>42638.435810185183</v>
      </c>
      <c r="L1838" s="91">
        <f>IF(AND(单词表[[#This Row],[学英]]&lt;&gt;"",单词表[[#This Row],[学中]]&lt;&gt;"",单词表[[#This Row],[学词]]&lt;&gt;""),MAX(单词表[[#This Row],[学英]:[学词]]),"")</f>
        <v>42638.434560185182</v>
      </c>
      <c r="M1838" s="2" t="str">
        <f>IF(AND(单词表[[#This Row],[考英]]&lt;&gt;"",单词表[[#This Row],[考中]]&lt;&gt;""),MAX(单词表[[#This Row],[考英]:[考中]]),"")</f>
        <v/>
      </c>
      <c r="N1838" s="79"/>
    </row>
    <row r="1839" spans="1:14" hidden="1" x14ac:dyDescent="0.3">
      <c r="A1839">
        <v>1839</v>
      </c>
      <c r="B1839" t="s">
        <v>35</v>
      </c>
      <c r="C1839" t="s">
        <v>8</v>
      </c>
      <c r="D1839" s="72" t="s">
        <v>1323</v>
      </c>
      <c r="E1839" t="s">
        <v>73</v>
      </c>
      <c r="F1839" t="s">
        <v>3412</v>
      </c>
      <c r="G1839" s="91">
        <v>42638.403263888889</v>
      </c>
      <c r="H1839" s="91">
        <v>42638.403287037036</v>
      </c>
      <c r="I1839" s="91">
        <v>42638.403275462966</v>
      </c>
      <c r="J1839" s="91"/>
      <c r="K1839" s="91">
        <v>42638.407407407409</v>
      </c>
      <c r="L1839" s="91">
        <f>IF(AND(单词表[[#This Row],[学英]]&lt;&gt;"",单词表[[#This Row],[学中]]&lt;&gt;"",单词表[[#This Row],[学词]]&lt;&gt;""),MAX(单词表[[#This Row],[学英]:[学词]]),"")</f>
        <v>42638.403287037036</v>
      </c>
      <c r="M1839" s="2" t="str">
        <f>IF(AND(单词表[[#This Row],[考英]]&lt;&gt;"",单词表[[#This Row],[考中]]&lt;&gt;""),MAX(单词表[[#This Row],[考英]:[考中]]),"")</f>
        <v/>
      </c>
      <c r="N1839" s="79"/>
    </row>
    <row r="1840" spans="1:14" hidden="1" x14ac:dyDescent="0.3">
      <c r="A1840">
        <v>1840</v>
      </c>
      <c r="B1840" t="s">
        <v>35</v>
      </c>
      <c r="C1840" t="s">
        <v>8</v>
      </c>
      <c r="D1840" s="72" t="s">
        <v>1852</v>
      </c>
      <c r="E1840" t="s">
        <v>73</v>
      </c>
      <c r="F1840" t="s">
        <v>3413</v>
      </c>
      <c r="G1840" s="91">
        <v>42638.403310185182</v>
      </c>
      <c r="H1840" s="91">
        <v>42638.403321759259</v>
      </c>
      <c r="I1840" s="91">
        <v>42638.403310185182</v>
      </c>
      <c r="J1840" s="91"/>
      <c r="K1840" s="91">
        <v>42638.407453703701</v>
      </c>
      <c r="L1840" s="91">
        <f>IF(AND(单词表[[#This Row],[学英]]&lt;&gt;"",单词表[[#This Row],[学中]]&lt;&gt;"",单词表[[#This Row],[学词]]&lt;&gt;""),MAX(单词表[[#This Row],[学英]:[学词]]),"")</f>
        <v>42638.403321759259</v>
      </c>
      <c r="M1840" s="2" t="str">
        <f>IF(AND(单词表[[#This Row],[考英]]&lt;&gt;"",单词表[[#This Row],[考中]]&lt;&gt;""),MAX(单词表[[#This Row],[考英]:[考中]]),"")</f>
        <v/>
      </c>
      <c r="N1840" s="79"/>
    </row>
    <row r="1841" spans="1:14" hidden="1" x14ac:dyDescent="0.3">
      <c r="A1841">
        <v>1841</v>
      </c>
      <c r="B1841" t="s">
        <v>35</v>
      </c>
      <c r="C1841" t="s">
        <v>8</v>
      </c>
      <c r="D1841" s="72" t="s">
        <v>1820</v>
      </c>
      <c r="E1841" t="s">
        <v>61</v>
      </c>
      <c r="F1841" t="s">
        <v>3414</v>
      </c>
      <c r="G1841" s="91">
        <v>42638.403344907405</v>
      </c>
      <c r="H1841" s="91">
        <v>42638.434594907405</v>
      </c>
      <c r="I1841" s="91">
        <v>42638.434583333335</v>
      </c>
      <c r="J1841" s="91"/>
      <c r="K1841" s="91">
        <v>42638.435844907406</v>
      </c>
      <c r="L1841" s="91">
        <f>IF(AND(单词表[[#This Row],[学英]]&lt;&gt;"",单词表[[#This Row],[学中]]&lt;&gt;"",单词表[[#This Row],[学词]]&lt;&gt;""),MAX(单词表[[#This Row],[学英]:[学词]]),"")</f>
        <v>42638.434594907405</v>
      </c>
      <c r="M1841" s="2" t="str">
        <f>IF(AND(单词表[[#This Row],[考英]]&lt;&gt;"",单词表[[#This Row],[考中]]&lt;&gt;""),MAX(单词表[[#This Row],[考英]:[考中]]),"")</f>
        <v/>
      </c>
      <c r="N1841" s="79"/>
    </row>
    <row r="1842" spans="1:14" hidden="1" x14ac:dyDescent="0.3">
      <c r="A1842">
        <v>1842</v>
      </c>
      <c r="B1842" t="s">
        <v>35</v>
      </c>
      <c r="C1842" t="s">
        <v>8</v>
      </c>
      <c r="D1842" s="72" t="s">
        <v>3415</v>
      </c>
      <c r="E1842" t="s">
        <v>36</v>
      </c>
      <c r="F1842" t="s">
        <v>3416</v>
      </c>
      <c r="G1842" s="91">
        <v>42638.403379629628</v>
      </c>
      <c r="H1842" s="91">
        <v>42638.403391203705</v>
      </c>
      <c r="I1842" s="91">
        <v>42638.403391203705</v>
      </c>
      <c r="J1842" s="91"/>
      <c r="K1842" s="91">
        <v>42638.407604166663</v>
      </c>
      <c r="L1842" s="91">
        <f>IF(AND(单词表[[#This Row],[学英]]&lt;&gt;"",单词表[[#This Row],[学中]]&lt;&gt;"",单词表[[#This Row],[学词]]&lt;&gt;""),MAX(单词表[[#This Row],[学英]:[学词]]),"")</f>
        <v>42638.403391203705</v>
      </c>
      <c r="M1842" s="2" t="str">
        <f>IF(AND(单词表[[#This Row],[考英]]&lt;&gt;"",单词表[[#This Row],[考中]]&lt;&gt;""),MAX(单词表[[#This Row],[考英]:[考中]]),"")</f>
        <v/>
      </c>
      <c r="N1842" s="79"/>
    </row>
    <row r="1843" spans="1:14" hidden="1" x14ac:dyDescent="0.3">
      <c r="A1843">
        <v>1843</v>
      </c>
      <c r="B1843" t="s">
        <v>35</v>
      </c>
      <c r="C1843" t="s">
        <v>8</v>
      </c>
      <c r="D1843" s="72" t="s">
        <v>3415</v>
      </c>
      <c r="E1843" t="s">
        <v>73</v>
      </c>
      <c r="F1843" t="s">
        <v>3417</v>
      </c>
      <c r="G1843" s="91">
        <v>42638.403553240743</v>
      </c>
      <c r="H1843" s="91">
        <v>42638.403541666667</v>
      </c>
      <c r="I1843" s="91">
        <v>42638.403541666667</v>
      </c>
      <c r="J1843" s="91"/>
      <c r="K1843" s="91">
        <v>42638.407627314817</v>
      </c>
      <c r="L1843" s="91">
        <f>IF(AND(单词表[[#This Row],[学英]]&lt;&gt;"",单词表[[#This Row],[学中]]&lt;&gt;"",单词表[[#This Row],[学词]]&lt;&gt;""),MAX(单词表[[#This Row],[学英]:[学词]]),"")</f>
        <v>42638.403553240743</v>
      </c>
      <c r="M1843" s="2" t="str">
        <f>IF(AND(单词表[[#This Row],[考英]]&lt;&gt;"",单词表[[#This Row],[考中]]&lt;&gt;""),MAX(单词表[[#This Row],[考英]:[考中]]),"")</f>
        <v/>
      </c>
      <c r="N1843" s="79"/>
    </row>
    <row r="1844" spans="1:14" hidden="1" x14ac:dyDescent="0.3">
      <c r="A1844">
        <v>1844</v>
      </c>
      <c r="B1844" t="s">
        <v>35</v>
      </c>
      <c r="C1844" t="s">
        <v>8</v>
      </c>
      <c r="D1844" s="72" t="s">
        <v>3418</v>
      </c>
      <c r="E1844" t="s">
        <v>36</v>
      </c>
      <c r="F1844" t="s">
        <v>5509</v>
      </c>
      <c r="G1844" s="91">
        <v>42638.403611111113</v>
      </c>
      <c r="H1844" s="91">
        <v>42638.434618055559</v>
      </c>
      <c r="I1844" s="91">
        <v>42638.434618055559</v>
      </c>
      <c r="J1844" s="91"/>
      <c r="K1844" s="91">
        <v>42638.435879629629</v>
      </c>
      <c r="L1844" s="91">
        <f>IF(AND(单词表[[#This Row],[学英]]&lt;&gt;"",单词表[[#This Row],[学中]]&lt;&gt;"",单词表[[#This Row],[学词]]&lt;&gt;""),MAX(单词表[[#This Row],[学英]:[学词]]),"")</f>
        <v>42638.434618055559</v>
      </c>
      <c r="M1844" s="2" t="str">
        <f>IF(AND(单词表[[#This Row],[考英]]&lt;&gt;"",单词表[[#This Row],[考中]]&lt;&gt;""),MAX(单词表[[#This Row],[考英]:[考中]]),"")</f>
        <v/>
      </c>
      <c r="N1844" s="79"/>
    </row>
    <row r="1845" spans="1:14" hidden="1" x14ac:dyDescent="0.3">
      <c r="A1845">
        <v>1845</v>
      </c>
      <c r="B1845" t="s">
        <v>35</v>
      </c>
      <c r="C1845" t="s">
        <v>8</v>
      </c>
      <c r="D1845" s="72" t="s">
        <v>3177</v>
      </c>
      <c r="E1845" t="s">
        <v>36</v>
      </c>
      <c r="F1845" t="s">
        <v>3419</v>
      </c>
      <c r="G1845" s="91">
        <v>42638.403657407405</v>
      </c>
      <c r="H1845" s="91">
        <v>42638.403668981482</v>
      </c>
      <c r="I1845" s="91">
        <v>42638.403657407405</v>
      </c>
      <c r="J1845" s="91"/>
      <c r="K1845" s="91">
        <v>42638.407754629632</v>
      </c>
      <c r="L1845" s="91">
        <f>IF(AND(单词表[[#This Row],[学英]]&lt;&gt;"",单词表[[#This Row],[学中]]&lt;&gt;"",单词表[[#This Row],[学词]]&lt;&gt;""),MAX(单词表[[#This Row],[学英]:[学词]]),"")</f>
        <v>42638.403668981482</v>
      </c>
      <c r="M1845" s="2" t="str">
        <f>IF(AND(单词表[[#This Row],[考英]]&lt;&gt;"",单词表[[#This Row],[考中]]&lt;&gt;""),MAX(单词表[[#This Row],[考英]:[考中]]),"")</f>
        <v/>
      </c>
      <c r="N1845" s="79"/>
    </row>
    <row r="1846" spans="1:14" hidden="1" x14ac:dyDescent="0.3">
      <c r="A1846">
        <v>1846</v>
      </c>
      <c r="B1846" t="s">
        <v>35</v>
      </c>
      <c r="C1846" t="s">
        <v>8</v>
      </c>
      <c r="D1846" s="72" t="s">
        <v>3177</v>
      </c>
      <c r="E1846" t="s">
        <v>73</v>
      </c>
      <c r="F1846" t="s">
        <v>3178</v>
      </c>
      <c r="G1846" s="91">
        <v>42638.403692129628</v>
      </c>
      <c r="H1846" s="91">
        <v>42638.403703703705</v>
      </c>
      <c r="I1846" s="91">
        <v>42638.403692129628</v>
      </c>
      <c r="J1846" s="91"/>
      <c r="K1846" s="91">
        <v>42638.407789351855</v>
      </c>
      <c r="L1846" s="91">
        <f>IF(AND(单词表[[#This Row],[学英]]&lt;&gt;"",单词表[[#This Row],[学中]]&lt;&gt;"",单词表[[#This Row],[学词]]&lt;&gt;""),MAX(单词表[[#This Row],[学英]:[学词]]),"")</f>
        <v>42638.403703703705</v>
      </c>
      <c r="M1846" s="2" t="str">
        <f>IF(AND(单词表[[#This Row],[考英]]&lt;&gt;"",单词表[[#This Row],[考中]]&lt;&gt;""),MAX(单词表[[#This Row],[考英]:[考中]]),"")</f>
        <v/>
      </c>
      <c r="N1846" s="79"/>
    </row>
    <row r="1847" spans="1:14" hidden="1" x14ac:dyDescent="0.3">
      <c r="A1847">
        <v>1847</v>
      </c>
      <c r="B1847" t="s">
        <v>35</v>
      </c>
      <c r="C1847" t="s">
        <v>8</v>
      </c>
      <c r="D1847" s="72" t="s">
        <v>887</v>
      </c>
      <c r="E1847" t="s">
        <v>73</v>
      </c>
      <c r="F1847" t="s">
        <v>5856</v>
      </c>
      <c r="G1847" s="91">
        <v>42638.403715277775</v>
      </c>
      <c r="H1847" s="91">
        <v>42638.434652777774</v>
      </c>
      <c r="I1847" s="91">
        <v>42638.434652777774</v>
      </c>
      <c r="J1847" s="91"/>
      <c r="K1847" s="91">
        <v>42638.435925925929</v>
      </c>
      <c r="L1847" s="91">
        <f>IF(AND(单词表[[#This Row],[学英]]&lt;&gt;"",单词表[[#This Row],[学中]]&lt;&gt;"",单词表[[#This Row],[学词]]&lt;&gt;""),MAX(单词表[[#This Row],[学英]:[学词]]),"")</f>
        <v>42638.434652777774</v>
      </c>
      <c r="M1847" s="2" t="str">
        <f>IF(AND(单词表[[#This Row],[考英]]&lt;&gt;"",单词表[[#This Row],[考中]]&lt;&gt;""),MAX(单词表[[#This Row],[考英]:[考中]]),"")</f>
        <v/>
      </c>
      <c r="N1847" s="79"/>
    </row>
    <row r="1848" spans="1:14" hidden="1" x14ac:dyDescent="0.3">
      <c r="A1848">
        <v>1848</v>
      </c>
      <c r="B1848" t="s">
        <v>35</v>
      </c>
      <c r="C1848" t="s">
        <v>8</v>
      </c>
      <c r="D1848" s="72" t="s">
        <v>1629</v>
      </c>
      <c r="E1848" t="s">
        <v>36</v>
      </c>
      <c r="F1848" t="s">
        <v>1630</v>
      </c>
      <c r="G1848" s="91">
        <v>42638.403773148151</v>
      </c>
      <c r="H1848" s="91">
        <v>42638.403784722221</v>
      </c>
      <c r="I1848" s="91">
        <v>42638.403784722221</v>
      </c>
      <c r="J1848" s="91"/>
      <c r="K1848" s="91">
        <v>42638.407905092594</v>
      </c>
      <c r="L1848" s="91">
        <f>IF(AND(单词表[[#This Row],[学英]]&lt;&gt;"",单词表[[#This Row],[学中]]&lt;&gt;"",单词表[[#This Row],[学词]]&lt;&gt;""),MAX(单词表[[#This Row],[学英]:[学词]]),"")</f>
        <v>42638.403784722221</v>
      </c>
      <c r="M1848" s="2" t="str">
        <f>IF(AND(单词表[[#This Row],[考英]]&lt;&gt;"",单词表[[#This Row],[考中]]&lt;&gt;""),MAX(单词表[[#This Row],[考英]:[考中]]),"")</f>
        <v/>
      </c>
      <c r="N1848" s="79"/>
    </row>
    <row r="1849" spans="1:14" hidden="1" x14ac:dyDescent="0.3">
      <c r="A1849">
        <v>1849</v>
      </c>
      <c r="B1849" t="s">
        <v>35</v>
      </c>
      <c r="C1849" t="s">
        <v>8</v>
      </c>
      <c r="D1849" s="72" t="s">
        <v>3420</v>
      </c>
      <c r="E1849" t="s">
        <v>1021</v>
      </c>
      <c r="F1849" t="s">
        <v>3421</v>
      </c>
      <c r="G1849" s="91">
        <v>42638.403807870367</v>
      </c>
      <c r="H1849" s="91">
        <v>42638.435219907406</v>
      </c>
      <c r="I1849" s="91">
        <v>42638.435231481482</v>
      </c>
      <c r="J1849" s="91"/>
      <c r="K1849" s="91">
        <v>42638.435983796298</v>
      </c>
      <c r="L1849" s="91">
        <f>IF(AND(单词表[[#This Row],[学英]]&lt;&gt;"",单词表[[#This Row],[学中]]&lt;&gt;"",单词表[[#This Row],[学词]]&lt;&gt;""),MAX(单词表[[#This Row],[学英]:[学词]]),"")</f>
        <v>42638.435231481482</v>
      </c>
      <c r="M1849" s="2" t="str">
        <f>IF(AND(单词表[[#This Row],[考英]]&lt;&gt;"",单词表[[#This Row],[考中]]&lt;&gt;""),MAX(单词表[[#This Row],[考英]:[考中]]),"")</f>
        <v/>
      </c>
      <c r="N1849" s="79"/>
    </row>
    <row r="1850" spans="1:14" hidden="1" x14ac:dyDescent="0.3">
      <c r="A1850">
        <v>1850</v>
      </c>
      <c r="B1850" t="s">
        <v>35</v>
      </c>
      <c r="C1850" t="s">
        <v>8</v>
      </c>
      <c r="D1850" s="72" t="s">
        <v>3422</v>
      </c>
      <c r="E1850" t="s">
        <v>1021</v>
      </c>
      <c r="F1850" t="s">
        <v>3423</v>
      </c>
      <c r="G1850" s="91">
        <v>42638.403865740744</v>
      </c>
      <c r="H1850" s="91">
        <v>42638.435254629629</v>
      </c>
      <c r="I1850" s="91">
        <v>42638.435254629629</v>
      </c>
      <c r="J1850" s="91"/>
      <c r="K1850" s="91">
        <v>42638.436018518521</v>
      </c>
      <c r="L1850" s="91">
        <f>IF(AND(单词表[[#This Row],[学英]]&lt;&gt;"",单词表[[#This Row],[学中]]&lt;&gt;"",单词表[[#This Row],[学词]]&lt;&gt;""),MAX(单词表[[#This Row],[学英]:[学词]]),"")</f>
        <v>42638.435254629629</v>
      </c>
      <c r="M1850" s="2" t="str">
        <f>IF(AND(单词表[[#This Row],[考英]]&lt;&gt;"",单词表[[#This Row],[考中]]&lt;&gt;""),MAX(单词表[[#This Row],[考英]:[考中]]),"")</f>
        <v/>
      </c>
      <c r="N1850" s="79"/>
    </row>
    <row r="1851" spans="1:14" hidden="1" x14ac:dyDescent="0.3">
      <c r="A1851">
        <v>1851</v>
      </c>
      <c r="B1851" t="s">
        <v>35</v>
      </c>
      <c r="C1851" t="s">
        <v>8</v>
      </c>
      <c r="D1851" s="72" t="s">
        <v>3424</v>
      </c>
      <c r="E1851" t="s">
        <v>61</v>
      </c>
      <c r="F1851" t="s">
        <v>3425</v>
      </c>
      <c r="G1851" s="91">
        <v>42638.403923611113</v>
      </c>
      <c r="H1851" s="91">
        <v>42638.403935185182</v>
      </c>
      <c r="I1851" s="91">
        <v>42638.403935185182</v>
      </c>
      <c r="J1851" s="91"/>
      <c r="K1851" s="91">
        <v>42638.408055555556</v>
      </c>
      <c r="L1851" s="91">
        <f>IF(AND(单词表[[#This Row],[学英]]&lt;&gt;"",单词表[[#This Row],[学中]]&lt;&gt;"",单词表[[#This Row],[学词]]&lt;&gt;""),MAX(单词表[[#This Row],[学英]:[学词]]),"")</f>
        <v>42638.403935185182</v>
      </c>
      <c r="M1851" s="2" t="str">
        <f>IF(AND(单词表[[#This Row],[考英]]&lt;&gt;"",单词表[[#This Row],[考中]]&lt;&gt;""),MAX(单词表[[#This Row],[考英]:[考中]]),"")</f>
        <v/>
      </c>
      <c r="N1851" s="79"/>
    </row>
    <row r="1852" spans="1:14" hidden="1" x14ac:dyDescent="0.3">
      <c r="A1852">
        <v>1852</v>
      </c>
      <c r="B1852" t="s">
        <v>35</v>
      </c>
      <c r="C1852" t="s">
        <v>8</v>
      </c>
      <c r="D1852" s="72" t="s">
        <v>693</v>
      </c>
      <c r="E1852" t="s">
        <v>36</v>
      </c>
      <c r="F1852" t="s">
        <v>3426</v>
      </c>
      <c r="G1852" s="91">
        <v>42638.403958333336</v>
      </c>
      <c r="H1852" s="91">
        <v>42638.403969907406</v>
      </c>
      <c r="I1852" s="91">
        <v>42638.403969907406</v>
      </c>
      <c r="J1852" s="91"/>
      <c r="K1852" s="91">
        <v>42638.408113425925</v>
      </c>
      <c r="L1852" s="91">
        <f>IF(AND(单词表[[#This Row],[学英]]&lt;&gt;"",单词表[[#This Row],[学中]]&lt;&gt;"",单词表[[#This Row],[学词]]&lt;&gt;""),MAX(单词表[[#This Row],[学英]:[学词]]),"")</f>
        <v>42638.403969907406</v>
      </c>
      <c r="M1852" s="2" t="str">
        <f>IF(AND(单词表[[#This Row],[考英]]&lt;&gt;"",单词表[[#This Row],[考中]]&lt;&gt;""),MAX(单词表[[#This Row],[考英]:[考中]]),"")</f>
        <v/>
      </c>
      <c r="N1852" s="79"/>
    </row>
    <row r="1853" spans="1:14" hidden="1" x14ac:dyDescent="0.3">
      <c r="A1853">
        <v>1853</v>
      </c>
      <c r="B1853" t="s">
        <v>35</v>
      </c>
      <c r="C1853" t="s">
        <v>8</v>
      </c>
      <c r="D1853" s="72" t="s">
        <v>459</v>
      </c>
      <c r="E1853" t="s">
        <v>36</v>
      </c>
      <c r="F1853" t="s">
        <v>460</v>
      </c>
      <c r="G1853" s="91">
        <v>42638.403993055559</v>
      </c>
      <c r="H1853" s="91">
        <v>42638.404016203705</v>
      </c>
      <c r="I1853" s="91">
        <v>42638.404016203705</v>
      </c>
      <c r="J1853" s="91"/>
      <c r="K1853" s="91">
        <v>42638.408148148148</v>
      </c>
      <c r="L1853" s="91">
        <f>IF(AND(单词表[[#This Row],[学英]]&lt;&gt;"",单词表[[#This Row],[学中]]&lt;&gt;"",单词表[[#This Row],[学词]]&lt;&gt;""),MAX(单词表[[#This Row],[学英]:[学词]]),"")</f>
        <v>42638.404016203705</v>
      </c>
      <c r="M1853" s="2" t="str">
        <f>IF(AND(单词表[[#This Row],[考英]]&lt;&gt;"",单词表[[#This Row],[考中]]&lt;&gt;""),MAX(单词表[[#This Row],[考英]:[考中]]),"")</f>
        <v/>
      </c>
      <c r="N1853" s="79"/>
    </row>
    <row r="1854" spans="1:14" hidden="1" x14ac:dyDescent="0.3">
      <c r="A1854">
        <v>1854</v>
      </c>
      <c r="B1854" t="s">
        <v>35</v>
      </c>
      <c r="C1854" t="s">
        <v>8</v>
      </c>
      <c r="D1854" s="72" t="s">
        <v>3427</v>
      </c>
      <c r="E1854" t="s">
        <v>1019</v>
      </c>
      <c r="F1854" t="s">
        <v>3428</v>
      </c>
      <c r="G1854" s="91">
        <v>42638.404050925928</v>
      </c>
      <c r="H1854" s="91">
        <v>42638.438692129632</v>
      </c>
      <c r="I1854" s="91">
        <v>42638.438668981478</v>
      </c>
      <c r="J1854" s="91"/>
      <c r="K1854" s="91">
        <v>42638.438993055555</v>
      </c>
      <c r="L1854" s="91">
        <f>IF(AND(单词表[[#This Row],[学英]]&lt;&gt;"",单词表[[#This Row],[学中]]&lt;&gt;"",单词表[[#This Row],[学词]]&lt;&gt;""),MAX(单词表[[#This Row],[学英]:[学词]]),"")</f>
        <v>42638.438692129632</v>
      </c>
      <c r="M1854" s="2" t="str">
        <f>IF(AND(单词表[[#This Row],[考英]]&lt;&gt;"",单词表[[#This Row],[考中]]&lt;&gt;""),MAX(单词表[[#This Row],[考英]:[考中]]),"")</f>
        <v/>
      </c>
      <c r="N1854" s="79"/>
    </row>
    <row r="1855" spans="1:14" hidden="1" x14ac:dyDescent="0.3">
      <c r="A1855">
        <v>1855</v>
      </c>
      <c r="B1855" t="s">
        <v>35</v>
      </c>
      <c r="C1855" t="s">
        <v>8</v>
      </c>
      <c r="D1855" s="72" t="s">
        <v>1425</v>
      </c>
      <c r="E1855" t="s">
        <v>36</v>
      </c>
      <c r="F1855" t="s">
        <v>3429</v>
      </c>
      <c r="G1855" s="91">
        <v>42638.404166666667</v>
      </c>
      <c r="H1855" s="91">
        <v>42638.438715277778</v>
      </c>
      <c r="I1855" s="91">
        <v>42638.438703703701</v>
      </c>
      <c r="J1855" s="91"/>
      <c r="K1855" s="91">
        <v>42638.439305555556</v>
      </c>
      <c r="L1855" s="91">
        <f>IF(AND(单词表[[#This Row],[学英]]&lt;&gt;"",单词表[[#This Row],[学中]]&lt;&gt;"",单词表[[#This Row],[学词]]&lt;&gt;""),MAX(单词表[[#This Row],[学英]:[学词]]),"")</f>
        <v>42638.438715277778</v>
      </c>
      <c r="M1855" s="2" t="str">
        <f>IF(AND(单词表[[#This Row],[考英]]&lt;&gt;"",单词表[[#This Row],[考中]]&lt;&gt;""),MAX(单词表[[#This Row],[考英]:[考中]]),"")</f>
        <v/>
      </c>
      <c r="N1855" s="79"/>
    </row>
    <row r="1856" spans="1:14" hidden="1" x14ac:dyDescent="0.3">
      <c r="A1856">
        <v>1856</v>
      </c>
      <c r="B1856" t="s">
        <v>35</v>
      </c>
      <c r="C1856" t="s">
        <v>8</v>
      </c>
      <c r="D1856" s="72" t="s">
        <v>1503</v>
      </c>
      <c r="E1856" t="s">
        <v>36</v>
      </c>
      <c r="F1856" t="s">
        <v>310</v>
      </c>
      <c r="G1856" s="91">
        <v>42638.40420138889</v>
      </c>
      <c r="H1856" s="91">
        <v>42638.40420138889</v>
      </c>
      <c r="I1856" s="91">
        <v>42638.40420138889</v>
      </c>
      <c r="J1856" s="91"/>
      <c r="K1856" s="91">
        <v>42638.40834490741</v>
      </c>
      <c r="L1856" s="91">
        <f>IF(AND(单词表[[#This Row],[学英]]&lt;&gt;"",单词表[[#This Row],[学中]]&lt;&gt;"",单词表[[#This Row],[学词]]&lt;&gt;""),MAX(单词表[[#This Row],[学英]:[学词]]),"")</f>
        <v>42638.40420138889</v>
      </c>
      <c r="M1856" s="2" t="str">
        <f>IF(AND(单词表[[#This Row],[考英]]&lt;&gt;"",单词表[[#This Row],[考中]]&lt;&gt;""),MAX(单词表[[#This Row],[考英]:[考中]]),"")</f>
        <v/>
      </c>
      <c r="N1856" s="79"/>
    </row>
    <row r="1857" spans="1:14" hidden="1" x14ac:dyDescent="0.3">
      <c r="A1857">
        <v>1857</v>
      </c>
      <c r="B1857" t="s">
        <v>35</v>
      </c>
      <c r="C1857" t="s">
        <v>8</v>
      </c>
      <c r="D1857" s="72" t="s">
        <v>3430</v>
      </c>
      <c r="E1857" t="s">
        <v>157</v>
      </c>
      <c r="F1857" t="s">
        <v>3431</v>
      </c>
      <c r="G1857" s="91">
        <v>42638.404224537036</v>
      </c>
      <c r="H1857" s="91">
        <v>42646.729826388888</v>
      </c>
      <c r="I1857" s="91">
        <v>42646.729791666665</v>
      </c>
      <c r="J1857" s="91"/>
      <c r="K1857" s="91">
        <v>42646.73</v>
      </c>
      <c r="L1857" s="91">
        <f>IF(AND(单词表[[#This Row],[学英]]&lt;&gt;"",单词表[[#This Row],[学中]]&lt;&gt;"",单词表[[#This Row],[学词]]&lt;&gt;""),MAX(单词表[[#This Row],[学英]:[学词]]),"")</f>
        <v>42646.729826388888</v>
      </c>
      <c r="M1857" s="2" t="str">
        <f>IF(AND(单词表[[#This Row],[考英]]&lt;&gt;"",单词表[[#This Row],[考中]]&lt;&gt;""),MAX(单词表[[#This Row],[考英]:[考中]]),"")</f>
        <v/>
      </c>
      <c r="N1857" s="79"/>
    </row>
    <row r="1858" spans="1:14" hidden="1" x14ac:dyDescent="0.3">
      <c r="A1858">
        <v>1858</v>
      </c>
      <c r="B1858" t="s">
        <v>35</v>
      </c>
      <c r="C1858" t="s">
        <v>8</v>
      </c>
      <c r="D1858" s="72" t="s">
        <v>1400</v>
      </c>
      <c r="E1858" t="s">
        <v>73</v>
      </c>
      <c r="F1858" t="s">
        <v>3432</v>
      </c>
      <c r="G1858" s="91">
        <v>42638.404247685183</v>
      </c>
      <c r="H1858" s="91">
        <v>42638.404282407406</v>
      </c>
      <c r="I1858" s="91">
        <v>42638.40425925926</v>
      </c>
      <c r="J1858" s="91"/>
      <c r="K1858" s="91">
        <v>42638.408449074072</v>
      </c>
      <c r="L1858" s="91">
        <f>IF(AND(单词表[[#This Row],[学英]]&lt;&gt;"",单词表[[#This Row],[学中]]&lt;&gt;"",单词表[[#This Row],[学词]]&lt;&gt;""),MAX(单词表[[#This Row],[学英]:[学词]]),"")</f>
        <v>42638.404282407406</v>
      </c>
      <c r="M1858" s="2" t="str">
        <f>IF(AND(单词表[[#This Row],[考英]]&lt;&gt;"",单词表[[#This Row],[考中]]&lt;&gt;""),MAX(单词表[[#This Row],[考英]:[考中]]),"")</f>
        <v/>
      </c>
      <c r="N1858" s="79"/>
    </row>
    <row r="1859" spans="1:14" hidden="1" x14ac:dyDescent="0.3">
      <c r="A1859">
        <v>1859</v>
      </c>
      <c r="B1859" t="s">
        <v>35</v>
      </c>
      <c r="C1859" t="s">
        <v>8</v>
      </c>
      <c r="D1859" s="72" t="s">
        <v>3433</v>
      </c>
      <c r="E1859" t="s">
        <v>702</v>
      </c>
      <c r="F1859" t="s">
        <v>3434</v>
      </c>
      <c r="G1859" s="91">
        <v>42638.404305555552</v>
      </c>
      <c r="H1859" s="91">
        <v>42638.404328703706</v>
      </c>
      <c r="I1859" s="91">
        <v>42638.404317129629</v>
      </c>
      <c r="J1859" s="91"/>
      <c r="K1859" s="91">
        <v>42638.408506944441</v>
      </c>
      <c r="L1859" s="91">
        <f>IF(AND(单词表[[#This Row],[学英]]&lt;&gt;"",单词表[[#This Row],[学中]]&lt;&gt;"",单词表[[#This Row],[学词]]&lt;&gt;""),MAX(单词表[[#This Row],[学英]:[学词]]),"")</f>
        <v>42638.404328703706</v>
      </c>
      <c r="M1859" s="2" t="str">
        <f>IF(AND(单词表[[#This Row],[考英]]&lt;&gt;"",单词表[[#This Row],[考中]]&lt;&gt;""),MAX(单词表[[#This Row],[考英]:[考中]]),"")</f>
        <v/>
      </c>
      <c r="N1859" s="79"/>
    </row>
    <row r="1860" spans="1:14" hidden="1" x14ac:dyDescent="0.3">
      <c r="A1860">
        <v>1860</v>
      </c>
      <c r="B1860" t="s">
        <v>35</v>
      </c>
      <c r="C1860" t="s">
        <v>8</v>
      </c>
      <c r="D1860" s="72" t="s">
        <v>1873</v>
      </c>
      <c r="E1860" t="s">
        <v>73</v>
      </c>
      <c r="F1860" t="s">
        <v>3435</v>
      </c>
      <c r="G1860" s="91">
        <v>42638.404351851852</v>
      </c>
      <c r="H1860" s="91">
        <v>42638.437337962961</v>
      </c>
      <c r="I1860" s="91">
        <v>42638.437326388892</v>
      </c>
      <c r="J1860" s="91"/>
      <c r="K1860" s="91">
        <v>42638.437928240739</v>
      </c>
      <c r="L1860" s="91">
        <f>IF(AND(单词表[[#This Row],[学英]]&lt;&gt;"",单词表[[#This Row],[学中]]&lt;&gt;"",单词表[[#This Row],[学词]]&lt;&gt;""),MAX(单词表[[#This Row],[学英]:[学词]]),"")</f>
        <v>42638.437337962961</v>
      </c>
      <c r="M1860" s="2" t="str">
        <f>IF(AND(单词表[[#This Row],[考英]]&lt;&gt;"",单词表[[#This Row],[考中]]&lt;&gt;""),MAX(单词表[[#This Row],[考英]:[考中]]),"")</f>
        <v/>
      </c>
      <c r="N1860" s="79"/>
    </row>
    <row r="1861" spans="1:14" hidden="1" x14ac:dyDescent="0.3">
      <c r="A1861">
        <v>1861</v>
      </c>
      <c r="B1861" t="s">
        <v>35</v>
      </c>
      <c r="C1861" t="s">
        <v>8</v>
      </c>
      <c r="D1861" s="72" t="s">
        <v>3436</v>
      </c>
      <c r="E1861" t="s">
        <v>36</v>
      </c>
      <c r="F1861" t="s">
        <v>2303</v>
      </c>
      <c r="G1861" s="91">
        <v>42638.404398148145</v>
      </c>
      <c r="H1861" s="91">
        <v>42638.404421296298</v>
      </c>
      <c r="I1861" s="91">
        <v>42638.404409722221</v>
      </c>
      <c r="J1861" s="91"/>
      <c r="K1861" s="91">
        <v>42638.40861111111</v>
      </c>
      <c r="L1861" s="91">
        <f>IF(AND(单词表[[#This Row],[学英]]&lt;&gt;"",单词表[[#This Row],[学中]]&lt;&gt;"",单词表[[#This Row],[学词]]&lt;&gt;""),MAX(单词表[[#This Row],[学英]:[学词]]),"")</f>
        <v>42638.404421296298</v>
      </c>
      <c r="M1861" s="2" t="str">
        <f>IF(AND(单词表[[#This Row],[考英]]&lt;&gt;"",单词表[[#This Row],[考中]]&lt;&gt;""),MAX(单词表[[#This Row],[考英]:[考中]]),"")</f>
        <v/>
      </c>
      <c r="N1861" s="79"/>
    </row>
    <row r="1862" spans="1:14" hidden="1" x14ac:dyDescent="0.3">
      <c r="A1862">
        <v>1862</v>
      </c>
      <c r="B1862" t="s">
        <v>35</v>
      </c>
      <c r="C1862" t="s">
        <v>8</v>
      </c>
      <c r="D1862" s="72" t="s">
        <v>1564</v>
      </c>
      <c r="E1862" t="s">
        <v>36</v>
      </c>
      <c r="F1862" t="s">
        <v>1565</v>
      </c>
      <c r="G1862" s="91">
        <v>42638.404432870368</v>
      </c>
      <c r="H1862" s="91">
        <v>42638.437280092592</v>
      </c>
      <c r="I1862" s="91">
        <v>42638.437280092592</v>
      </c>
      <c r="J1862" s="91"/>
      <c r="K1862" s="91">
        <v>42638.437962962962</v>
      </c>
      <c r="L1862" s="91">
        <f>IF(AND(单词表[[#This Row],[学英]]&lt;&gt;"",单词表[[#This Row],[学中]]&lt;&gt;"",单词表[[#This Row],[学词]]&lt;&gt;""),MAX(单词表[[#This Row],[学英]:[学词]]),"")</f>
        <v>42638.437280092592</v>
      </c>
      <c r="M1862" s="2" t="str">
        <f>IF(AND(单词表[[#This Row],[考英]]&lt;&gt;"",单词表[[#This Row],[考中]]&lt;&gt;""),MAX(单词表[[#This Row],[考英]:[考中]]),"")</f>
        <v/>
      </c>
      <c r="N1862" s="79"/>
    </row>
    <row r="1863" spans="1:14" hidden="1" x14ac:dyDescent="0.3">
      <c r="A1863">
        <v>1863</v>
      </c>
      <c r="B1863" t="s">
        <v>35</v>
      </c>
      <c r="C1863" t="s">
        <v>8</v>
      </c>
      <c r="D1863" s="72" t="s">
        <v>3061</v>
      </c>
      <c r="E1863" t="s">
        <v>38</v>
      </c>
      <c r="F1863" t="s">
        <v>5510</v>
      </c>
      <c r="G1863" s="91">
        <v>42638.404467592591</v>
      </c>
      <c r="H1863" s="91">
        <v>42638.439629629633</v>
      </c>
      <c r="I1863" s="91">
        <v>42638.439618055556</v>
      </c>
      <c r="J1863" s="91"/>
      <c r="K1863" s="91">
        <v>42638.439745370371</v>
      </c>
      <c r="L1863" s="91">
        <f>IF(AND(单词表[[#This Row],[学英]]&lt;&gt;"",单词表[[#This Row],[学中]]&lt;&gt;"",单词表[[#This Row],[学词]]&lt;&gt;""),MAX(单词表[[#This Row],[学英]:[学词]]),"")</f>
        <v>42638.439629629633</v>
      </c>
      <c r="M1863" s="2" t="str">
        <f>IF(AND(单词表[[#This Row],[考英]]&lt;&gt;"",单词表[[#This Row],[考中]]&lt;&gt;""),MAX(单词表[[#This Row],[考英]:[考中]]),"")</f>
        <v/>
      </c>
      <c r="N1863" s="79"/>
    </row>
    <row r="1864" spans="1:14" hidden="1" x14ac:dyDescent="0.3">
      <c r="A1864">
        <v>1864</v>
      </c>
      <c r="B1864" t="s">
        <v>35</v>
      </c>
      <c r="C1864" t="s">
        <v>8</v>
      </c>
      <c r="D1864" s="72" t="s">
        <v>2414</v>
      </c>
      <c r="E1864" t="s">
        <v>36</v>
      </c>
      <c r="F1864" t="s">
        <v>2415</v>
      </c>
      <c r="G1864" s="91">
        <v>42638.404502314814</v>
      </c>
      <c r="H1864" s="91">
        <v>42638.40452546296</v>
      </c>
      <c r="I1864" s="91">
        <v>42638.404513888891</v>
      </c>
      <c r="J1864" s="91"/>
      <c r="K1864" s="91">
        <v>42638.408796296295</v>
      </c>
      <c r="L1864" s="91">
        <f>IF(AND(单词表[[#This Row],[学英]]&lt;&gt;"",单词表[[#This Row],[学中]]&lt;&gt;"",单词表[[#This Row],[学词]]&lt;&gt;""),MAX(单词表[[#This Row],[学英]:[学词]]),"")</f>
        <v>42638.40452546296</v>
      </c>
      <c r="M1864" s="2" t="str">
        <f>IF(AND(单词表[[#This Row],[考英]]&lt;&gt;"",单词表[[#This Row],[考中]]&lt;&gt;""),MAX(单词表[[#This Row],[考英]:[考中]]),"")</f>
        <v/>
      </c>
      <c r="N1864" s="79"/>
    </row>
    <row r="1865" spans="1:14" hidden="1" x14ac:dyDescent="0.3">
      <c r="A1865">
        <v>1865</v>
      </c>
      <c r="B1865" t="s">
        <v>35</v>
      </c>
      <c r="C1865" t="s">
        <v>8</v>
      </c>
      <c r="D1865" s="72" t="s">
        <v>3437</v>
      </c>
      <c r="E1865" t="s">
        <v>702</v>
      </c>
      <c r="F1865" t="s">
        <v>3438</v>
      </c>
      <c r="G1865" s="91">
        <v>42638.404537037037</v>
      </c>
      <c r="H1865" s="91">
        <v>42638.404548611114</v>
      </c>
      <c r="I1865" s="91">
        <v>42638.404548611114</v>
      </c>
      <c r="J1865" s="91"/>
      <c r="K1865" s="91">
        <v>42638.408842592595</v>
      </c>
      <c r="L1865" s="91">
        <f>IF(AND(单词表[[#This Row],[学英]]&lt;&gt;"",单词表[[#This Row],[学中]]&lt;&gt;"",单词表[[#This Row],[学词]]&lt;&gt;""),MAX(单词表[[#This Row],[学英]:[学词]]),"")</f>
        <v>42638.404548611114</v>
      </c>
      <c r="M1865" s="2" t="str">
        <f>IF(AND(单词表[[#This Row],[考英]]&lt;&gt;"",单词表[[#This Row],[考中]]&lt;&gt;""),MAX(单词表[[#This Row],[考英]:[考中]]),"")</f>
        <v/>
      </c>
      <c r="N1865" s="79"/>
    </row>
    <row r="1866" spans="1:14" hidden="1" x14ac:dyDescent="0.3">
      <c r="A1866">
        <v>1866</v>
      </c>
      <c r="B1866" t="s">
        <v>35</v>
      </c>
      <c r="C1866" t="s">
        <v>8</v>
      </c>
      <c r="D1866" s="72" t="s">
        <v>3439</v>
      </c>
      <c r="E1866" t="s">
        <v>736</v>
      </c>
      <c r="F1866" t="s">
        <v>3440</v>
      </c>
      <c r="G1866" s="91">
        <v>42638.40457175926</v>
      </c>
      <c r="H1866" s="91">
        <v>42638.437060185184</v>
      </c>
      <c r="I1866" s="91">
        <v>42638.437048611115</v>
      </c>
      <c r="J1866" s="91"/>
      <c r="K1866" s="91">
        <v>42638.438067129631</v>
      </c>
      <c r="L1866" s="91">
        <f>IF(AND(单词表[[#This Row],[学英]]&lt;&gt;"",单词表[[#This Row],[学中]]&lt;&gt;"",单词表[[#This Row],[学词]]&lt;&gt;""),MAX(单词表[[#This Row],[学英]:[学词]]),"")</f>
        <v>42638.437060185184</v>
      </c>
      <c r="M1866" s="2" t="str">
        <f>IF(AND(单词表[[#This Row],[考英]]&lt;&gt;"",单词表[[#This Row],[考中]]&lt;&gt;""),MAX(单词表[[#This Row],[考英]:[考中]]),"")</f>
        <v/>
      </c>
      <c r="N1866" s="79"/>
    </row>
    <row r="1867" spans="1:14" hidden="1" x14ac:dyDescent="0.3">
      <c r="A1867">
        <v>1867</v>
      </c>
      <c r="B1867" t="s">
        <v>35</v>
      </c>
      <c r="C1867" t="s">
        <v>8</v>
      </c>
      <c r="D1867" s="72" t="s">
        <v>3156</v>
      </c>
      <c r="E1867" t="s">
        <v>36</v>
      </c>
      <c r="F1867" t="s">
        <v>3157</v>
      </c>
      <c r="G1867" s="91">
        <v>42638.404618055552</v>
      </c>
      <c r="H1867" s="91">
        <v>42638.404629629629</v>
      </c>
      <c r="I1867" s="91">
        <v>42638.404618055552</v>
      </c>
      <c r="J1867" s="91"/>
      <c r="K1867" s="91">
        <v>42638.40896990741</v>
      </c>
      <c r="L1867" s="91">
        <f>IF(AND(单词表[[#This Row],[学英]]&lt;&gt;"",单词表[[#This Row],[学中]]&lt;&gt;"",单词表[[#This Row],[学词]]&lt;&gt;""),MAX(单词表[[#This Row],[学英]:[学词]]),"")</f>
        <v>42638.404629629629</v>
      </c>
      <c r="M1867" s="2" t="str">
        <f>IF(AND(单词表[[#This Row],[考英]]&lt;&gt;"",单词表[[#This Row],[考中]]&lt;&gt;""),MAX(单词表[[#This Row],[考英]:[考中]]),"")</f>
        <v/>
      </c>
      <c r="N1867" s="79"/>
    </row>
    <row r="1868" spans="1:14" hidden="1" x14ac:dyDescent="0.3">
      <c r="A1868">
        <v>1868</v>
      </c>
      <c r="B1868" t="s">
        <v>35</v>
      </c>
      <c r="C1868" t="s">
        <v>8</v>
      </c>
      <c r="D1868" s="72" t="s">
        <v>3137</v>
      </c>
      <c r="E1868" t="s">
        <v>36</v>
      </c>
      <c r="F1868" t="s">
        <v>3441</v>
      </c>
      <c r="G1868" s="91">
        <v>42638.404710648145</v>
      </c>
      <c r="H1868" s="91">
        <v>42638.438831018517</v>
      </c>
      <c r="I1868" s="91">
        <v>42638.438831018517</v>
      </c>
      <c r="J1868" s="91"/>
      <c r="K1868" s="91">
        <v>42638.43949074074</v>
      </c>
      <c r="L1868" s="91">
        <f>IF(AND(单词表[[#This Row],[学英]]&lt;&gt;"",单词表[[#This Row],[学中]]&lt;&gt;"",单词表[[#This Row],[学词]]&lt;&gt;""),MAX(单词表[[#This Row],[学英]:[学词]]),"")</f>
        <v>42638.438831018517</v>
      </c>
      <c r="M1868" s="2" t="str">
        <f>IF(AND(单词表[[#This Row],[考英]]&lt;&gt;"",单词表[[#This Row],[考中]]&lt;&gt;""),MAX(单词表[[#This Row],[考英]:[考中]]),"")</f>
        <v/>
      </c>
      <c r="N1868" s="79"/>
    </row>
    <row r="1869" spans="1:14" hidden="1" x14ac:dyDescent="0.3">
      <c r="A1869">
        <v>1869</v>
      </c>
      <c r="B1869" t="s">
        <v>35</v>
      </c>
      <c r="C1869" t="s">
        <v>8</v>
      </c>
      <c r="D1869" s="72" t="s">
        <v>3442</v>
      </c>
      <c r="E1869" t="s">
        <v>36</v>
      </c>
      <c r="F1869" t="s">
        <v>3443</v>
      </c>
      <c r="G1869" s="91">
        <v>42638.405069444445</v>
      </c>
      <c r="H1869" s="91">
        <v>42638.436886574076</v>
      </c>
      <c r="I1869" s="91">
        <v>42638.436874999999</v>
      </c>
      <c r="J1869" s="91"/>
      <c r="K1869" s="91">
        <v>42638.438402777778</v>
      </c>
      <c r="L1869" s="91">
        <f>IF(AND(单词表[[#This Row],[学英]]&lt;&gt;"",单词表[[#This Row],[学中]]&lt;&gt;"",单词表[[#This Row],[学词]]&lt;&gt;""),MAX(单词表[[#This Row],[学英]:[学词]]),"")</f>
        <v>42638.436886574076</v>
      </c>
      <c r="M1869" s="2" t="str">
        <f>IF(AND(单词表[[#This Row],[考英]]&lt;&gt;"",单词表[[#This Row],[考中]]&lt;&gt;""),MAX(单词表[[#This Row],[考英]:[考中]]),"")</f>
        <v/>
      </c>
      <c r="N1869" s="79"/>
    </row>
    <row r="1870" spans="1:14" hidden="1" x14ac:dyDescent="0.3">
      <c r="A1870">
        <v>1870</v>
      </c>
      <c r="B1870" t="s">
        <v>35</v>
      </c>
      <c r="C1870" t="s">
        <v>8</v>
      </c>
      <c r="D1870" s="72" t="s">
        <v>2789</v>
      </c>
      <c r="E1870" t="s">
        <v>36</v>
      </c>
      <c r="F1870" t="s">
        <v>2790</v>
      </c>
      <c r="G1870" s="91">
        <v>42638.405104166668</v>
      </c>
      <c r="H1870" s="91">
        <v>42638.405127314814</v>
      </c>
      <c r="I1870" s="91">
        <v>42638.405127314814</v>
      </c>
      <c r="J1870" s="91"/>
      <c r="K1870" s="91">
        <v>42638.409143518518</v>
      </c>
      <c r="L1870" s="91">
        <f>IF(AND(单词表[[#This Row],[学英]]&lt;&gt;"",单词表[[#This Row],[学中]]&lt;&gt;"",单词表[[#This Row],[学词]]&lt;&gt;""),MAX(单词表[[#This Row],[学英]:[学词]]),"")</f>
        <v>42638.405127314814</v>
      </c>
      <c r="M1870" s="2" t="str">
        <f>IF(AND(单词表[[#This Row],[考英]]&lt;&gt;"",单词表[[#This Row],[考中]]&lt;&gt;""),MAX(单词表[[#This Row],[考英]:[考中]]),"")</f>
        <v/>
      </c>
      <c r="N1870" s="79"/>
    </row>
    <row r="1871" spans="1:14" hidden="1" x14ac:dyDescent="0.3">
      <c r="A1871">
        <v>1871</v>
      </c>
      <c r="B1871" t="s">
        <v>35</v>
      </c>
      <c r="C1871" t="s">
        <v>8</v>
      </c>
      <c r="D1871" s="72" t="s">
        <v>3444</v>
      </c>
      <c r="E1871" t="s">
        <v>36</v>
      </c>
      <c r="F1871" t="s">
        <v>3445</v>
      </c>
      <c r="G1871" s="91">
        <v>42638.405509259261</v>
      </c>
      <c r="H1871" s="91">
        <v>42638.405532407407</v>
      </c>
      <c r="I1871" s="91">
        <v>42638.40552083333</v>
      </c>
      <c r="J1871" s="91"/>
      <c r="K1871" s="91">
        <v>42638.409189814818</v>
      </c>
      <c r="L1871" s="91">
        <f>IF(AND(单词表[[#This Row],[学英]]&lt;&gt;"",单词表[[#This Row],[学中]]&lt;&gt;"",单词表[[#This Row],[学词]]&lt;&gt;""),MAX(单词表[[#This Row],[学英]:[学词]]),"")</f>
        <v>42638.405532407407</v>
      </c>
      <c r="M1871" s="2" t="str">
        <f>IF(AND(单词表[[#This Row],[考英]]&lt;&gt;"",单词表[[#This Row],[考中]]&lt;&gt;""),MAX(单词表[[#This Row],[考英]:[考中]]),"")</f>
        <v/>
      </c>
      <c r="N1871" s="79"/>
    </row>
    <row r="1872" spans="1:14" hidden="1" x14ac:dyDescent="0.3">
      <c r="A1872">
        <v>1872</v>
      </c>
      <c r="B1872" t="s">
        <v>35</v>
      </c>
      <c r="C1872" t="s">
        <v>8</v>
      </c>
      <c r="D1872" s="72" t="s">
        <v>163</v>
      </c>
      <c r="E1872" t="s">
        <v>736</v>
      </c>
      <c r="F1872" t="s">
        <v>3446</v>
      </c>
      <c r="G1872" s="91">
        <v>42638.405543981484</v>
      </c>
      <c r="H1872" s="91">
        <v>42638.40556712963</v>
      </c>
      <c r="I1872" s="91">
        <v>42638.405555555553</v>
      </c>
      <c r="J1872" s="91"/>
      <c r="K1872" s="91">
        <v>42638.409247685187</v>
      </c>
      <c r="L1872" s="91">
        <f>IF(AND(单词表[[#This Row],[学英]]&lt;&gt;"",单词表[[#This Row],[学中]]&lt;&gt;"",单词表[[#This Row],[学词]]&lt;&gt;""),MAX(单词表[[#This Row],[学英]:[学词]]),"")</f>
        <v>42638.40556712963</v>
      </c>
      <c r="M1872" s="2" t="str">
        <f>IF(AND(单词表[[#This Row],[考英]]&lt;&gt;"",单词表[[#This Row],[考中]]&lt;&gt;""),MAX(单词表[[#This Row],[考英]:[考中]]),"")</f>
        <v/>
      </c>
      <c r="N1872" s="79"/>
    </row>
    <row r="1873" spans="1:14" hidden="1" x14ac:dyDescent="0.3">
      <c r="A1873">
        <v>1873</v>
      </c>
      <c r="B1873" t="s">
        <v>35</v>
      </c>
      <c r="C1873" t="s">
        <v>8</v>
      </c>
      <c r="D1873" s="72" t="s">
        <v>3447</v>
      </c>
      <c r="E1873" t="s">
        <v>36</v>
      </c>
      <c r="F1873" t="s">
        <v>230</v>
      </c>
      <c r="G1873" s="91">
        <v>42638.405590277776</v>
      </c>
      <c r="H1873" s="91">
        <v>42638.436828703707</v>
      </c>
      <c r="I1873" s="91">
        <v>42638.43681712963</v>
      </c>
      <c r="J1873" s="91"/>
      <c r="K1873" s="91">
        <v>42638.438437500001</v>
      </c>
      <c r="L1873" s="91">
        <f>IF(AND(单词表[[#This Row],[学英]]&lt;&gt;"",单词表[[#This Row],[学中]]&lt;&gt;"",单词表[[#This Row],[学词]]&lt;&gt;""),MAX(单词表[[#This Row],[学英]:[学词]]),"")</f>
        <v>42638.436828703707</v>
      </c>
      <c r="M1873" s="2" t="str">
        <f>IF(AND(单词表[[#This Row],[考英]]&lt;&gt;"",单词表[[#This Row],[考中]]&lt;&gt;""),MAX(单词表[[#This Row],[考英]:[考中]]),"")</f>
        <v/>
      </c>
      <c r="N1873" s="79"/>
    </row>
    <row r="1874" spans="1:14" hidden="1" x14ac:dyDescent="0.3">
      <c r="A1874">
        <v>1874</v>
      </c>
      <c r="B1874" t="s">
        <v>35</v>
      </c>
      <c r="C1874" t="s">
        <v>8</v>
      </c>
      <c r="D1874" s="72" t="s">
        <v>2318</v>
      </c>
      <c r="E1874" t="s">
        <v>61</v>
      </c>
      <c r="F1874" t="s">
        <v>5511</v>
      </c>
      <c r="G1874" s="91">
        <v>42638.405624999999</v>
      </c>
      <c r="H1874" s="91">
        <v>42638.405636574076</v>
      </c>
      <c r="I1874" s="91">
        <v>42638.405636574076</v>
      </c>
      <c r="J1874" s="91"/>
      <c r="K1874" s="91">
        <v>42638.409386574072</v>
      </c>
      <c r="L1874" s="91">
        <f>IF(AND(单词表[[#This Row],[学英]]&lt;&gt;"",单词表[[#This Row],[学中]]&lt;&gt;"",单词表[[#This Row],[学词]]&lt;&gt;""),MAX(单词表[[#This Row],[学英]:[学词]]),"")</f>
        <v>42638.405636574076</v>
      </c>
      <c r="M1874" s="2" t="str">
        <f>IF(AND(单词表[[#This Row],[考英]]&lt;&gt;"",单词表[[#This Row],[考中]]&lt;&gt;""),MAX(单词表[[#This Row],[考英]:[考中]]),"")</f>
        <v/>
      </c>
      <c r="N1874" s="79"/>
    </row>
    <row r="1875" spans="1:14" hidden="1" x14ac:dyDescent="0.3">
      <c r="A1875">
        <v>1875</v>
      </c>
      <c r="B1875" t="s">
        <v>35</v>
      </c>
      <c r="C1875" t="s">
        <v>8</v>
      </c>
      <c r="D1875" s="72" t="s">
        <v>1432</v>
      </c>
      <c r="E1875" t="s">
        <v>36</v>
      </c>
      <c r="F1875" t="s">
        <v>5512</v>
      </c>
      <c r="G1875" s="91">
        <v>42638.405659722222</v>
      </c>
      <c r="H1875" s="91">
        <v>42638.405682870369</v>
      </c>
      <c r="I1875" s="91">
        <v>42638.405671296299</v>
      </c>
      <c r="J1875" s="91"/>
      <c r="K1875" s="91">
        <v>42638.409444444442</v>
      </c>
      <c r="L1875" s="91">
        <f>IF(AND(单词表[[#This Row],[学英]]&lt;&gt;"",单词表[[#This Row],[学中]]&lt;&gt;"",单词表[[#This Row],[学词]]&lt;&gt;""),MAX(单词表[[#This Row],[学英]:[学词]]),"")</f>
        <v>42638.405682870369</v>
      </c>
      <c r="M1875" s="2" t="str">
        <f>IF(AND(单词表[[#This Row],[考英]]&lt;&gt;"",单词表[[#This Row],[考中]]&lt;&gt;""),MAX(单词表[[#This Row],[考英]:[考中]]),"")</f>
        <v/>
      </c>
      <c r="N1875" s="79"/>
    </row>
    <row r="1876" spans="1:14" hidden="1" x14ac:dyDescent="0.3">
      <c r="A1876">
        <v>1876</v>
      </c>
      <c r="B1876" t="s">
        <v>35</v>
      </c>
      <c r="C1876" t="s">
        <v>8</v>
      </c>
      <c r="D1876" s="72" t="s">
        <v>1430</v>
      </c>
      <c r="E1876" t="s">
        <v>36</v>
      </c>
      <c r="F1876" t="s">
        <v>1431</v>
      </c>
      <c r="G1876" s="91">
        <v>42638.405706018515</v>
      </c>
      <c r="H1876" s="91">
        <v>42638.405729166669</v>
      </c>
      <c r="I1876" s="91">
        <v>42638.405729166669</v>
      </c>
      <c r="J1876" s="91"/>
      <c r="K1876" s="91">
        <v>42638.409490740742</v>
      </c>
      <c r="L1876" s="91">
        <f>IF(AND(单词表[[#This Row],[学英]]&lt;&gt;"",单词表[[#This Row],[学中]]&lt;&gt;"",单词表[[#This Row],[学词]]&lt;&gt;""),MAX(单词表[[#This Row],[学英]:[学词]]),"")</f>
        <v>42638.405729166669</v>
      </c>
      <c r="M1876" s="2" t="str">
        <f>IF(AND(单词表[[#This Row],[考英]]&lt;&gt;"",单词表[[#This Row],[考中]]&lt;&gt;""),MAX(单词表[[#This Row],[考英]:[考中]]),"")</f>
        <v/>
      </c>
      <c r="N1876" s="79"/>
    </row>
    <row r="1877" spans="1:14" hidden="1" x14ac:dyDescent="0.3">
      <c r="A1877">
        <v>1877</v>
      </c>
      <c r="B1877" t="s">
        <v>35</v>
      </c>
      <c r="C1877" t="s">
        <v>8</v>
      </c>
      <c r="D1877" s="72" t="s">
        <v>1384</v>
      </c>
      <c r="E1877" t="s">
        <v>36</v>
      </c>
      <c r="F1877" t="s">
        <v>891</v>
      </c>
      <c r="G1877" s="91">
        <v>42638.405763888892</v>
      </c>
      <c r="H1877" s="91">
        <v>42638.405775462961</v>
      </c>
      <c r="I1877" s="91">
        <v>42638.405775462961</v>
      </c>
      <c r="J1877" s="91"/>
      <c r="K1877" s="91">
        <v>42638.409537037034</v>
      </c>
      <c r="L1877" s="91">
        <f>IF(AND(单词表[[#This Row],[学英]]&lt;&gt;"",单词表[[#This Row],[学中]]&lt;&gt;"",单词表[[#This Row],[学词]]&lt;&gt;""),MAX(单词表[[#This Row],[学英]:[学词]]),"")</f>
        <v>42638.405775462961</v>
      </c>
      <c r="M1877" s="2" t="str">
        <f>IF(AND(单词表[[#This Row],[考英]]&lt;&gt;"",单词表[[#This Row],[考中]]&lt;&gt;""),MAX(单词表[[#This Row],[考英]:[考中]]),"")</f>
        <v/>
      </c>
      <c r="N1877" s="79"/>
    </row>
    <row r="1878" spans="1:14" hidden="1" x14ac:dyDescent="0.3">
      <c r="A1878">
        <v>1878</v>
      </c>
      <c r="B1878" t="s">
        <v>35</v>
      </c>
      <c r="C1878" t="s">
        <v>8</v>
      </c>
      <c r="D1878" s="72" t="s">
        <v>1752</v>
      </c>
      <c r="E1878" t="s">
        <v>36</v>
      </c>
      <c r="F1878" t="s">
        <v>5513</v>
      </c>
      <c r="G1878" s="91">
        <v>42638.405798611115</v>
      </c>
      <c r="H1878" s="91">
        <v>42638.405810185184</v>
      </c>
      <c r="I1878" s="91">
        <v>42638.405798611115</v>
      </c>
      <c r="J1878" s="91"/>
      <c r="K1878" s="91">
        <v>42638.409571759257</v>
      </c>
      <c r="L1878" s="91">
        <f>IF(AND(单词表[[#This Row],[学英]]&lt;&gt;"",单词表[[#This Row],[学中]]&lt;&gt;"",单词表[[#This Row],[学词]]&lt;&gt;""),MAX(单词表[[#This Row],[学英]:[学词]]),"")</f>
        <v>42638.405810185184</v>
      </c>
      <c r="M1878" s="2" t="str">
        <f>IF(AND(单词表[[#This Row],[考英]]&lt;&gt;"",单词表[[#This Row],[考中]]&lt;&gt;""),MAX(单词表[[#This Row],[考英]:[考中]]),"")</f>
        <v/>
      </c>
      <c r="N1878" s="79"/>
    </row>
    <row r="1879" spans="1:14" hidden="1" x14ac:dyDescent="0.3">
      <c r="A1879">
        <v>1879</v>
      </c>
      <c r="B1879" t="s">
        <v>35</v>
      </c>
      <c r="C1879" t="s">
        <v>8</v>
      </c>
      <c r="D1879" s="72" t="s">
        <v>2417</v>
      </c>
      <c r="E1879" t="s">
        <v>73</v>
      </c>
      <c r="F1879" t="s">
        <v>3448</v>
      </c>
      <c r="G1879" s="91">
        <v>42638.405833333331</v>
      </c>
      <c r="H1879" s="91">
        <v>42638.405844907407</v>
      </c>
      <c r="I1879" s="91">
        <v>42638.405844907407</v>
      </c>
      <c r="J1879" s="91"/>
      <c r="K1879" s="91">
        <v>42638.409618055557</v>
      </c>
      <c r="L1879" s="91">
        <f>IF(AND(单词表[[#This Row],[学英]]&lt;&gt;"",单词表[[#This Row],[学中]]&lt;&gt;"",单词表[[#This Row],[学词]]&lt;&gt;""),MAX(单词表[[#This Row],[学英]:[学词]]),"")</f>
        <v>42638.405844907407</v>
      </c>
      <c r="M1879" s="2" t="str">
        <f>IF(AND(单词表[[#This Row],[考英]]&lt;&gt;"",单词表[[#This Row],[考中]]&lt;&gt;""),MAX(单词表[[#This Row],[考英]:[考中]]),"")</f>
        <v/>
      </c>
      <c r="N1879" s="79"/>
    </row>
    <row r="1880" spans="1:14" hidden="1" x14ac:dyDescent="0.3">
      <c r="A1880">
        <v>1880</v>
      </c>
      <c r="B1880" t="s">
        <v>35</v>
      </c>
      <c r="C1880" t="s">
        <v>8</v>
      </c>
      <c r="D1880" s="72" t="s">
        <v>1391</v>
      </c>
      <c r="E1880" t="s">
        <v>36</v>
      </c>
      <c r="F1880" t="s">
        <v>1392</v>
      </c>
      <c r="G1880" s="91">
        <v>42638.405868055554</v>
      </c>
      <c r="H1880" s="91">
        <v>42638.40587962963</v>
      </c>
      <c r="I1880" s="91">
        <v>42638.40587962963</v>
      </c>
      <c r="J1880" s="91"/>
      <c r="K1880" s="91">
        <v>42638.40966435185</v>
      </c>
      <c r="L1880" s="91">
        <f>IF(AND(单词表[[#This Row],[学英]]&lt;&gt;"",单词表[[#This Row],[学中]]&lt;&gt;"",单词表[[#This Row],[学词]]&lt;&gt;""),MAX(单词表[[#This Row],[学英]:[学词]]),"")</f>
        <v>42638.40587962963</v>
      </c>
      <c r="M1880" s="2" t="str">
        <f>IF(AND(单词表[[#This Row],[考英]]&lt;&gt;"",单词表[[#This Row],[考中]]&lt;&gt;""),MAX(单词表[[#This Row],[考英]:[考中]]),"")</f>
        <v/>
      </c>
      <c r="N1880" s="79"/>
    </row>
    <row r="1881" spans="1:14" hidden="1" x14ac:dyDescent="0.3">
      <c r="A1881">
        <v>1881</v>
      </c>
      <c r="B1881" t="s">
        <v>35</v>
      </c>
      <c r="C1881" t="s">
        <v>8</v>
      </c>
      <c r="D1881" s="72" t="s">
        <v>3449</v>
      </c>
      <c r="E1881" t="s">
        <v>61</v>
      </c>
      <c r="F1881" t="s">
        <v>3450</v>
      </c>
      <c r="G1881" s="91">
        <v>42638.405902777777</v>
      </c>
      <c r="H1881" s="91">
        <v>42638.436782407407</v>
      </c>
      <c r="I1881" s="91">
        <v>42638.436759259261</v>
      </c>
      <c r="J1881" s="91"/>
      <c r="K1881" s="91">
        <v>42638.438460648147</v>
      </c>
      <c r="L1881" s="91">
        <f>IF(AND(单词表[[#This Row],[学英]]&lt;&gt;"",单词表[[#This Row],[学中]]&lt;&gt;"",单词表[[#This Row],[学词]]&lt;&gt;""),MAX(单词表[[#This Row],[学英]:[学词]]),"")</f>
        <v>42638.436782407407</v>
      </c>
      <c r="M1881" s="2" t="str">
        <f>IF(AND(单词表[[#This Row],[考英]]&lt;&gt;"",单词表[[#This Row],[考中]]&lt;&gt;""),MAX(单词表[[#This Row],[考英]:[考中]]),"")</f>
        <v/>
      </c>
      <c r="N1881" s="79"/>
    </row>
    <row r="1882" spans="1:14" hidden="1" x14ac:dyDescent="0.3">
      <c r="A1882">
        <v>1882</v>
      </c>
      <c r="B1882" t="s">
        <v>35</v>
      </c>
      <c r="C1882" t="s">
        <v>8</v>
      </c>
      <c r="D1882" s="72" t="s">
        <v>78</v>
      </c>
      <c r="E1882" t="s">
        <v>736</v>
      </c>
      <c r="F1882" t="s">
        <v>3451</v>
      </c>
      <c r="G1882" s="91">
        <v>42638.405949074076</v>
      </c>
      <c r="H1882" s="91">
        <v>42638.436736111114</v>
      </c>
      <c r="I1882" s="91">
        <v>42638.436736111114</v>
      </c>
      <c r="J1882" s="91"/>
      <c r="K1882" s="91">
        <v>42638.438518518517</v>
      </c>
      <c r="L1882" s="91">
        <f>IF(AND(单词表[[#This Row],[学英]]&lt;&gt;"",单词表[[#This Row],[学中]]&lt;&gt;"",单词表[[#This Row],[学词]]&lt;&gt;""),MAX(单词表[[#This Row],[学英]:[学词]]),"")</f>
        <v>42638.436736111114</v>
      </c>
      <c r="M1882" s="2" t="str">
        <f>IF(AND(单词表[[#This Row],[考英]]&lt;&gt;"",单词表[[#This Row],[考中]]&lt;&gt;""),MAX(单词表[[#This Row],[考英]:[考中]]),"")</f>
        <v/>
      </c>
      <c r="N1882" s="79"/>
    </row>
    <row r="1883" spans="1:14" hidden="1" x14ac:dyDescent="0.3">
      <c r="A1883">
        <v>1883</v>
      </c>
      <c r="B1883" t="s">
        <v>35</v>
      </c>
      <c r="C1883" t="s">
        <v>8</v>
      </c>
      <c r="D1883" s="72" t="s">
        <v>3452</v>
      </c>
      <c r="E1883" t="s">
        <v>36</v>
      </c>
      <c r="F1883" t="s">
        <v>3453</v>
      </c>
      <c r="G1883" s="91">
        <v>42638.405972222223</v>
      </c>
      <c r="H1883" s="91">
        <v>42638.436701388891</v>
      </c>
      <c r="I1883" s="91">
        <v>42638.436701388891</v>
      </c>
      <c r="J1883" s="91"/>
      <c r="K1883" s="91">
        <v>42638.43855324074</v>
      </c>
      <c r="L1883" s="91">
        <f>IF(AND(单词表[[#This Row],[学英]]&lt;&gt;"",单词表[[#This Row],[学中]]&lt;&gt;"",单词表[[#This Row],[学词]]&lt;&gt;""),MAX(单词表[[#This Row],[学英]:[学词]]),"")</f>
        <v>42638.436701388891</v>
      </c>
      <c r="M1883" s="2" t="str">
        <f>IF(AND(单词表[[#This Row],[考英]]&lt;&gt;"",单词表[[#This Row],[考中]]&lt;&gt;""),MAX(单词表[[#This Row],[考英]:[考中]]),"")</f>
        <v/>
      </c>
      <c r="N1883" s="79"/>
    </row>
    <row r="1884" spans="1:14" hidden="1" x14ac:dyDescent="0.3">
      <c r="A1884">
        <v>1884</v>
      </c>
      <c r="B1884" t="s">
        <v>35</v>
      </c>
      <c r="C1884" t="s">
        <v>9</v>
      </c>
      <c r="D1884" s="72" t="s">
        <v>2864</v>
      </c>
      <c r="E1884" t="s">
        <v>36</v>
      </c>
      <c r="F1884" t="s">
        <v>3454</v>
      </c>
      <c r="G1884" s="91">
        <v>42646.647638888891</v>
      </c>
      <c r="H1884" s="91">
        <v>42646.647673611114</v>
      </c>
      <c r="I1884" s="91">
        <v>42646.647662037038</v>
      </c>
      <c r="J1884" s="91"/>
      <c r="K1884" s="91">
        <v>42646.660428240742</v>
      </c>
      <c r="L1884" s="91">
        <f>IF(AND(单词表[[#This Row],[学英]]&lt;&gt;"",单词表[[#This Row],[学中]]&lt;&gt;"",单词表[[#This Row],[学词]]&lt;&gt;""),MAX(单词表[[#This Row],[学英]:[学词]]),"")</f>
        <v>42646.647673611114</v>
      </c>
      <c r="M1884" s="2" t="str">
        <f>IF(AND(单词表[[#This Row],[考英]]&lt;&gt;"",单词表[[#This Row],[考中]]&lt;&gt;""),MAX(单词表[[#This Row],[考英]:[考中]]),"")</f>
        <v/>
      </c>
      <c r="N1884" s="79"/>
    </row>
    <row r="1885" spans="1:14" hidden="1" x14ac:dyDescent="0.3">
      <c r="A1885">
        <v>1885</v>
      </c>
      <c r="B1885" t="s">
        <v>35</v>
      </c>
      <c r="C1885" t="s">
        <v>9</v>
      </c>
      <c r="D1885" s="72" t="s">
        <v>1816</v>
      </c>
      <c r="E1885" t="s">
        <v>36</v>
      </c>
      <c r="F1885" t="s">
        <v>3455</v>
      </c>
      <c r="G1885" s="91">
        <v>42646.647719907407</v>
      </c>
      <c r="H1885" s="91">
        <v>42646.64775462963</v>
      </c>
      <c r="I1885" s="91">
        <v>42646.647743055553</v>
      </c>
      <c r="J1885" s="91"/>
      <c r="K1885" s="91">
        <v>42646.660462962966</v>
      </c>
      <c r="L1885" s="91">
        <f>IF(AND(单词表[[#This Row],[学英]]&lt;&gt;"",单词表[[#This Row],[学中]]&lt;&gt;"",单词表[[#This Row],[学词]]&lt;&gt;""),MAX(单词表[[#This Row],[学英]:[学词]]),"")</f>
        <v>42646.64775462963</v>
      </c>
      <c r="M1885" s="2" t="str">
        <f>IF(AND(单词表[[#This Row],[考英]]&lt;&gt;"",单词表[[#This Row],[考中]]&lt;&gt;""),MAX(单词表[[#This Row],[考英]:[考中]]),"")</f>
        <v/>
      </c>
      <c r="N1885" s="79"/>
    </row>
    <row r="1886" spans="1:14" hidden="1" x14ac:dyDescent="0.3">
      <c r="A1886">
        <v>1886</v>
      </c>
      <c r="B1886" t="s">
        <v>35</v>
      </c>
      <c r="C1886" t="s">
        <v>9</v>
      </c>
      <c r="D1886" s="72" t="s">
        <v>3456</v>
      </c>
      <c r="E1886" t="s">
        <v>61</v>
      </c>
      <c r="F1886" t="s">
        <v>3457</v>
      </c>
      <c r="G1886" s="91">
        <v>42646.647800925923</v>
      </c>
      <c r="H1886" s="91">
        <v>42646.647835648146</v>
      </c>
      <c r="I1886" s="91">
        <v>42646.647824074076</v>
      </c>
      <c r="J1886" s="91"/>
      <c r="K1886" s="91">
        <v>42646.660717592589</v>
      </c>
      <c r="L1886" s="91">
        <f>IF(AND(单词表[[#This Row],[学英]]&lt;&gt;"",单词表[[#This Row],[学中]]&lt;&gt;"",单词表[[#This Row],[学词]]&lt;&gt;""),MAX(单词表[[#This Row],[学英]:[学词]]),"")</f>
        <v>42646.647835648146</v>
      </c>
      <c r="M1886" s="2" t="str">
        <f>IF(AND(单词表[[#This Row],[考英]]&lt;&gt;"",单词表[[#This Row],[考中]]&lt;&gt;""),MAX(单词表[[#This Row],[考英]:[考中]]),"")</f>
        <v/>
      </c>
      <c r="N1886" s="79"/>
    </row>
    <row r="1887" spans="1:14" hidden="1" x14ac:dyDescent="0.3">
      <c r="A1887">
        <v>1887</v>
      </c>
      <c r="B1887" t="s">
        <v>35</v>
      </c>
      <c r="C1887" t="s">
        <v>9</v>
      </c>
      <c r="D1887" s="72" t="s">
        <v>3458</v>
      </c>
      <c r="E1887" t="s">
        <v>36</v>
      </c>
      <c r="F1887" t="s">
        <v>3459</v>
      </c>
      <c r="G1887" s="91">
        <v>42646.647916666669</v>
      </c>
      <c r="H1887" s="91">
        <v>42646.647997685184</v>
      </c>
      <c r="I1887" s="91">
        <v>42646.647974537038</v>
      </c>
      <c r="J1887" s="91"/>
      <c r="K1887" s="91">
        <v>42646.660763888889</v>
      </c>
      <c r="L1887" s="91">
        <f>IF(AND(单词表[[#This Row],[学英]]&lt;&gt;"",单词表[[#This Row],[学中]]&lt;&gt;"",单词表[[#This Row],[学词]]&lt;&gt;""),MAX(单词表[[#This Row],[学英]:[学词]]),"")</f>
        <v>42646.647997685184</v>
      </c>
      <c r="M1887" s="2" t="str">
        <f>IF(AND(单词表[[#This Row],[考英]]&lt;&gt;"",单词表[[#This Row],[考中]]&lt;&gt;""),MAX(单词表[[#This Row],[考英]:[考中]]),"")</f>
        <v/>
      </c>
      <c r="N1887" s="79"/>
    </row>
    <row r="1888" spans="1:14" hidden="1" x14ac:dyDescent="0.3">
      <c r="A1888">
        <v>1888</v>
      </c>
      <c r="B1888" t="s">
        <v>35</v>
      </c>
      <c r="C1888" t="s">
        <v>9</v>
      </c>
      <c r="D1888" s="72" t="s">
        <v>3460</v>
      </c>
      <c r="E1888" t="s">
        <v>1019</v>
      </c>
      <c r="F1888" t="s">
        <v>3461</v>
      </c>
      <c r="G1888" s="91">
        <v>42646.648148148146</v>
      </c>
      <c r="H1888" s="91">
        <v>42646.843645833331</v>
      </c>
      <c r="I1888" s="91">
        <v>42646.843634259261</v>
      </c>
      <c r="J1888" s="91"/>
      <c r="K1888" s="91">
        <v>42646.854050925926</v>
      </c>
      <c r="L1888" s="91">
        <f>IF(AND(单词表[[#This Row],[学英]]&lt;&gt;"",单词表[[#This Row],[学中]]&lt;&gt;"",单词表[[#This Row],[学词]]&lt;&gt;""),MAX(单词表[[#This Row],[学英]:[学词]]),"")</f>
        <v>42646.843645833331</v>
      </c>
      <c r="M1888" s="2" t="str">
        <f>IF(AND(单词表[[#This Row],[考英]]&lt;&gt;"",单词表[[#This Row],[考中]]&lt;&gt;""),MAX(单词表[[#This Row],[考英]:[考中]]),"")</f>
        <v/>
      </c>
      <c r="N1888" s="79"/>
    </row>
    <row r="1889" spans="1:14" hidden="1" x14ac:dyDescent="0.3">
      <c r="A1889">
        <v>1889</v>
      </c>
      <c r="B1889" t="s">
        <v>35</v>
      </c>
      <c r="C1889" t="s">
        <v>9</v>
      </c>
      <c r="D1889" s="72" t="s">
        <v>948</v>
      </c>
      <c r="E1889" t="s">
        <v>36</v>
      </c>
      <c r="F1889" t="s">
        <v>3462</v>
      </c>
      <c r="G1889" s="91">
        <v>42646.648182870369</v>
      </c>
      <c r="H1889" s="91">
        <v>42646.648206018515</v>
      </c>
      <c r="I1889" s="91">
        <v>42646.648194444446</v>
      </c>
      <c r="J1889" s="91"/>
      <c r="K1889" s="91">
        <v>42646.660868055558</v>
      </c>
      <c r="L1889" s="91">
        <f>IF(AND(单词表[[#This Row],[学英]]&lt;&gt;"",单词表[[#This Row],[学中]]&lt;&gt;"",单词表[[#This Row],[学词]]&lt;&gt;""),MAX(单词表[[#This Row],[学英]:[学词]]),"")</f>
        <v>42646.648206018515</v>
      </c>
      <c r="M1889" s="2" t="str">
        <f>IF(AND(单词表[[#This Row],[考英]]&lt;&gt;"",单词表[[#This Row],[考中]]&lt;&gt;""),MAX(单词表[[#This Row],[考英]:[考中]]),"")</f>
        <v/>
      </c>
      <c r="N1889" s="79"/>
    </row>
    <row r="1890" spans="1:14" hidden="1" x14ac:dyDescent="0.3">
      <c r="A1890">
        <v>1890</v>
      </c>
      <c r="B1890" t="s">
        <v>35</v>
      </c>
      <c r="C1890" t="s">
        <v>9</v>
      </c>
      <c r="D1890" s="72" t="s">
        <v>3463</v>
      </c>
      <c r="E1890" t="s">
        <v>1016</v>
      </c>
      <c r="F1890" t="s">
        <v>5514</v>
      </c>
      <c r="G1890" s="91">
        <v>42646.657858796294</v>
      </c>
      <c r="H1890" s="91">
        <v>42646.657905092594</v>
      </c>
      <c r="I1890" s="91">
        <v>42646.657870370371</v>
      </c>
      <c r="J1890" s="91"/>
      <c r="K1890" s="91">
        <v>42646.660914351851</v>
      </c>
      <c r="L1890" s="91">
        <f>IF(AND(单词表[[#This Row],[学英]]&lt;&gt;"",单词表[[#This Row],[学中]]&lt;&gt;"",单词表[[#This Row],[学词]]&lt;&gt;""),MAX(单词表[[#This Row],[学英]:[学词]]),"")</f>
        <v>42646.657905092594</v>
      </c>
      <c r="M1890" s="2" t="str">
        <f>IF(AND(单词表[[#This Row],[考英]]&lt;&gt;"",单词表[[#This Row],[考中]]&lt;&gt;""),MAX(单词表[[#This Row],[考英]:[考中]]),"")</f>
        <v/>
      </c>
      <c r="N1890" s="79"/>
    </row>
    <row r="1891" spans="1:14" hidden="1" x14ac:dyDescent="0.3">
      <c r="A1891">
        <v>1891</v>
      </c>
      <c r="B1891" t="s">
        <v>35</v>
      </c>
      <c r="C1891" t="s">
        <v>9</v>
      </c>
      <c r="D1891" s="72" t="s">
        <v>3464</v>
      </c>
      <c r="E1891" t="s">
        <v>36</v>
      </c>
      <c r="F1891" t="s">
        <v>1654</v>
      </c>
      <c r="G1891" s="91">
        <v>42646.657824074071</v>
      </c>
      <c r="H1891" s="91">
        <v>42646.843726851854</v>
      </c>
      <c r="I1891" s="91">
        <v>42646.843715277777</v>
      </c>
      <c r="J1891" s="91"/>
      <c r="K1891" s="91">
        <v>42646.854120370372</v>
      </c>
      <c r="L1891" s="91">
        <f>IF(AND(单词表[[#This Row],[学英]]&lt;&gt;"",单词表[[#This Row],[学中]]&lt;&gt;"",单词表[[#This Row],[学词]]&lt;&gt;""),MAX(单词表[[#This Row],[学英]:[学词]]),"")</f>
        <v>42646.843726851854</v>
      </c>
      <c r="M1891" s="2" t="str">
        <f>IF(AND(单词表[[#This Row],[考英]]&lt;&gt;"",单词表[[#This Row],[考中]]&lt;&gt;""),MAX(单词表[[#This Row],[考英]:[考中]]),"")</f>
        <v/>
      </c>
      <c r="N1891" s="79"/>
    </row>
    <row r="1892" spans="1:14" hidden="1" x14ac:dyDescent="0.3">
      <c r="A1892">
        <v>1892</v>
      </c>
      <c r="B1892" t="s">
        <v>35</v>
      </c>
      <c r="C1892" t="s">
        <v>9</v>
      </c>
      <c r="D1892" s="72" t="s">
        <v>2042</v>
      </c>
      <c r="E1892" t="s">
        <v>38</v>
      </c>
      <c r="F1892" t="s">
        <v>3465</v>
      </c>
      <c r="G1892" s="91">
        <v>42646.657789351855</v>
      </c>
      <c r="H1892" s="91">
        <v>42646.657800925925</v>
      </c>
      <c r="I1892" s="91">
        <v>42646.657800925925</v>
      </c>
      <c r="J1892" s="91"/>
      <c r="K1892" s="91">
        <v>42646.661041666666</v>
      </c>
      <c r="L1892" s="91">
        <f>IF(AND(单词表[[#This Row],[学英]]&lt;&gt;"",单词表[[#This Row],[学中]]&lt;&gt;"",单词表[[#This Row],[学词]]&lt;&gt;""),MAX(单词表[[#This Row],[学英]:[学词]]),"")</f>
        <v>42646.657800925925</v>
      </c>
      <c r="M1892" s="2" t="str">
        <f>IF(AND(单词表[[#This Row],[考英]]&lt;&gt;"",单词表[[#This Row],[考中]]&lt;&gt;""),MAX(单词表[[#This Row],[考英]:[考中]]),"")</f>
        <v/>
      </c>
      <c r="N1892" s="79"/>
    </row>
    <row r="1893" spans="1:14" hidden="1" x14ac:dyDescent="0.3">
      <c r="A1893">
        <v>1893</v>
      </c>
      <c r="B1893" t="s">
        <v>35</v>
      </c>
      <c r="C1893" t="s">
        <v>9</v>
      </c>
      <c r="D1893" s="72" t="s">
        <v>3466</v>
      </c>
      <c r="E1893" t="s">
        <v>36</v>
      </c>
      <c r="F1893" t="s">
        <v>3467</v>
      </c>
      <c r="G1893" s="91">
        <v>42646.657743055555</v>
      </c>
      <c r="H1893" s="91">
        <v>42646.657754629632</v>
      </c>
      <c r="I1893" s="91">
        <v>42646.657743055555</v>
      </c>
      <c r="J1893" s="91"/>
      <c r="K1893" s="91">
        <v>42646.661249999997</v>
      </c>
      <c r="L1893" s="91">
        <f>IF(AND(单词表[[#This Row],[学英]]&lt;&gt;"",单词表[[#This Row],[学中]]&lt;&gt;"",单词表[[#This Row],[学词]]&lt;&gt;""),MAX(单词表[[#This Row],[学英]:[学词]]),"")</f>
        <v>42646.657754629632</v>
      </c>
      <c r="M1893" s="2" t="str">
        <f>IF(AND(单词表[[#This Row],[考英]]&lt;&gt;"",单词表[[#This Row],[考中]]&lt;&gt;""),MAX(单词表[[#This Row],[考英]:[考中]]),"")</f>
        <v/>
      </c>
      <c r="N1893" s="79"/>
    </row>
    <row r="1894" spans="1:14" hidden="1" x14ac:dyDescent="0.3">
      <c r="A1894">
        <v>1894</v>
      </c>
      <c r="B1894" t="s">
        <v>35</v>
      </c>
      <c r="C1894" t="s">
        <v>9</v>
      </c>
      <c r="D1894" s="72" t="s">
        <v>3468</v>
      </c>
      <c r="E1894" t="s">
        <v>38</v>
      </c>
      <c r="F1894" t="s">
        <v>3469</v>
      </c>
      <c r="G1894" s="91">
        <v>42646.657523148147</v>
      </c>
      <c r="H1894" s="91">
        <v>42646.86241898148</v>
      </c>
      <c r="I1894" s="91">
        <v>42646.862407407411</v>
      </c>
      <c r="J1894" s="91"/>
      <c r="K1894" s="91">
        <v>42646.865185185183</v>
      </c>
      <c r="L1894" s="91">
        <f>IF(AND(单词表[[#This Row],[学英]]&lt;&gt;"",单词表[[#This Row],[学中]]&lt;&gt;"",单词表[[#This Row],[学词]]&lt;&gt;""),MAX(单词表[[#This Row],[学英]:[学词]]),"")</f>
        <v>42646.86241898148</v>
      </c>
      <c r="M1894" s="2" t="str">
        <f>IF(AND(单词表[[#This Row],[考英]]&lt;&gt;"",单词表[[#This Row],[考中]]&lt;&gt;""),MAX(单词表[[#This Row],[考英]:[考中]]),"")</f>
        <v/>
      </c>
      <c r="N1894" s="79"/>
    </row>
    <row r="1895" spans="1:14" hidden="1" x14ac:dyDescent="0.3">
      <c r="A1895">
        <v>1895</v>
      </c>
      <c r="B1895" t="s">
        <v>35</v>
      </c>
      <c r="C1895" t="s">
        <v>9</v>
      </c>
      <c r="D1895" s="72" t="s">
        <v>3470</v>
      </c>
      <c r="E1895" t="s">
        <v>73</v>
      </c>
      <c r="F1895" t="s">
        <v>3471</v>
      </c>
      <c r="G1895" s="91">
        <v>42646.657488425924</v>
      </c>
      <c r="H1895" s="91">
        <v>42646.844560185185</v>
      </c>
      <c r="I1895" s="91">
        <v>42646.844548611109</v>
      </c>
      <c r="J1895" s="91"/>
      <c r="K1895" s="91">
        <v>42646.854259259257</v>
      </c>
      <c r="L1895" s="91">
        <f>IF(AND(单词表[[#This Row],[学英]]&lt;&gt;"",单词表[[#This Row],[学中]]&lt;&gt;"",单词表[[#This Row],[学词]]&lt;&gt;""),MAX(单词表[[#This Row],[学英]:[学词]]),"")</f>
        <v>42646.844560185185</v>
      </c>
      <c r="M1895" s="2" t="str">
        <f>IF(AND(单词表[[#This Row],[考英]]&lt;&gt;"",单词表[[#This Row],[考中]]&lt;&gt;""),MAX(单词表[[#This Row],[考英]:[考中]]),"")</f>
        <v/>
      </c>
      <c r="N1895" s="79"/>
    </row>
    <row r="1896" spans="1:14" hidden="1" x14ac:dyDescent="0.3">
      <c r="A1896">
        <v>1896</v>
      </c>
      <c r="B1896" t="s">
        <v>35</v>
      </c>
      <c r="C1896" t="s">
        <v>9</v>
      </c>
      <c r="D1896" s="72" t="s">
        <v>177</v>
      </c>
      <c r="E1896" t="s">
        <v>36</v>
      </c>
      <c r="F1896" t="s">
        <v>3472</v>
      </c>
      <c r="G1896" s="91">
        <v>42646.657442129632</v>
      </c>
      <c r="H1896" s="91">
        <v>42646.844641203701</v>
      </c>
      <c r="I1896" s="91">
        <v>42646.844618055555</v>
      </c>
      <c r="J1896" s="91"/>
      <c r="K1896" s="91">
        <v>42646.854328703703</v>
      </c>
      <c r="L1896" s="91">
        <f>IF(AND(单词表[[#This Row],[学英]]&lt;&gt;"",单词表[[#This Row],[学中]]&lt;&gt;"",单词表[[#This Row],[学词]]&lt;&gt;""),MAX(单词表[[#This Row],[学英]:[学词]]),"")</f>
        <v>42646.844641203701</v>
      </c>
      <c r="M1896" s="2" t="str">
        <f>IF(AND(单词表[[#This Row],[考英]]&lt;&gt;"",单词表[[#This Row],[考中]]&lt;&gt;""),MAX(单词表[[#This Row],[考英]:[考中]]),"")</f>
        <v/>
      </c>
      <c r="N1896" s="79"/>
    </row>
    <row r="1897" spans="1:14" hidden="1" x14ac:dyDescent="0.3">
      <c r="A1897">
        <v>1897</v>
      </c>
      <c r="B1897" t="s">
        <v>35</v>
      </c>
      <c r="C1897" t="s">
        <v>9</v>
      </c>
      <c r="D1897" s="72" t="s">
        <v>3473</v>
      </c>
      <c r="E1897" t="s">
        <v>36</v>
      </c>
      <c r="F1897" t="s">
        <v>3474</v>
      </c>
      <c r="G1897" s="91">
        <v>42646.657395833332</v>
      </c>
      <c r="H1897" s="91">
        <v>42646.657418981478</v>
      </c>
      <c r="I1897" s="91">
        <v>42646.657407407409</v>
      </c>
      <c r="J1897" s="91"/>
      <c r="K1897" s="91">
        <v>42646.661481481482</v>
      </c>
      <c r="L1897" s="91">
        <f>IF(AND(单词表[[#This Row],[学英]]&lt;&gt;"",单词表[[#This Row],[学中]]&lt;&gt;"",单词表[[#This Row],[学词]]&lt;&gt;""),MAX(单词表[[#This Row],[学英]:[学词]]),"")</f>
        <v>42646.657418981478</v>
      </c>
      <c r="M1897" s="2" t="str">
        <f>IF(AND(单词表[[#This Row],[考英]]&lt;&gt;"",单词表[[#This Row],[考中]]&lt;&gt;""),MAX(单词表[[#This Row],[考英]:[考中]]),"")</f>
        <v/>
      </c>
      <c r="N1897" s="79"/>
    </row>
    <row r="1898" spans="1:14" hidden="1" x14ac:dyDescent="0.3">
      <c r="A1898">
        <v>1898</v>
      </c>
      <c r="B1898" t="s">
        <v>35</v>
      </c>
      <c r="C1898" t="s">
        <v>9</v>
      </c>
      <c r="D1898" s="72" t="s">
        <v>2007</v>
      </c>
      <c r="E1898" t="s">
        <v>73</v>
      </c>
      <c r="F1898" t="s">
        <v>3475</v>
      </c>
      <c r="G1898" s="91">
        <v>42646.657361111109</v>
      </c>
      <c r="H1898" s="91">
        <v>42646.857858796298</v>
      </c>
      <c r="I1898" s="91">
        <v>42646.857835648145</v>
      </c>
      <c r="J1898" s="91"/>
      <c r="K1898" s="91">
        <v>42646.860833333332</v>
      </c>
      <c r="L1898" s="91">
        <f>IF(AND(单词表[[#This Row],[学英]]&lt;&gt;"",单词表[[#This Row],[学中]]&lt;&gt;"",单词表[[#This Row],[学词]]&lt;&gt;""),MAX(单词表[[#This Row],[学英]:[学词]]),"")</f>
        <v>42646.857858796298</v>
      </c>
      <c r="M1898" s="2" t="str">
        <f>IF(AND(单词表[[#This Row],[考英]]&lt;&gt;"",单词表[[#This Row],[考中]]&lt;&gt;""),MAX(单词表[[#This Row],[考英]:[考中]]),"")</f>
        <v/>
      </c>
      <c r="N1898" s="79"/>
    </row>
    <row r="1899" spans="1:14" hidden="1" x14ac:dyDescent="0.3">
      <c r="A1899">
        <v>1899</v>
      </c>
      <c r="B1899" t="s">
        <v>35</v>
      </c>
      <c r="C1899" t="s">
        <v>9</v>
      </c>
      <c r="D1899" s="72" t="s">
        <v>3476</v>
      </c>
      <c r="E1899" t="s">
        <v>36</v>
      </c>
      <c r="F1899" t="s">
        <v>5515</v>
      </c>
      <c r="G1899" s="91">
        <v>42646.657314814816</v>
      </c>
      <c r="H1899" s="91">
        <v>42646.844780092593</v>
      </c>
      <c r="I1899" s="91">
        <v>42646.844768518517</v>
      </c>
      <c r="J1899" s="91"/>
      <c r="K1899" s="91">
        <v>42646.854467592595</v>
      </c>
      <c r="L1899" s="91">
        <f>IF(AND(单词表[[#This Row],[学英]]&lt;&gt;"",单词表[[#This Row],[学中]]&lt;&gt;"",单词表[[#This Row],[学词]]&lt;&gt;""),MAX(单词表[[#This Row],[学英]:[学词]]),"")</f>
        <v>42646.844780092593</v>
      </c>
      <c r="M1899" s="2" t="str">
        <f>IF(AND(单词表[[#This Row],[考英]]&lt;&gt;"",单词表[[#This Row],[考中]]&lt;&gt;""),MAX(单词表[[#This Row],[考英]:[考中]]),"")</f>
        <v/>
      </c>
      <c r="N1899" s="79"/>
    </row>
    <row r="1900" spans="1:14" hidden="1" x14ac:dyDescent="0.3">
      <c r="A1900">
        <v>1900</v>
      </c>
      <c r="B1900" t="s">
        <v>35</v>
      </c>
      <c r="C1900" t="s">
        <v>9</v>
      </c>
      <c r="D1900" s="72" t="s">
        <v>3477</v>
      </c>
      <c r="E1900" t="s">
        <v>702</v>
      </c>
      <c r="F1900" t="s">
        <v>3478</v>
      </c>
      <c r="G1900" s="91">
        <v>42646.657280092593</v>
      </c>
      <c r="H1900" s="91">
        <v>42646.65729166667</v>
      </c>
      <c r="I1900" s="91">
        <v>42646.657280092593</v>
      </c>
      <c r="J1900" s="91"/>
      <c r="K1900" s="91">
        <v>42646.662847222222</v>
      </c>
      <c r="L1900" s="91">
        <f>IF(AND(单词表[[#This Row],[学英]]&lt;&gt;"",单词表[[#This Row],[学中]]&lt;&gt;"",单词表[[#This Row],[学词]]&lt;&gt;""),MAX(单词表[[#This Row],[学英]:[学词]]),"")</f>
        <v>42646.65729166667</v>
      </c>
      <c r="M1900" s="2" t="str">
        <f>IF(AND(单词表[[#This Row],[考英]]&lt;&gt;"",单词表[[#This Row],[考中]]&lt;&gt;""),MAX(单词表[[#This Row],[考英]:[考中]]),"")</f>
        <v/>
      </c>
      <c r="N1900" s="79"/>
    </row>
    <row r="1901" spans="1:14" hidden="1" x14ac:dyDescent="0.3">
      <c r="A1901">
        <v>1901</v>
      </c>
      <c r="B1901" t="s">
        <v>35</v>
      </c>
      <c r="C1901" t="s">
        <v>9</v>
      </c>
      <c r="D1901" s="72" t="s">
        <v>2326</v>
      </c>
      <c r="E1901" t="s">
        <v>36</v>
      </c>
      <c r="F1901" t="s">
        <v>3479</v>
      </c>
      <c r="G1901" s="91">
        <v>42646.844837962963</v>
      </c>
      <c r="H1901" s="91">
        <v>42646.844872685186</v>
      </c>
      <c r="I1901" s="91">
        <v>42646.844861111109</v>
      </c>
      <c r="J1901" s="91"/>
      <c r="K1901" s="91">
        <v>42646.854560185187</v>
      </c>
      <c r="L1901" s="91">
        <f>IF(AND(单词表[[#This Row],[学英]]&lt;&gt;"",单词表[[#This Row],[学中]]&lt;&gt;"",单词表[[#This Row],[学词]]&lt;&gt;""),MAX(单词表[[#This Row],[学英]:[学词]]),"")</f>
        <v>42646.844872685186</v>
      </c>
      <c r="M1901" s="2" t="str">
        <f>IF(AND(单词表[[#This Row],[考英]]&lt;&gt;"",单词表[[#This Row],[考中]]&lt;&gt;""),MAX(单词表[[#This Row],[考英]:[考中]]),"")</f>
        <v/>
      </c>
      <c r="N1901" s="79"/>
    </row>
    <row r="1902" spans="1:14" hidden="1" x14ac:dyDescent="0.3">
      <c r="A1902">
        <v>1902</v>
      </c>
      <c r="B1902" t="s">
        <v>35</v>
      </c>
      <c r="C1902" t="s">
        <v>9</v>
      </c>
      <c r="D1902" s="72" t="s">
        <v>3480</v>
      </c>
      <c r="E1902" t="s">
        <v>702</v>
      </c>
      <c r="F1902" t="s">
        <v>5516</v>
      </c>
      <c r="G1902" s="91">
        <v>42646.844918981478</v>
      </c>
      <c r="H1902" s="91">
        <v>42646.844953703701</v>
      </c>
      <c r="I1902" s="91">
        <v>42646.844942129632</v>
      </c>
      <c r="J1902" s="91"/>
      <c r="K1902" s="91">
        <v>42646.854629629626</v>
      </c>
      <c r="L1902" s="91">
        <f>IF(AND(单词表[[#This Row],[学英]]&lt;&gt;"",单词表[[#This Row],[学中]]&lt;&gt;"",单词表[[#This Row],[学词]]&lt;&gt;""),MAX(单词表[[#This Row],[学英]:[学词]]),"")</f>
        <v>42646.844953703701</v>
      </c>
      <c r="M1902" s="2" t="str">
        <f>IF(AND(单词表[[#This Row],[考英]]&lt;&gt;"",单词表[[#This Row],[考中]]&lt;&gt;""),MAX(单词表[[#This Row],[考英]:[考中]]),"")</f>
        <v/>
      </c>
      <c r="N1902" s="79"/>
    </row>
    <row r="1903" spans="1:14" hidden="1" x14ac:dyDescent="0.3">
      <c r="A1903">
        <v>1903</v>
      </c>
      <c r="B1903" t="s">
        <v>35</v>
      </c>
      <c r="C1903" t="s">
        <v>9</v>
      </c>
      <c r="D1903" s="72" t="s">
        <v>1133</v>
      </c>
      <c r="E1903" t="s">
        <v>36</v>
      </c>
      <c r="F1903" t="s">
        <v>5663</v>
      </c>
      <c r="G1903" s="91">
        <v>42646.845057870371</v>
      </c>
      <c r="H1903" s="91">
        <v>42646.85800925926</v>
      </c>
      <c r="I1903" s="91">
        <v>42646.857916666668</v>
      </c>
      <c r="J1903" s="91"/>
      <c r="K1903" s="91">
        <v>42646.860891203702</v>
      </c>
      <c r="L1903" s="91">
        <f>IF(AND(单词表[[#This Row],[学英]]&lt;&gt;"",单词表[[#This Row],[学中]]&lt;&gt;"",单词表[[#This Row],[学词]]&lt;&gt;""),MAX(单词表[[#This Row],[学英]:[学词]]),"")</f>
        <v>42646.85800925926</v>
      </c>
      <c r="M1903" s="2" t="str">
        <f>IF(AND(单词表[[#This Row],[考英]]&lt;&gt;"",单词表[[#This Row],[考中]]&lt;&gt;""),MAX(单词表[[#This Row],[考英]:[考中]]),"")</f>
        <v/>
      </c>
      <c r="N1903" s="79"/>
    </row>
    <row r="1904" spans="1:14" hidden="1" x14ac:dyDescent="0.3">
      <c r="A1904">
        <v>1904</v>
      </c>
      <c r="B1904" t="s">
        <v>35</v>
      </c>
      <c r="C1904" t="s">
        <v>9</v>
      </c>
      <c r="D1904" s="72" t="s">
        <v>3481</v>
      </c>
      <c r="E1904" t="s">
        <v>36</v>
      </c>
      <c r="F1904" t="s">
        <v>3482</v>
      </c>
      <c r="G1904" s="91">
        <v>42646.845138888886</v>
      </c>
      <c r="H1904" s="91">
        <v>42646.858078703706</v>
      </c>
      <c r="I1904" s="91">
        <v>42646.858055555553</v>
      </c>
      <c r="J1904" s="91"/>
      <c r="K1904" s="91">
        <v>42646.860949074071</v>
      </c>
      <c r="L1904" s="91">
        <f>IF(AND(单词表[[#This Row],[学英]]&lt;&gt;"",单词表[[#This Row],[学中]]&lt;&gt;"",单词表[[#This Row],[学词]]&lt;&gt;""),MAX(单词表[[#This Row],[学英]:[学词]]),"")</f>
        <v>42646.858078703706</v>
      </c>
      <c r="M1904" s="2" t="str">
        <f>IF(AND(单词表[[#This Row],[考英]]&lt;&gt;"",单词表[[#This Row],[考中]]&lt;&gt;""),MAX(单词表[[#This Row],[考英]:[考中]]),"")</f>
        <v/>
      </c>
      <c r="N1904" s="79"/>
    </row>
    <row r="1905" spans="1:14" hidden="1" x14ac:dyDescent="0.3">
      <c r="A1905">
        <v>1905</v>
      </c>
      <c r="B1905" t="s">
        <v>35</v>
      </c>
      <c r="C1905" t="s">
        <v>9</v>
      </c>
      <c r="D1905" s="72" t="s">
        <v>3059</v>
      </c>
      <c r="E1905" t="s">
        <v>36</v>
      </c>
      <c r="F1905" t="s">
        <v>3483</v>
      </c>
      <c r="G1905" s="91">
        <v>42646.657233796293</v>
      </c>
      <c r="H1905" s="91">
        <v>42646.65724537037</v>
      </c>
      <c r="I1905" s="91">
        <v>42646.65724537037</v>
      </c>
      <c r="J1905" s="91"/>
      <c r="K1905" s="91">
        <v>42646.835335648146</v>
      </c>
      <c r="L1905" s="91">
        <f>IF(AND(单词表[[#This Row],[学英]]&lt;&gt;"",单词表[[#This Row],[学中]]&lt;&gt;"",单词表[[#This Row],[学词]]&lt;&gt;""),MAX(单词表[[#This Row],[学英]:[学词]]),"")</f>
        <v>42646.65724537037</v>
      </c>
      <c r="M1905" s="2" t="str">
        <f>IF(AND(单词表[[#This Row],[考英]]&lt;&gt;"",单词表[[#This Row],[考中]]&lt;&gt;""),MAX(单词表[[#This Row],[考英]:[考中]]),"")</f>
        <v/>
      </c>
      <c r="N1905" s="79"/>
    </row>
    <row r="1906" spans="1:14" hidden="1" x14ac:dyDescent="0.3">
      <c r="A1906">
        <v>1906</v>
      </c>
      <c r="B1906" t="s">
        <v>35</v>
      </c>
      <c r="C1906" t="s">
        <v>9</v>
      </c>
      <c r="D1906" s="72" t="s">
        <v>3059</v>
      </c>
      <c r="E1906" t="s">
        <v>61</v>
      </c>
      <c r="F1906" t="s">
        <v>3484</v>
      </c>
      <c r="G1906" s="91">
        <v>42646.657199074078</v>
      </c>
      <c r="H1906" s="91">
        <v>42646.845243055555</v>
      </c>
      <c r="I1906" s="91">
        <v>42646.845231481479</v>
      </c>
      <c r="J1906" s="91"/>
      <c r="K1906" s="91">
        <v>42646.85491898148</v>
      </c>
      <c r="L1906" s="91">
        <f>IF(AND(单词表[[#This Row],[学英]]&lt;&gt;"",单词表[[#This Row],[学中]]&lt;&gt;"",单词表[[#This Row],[学词]]&lt;&gt;""),MAX(单词表[[#This Row],[学英]:[学词]]),"")</f>
        <v>42646.845243055555</v>
      </c>
      <c r="M1906" s="2" t="str">
        <f>IF(AND(单词表[[#This Row],[考英]]&lt;&gt;"",单词表[[#This Row],[考中]]&lt;&gt;""),MAX(单词表[[#This Row],[考英]:[考中]]),"")</f>
        <v/>
      </c>
      <c r="N1906" s="79"/>
    </row>
    <row r="1907" spans="1:14" hidden="1" x14ac:dyDescent="0.3">
      <c r="A1907">
        <v>1907</v>
      </c>
      <c r="B1907" t="s">
        <v>35</v>
      </c>
      <c r="C1907" t="s">
        <v>9</v>
      </c>
      <c r="D1907" s="72" t="s">
        <v>3485</v>
      </c>
      <c r="E1907" t="s">
        <v>36</v>
      </c>
      <c r="F1907" t="s">
        <v>3486</v>
      </c>
      <c r="G1907" s="91">
        <v>42646.653356481482</v>
      </c>
      <c r="H1907" s="91">
        <v>42646.845393518517</v>
      </c>
      <c r="I1907" s="91">
        <v>42646.845370370371</v>
      </c>
      <c r="J1907" s="91"/>
      <c r="K1907" s="91">
        <v>42646.854988425926</v>
      </c>
      <c r="L1907" s="91">
        <f>IF(AND(单词表[[#This Row],[学英]]&lt;&gt;"",单词表[[#This Row],[学中]]&lt;&gt;"",单词表[[#This Row],[学词]]&lt;&gt;""),MAX(单词表[[#This Row],[学英]:[学词]]),"")</f>
        <v>42646.845393518517</v>
      </c>
      <c r="M1907" s="2" t="str">
        <f>IF(AND(单词表[[#This Row],[考英]]&lt;&gt;"",单词表[[#This Row],[考中]]&lt;&gt;""),MAX(单词表[[#This Row],[考英]:[考中]]),"")</f>
        <v/>
      </c>
      <c r="N1907" s="79"/>
    </row>
    <row r="1908" spans="1:14" hidden="1" x14ac:dyDescent="0.3">
      <c r="A1908">
        <v>1908</v>
      </c>
      <c r="B1908" t="s">
        <v>35</v>
      </c>
      <c r="C1908" t="s">
        <v>9</v>
      </c>
      <c r="D1908" s="72" t="s">
        <v>3487</v>
      </c>
      <c r="E1908" t="s">
        <v>36</v>
      </c>
      <c r="F1908" t="s">
        <v>3402</v>
      </c>
      <c r="G1908" s="91">
        <v>42646.653275462966</v>
      </c>
      <c r="H1908" s="91">
        <v>42646.653298611112</v>
      </c>
      <c r="I1908" s="91">
        <v>42646.653287037036</v>
      </c>
      <c r="J1908" s="91"/>
      <c r="K1908" s="91">
        <v>42646.835706018515</v>
      </c>
      <c r="L1908" s="91">
        <f>IF(AND(单词表[[#This Row],[学英]]&lt;&gt;"",单词表[[#This Row],[学中]]&lt;&gt;"",单词表[[#This Row],[学词]]&lt;&gt;""),MAX(单词表[[#This Row],[学英]:[学词]]),"")</f>
        <v>42646.653298611112</v>
      </c>
      <c r="M1908" s="2" t="str">
        <f>IF(AND(单词表[[#This Row],[考英]]&lt;&gt;"",单词表[[#This Row],[考中]]&lt;&gt;""),MAX(单词表[[#This Row],[考英]:[考中]]),"")</f>
        <v/>
      </c>
      <c r="N1908" s="79"/>
    </row>
    <row r="1909" spans="1:14" hidden="1" x14ac:dyDescent="0.3">
      <c r="A1909">
        <v>1909</v>
      </c>
      <c r="B1909" t="s">
        <v>35</v>
      </c>
      <c r="C1909" t="s">
        <v>9</v>
      </c>
      <c r="D1909" s="72" t="s">
        <v>184</v>
      </c>
      <c r="E1909" t="s">
        <v>36</v>
      </c>
      <c r="F1909" t="s">
        <v>3488</v>
      </c>
      <c r="G1909" s="91">
        <v>42646.65315972222</v>
      </c>
      <c r="H1909" s="91">
        <v>42646.858124999999</v>
      </c>
      <c r="I1909" s="91">
        <v>42646.858113425929</v>
      </c>
      <c r="J1909" s="91"/>
      <c r="K1909" s="91">
        <v>42646.861018518517</v>
      </c>
      <c r="L1909" s="91">
        <f>IF(AND(单词表[[#This Row],[学英]]&lt;&gt;"",单词表[[#This Row],[学中]]&lt;&gt;"",单词表[[#This Row],[学词]]&lt;&gt;""),MAX(单词表[[#This Row],[学英]:[学词]]),"")</f>
        <v>42646.858124999999</v>
      </c>
      <c r="M1909" s="2" t="str">
        <f>IF(AND(单词表[[#This Row],[考英]]&lt;&gt;"",单词表[[#This Row],[考中]]&lt;&gt;""),MAX(单词表[[#This Row],[考英]:[考中]]),"")</f>
        <v/>
      </c>
      <c r="N1909" s="79"/>
    </row>
    <row r="1910" spans="1:14" hidden="1" x14ac:dyDescent="0.3">
      <c r="A1910">
        <v>1910</v>
      </c>
      <c r="B1910" t="s">
        <v>35</v>
      </c>
      <c r="C1910" t="s">
        <v>9</v>
      </c>
      <c r="D1910" s="72" t="s">
        <v>2957</v>
      </c>
      <c r="E1910" t="s">
        <v>36</v>
      </c>
      <c r="F1910" t="s">
        <v>3489</v>
      </c>
      <c r="G1910" s="91">
        <v>42646.653101851851</v>
      </c>
      <c r="H1910" s="91">
        <v>42646.845625000002</v>
      </c>
      <c r="I1910" s="91">
        <v>42646.845613425925</v>
      </c>
      <c r="J1910" s="91"/>
      <c r="K1910" s="91">
        <v>42646.855115740742</v>
      </c>
      <c r="L1910" s="91">
        <f>IF(AND(单词表[[#This Row],[学英]]&lt;&gt;"",单词表[[#This Row],[学中]]&lt;&gt;"",单词表[[#This Row],[学词]]&lt;&gt;""),MAX(单词表[[#This Row],[学英]:[学词]]),"")</f>
        <v>42646.845625000002</v>
      </c>
      <c r="M1910" s="2" t="str">
        <f>IF(AND(单词表[[#This Row],[考英]]&lt;&gt;"",单词表[[#This Row],[考中]]&lt;&gt;""),MAX(单词表[[#This Row],[考英]:[考中]]),"")</f>
        <v/>
      </c>
      <c r="N1910" s="79"/>
    </row>
    <row r="1911" spans="1:14" hidden="1" x14ac:dyDescent="0.3">
      <c r="A1911">
        <v>1911</v>
      </c>
      <c r="B1911" t="s">
        <v>35</v>
      </c>
      <c r="C1911" t="s">
        <v>9</v>
      </c>
      <c r="D1911" s="72" t="s">
        <v>3490</v>
      </c>
      <c r="E1911" t="s">
        <v>36</v>
      </c>
      <c r="F1911" t="s">
        <v>3491</v>
      </c>
      <c r="G1911" s="91">
        <v>42646.653009259258</v>
      </c>
      <c r="H1911" s="91">
        <v>42646.845682870371</v>
      </c>
      <c r="I1911" s="91">
        <v>42646.845671296294</v>
      </c>
      <c r="J1911" s="91"/>
      <c r="K1911" s="91">
        <v>42646.855162037034</v>
      </c>
      <c r="L1911" s="91">
        <f>IF(AND(单词表[[#This Row],[学英]]&lt;&gt;"",单词表[[#This Row],[学中]]&lt;&gt;"",单词表[[#This Row],[学词]]&lt;&gt;""),MAX(单词表[[#This Row],[学英]:[学词]]),"")</f>
        <v>42646.845682870371</v>
      </c>
      <c r="M1911" s="2" t="str">
        <f>IF(AND(单词表[[#This Row],[考英]]&lt;&gt;"",单词表[[#This Row],[考中]]&lt;&gt;""),MAX(单词表[[#This Row],[考英]:[考中]]),"")</f>
        <v/>
      </c>
      <c r="N1911" s="79"/>
    </row>
    <row r="1912" spans="1:14" hidden="1" x14ac:dyDescent="0.3">
      <c r="A1912">
        <v>1912</v>
      </c>
      <c r="B1912" t="s">
        <v>35</v>
      </c>
      <c r="C1912" t="s">
        <v>9</v>
      </c>
      <c r="D1912" s="72" t="s">
        <v>3492</v>
      </c>
      <c r="E1912" t="s">
        <v>61</v>
      </c>
      <c r="F1912" t="s">
        <v>3493</v>
      </c>
      <c r="G1912" s="91">
        <v>42646.652881944443</v>
      </c>
      <c r="H1912" s="91">
        <v>42646.845983796295</v>
      </c>
      <c r="I1912" s="91">
        <v>42646.845972222225</v>
      </c>
      <c r="J1912" s="91"/>
      <c r="K1912" s="91">
        <v>42646.855243055557</v>
      </c>
      <c r="L1912" s="91">
        <f>IF(AND(单词表[[#This Row],[学英]]&lt;&gt;"",单词表[[#This Row],[学中]]&lt;&gt;"",单词表[[#This Row],[学词]]&lt;&gt;""),MAX(单词表[[#This Row],[学英]:[学词]]),"")</f>
        <v>42646.845983796295</v>
      </c>
      <c r="M1912" s="2" t="str">
        <f>IF(AND(单词表[[#This Row],[考英]]&lt;&gt;"",单词表[[#This Row],[考中]]&lt;&gt;""),MAX(单词表[[#This Row],[考英]:[考中]]),"")</f>
        <v/>
      </c>
      <c r="N1912" s="79"/>
    </row>
    <row r="1913" spans="1:14" hidden="1" x14ac:dyDescent="0.3">
      <c r="A1913">
        <v>1913</v>
      </c>
      <c r="B1913" t="s">
        <v>35</v>
      </c>
      <c r="C1913" t="s">
        <v>9</v>
      </c>
      <c r="D1913" s="72" t="s">
        <v>166</v>
      </c>
      <c r="E1913" t="s">
        <v>36</v>
      </c>
      <c r="F1913" t="s">
        <v>167</v>
      </c>
      <c r="G1913" s="91">
        <v>42646.652581018519</v>
      </c>
      <c r="H1913" s="91">
        <v>42646.846215277779</v>
      </c>
      <c r="I1913" s="91">
        <v>42646.846203703702</v>
      </c>
      <c r="J1913" s="91"/>
      <c r="K1913" s="91">
        <v>42646.855312500003</v>
      </c>
      <c r="L1913" s="91">
        <f>IF(AND(单词表[[#This Row],[学英]]&lt;&gt;"",单词表[[#This Row],[学中]]&lt;&gt;"",单词表[[#This Row],[学词]]&lt;&gt;""),MAX(单词表[[#This Row],[学英]:[学词]]),"")</f>
        <v>42646.846215277779</v>
      </c>
      <c r="M1913" s="2" t="str">
        <f>IF(AND(单词表[[#This Row],[考英]]&lt;&gt;"",单词表[[#This Row],[考中]]&lt;&gt;""),MAX(单词表[[#This Row],[考英]:[考中]]),"")</f>
        <v/>
      </c>
      <c r="N1913" s="79"/>
    </row>
    <row r="1914" spans="1:14" hidden="1" x14ac:dyDescent="0.3">
      <c r="A1914">
        <v>1914</v>
      </c>
      <c r="B1914" t="s">
        <v>35</v>
      </c>
      <c r="C1914" t="s">
        <v>9</v>
      </c>
      <c r="D1914" s="72" t="s">
        <v>3494</v>
      </c>
      <c r="E1914" t="s">
        <v>702</v>
      </c>
      <c r="F1914" t="s">
        <v>3495</v>
      </c>
      <c r="G1914" s="91">
        <v>42646.652638888889</v>
      </c>
      <c r="H1914" s="91">
        <v>42646.65284722222</v>
      </c>
      <c r="I1914" s="91">
        <v>42646.65283564815</v>
      </c>
      <c r="J1914" s="91"/>
      <c r="K1914" s="91">
        <v>42646.83630787037</v>
      </c>
      <c r="L1914" s="91">
        <f>IF(AND(单词表[[#This Row],[学英]]&lt;&gt;"",单词表[[#This Row],[学中]]&lt;&gt;"",单词表[[#This Row],[学词]]&lt;&gt;""),MAX(单词表[[#This Row],[学英]:[学词]]),"")</f>
        <v>42646.65284722222</v>
      </c>
      <c r="M1914" s="2" t="str">
        <f>IF(AND(单词表[[#This Row],[考英]]&lt;&gt;"",单词表[[#This Row],[考中]]&lt;&gt;""),MAX(单词表[[#This Row],[考英]:[考中]]),"")</f>
        <v/>
      </c>
      <c r="N1914" s="79"/>
    </row>
    <row r="1915" spans="1:14" hidden="1" x14ac:dyDescent="0.3">
      <c r="A1915">
        <v>1915</v>
      </c>
      <c r="B1915" t="s">
        <v>35</v>
      </c>
      <c r="C1915" t="s">
        <v>9</v>
      </c>
      <c r="D1915" s="72" t="s">
        <v>3199</v>
      </c>
      <c r="E1915" t="s">
        <v>73</v>
      </c>
      <c r="F1915" t="s">
        <v>3496</v>
      </c>
      <c r="G1915" s="91">
        <v>42646.652696759258</v>
      </c>
      <c r="H1915" s="91">
        <v>42646.652708333335</v>
      </c>
      <c r="I1915" s="91">
        <v>42646.652708333335</v>
      </c>
      <c r="J1915" s="91"/>
      <c r="K1915" s="91">
        <v>42646.836469907408</v>
      </c>
      <c r="L1915" s="91">
        <f>IF(AND(单词表[[#This Row],[学英]]&lt;&gt;"",单词表[[#This Row],[学中]]&lt;&gt;"",单词表[[#This Row],[学词]]&lt;&gt;""),MAX(单词表[[#This Row],[学英]:[学词]]),"")</f>
        <v>42646.652708333335</v>
      </c>
      <c r="M1915" s="2" t="str">
        <f>IF(AND(单词表[[#This Row],[考英]]&lt;&gt;"",单词表[[#This Row],[考中]]&lt;&gt;""),MAX(单词表[[#This Row],[考英]:[考中]]),"")</f>
        <v/>
      </c>
      <c r="N1915" s="79"/>
    </row>
    <row r="1916" spans="1:14" hidden="1" x14ac:dyDescent="0.3">
      <c r="A1916">
        <v>1916</v>
      </c>
      <c r="B1916" t="s">
        <v>35</v>
      </c>
      <c r="C1916" t="s">
        <v>9</v>
      </c>
      <c r="D1916" s="72" t="s">
        <v>3497</v>
      </c>
      <c r="E1916" t="s">
        <v>36</v>
      </c>
      <c r="F1916" t="s">
        <v>3498</v>
      </c>
      <c r="G1916" s="91">
        <v>42646.652187500003</v>
      </c>
      <c r="H1916" s="91">
        <v>42646.65221064815</v>
      </c>
      <c r="I1916" s="91">
        <v>42646.652268518519</v>
      </c>
      <c r="J1916" s="91"/>
      <c r="K1916" s="91">
        <v>42646.836527777778</v>
      </c>
      <c r="L1916" s="91">
        <f>IF(AND(单词表[[#This Row],[学英]]&lt;&gt;"",单词表[[#This Row],[学中]]&lt;&gt;"",单词表[[#This Row],[学词]]&lt;&gt;""),MAX(单词表[[#This Row],[学英]:[学词]]),"")</f>
        <v>42646.652268518519</v>
      </c>
      <c r="M1916" s="2" t="str">
        <f>IF(AND(单词表[[#This Row],[考英]]&lt;&gt;"",单词表[[#This Row],[考中]]&lt;&gt;""),MAX(单词表[[#This Row],[考英]:[考中]]),"")</f>
        <v/>
      </c>
      <c r="N1916" s="79"/>
    </row>
    <row r="1917" spans="1:14" hidden="1" x14ac:dyDescent="0.3">
      <c r="A1917">
        <v>1917</v>
      </c>
      <c r="B1917" t="s">
        <v>35</v>
      </c>
      <c r="C1917" t="s">
        <v>9</v>
      </c>
      <c r="D1917" s="72" t="s">
        <v>3499</v>
      </c>
      <c r="E1917" t="s">
        <v>73</v>
      </c>
      <c r="F1917" t="s">
        <v>3500</v>
      </c>
      <c r="G1917" s="91">
        <v>42646.652129629627</v>
      </c>
      <c r="H1917" s="91">
        <v>42646.846307870372</v>
      </c>
      <c r="I1917" s="91">
        <v>42646.846296296295</v>
      </c>
      <c r="J1917" s="91"/>
      <c r="K1917" s="91">
        <v>42646.855393518519</v>
      </c>
      <c r="L1917" s="91">
        <f>IF(AND(单词表[[#This Row],[学英]]&lt;&gt;"",单词表[[#This Row],[学中]]&lt;&gt;"",单词表[[#This Row],[学词]]&lt;&gt;""),MAX(单词表[[#This Row],[学英]:[学词]]),"")</f>
        <v>42646.846307870372</v>
      </c>
      <c r="M1917" s="2" t="str">
        <f>IF(AND(单词表[[#This Row],[考英]]&lt;&gt;"",单词表[[#This Row],[考中]]&lt;&gt;""),MAX(单词表[[#This Row],[考英]:[考中]]),"")</f>
        <v/>
      </c>
      <c r="N1917" s="79"/>
    </row>
    <row r="1918" spans="1:14" hidden="1" x14ac:dyDescent="0.3">
      <c r="A1918">
        <v>1918</v>
      </c>
      <c r="B1918" t="s">
        <v>35</v>
      </c>
      <c r="C1918" t="s">
        <v>9</v>
      </c>
      <c r="D1918" s="72" t="s">
        <v>1551</v>
      </c>
      <c r="E1918" t="s">
        <v>36</v>
      </c>
      <c r="F1918" t="s">
        <v>5523</v>
      </c>
      <c r="G1918" s="91">
        <v>42646.652025462965</v>
      </c>
      <c r="H1918" s="91">
        <v>42646.858182870368</v>
      </c>
      <c r="I1918" s="91">
        <v>42646.858171296299</v>
      </c>
      <c r="J1918" s="91"/>
      <c r="K1918" s="91">
        <v>42646.861111111109</v>
      </c>
      <c r="L1918" s="91">
        <f>IF(AND(单词表[[#This Row],[学英]]&lt;&gt;"",单词表[[#This Row],[学中]]&lt;&gt;"",单词表[[#This Row],[学词]]&lt;&gt;""),MAX(单词表[[#This Row],[学英]:[学词]]),"")</f>
        <v>42646.858182870368</v>
      </c>
      <c r="M1918" s="2" t="str">
        <f>IF(AND(单词表[[#This Row],[考英]]&lt;&gt;"",单词表[[#This Row],[考中]]&lt;&gt;""),MAX(单词表[[#This Row],[考英]:[考中]]),"")</f>
        <v/>
      </c>
      <c r="N1918" s="79"/>
    </row>
    <row r="1919" spans="1:14" hidden="1" x14ac:dyDescent="0.3">
      <c r="A1919">
        <v>1919</v>
      </c>
      <c r="B1919" t="s">
        <v>35</v>
      </c>
      <c r="C1919" t="s">
        <v>9</v>
      </c>
      <c r="D1919" s="72" t="s">
        <v>1553</v>
      </c>
      <c r="E1919" t="s">
        <v>36</v>
      </c>
      <c r="F1919" t="s">
        <v>5524</v>
      </c>
      <c r="G1919" s="91">
        <v>42646.651956018519</v>
      </c>
      <c r="H1919" s="91">
        <v>42646.846516203703</v>
      </c>
      <c r="I1919" s="91">
        <v>42646.846504629626</v>
      </c>
      <c r="J1919" s="91"/>
      <c r="K1919" s="91">
        <v>42646.855636574073</v>
      </c>
      <c r="L1919" s="91">
        <f>IF(AND(单词表[[#This Row],[学英]]&lt;&gt;"",单词表[[#This Row],[学中]]&lt;&gt;"",单词表[[#This Row],[学词]]&lt;&gt;""),MAX(单词表[[#This Row],[学英]:[学词]]),"")</f>
        <v>42646.846516203703</v>
      </c>
      <c r="M1919" s="2" t="str">
        <f>IF(AND(单词表[[#This Row],[考英]]&lt;&gt;"",单词表[[#This Row],[考中]]&lt;&gt;""),MAX(单词表[[#This Row],[考英]:[考中]]),"")</f>
        <v/>
      </c>
      <c r="N1919" s="79"/>
    </row>
    <row r="1920" spans="1:14" hidden="1" x14ac:dyDescent="0.3">
      <c r="A1920">
        <v>1920</v>
      </c>
      <c r="B1920" t="s">
        <v>35</v>
      </c>
      <c r="C1920" t="s">
        <v>9</v>
      </c>
      <c r="D1920" s="72" t="s">
        <v>5636</v>
      </c>
      <c r="E1920" t="s">
        <v>73</v>
      </c>
      <c r="F1920" t="s">
        <v>3501</v>
      </c>
      <c r="G1920" s="91">
        <v>42646.651909722219</v>
      </c>
      <c r="H1920" s="91">
        <v>42646.846620370372</v>
      </c>
      <c r="I1920" s="91">
        <v>42646.846608796295</v>
      </c>
      <c r="J1920" s="91"/>
      <c r="K1920" s="91">
        <v>42646.855694444443</v>
      </c>
      <c r="L1920" s="91">
        <f>IF(AND(单词表[[#This Row],[学英]]&lt;&gt;"",单词表[[#This Row],[学中]]&lt;&gt;"",单词表[[#This Row],[学词]]&lt;&gt;""),MAX(单词表[[#This Row],[学英]:[学词]]),"")</f>
        <v>42646.846620370372</v>
      </c>
      <c r="M1920" s="2" t="str">
        <f>IF(AND(单词表[[#This Row],[考英]]&lt;&gt;"",单词表[[#This Row],[考中]]&lt;&gt;""),MAX(单词表[[#This Row],[考英]:[考中]]),"")</f>
        <v/>
      </c>
      <c r="N1920" s="79"/>
    </row>
    <row r="1921" spans="1:14" hidden="1" x14ac:dyDescent="0.3">
      <c r="A1921">
        <v>1921</v>
      </c>
      <c r="B1921" t="s">
        <v>35</v>
      </c>
      <c r="C1921" t="s">
        <v>9</v>
      </c>
      <c r="D1921" s="72" t="s">
        <v>3502</v>
      </c>
      <c r="E1921" t="s">
        <v>36</v>
      </c>
      <c r="F1921" t="s">
        <v>3503</v>
      </c>
      <c r="G1921" s="91">
        <v>42646.65185185185</v>
      </c>
      <c r="H1921" s="91">
        <v>42646.651863425926</v>
      </c>
      <c r="I1921" s="91">
        <v>42646.651863425926</v>
      </c>
      <c r="J1921" s="91"/>
      <c r="K1921" s="91">
        <v>42646.837048611109</v>
      </c>
      <c r="L1921" s="91">
        <f>IF(AND(单词表[[#This Row],[学英]]&lt;&gt;"",单词表[[#This Row],[学中]]&lt;&gt;"",单词表[[#This Row],[学词]]&lt;&gt;""),MAX(单词表[[#This Row],[学英]:[学词]]),"")</f>
        <v>42646.651863425926</v>
      </c>
      <c r="M1921" s="2" t="str">
        <f>IF(AND(单词表[[#This Row],[考英]]&lt;&gt;"",单词表[[#This Row],[考中]]&lt;&gt;""),MAX(单词表[[#This Row],[考英]:[考中]]),"")</f>
        <v/>
      </c>
      <c r="N1921" s="79"/>
    </row>
    <row r="1922" spans="1:14" hidden="1" x14ac:dyDescent="0.3">
      <c r="A1922">
        <v>1922</v>
      </c>
      <c r="B1922" t="s">
        <v>35</v>
      </c>
      <c r="C1922" t="s">
        <v>9</v>
      </c>
      <c r="D1922" s="72" t="s">
        <v>2606</v>
      </c>
      <c r="E1922" t="s">
        <v>36</v>
      </c>
      <c r="F1922" t="s">
        <v>3504</v>
      </c>
      <c r="G1922" s="91">
        <v>42646.651759259257</v>
      </c>
      <c r="H1922" s="91">
        <v>42646.846678240741</v>
      </c>
      <c r="I1922" s="91">
        <v>42646.846666666665</v>
      </c>
      <c r="J1922" s="91"/>
      <c r="K1922" s="91">
        <v>42646.855752314812</v>
      </c>
      <c r="L1922" s="91">
        <f>IF(AND(单词表[[#This Row],[学英]]&lt;&gt;"",单词表[[#This Row],[学中]]&lt;&gt;"",单词表[[#This Row],[学词]]&lt;&gt;""),MAX(单词表[[#This Row],[学英]:[学词]]),"")</f>
        <v>42646.846678240741</v>
      </c>
      <c r="M1922" s="2" t="str">
        <f>IF(AND(单词表[[#This Row],[考英]]&lt;&gt;"",单词表[[#This Row],[考中]]&lt;&gt;""),MAX(单词表[[#This Row],[考英]:[考中]]),"")</f>
        <v/>
      </c>
      <c r="N1922" s="79"/>
    </row>
    <row r="1923" spans="1:14" hidden="1" x14ac:dyDescent="0.3">
      <c r="A1923">
        <v>1923</v>
      </c>
      <c r="B1923" t="s">
        <v>35</v>
      </c>
      <c r="C1923" t="s">
        <v>9</v>
      </c>
      <c r="D1923" s="72" t="s">
        <v>3505</v>
      </c>
      <c r="E1923" t="s">
        <v>36</v>
      </c>
      <c r="F1923" t="s">
        <v>5525</v>
      </c>
      <c r="G1923" s="91">
        <v>42646.651736111111</v>
      </c>
      <c r="H1923" s="91">
        <v>42646.846782407411</v>
      </c>
      <c r="I1923" s="91">
        <v>42646.846770833334</v>
      </c>
      <c r="J1923" s="91"/>
      <c r="K1923" s="91">
        <v>42646.855798611112</v>
      </c>
      <c r="L1923" s="91">
        <f>IF(AND(单词表[[#This Row],[学英]]&lt;&gt;"",单词表[[#This Row],[学中]]&lt;&gt;"",单词表[[#This Row],[学词]]&lt;&gt;""),MAX(单词表[[#This Row],[学英]:[学词]]),"")</f>
        <v>42646.846782407411</v>
      </c>
      <c r="M1923" s="2" t="str">
        <f>IF(AND(单词表[[#This Row],[考英]]&lt;&gt;"",单词表[[#This Row],[考中]]&lt;&gt;""),MAX(单词表[[#This Row],[考英]:[考中]]),"")</f>
        <v/>
      </c>
      <c r="N1923" s="79"/>
    </row>
    <row r="1924" spans="1:14" hidden="1" x14ac:dyDescent="0.3">
      <c r="A1924">
        <v>1924</v>
      </c>
      <c r="B1924" t="s">
        <v>35</v>
      </c>
      <c r="C1924" t="s">
        <v>9</v>
      </c>
      <c r="D1924" s="72" t="s">
        <v>2285</v>
      </c>
      <c r="E1924" t="s">
        <v>36</v>
      </c>
      <c r="F1924" t="s">
        <v>2286</v>
      </c>
      <c r="G1924" s="91">
        <v>42646.651631944442</v>
      </c>
      <c r="H1924" s="91">
        <v>42646.651643518519</v>
      </c>
      <c r="I1924" s="91">
        <v>42646.651643518519</v>
      </c>
      <c r="J1924" s="91"/>
      <c r="K1924" s="91">
        <v>42646.837314814817</v>
      </c>
      <c r="L1924" s="91">
        <f>IF(AND(单词表[[#This Row],[学英]]&lt;&gt;"",单词表[[#This Row],[学中]]&lt;&gt;"",单词表[[#This Row],[学词]]&lt;&gt;""),MAX(单词表[[#This Row],[学英]:[学词]]),"")</f>
        <v>42646.651643518519</v>
      </c>
      <c r="M1924" s="2" t="str">
        <f>IF(AND(单词表[[#This Row],[考英]]&lt;&gt;"",单词表[[#This Row],[考中]]&lt;&gt;""),MAX(单词表[[#This Row],[考英]:[考中]]),"")</f>
        <v/>
      </c>
      <c r="N1924" s="79"/>
    </row>
    <row r="1925" spans="1:14" hidden="1" x14ac:dyDescent="0.3">
      <c r="A1925">
        <v>1925</v>
      </c>
      <c r="B1925" t="s">
        <v>35</v>
      </c>
      <c r="C1925" t="s">
        <v>9</v>
      </c>
      <c r="D1925" s="72" t="s">
        <v>3506</v>
      </c>
      <c r="E1925" t="s">
        <v>702</v>
      </c>
      <c r="F1925" t="s">
        <v>3507</v>
      </c>
      <c r="G1925" s="91">
        <v>42646.651585648149</v>
      </c>
      <c r="H1925" s="91">
        <v>42646.858807870369</v>
      </c>
      <c r="I1925" s="91">
        <v>42646.858796296299</v>
      </c>
      <c r="J1925" s="91"/>
      <c r="K1925" s="91">
        <v>42646.861180555556</v>
      </c>
      <c r="L1925" s="91">
        <f>IF(AND(单词表[[#This Row],[学英]]&lt;&gt;"",单词表[[#This Row],[学中]]&lt;&gt;"",单词表[[#This Row],[学词]]&lt;&gt;""),MAX(单词表[[#This Row],[学英]:[学词]]),"")</f>
        <v>42646.858807870369</v>
      </c>
      <c r="M1925" s="2" t="str">
        <f>IF(AND(单词表[[#This Row],[考英]]&lt;&gt;"",单词表[[#This Row],[考中]]&lt;&gt;""),MAX(单词表[[#This Row],[考英]:[考中]]),"")</f>
        <v/>
      </c>
      <c r="N1925" s="79"/>
    </row>
    <row r="1926" spans="1:14" hidden="1" x14ac:dyDescent="0.3">
      <c r="A1926">
        <v>1926</v>
      </c>
      <c r="B1926" t="s">
        <v>35</v>
      </c>
      <c r="C1926" t="s">
        <v>9</v>
      </c>
      <c r="D1926" s="72" t="s">
        <v>2665</v>
      </c>
      <c r="E1926" t="s">
        <v>36</v>
      </c>
      <c r="F1926" t="s">
        <v>3508</v>
      </c>
      <c r="G1926" s="91">
        <v>42646.651550925926</v>
      </c>
      <c r="H1926" s="91">
        <v>42646.651550925926</v>
      </c>
      <c r="I1926" s="91">
        <v>42646.651550925926</v>
      </c>
      <c r="J1926" s="91"/>
      <c r="K1926" s="91">
        <v>42646.837604166663</v>
      </c>
      <c r="L1926" s="91">
        <f>IF(AND(单词表[[#This Row],[学英]]&lt;&gt;"",单词表[[#This Row],[学中]]&lt;&gt;"",单词表[[#This Row],[学词]]&lt;&gt;""),MAX(单词表[[#This Row],[学英]:[学词]]),"")</f>
        <v>42646.651550925926</v>
      </c>
      <c r="M1926" s="2" t="str">
        <f>IF(AND(单词表[[#This Row],[考英]]&lt;&gt;"",单词表[[#This Row],[考中]]&lt;&gt;""),MAX(单词表[[#This Row],[考英]:[考中]]),"")</f>
        <v/>
      </c>
      <c r="N1926" s="79"/>
    </row>
    <row r="1927" spans="1:14" hidden="1" x14ac:dyDescent="0.3">
      <c r="A1927">
        <v>1927</v>
      </c>
      <c r="B1927" t="s">
        <v>35</v>
      </c>
      <c r="C1927" t="s">
        <v>9</v>
      </c>
      <c r="D1927" s="72" t="s">
        <v>1747</v>
      </c>
      <c r="E1927" t="s">
        <v>36</v>
      </c>
      <c r="F1927" t="s">
        <v>1748</v>
      </c>
      <c r="G1927" s="91">
        <v>42646.651504629626</v>
      </c>
      <c r="H1927" s="91">
        <v>42646.651516203703</v>
      </c>
      <c r="I1927" s="91">
        <v>42646.651516203703</v>
      </c>
      <c r="J1927" s="91"/>
      <c r="K1927" s="91">
        <v>42646.83766203704</v>
      </c>
      <c r="L1927" s="91">
        <f>IF(AND(单词表[[#This Row],[学英]]&lt;&gt;"",单词表[[#This Row],[学中]]&lt;&gt;"",单词表[[#This Row],[学词]]&lt;&gt;""),MAX(单词表[[#This Row],[学英]:[学词]]),"")</f>
        <v>42646.651516203703</v>
      </c>
      <c r="M1927" s="2" t="str">
        <f>IF(AND(单词表[[#This Row],[考英]]&lt;&gt;"",单词表[[#This Row],[考中]]&lt;&gt;""),MAX(单词表[[#This Row],[考英]:[考中]]),"")</f>
        <v/>
      </c>
      <c r="N1927" s="79"/>
    </row>
    <row r="1928" spans="1:14" hidden="1" x14ac:dyDescent="0.3">
      <c r="A1928">
        <v>1928</v>
      </c>
      <c r="B1928" t="s">
        <v>35</v>
      </c>
      <c r="C1928" t="s">
        <v>9</v>
      </c>
      <c r="D1928" s="72" t="s">
        <v>3509</v>
      </c>
      <c r="E1928" t="s">
        <v>36</v>
      </c>
      <c r="F1928" t="s">
        <v>1648</v>
      </c>
      <c r="G1928" s="91">
        <v>42646.651446759257</v>
      </c>
      <c r="H1928" s="91">
        <v>42646.847025462965</v>
      </c>
      <c r="I1928" s="91">
        <v>42646.847013888888</v>
      </c>
      <c r="J1928" s="91"/>
      <c r="K1928" s="91">
        <v>42646.855902777781</v>
      </c>
      <c r="L1928" s="91">
        <f>IF(AND(单词表[[#This Row],[学英]]&lt;&gt;"",单词表[[#This Row],[学中]]&lt;&gt;"",单词表[[#This Row],[学词]]&lt;&gt;""),MAX(单词表[[#This Row],[学英]:[学词]]),"")</f>
        <v>42646.847025462965</v>
      </c>
      <c r="M1928" s="2" t="str">
        <f>IF(AND(单词表[[#This Row],[考英]]&lt;&gt;"",单词表[[#This Row],[考中]]&lt;&gt;""),MAX(单词表[[#This Row],[考英]:[考中]]),"")</f>
        <v/>
      </c>
      <c r="N1928" s="79"/>
    </row>
    <row r="1929" spans="1:14" hidden="1" x14ac:dyDescent="0.3">
      <c r="A1929">
        <v>1929</v>
      </c>
      <c r="B1929" t="s">
        <v>35</v>
      </c>
      <c r="C1929" t="s">
        <v>9</v>
      </c>
      <c r="D1929" s="72" t="s">
        <v>3510</v>
      </c>
      <c r="E1929" t="s">
        <v>36</v>
      </c>
      <c r="F1929" t="s">
        <v>3511</v>
      </c>
      <c r="G1929" s="91">
        <v>42646.651400462964</v>
      </c>
      <c r="H1929" s="91">
        <v>42646.651423611111</v>
      </c>
      <c r="I1929" s="91">
        <v>42646.651412037034</v>
      </c>
      <c r="J1929" s="91"/>
      <c r="K1929" s="91">
        <v>42646.837962962964</v>
      </c>
      <c r="L1929" s="91">
        <f>IF(AND(单词表[[#This Row],[学英]]&lt;&gt;"",单词表[[#This Row],[学中]]&lt;&gt;"",单词表[[#This Row],[学词]]&lt;&gt;""),MAX(单词表[[#This Row],[学英]:[学词]]),"")</f>
        <v>42646.651423611111</v>
      </c>
      <c r="M1929" s="2" t="str">
        <f>IF(AND(单词表[[#This Row],[考英]]&lt;&gt;"",单词表[[#This Row],[考中]]&lt;&gt;""),MAX(单词表[[#This Row],[考英]:[考中]]),"")</f>
        <v/>
      </c>
      <c r="N1929" s="79"/>
    </row>
    <row r="1930" spans="1:14" hidden="1" x14ac:dyDescent="0.3">
      <c r="A1930">
        <v>1930</v>
      </c>
      <c r="B1930" t="s">
        <v>35</v>
      </c>
      <c r="C1930" t="s">
        <v>9</v>
      </c>
      <c r="D1930" s="72" t="s">
        <v>3512</v>
      </c>
      <c r="E1930" t="s">
        <v>36</v>
      </c>
      <c r="F1930" t="s">
        <v>3513</v>
      </c>
      <c r="G1930" s="91">
        <v>42646.651354166665</v>
      </c>
      <c r="H1930" s="91">
        <v>42646.651365740741</v>
      </c>
      <c r="I1930" s="91">
        <v>42646.651354166665</v>
      </c>
      <c r="J1930" s="91"/>
      <c r="K1930" s="91">
        <v>42646.838020833333</v>
      </c>
      <c r="L1930" s="91">
        <f>IF(AND(单词表[[#This Row],[学英]]&lt;&gt;"",单词表[[#This Row],[学中]]&lt;&gt;"",单词表[[#This Row],[学词]]&lt;&gt;""),MAX(单词表[[#This Row],[学英]:[学词]]),"")</f>
        <v>42646.651365740741</v>
      </c>
      <c r="M1930" s="2" t="str">
        <f>IF(AND(单词表[[#This Row],[考英]]&lt;&gt;"",单词表[[#This Row],[考中]]&lt;&gt;""),MAX(单词表[[#This Row],[考英]:[考中]]),"")</f>
        <v/>
      </c>
      <c r="N1930" s="79"/>
    </row>
    <row r="1931" spans="1:14" hidden="1" x14ac:dyDescent="0.3">
      <c r="A1931">
        <v>1931</v>
      </c>
      <c r="B1931" t="s">
        <v>35</v>
      </c>
      <c r="C1931" t="s">
        <v>9</v>
      </c>
      <c r="D1931" s="72" t="s">
        <v>3514</v>
      </c>
      <c r="E1931" t="s">
        <v>61</v>
      </c>
      <c r="F1931" t="s">
        <v>3515</v>
      </c>
      <c r="G1931" s="91">
        <v>42646.651296296295</v>
      </c>
      <c r="H1931" s="91">
        <v>42646.847094907411</v>
      </c>
      <c r="I1931" s="91">
        <v>42646.847083333334</v>
      </c>
      <c r="J1931" s="91"/>
      <c r="K1931" s="91">
        <v>42646.855983796297</v>
      </c>
      <c r="L1931" s="91">
        <f>IF(AND(单词表[[#This Row],[学英]]&lt;&gt;"",单词表[[#This Row],[学中]]&lt;&gt;"",单词表[[#This Row],[学词]]&lt;&gt;""),MAX(单词表[[#This Row],[学英]:[学词]]),"")</f>
        <v>42646.847094907411</v>
      </c>
      <c r="M1931" s="2" t="str">
        <f>IF(AND(单词表[[#This Row],[考英]]&lt;&gt;"",单词表[[#This Row],[考中]]&lt;&gt;""),MAX(单词表[[#This Row],[考英]:[考中]]),"")</f>
        <v/>
      </c>
      <c r="N1931" s="79"/>
    </row>
    <row r="1932" spans="1:14" hidden="1" x14ac:dyDescent="0.3">
      <c r="A1932">
        <v>1932</v>
      </c>
      <c r="B1932" t="s">
        <v>35</v>
      </c>
      <c r="C1932" t="s">
        <v>9</v>
      </c>
      <c r="D1932" s="72" t="s">
        <v>2369</v>
      </c>
      <c r="E1932" t="s">
        <v>36</v>
      </c>
      <c r="F1932" t="s">
        <v>2370</v>
      </c>
      <c r="G1932" s="91">
        <v>42646.651250000003</v>
      </c>
      <c r="H1932" s="91">
        <v>42646.651261574072</v>
      </c>
      <c r="I1932" s="91">
        <v>42646.651261574072</v>
      </c>
      <c r="J1932" s="91"/>
      <c r="K1932" s="91">
        <v>42646.838194444441</v>
      </c>
      <c r="L1932" s="91">
        <f>IF(AND(单词表[[#This Row],[学英]]&lt;&gt;"",单词表[[#This Row],[学中]]&lt;&gt;"",单词表[[#This Row],[学词]]&lt;&gt;""),MAX(单词表[[#This Row],[学英]:[学词]]),"")</f>
        <v>42646.651261574072</v>
      </c>
      <c r="M1932" s="2" t="str">
        <f>IF(AND(单词表[[#This Row],[考英]]&lt;&gt;"",单词表[[#This Row],[考中]]&lt;&gt;""),MAX(单词表[[#This Row],[考英]:[考中]]),"")</f>
        <v/>
      </c>
      <c r="N1932" s="79"/>
    </row>
    <row r="1933" spans="1:14" hidden="1" x14ac:dyDescent="0.3">
      <c r="A1933">
        <v>1933</v>
      </c>
      <c r="B1933" t="s">
        <v>35</v>
      </c>
      <c r="C1933" t="s">
        <v>9</v>
      </c>
      <c r="D1933" s="72" t="s">
        <v>3516</v>
      </c>
      <c r="E1933" t="s">
        <v>157</v>
      </c>
      <c r="F1933" t="s">
        <v>3517</v>
      </c>
      <c r="G1933" s="91">
        <v>42646.651203703703</v>
      </c>
      <c r="H1933" s="91">
        <v>42646.651226851849</v>
      </c>
      <c r="I1933" s="91">
        <v>42646.65121527778</v>
      </c>
      <c r="J1933" s="91"/>
      <c r="K1933" s="91">
        <v>42646.838240740741</v>
      </c>
      <c r="L1933" s="91">
        <f>IF(AND(单词表[[#This Row],[学英]]&lt;&gt;"",单词表[[#This Row],[学中]]&lt;&gt;"",单词表[[#This Row],[学词]]&lt;&gt;""),MAX(单词表[[#This Row],[学英]:[学词]]),"")</f>
        <v>42646.651226851849</v>
      </c>
      <c r="M1933" s="2" t="str">
        <f>IF(AND(单词表[[#This Row],[考英]]&lt;&gt;"",单词表[[#This Row],[考中]]&lt;&gt;""),MAX(单词表[[#This Row],[考英]:[考中]]),"")</f>
        <v/>
      </c>
      <c r="N1933" s="79"/>
    </row>
    <row r="1934" spans="1:14" hidden="1" x14ac:dyDescent="0.3">
      <c r="A1934">
        <v>1934</v>
      </c>
      <c r="B1934" t="s">
        <v>35</v>
      </c>
      <c r="C1934" t="s">
        <v>9</v>
      </c>
      <c r="D1934" s="72" t="s">
        <v>3518</v>
      </c>
      <c r="E1934" t="s">
        <v>61</v>
      </c>
      <c r="F1934" t="s">
        <v>3519</v>
      </c>
      <c r="G1934" s="91">
        <v>42646.651122685187</v>
      </c>
      <c r="H1934" s="91">
        <v>42646.84715277778</v>
      </c>
      <c r="I1934" s="91">
        <v>42646.847129629627</v>
      </c>
      <c r="J1934" s="91"/>
      <c r="K1934" s="91">
        <v>42646.856041666666</v>
      </c>
      <c r="L1934" s="91">
        <f>IF(AND(单词表[[#This Row],[学英]]&lt;&gt;"",单词表[[#This Row],[学中]]&lt;&gt;"",单词表[[#This Row],[学词]]&lt;&gt;""),MAX(单词表[[#This Row],[学英]:[学词]]),"")</f>
        <v>42646.84715277778</v>
      </c>
      <c r="M1934" s="2" t="str">
        <f>IF(AND(单词表[[#This Row],[考英]]&lt;&gt;"",单词表[[#This Row],[考中]]&lt;&gt;""),MAX(单词表[[#This Row],[考英]:[考中]]),"")</f>
        <v/>
      </c>
      <c r="N1934" s="79"/>
    </row>
    <row r="1935" spans="1:14" hidden="1" x14ac:dyDescent="0.3">
      <c r="A1935">
        <v>1935</v>
      </c>
      <c r="B1935" t="s">
        <v>35</v>
      </c>
      <c r="C1935" t="s">
        <v>9</v>
      </c>
      <c r="D1935" s="72" t="s">
        <v>3520</v>
      </c>
      <c r="E1935" t="s">
        <v>36</v>
      </c>
      <c r="F1935" t="s">
        <v>3521</v>
      </c>
      <c r="G1935" s="91">
        <v>42646.651087962964</v>
      </c>
      <c r="H1935" s="91">
        <v>42646.867384259262</v>
      </c>
      <c r="I1935" s="91">
        <v>42646.867361111108</v>
      </c>
      <c r="J1935" s="91"/>
      <c r="K1935" s="91">
        <v>42646.869872685187</v>
      </c>
      <c r="L1935" s="91">
        <f>IF(AND(单词表[[#This Row],[学英]]&lt;&gt;"",单词表[[#This Row],[学中]]&lt;&gt;"",单词表[[#This Row],[学词]]&lt;&gt;""),MAX(单词表[[#This Row],[学英]:[学词]]),"")</f>
        <v>42646.867384259262</v>
      </c>
      <c r="M1935" s="2" t="str">
        <f>IF(AND(单词表[[#This Row],[考英]]&lt;&gt;"",单词表[[#This Row],[考中]]&lt;&gt;""),MAX(单词表[[#This Row],[考英]:[考中]]),"")</f>
        <v/>
      </c>
      <c r="N1935" s="79"/>
    </row>
    <row r="1936" spans="1:14" hidden="1" x14ac:dyDescent="0.3">
      <c r="A1936">
        <v>1936</v>
      </c>
      <c r="B1936" t="s">
        <v>35</v>
      </c>
      <c r="C1936" t="s">
        <v>9</v>
      </c>
      <c r="D1936" s="72" t="s">
        <v>609</v>
      </c>
      <c r="E1936" t="s">
        <v>36</v>
      </c>
      <c r="F1936" t="s">
        <v>3522</v>
      </c>
      <c r="G1936" s="91">
        <v>42646.651041666664</v>
      </c>
      <c r="H1936" s="91">
        <v>42646.651053240741</v>
      </c>
      <c r="I1936" s="91">
        <v>42646.651053240741</v>
      </c>
      <c r="J1936" s="91"/>
      <c r="K1936" s="91">
        <v>42646.838425925926</v>
      </c>
      <c r="L1936" s="91">
        <f>IF(AND(单词表[[#This Row],[学英]]&lt;&gt;"",单词表[[#This Row],[学中]]&lt;&gt;"",单词表[[#This Row],[学词]]&lt;&gt;""),MAX(单词表[[#This Row],[学英]:[学词]]),"")</f>
        <v>42646.651053240741</v>
      </c>
      <c r="M1936" s="2" t="str">
        <f>IF(AND(单词表[[#This Row],[考英]]&lt;&gt;"",单词表[[#This Row],[考中]]&lt;&gt;""),MAX(单词表[[#This Row],[考英]:[考中]]),"")</f>
        <v/>
      </c>
      <c r="N1936" s="79"/>
    </row>
    <row r="1937" spans="1:14" hidden="1" x14ac:dyDescent="0.3">
      <c r="A1937">
        <v>1937</v>
      </c>
      <c r="B1937" t="s">
        <v>35</v>
      </c>
      <c r="C1937" t="s">
        <v>9</v>
      </c>
      <c r="D1937" s="72" t="s">
        <v>168</v>
      </c>
      <c r="E1937" t="s">
        <v>36</v>
      </c>
      <c r="F1937" t="s">
        <v>169</v>
      </c>
      <c r="G1937" s="91">
        <v>42646.650914351849</v>
      </c>
      <c r="H1937" s="91">
        <v>42646.651006944441</v>
      </c>
      <c r="I1937" s="91">
        <v>42646.650925925926</v>
      </c>
      <c r="J1937" s="91"/>
      <c r="K1937" s="91">
        <v>42646.838576388887</v>
      </c>
      <c r="L1937" s="91">
        <f>IF(AND(单词表[[#This Row],[学英]]&lt;&gt;"",单词表[[#This Row],[学中]]&lt;&gt;"",单词表[[#This Row],[学词]]&lt;&gt;""),MAX(单词表[[#This Row],[学英]:[学词]]),"")</f>
        <v>42646.651006944441</v>
      </c>
      <c r="M1937" s="2" t="str">
        <f>IF(AND(单词表[[#This Row],[考英]]&lt;&gt;"",单词表[[#This Row],[考中]]&lt;&gt;""),MAX(单词表[[#This Row],[考英]:[考中]]),"")</f>
        <v/>
      </c>
      <c r="N1937" s="79"/>
    </row>
    <row r="1938" spans="1:14" hidden="1" x14ac:dyDescent="0.3">
      <c r="A1938">
        <v>1938</v>
      </c>
      <c r="B1938" t="s">
        <v>35</v>
      </c>
      <c r="C1938" t="s">
        <v>9</v>
      </c>
      <c r="D1938" s="72" t="s">
        <v>1808</v>
      </c>
      <c r="E1938" t="s">
        <v>36</v>
      </c>
      <c r="F1938" t="s">
        <v>3523</v>
      </c>
      <c r="G1938" s="91">
        <v>42646.650810185187</v>
      </c>
      <c r="H1938" s="91">
        <v>42646.848368055558</v>
      </c>
      <c r="I1938" s="91">
        <v>42646.848356481481</v>
      </c>
      <c r="J1938" s="91"/>
      <c r="K1938" s="91">
        <v>42646.856168981481</v>
      </c>
      <c r="L1938" s="91">
        <f>IF(AND(单词表[[#This Row],[学英]]&lt;&gt;"",单词表[[#This Row],[学中]]&lt;&gt;"",单词表[[#This Row],[学词]]&lt;&gt;""),MAX(单词表[[#This Row],[学英]:[学词]]),"")</f>
        <v>42646.848368055558</v>
      </c>
      <c r="M1938" s="2" t="str">
        <f>IF(AND(单词表[[#This Row],[考英]]&lt;&gt;"",单词表[[#This Row],[考中]]&lt;&gt;""),MAX(单词表[[#This Row],[考英]:[考中]]),"")</f>
        <v/>
      </c>
      <c r="N1938" s="79"/>
    </row>
    <row r="1939" spans="1:14" hidden="1" x14ac:dyDescent="0.3">
      <c r="A1939">
        <v>1939</v>
      </c>
      <c r="B1939" t="s">
        <v>35</v>
      </c>
      <c r="C1939" t="s">
        <v>9</v>
      </c>
      <c r="D1939" s="72" t="s">
        <v>1808</v>
      </c>
      <c r="E1939" t="s">
        <v>61</v>
      </c>
      <c r="F1939" t="s">
        <v>3524</v>
      </c>
      <c r="G1939" s="91">
        <v>42646.650775462964</v>
      </c>
      <c r="H1939" s="91">
        <v>42646.650787037041</v>
      </c>
      <c r="I1939" s="91">
        <v>42646.650775462964</v>
      </c>
      <c r="J1939" s="91"/>
      <c r="K1939" s="91">
        <v>42646.838773148149</v>
      </c>
      <c r="L1939" s="91">
        <f>IF(AND(单词表[[#This Row],[学英]]&lt;&gt;"",单词表[[#This Row],[学中]]&lt;&gt;"",单词表[[#This Row],[学词]]&lt;&gt;""),MAX(单词表[[#This Row],[学英]:[学词]]),"")</f>
        <v>42646.650787037041</v>
      </c>
      <c r="M1939" s="2" t="str">
        <f>IF(AND(单词表[[#This Row],[考英]]&lt;&gt;"",单词表[[#This Row],[考中]]&lt;&gt;""),MAX(单词表[[#This Row],[考英]:[考中]]),"")</f>
        <v/>
      </c>
      <c r="N1939" s="79"/>
    </row>
    <row r="1940" spans="1:14" hidden="1" x14ac:dyDescent="0.3">
      <c r="A1940">
        <v>1940</v>
      </c>
      <c r="B1940" t="s">
        <v>35</v>
      </c>
      <c r="C1940" t="s">
        <v>9</v>
      </c>
      <c r="D1940" s="72" t="s">
        <v>3137</v>
      </c>
      <c r="E1940" t="s">
        <v>61</v>
      </c>
      <c r="F1940" t="s">
        <v>3525</v>
      </c>
      <c r="G1940" s="91">
        <v>42646.650729166664</v>
      </c>
      <c r="H1940" s="91">
        <v>42646.859432870369</v>
      </c>
      <c r="I1940" s="91">
        <v>42646.858900462961</v>
      </c>
      <c r="J1940" s="91"/>
      <c r="K1940" s="91">
        <v>42646.861319444448</v>
      </c>
      <c r="L1940" s="91">
        <f>IF(AND(单词表[[#This Row],[学英]]&lt;&gt;"",单词表[[#This Row],[学中]]&lt;&gt;"",单词表[[#This Row],[学词]]&lt;&gt;""),MAX(单词表[[#This Row],[学英]:[学词]]),"")</f>
        <v>42646.859432870369</v>
      </c>
      <c r="M1940" s="2" t="str">
        <f>IF(AND(单词表[[#This Row],[考英]]&lt;&gt;"",单词表[[#This Row],[考中]]&lt;&gt;""),MAX(单词表[[#This Row],[考英]:[考中]]),"")</f>
        <v/>
      </c>
      <c r="N1940" s="79"/>
    </row>
    <row r="1941" spans="1:14" hidden="1" x14ac:dyDescent="0.3">
      <c r="A1941">
        <v>1941</v>
      </c>
      <c r="B1941" t="s">
        <v>35</v>
      </c>
      <c r="C1941" t="s">
        <v>9</v>
      </c>
      <c r="D1941" s="72" t="s">
        <v>2178</v>
      </c>
      <c r="E1941" t="s">
        <v>1019</v>
      </c>
      <c r="F1941" t="s">
        <v>2196</v>
      </c>
      <c r="G1941" s="91">
        <v>42646.650648148148</v>
      </c>
      <c r="H1941" s="91">
        <v>42646.848599537036</v>
      </c>
      <c r="I1941" s="91">
        <v>42646.848576388889</v>
      </c>
      <c r="J1941" s="91"/>
      <c r="K1941" s="91">
        <v>42646.85633101852</v>
      </c>
      <c r="L1941" s="91">
        <f>IF(AND(单词表[[#This Row],[学英]]&lt;&gt;"",单词表[[#This Row],[学中]]&lt;&gt;"",单词表[[#This Row],[学词]]&lt;&gt;""),MAX(单词表[[#This Row],[学英]:[学词]]),"")</f>
        <v>42646.848599537036</v>
      </c>
      <c r="M1941" s="2" t="str">
        <f>IF(AND(单词表[[#This Row],[考英]]&lt;&gt;"",单词表[[#This Row],[考中]]&lt;&gt;""),MAX(单词表[[#This Row],[考英]:[考中]]),"")</f>
        <v/>
      </c>
      <c r="N1941" s="79"/>
    </row>
    <row r="1942" spans="1:14" hidden="1" x14ac:dyDescent="0.3">
      <c r="A1942">
        <v>1942</v>
      </c>
      <c r="B1942" t="s">
        <v>35</v>
      </c>
      <c r="C1942" t="s">
        <v>9</v>
      </c>
      <c r="D1942" s="72" t="s">
        <v>2180</v>
      </c>
      <c r="E1942" t="s">
        <v>1019</v>
      </c>
      <c r="F1942" t="s">
        <v>5526</v>
      </c>
      <c r="G1942" s="91">
        <v>42646.650590277779</v>
      </c>
      <c r="H1942" s="91">
        <v>42646.84915509259</v>
      </c>
      <c r="I1942" s="91">
        <v>42646.849131944444</v>
      </c>
      <c r="J1942" s="91"/>
      <c r="K1942" s="91">
        <v>42646.856388888889</v>
      </c>
      <c r="L1942" s="91">
        <f>IF(AND(单词表[[#This Row],[学英]]&lt;&gt;"",单词表[[#This Row],[学中]]&lt;&gt;"",单词表[[#This Row],[学词]]&lt;&gt;""),MAX(单词表[[#This Row],[学英]:[学词]]),"")</f>
        <v>42646.84915509259</v>
      </c>
      <c r="M1942" s="2" t="str">
        <f>IF(AND(单词表[[#This Row],[考英]]&lt;&gt;"",单词表[[#This Row],[考中]]&lt;&gt;""),MAX(单词表[[#This Row],[考英]:[考中]]),"")</f>
        <v/>
      </c>
      <c r="N1942" s="79"/>
    </row>
    <row r="1943" spans="1:14" hidden="1" x14ac:dyDescent="0.3">
      <c r="A1943">
        <v>1943</v>
      </c>
      <c r="B1943" t="s">
        <v>35</v>
      </c>
      <c r="C1943" t="s">
        <v>9</v>
      </c>
      <c r="D1943" s="72" t="s">
        <v>3526</v>
      </c>
      <c r="E1943" t="s">
        <v>702</v>
      </c>
      <c r="F1943" t="s">
        <v>3527</v>
      </c>
      <c r="G1943" s="91">
        <v>42646.650543981479</v>
      </c>
      <c r="H1943" s="91">
        <v>42646.650555555556</v>
      </c>
      <c r="I1943" s="91">
        <v>42646.650543981479</v>
      </c>
      <c r="J1943" s="91"/>
      <c r="K1943" s="91">
        <v>42646.839224537034</v>
      </c>
      <c r="L1943" s="91">
        <f>IF(AND(单词表[[#This Row],[学英]]&lt;&gt;"",单词表[[#This Row],[学中]]&lt;&gt;"",单词表[[#This Row],[学词]]&lt;&gt;""),MAX(单词表[[#This Row],[学英]:[学词]]),"")</f>
        <v>42646.650555555556</v>
      </c>
      <c r="M1943" s="2" t="str">
        <f>IF(AND(单词表[[#This Row],[考英]]&lt;&gt;"",单词表[[#This Row],[考中]]&lt;&gt;""),MAX(单词表[[#This Row],[考英]:[考中]]),"")</f>
        <v/>
      </c>
      <c r="N1943" s="79"/>
    </row>
    <row r="1944" spans="1:14" hidden="1" x14ac:dyDescent="0.3">
      <c r="A1944">
        <v>1944</v>
      </c>
      <c r="B1944" t="s">
        <v>35</v>
      </c>
      <c r="C1944" t="s">
        <v>9</v>
      </c>
      <c r="D1944" s="72" t="s">
        <v>170</v>
      </c>
      <c r="E1944" t="s">
        <v>36</v>
      </c>
      <c r="F1944" t="s">
        <v>171</v>
      </c>
      <c r="G1944" s="91">
        <v>42646.650509259256</v>
      </c>
      <c r="H1944" s="91">
        <v>42646.650520833333</v>
      </c>
      <c r="I1944" s="91">
        <v>42646.650520833333</v>
      </c>
      <c r="J1944" s="91"/>
      <c r="K1944" s="91">
        <v>42646.839282407411</v>
      </c>
      <c r="L1944" s="91">
        <f>IF(AND(单词表[[#This Row],[学英]]&lt;&gt;"",单词表[[#This Row],[学中]]&lt;&gt;"",单词表[[#This Row],[学词]]&lt;&gt;""),MAX(单词表[[#This Row],[学英]:[学词]]),"")</f>
        <v>42646.650520833333</v>
      </c>
      <c r="M1944" s="2" t="str">
        <f>IF(AND(单词表[[#This Row],[考英]]&lt;&gt;"",单词表[[#This Row],[考中]]&lt;&gt;""),MAX(单词表[[#This Row],[考英]:[考中]]),"")</f>
        <v/>
      </c>
      <c r="N1944" s="79"/>
    </row>
    <row r="1945" spans="1:14" hidden="1" x14ac:dyDescent="0.3">
      <c r="A1945">
        <v>1945</v>
      </c>
      <c r="B1945" t="s">
        <v>35</v>
      </c>
      <c r="C1945" t="s">
        <v>9</v>
      </c>
      <c r="D1945" s="72" t="s">
        <v>1379</v>
      </c>
      <c r="E1945" t="s">
        <v>73</v>
      </c>
      <c r="F1945" t="s">
        <v>635</v>
      </c>
      <c r="G1945" s="91">
        <v>42646.650462962964</v>
      </c>
      <c r="H1945" s="91">
        <v>42646.84920138889</v>
      </c>
      <c r="I1945" s="91">
        <v>42646.849189814813</v>
      </c>
      <c r="J1945" s="91"/>
      <c r="K1945" s="91">
        <v>42646.856458333335</v>
      </c>
      <c r="L1945" s="91">
        <f>IF(AND(单词表[[#This Row],[学英]]&lt;&gt;"",单词表[[#This Row],[学中]]&lt;&gt;"",单词表[[#This Row],[学词]]&lt;&gt;""),MAX(单词表[[#This Row],[学英]:[学词]]),"")</f>
        <v>42646.84920138889</v>
      </c>
      <c r="M1945" s="2" t="str">
        <f>IF(AND(单词表[[#This Row],[考英]]&lt;&gt;"",单词表[[#This Row],[考中]]&lt;&gt;""),MAX(单词表[[#This Row],[考英]:[考中]]),"")</f>
        <v/>
      </c>
      <c r="N1945" s="79"/>
    </row>
    <row r="1946" spans="1:14" hidden="1" x14ac:dyDescent="0.3">
      <c r="A1946">
        <v>1946</v>
      </c>
      <c r="B1946" t="s">
        <v>35</v>
      </c>
      <c r="C1946" t="s">
        <v>9</v>
      </c>
      <c r="D1946" s="72" t="s">
        <v>2939</v>
      </c>
      <c r="E1946" t="s">
        <v>36</v>
      </c>
      <c r="F1946" t="s">
        <v>2940</v>
      </c>
      <c r="G1946" s="91">
        <v>42646.650393518517</v>
      </c>
      <c r="H1946" s="91">
        <v>42646.849247685182</v>
      </c>
      <c r="I1946" s="91">
        <v>42646.849236111113</v>
      </c>
      <c r="J1946" s="91"/>
      <c r="K1946" s="91">
        <v>42646.856539351851</v>
      </c>
      <c r="L1946" s="91">
        <f>IF(AND(单词表[[#This Row],[学英]]&lt;&gt;"",单词表[[#This Row],[学中]]&lt;&gt;"",单词表[[#This Row],[学词]]&lt;&gt;""),MAX(单词表[[#This Row],[学英]:[学词]]),"")</f>
        <v>42646.849247685182</v>
      </c>
      <c r="M1946" s="2" t="str">
        <f>IF(AND(单词表[[#This Row],[考英]]&lt;&gt;"",单词表[[#This Row],[考中]]&lt;&gt;""),MAX(单词表[[#This Row],[考英]:[考中]]),"")</f>
        <v/>
      </c>
      <c r="N1946" s="79"/>
    </row>
    <row r="1947" spans="1:14" hidden="1" x14ac:dyDescent="0.3">
      <c r="A1947">
        <v>1947</v>
      </c>
      <c r="B1947" t="s">
        <v>35</v>
      </c>
      <c r="C1947" t="s">
        <v>9</v>
      </c>
      <c r="D1947" s="72" t="s">
        <v>2387</v>
      </c>
      <c r="E1947" t="s">
        <v>157</v>
      </c>
      <c r="F1947" t="s">
        <v>3528</v>
      </c>
      <c r="G1947" s="91">
        <v>42646.650335648148</v>
      </c>
      <c r="H1947" s="91">
        <v>42646.650358796294</v>
      </c>
      <c r="I1947" s="91">
        <v>42646.650347222225</v>
      </c>
      <c r="J1947" s="91"/>
      <c r="K1947" s="91">
        <v>42646.840185185189</v>
      </c>
      <c r="L1947" s="91">
        <f>IF(AND(单词表[[#This Row],[学英]]&lt;&gt;"",单词表[[#This Row],[学中]]&lt;&gt;"",单词表[[#This Row],[学词]]&lt;&gt;""),MAX(单词表[[#This Row],[学英]:[学词]]),"")</f>
        <v>42646.650358796294</v>
      </c>
      <c r="M1947" s="2" t="str">
        <f>IF(AND(单词表[[#This Row],[考英]]&lt;&gt;"",单词表[[#This Row],[考中]]&lt;&gt;""),MAX(单词表[[#This Row],[考英]:[考中]]),"")</f>
        <v/>
      </c>
      <c r="N1947" s="79"/>
    </row>
    <row r="1948" spans="1:14" hidden="1" x14ac:dyDescent="0.3">
      <c r="A1948">
        <v>1948</v>
      </c>
      <c r="B1948" t="s">
        <v>35</v>
      </c>
      <c r="C1948" t="s">
        <v>9</v>
      </c>
      <c r="D1948" s="72" t="s">
        <v>1530</v>
      </c>
      <c r="E1948" t="s">
        <v>36</v>
      </c>
      <c r="F1948" t="s">
        <v>1531</v>
      </c>
      <c r="G1948" s="91">
        <v>42646.650289351855</v>
      </c>
      <c r="H1948" s="91">
        <v>42646.650300925925</v>
      </c>
      <c r="I1948" s="91">
        <v>42646.650289351855</v>
      </c>
      <c r="J1948" s="91"/>
      <c r="K1948" s="91">
        <v>42646.840243055558</v>
      </c>
      <c r="L1948" s="91">
        <f>IF(AND(单词表[[#This Row],[学英]]&lt;&gt;"",单词表[[#This Row],[学中]]&lt;&gt;"",单词表[[#This Row],[学词]]&lt;&gt;""),MAX(单词表[[#This Row],[学英]:[学词]]),"")</f>
        <v>42646.650300925925</v>
      </c>
      <c r="M1948" s="2" t="str">
        <f>IF(AND(单词表[[#This Row],[考英]]&lt;&gt;"",单词表[[#This Row],[考中]]&lt;&gt;""),MAX(单词表[[#This Row],[考英]:[考中]]),"")</f>
        <v/>
      </c>
      <c r="N1948" s="79"/>
    </row>
    <row r="1949" spans="1:14" hidden="1" x14ac:dyDescent="0.3">
      <c r="A1949">
        <v>1949</v>
      </c>
      <c r="B1949" t="s">
        <v>35</v>
      </c>
      <c r="C1949" t="s">
        <v>9</v>
      </c>
      <c r="D1949" s="72" t="s">
        <v>1456</v>
      </c>
      <c r="E1949" t="s">
        <v>36</v>
      </c>
      <c r="F1949" t="s">
        <v>1457</v>
      </c>
      <c r="G1949" s="91">
        <v>42646.650231481479</v>
      </c>
      <c r="H1949" s="91">
        <v>42646.650254629632</v>
      </c>
      <c r="I1949" s="91">
        <v>42646.650243055556</v>
      </c>
      <c r="J1949" s="91"/>
      <c r="K1949" s="91">
        <v>42646.840289351851</v>
      </c>
      <c r="L1949" s="91">
        <f>IF(AND(单词表[[#This Row],[学英]]&lt;&gt;"",单词表[[#This Row],[学中]]&lt;&gt;"",单词表[[#This Row],[学词]]&lt;&gt;""),MAX(单词表[[#This Row],[学英]:[学词]]),"")</f>
        <v>42646.650254629632</v>
      </c>
      <c r="M1949" s="2" t="str">
        <f>IF(AND(单词表[[#This Row],[考英]]&lt;&gt;"",单词表[[#This Row],[考中]]&lt;&gt;""),MAX(单词表[[#This Row],[考英]:[考中]]),"")</f>
        <v/>
      </c>
      <c r="N1949" s="79"/>
    </row>
    <row r="1950" spans="1:14" hidden="1" x14ac:dyDescent="0.3">
      <c r="A1950">
        <v>1950</v>
      </c>
      <c r="B1950" t="s">
        <v>35</v>
      </c>
      <c r="C1950" t="s">
        <v>9</v>
      </c>
      <c r="D1950" s="72" t="s">
        <v>3529</v>
      </c>
      <c r="E1950" t="s">
        <v>1019</v>
      </c>
      <c r="F1950" t="s">
        <v>3530</v>
      </c>
      <c r="G1950" s="91">
        <v>42646.65016203704</v>
      </c>
      <c r="H1950" s="91">
        <v>42646.862557870372</v>
      </c>
      <c r="I1950" s="91">
        <v>42646.862546296295</v>
      </c>
      <c r="J1950" s="91"/>
      <c r="K1950" s="91">
        <v>42646.866666666669</v>
      </c>
      <c r="L1950" s="91">
        <f>IF(AND(单词表[[#This Row],[学英]]&lt;&gt;"",单词表[[#This Row],[学中]]&lt;&gt;"",单词表[[#This Row],[学词]]&lt;&gt;""),MAX(单词表[[#This Row],[学英]:[学词]]),"")</f>
        <v>42646.862557870372</v>
      </c>
      <c r="M1950" s="2" t="str">
        <f>IF(AND(单词表[[#This Row],[考英]]&lt;&gt;"",单词表[[#This Row],[考中]]&lt;&gt;""),MAX(单词表[[#This Row],[考英]:[考中]]),"")</f>
        <v/>
      </c>
      <c r="N1950" s="79"/>
    </row>
    <row r="1951" spans="1:14" hidden="1" x14ac:dyDescent="0.3">
      <c r="A1951">
        <v>1951</v>
      </c>
      <c r="B1951" t="s">
        <v>35</v>
      </c>
      <c r="C1951" t="s">
        <v>9</v>
      </c>
      <c r="D1951" s="72" t="s">
        <v>1840</v>
      </c>
      <c r="E1951" t="s">
        <v>73</v>
      </c>
      <c r="F1951" t="s">
        <v>3531</v>
      </c>
      <c r="G1951" s="91">
        <v>42646.650104166663</v>
      </c>
      <c r="H1951" s="91">
        <v>42646.65011574074</v>
      </c>
      <c r="I1951" s="91">
        <v>42646.65011574074</v>
      </c>
      <c r="J1951" s="91"/>
      <c r="K1951" s="91">
        <v>42646.840648148151</v>
      </c>
      <c r="L1951" s="91">
        <f>IF(AND(单词表[[#This Row],[学英]]&lt;&gt;"",单词表[[#This Row],[学中]]&lt;&gt;"",单词表[[#This Row],[学词]]&lt;&gt;""),MAX(单词表[[#This Row],[学英]:[学词]]),"")</f>
        <v>42646.65011574074</v>
      </c>
      <c r="M1951" s="2" t="str">
        <f>IF(AND(单词表[[#This Row],[考英]]&lt;&gt;"",单词表[[#This Row],[考中]]&lt;&gt;""),MAX(单词表[[#This Row],[考英]:[考中]]),"")</f>
        <v/>
      </c>
      <c r="N1951" s="79"/>
    </row>
    <row r="1952" spans="1:14" hidden="1" x14ac:dyDescent="0.3">
      <c r="A1952">
        <v>1952</v>
      </c>
      <c r="B1952" t="s">
        <v>35</v>
      </c>
      <c r="C1952" t="s">
        <v>9</v>
      </c>
      <c r="D1952" s="72" t="s">
        <v>867</v>
      </c>
      <c r="E1952" t="s">
        <v>36</v>
      </c>
      <c r="F1952" t="s">
        <v>3532</v>
      </c>
      <c r="G1952" s="91">
        <v>42646.650046296294</v>
      </c>
      <c r="H1952" s="91">
        <v>42646.872037037036</v>
      </c>
      <c r="I1952" s="91">
        <v>42646.872013888889</v>
      </c>
      <c r="J1952" s="91"/>
      <c r="K1952" s="91">
        <v>42646.873090277775</v>
      </c>
      <c r="L1952" s="91">
        <f>IF(AND(单词表[[#This Row],[学英]]&lt;&gt;"",单词表[[#This Row],[学中]]&lt;&gt;"",单词表[[#This Row],[学词]]&lt;&gt;""),MAX(单词表[[#This Row],[学英]:[学词]]),"")</f>
        <v>42646.872037037036</v>
      </c>
      <c r="M1952" s="2" t="str">
        <f>IF(AND(单词表[[#This Row],[考英]]&lt;&gt;"",单词表[[#This Row],[考中]]&lt;&gt;""),MAX(单词表[[#This Row],[考英]:[考中]]),"")</f>
        <v/>
      </c>
      <c r="N1952" s="79"/>
    </row>
    <row r="1953" spans="1:14" hidden="1" x14ac:dyDescent="0.3">
      <c r="A1953">
        <v>1953</v>
      </c>
      <c r="B1953" t="s">
        <v>35</v>
      </c>
      <c r="C1953" t="s">
        <v>9</v>
      </c>
      <c r="D1953" s="72" t="s">
        <v>3533</v>
      </c>
      <c r="E1953" t="s">
        <v>36</v>
      </c>
      <c r="F1953" t="s">
        <v>3534</v>
      </c>
      <c r="G1953" s="91">
        <v>42646.649965277778</v>
      </c>
      <c r="H1953" s="91">
        <v>42646.65</v>
      </c>
      <c r="I1953" s="91">
        <v>42646.649976851855</v>
      </c>
      <c r="J1953" s="91"/>
      <c r="K1953" s="91">
        <v>42646.840810185182</v>
      </c>
      <c r="L1953" s="91">
        <f>IF(AND(单词表[[#This Row],[学英]]&lt;&gt;"",单词表[[#This Row],[学中]]&lt;&gt;"",单词表[[#This Row],[学词]]&lt;&gt;""),MAX(单词表[[#This Row],[学英]:[学词]]),"")</f>
        <v>42646.65</v>
      </c>
      <c r="M1953" s="2" t="str">
        <f>IF(AND(单词表[[#This Row],[考英]]&lt;&gt;"",单词表[[#This Row],[考中]]&lt;&gt;""),MAX(单词表[[#This Row],[考英]:[考中]]),"")</f>
        <v/>
      </c>
      <c r="N1953" s="79"/>
    </row>
    <row r="1954" spans="1:14" hidden="1" x14ac:dyDescent="0.3">
      <c r="A1954">
        <v>1954</v>
      </c>
      <c r="B1954" t="s">
        <v>35</v>
      </c>
      <c r="C1954" t="s">
        <v>9</v>
      </c>
      <c r="D1954" s="72" t="s">
        <v>2600</v>
      </c>
      <c r="E1954" t="s">
        <v>61</v>
      </c>
      <c r="F1954" t="s">
        <v>2601</v>
      </c>
      <c r="G1954" s="91">
        <v>42646.649884259263</v>
      </c>
      <c r="H1954" s="91">
        <v>42646.649907407409</v>
      </c>
      <c r="I1954" s="91">
        <v>42646.649895833332</v>
      </c>
      <c r="J1954" s="91"/>
      <c r="K1954" s="91">
        <v>42646.840891203705</v>
      </c>
      <c r="L1954" s="91">
        <f>IF(AND(单词表[[#This Row],[学英]]&lt;&gt;"",单词表[[#This Row],[学中]]&lt;&gt;"",单词表[[#This Row],[学词]]&lt;&gt;""),MAX(单词表[[#This Row],[学英]:[学词]]),"")</f>
        <v>42646.649907407409</v>
      </c>
      <c r="M1954" s="2" t="str">
        <f>IF(AND(单词表[[#This Row],[考英]]&lt;&gt;"",单词表[[#This Row],[考中]]&lt;&gt;""),MAX(单词表[[#This Row],[考英]:[考中]]),"")</f>
        <v/>
      </c>
      <c r="N1954" s="79"/>
    </row>
    <row r="1955" spans="1:14" hidden="1" x14ac:dyDescent="0.3">
      <c r="A1955">
        <v>1955</v>
      </c>
      <c r="B1955" t="s">
        <v>35</v>
      </c>
      <c r="C1955" t="s">
        <v>9</v>
      </c>
      <c r="D1955" s="72" t="s">
        <v>3535</v>
      </c>
      <c r="E1955" t="s">
        <v>36</v>
      </c>
      <c r="F1955" t="s">
        <v>3536</v>
      </c>
      <c r="G1955" s="91">
        <v>42646.649791666663</v>
      </c>
      <c r="H1955" s="91">
        <v>42646.649814814817</v>
      </c>
      <c r="I1955" s="91">
        <v>42646.649826388886</v>
      </c>
      <c r="J1955" s="91"/>
      <c r="K1955" s="91">
        <v>42646.840949074074</v>
      </c>
      <c r="L1955" s="91">
        <f>IF(AND(单词表[[#This Row],[学英]]&lt;&gt;"",单词表[[#This Row],[学中]]&lt;&gt;"",单词表[[#This Row],[学词]]&lt;&gt;""),MAX(单词表[[#This Row],[学英]:[学词]]),"")</f>
        <v>42646.649826388886</v>
      </c>
      <c r="M1955" s="2" t="str">
        <f>IF(AND(单词表[[#This Row],[考英]]&lt;&gt;"",单词表[[#This Row],[考中]]&lt;&gt;""),MAX(单词表[[#This Row],[考英]:[考中]]),"")</f>
        <v/>
      </c>
      <c r="N1955" s="79"/>
    </row>
    <row r="1956" spans="1:14" hidden="1" x14ac:dyDescent="0.3">
      <c r="A1956">
        <v>1956</v>
      </c>
      <c r="B1956" t="s">
        <v>35</v>
      </c>
      <c r="C1956" t="s">
        <v>9</v>
      </c>
      <c r="D1956" s="72" t="s">
        <v>3537</v>
      </c>
      <c r="E1956" t="s">
        <v>736</v>
      </c>
      <c r="F1956" t="s">
        <v>5527</v>
      </c>
      <c r="G1956" s="91">
        <v>42646.649733796294</v>
      </c>
      <c r="H1956" s="91">
        <v>42646.871967592589</v>
      </c>
      <c r="I1956" s="91">
        <v>42646.871944444443</v>
      </c>
      <c r="J1956" s="91"/>
      <c r="K1956" s="91">
        <v>42646.873229166667</v>
      </c>
      <c r="L1956" s="91">
        <f>IF(AND(单词表[[#This Row],[学英]]&lt;&gt;"",单词表[[#This Row],[学中]]&lt;&gt;"",单词表[[#This Row],[学词]]&lt;&gt;""),MAX(单词表[[#This Row],[学英]:[学词]]),"")</f>
        <v>42646.871967592589</v>
      </c>
      <c r="M1956" s="2" t="str">
        <f>IF(AND(单词表[[#This Row],[考英]]&lt;&gt;"",单词表[[#This Row],[考中]]&lt;&gt;""),MAX(单词表[[#This Row],[考英]:[考中]]),"")</f>
        <v/>
      </c>
      <c r="N1956" s="79"/>
    </row>
    <row r="1957" spans="1:14" hidden="1" x14ac:dyDescent="0.3">
      <c r="A1957">
        <v>1957</v>
      </c>
      <c r="B1957" t="s">
        <v>35</v>
      </c>
      <c r="C1957" t="s">
        <v>9</v>
      </c>
      <c r="D1957" s="72" t="s">
        <v>2611</v>
      </c>
      <c r="E1957" t="s">
        <v>36</v>
      </c>
      <c r="F1957" t="s">
        <v>3538</v>
      </c>
      <c r="G1957" s="91">
        <v>42646.649699074071</v>
      </c>
      <c r="H1957" s="91">
        <v>42646.649710648147</v>
      </c>
      <c r="I1957" s="91">
        <v>42646.649699074071</v>
      </c>
      <c r="J1957" s="91"/>
      <c r="K1957" s="91">
        <v>42646.841087962966</v>
      </c>
      <c r="L1957" s="91">
        <f>IF(AND(单词表[[#This Row],[学英]]&lt;&gt;"",单词表[[#This Row],[学中]]&lt;&gt;"",单词表[[#This Row],[学词]]&lt;&gt;""),MAX(单词表[[#This Row],[学英]:[学词]]),"")</f>
        <v>42646.649710648147</v>
      </c>
      <c r="M1957" s="2" t="str">
        <f>IF(AND(单词表[[#This Row],[考英]]&lt;&gt;"",单词表[[#This Row],[考中]]&lt;&gt;""),MAX(单词表[[#This Row],[考英]:[考中]]),"")</f>
        <v/>
      </c>
      <c r="N1957" s="79"/>
    </row>
    <row r="1958" spans="1:14" hidden="1" x14ac:dyDescent="0.3">
      <c r="A1958">
        <v>1958</v>
      </c>
      <c r="B1958" t="s">
        <v>35</v>
      </c>
      <c r="C1958" t="s">
        <v>9</v>
      </c>
      <c r="D1958" s="72" t="s">
        <v>3539</v>
      </c>
      <c r="E1958" t="s">
        <v>702</v>
      </c>
      <c r="F1958" t="s">
        <v>3540</v>
      </c>
      <c r="G1958" s="91">
        <v>42646.649629629632</v>
      </c>
      <c r="H1958" s="91">
        <v>42646.649652777778</v>
      </c>
      <c r="I1958" s="91">
        <v>42646.649641203701</v>
      </c>
      <c r="J1958" s="91"/>
      <c r="K1958" s="91">
        <v>42646.841157407405</v>
      </c>
      <c r="L1958" s="91">
        <f>IF(AND(单词表[[#This Row],[学英]]&lt;&gt;"",单词表[[#This Row],[学中]]&lt;&gt;"",单词表[[#This Row],[学词]]&lt;&gt;""),MAX(单词表[[#This Row],[学英]:[学词]]),"")</f>
        <v>42646.649652777778</v>
      </c>
      <c r="M1958" s="2" t="str">
        <f>IF(AND(单词表[[#This Row],[考英]]&lt;&gt;"",单词表[[#This Row],[考中]]&lt;&gt;""),MAX(单词表[[#This Row],[考英]:[考中]]),"")</f>
        <v/>
      </c>
      <c r="N1958" s="79"/>
    </row>
    <row r="1959" spans="1:14" hidden="1" x14ac:dyDescent="0.3">
      <c r="A1959">
        <v>1959</v>
      </c>
      <c r="B1959" t="s">
        <v>35</v>
      </c>
      <c r="C1959" t="s">
        <v>9</v>
      </c>
      <c r="D1959" s="72" t="s">
        <v>3541</v>
      </c>
      <c r="E1959" t="s">
        <v>36</v>
      </c>
      <c r="F1959" t="s">
        <v>870</v>
      </c>
      <c r="G1959" s="91">
        <v>42646.649571759262</v>
      </c>
      <c r="H1959" s="91">
        <v>42646.649594907409</v>
      </c>
      <c r="I1959" s="91">
        <v>42646.649583333332</v>
      </c>
      <c r="J1959" s="91"/>
      <c r="K1959" s="91">
        <v>42646.841226851851</v>
      </c>
      <c r="L1959" s="91">
        <f>IF(AND(单词表[[#This Row],[学英]]&lt;&gt;"",单词表[[#This Row],[学中]]&lt;&gt;"",单词表[[#This Row],[学词]]&lt;&gt;""),MAX(单词表[[#This Row],[学英]:[学词]]),"")</f>
        <v>42646.649594907409</v>
      </c>
      <c r="M1959" s="2" t="str">
        <f>IF(AND(单词表[[#This Row],[考英]]&lt;&gt;"",单词表[[#This Row],[考中]]&lt;&gt;""),MAX(单词表[[#This Row],[考英]:[考中]]),"")</f>
        <v/>
      </c>
      <c r="N1959" s="79"/>
    </row>
    <row r="1960" spans="1:14" hidden="1" x14ac:dyDescent="0.3">
      <c r="A1960">
        <v>1960</v>
      </c>
      <c r="B1960" t="s">
        <v>35</v>
      </c>
      <c r="C1960" t="s">
        <v>9</v>
      </c>
      <c r="D1960" s="72" t="s">
        <v>2525</v>
      </c>
      <c r="E1960" t="s">
        <v>61</v>
      </c>
      <c r="F1960" t="s">
        <v>872</v>
      </c>
      <c r="G1960" s="91">
        <v>42646.649502314816</v>
      </c>
      <c r="H1960" s="91">
        <v>42646.84946759259</v>
      </c>
      <c r="I1960" s="91">
        <v>42646.849456018521</v>
      </c>
      <c r="J1960" s="91"/>
      <c r="K1960" s="91">
        <v>42646.856828703705</v>
      </c>
      <c r="L1960" s="91">
        <f>IF(AND(单词表[[#This Row],[学英]]&lt;&gt;"",单词表[[#This Row],[学中]]&lt;&gt;"",单词表[[#This Row],[学词]]&lt;&gt;""),MAX(单词表[[#This Row],[学英]:[学词]]),"")</f>
        <v>42646.84946759259</v>
      </c>
      <c r="M1960" s="2" t="str">
        <f>IF(AND(单词表[[#This Row],[考英]]&lt;&gt;"",单词表[[#This Row],[考中]]&lt;&gt;""),MAX(单词表[[#This Row],[考英]:[考中]]),"")</f>
        <v/>
      </c>
      <c r="N1960" s="79"/>
    </row>
    <row r="1961" spans="1:14" hidden="1" x14ac:dyDescent="0.3">
      <c r="A1961">
        <v>1961</v>
      </c>
      <c r="B1961" t="s">
        <v>35</v>
      </c>
      <c r="C1961" t="s">
        <v>9</v>
      </c>
      <c r="D1961" s="72" t="s">
        <v>1319</v>
      </c>
      <c r="E1961" t="s">
        <v>73</v>
      </c>
      <c r="F1961" t="s">
        <v>1320</v>
      </c>
      <c r="G1961" s="91">
        <v>42646.649467592593</v>
      </c>
      <c r="H1961" s="91">
        <v>42646.649467592593</v>
      </c>
      <c r="I1961" s="91">
        <v>42646.649467592593</v>
      </c>
      <c r="J1961" s="91"/>
      <c r="K1961" s="91">
        <v>42646.84138888889</v>
      </c>
      <c r="L1961" s="91">
        <f>IF(AND(单词表[[#This Row],[学英]]&lt;&gt;"",单词表[[#This Row],[学中]]&lt;&gt;"",单词表[[#This Row],[学词]]&lt;&gt;""),MAX(单词表[[#This Row],[学英]:[学词]]),"")</f>
        <v>42646.649467592593</v>
      </c>
      <c r="M1961" s="2" t="str">
        <f>IF(AND(单词表[[#This Row],[考英]]&lt;&gt;"",单词表[[#This Row],[考中]]&lt;&gt;""),MAX(单词表[[#This Row],[考英]:[考中]]),"")</f>
        <v/>
      </c>
      <c r="N1961" s="79"/>
    </row>
    <row r="1962" spans="1:14" hidden="1" x14ac:dyDescent="0.3">
      <c r="A1962">
        <v>1962</v>
      </c>
      <c r="B1962" t="s">
        <v>35</v>
      </c>
      <c r="C1962" t="s">
        <v>9</v>
      </c>
      <c r="D1962" s="72" t="s">
        <v>876</v>
      </c>
      <c r="E1962" t="s">
        <v>36</v>
      </c>
      <c r="F1962" t="s">
        <v>3542</v>
      </c>
      <c r="G1962" s="91">
        <v>42646.649409722224</v>
      </c>
      <c r="H1962" s="91">
        <v>42646.64943287037</v>
      </c>
      <c r="I1962" s="91">
        <v>42646.649421296293</v>
      </c>
      <c r="J1962" s="91"/>
      <c r="K1962" s="91">
        <v>42646.841458333336</v>
      </c>
      <c r="L1962" s="91">
        <f>IF(AND(单词表[[#This Row],[学英]]&lt;&gt;"",单词表[[#This Row],[学中]]&lt;&gt;"",单词表[[#This Row],[学词]]&lt;&gt;""),MAX(单词表[[#This Row],[学英]:[学词]]),"")</f>
        <v>42646.64943287037</v>
      </c>
      <c r="M1962" s="2" t="str">
        <f>IF(AND(单词表[[#This Row],[考英]]&lt;&gt;"",单词表[[#This Row],[考中]]&lt;&gt;""),MAX(单词表[[#This Row],[考英]:[考中]]),"")</f>
        <v/>
      </c>
      <c r="N1962" s="79"/>
    </row>
    <row r="1963" spans="1:14" hidden="1" x14ac:dyDescent="0.3">
      <c r="A1963">
        <v>1963</v>
      </c>
      <c r="B1963" t="s">
        <v>35</v>
      </c>
      <c r="C1963" t="s">
        <v>9</v>
      </c>
      <c r="D1963" s="72" t="s">
        <v>101</v>
      </c>
      <c r="E1963" t="s">
        <v>36</v>
      </c>
      <c r="F1963" t="s">
        <v>5665</v>
      </c>
      <c r="G1963" s="91">
        <v>42646.649328703701</v>
      </c>
      <c r="H1963" s="91">
        <v>42646.871874999997</v>
      </c>
      <c r="I1963" s="91">
        <v>42646.871863425928</v>
      </c>
      <c r="J1963" s="91"/>
      <c r="K1963" s="91">
        <v>42646.873298611114</v>
      </c>
      <c r="L1963" s="91">
        <f>IF(AND(单词表[[#This Row],[学英]]&lt;&gt;"",单词表[[#This Row],[学中]]&lt;&gt;"",单词表[[#This Row],[学词]]&lt;&gt;""),MAX(单词表[[#This Row],[学英]:[学词]]),"")</f>
        <v>42646.871874999997</v>
      </c>
      <c r="M1963" s="2" t="str">
        <f>IF(AND(单词表[[#This Row],[考英]]&lt;&gt;"",单词表[[#This Row],[考中]]&lt;&gt;""),MAX(单词表[[#This Row],[考英]:[考中]]),"")</f>
        <v/>
      </c>
      <c r="N1963" s="79"/>
    </row>
    <row r="1964" spans="1:14" hidden="1" x14ac:dyDescent="0.3">
      <c r="A1964">
        <v>1964</v>
      </c>
      <c r="B1964" t="s">
        <v>35</v>
      </c>
      <c r="C1964" t="s">
        <v>9</v>
      </c>
      <c r="D1964" s="72" t="s">
        <v>3543</v>
      </c>
      <c r="E1964" t="s">
        <v>1016</v>
      </c>
      <c r="F1964" t="s">
        <v>5528</v>
      </c>
      <c r="G1964" s="91">
        <v>42646.649247685185</v>
      </c>
      <c r="H1964" s="91">
        <v>42646.871793981481</v>
      </c>
      <c r="I1964" s="91">
        <v>42646.871770833335</v>
      </c>
      <c r="J1964" s="91"/>
      <c r="K1964" s="91">
        <v>42646.873356481483</v>
      </c>
      <c r="L1964" s="91">
        <f>IF(AND(单词表[[#This Row],[学英]]&lt;&gt;"",单词表[[#This Row],[学中]]&lt;&gt;"",单词表[[#This Row],[学词]]&lt;&gt;""),MAX(单词表[[#This Row],[学英]:[学词]]),"")</f>
        <v>42646.871793981481</v>
      </c>
      <c r="M1964" s="2" t="str">
        <f>IF(AND(单词表[[#This Row],[考英]]&lt;&gt;"",单词表[[#This Row],[考中]]&lt;&gt;""),MAX(单词表[[#This Row],[考英]:[考中]]),"")</f>
        <v/>
      </c>
      <c r="N1964" s="79"/>
    </row>
    <row r="1965" spans="1:14" hidden="1" x14ac:dyDescent="0.3">
      <c r="A1965">
        <v>1965</v>
      </c>
      <c r="B1965" t="s">
        <v>35</v>
      </c>
      <c r="C1965" t="s">
        <v>9</v>
      </c>
      <c r="D1965" s="72" t="s">
        <v>880</v>
      </c>
      <c r="E1965" t="s">
        <v>73</v>
      </c>
      <c r="F1965" t="s">
        <v>3544</v>
      </c>
      <c r="G1965" s="91">
        <v>42646.649201388886</v>
      </c>
      <c r="H1965" s="91">
        <v>42646.849687499998</v>
      </c>
      <c r="I1965" s="91">
        <v>42646.849664351852</v>
      </c>
      <c r="J1965" s="91"/>
      <c r="K1965" s="91">
        <v>42646.857048611113</v>
      </c>
      <c r="L1965" s="91">
        <f>IF(AND(单词表[[#This Row],[学英]]&lt;&gt;"",单词表[[#This Row],[学中]]&lt;&gt;"",单词表[[#This Row],[学词]]&lt;&gt;""),MAX(单词表[[#This Row],[学英]:[学词]]),"")</f>
        <v>42646.849687499998</v>
      </c>
      <c r="M1965" s="2" t="str">
        <f>IF(AND(单词表[[#This Row],[考英]]&lt;&gt;"",单词表[[#This Row],[考中]]&lt;&gt;""),MAX(单词表[[#This Row],[考英]:[考中]]),"")</f>
        <v/>
      </c>
      <c r="N1965" s="79"/>
    </row>
    <row r="1966" spans="1:14" hidden="1" x14ac:dyDescent="0.3">
      <c r="A1966">
        <v>1966</v>
      </c>
      <c r="B1966" t="s">
        <v>35</v>
      </c>
      <c r="C1966" t="s">
        <v>9</v>
      </c>
      <c r="D1966" s="72" t="s">
        <v>882</v>
      </c>
      <c r="E1966" t="s">
        <v>73</v>
      </c>
      <c r="F1966" t="s">
        <v>3545</v>
      </c>
      <c r="G1966" s="91">
        <v>42646.649074074077</v>
      </c>
      <c r="H1966" s="91">
        <v>42646.850057870368</v>
      </c>
      <c r="I1966" s="91">
        <v>42646.850046296298</v>
      </c>
      <c r="J1966" s="91"/>
      <c r="K1966" s="91">
        <v>42646.857129629629</v>
      </c>
      <c r="L1966" s="91">
        <f>IF(AND(单词表[[#This Row],[学英]]&lt;&gt;"",单词表[[#This Row],[学中]]&lt;&gt;"",单词表[[#This Row],[学词]]&lt;&gt;""),MAX(单词表[[#This Row],[学英]:[学词]]),"")</f>
        <v>42646.850057870368</v>
      </c>
      <c r="M1966" s="2" t="str">
        <f>IF(AND(单词表[[#This Row],[考英]]&lt;&gt;"",单词表[[#This Row],[考中]]&lt;&gt;""),MAX(单词表[[#This Row],[考英]:[考中]]),"")</f>
        <v/>
      </c>
      <c r="N1966" s="79"/>
    </row>
    <row r="1967" spans="1:14" hidden="1" x14ac:dyDescent="0.3">
      <c r="A1967">
        <v>1967</v>
      </c>
      <c r="B1967" t="s">
        <v>35</v>
      </c>
      <c r="C1967" t="s">
        <v>9</v>
      </c>
      <c r="D1967" s="72" t="s">
        <v>3546</v>
      </c>
      <c r="E1967" t="s">
        <v>73</v>
      </c>
      <c r="F1967" t="s">
        <v>3547</v>
      </c>
      <c r="G1967" s="91">
        <v>42646.649016203701</v>
      </c>
      <c r="H1967" s="91">
        <v>42646.649027777778</v>
      </c>
      <c r="I1967" s="91">
        <v>42646.649027777778</v>
      </c>
      <c r="J1967" s="91"/>
      <c r="K1967" s="91">
        <v>42646.841909722221</v>
      </c>
      <c r="L1967" s="91">
        <f>IF(AND(单词表[[#This Row],[学英]]&lt;&gt;"",单词表[[#This Row],[学中]]&lt;&gt;"",单词表[[#This Row],[学词]]&lt;&gt;""),MAX(单词表[[#This Row],[学英]:[学词]]),"")</f>
        <v>42646.649027777778</v>
      </c>
      <c r="M1967" s="2" t="str">
        <f>IF(AND(单词表[[#This Row],[考英]]&lt;&gt;"",单词表[[#This Row],[考中]]&lt;&gt;""),MAX(单词表[[#This Row],[考英]:[考中]]),"")</f>
        <v/>
      </c>
      <c r="N1967" s="79"/>
    </row>
    <row r="1968" spans="1:14" hidden="1" x14ac:dyDescent="0.3">
      <c r="A1968">
        <v>1968</v>
      </c>
      <c r="B1968" t="s">
        <v>35</v>
      </c>
      <c r="C1968" t="s">
        <v>9</v>
      </c>
      <c r="D1968" s="72" t="s">
        <v>2969</v>
      </c>
      <c r="E1968" t="s">
        <v>157</v>
      </c>
      <c r="F1968" t="s">
        <v>2970</v>
      </c>
      <c r="G1968" s="91">
        <v>42646.648969907408</v>
      </c>
      <c r="H1968" s="91">
        <v>42646.860092592593</v>
      </c>
      <c r="I1968" s="91">
        <v>42646.86005787037</v>
      </c>
      <c r="J1968" s="91"/>
      <c r="K1968" s="91">
        <v>42646.861805555556</v>
      </c>
      <c r="L1968" s="91">
        <f>IF(AND(单词表[[#This Row],[学英]]&lt;&gt;"",单词表[[#This Row],[学中]]&lt;&gt;"",单词表[[#This Row],[学词]]&lt;&gt;""),MAX(单词表[[#This Row],[学英]:[学词]]),"")</f>
        <v>42646.860092592593</v>
      </c>
      <c r="M1968" s="2" t="str">
        <f>IF(AND(单词表[[#This Row],[考英]]&lt;&gt;"",单词表[[#This Row],[考中]]&lt;&gt;""),MAX(单词表[[#This Row],[考英]:[考中]]),"")</f>
        <v/>
      </c>
      <c r="N1968" s="79"/>
    </row>
    <row r="1969" spans="1:14" hidden="1" x14ac:dyDescent="0.3">
      <c r="A1969">
        <v>1969</v>
      </c>
      <c r="B1969" t="s">
        <v>35</v>
      </c>
      <c r="C1969" t="s">
        <v>9</v>
      </c>
      <c r="D1969" s="72" t="s">
        <v>3548</v>
      </c>
      <c r="E1969" t="s">
        <v>38</v>
      </c>
      <c r="F1969" t="s">
        <v>3387</v>
      </c>
      <c r="G1969" s="91">
        <v>42646.648923611108</v>
      </c>
      <c r="H1969" s="91">
        <v>42646.871712962966</v>
      </c>
      <c r="I1969" s="91">
        <v>42646.871689814812</v>
      </c>
      <c r="J1969" s="91"/>
      <c r="K1969" s="91">
        <v>42646.873425925929</v>
      </c>
      <c r="L1969" s="91">
        <f>IF(AND(单词表[[#This Row],[学英]]&lt;&gt;"",单词表[[#This Row],[学中]]&lt;&gt;"",单词表[[#This Row],[学词]]&lt;&gt;""),MAX(单词表[[#This Row],[学英]:[学词]]),"")</f>
        <v>42646.871712962966</v>
      </c>
      <c r="M1969" s="2" t="str">
        <f>IF(AND(单词表[[#This Row],[考英]]&lt;&gt;"",单词表[[#This Row],[考中]]&lt;&gt;""),MAX(单词表[[#This Row],[考英]:[考中]]),"")</f>
        <v/>
      </c>
      <c r="N1969" s="79"/>
    </row>
    <row r="1970" spans="1:14" hidden="1" x14ac:dyDescent="0.3">
      <c r="A1970">
        <v>1970</v>
      </c>
      <c r="B1970" t="s">
        <v>35</v>
      </c>
      <c r="C1970" t="s">
        <v>9</v>
      </c>
      <c r="D1970" s="72" t="s">
        <v>3549</v>
      </c>
      <c r="E1970" t="s">
        <v>36</v>
      </c>
      <c r="F1970" t="s">
        <v>3550</v>
      </c>
      <c r="G1970" s="91">
        <v>42646.648854166669</v>
      </c>
      <c r="H1970" s="91">
        <v>42646.871342592596</v>
      </c>
      <c r="I1970" s="91">
        <v>42646.871319444443</v>
      </c>
      <c r="J1970" s="91"/>
      <c r="K1970" s="91">
        <v>42646.873472222222</v>
      </c>
      <c r="L1970" s="91">
        <f>IF(AND(单词表[[#This Row],[学英]]&lt;&gt;"",单词表[[#This Row],[学中]]&lt;&gt;"",单词表[[#This Row],[学词]]&lt;&gt;""),MAX(单词表[[#This Row],[学英]:[学词]]),"")</f>
        <v>42646.871342592596</v>
      </c>
      <c r="M1970" s="2" t="str">
        <f>IF(AND(单词表[[#This Row],[考英]]&lt;&gt;"",单词表[[#This Row],[考中]]&lt;&gt;""),MAX(单词表[[#This Row],[考英]:[考中]]),"")</f>
        <v/>
      </c>
      <c r="N1970" s="79"/>
    </row>
    <row r="1971" spans="1:14" hidden="1" x14ac:dyDescent="0.3">
      <c r="A1971">
        <v>1971</v>
      </c>
      <c r="B1971" t="s">
        <v>35</v>
      </c>
      <c r="C1971" t="s">
        <v>9</v>
      </c>
      <c r="D1971" s="72" t="s">
        <v>884</v>
      </c>
      <c r="E1971" t="s">
        <v>36</v>
      </c>
      <c r="F1971" t="s">
        <v>3551</v>
      </c>
      <c r="G1971" s="91">
        <v>42646.648784722223</v>
      </c>
      <c r="H1971" s="91">
        <v>42646.648796296293</v>
      </c>
      <c r="I1971" s="91">
        <v>42646.648784722223</v>
      </c>
      <c r="J1971" s="91"/>
      <c r="K1971" s="91">
        <v>42646.842291666668</v>
      </c>
      <c r="L1971" s="91">
        <f>IF(AND(单词表[[#This Row],[学英]]&lt;&gt;"",单词表[[#This Row],[学中]]&lt;&gt;"",单词表[[#This Row],[学词]]&lt;&gt;""),MAX(单词表[[#This Row],[学英]:[学词]]),"")</f>
        <v>42646.648796296293</v>
      </c>
      <c r="M1971" s="2" t="str">
        <f>IF(AND(单词表[[#This Row],[考英]]&lt;&gt;"",单词表[[#This Row],[考中]]&lt;&gt;""),MAX(单词表[[#This Row],[考英]:[考中]]),"")</f>
        <v/>
      </c>
      <c r="N1971" s="79"/>
    </row>
    <row r="1972" spans="1:14" hidden="1" x14ac:dyDescent="0.3">
      <c r="A1972">
        <v>1972</v>
      </c>
      <c r="B1972" t="s">
        <v>35</v>
      </c>
      <c r="C1972" t="s">
        <v>9</v>
      </c>
      <c r="D1972" s="72" t="s">
        <v>2566</v>
      </c>
      <c r="E1972" t="s">
        <v>36</v>
      </c>
      <c r="F1972" t="s">
        <v>3552</v>
      </c>
      <c r="G1972" s="91">
        <v>42646.648726851854</v>
      </c>
      <c r="H1972" s="91">
        <v>42646.648738425924</v>
      </c>
      <c r="I1972" s="91">
        <v>42646.648726851854</v>
      </c>
      <c r="J1972" s="91"/>
      <c r="K1972" s="91">
        <v>42646.842361111114</v>
      </c>
      <c r="L1972" s="91">
        <f>IF(AND(单词表[[#This Row],[学英]]&lt;&gt;"",单词表[[#This Row],[学中]]&lt;&gt;"",单词表[[#This Row],[学词]]&lt;&gt;""),MAX(单词表[[#This Row],[学英]:[学词]]),"")</f>
        <v>42646.648738425924</v>
      </c>
      <c r="M1972" s="2" t="str">
        <f>IF(AND(单词表[[#This Row],[考英]]&lt;&gt;"",单词表[[#This Row],[考中]]&lt;&gt;""),MAX(单词表[[#This Row],[考英]:[考中]]),"")</f>
        <v/>
      </c>
      <c r="N1972" s="79"/>
    </row>
    <row r="1973" spans="1:14" hidden="1" x14ac:dyDescent="0.3">
      <c r="A1973">
        <v>1973</v>
      </c>
      <c r="B1973" t="s">
        <v>35</v>
      </c>
      <c r="C1973" t="s">
        <v>9</v>
      </c>
      <c r="D1973" s="72" t="s">
        <v>544</v>
      </c>
      <c r="E1973" t="s">
        <v>61</v>
      </c>
      <c r="F1973" t="s">
        <v>5664</v>
      </c>
      <c r="G1973" s="91">
        <v>42646.648668981485</v>
      </c>
      <c r="H1973" s="91">
        <v>42646.851770833331</v>
      </c>
      <c r="I1973" s="91">
        <v>42646.851759259262</v>
      </c>
      <c r="J1973" s="91"/>
      <c r="K1973" s="91">
        <v>42646.85738425926</v>
      </c>
      <c r="L1973" s="91">
        <f>IF(AND(单词表[[#This Row],[学英]]&lt;&gt;"",单词表[[#This Row],[学中]]&lt;&gt;"",单词表[[#This Row],[学词]]&lt;&gt;""),MAX(单词表[[#This Row],[学英]:[学词]]),"")</f>
        <v>42646.851770833331</v>
      </c>
      <c r="M1973" s="2" t="str">
        <f>IF(AND(单词表[[#This Row],[考英]]&lt;&gt;"",单词表[[#This Row],[考中]]&lt;&gt;""),MAX(单词表[[#This Row],[考英]:[考中]]),"")</f>
        <v/>
      </c>
      <c r="N1973" s="79"/>
    </row>
    <row r="1974" spans="1:14" hidden="1" x14ac:dyDescent="0.3">
      <c r="A1974">
        <v>1974</v>
      </c>
      <c r="B1974" t="s">
        <v>35</v>
      </c>
      <c r="C1974" t="s">
        <v>9</v>
      </c>
      <c r="D1974" s="72" t="s">
        <v>3553</v>
      </c>
      <c r="E1974" t="s">
        <v>73</v>
      </c>
      <c r="F1974" t="s">
        <v>3554</v>
      </c>
      <c r="G1974" s="91">
        <v>42646.648622685185</v>
      </c>
      <c r="H1974" s="91">
        <v>42646.860254629632</v>
      </c>
      <c r="I1974" s="91">
        <v>42646.860243055555</v>
      </c>
      <c r="J1974" s="91"/>
      <c r="K1974" s="91">
        <v>42646.862118055556</v>
      </c>
      <c r="L1974" s="91">
        <f>IF(AND(单词表[[#This Row],[学英]]&lt;&gt;"",单词表[[#This Row],[学中]]&lt;&gt;"",单词表[[#This Row],[学词]]&lt;&gt;""),MAX(单词表[[#This Row],[学英]:[学词]]),"")</f>
        <v>42646.860254629632</v>
      </c>
      <c r="M1974" s="2" t="str">
        <f>IF(AND(单词表[[#This Row],[考英]]&lt;&gt;"",单词表[[#This Row],[考中]]&lt;&gt;""),MAX(单词表[[#This Row],[考英]:[考中]]),"")</f>
        <v/>
      </c>
      <c r="N1974" s="79"/>
    </row>
    <row r="1975" spans="1:14" hidden="1" x14ac:dyDescent="0.3">
      <c r="A1975">
        <v>1975</v>
      </c>
      <c r="B1975" t="s">
        <v>35</v>
      </c>
      <c r="C1975" t="s">
        <v>9</v>
      </c>
      <c r="D1975" s="72" t="s">
        <v>2615</v>
      </c>
      <c r="E1975" t="s">
        <v>36</v>
      </c>
      <c r="F1975" t="s">
        <v>5529</v>
      </c>
      <c r="G1975" s="91">
        <v>42646.648564814815</v>
      </c>
      <c r="H1975" s="91">
        <v>42646.648587962962</v>
      </c>
      <c r="I1975" s="91">
        <v>42646.648576388892</v>
      </c>
      <c r="J1975" s="91"/>
      <c r="K1975" s="91">
        <v>42646.842881944445</v>
      </c>
      <c r="L1975" s="91">
        <f>IF(AND(单词表[[#This Row],[学英]]&lt;&gt;"",单词表[[#This Row],[学中]]&lt;&gt;"",单词表[[#This Row],[学词]]&lt;&gt;""),MAX(单词表[[#This Row],[学英]:[学词]]),"")</f>
        <v>42646.648587962962</v>
      </c>
      <c r="M1975" s="2" t="str">
        <f>IF(AND(单词表[[#This Row],[考英]]&lt;&gt;"",单词表[[#This Row],[考中]]&lt;&gt;""),MAX(单词表[[#This Row],[考英]:[考中]]),"")</f>
        <v/>
      </c>
      <c r="N1975" s="79"/>
    </row>
    <row r="1976" spans="1:14" hidden="1" x14ac:dyDescent="0.3">
      <c r="A1976">
        <v>1976</v>
      </c>
      <c r="B1976" t="s">
        <v>35</v>
      </c>
      <c r="C1976" t="s">
        <v>9</v>
      </c>
      <c r="D1976" s="72" t="s">
        <v>3145</v>
      </c>
      <c r="E1976" t="s">
        <v>36</v>
      </c>
      <c r="F1976" t="s">
        <v>3555</v>
      </c>
      <c r="G1976" s="91">
        <v>42646.648518518516</v>
      </c>
      <c r="H1976" s="91">
        <v>42646.648530092592</v>
      </c>
      <c r="I1976" s="91">
        <v>42646.648530092592</v>
      </c>
      <c r="J1976" s="91"/>
      <c r="K1976" s="91">
        <v>42646.842951388891</v>
      </c>
      <c r="L1976" s="91">
        <f>IF(AND(单词表[[#This Row],[学英]]&lt;&gt;"",单词表[[#This Row],[学中]]&lt;&gt;"",单词表[[#This Row],[学词]]&lt;&gt;""),MAX(单词表[[#This Row],[学英]:[学词]]),"")</f>
        <v>42646.648530092592</v>
      </c>
      <c r="M1976" s="2" t="str">
        <f>IF(AND(单词表[[#This Row],[考英]]&lt;&gt;"",单词表[[#This Row],[考中]]&lt;&gt;""),MAX(单词表[[#This Row],[考英]:[考中]]),"")</f>
        <v/>
      </c>
      <c r="N1976" s="79"/>
    </row>
    <row r="1977" spans="1:14" hidden="1" x14ac:dyDescent="0.3">
      <c r="A1977">
        <v>1977</v>
      </c>
      <c r="B1977" t="s">
        <v>35</v>
      </c>
      <c r="C1977" t="s">
        <v>9</v>
      </c>
      <c r="D1977" s="72" t="s">
        <v>551</v>
      </c>
      <c r="E1977" t="s">
        <v>36</v>
      </c>
      <c r="F1977" t="s">
        <v>3556</v>
      </c>
      <c r="G1977" s="91">
        <v>42646.648449074077</v>
      </c>
      <c r="H1977" s="91">
        <v>42646.860462962963</v>
      </c>
      <c r="I1977" s="91">
        <v>42646.860451388886</v>
      </c>
      <c r="J1977" s="91"/>
      <c r="K1977" s="91">
        <v>42646.862199074072</v>
      </c>
      <c r="L1977" s="91">
        <f>IF(AND(单词表[[#This Row],[学英]]&lt;&gt;"",单词表[[#This Row],[学中]]&lt;&gt;"",单词表[[#This Row],[学词]]&lt;&gt;""),MAX(单词表[[#This Row],[学英]:[学词]]),"")</f>
        <v>42646.860462962963</v>
      </c>
      <c r="M1977" s="2" t="str">
        <f>IF(AND(单词表[[#This Row],[考英]]&lt;&gt;"",单词表[[#This Row],[考中]]&lt;&gt;""),MAX(单词表[[#This Row],[考英]:[考中]]),"")</f>
        <v/>
      </c>
      <c r="N1977" s="79"/>
    </row>
    <row r="1978" spans="1:14" hidden="1" x14ac:dyDescent="0.3">
      <c r="A1978">
        <v>1978</v>
      </c>
      <c r="B1978" t="s">
        <v>35</v>
      </c>
      <c r="C1978" t="s">
        <v>9</v>
      </c>
      <c r="D1978" s="72" t="s">
        <v>927</v>
      </c>
      <c r="E1978" t="s">
        <v>73</v>
      </c>
      <c r="F1978" t="s">
        <v>2909</v>
      </c>
      <c r="G1978" s="91">
        <v>42646.648379629631</v>
      </c>
      <c r="H1978" s="91">
        <v>42646.648402777777</v>
      </c>
      <c r="I1978" s="91">
        <v>42646.6483912037</v>
      </c>
      <c r="J1978" s="91"/>
      <c r="K1978" s="91">
        <v>42646.843206018515</v>
      </c>
      <c r="L1978" s="91">
        <f>IF(AND(单词表[[#This Row],[学英]]&lt;&gt;"",单词表[[#This Row],[学中]]&lt;&gt;"",单词表[[#This Row],[学词]]&lt;&gt;""),MAX(单词表[[#This Row],[学英]:[学词]]),"")</f>
        <v>42646.648402777777</v>
      </c>
      <c r="M1978" s="2" t="str">
        <f>IF(AND(单词表[[#This Row],[考英]]&lt;&gt;"",单词表[[#This Row],[考中]]&lt;&gt;""),MAX(单词表[[#This Row],[考英]:[考中]]),"")</f>
        <v/>
      </c>
      <c r="N1978" s="79"/>
    </row>
    <row r="1979" spans="1:14" hidden="1" x14ac:dyDescent="0.3">
      <c r="A1979">
        <v>1979</v>
      </c>
      <c r="B1979" t="s">
        <v>35</v>
      </c>
      <c r="C1979" t="s">
        <v>9</v>
      </c>
      <c r="D1979" s="72" t="s">
        <v>3557</v>
      </c>
      <c r="E1979" t="s">
        <v>36</v>
      </c>
      <c r="F1979" t="s">
        <v>3558</v>
      </c>
      <c r="G1979" s="91">
        <v>42646.648310185185</v>
      </c>
      <c r="H1979" s="91">
        <v>42646.648333333331</v>
      </c>
      <c r="I1979" s="91">
        <v>42646.648344907408</v>
      </c>
      <c r="J1979" s="91"/>
      <c r="K1979" s="91">
        <v>42646.843252314815</v>
      </c>
      <c r="L1979" s="91">
        <f>IF(AND(单词表[[#This Row],[学英]]&lt;&gt;"",单词表[[#This Row],[学中]]&lt;&gt;"",单词表[[#This Row],[学词]]&lt;&gt;""),MAX(单词表[[#This Row],[学英]:[学词]]),"")</f>
        <v>42646.648344907408</v>
      </c>
      <c r="M1979" s="2" t="str">
        <f>IF(AND(单词表[[#This Row],[考英]]&lt;&gt;"",单词表[[#This Row],[考中]]&lt;&gt;""),MAX(单词表[[#This Row],[考英]:[考中]]),"")</f>
        <v/>
      </c>
      <c r="N1979" s="79"/>
    </row>
    <row r="1980" spans="1:14" hidden="1" x14ac:dyDescent="0.3">
      <c r="A1980">
        <v>1980</v>
      </c>
      <c r="B1980" t="s">
        <v>35</v>
      </c>
      <c r="C1980" t="s">
        <v>9</v>
      </c>
      <c r="D1980" s="72" t="s">
        <v>5638</v>
      </c>
      <c r="E1980" t="s">
        <v>1016</v>
      </c>
      <c r="F1980" t="s">
        <v>3559</v>
      </c>
      <c r="G1980" s="91">
        <v>42646.648263888892</v>
      </c>
      <c r="H1980" s="91">
        <v>42646.648275462961</v>
      </c>
      <c r="I1980" s="91">
        <v>42646.648275462961</v>
      </c>
      <c r="J1980" s="91"/>
      <c r="K1980" s="91">
        <v>42646.843344907407</v>
      </c>
      <c r="L1980" s="91">
        <f>IF(AND(单词表[[#This Row],[学英]]&lt;&gt;"",单词表[[#This Row],[学中]]&lt;&gt;"",单词表[[#This Row],[学词]]&lt;&gt;""),MAX(单词表[[#This Row],[学英]:[学词]]),"")</f>
        <v>42646.648275462961</v>
      </c>
      <c r="M1980" s="2" t="str">
        <f>IF(AND(单词表[[#This Row],[考英]]&lt;&gt;"",单词表[[#This Row],[考中]]&lt;&gt;""),MAX(单词表[[#This Row],[考英]:[考中]]),"")</f>
        <v/>
      </c>
      <c r="N1980" s="79"/>
    </row>
    <row r="1981" spans="1:14" hidden="1" x14ac:dyDescent="0.3">
      <c r="A1981">
        <v>1981</v>
      </c>
      <c r="B1981" t="s">
        <v>35</v>
      </c>
      <c r="C1981" t="s">
        <v>10</v>
      </c>
      <c r="D1981" s="72" t="s">
        <v>3560</v>
      </c>
      <c r="E1981" t="s">
        <v>61</v>
      </c>
      <c r="F1981" t="s">
        <v>3561</v>
      </c>
      <c r="G1981" s="91">
        <v>42647.404224537036</v>
      </c>
      <c r="H1981" s="91">
        <v>42647.40425925926</v>
      </c>
      <c r="I1981" s="91">
        <v>42647.404236111113</v>
      </c>
      <c r="J1981" s="91"/>
      <c r="K1981" s="91">
        <v>42647.408009259256</v>
      </c>
      <c r="L1981" s="91">
        <f>IF(AND(单词表[[#This Row],[学英]]&lt;&gt;"",单词表[[#This Row],[学中]]&lt;&gt;"",单词表[[#This Row],[学词]]&lt;&gt;""),MAX(单词表[[#This Row],[学英]:[学词]]),"")</f>
        <v>42647.40425925926</v>
      </c>
      <c r="M1981" s="2" t="str">
        <f>IF(AND(单词表[[#This Row],[考英]]&lt;&gt;"",单词表[[#This Row],[考中]]&lt;&gt;""),MAX(单词表[[#This Row],[考英]:[考中]]),"")</f>
        <v/>
      </c>
      <c r="N1981" s="79"/>
    </row>
    <row r="1982" spans="1:14" hidden="1" x14ac:dyDescent="0.3">
      <c r="A1982">
        <v>1982</v>
      </c>
      <c r="B1982" t="s">
        <v>35</v>
      </c>
      <c r="C1982" t="s">
        <v>10</v>
      </c>
      <c r="D1982" s="72" t="s">
        <v>951</v>
      </c>
      <c r="E1982" t="s">
        <v>36</v>
      </c>
      <c r="F1982" t="s">
        <v>952</v>
      </c>
      <c r="G1982" s="91">
        <v>42647.404305555552</v>
      </c>
      <c r="H1982" s="91">
        <v>42647.404340277775</v>
      </c>
      <c r="I1982" s="91">
        <v>42647.404328703706</v>
      </c>
      <c r="J1982" s="91"/>
      <c r="K1982" s="91">
        <v>42647.408078703702</v>
      </c>
      <c r="L1982" s="91">
        <f>IF(AND(单词表[[#This Row],[学英]]&lt;&gt;"",单词表[[#This Row],[学中]]&lt;&gt;"",单词表[[#This Row],[学词]]&lt;&gt;""),MAX(单词表[[#This Row],[学英]:[学词]]),"")</f>
        <v>42647.404340277775</v>
      </c>
      <c r="M1982" s="2" t="str">
        <f>IF(AND(单词表[[#This Row],[考英]]&lt;&gt;"",单词表[[#This Row],[考中]]&lt;&gt;""),MAX(单词表[[#This Row],[考英]:[考中]]),"")</f>
        <v/>
      </c>
      <c r="N1982" s="79"/>
    </row>
    <row r="1983" spans="1:14" hidden="1" x14ac:dyDescent="0.3">
      <c r="A1983">
        <v>1983</v>
      </c>
      <c r="B1983" t="s">
        <v>35</v>
      </c>
      <c r="C1983" t="s">
        <v>10</v>
      </c>
      <c r="D1983" s="72" t="s">
        <v>1314</v>
      </c>
      <c r="E1983" t="s">
        <v>36</v>
      </c>
      <c r="F1983" t="s">
        <v>3562</v>
      </c>
      <c r="G1983" s="91">
        <v>42647.404386574075</v>
      </c>
      <c r="H1983" s="91">
        <v>42647.404409722221</v>
      </c>
      <c r="I1983" s="91">
        <v>42647.404398148145</v>
      </c>
      <c r="J1983" s="91"/>
      <c r="K1983" s="91">
        <v>42647.408125000002</v>
      </c>
      <c r="L1983" s="91">
        <f>IF(AND(单词表[[#This Row],[学英]]&lt;&gt;"",单词表[[#This Row],[学中]]&lt;&gt;"",单词表[[#This Row],[学词]]&lt;&gt;""),MAX(单词表[[#This Row],[学英]:[学词]]),"")</f>
        <v>42647.404409722221</v>
      </c>
      <c r="M1983" s="2" t="str">
        <f>IF(AND(单词表[[#This Row],[考英]]&lt;&gt;"",单词表[[#This Row],[考中]]&lt;&gt;""),MAX(单词表[[#This Row],[考英]:[考中]]),"")</f>
        <v/>
      </c>
      <c r="N1983" s="79"/>
    </row>
    <row r="1984" spans="1:14" hidden="1" x14ac:dyDescent="0.3">
      <c r="A1984">
        <v>1984</v>
      </c>
      <c r="B1984" t="s">
        <v>35</v>
      </c>
      <c r="C1984" t="s">
        <v>10</v>
      </c>
      <c r="D1984" s="72" t="s">
        <v>2836</v>
      </c>
      <c r="E1984" t="s">
        <v>36</v>
      </c>
      <c r="F1984" t="s">
        <v>3563</v>
      </c>
      <c r="G1984" s="91">
        <v>42647.404456018521</v>
      </c>
      <c r="H1984" s="91">
        <v>42647.404490740744</v>
      </c>
      <c r="I1984" s="91">
        <v>42647.404467592591</v>
      </c>
      <c r="J1984" s="91"/>
      <c r="K1984" s="91">
        <v>42647.408182870371</v>
      </c>
      <c r="L1984" s="91">
        <f>IF(AND(单词表[[#This Row],[学英]]&lt;&gt;"",单词表[[#This Row],[学中]]&lt;&gt;"",单词表[[#This Row],[学词]]&lt;&gt;""),MAX(单词表[[#This Row],[学英]:[学词]]),"")</f>
        <v>42647.404490740744</v>
      </c>
      <c r="M1984" s="2" t="str">
        <f>IF(AND(单词表[[#This Row],[考英]]&lt;&gt;"",单词表[[#This Row],[考中]]&lt;&gt;""),MAX(单词表[[#This Row],[考英]:[考中]]),"")</f>
        <v/>
      </c>
      <c r="N1984" s="79"/>
    </row>
    <row r="1985" spans="1:14" hidden="1" x14ac:dyDescent="0.3">
      <c r="A1985">
        <v>1985</v>
      </c>
      <c r="B1985" t="s">
        <v>35</v>
      </c>
      <c r="C1985" t="s">
        <v>10</v>
      </c>
      <c r="D1985" s="72" t="s">
        <v>1001</v>
      </c>
      <c r="E1985" t="s">
        <v>36</v>
      </c>
      <c r="F1985" t="s">
        <v>1002</v>
      </c>
      <c r="G1985" s="91">
        <v>42647.404537037037</v>
      </c>
      <c r="H1985" s="91">
        <v>42647.404560185183</v>
      </c>
      <c r="I1985" s="91">
        <v>42647.404548611114</v>
      </c>
      <c r="J1985" s="91"/>
      <c r="K1985" s="91">
        <v>42647.40824074074</v>
      </c>
      <c r="L1985" s="91">
        <f>IF(AND(单词表[[#This Row],[学英]]&lt;&gt;"",单词表[[#This Row],[学中]]&lt;&gt;"",单词表[[#This Row],[学词]]&lt;&gt;""),MAX(单词表[[#This Row],[学英]:[学词]]),"")</f>
        <v>42647.404560185183</v>
      </c>
      <c r="M1985" s="2" t="str">
        <f>IF(AND(单词表[[#This Row],[考英]]&lt;&gt;"",单词表[[#This Row],[考中]]&lt;&gt;""),MAX(单词表[[#This Row],[考英]:[考中]]),"")</f>
        <v/>
      </c>
      <c r="N1985" s="79"/>
    </row>
    <row r="1986" spans="1:14" hidden="1" x14ac:dyDescent="0.3">
      <c r="A1986">
        <v>1986</v>
      </c>
      <c r="B1986" t="s">
        <v>35</v>
      </c>
      <c r="C1986" t="s">
        <v>10</v>
      </c>
      <c r="D1986" s="72" t="s">
        <v>907</v>
      </c>
      <c r="E1986" t="s">
        <v>73</v>
      </c>
      <c r="F1986" t="s">
        <v>3564</v>
      </c>
      <c r="G1986" s="91">
        <v>42647.404594907406</v>
      </c>
      <c r="H1986" s="91">
        <v>42647.404629629629</v>
      </c>
      <c r="I1986" s="91">
        <v>42647.404618055552</v>
      </c>
      <c r="J1986" s="91"/>
      <c r="K1986" s="91">
        <v>42647.408310185187</v>
      </c>
      <c r="L1986" s="91">
        <f>IF(AND(单词表[[#This Row],[学英]]&lt;&gt;"",单词表[[#This Row],[学中]]&lt;&gt;"",单词表[[#This Row],[学词]]&lt;&gt;""),MAX(单词表[[#This Row],[学英]:[学词]]),"")</f>
        <v>42647.404629629629</v>
      </c>
      <c r="M1986" s="2" t="str">
        <f>IF(AND(单词表[[#This Row],[考英]]&lt;&gt;"",单词表[[#This Row],[考中]]&lt;&gt;""),MAX(单词表[[#This Row],[考英]:[考中]]),"")</f>
        <v/>
      </c>
      <c r="N1986" s="79"/>
    </row>
    <row r="1987" spans="1:14" hidden="1" x14ac:dyDescent="0.3">
      <c r="A1987">
        <v>1987</v>
      </c>
      <c r="B1987" t="s">
        <v>35</v>
      </c>
      <c r="C1987" t="s">
        <v>10</v>
      </c>
      <c r="D1987" s="72" t="s">
        <v>3565</v>
      </c>
      <c r="E1987" t="s">
        <v>36</v>
      </c>
      <c r="F1987" t="s">
        <v>3566</v>
      </c>
      <c r="G1987" s="91">
        <v>42647.404664351852</v>
      </c>
      <c r="H1987" s="91">
        <v>42647.404687499999</v>
      </c>
      <c r="I1987" s="91">
        <v>42647.404675925929</v>
      </c>
      <c r="J1987" s="91"/>
      <c r="K1987" s="91">
        <v>42647.408356481479</v>
      </c>
      <c r="L1987" s="91">
        <f>IF(AND(单词表[[#This Row],[学英]]&lt;&gt;"",单词表[[#This Row],[学中]]&lt;&gt;"",单词表[[#This Row],[学词]]&lt;&gt;""),MAX(单词表[[#This Row],[学英]:[学词]]),"")</f>
        <v>42647.404687499999</v>
      </c>
      <c r="M1987" s="2" t="str">
        <f>IF(AND(单词表[[#This Row],[考英]]&lt;&gt;"",单词表[[#This Row],[考中]]&lt;&gt;""),MAX(单词表[[#This Row],[考英]:[考中]]),"")</f>
        <v/>
      </c>
      <c r="N1987" s="79"/>
    </row>
    <row r="1988" spans="1:14" hidden="1" x14ac:dyDescent="0.3">
      <c r="A1988">
        <v>1988</v>
      </c>
      <c r="B1988" t="s">
        <v>35</v>
      </c>
      <c r="C1988" t="s">
        <v>10</v>
      </c>
      <c r="D1988" s="72" t="s">
        <v>1848</v>
      </c>
      <c r="E1988" t="s">
        <v>736</v>
      </c>
      <c r="F1988" t="s">
        <v>3567</v>
      </c>
      <c r="G1988" s="91">
        <v>42647.404733796298</v>
      </c>
      <c r="H1988" s="91">
        <v>42647.418738425928</v>
      </c>
      <c r="I1988" s="91">
        <v>42647.418634259258</v>
      </c>
      <c r="J1988" s="91"/>
      <c r="K1988" s="91">
        <v>42647.418993055559</v>
      </c>
      <c r="L1988" s="91">
        <f>IF(AND(单词表[[#This Row],[学英]]&lt;&gt;"",单词表[[#This Row],[学中]]&lt;&gt;"",单词表[[#This Row],[学词]]&lt;&gt;""),MAX(单词表[[#This Row],[学英]:[学词]]),"")</f>
        <v>42647.418738425928</v>
      </c>
      <c r="M1988" s="2" t="str">
        <f>IF(AND(单词表[[#This Row],[考英]]&lt;&gt;"",单词表[[#This Row],[考中]]&lt;&gt;""),MAX(单词表[[#This Row],[考英]:[考中]]),"")</f>
        <v/>
      </c>
      <c r="N1988" s="79"/>
    </row>
    <row r="1989" spans="1:14" hidden="1" x14ac:dyDescent="0.3">
      <c r="A1989">
        <v>1989</v>
      </c>
      <c r="B1989" t="s">
        <v>35</v>
      </c>
      <c r="C1989" t="s">
        <v>10</v>
      </c>
      <c r="D1989" s="72" t="s">
        <v>3568</v>
      </c>
      <c r="E1989" t="s">
        <v>73</v>
      </c>
      <c r="F1989" t="s">
        <v>3569</v>
      </c>
      <c r="G1989" s="91">
        <v>42647.404814814814</v>
      </c>
      <c r="H1989" s="91">
        <v>42647.404849537037</v>
      </c>
      <c r="I1989" s="91">
        <v>42647.40483796296</v>
      </c>
      <c r="J1989" s="91"/>
      <c r="K1989" s="91">
        <v>42647.408495370371</v>
      </c>
      <c r="L1989" s="91">
        <f>IF(AND(单词表[[#This Row],[学英]]&lt;&gt;"",单词表[[#This Row],[学中]]&lt;&gt;"",单词表[[#This Row],[学词]]&lt;&gt;""),MAX(单词表[[#This Row],[学英]:[学词]]),"")</f>
        <v>42647.404849537037</v>
      </c>
      <c r="M1989" s="2" t="str">
        <f>IF(AND(单词表[[#This Row],[考英]]&lt;&gt;"",单词表[[#This Row],[考中]]&lt;&gt;""),MAX(单词表[[#This Row],[考英]:[考中]]),"")</f>
        <v/>
      </c>
      <c r="N1989" s="79"/>
    </row>
    <row r="1990" spans="1:14" hidden="1" x14ac:dyDescent="0.3">
      <c r="A1990">
        <v>1990</v>
      </c>
      <c r="B1990" t="s">
        <v>35</v>
      </c>
      <c r="C1990" t="s">
        <v>10</v>
      </c>
      <c r="D1990" s="72" t="s">
        <v>1936</v>
      </c>
      <c r="E1990" t="s">
        <v>36</v>
      </c>
      <c r="F1990" t="s">
        <v>1937</v>
      </c>
      <c r="G1990" s="91">
        <v>42647.404895833337</v>
      </c>
      <c r="H1990" s="91">
        <v>42647.404930555553</v>
      </c>
      <c r="I1990" s="91">
        <v>42647.404907407406</v>
      </c>
      <c r="J1990" s="91"/>
      <c r="K1990" s="91">
        <v>42647.408564814818</v>
      </c>
      <c r="L1990" s="91">
        <f>IF(AND(单词表[[#This Row],[学英]]&lt;&gt;"",单词表[[#This Row],[学中]]&lt;&gt;"",单词表[[#This Row],[学词]]&lt;&gt;""),MAX(单词表[[#This Row],[学英]:[学词]]),"")</f>
        <v>42647.404930555553</v>
      </c>
      <c r="M1990" s="2" t="str">
        <f>IF(AND(单词表[[#This Row],[考英]]&lt;&gt;"",单词表[[#This Row],[考中]]&lt;&gt;""),MAX(单词表[[#This Row],[考英]:[考中]]),"")</f>
        <v/>
      </c>
      <c r="N1990" s="79"/>
    </row>
    <row r="1991" spans="1:14" hidden="1" x14ac:dyDescent="0.3">
      <c r="A1991">
        <v>1991</v>
      </c>
      <c r="B1991" t="s">
        <v>35</v>
      </c>
      <c r="C1991" t="s">
        <v>10</v>
      </c>
      <c r="D1991" s="72" t="s">
        <v>3570</v>
      </c>
      <c r="E1991" t="s">
        <v>73</v>
      </c>
      <c r="F1991" t="s">
        <v>3571</v>
      </c>
      <c r="G1991" s="91">
        <v>42647.404999999999</v>
      </c>
      <c r="H1991" s="91">
        <v>42647.418425925927</v>
      </c>
      <c r="I1991" s="91">
        <v>42647.418414351851</v>
      </c>
      <c r="J1991" s="91"/>
      <c r="K1991" s="91">
        <v>42647.419062499997</v>
      </c>
      <c r="L1991" s="91">
        <f>IF(AND(单词表[[#This Row],[学英]]&lt;&gt;"",单词表[[#This Row],[学中]]&lt;&gt;"",单词表[[#This Row],[学词]]&lt;&gt;""),MAX(单词表[[#This Row],[学英]:[学词]]),"")</f>
        <v>42647.418425925927</v>
      </c>
      <c r="M1991" s="2" t="str">
        <f>IF(AND(单词表[[#This Row],[考英]]&lt;&gt;"",单词表[[#This Row],[考中]]&lt;&gt;""),MAX(单词表[[#This Row],[考英]:[考中]]),"")</f>
        <v/>
      </c>
      <c r="N1991" s="79"/>
    </row>
    <row r="1992" spans="1:14" hidden="1" x14ac:dyDescent="0.3">
      <c r="A1992">
        <v>1992</v>
      </c>
      <c r="B1992" t="s">
        <v>35</v>
      </c>
      <c r="C1992" t="s">
        <v>10</v>
      </c>
      <c r="D1992" s="72" t="s">
        <v>3572</v>
      </c>
      <c r="E1992" t="s">
        <v>73</v>
      </c>
      <c r="F1992" t="s">
        <v>3573</v>
      </c>
      <c r="G1992" s="91">
        <v>42647.405104166668</v>
      </c>
      <c r="H1992" s="91">
        <v>42647.417893518519</v>
      </c>
      <c r="I1992" s="91">
        <v>42647.417881944442</v>
      </c>
      <c r="J1992" s="91"/>
      <c r="K1992" s="91">
        <v>42647.419236111113</v>
      </c>
      <c r="L1992" s="91">
        <f>IF(AND(单词表[[#This Row],[学英]]&lt;&gt;"",单词表[[#This Row],[学中]]&lt;&gt;"",单词表[[#This Row],[学词]]&lt;&gt;""),MAX(单词表[[#This Row],[学英]:[学词]]),"")</f>
        <v>42647.417893518519</v>
      </c>
      <c r="M1992" s="2" t="str">
        <f>IF(AND(单词表[[#This Row],[考英]]&lt;&gt;"",单词表[[#This Row],[考中]]&lt;&gt;""),MAX(单词表[[#This Row],[考英]:[考中]]),"")</f>
        <v/>
      </c>
      <c r="N1992" s="79"/>
    </row>
    <row r="1993" spans="1:14" hidden="1" x14ac:dyDescent="0.3">
      <c r="A1993">
        <v>1993</v>
      </c>
      <c r="B1993" t="s">
        <v>35</v>
      </c>
      <c r="C1993" t="s">
        <v>10</v>
      </c>
      <c r="D1993" s="72" t="s">
        <v>3574</v>
      </c>
      <c r="E1993" t="s">
        <v>36</v>
      </c>
      <c r="F1993" t="s">
        <v>3575</v>
      </c>
      <c r="G1993" s="91">
        <v>42647.405173611114</v>
      </c>
      <c r="H1993" s="91">
        <v>42647.40520833333</v>
      </c>
      <c r="I1993" s="91">
        <v>42647.40519675926</v>
      </c>
      <c r="J1993" s="91"/>
      <c r="K1993" s="91">
        <v>42647.408796296295</v>
      </c>
      <c r="L1993" s="91">
        <f>IF(AND(单词表[[#This Row],[学英]]&lt;&gt;"",单词表[[#This Row],[学中]]&lt;&gt;"",单词表[[#This Row],[学词]]&lt;&gt;""),MAX(单词表[[#This Row],[学英]:[学词]]),"")</f>
        <v>42647.40520833333</v>
      </c>
      <c r="M1993" s="2" t="str">
        <f>IF(AND(单词表[[#This Row],[考英]]&lt;&gt;"",单词表[[#This Row],[考中]]&lt;&gt;""),MAX(单词表[[#This Row],[考英]:[考中]]),"")</f>
        <v/>
      </c>
      <c r="N1993" s="79"/>
    </row>
    <row r="1994" spans="1:14" hidden="1" x14ac:dyDescent="0.3">
      <c r="A1994">
        <v>1994</v>
      </c>
      <c r="B1994" t="s">
        <v>35</v>
      </c>
      <c r="C1994" t="s">
        <v>10</v>
      </c>
      <c r="D1994" s="72" t="s">
        <v>905</v>
      </c>
      <c r="E1994" t="s">
        <v>36</v>
      </c>
      <c r="F1994" t="s">
        <v>3576</v>
      </c>
      <c r="G1994" s="91">
        <v>42647.40525462963</v>
      </c>
      <c r="H1994" s="91">
        <v>42647.405289351853</v>
      </c>
      <c r="I1994" s="91">
        <v>42647.405277777776</v>
      </c>
      <c r="J1994" s="91"/>
      <c r="K1994" s="91">
        <v>42647.408865740741</v>
      </c>
      <c r="L1994" s="91">
        <f>IF(AND(单词表[[#This Row],[学英]]&lt;&gt;"",单词表[[#This Row],[学中]]&lt;&gt;"",单词表[[#This Row],[学词]]&lt;&gt;""),MAX(单词表[[#This Row],[学英]:[学词]]),"")</f>
        <v>42647.405289351853</v>
      </c>
      <c r="M1994" s="2" t="str">
        <f>IF(AND(单词表[[#This Row],[考英]]&lt;&gt;"",单词表[[#This Row],[考中]]&lt;&gt;""),MAX(单词表[[#This Row],[考英]:[考中]]),"")</f>
        <v/>
      </c>
      <c r="N1994" s="79"/>
    </row>
    <row r="1995" spans="1:14" hidden="1" x14ac:dyDescent="0.3">
      <c r="A1995">
        <v>1995</v>
      </c>
      <c r="B1995" t="s">
        <v>35</v>
      </c>
      <c r="C1995" t="s">
        <v>10</v>
      </c>
      <c r="D1995" s="72" t="s">
        <v>107</v>
      </c>
      <c r="E1995" t="s">
        <v>73</v>
      </c>
      <c r="F1995" t="s">
        <v>108</v>
      </c>
      <c r="G1995" s="91">
        <v>42647.405335648145</v>
      </c>
      <c r="H1995" s="91">
        <v>42647.417662037034</v>
      </c>
      <c r="I1995" s="91">
        <v>42647.417650462965</v>
      </c>
      <c r="J1995" s="91"/>
      <c r="K1995" s="91">
        <v>42647.419293981482</v>
      </c>
      <c r="L1995" s="91">
        <f>IF(AND(单词表[[#This Row],[学英]]&lt;&gt;"",单词表[[#This Row],[学中]]&lt;&gt;"",单词表[[#This Row],[学词]]&lt;&gt;""),MAX(单词表[[#This Row],[学英]:[学词]]),"")</f>
        <v>42647.417662037034</v>
      </c>
      <c r="M1995" s="2" t="str">
        <f>IF(AND(单词表[[#This Row],[考英]]&lt;&gt;"",单词表[[#This Row],[考中]]&lt;&gt;""),MAX(单词表[[#This Row],[考英]:[考中]]),"")</f>
        <v/>
      </c>
      <c r="N1995" s="79"/>
    </row>
    <row r="1996" spans="1:14" hidden="1" x14ac:dyDescent="0.3">
      <c r="A1996">
        <v>1996</v>
      </c>
      <c r="B1996" t="s">
        <v>35</v>
      </c>
      <c r="C1996" t="s">
        <v>10</v>
      </c>
      <c r="D1996" s="72" t="s">
        <v>3577</v>
      </c>
      <c r="E1996" t="s">
        <v>36</v>
      </c>
      <c r="F1996" t="s">
        <v>3578</v>
      </c>
      <c r="G1996" s="91">
        <v>42647.405428240738</v>
      </c>
      <c r="H1996" s="91">
        <v>42647.405451388891</v>
      </c>
      <c r="I1996" s="91">
        <v>42647.405439814815</v>
      </c>
      <c r="J1996" s="91"/>
      <c r="K1996" s="91">
        <v>42647.409004629626</v>
      </c>
      <c r="L1996" s="91">
        <f>IF(AND(单词表[[#This Row],[学英]]&lt;&gt;"",单词表[[#This Row],[学中]]&lt;&gt;"",单词表[[#This Row],[学词]]&lt;&gt;""),MAX(单词表[[#This Row],[学英]:[学词]]),"")</f>
        <v>42647.405451388891</v>
      </c>
      <c r="M1996" s="2" t="str">
        <f>IF(AND(单词表[[#This Row],[考英]]&lt;&gt;"",单词表[[#This Row],[考中]]&lt;&gt;""),MAX(单词表[[#This Row],[考英]:[考中]]),"")</f>
        <v/>
      </c>
      <c r="N1996" s="79"/>
    </row>
    <row r="1997" spans="1:14" hidden="1" x14ac:dyDescent="0.3">
      <c r="A1997">
        <v>1997</v>
      </c>
      <c r="B1997" t="s">
        <v>35</v>
      </c>
      <c r="C1997" t="s">
        <v>10</v>
      </c>
      <c r="D1997" s="72" t="s">
        <v>2721</v>
      </c>
      <c r="E1997" t="s">
        <v>36</v>
      </c>
      <c r="F1997" t="s">
        <v>3579</v>
      </c>
      <c r="G1997" s="91">
        <v>42647.405486111114</v>
      </c>
      <c r="H1997" s="91">
        <v>42647.405509259261</v>
      </c>
      <c r="I1997" s="91">
        <v>42647.405497685184</v>
      </c>
      <c r="J1997" s="91"/>
      <c r="K1997" s="91">
        <v>42647.409062500003</v>
      </c>
      <c r="L1997" s="91">
        <f>IF(AND(单词表[[#This Row],[学英]]&lt;&gt;"",单词表[[#This Row],[学中]]&lt;&gt;"",单词表[[#This Row],[学词]]&lt;&gt;""),MAX(单词表[[#This Row],[学英]:[学词]]),"")</f>
        <v>42647.405509259261</v>
      </c>
      <c r="M1997" s="2" t="str">
        <f>IF(AND(单词表[[#This Row],[考英]]&lt;&gt;"",单词表[[#This Row],[考中]]&lt;&gt;""),MAX(单词表[[#This Row],[考英]:[考中]]),"")</f>
        <v/>
      </c>
      <c r="N1997" s="79"/>
    </row>
    <row r="1998" spans="1:14" hidden="1" x14ac:dyDescent="0.3">
      <c r="A1998">
        <v>1998</v>
      </c>
      <c r="B1998" t="s">
        <v>35</v>
      </c>
      <c r="C1998" t="s">
        <v>10</v>
      </c>
      <c r="D1998" s="72" t="s">
        <v>3580</v>
      </c>
      <c r="E1998" t="s">
        <v>1019</v>
      </c>
      <c r="F1998" t="s">
        <v>3581</v>
      </c>
      <c r="G1998" s="91">
        <v>42647.405555555553</v>
      </c>
      <c r="H1998" s="91">
        <v>42647.405590277776</v>
      </c>
      <c r="I1998" s="91">
        <v>42647.405578703707</v>
      </c>
      <c r="J1998" s="91"/>
      <c r="K1998" s="91">
        <v>42647.409155092595</v>
      </c>
      <c r="L1998" s="91">
        <f>IF(AND(单词表[[#This Row],[学英]]&lt;&gt;"",单词表[[#This Row],[学中]]&lt;&gt;"",单词表[[#This Row],[学词]]&lt;&gt;""),MAX(单词表[[#This Row],[学英]:[学词]]),"")</f>
        <v>42647.405590277776</v>
      </c>
      <c r="M1998" s="2" t="str">
        <f>IF(AND(单词表[[#This Row],[考英]]&lt;&gt;"",单词表[[#This Row],[考中]]&lt;&gt;""),MAX(单词表[[#This Row],[考英]:[考中]]),"")</f>
        <v/>
      </c>
      <c r="N1998" s="79"/>
    </row>
    <row r="1999" spans="1:14" hidden="1" x14ac:dyDescent="0.3">
      <c r="A1999">
        <v>1999</v>
      </c>
      <c r="B1999" t="s">
        <v>35</v>
      </c>
      <c r="C1999" t="s">
        <v>10</v>
      </c>
      <c r="D1999" s="72" t="s">
        <v>719</v>
      </c>
      <c r="E1999" t="s">
        <v>73</v>
      </c>
      <c r="F1999" t="s">
        <v>3582</v>
      </c>
      <c r="G1999" s="91">
        <v>42647.405636574076</v>
      </c>
      <c r="H1999" s="91">
        <v>42647.417592592596</v>
      </c>
      <c r="I1999" s="91">
        <v>42647.417581018519</v>
      </c>
      <c r="J1999" s="91"/>
      <c r="K1999" s="91">
        <v>42647.419363425928</v>
      </c>
      <c r="L1999" s="91">
        <f>IF(AND(单词表[[#This Row],[学英]]&lt;&gt;"",单词表[[#This Row],[学中]]&lt;&gt;"",单词表[[#This Row],[学词]]&lt;&gt;""),MAX(单词表[[#This Row],[学英]:[学词]]),"")</f>
        <v>42647.417592592596</v>
      </c>
      <c r="M1999" s="2" t="str">
        <f>IF(AND(单词表[[#This Row],[考英]]&lt;&gt;"",单词表[[#This Row],[考中]]&lt;&gt;""),MAX(单词表[[#This Row],[考英]:[考中]]),"")</f>
        <v/>
      </c>
      <c r="N1999" s="79"/>
    </row>
    <row r="2000" spans="1:14" hidden="1" x14ac:dyDescent="0.3">
      <c r="A2000">
        <v>2000</v>
      </c>
      <c r="B2000" t="s">
        <v>35</v>
      </c>
      <c r="C2000" t="s">
        <v>10</v>
      </c>
      <c r="D2000" s="72" t="s">
        <v>3583</v>
      </c>
      <c r="E2000" t="s">
        <v>73</v>
      </c>
      <c r="F2000" t="s">
        <v>3584</v>
      </c>
      <c r="G2000" s="91">
        <v>42647.405706018515</v>
      </c>
      <c r="H2000" s="91">
        <v>42647.41678240741</v>
      </c>
      <c r="I2000" s="91">
        <v>42647.416770833333</v>
      </c>
      <c r="J2000" s="91"/>
      <c r="K2000" s="91">
        <v>42647.419444444444</v>
      </c>
      <c r="L2000" s="91">
        <f>IF(AND(单词表[[#This Row],[学英]]&lt;&gt;"",单词表[[#This Row],[学中]]&lt;&gt;"",单词表[[#This Row],[学词]]&lt;&gt;""),MAX(单词表[[#This Row],[学英]:[学词]]),"")</f>
        <v>42647.41678240741</v>
      </c>
      <c r="M2000" s="2" t="str">
        <f>IF(AND(单词表[[#This Row],[考英]]&lt;&gt;"",单词表[[#This Row],[考中]]&lt;&gt;""),MAX(单词表[[#This Row],[考英]:[考中]]),"")</f>
        <v/>
      </c>
      <c r="N2000" s="79"/>
    </row>
    <row r="2001" spans="1:14" hidden="1" x14ac:dyDescent="0.3">
      <c r="A2001">
        <v>2001</v>
      </c>
      <c r="B2001" t="s">
        <v>35</v>
      </c>
      <c r="C2001" t="s">
        <v>10</v>
      </c>
      <c r="D2001" s="72" t="s">
        <v>3585</v>
      </c>
      <c r="E2001" t="s">
        <v>73</v>
      </c>
      <c r="F2001" t="s">
        <v>3586</v>
      </c>
      <c r="G2001" s="91">
        <v>42647.406168981484</v>
      </c>
      <c r="H2001" s="91">
        <v>42647.4062037037</v>
      </c>
      <c r="I2001" s="91">
        <v>42647.406192129631</v>
      </c>
      <c r="J2001" s="91"/>
      <c r="K2001" s="91">
        <v>42647.409421296295</v>
      </c>
      <c r="L2001" s="91">
        <f>IF(AND(单词表[[#This Row],[学英]]&lt;&gt;"",单词表[[#This Row],[学中]]&lt;&gt;"",单词表[[#This Row],[学词]]&lt;&gt;""),MAX(单词表[[#This Row],[学英]:[学词]]),"")</f>
        <v>42647.4062037037</v>
      </c>
      <c r="M2001" s="2" t="str">
        <f>IF(AND(单词表[[#This Row],[考英]]&lt;&gt;"",单词表[[#This Row],[考中]]&lt;&gt;""),MAX(单词表[[#This Row],[考英]:[考中]]),"")</f>
        <v/>
      </c>
      <c r="N2001" s="79"/>
    </row>
    <row r="2002" spans="1:14" hidden="1" x14ac:dyDescent="0.3">
      <c r="A2002">
        <v>2002</v>
      </c>
      <c r="B2002" t="s">
        <v>35</v>
      </c>
      <c r="C2002" t="s">
        <v>10</v>
      </c>
      <c r="D2002" s="72" t="s">
        <v>3587</v>
      </c>
      <c r="E2002" t="s">
        <v>73</v>
      </c>
      <c r="F2002" t="s">
        <v>3588</v>
      </c>
      <c r="G2002" s="91">
        <v>42647.40625</v>
      </c>
      <c r="H2002" s="91">
        <v>42647.4062962963</v>
      </c>
      <c r="I2002" s="91">
        <v>42647.406273148146</v>
      </c>
      <c r="J2002" s="91"/>
      <c r="K2002" s="91">
        <v>42647.409502314818</v>
      </c>
      <c r="L2002" s="91">
        <f>IF(AND(单词表[[#This Row],[学英]]&lt;&gt;"",单词表[[#This Row],[学中]]&lt;&gt;"",单词表[[#This Row],[学词]]&lt;&gt;""),MAX(单词表[[#This Row],[学英]:[学词]]),"")</f>
        <v>42647.4062962963</v>
      </c>
      <c r="M2002" s="2" t="str">
        <f>IF(AND(单词表[[#This Row],[考英]]&lt;&gt;"",单词表[[#This Row],[考中]]&lt;&gt;""),MAX(单词表[[#This Row],[考英]:[考中]]),"")</f>
        <v/>
      </c>
      <c r="N2002" s="79"/>
    </row>
    <row r="2003" spans="1:14" hidden="1" x14ac:dyDescent="0.3">
      <c r="A2003">
        <v>2003</v>
      </c>
      <c r="B2003" t="s">
        <v>35</v>
      </c>
      <c r="C2003" t="s">
        <v>10</v>
      </c>
      <c r="D2003" s="72" t="s">
        <v>3589</v>
      </c>
      <c r="E2003" t="s">
        <v>702</v>
      </c>
      <c r="F2003" t="s">
        <v>3590</v>
      </c>
      <c r="G2003" s="91">
        <v>42647.406331018516</v>
      </c>
      <c r="H2003" s="91">
        <v>42647.406354166669</v>
      </c>
      <c r="I2003" s="91">
        <v>42647.406342592592</v>
      </c>
      <c r="J2003" s="91"/>
      <c r="K2003" s="91">
        <v>42647.409560185188</v>
      </c>
      <c r="L2003" s="91">
        <f>IF(AND(单词表[[#This Row],[学英]]&lt;&gt;"",单词表[[#This Row],[学中]]&lt;&gt;"",单词表[[#This Row],[学词]]&lt;&gt;""),MAX(单词表[[#This Row],[学英]:[学词]]),"")</f>
        <v>42647.406354166669</v>
      </c>
      <c r="M2003" s="2" t="str">
        <f>IF(AND(单词表[[#This Row],[考英]]&lt;&gt;"",单词表[[#This Row],[考中]]&lt;&gt;""),MAX(单词表[[#This Row],[考英]:[考中]]),"")</f>
        <v/>
      </c>
      <c r="N2003" s="79"/>
    </row>
    <row r="2004" spans="1:14" hidden="1" x14ac:dyDescent="0.3">
      <c r="A2004">
        <v>2004</v>
      </c>
      <c r="B2004" t="s">
        <v>35</v>
      </c>
      <c r="C2004" t="s">
        <v>10</v>
      </c>
      <c r="D2004" s="72" t="s">
        <v>3591</v>
      </c>
      <c r="E2004" t="s">
        <v>702</v>
      </c>
      <c r="F2004" t="s">
        <v>3592</v>
      </c>
      <c r="G2004" s="91">
        <v>42647.406469907408</v>
      </c>
      <c r="H2004" s="91">
        <v>42647.406504629631</v>
      </c>
      <c r="I2004" s="91">
        <v>42647.406493055554</v>
      </c>
      <c r="J2004" s="91"/>
      <c r="K2004" s="91">
        <v>42647.409629629627</v>
      </c>
      <c r="L2004" s="91">
        <f>IF(AND(单词表[[#This Row],[学英]]&lt;&gt;"",单词表[[#This Row],[学中]]&lt;&gt;"",单词表[[#This Row],[学词]]&lt;&gt;""),MAX(单词表[[#This Row],[学英]:[学词]]),"")</f>
        <v>42647.406504629631</v>
      </c>
      <c r="M2004" s="2" t="str">
        <f>IF(AND(单词表[[#This Row],[考英]]&lt;&gt;"",单词表[[#This Row],[考中]]&lt;&gt;""),MAX(单词表[[#This Row],[考英]:[考中]]),"")</f>
        <v/>
      </c>
      <c r="N2004" s="79"/>
    </row>
    <row r="2005" spans="1:14" hidden="1" x14ac:dyDescent="0.3">
      <c r="A2005">
        <v>2005</v>
      </c>
      <c r="B2005" t="s">
        <v>35</v>
      </c>
      <c r="C2005" t="s">
        <v>10</v>
      </c>
      <c r="D2005" s="72" t="s">
        <v>929</v>
      </c>
      <c r="E2005" t="s">
        <v>36</v>
      </c>
      <c r="F2005" t="s">
        <v>3593</v>
      </c>
      <c r="G2005" s="91">
        <v>42647.406550925924</v>
      </c>
      <c r="H2005" s="91">
        <v>42647.406574074077</v>
      </c>
      <c r="I2005" s="91">
        <v>42647.4065625</v>
      </c>
      <c r="J2005" s="91"/>
      <c r="K2005" s="91">
        <v>42647.409710648149</v>
      </c>
      <c r="L2005" s="91">
        <f>IF(AND(单词表[[#This Row],[学英]]&lt;&gt;"",单词表[[#This Row],[学中]]&lt;&gt;"",单词表[[#This Row],[学词]]&lt;&gt;""),MAX(单词表[[#This Row],[学英]:[学词]]),"")</f>
        <v>42647.406574074077</v>
      </c>
      <c r="M2005" s="2" t="str">
        <f>IF(AND(单词表[[#This Row],[考英]]&lt;&gt;"",单词表[[#This Row],[考中]]&lt;&gt;""),MAX(单词表[[#This Row],[考英]:[考中]]),"")</f>
        <v/>
      </c>
      <c r="N2005" s="79"/>
    </row>
    <row r="2006" spans="1:14" hidden="1" x14ac:dyDescent="0.3">
      <c r="A2006">
        <v>2006</v>
      </c>
      <c r="B2006" t="s">
        <v>35</v>
      </c>
      <c r="C2006" t="s">
        <v>10</v>
      </c>
      <c r="D2006" s="72" t="s">
        <v>3594</v>
      </c>
      <c r="E2006" t="s">
        <v>61</v>
      </c>
      <c r="F2006" t="s">
        <v>599</v>
      </c>
      <c r="G2006" s="91">
        <v>42647.40662037037</v>
      </c>
      <c r="H2006" s="91">
        <v>42647.416527777779</v>
      </c>
      <c r="I2006" s="91">
        <v>42647.416504629633</v>
      </c>
      <c r="J2006" s="91"/>
      <c r="K2006" s="91">
        <v>42647.419618055559</v>
      </c>
      <c r="L2006" s="91">
        <f>IF(AND(单词表[[#This Row],[学英]]&lt;&gt;"",单词表[[#This Row],[学中]]&lt;&gt;"",单词表[[#This Row],[学词]]&lt;&gt;""),MAX(单词表[[#This Row],[学英]:[学词]]),"")</f>
        <v>42647.416527777779</v>
      </c>
      <c r="M2006" s="2" t="str">
        <f>IF(AND(单词表[[#This Row],[考英]]&lt;&gt;"",单词表[[#This Row],[考中]]&lt;&gt;""),MAX(单词表[[#This Row],[考英]:[考中]]),"")</f>
        <v/>
      </c>
      <c r="N2006" s="79"/>
    </row>
    <row r="2007" spans="1:14" hidden="1" x14ac:dyDescent="0.3">
      <c r="A2007">
        <v>2007</v>
      </c>
      <c r="B2007" t="s">
        <v>35</v>
      </c>
      <c r="C2007" t="s">
        <v>10</v>
      </c>
      <c r="D2007" s="72" t="s">
        <v>3595</v>
      </c>
      <c r="E2007" t="s">
        <v>1021</v>
      </c>
      <c r="F2007" t="s">
        <v>3596</v>
      </c>
      <c r="G2007" s="91">
        <v>42647.406712962962</v>
      </c>
      <c r="H2007" s="91">
        <v>42647.412303240744</v>
      </c>
      <c r="I2007" s="91">
        <v>42647.412291666667</v>
      </c>
      <c r="J2007" s="91"/>
      <c r="K2007" s="91">
        <v>42647.419803240744</v>
      </c>
      <c r="L2007" s="91">
        <f>IF(AND(单词表[[#This Row],[学英]]&lt;&gt;"",单词表[[#This Row],[学中]]&lt;&gt;"",单词表[[#This Row],[学词]]&lt;&gt;""),MAX(单词表[[#This Row],[学英]:[学词]]),"")</f>
        <v>42647.412303240744</v>
      </c>
      <c r="M2007" s="2" t="str">
        <f>IF(AND(单词表[[#This Row],[考英]]&lt;&gt;"",单词表[[#This Row],[考中]]&lt;&gt;""),MAX(单词表[[#This Row],[考英]:[考中]]),"")</f>
        <v/>
      </c>
      <c r="N2007" s="79"/>
    </row>
    <row r="2008" spans="1:14" hidden="1" x14ac:dyDescent="0.3">
      <c r="A2008">
        <v>2008</v>
      </c>
      <c r="B2008" t="s">
        <v>35</v>
      </c>
      <c r="C2008" t="s">
        <v>10</v>
      </c>
      <c r="D2008" s="72" t="s">
        <v>3597</v>
      </c>
      <c r="E2008" t="s">
        <v>1019</v>
      </c>
      <c r="F2008" t="s">
        <v>3598</v>
      </c>
      <c r="G2008" s="91">
        <v>42647.406805555554</v>
      </c>
      <c r="H2008" s="91">
        <v>42647.412245370368</v>
      </c>
      <c r="I2008" s="91">
        <v>42647.412222222221</v>
      </c>
      <c r="J2008" s="91"/>
      <c r="K2008" s="91">
        <v>42647.41983796296</v>
      </c>
      <c r="L2008" s="91">
        <f>IF(AND(单词表[[#This Row],[学英]]&lt;&gt;"",单词表[[#This Row],[学中]]&lt;&gt;"",单词表[[#This Row],[学词]]&lt;&gt;""),MAX(单词表[[#This Row],[学英]:[学词]]),"")</f>
        <v>42647.412245370368</v>
      </c>
      <c r="M2008" s="2" t="str">
        <f>IF(AND(单词表[[#This Row],[考英]]&lt;&gt;"",单词表[[#This Row],[考中]]&lt;&gt;""),MAX(单词表[[#This Row],[考英]:[考中]]),"")</f>
        <v/>
      </c>
      <c r="N2008" s="79"/>
    </row>
    <row r="2009" spans="1:14" hidden="1" x14ac:dyDescent="0.3">
      <c r="A2009">
        <v>2009</v>
      </c>
      <c r="B2009" t="s">
        <v>35</v>
      </c>
      <c r="C2009" t="s">
        <v>10</v>
      </c>
      <c r="D2009" s="72" t="s">
        <v>216</v>
      </c>
      <c r="E2009" t="s">
        <v>73</v>
      </c>
      <c r="F2009" t="s">
        <v>329</v>
      </c>
      <c r="G2009" s="91">
        <v>42647.406886574077</v>
      </c>
      <c r="H2009" s="91">
        <v>42647.412175925929</v>
      </c>
      <c r="I2009" s="91">
        <v>42647.412164351852</v>
      </c>
      <c r="J2009" s="91"/>
      <c r="K2009" s="91">
        <v>42647.419907407406</v>
      </c>
      <c r="L2009" s="91">
        <f>IF(AND(单词表[[#This Row],[学英]]&lt;&gt;"",单词表[[#This Row],[学中]]&lt;&gt;"",单词表[[#This Row],[学词]]&lt;&gt;""),MAX(单词表[[#This Row],[学英]:[学词]]),"")</f>
        <v>42647.412175925929</v>
      </c>
      <c r="M2009" s="2" t="str">
        <f>IF(AND(单词表[[#This Row],[考英]]&lt;&gt;"",单词表[[#This Row],[考中]]&lt;&gt;""),MAX(单词表[[#This Row],[考英]:[考中]]),"")</f>
        <v/>
      </c>
      <c r="N2009" s="79"/>
    </row>
    <row r="2010" spans="1:14" hidden="1" x14ac:dyDescent="0.3">
      <c r="A2010">
        <v>2010</v>
      </c>
      <c r="B2010" t="s">
        <v>35</v>
      </c>
      <c r="C2010" t="s">
        <v>10</v>
      </c>
      <c r="D2010" s="72" t="s">
        <v>1398</v>
      </c>
      <c r="E2010" t="s">
        <v>36</v>
      </c>
      <c r="F2010" t="s">
        <v>1399</v>
      </c>
      <c r="G2010" s="91">
        <v>42647.406967592593</v>
      </c>
      <c r="H2010" s="91">
        <v>42647.407013888886</v>
      </c>
      <c r="I2010" s="91">
        <v>42647.407002314816</v>
      </c>
      <c r="J2010" s="91"/>
      <c r="K2010" s="91">
        <v>42647.410150462965</v>
      </c>
      <c r="L2010" s="91">
        <f>IF(AND(单词表[[#This Row],[学英]]&lt;&gt;"",单词表[[#This Row],[学中]]&lt;&gt;"",单词表[[#This Row],[学词]]&lt;&gt;""),MAX(单词表[[#This Row],[学英]:[学词]]),"")</f>
        <v>42647.407013888886</v>
      </c>
      <c r="M2010" s="2" t="str">
        <f>IF(AND(单词表[[#This Row],[考英]]&lt;&gt;"",单词表[[#This Row],[考中]]&lt;&gt;""),MAX(单词表[[#This Row],[考英]:[考中]]),"")</f>
        <v/>
      </c>
      <c r="N2010" s="79"/>
    </row>
    <row r="2011" spans="1:14" hidden="1" x14ac:dyDescent="0.3">
      <c r="A2011">
        <v>2011</v>
      </c>
      <c r="B2011" t="s">
        <v>35</v>
      </c>
      <c r="C2011" t="s">
        <v>10</v>
      </c>
      <c r="D2011" s="72" t="s">
        <v>3599</v>
      </c>
      <c r="E2011" t="s">
        <v>36</v>
      </c>
      <c r="F2011" t="s">
        <v>996</v>
      </c>
      <c r="G2011" s="91">
        <v>42647.407083333332</v>
      </c>
      <c r="H2011" s="91">
        <v>42647.412106481483</v>
      </c>
      <c r="I2011" s="91">
        <v>42647.412094907406</v>
      </c>
      <c r="J2011" s="91"/>
      <c r="K2011" s="91">
        <v>42647.419965277775</v>
      </c>
      <c r="L2011" s="91">
        <f>IF(AND(单词表[[#This Row],[学英]]&lt;&gt;"",单词表[[#This Row],[学中]]&lt;&gt;"",单词表[[#This Row],[学词]]&lt;&gt;""),MAX(单词表[[#This Row],[学英]:[学词]]),"")</f>
        <v>42647.412106481483</v>
      </c>
      <c r="M2011" s="2" t="str">
        <f>IF(AND(单词表[[#This Row],[考英]]&lt;&gt;"",单词表[[#This Row],[考中]]&lt;&gt;""),MAX(单词表[[#This Row],[考英]:[考中]]),"")</f>
        <v/>
      </c>
      <c r="N2011" s="79"/>
    </row>
    <row r="2012" spans="1:14" hidden="1" x14ac:dyDescent="0.3">
      <c r="A2012">
        <v>2012</v>
      </c>
      <c r="B2012" t="s">
        <v>35</v>
      </c>
      <c r="C2012" t="s">
        <v>10</v>
      </c>
      <c r="D2012" s="72" t="s">
        <v>3600</v>
      </c>
      <c r="E2012" t="s">
        <v>73</v>
      </c>
      <c r="F2012" t="s">
        <v>3601</v>
      </c>
      <c r="G2012" s="91">
        <v>42647.407175925924</v>
      </c>
      <c r="H2012" s="91">
        <v>42647.407199074078</v>
      </c>
      <c r="I2012" s="91">
        <v>42647.407187500001</v>
      </c>
      <c r="J2012" s="91"/>
      <c r="K2012" s="91">
        <v>42647.410312499997</v>
      </c>
      <c r="L2012" s="91">
        <f>IF(AND(单词表[[#This Row],[学英]]&lt;&gt;"",单词表[[#This Row],[学中]]&lt;&gt;"",单词表[[#This Row],[学词]]&lt;&gt;""),MAX(单词表[[#This Row],[学英]:[学词]]),"")</f>
        <v>42647.407199074078</v>
      </c>
      <c r="M2012" s="2" t="str">
        <f>IF(AND(单词表[[#This Row],[考英]]&lt;&gt;"",单词表[[#This Row],[考中]]&lt;&gt;""),MAX(单词表[[#This Row],[考英]:[考中]]),"")</f>
        <v/>
      </c>
      <c r="N2012" s="79"/>
    </row>
    <row r="2013" spans="1:14" hidden="1" x14ac:dyDescent="0.3">
      <c r="A2013">
        <v>2013</v>
      </c>
      <c r="B2013" t="s">
        <v>35</v>
      </c>
      <c r="C2013" t="s">
        <v>10</v>
      </c>
      <c r="D2013" s="72" t="s">
        <v>2715</v>
      </c>
      <c r="E2013" t="s">
        <v>73</v>
      </c>
      <c r="F2013" t="s">
        <v>3602</v>
      </c>
      <c r="G2013" s="91">
        <v>42649.466585648152</v>
      </c>
      <c r="H2013" s="91">
        <v>42649.470497685186</v>
      </c>
      <c r="I2013" s="91">
        <v>42649.470497685186</v>
      </c>
      <c r="J2013" s="91"/>
      <c r="K2013" s="91">
        <v>42649.470601851855</v>
      </c>
      <c r="L2013" s="91">
        <f>IF(AND(单词表[[#This Row],[学英]]&lt;&gt;"",单词表[[#This Row],[学中]]&lt;&gt;"",单词表[[#This Row],[学词]]&lt;&gt;""),MAX(单词表[[#This Row],[学英]:[学词]]),"")</f>
        <v>42649.470497685186</v>
      </c>
      <c r="M2013" s="2" t="str">
        <f>IF(AND(单词表[[#This Row],[考英]]&lt;&gt;"",单词表[[#This Row],[考中]]&lt;&gt;""),MAX(单词表[[#This Row],[考英]:[考中]]),"")</f>
        <v/>
      </c>
      <c r="N2013" s="79"/>
    </row>
    <row r="2014" spans="1:14" hidden="1" x14ac:dyDescent="0.3">
      <c r="A2014">
        <v>2014</v>
      </c>
      <c r="B2014" t="s">
        <v>35</v>
      </c>
      <c r="C2014" t="s">
        <v>10</v>
      </c>
      <c r="D2014" s="72" t="s">
        <v>507</v>
      </c>
      <c r="E2014" t="s">
        <v>73</v>
      </c>
      <c r="F2014" t="s">
        <v>3603</v>
      </c>
      <c r="G2014" s="91">
        <v>42649.466620370367</v>
      </c>
      <c r="H2014" s="91">
        <v>42649.474120370367</v>
      </c>
      <c r="I2014" s="91">
        <v>42649.474120370367</v>
      </c>
      <c r="J2014" s="91"/>
      <c r="K2014" s="91">
        <v>42649.502812500003</v>
      </c>
      <c r="L2014" s="91">
        <f>IF(AND(单词表[[#This Row],[学英]]&lt;&gt;"",单词表[[#This Row],[学中]]&lt;&gt;"",单词表[[#This Row],[学词]]&lt;&gt;""),MAX(单词表[[#This Row],[学英]:[学词]]),"")</f>
        <v>42649.474120370367</v>
      </c>
      <c r="M2014" s="2" t="str">
        <f>IF(AND(单词表[[#This Row],[考英]]&lt;&gt;"",单词表[[#This Row],[考中]]&lt;&gt;""),MAX(单词表[[#This Row],[考英]:[考中]]),"")</f>
        <v/>
      </c>
      <c r="N2014" s="79"/>
    </row>
    <row r="2015" spans="1:14" hidden="1" x14ac:dyDescent="0.3">
      <c r="A2015">
        <v>2015</v>
      </c>
      <c r="B2015" t="s">
        <v>35</v>
      </c>
      <c r="C2015" t="s">
        <v>10</v>
      </c>
      <c r="D2015" s="72" t="s">
        <v>2815</v>
      </c>
      <c r="E2015" t="s">
        <v>73</v>
      </c>
      <c r="F2015" t="s">
        <v>3604</v>
      </c>
      <c r="G2015" s="91">
        <v>42649.46665509259</v>
      </c>
      <c r="H2015" s="91">
        <v>42649.474212962959</v>
      </c>
      <c r="I2015" s="91">
        <v>42649.47420138889</v>
      </c>
      <c r="J2015" s="91"/>
      <c r="K2015" s="91">
        <v>42649.502986111111</v>
      </c>
      <c r="L2015" s="91">
        <f>IF(AND(单词表[[#This Row],[学英]]&lt;&gt;"",单词表[[#This Row],[学中]]&lt;&gt;"",单词表[[#This Row],[学词]]&lt;&gt;""),MAX(单词表[[#This Row],[学英]:[学词]]),"")</f>
        <v>42649.474212962959</v>
      </c>
      <c r="M2015" s="2" t="str">
        <f>IF(AND(单词表[[#This Row],[考英]]&lt;&gt;"",单词表[[#This Row],[考中]]&lt;&gt;""),MAX(单词表[[#This Row],[考英]:[考中]]),"")</f>
        <v/>
      </c>
      <c r="N2015" s="79"/>
    </row>
    <row r="2016" spans="1:14" hidden="1" x14ac:dyDescent="0.3">
      <c r="A2016">
        <v>2016</v>
      </c>
      <c r="B2016" t="s">
        <v>35</v>
      </c>
      <c r="C2016" t="s">
        <v>10</v>
      </c>
      <c r="D2016" s="72" t="s">
        <v>3605</v>
      </c>
      <c r="E2016" t="s">
        <v>73</v>
      </c>
      <c r="F2016" t="s">
        <v>3606</v>
      </c>
      <c r="G2016" s="91">
        <v>42649.46670138889</v>
      </c>
      <c r="H2016" s="91">
        <v>42649.467592592591</v>
      </c>
      <c r="I2016" s="91">
        <v>42649.467592592591</v>
      </c>
      <c r="J2016" s="91"/>
      <c r="K2016" s="91">
        <v>42649.471041666664</v>
      </c>
      <c r="L2016" s="91">
        <f>IF(AND(单词表[[#This Row],[学英]]&lt;&gt;"",单词表[[#This Row],[学中]]&lt;&gt;"",单词表[[#This Row],[学词]]&lt;&gt;""),MAX(单词表[[#This Row],[学英]:[学词]]),"")</f>
        <v>42649.467592592591</v>
      </c>
      <c r="M2016" s="2" t="str">
        <f>IF(AND(单词表[[#This Row],[考英]]&lt;&gt;"",单词表[[#This Row],[考中]]&lt;&gt;""),MAX(单词表[[#This Row],[考英]:[考中]]),"")</f>
        <v/>
      </c>
      <c r="N2016" s="79"/>
    </row>
    <row r="2017" spans="1:14" ht="12.75" hidden="1" customHeight="1" x14ac:dyDescent="0.3">
      <c r="A2017">
        <v>2017</v>
      </c>
      <c r="B2017" t="s">
        <v>35</v>
      </c>
      <c r="C2017" t="s">
        <v>10</v>
      </c>
      <c r="D2017" s="72" t="s">
        <v>1885</v>
      </c>
      <c r="E2017" t="s">
        <v>36</v>
      </c>
      <c r="F2017" t="s">
        <v>3426</v>
      </c>
      <c r="G2017" s="91">
        <v>42649.467638888891</v>
      </c>
      <c r="H2017" s="91">
        <v>42649.467627314814</v>
      </c>
      <c r="I2017" s="91">
        <v>42649.467627314814</v>
      </c>
      <c r="J2017" s="91"/>
      <c r="K2017" s="91">
        <v>42649.471099537041</v>
      </c>
      <c r="L2017" s="91">
        <f>IF(AND(单词表[[#This Row],[学英]]&lt;&gt;"",单词表[[#This Row],[学中]]&lt;&gt;"",单词表[[#This Row],[学词]]&lt;&gt;""),MAX(单词表[[#This Row],[学英]:[学词]]),"")</f>
        <v>42649.467638888891</v>
      </c>
      <c r="M2017" s="2" t="str">
        <f>IF(AND(单词表[[#This Row],[考英]]&lt;&gt;"",单词表[[#This Row],[考中]]&lt;&gt;""),MAX(单词表[[#This Row],[考英]:[考中]]),"")</f>
        <v/>
      </c>
      <c r="N2017" s="79"/>
    </row>
    <row r="2018" spans="1:14" hidden="1" x14ac:dyDescent="0.3">
      <c r="A2018">
        <v>2018</v>
      </c>
      <c r="B2018" t="s">
        <v>35</v>
      </c>
      <c r="C2018" t="s">
        <v>10</v>
      </c>
      <c r="D2018" s="72" t="s">
        <v>2155</v>
      </c>
      <c r="E2018" t="s">
        <v>702</v>
      </c>
      <c r="F2018" t="s">
        <v>3607</v>
      </c>
      <c r="G2018" s="91">
        <v>42649.467662037037</v>
      </c>
      <c r="H2018" s="91">
        <v>42649.467673611114</v>
      </c>
      <c r="I2018" s="91">
        <v>42649.467662037037</v>
      </c>
      <c r="J2018" s="91"/>
      <c r="K2018" s="91">
        <v>42649.47115740741</v>
      </c>
      <c r="L2018" s="91">
        <f>IF(AND(单词表[[#This Row],[学英]]&lt;&gt;"",单词表[[#This Row],[学中]]&lt;&gt;"",单词表[[#This Row],[学词]]&lt;&gt;""),MAX(单词表[[#This Row],[学英]:[学词]]),"")</f>
        <v>42649.467673611114</v>
      </c>
      <c r="M2018" s="2" t="str">
        <f>IF(AND(单词表[[#This Row],[考英]]&lt;&gt;"",单词表[[#This Row],[考中]]&lt;&gt;""),MAX(单词表[[#This Row],[考英]:[考中]]),"")</f>
        <v/>
      </c>
      <c r="N2018" s="79"/>
    </row>
    <row r="2019" spans="1:14" hidden="1" x14ac:dyDescent="0.3">
      <c r="A2019">
        <v>2019</v>
      </c>
      <c r="B2019" t="s">
        <v>35</v>
      </c>
      <c r="C2019" t="s">
        <v>10</v>
      </c>
      <c r="D2019" s="72" t="s">
        <v>3608</v>
      </c>
      <c r="E2019" t="s">
        <v>36</v>
      </c>
      <c r="F2019" t="s">
        <v>3609</v>
      </c>
      <c r="G2019" s="91">
        <v>42649.467731481483</v>
      </c>
      <c r="H2019" s="91">
        <v>42649.474282407406</v>
      </c>
      <c r="I2019" s="91">
        <v>42649.474282407406</v>
      </c>
      <c r="J2019" s="91"/>
      <c r="K2019" s="91">
        <v>42649.503159722219</v>
      </c>
      <c r="L2019" s="91">
        <f>IF(AND(单词表[[#This Row],[学英]]&lt;&gt;"",单词表[[#This Row],[学中]]&lt;&gt;"",单词表[[#This Row],[学词]]&lt;&gt;""),MAX(单词表[[#This Row],[学英]:[学词]]),"")</f>
        <v>42649.474282407406</v>
      </c>
      <c r="M2019" s="2" t="str">
        <f>IF(AND(单词表[[#This Row],[考英]]&lt;&gt;"",单词表[[#This Row],[考中]]&lt;&gt;""),MAX(单词表[[#This Row],[考英]:[考中]]),"")</f>
        <v/>
      </c>
      <c r="N2019" s="79"/>
    </row>
    <row r="2020" spans="1:14" hidden="1" x14ac:dyDescent="0.3">
      <c r="A2020">
        <v>2020</v>
      </c>
      <c r="B2020" t="s">
        <v>35</v>
      </c>
      <c r="C2020" t="s">
        <v>10</v>
      </c>
      <c r="D2020" s="72" t="s">
        <v>2568</v>
      </c>
      <c r="E2020" t="s">
        <v>36</v>
      </c>
      <c r="F2020" t="s">
        <v>3610</v>
      </c>
      <c r="G2020" s="91">
        <v>42649.467824074076</v>
      </c>
      <c r="H2020" s="91">
        <v>42649.474351851852</v>
      </c>
      <c r="I2020" s="91">
        <v>42649.474340277775</v>
      </c>
      <c r="J2020" s="91"/>
      <c r="K2020" s="91">
        <v>42649.503182870372</v>
      </c>
      <c r="L2020" s="91">
        <f>IF(AND(单词表[[#This Row],[学英]]&lt;&gt;"",单词表[[#This Row],[学中]]&lt;&gt;"",单词表[[#This Row],[学词]]&lt;&gt;""),MAX(单词表[[#This Row],[学英]:[学词]]),"")</f>
        <v>42649.474351851852</v>
      </c>
      <c r="M2020" s="2" t="str">
        <f>IF(AND(单词表[[#This Row],[考英]]&lt;&gt;"",单词表[[#This Row],[考中]]&lt;&gt;""),MAX(单词表[[#This Row],[考英]:[考中]]),"")</f>
        <v/>
      </c>
      <c r="N2020" s="79"/>
    </row>
    <row r="2021" spans="1:14" hidden="1" x14ac:dyDescent="0.3">
      <c r="A2021">
        <v>2021</v>
      </c>
      <c r="B2021" t="s">
        <v>35</v>
      </c>
      <c r="C2021" t="s">
        <v>10</v>
      </c>
      <c r="D2021" s="72" t="s">
        <v>3611</v>
      </c>
      <c r="E2021" t="s">
        <v>36</v>
      </c>
      <c r="F2021" t="s">
        <v>3612</v>
      </c>
      <c r="G2021" s="91">
        <v>42649.467939814815</v>
      </c>
      <c r="H2021" s="91">
        <v>42649.47446759259</v>
      </c>
      <c r="I2021" s="91">
        <v>42649.474456018521</v>
      </c>
      <c r="J2021" s="91"/>
      <c r="K2021" s="91">
        <v>42649.503217592595</v>
      </c>
      <c r="L2021" s="91">
        <f>IF(AND(单词表[[#This Row],[学英]]&lt;&gt;"",单词表[[#This Row],[学中]]&lt;&gt;"",单词表[[#This Row],[学词]]&lt;&gt;""),MAX(单词表[[#This Row],[学英]:[学词]]),"")</f>
        <v>42649.47446759259</v>
      </c>
      <c r="M2021" s="2" t="str">
        <f>IF(AND(单词表[[#This Row],[考英]]&lt;&gt;"",单词表[[#This Row],[考中]]&lt;&gt;""),MAX(单词表[[#This Row],[考英]:[考中]]),"")</f>
        <v/>
      </c>
      <c r="N2021" s="79"/>
    </row>
    <row r="2022" spans="1:14" hidden="1" x14ac:dyDescent="0.3">
      <c r="A2022">
        <v>2022</v>
      </c>
      <c r="B2022" t="s">
        <v>35</v>
      </c>
      <c r="C2022" t="s">
        <v>10</v>
      </c>
      <c r="D2022" s="72" t="s">
        <v>3613</v>
      </c>
      <c r="E2022" t="s">
        <v>36</v>
      </c>
      <c r="F2022" t="s">
        <v>2878</v>
      </c>
      <c r="G2022" s="91">
        <v>42649.467974537038</v>
      </c>
      <c r="H2022" s="91">
        <v>42649.467986111114</v>
      </c>
      <c r="I2022" s="91">
        <v>42649.467986111114</v>
      </c>
      <c r="J2022" s="91"/>
      <c r="K2022" s="91">
        <v>42649.471400462964</v>
      </c>
      <c r="L2022" s="91">
        <f>IF(AND(单词表[[#This Row],[学英]]&lt;&gt;"",单词表[[#This Row],[学中]]&lt;&gt;"",单词表[[#This Row],[学词]]&lt;&gt;""),MAX(单词表[[#This Row],[学英]:[学词]]),"")</f>
        <v>42649.467986111114</v>
      </c>
      <c r="M2022" s="2" t="str">
        <f>IF(AND(单词表[[#This Row],[考英]]&lt;&gt;"",单词表[[#This Row],[考中]]&lt;&gt;""),MAX(单词表[[#This Row],[考英]:[考中]]),"")</f>
        <v/>
      </c>
      <c r="N2022" s="79"/>
    </row>
    <row r="2023" spans="1:14" hidden="1" x14ac:dyDescent="0.3">
      <c r="A2023">
        <v>2023</v>
      </c>
      <c r="B2023" t="s">
        <v>35</v>
      </c>
      <c r="C2023" t="s">
        <v>10</v>
      </c>
      <c r="D2023" s="72" t="s">
        <v>686</v>
      </c>
      <c r="E2023" t="s">
        <v>36</v>
      </c>
      <c r="F2023" t="s">
        <v>687</v>
      </c>
      <c r="G2023" s="91">
        <v>42649.468043981484</v>
      </c>
      <c r="H2023" s="91">
        <v>42649.474560185183</v>
      </c>
      <c r="I2023" s="91">
        <v>42649.474548611113</v>
      </c>
      <c r="J2023" s="91"/>
      <c r="K2023" s="91">
        <v>42649.503263888888</v>
      </c>
      <c r="L2023" s="91">
        <f>IF(AND(单词表[[#This Row],[学英]]&lt;&gt;"",单词表[[#This Row],[学中]]&lt;&gt;"",单词表[[#This Row],[学词]]&lt;&gt;""),MAX(单词表[[#This Row],[学英]:[学词]]),"")</f>
        <v>42649.474560185183</v>
      </c>
      <c r="M2023" s="2" t="str">
        <f>IF(AND(单词表[[#This Row],[考英]]&lt;&gt;"",单词表[[#This Row],[考中]]&lt;&gt;""),MAX(单词表[[#This Row],[考英]:[考中]]),"")</f>
        <v/>
      </c>
      <c r="N2023" s="79"/>
    </row>
    <row r="2024" spans="1:14" hidden="1" x14ac:dyDescent="0.3">
      <c r="A2024">
        <v>2024</v>
      </c>
      <c r="B2024" t="s">
        <v>35</v>
      </c>
      <c r="C2024" t="s">
        <v>10</v>
      </c>
      <c r="D2024" s="72" t="s">
        <v>3614</v>
      </c>
      <c r="E2024" t="s">
        <v>36</v>
      </c>
      <c r="F2024" t="s">
        <v>3615</v>
      </c>
      <c r="G2024" s="91">
        <v>42649.468182870369</v>
      </c>
      <c r="H2024" s="91">
        <v>42649.468194444446</v>
      </c>
      <c r="I2024" s="91">
        <v>42649.468182870369</v>
      </c>
      <c r="J2024" s="91"/>
      <c r="K2024" s="91">
        <v>42649.47152777778</v>
      </c>
      <c r="L2024" s="91">
        <f>IF(AND(单词表[[#This Row],[学英]]&lt;&gt;"",单词表[[#This Row],[学中]]&lt;&gt;"",单词表[[#This Row],[学词]]&lt;&gt;""),MAX(单词表[[#This Row],[学英]:[学词]]),"")</f>
        <v>42649.468194444446</v>
      </c>
      <c r="M2024" s="2" t="str">
        <f>IF(AND(单词表[[#This Row],[考英]]&lt;&gt;"",单词表[[#This Row],[考中]]&lt;&gt;""),MAX(单词表[[#This Row],[考英]:[考中]]),"")</f>
        <v/>
      </c>
      <c r="N2024" s="79"/>
    </row>
    <row r="2025" spans="1:14" hidden="1" x14ac:dyDescent="0.3">
      <c r="A2025">
        <v>2025</v>
      </c>
      <c r="B2025" t="s">
        <v>35</v>
      </c>
      <c r="C2025" t="s">
        <v>10</v>
      </c>
      <c r="D2025" s="72" t="s">
        <v>3616</v>
      </c>
      <c r="E2025" t="s">
        <v>702</v>
      </c>
      <c r="F2025" t="s">
        <v>3617</v>
      </c>
      <c r="G2025" s="91">
        <v>42649.468217592592</v>
      </c>
      <c r="H2025" s="91">
        <v>42649.468229166669</v>
      </c>
      <c r="I2025" s="91">
        <v>42649.468229166669</v>
      </c>
      <c r="J2025" s="91"/>
      <c r="K2025" s="91">
        <v>42649.471562500003</v>
      </c>
      <c r="L2025" s="91">
        <f>IF(AND(单词表[[#This Row],[学英]]&lt;&gt;"",单词表[[#This Row],[学中]]&lt;&gt;"",单词表[[#This Row],[学词]]&lt;&gt;""),MAX(单词表[[#This Row],[学英]:[学词]]),"")</f>
        <v>42649.468229166669</v>
      </c>
      <c r="M2025" s="2" t="str">
        <f>IF(AND(单词表[[#This Row],[考英]]&lt;&gt;"",单词表[[#This Row],[考中]]&lt;&gt;""),MAX(单词表[[#This Row],[考英]:[考中]]),"")</f>
        <v/>
      </c>
      <c r="N2025" s="79"/>
    </row>
    <row r="2026" spans="1:14" hidden="1" x14ac:dyDescent="0.3">
      <c r="A2026">
        <v>2026</v>
      </c>
      <c r="B2026" t="s">
        <v>35</v>
      </c>
      <c r="C2026" t="s">
        <v>10</v>
      </c>
      <c r="D2026" s="72" t="s">
        <v>767</v>
      </c>
      <c r="E2026" t="s">
        <v>36</v>
      </c>
      <c r="F2026" t="s">
        <v>3618</v>
      </c>
      <c r="G2026" s="91">
        <v>42649.468252314815</v>
      </c>
      <c r="H2026" s="91">
        <v>42649.468263888892</v>
      </c>
      <c r="I2026" s="91">
        <v>42649.468263888892</v>
      </c>
      <c r="J2026" s="91"/>
      <c r="K2026" s="91">
        <v>42649.471597222226</v>
      </c>
      <c r="L2026" s="91">
        <f>IF(AND(单词表[[#This Row],[学英]]&lt;&gt;"",单词表[[#This Row],[学中]]&lt;&gt;"",单词表[[#This Row],[学词]]&lt;&gt;""),MAX(单词表[[#This Row],[学英]:[学词]]),"")</f>
        <v>42649.468263888892</v>
      </c>
      <c r="M2026" s="2" t="str">
        <f>IF(AND(单词表[[#This Row],[考英]]&lt;&gt;"",单词表[[#This Row],[考中]]&lt;&gt;""),MAX(单词表[[#This Row],[考英]:[考中]]),"")</f>
        <v/>
      </c>
      <c r="N2026" s="79"/>
    </row>
    <row r="2027" spans="1:14" hidden="1" x14ac:dyDescent="0.3">
      <c r="A2027">
        <v>2027</v>
      </c>
      <c r="B2027" t="s">
        <v>35</v>
      </c>
      <c r="C2027" t="s">
        <v>10</v>
      </c>
      <c r="D2027" s="72" t="s">
        <v>2901</v>
      </c>
      <c r="E2027" t="s">
        <v>36</v>
      </c>
      <c r="F2027" t="s">
        <v>2902</v>
      </c>
      <c r="G2027" s="91">
        <v>42649.468344907407</v>
      </c>
      <c r="H2027" s="91">
        <v>42649.468356481484</v>
      </c>
      <c r="I2027" s="91">
        <v>42649.468344907407</v>
      </c>
      <c r="J2027" s="91"/>
      <c r="K2027" s="91">
        <v>42649.471631944441</v>
      </c>
      <c r="L2027" s="91">
        <f>IF(AND(单词表[[#This Row],[学英]]&lt;&gt;"",单词表[[#This Row],[学中]]&lt;&gt;"",单词表[[#This Row],[学词]]&lt;&gt;""),MAX(单词表[[#This Row],[学英]:[学词]]),"")</f>
        <v>42649.468356481484</v>
      </c>
      <c r="M2027" s="2" t="str">
        <f>IF(AND(单词表[[#This Row],[考英]]&lt;&gt;"",单词表[[#This Row],[考中]]&lt;&gt;""),MAX(单词表[[#This Row],[考英]:[考中]]),"")</f>
        <v/>
      </c>
      <c r="N2027" s="79"/>
    </row>
    <row r="2028" spans="1:14" hidden="1" x14ac:dyDescent="0.3">
      <c r="A2028">
        <v>2028</v>
      </c>
      <c r="B2028" t="s">
        <v>35</v>
      </c>
      <c r="C2028" t="s">
        <v>10</v>
      </c>
      <c r="D2028" s="72" t="s">
        <v>3619</v>
      </c>
      <c r="E2028" t="s">
        <v>359</v>
      </c>
      <c r="F2028" t="s">
        <v>3620</v>
      </c>
      <c r="G2028" s="91">
        <v>42649.468414351853</v>
      </c>
      <c r="H2028" s="91">
        <v>42649.504317129627</v>
      </c>
      <c r="I2028" s="91">
        <v>42649.504305555558</v>
      </c>
      <c r="J2028" s="91"/>
      <c r="K2028" s="91">
        <v>42649.504421296297</v>
      </c>
      <c r="L2028" s="91">
        <f>IF(AND(单词表[[#This Row],[学英]]&lt;&gt;"",单词表[[#This Row],[学中]]&lt;&gt;"",单词表[[#This Row],[学词]]&lt;&gt;""),MAX(单词表[[#This Row],[学英]:[学词]]),"")</f>
        <v>42649.504317129627</v>
      </c>
      <c r="M2028" s="2" t="str">
        <f>IF(AND(单词表[[#This Row],[考英]]&lt;&gt;"",单词表[[#This Row],[考中]]&lt;&gt;""),MAX(单词表[[#This Row],[考英]:[考中]]),"")</f>
        <v/>
      </c>
      <c r="N2028" s="79"/>
    </row>
    <row r="2029" spans="1:14" hidden="1" x14ac:dyDescent="0.3">
      <c r="A2029">
        <v>2029</v>
      </c>
      <c r="B2029" t="s">
        <v>35</v>
      </c>
      <c r="C2029" t="s">
        <v>10</v>
      </c>
      <c r="D2029" s="72" t="s">
        <v>204</v>
      </c>
      <c r="E2029" t="s">
        <v>1021</v>
      </c>
      <c r="F2029" t="s">
        <v>205</v>
      </c>
      <c r="G2029" s="91">
        <v>42649.468449074076</v>
      </c>
      <c r="H2029" s="91">
        <v>42649.468460648146</v>
      </c>
      <c r="I2029" s="91">
        <v>42649.468449074076</v>
      </c>
      <c r="J2029" s="91"/>
      <c r="K2029" s="91">
        <v>42649.471747685187</v>
      </c>
      <c r="L2029" s="91">
        <f>IF(AND(单词表[[#This Row],[学英]]&lt;&gt;"",单词表[[#This Row],[学中]]&lt;&gt;"",单词表[[#This Row],[学词]]&lt;&gt;""),MAX(单词表[[#This Row],[学英]:[学词]]),"")</f>
        <v>42649.468460648146</v>
      </c>
      <c r="M2029" s="2" t="str">
        <f>IF(AND(单词表[[#This Row],[考英]]&lt;&gt;"",单词表[[#This Row],[考中]]&lt;&gt;""),MAX(单词表[[#This Row],[考英]:[考中]]),"")</f>
        <v/>
      </c>
      <c r="N2029" s="79"/>
    </row>
    <row r="2030" spans="1:14" hidden="1" x14ac:dyDescent="0.3">
      <c r="A2030">
        <v>2030</v>
      </c>
      <c r="B2030" t="s">
        <v>35</v>
      </c>
      <c r="C2030" t="s">
        <v>10</v>
      </c>
      <c r="D2030" s="72" t="s">
        <v>3621</v>
      </c>
      <c r="E2030" t="s">
        <v>61</v>
      </c>
      <c r="F2030" t="s">
        <v>3622</v>
      </c>
      <c r="G2030" s="91">
        <v>42649.4684837963</v>
      </c>
      <c r="H2030" s="91">
        <v>42649.501828703702</v>
      </c>
      <c r="I2030" s="91">
        <v>42649.501828703702</v>
      </c>
      <c r="J2030" s="91"/>
      <c r="K2030" s="91">
        <v>42649.503425925926</v>
      </c>
      <c r="L2030" s="91">
        <f>IF(AND(单词表[[#This Row],[学英]]&lt;&gt;"",单词表[[#This Row],[学中]]&lt;&gt;"",单词表[[#This Row],[学词]]&lt;&gt;""),MAX(单词表[[#This Row],[学英]:[学词]]),"")</f>
        <v>42649.501828703702</v>
      </c>
      <c r="M2030" s="2" t="str">
        <f>IF(AND(单词表[[#This Row],[考英]]&lt;&gt;"",单词表[[#This Row],[考中]]&lt;&gt;""),MAX(单词表[[#This Row],[考英]:[考中]]),"")</f>
        <v/>
      </c>
      <c r="N2030" s="79"/>
    </row>
    <row r="2031" spans="1:14" hidden="1" x14ac:dyDescent="0.3">
      <c r="A2031">
        <v>2031</v>
      </c>
      <c r="B2031" t="s">
        <v>35</v>
      </c>
      <c r="C2031" t="s">
        <v>10</v>
      </c>
      <c r="D2031" s="72" t="s">
        <v>3623</v>
      </c>
      <c r="E2031" t="s">
        <v>61</v>
      </c>
      <c r="F2031" t="s">
        <v>3624</v>
      </c>
      <c r="G2031" s="91">
        <v>42649.468564814815</v>
      </c>
      <c r="H2031" s="91">
        <v>42649.468564814815</v>
      </c>
      <c r="I2031" s="91">
        <v>42649.468564814815</v>
      </c>
      <c r="J2031" s="91"/>
      <c r="K2031" s="91">
        <v>42649.472141203703</v>
      </c>
      <c r="L2031" s="91">
        <f>IF(AND(单词表[[#This Row],[学英]]&lt;&gt;"",单词表[[#This Row],[学中]]&lt;&gt;"",单词表[[#This Row],[学词]]&lt;&gt;""),MAX(单词表[[#This Row],[学英]:[学词]]),"")</f>
        <v>42649.468564814815</v>
      </c>
      <c r="M2031" s="2" t="str">
        <f>IF(AND(单词表[[#This Row],[考英]]&lt;&gt;"",单词表[[#This Row],[考中]]&lt;&gt;""),MAX(单词表[[#This Row],[考英]:[考中]]),"")</f>
        <v/>
      </c>
      <c r="N2031" s="79"/>
    </row>
    <row r="2032" spans="1:14" hidden="1" x14ac:dyDescent="0.3">
      <c r="A2032">
        <v>2032</v>
      </c>
      <c r="B2032" t="s">
        <v>35</v>
      </c>
      <c r="C2032" t="s">
        <v>10</v>
      </c>
      <c r="D2032" s="72" t="s">
        <v>3625</v>
      </c>
      <c r="E2032" t="s">
        <v>36</v>
      </c>
      <c r="F2032" t="s">
        <v>3626</v>
      </c>
      <c r="G2032" s="91">
        <v>42649.468877314815</v>
      </c>
      <c r="H2032" s="91">
        <v>42649.468900462962</v>
      </c>
      <c r="I2032" s="91">
        <v>42649.468888888892</v>
      </c>
      <c r="J2032" s="91"/>
      <c r="K2032" s="91">
        <v>42649.472175925926</v>
      </c>
      <c r="L2032" s="91">
        <f>IF(AND(单词表[[#This Row],[学英]]&lt;&gt;"",单词表[[#This Row],[学中]]&lt;&gt;"",单词表[[#This Row],[学词]]&lt;&gt;""),MAX(单词表[[#This Row],[学英]:[学词]]),"")</f>
        <v>42649.468900462962</v>
      </c>
      <c r="M2032" s="2" t="str">
        <f>IF(AND(单词表[[#This Row],[考英]]&lt;&gt;"",单词表[[#This Row],[考中]]&lt;&gt;""),MAX(单词表[[#This Row],[考英]:[考中]]),"")</f>
        <v/>
      </c>
      <c r="N2032" s="79"/>
    </row>
    <row r="2033" spans="1:14" hidden="1" x14ac:dyDescent="0.3">
      <c r="A2033">
        <v>2033</v>
      </c>
      <c r="B2033" t="s">
        <v>35</v>
      </c>
      <c r="C2033" t="s">
        <v>10</v>
      </c>
      <c r="D2033" s="72" t="s">
        <v>1466</v>
      </c>
      <c r="E2033" t="s">
        <v>36</v>
      </c>
      <c r="F2033" t="s">
        <v>1467</v>
      </c>
      <c r="G2033" s="91">
        <v>42649.468923611108</v>
      </c>
      <c r="H2033" s="91">
        <v>42649.501875000002</v>
      </c>
      <c r="I2033" s="91">
        <v>42649.501875000002</v>
      </c>
      <c r="J2033" s="91"/>
      <c r="K2033" s="91">
        <v>42649.503472222219</v>
      </c>
      <c r="L2033" s="91">
        <f>IF(AND(单词表[[#This Row],[学英]]&lt;&gt;"",单词表[[#This Row],[学中]]&lt;&gt;"",单词表[[#This Row],[学词]]&lt;&gt;""),MAX(单词表[[#This Row],[学英]:[学词]]),"")</f>
        <v>42649.501875000002</v>
      </c>
      <c r="M2033" s="2" t="str">
        <f>IF(AND(单词表[[#This Row],[考英]]&lt;&gt;"",单词表[[#This Row],[考中]]&lt;&gt;""),MAX(单词表[[#This Row],[考英]:[考中]]),"")</f>
        <v/>
      </c>
      <c r="N2033" s="79"/>
    </row>
    <row r="2034" spans="1:14" hidden="1" x14ac:dyDescent="0.3">
      <c r="A2034">
        <v>2034</v>
      </c>
      <c r="B2034" t="s">
        <v>35</v>
      </c>
      <c r="C2034" t="s">
        <v>10</v>
      </c>
      <c r="D2034" s="72" t="s">
        <v>3627</v>
      </c>
      <c r="E2034" t="s">
        <v>61</v>
      </c>
      <c r="F2034" t="s">
        <v>3628</v>
      </c>
      <c r="G2034" s="91">
        <v>42649.469004629631</v>
      </c>
      <c r="H2034" s="91">
        <v>42649.501921296294</v>
      </c>
      <c r="I2034" s="91">
        <v>42649.501898148148</v>
      </c>
      <c r="J2034" s="91"/>
      <c r="K2034" s="91">
        <v>42649.503518518519</v>
      </c>
      <c r="L2034" s="91">
        <f>IF(AND(单词表[[#This Row],[学英]]&lt;&gt;"",单词表[[#This Row],[学中]]&lt;&gt;"",单词表[[#This Row],[学词]]&lt;&gt;""),MAX(单词表[[#This Row],[学英]:[学词]]),"")</f>
        <v>42649.501921296294</v>
      </c>
      <c r="M2034" s="2" t="str">
        <f>IF(AND(单词表[[#This Row],[考英]]&lt;&gt;"",单词表[[#This Row],[考中]]&lt;&gt;""),MAX(单词表[[#This Row],[考英]:[考中]]),"")</f>
        <v/>
      </c>
      <c r="N2034" s="79"/>
    </row>
    <row r="2035" spans="1:14" hidden="1" x14ac:dyDescent="0.3">
      <c r="A2035">
        <v>2035</v>
      </c>
      <c r="B2035" t="s">
        <v>35</v>
      </c>
      <c r="C2035" t="s">
        <v>10</v>
      </c>
      <c r="D2035" s="72" t="s">
        <v>2990</v>
      </c>
      <c r="E2035" t="s">
        <v>36</v>
      </c>
      <c r="F2035" t="s">
        <v>3629</v>
      </c>
      <c r="G2035" s="91">
        <v>42649.469074074077</v>
      </c>
      <c r="H2035" s="91">
        <v>42649.469085648147</v>
      </c>
      <c r="I2035" s="91">
        <v>42649.469074074077</v>
      </c>
      <c r="J2035" s="91"/>
      <c r="K2035" s="91">
        <v>42649.472453703704</v>
      </c>
      <c r="L2035" s="91">
        <f>IF(AND(单词表[[#This Row],[学英]]&lt;&gt;"",单词表[[#This Row],[学中]]&lt;&gt;"",单词表[[#This Row],[学词]]&lt;&gt;""),MAX(单词表[[#This Row],[学英]:[学词]]),"")</f>
        <v>42649.469085648147</v>
      </c>
      <c r="M2035" s="2" t="str">
        <f>IF(AND(单词表[[#This Row],[考英]]&lt;&gt;"",单词表[[#This Row],[考中]]&lt;&gt;""),MAX(单词表[[#This Row],[考英]:[考中]]),"")</f>
        <v/>
      </c>
      <c r="N2035" s="79"/>
    </row>
    <row r="2036" spans="1:14" hidden="1" x14ac:dyDescent="0.3">
      <c r="A2036">
        <v>2036</v>
      </c>
      <c r="B2036" t="s">
        <v>35</v>
      </c>
      <c r="C2036" t="s">
        <v>10</v>
      </c>
      <c r="D2036" s="72" t="s">
        <v>3630</v>
      </c>
      <c r="E2036" t="s">
        <v>73</v>
      </c>
      <c r="F2036" t="s">
        <v>3631</v>
      </c>
      <c r="G2036" s="91">
        <v>42649.469155092593</v>
      </c>
      <c r="H2036" s="91">
        <v>42649.469166666669</v>
      </c>
      <c r="I2036" s="91">
        <v>42649.469155092593</v>
      </c>
      <c r="J2036" s="91"/>
      <c r="K2036" s="91">
        <v>42649.472488425927</v>
      </c>
      <c r="L2036" s="91">
        <f>IF(AND(单词表[[#This Row],[学英]]&lt;&gt;"",单词表[[#This Row],[学中]]&lt;&gt;"",单词表[[#This Row],[学词]]&lt;&gt;""),MAX(单词表[[#This Row],[学英]:[学词]]),"")</f>
        <v>42649.469166666669</v>
      </c>
      <c r="M2036" s="2" t="str">
        <f>IF(AND(单词表[[#This Row],[考英]]&lt;&gt;"",单词表[[#This Row],[考中]]&lt;&gt;""),MAX(单词表[[#This Row],[考英]:[考中]]),"")</f>
        <v/>
      </c>
      <c r="N2036" s="79"/>
    </row>
    <row r="2037" spans="1:14" hidden="1" x14ac:dyDescent="0.3">
      <c r="A2037">
        <v>2037</v>
      </c>
      <c r="B2037" t="s">
        <v>35</v>
      </c>
      <c r="C2037" t="s">
        <v>10</v>
      </c>
      <c r="D2037" s="72" t="s">
        <v>3632</v>
      </c>
      <c r="E2037" t="s">
        <v>36</v>
      </c>
      <c r="F2037" t="s">
        <v>3633</v>
      </c>
      <c r="G2037" s="91">
        <v>42649.469201388885</v>
      </c>
      <c r="H2037" s="91">
        <v>42649.501979166664</v>
      </c>
      <c r="I2037" s="91">
        <v>42649.501967592594</v>
      </c>
      <c r="J2037" s="91"/>
      <c r="K2037" s="91">
        <v>42649.503553240742</v>
      </c>
      <c r="L2037" s="91">
        <f>IF(AND(单词表[[#This Row],[学英]]&lt;&gt;"",单词表[[#This Row],[学中]]&lt;&gt;"",单词表[[#This Row],[学词]]&lt;&gt;""),MAX(单词表[[#This Row],[学英]:[学词]]),"")</f>
        <v>42649.501979166664</v>
      </c>
      <c r="M2037" s="2" t="str">
        <f>IF(AND(单词表[[#This Row],[考英]]&lt;&gt;"",单词表[[#This Row],[考中]]&lt;&gt;""),MAX(单词表[[#This Row],[考英]:[考中]]),"")</f>
        <v/>
      </c>
      <c r="N2037" s="79"/>
    </row>
    <row r="2038" spans="1:14" hidden="1" x14ac:dyDescent="0.3">
      <c r="A2038">
        <v>2038</v>
      </c>
      <c r="B2038" t="s">
        <v>35</v>
      </c>
      <c r="C2038" t="s">
        <v>10</v>
      </c>
      <c r="D2038" s="72" t="s">
        <v>1294</v>
      </c>
      <c r="E2038" t="s">
        <v>73</v>
      </c>
      <c r="F2038" t="s">
        <v>3634</v>
      </c>
      <c r="G2038" s="91">
        <v>42649.469236111108</v>
      </c>
      <c r="H2038" s="91">
        <v>42649.469247685185</v>
      </c>
      <c r="I2038" s="91">
        <v>42649.469247685185</v>
      </c>
      <c r="J2038" s="91"/>
      <c r="K2038" s="91">
        <v>42649.472615740742</v>
      </c>
      <c r="L2038" s="91">
        <f>IF(AND(单词表[[#This Row],[学英]]&lt;&gt;"",单词表[[#This Row],[学中]]&lt;&gt;"",单词表[[#This Row],[学词]]&lt;&gt;""),MAX(单词表[[#This Row],[学英]:[学词]]),"")</f>
        <v>42649.469247685185</v>
      </c>
      <c r="M2038" s="2" t="str">
        <f>IF(AND(单词表[[#This Row],[考英]]&lt;&gt;"",单词表[[#This Row],[考中]]&lt;&gt;""),MAX(单词表[[#This Row],[考英]:[考中]]),"")</f>
        <v/>
      </c>
      <c r="N2038" s="79"/>
    </row>
    <row r="2039" spans="1:14" hidden="1" x14ac:dyDescent="0.3">
      <c r="A2039">
        <v>2039</v>
      </c>
      <c r="B2039" t="s">
        <v>35</v>
      </c>
      <c r="C2039" t="s">
        <v>10</v>
      </c>
      <c r="D2039" s="72" t="s">
        <v>2412</v>
      </c>
      <c r="E2039" t="s">
        <v>36</v>
      </c>
      <c r="F2039" t="s">
        <v>3635</v>
      </c>
      <c r="G2039" s="91">
        <v>42649.469270833331</v>
      </c>
      <c r="H2039" s="91">
        <v>42649.469282407408</v>
      </c>
      <c r="I2039" s="91">
        <v>42649.469282407408</v>
      </c>
      <c r="J2039" s="91"/>
      <c r="K2039" s="91">
        <v>42649.472650462965</v>
      </c>
      <c r="L2039" s="91">
        <f>IF(AND(单词表[[#This Row],[学英]]&lt;&gt;"",单词表[[#This Row],[学中]]&lt;&gt;"",单词表[[#This Row],[学词]]&lt;&gt;""),MAX(单词表[[#This Row],[学英]:[学词]]),"")</f>
        <v>42649.469282407408</v>
      </c>
      <c r="M2039" s="2" t="str">
        <f>IF(AND(单词表[[#This Row],[考英]]&lt;&gt;"",单词表[[#This Row],[考中]]&lt;&gt;""),MAX(单词表[[#This Row],[考英]:[考中]]),"")</f>
        <v/>
      </c>
      <c r="N2039" s="79"/>
    </row>
    <row r="2040" spans="1:14" hidden="1" x14ac:dyDescent="0.3">
      <c r="A2040">
        <v>2040</v>
      </c>
      <c r="B2040" t="s">
        <v>35</v>
      </c>
      <c r="C2040" t="s">
        <v>10</v>
      </c>
      <c r="D2040" s="72" t="s">
        <v>3636</v>
      </c>
      <c r="E2040" t="s">
        <v>36</v>
      </c>
      <c r="F2040" t="s">
        <v>3637</v>
      </c>
      <c r="G2040" s="91">
        <v>42649.469305555554</v>
      </c>
      <c r="H2040" s="91">
        <v>42649.502060185187</v>
      </c>
      <c r="I2040" s="91">
        <v>42649.502060185187</v>
      </c>
      <c r="J2040" s="91"/>
      <c r="K2040" s="91">
        <v>42649.503761574073</v>
      </c>
      <c r="L2040" s="91">
        <f>IF(AND(单词表[[#This Row],[学英]]&lt;&gt;"",单词表[[#This Row],[学中]]&lt;&gt;"",单词表[[#This Row],[学词]]&lt;&gt;""),MAX(单词表[[#This Row],[学英]:[学词]]),"")</f>
        <v>42649.502060185187</v>
      </c>
      <c r="M2040" s="2" t="str">
        <f>IF(AND(单词表[[#This Row],[考英]]&lt;&gt;"",单词表[[#This Row],[考中]]&lt;&gt;""),MAX(单词表[[#This Row],[考英]:[考中]]),"")</f>
        <v/>
      </c>
      <c r="N2040" s="79"/>
    </row>
    <row r="2041" spans="1:14" hidden="1" x14ac:dyDescent="0.3">
      <c r="A2041">
        <v>2041</v>
      </c>
      <c r="B2041" t="s">
        <v>35</v>
      </c>
      <c r="C2041" t="s">
        <v>10</v>
      </c>
      <c r="D2041" s="72" t="s">
        <v>2851</v>
      </c>
      <c r="E2041" t="s">
        <v>36</v>
      </c>
      <c r="F2041" t="s">
        <v>3638</v>
      </c>
      <c r="G2041" s="91">
        <v>42649.469398148147</v>
      </c>
      <c r="H2041" s="91">
        <v>42649.502152777779</v>
      </c>
      <c r="I2041" s="91">
        <v>42649.502141203702</v>
      </c>
      <c r="J2041" s="91"/>
      <c r="K2041" s="91">
        <v>42649.503796296296</v>
      </c>
      <c r="L2041" s="91">
        <f>IF(AND(单词表[[#This Row],[学英]]&lt;&gt;"",单词表[[#This Row],[学中]]&lt;&gt;"",单词表[[#This Row],[学词]]&lt;&gt;""),MAX(单词表[[#This Row],[学英]:[学词]]),"")</f>
        <v>42649.502152777779</v>
      </c>
      <c r="M2041" s="2" t="str">
        <f>IF(AND(单词表[[#This Row],[考英]]&lt;&gt;"",单词表[[#This Row],[考中]]&lt;&gt;""),MAX(单词表[[#This Row],[考英]:[考中]]),"")</f>
        <v/>
      </c>
      <c r="N2041" s="79"/>
    </row>
    <row r="2042" spans="1:14" hidden="1" x14ac:dyDescent="0.3">
      <c r="A2042">
        <v>2042</v>
      </c>
      <c r="B2042" t="s">
        <v>35</v>
      </c>
      <c r="C2042" t="s">
        <v>10</v>
      </c>
      <c r="D2042" s="72" t="s">
        <v>3639</v>
      </c>
      <c r="E2042" t="s">
        <v>36</v>
      </c>
      <c r="F2042" t="s">
        <v>3640</v>
      </c>
      <c r="G2042" s="91">
        <v>42649.469444444447</v>
      </c>
      <c r="H2042" s="91">
        <v>42649.504340277781</v>
      </c>
      <c r="I2042" s="91">
        <v>42649.504328703704</v>
      </c>
      <c r="J2042" s="91"/>
      <c r="K2042" s="91">
        <v>42649.50445601852</v>
      </c>
      <c r="L2042" s="91">
        <f>IF(AND(单词表[[#This Row],[学英]]&lt;&gt;"",单词表[[#This Row],[学中]]&lt;&gt;"",单词表[[#This Row],[学词]]&lt;&gt;""),MAX(单词表[[#This Row],[学英]:[学词]]),"")</f>
        <v>42649.504340277781</v>
      </c>
      <c r="M2042" s="2" t="str">
        <f>IF(AND(单词表[[#This Row],[考英]]&lt;&gt;"",单词表[[#This Row],[考中]]&lt;&gt;""),MAX(单词表[[#This Row],[考英]:[考中]]),"")</f>
        <v/>
      </c>
      <c r="N2042" s="79"/>
    </row>
    <row r="2043" spans="1:14" hidden="1" x14ac:dyDescent="0.3">
      <c r="A2043">
        <v>2043</v>
      </c>
      <c r="B2043" t="s">
        <v>35</v>
      </c>
      <c r="C2043" t="s">
        <v>10</v>
      </c>
      <c r="D2043" s="72" t="s">
        <v>68</v>
      </c>
      <c r="E2043" t="s">
        <v>36</v>
      </c>
      <c r="F2043" t="s">
        <v>69</v>
      </c>
      <c r="G2043" s="91">
        <v>42649.469525462962</v>
      </c>
      <c r="H2043" s="91">
        <v>42649.469537037039</v>
      </c>
      <c r="I2043" s="91">
        <v>42649.469537037039</v>
      </c>
      <c r="J2043" s="91"/>
      <c r="K2043" s="91">
        <v>42649.472858796296</v>
      </c>
      <c r="L2043" s="91">
        <f>IF(AND(单词表[[#This Row],[学英]]&lt;&gt;"",单词表[[#This Row],[学中]]&lt;&gt;"",单词表[[#This Row],[学词]]&lt;&gt;""),MAX(单词表[[#This Row],[学英]:[学词]]),"")</f>
        <v>42649.469537037039</v>
      </c>
      <c r="M2043" s="2" t="str">
        <f>IF(AND(单词表[[#This Row],[考英]]&lt;&gt;"",单词表[[#This Row],[考中]]&lt;&gt;""),MAX(单词表[[#This Row],[考英]:[考中]]),"")</f>
        <v/>
      </c>
      <c r="N2043" s="79"/>
    </row>
    <row r="2044" spans="1:14" hidden="1" x14ac:dyDescent="0.3">
      <c r="A2044">
        <v>2044</v>
      </c>
      <c r="B2044" t="s">
        <v>35</v>
      </c>
      <c r="C2044" t="s">
        <v>10</v>
      </c>
      <c r="D2044" s="72" t="s">
        <v>3641</v>
      </c>
      <c r="E2044" t="s">
        <v>73</v>
      </c>
      <c r="F2044" t="s">
        <v>3642</v>
      </c>
      <c r="G2044" s="91">
        <v>42649.469571759262</v>
      </c>
      <c r="H2044" s="91">
        <v>42649.502245370371</v>
      </c>
      <c r="I2044" s="91">
        <v>42649.502245370371</v>
      </c>
      <c r="J2044" s="91"/>
      <c r="K2044" s="91">
        <v>42649.503912037035</v>
      </c>
      <c r="L2044" s="91">
        <f>IF(AND(单词表[[#This Row],[学英]]&lt;&gt;"",单词表[[#This Row],[学中]]&lt;&gt;"",单词表[[#This Row],[学词]]&lt;&gt;""),MAX(单词表[[#This Row],[学英]:[学词]]),"")</f>
        <v>42649.502245370371</v>
      </c>
      <c r="M2044" s="2" t="str">
        <f>IF(AND(单词表[[#This Row],[考英]]&lt;&gt;"",单词表[[#This Row],[考中]]&lt;&gt;""),MAX(单词表[[#This Row],[考英]:[考中]]),"")</f>
        <v/>
      </c>
      <c r="N2044" s="79"/>
    </row>
    <row r="2045" spans="1:14" hidden="1" x14ac:dyDescent="0.3">
      <c r="A2045">
        <v>2045</v>
      </c>
      <c r="B2045" t="s">
        <v>35</v>
      </c>
      <c r="C2045" t="s">
        <v>10</v>
      </c>
      <c r="D2045" s="72" t="s">
        <v>2358</v>
      </c>
      <c r="E2045" t="s">
        <v>36</v>
      </c>
      <c r="F2045" t="s">
        <v>3643</v>
      </c>
      <c r="G2045" s="91">
        <v>42649.469687500001</v>
      </c>
      <c r="H2045" s="91">
        <v>42649.469699074078</v>
      </c>
      <c r="I2045" s="91">
        <v>42649.469687500001</v>
      </c>
      <c r="J2045" s="91"/>
      <c r="K2045" s="91">
        <v>42649.472962962966</v>
      </c>
      <c r="L2045" s="91">
        <f>IF(AND(单词表[[#This Row],[学英]]&lt;&gt;"",单词表[[#This Row],[学中]]&lt;&gt;"",单词表[[#This Row],[学词]]&lt;&gt;""),MAX(单词表[[#This Row],[学英]:[学词]]),"")</f>
        <v>42649.469699074078</v>
      </c>
      <c r="M2045" s="2" t="str">
        <f>IF(AND(单词表[[#This Row],[考英]]&lt;&gt;"",单词表[[#This Row],[考中]]&lt;&gt;""),MAX(单词表[[#This Row],[考英]:[考中]]),"")</f>
        <v/>
      </c>
      <c r="N2045" s="79"/>
    </row>
    <row r="2046" spans="1:14" hidden="1" x14ac:dyDescent="0.3">
      <c r="A2046">
        <v>2046</v>
      </c>
      <c r="B2046" t="s">
        <v>35</v>
      </c>
      <c r="C2046" t="s">
        <v>10</v>
      </c>
      <c r="D2046" s="72" t="s">
        <v>3644</v>
      </c>
      <c r="E2046" t="s">
        <v>36</v>
      </c>
      <c r="F2046" t="s">
        <v>3645</v>
      </c>
      <c r="G2046" s="91">
        <v>42649.469722222224</v>
      </c>
      <c r="H2046" s="91">
        <v>42649.502326388887</v>
      </c>
      <c r="I2046" s="91">
        <v>42649.502314814818</v>
      </c>
      <c r="J2046" s="91"/>
      <c r="K2046" s="91">
        <v>42649.503958333335</v>
      </c>
      <c r="L2046" s="91">
        <f>IF(AND(单词表[[#This Row],[学英]]&lt;&gt;"",单词表[[#This Row],[学中]]&lt;&gt;"",单词表[[#This Row],[学词]]&lt;&gt;""),MAX(单词表[[#This Row],[学英]:[学词]]),"")</f>
        <v>42649.502326388887</v>
      </c>
      <c r="M2046" s="2" t="str">
        <f>IF(AND(单词表[[#This Row],[考英]]&lt;&gt;"",单词表[[#This Row],[考中]]&lt;&gt;""),MAX(单词表[[#This Row],[考英]:[考中]]),"")</f>
        <v/>
      </c>
      <c r="N2046" s="79"/>
    </row>
    <row r="2047" spans="1:14" hidden="1" x14ac:dyDescent="0.3">
      <c r="A2047">
        <v>2047</v>
      </c>
      <c r="B2047" t="s">
        <v>35</v>
      </c>
      <c r="C2047" t="s">
        <v>10</v>
      </c>
      <c r="D2047" s="72" t="s">
        <v>914</v>
      </c>
      <c r="E2047" t="s">
        <v>73</v>
      </c>
      <c r="F2047" t="s">
        <v>3646</v>
      </c>
      <c r="G2047" s="91">
        <v>42649.46979166667</v>
      </c>
      <c r="H2047" s="91">
        <v>42649.46980324074</v>
      </c>
      <c r="I2047" s="91">
        <v>42649.46979166667</v>
      </c>
      <c r="J2047" s="91"/>
      <c r="K2047" s="91">
        <v>42649.473043981481</v>
      </c>
      <c r="L2047" s="91">
        <f>IF(AND(单词表[[#This Row],[学英]]&lt;&gt;"",单词表[[#This Row],[学中]]&lt;&gt;"",单词表[[#This Row],[学词]]&lt;&gt;""),MAX(单词表[[#This Row],[学英]:[学词]]),"")</f>
        <v>42649.46980324074</v>
      </c>
      <c r="M2047" s="2" t="str">
        <f>IF(AND(单词表[[#This Row],[考英]]&lt;&gt;"",单词表[[#This Row],[考中]]&lt;&gt;""),MAX(单词表[[#This Row],[考英]:[考中]]),"")</f>
        <v/>
      </c>
      <c r="N2047" s="79"/>
    </row>
    <row r="2048" spans="1:14" hidden="1" x14ac:dyDescent="0.3">
      <c r="A2048">
        <v>2048</v>
      </c>
      <c r="B2048" t="s">
        <v>35</v>
      </c>
      <c r="C2048" t="s">
        <v>10</v>
      </c>
      <c r="D2048" s="72" t="s">
        <v>3647</v>
      </c>
      <c r="E2048" t="s">
        <v>36</v>
      </c>
      <c r="F2048" t="s">
        <v>3648</v>
      </c>
      <c r="G2048" s="91">
        <v>42649.469826388886</v>
      </c>
      <c r="H2048" s="91">
        <v>42649.502430555556</v>
      </c>
      <c r="I2048" s="91">
        <v>42649.502418981479</v>
      </c>
      <c r="J2048" s="91"/>
      <c r="K2048" s="91">
        <v>42649.504108796296</v>
      </c>
      <c r="L2048" s="91">
        <f>IF(AND(单词表[[#This Row],[学英]]&lt;&gt;"",单词表[[#This Row],[学中]]&lt;&gt;"",单词表[[#This Row],[学词]]&lt;&gt;""),MAX(单词表[[#This Row],[学英]:[学词]]),"")</f>
        <v>42649.502430555556</v>
      </c>
      <c r="M2048" s="2" t="str">
        <f>IF(AND(单词表[[#This Row],[考英]]&lt;&gt;"",单词表[[#This Row],[考中]]&lt;&gt;""),MAX(单词表[[#This Row],[考英]:[考中]]),"")</f>
        <v/>
      </c>
      <c r="N2048" s="79"/>
    </row>
    <row r="2049" spans="1:14" hidden="1" x14ac:dyDescent="0.3">
      <c r="A2049">
        <v>2049</v>
      </c>
      <c r="B2049" t="s">
        <v>35</v>
      </c>
      <c r="C2049" t="s">
        <v>10</v>
      </c>
      <c r="D2049" s="72" t="s">
        <v>3649</v>
      </c>
      <c r="E2049" t="s">
        <v>36</v>
      </c>
      <c r="F2049" t="s">
        <v>3650</v>
      </c>
      <c r="G2049" s="91">
        <v>42649.469861111109</v>
      </c>
      <c r="H2049" s="91">
        <v>42649.502476851849</v>
      </c>
      <c r="I2049" s="91">
        <v>42649.502476851849</v>
      </c>
      <c r="J2049" s="91"/>
      <c r="K2049" s="91">
        <v>42649.504155092596</v>
      </c>
      <c r="L2049" s="91">
        <f>IF(AND(单词表[[#This Row],[学英]]&lt;&gt;"",单词表[[#This Row],[学中]]&lt;&gt;"",单词表[[#This Row],[学词]]&lt;&gt;""),MAX(单词表[[#This Row],[学英]:[学词]]),"")</f>
        <v>42649.502476851849</v>
      </c>
      <c r="M2049" s="2" t="str">
        <f>IF(AND(单词表[[#This Row],[考英]]&lt;&gt;"",单词表[[#This Row],[考中]]&lt;&gt;""),MAX(单词表[[#This Row],[考英]:[考中]]),"")</f>
        <v/>
      </c>
      <c r="N2049" s="79"/>
    </row>
    <row r="2050" spans="1:14" hidden="1" x14ac:dyDescent="0.3">
      <c r="A2050">
        <v>2050</v>
      </c>
      <c r="B2050" t="s">
        <v>35</v>
      </c>
      <c r="C2050" t="s">
        <v>10</v>
      </c>
      <c r="D2050" s="72" t="s">
        <v>3651</v>
      </c>
      <c r="E2050" t="s">
        <v>36</v>
      </c>
      <c r="F2050" t="s">
        <v>3652</v>
      </c>
      <c r="G2050" s="91">
        <v>42649.469884259262</v>
      </c>
      <c r="H2050" s="91">
        <v>42649.469918981478</v>
      </c>
      <c r="I2050" s="91">
        <v>42649.469895833332</v>
      </c>
      <c r="J2050" s="91"/>
      <c r="K2050" s="91">
        <v>42649.47320601852</v>
      </c>
      <c r="L2050" s="91">
        <f>IF(AND(单词表[[#This Row],[学英]]&lt;&gt;"",单词表[[#This Row],[学中]]&lt;&gt;"",单词表[[#This Row],[学词]]&lt;&gt;""),MAX(单词表[[#This Row],[学英]:[学词]]),"")</f>
        <v>42649.469918981478</v>
      </c>
      <c r="M2050" s="2" t="str">
        <f>IF(AND(单词表[[#This Row],[考英]]&lt;&gt;"",单词表[[#This Row],[考中]]&lt;&gt;""),MAX(单词表[[#This Row],[考英]:[考中]]),"")</f>
        <v/>
      </c>
      <c r="N2050" s="79"/>
    </row>
    <row r="2051" spans="1:14" hidden="1" x14ac:dyDescent="0.3">
      <c r="A2051">
        <v>2051</v>
      </c>
      <c r="B2051" t="s">
        <v>35</v>
      </c>
      <c r="C2051" t="s">
        <v>10</v>
      </c>
      <c r="D2051" s="72" t="s">
        <v>3653</v>
      </c>
      <c r="E2051" t="s">
        <v>36</v>
      </c>
      <c r="F2051" t="s">
        <v>3654</v>
      </c>
      <c r="G2051" s="91">
        <v>42649.469953703701</v>
      </c>
      <c r="H2051" s="91">
        <v>42649.502581018518</v>
      </c>
      <c r="I2051" s="91">
        <v>42649.502581018518</v>
      </c>
      <c r="J2051" s="91"/>
      <c r="K2051" s="91">
        <v>42649.504189814812</v>
      </c>
      <c r="L2051" s="91">
        <f>IF(AND(单词表[[#This Row],[学英]]&lt;&gt;"",单词表[[#This Row],[学中]]&lt;&gt;"",单词表[[#This Row],[学词]]&lt;&gt;""),MAX(单词表[[#This Row],[学英]:[学词]]),"")</f>
        <v>42649.502581018518</v>
      </c>
      <c r="M2051" s="2" t="str">
        <f>IF(AND(单词表[[#This Row],[考英]]&lt;&gt;"",单词表[[#This Row],[考中]]&lt;&gt;""),MAX(单词表[[#This Row],[考英]:[考中]]),"")</f>
        <v/>
      </c>
      <c r="N2051" s="79"/>
    </row>
    <row r="2052" spans="1:14" hidden="1" x14ac:dyDescent="0.3">
      <c r="A2052">
        <v>2052</v>
      </c>
      <c r="B2052" t="s">
        <v>35</v>
      </c>
      <c r="C2052" t="s">
        <v>10</v>
      </c>
      <c r="D2052" s="72" t="s">
        <v>2655</v>
      </c>
      <c r="E2052" t="s">
        <v>36</v>
      </c>
      <c r="F2052" t="s">
        <v>3655</v>
      </c>
      <c r="G2052" s="91">
        <v>42649.470011574071</v>
      </c>
      <c r="H2052" s="91">
        <v>42649.470023148147</v>
      </c>
      <c r="I2052" s="91">
        <v>42649.470011574071</v>
      </c>
      <c r="J2052" s="91"/>
      <c r="K2052" s="91">
        <v>42649.473310185182</v>
      </c>
      <c r="L2052" s="91">
        <f>IF(AND(单词表[[#This Row],[学英]]&lt;&gt;"",单词表[[#This Row],[学中]]&lt;&gt;"",单词表[[#This Row],[学词]]&lt;&gt;""),MAX(单词表[[#This Row],[学英]:[学词]]),"")</f>
        <v>42649.470023148147</v>
      </c>
      <c r="M2052" s="2" t="str">
        <f>IF(AND(单词表[[#This Row],[考英]]&lt;&gt;"",单词表[[#This Row],[考中]]&lt;&gt;""),MAX(单词表[[#This Row],[考英]:[考中]]),"")</f>
        <v/>
      </c>
      <c r="N2052" s="79"/>
    </row>
    <row r="2053" spans="1:14" hidden="1" x14ac:dyDescent="0.3">
      <c r="A2053">
        <v>2053</v>
      </c>
      <c r="B2053" t="s">
        <v>35</v>
      </c>
      <c r="C2053" t="s">
        <v>11</v>
      </c>
      <c r="D2053" s="72" t="s">
        <v>1494</v>
      </c>
      <c r="E2053" t="s">
        <v>36</v>
      </c>
      <c r="F2053" t="s">
        <v>3656</v>
      </c>
      <c r="G2053" s="91">
        <v>42650.417337962965</v>
      </c>
      <c r="H2053" s="91">
        <v>42650.417349537034</v>
      </c>
      <c r="I2053" s="91">
        <v>42650.417337962965</v>
      </c>
      <c r="J2053" s="91"/>
      <c r="K2053" s="91">
        <v>42650.418402777781</v>
      </c>
      <c r="L2053" s="91">
        <f>IF(AND(单词表[[#This Row],[学英]]&lt;&gt;"",单词表[[#This Row],[学中]]&lt;&gt;"",单词表[[#This Row],[学词]]&lt;&gt;""),MAX(单词表[[#This Row],[学英]:[学词]]),"")</f>
        <v>42650.417349537034</v>
      </c>
      <c r="M2053" s="2" t="str">
        <f>IF(AND(单词表[[#This Row],[考英]]&lt;&gt;"",单词表[[#This Row],[考中]]&lt;&gt;""),MAX(单词表[[#This Row],[考英]:[考中]]),"")</f>
        <v/>
      </c>
      <c r="N2053" s="79"/>
    </row>
    <row r="2054" spans="1:14" hidden="1" x14ac:dyDescent="0.3">
      <c r="A2054">
        <v>2054</v>
      </c>
      <c r="B2054" t="s">
        <v>35</v>
      </c>
      <c r="C2054" t="s">
        <v>11</v>
      </c>
      <c r="D2054" s="72" t="s">
        <v>1566</v>
      </c>
      <c r="E2054" t="s">
        <v>36</v>
      </c>
      <c r="F2054" t="s">
        <v>3657</v>
      </c>
      <c r="G2054" s="91">
        <v>42650.417372685188</v>
      </c>
      <c r="H2054" s="91">
        <v>42650.417384259257</v>
      </c>
      <c r="I2054" s="91">
        <v>42650.417372685188</v>
      </c>
      <c r="J2054" s="91"/>
      <c r="K2054" s="91">
        <v>42650.418449074074</v>
      </c>
      <c r="L2054" s="91">
        <f>IF(AND(单词表[[#This Row],[学英]]&lt;&gt;"",单词表[[#This Row],[学中]]&lt;&gt;"",单词表[[#This Row],[学词]]&lt;&gt;""),MAX(单词表[[#This Row],[学英]:[学词]]),"")</f>
        <v>42650.417384259257</v>
      </c>
      <c r="M2054" s="2" t="str">
        <f>IF(AND(单词表[[#This Row],[考英]]&lt;&gt;"",单词表[[#This Row],[考中]]&lt;&gt;""),MAX(单词表[[#This Row],[考英]:[考中]]),"")</f>
        <v/>
      </c>
      <c r="N2054" s="79"/>
    </row>
    <row r="2055" spans="1:14" hidden="1" x14ac:dyDescent="0.3">
      <c r="A2055">
        <v>2055</v>
      </c>
      <c r="B2055" t="s">
        <v>35</v>
      </c>
      <c r="C2055" t="s">
        <v>11</v>
      </c>
      <c r="D2055" s="72" t="s">
        <v>3658</v>
      </c>
      <c r="E2055" t="s">
        <v>36</v>
      </c>
      <c r="F2055" t="s">
        <v>5530</v>
      </c>
      <c r="G2055" s="91">
        <v>42650.417407407411</v>
      </c>
      <c r="H2055" s="91">
        <v>42650.419768518521</v>
      </c>
      <c r="I2055" s="91">
        <v>42650.419756944444</v>
      </c>
      <c r="J2055" s="91"/>
      <c r="K2055" s="91">
        <v>42650.420243055552</v>
      </c>
      <c r="L2055" s="91">
        <f>IF(AND(单词表[[#This Row],[学英]]&lt;&gt;"",单词表[[#This Row],[学中]]&lt;&gt;"",单词表[[#This Row],[学词]]&lt;&gt;""),MAX(单词表[[#This Row],[学英]:[学词]]),"")</f>
        <v>42650.419768518521</v>
      </c>
      <c r="M2055" s="2" t="str">
        <f>IF(AND(单词表[[#This Row],[考英]]&lt;&gt;"",单词表[[#This Row],[考中]]&lt;&gt;""),MAX(单词表[[#This Row],[考英]:[考中]]),"")</f>
        <v/>
      </c>
      <c r="N2055" s="79"/>
    </row>
    <row r="2056" spans="1:14" hidden="1" x14ac:dyDescent="0.3">
      <c r="A2056">
        <v>2056</v>
      </c>
      <c r="B2056" t="s">
        <v>35</v>
      </c>
      <c r="C2056" t="s">
        <v>11</v>
      </c>
      <c r="D2056" s="72" t="s">
        <v>3659</v>
      </c>
      <c r="E2056" t="s">
        <v>36</v>
      </c>
      <c r="F2056" t="s">
        <v>3660</v>
      </c>
      <c r="G2056" s="91">
        <v>42650.417453703703</v>
      </c>
      <c r="H2056" s="91">
        <v>42650.419791666667</v>
      </c>
      <c r="I2056" s="91">
        <v>42650.419791666667</v>
      </c>
      <c r="J2056" s="91"/>
      <c r="K2056" s="91">
        <v>42650.420266203706</v>
      </c>
      <c r="L2056" s="91">
        <f>IF(AND(单词表[[#This Row],[学英]]&lt;&gt;"",单词表[[#This Row],[学中]]&lt;&gt;"",单词表[[#This Row],[学词]]&lt;&gt;""),MAX(单词表[[#This Row],[学英]:[学词]]),"")</f>
        <v>42650.419791666667</v>
      </c>
      <c r="M2056" s="2" t="str">
        <f>IF(AND(单词表[[#This Row],[考英]]&lt;&gt;"",单词表[[#This Row],[考中]]&lt;&gt;""),MAX(单词表[[#This Row],[考英]:[考中]]),"")</f>
        <v/>
      </c>
      <c r="N2056" s="79"/>
    </row>
    <row r="2057" spans="1:14" hidden="1" x14ac:dyDescent="0.3">
      <c r="A2057">
        <v>2057</v>
      </c>
      <c r="B2057" t="s">
        <v>35</v>
      </c>
      <c r="C2057" t="s">
        <v>11</v>
      </c>
      <c r="D2057" s="72" t="s">
        <v>3661</v>
      </c>
      <c r="E2057" t="s">
        <v>36</v>
      </c>
      <c r="F2057" t="s">
        <v>3662</v>
      </c>
      <c r="G2057" s="91">
        <v>42650.417488425926</v>
      </c>
      <c r="H2057" s="91">
        <v>42650.41982638889</v>
      </c>
      <c r="I2057" s="91">
        <v>42650.419814814813</v>
      </c>
      <c r="J2057" s="91"/>
      <c r="K2057" s="91">
        <v>42650.420312499999</v>
      </c>
      <c r="L2057" s="91">
        <f>IF(AND(单词表[[#This Row],[学英]]&lt;&gt;"",单词表[[#This Row],[学中]]&lt;&gt;"",单词表[[#This Row],[学词]]&lt;&gt;""),MAX(单词表[[#This Row],[学英]:[学词]]),"")</f>
        <v>42650.41982638889</v>
      </c>
      <c r="M2057" s="2" t="str">
        <f>IF(AND(单词表[[#This Row],[考英]]&lt;&gt;"",单词表[[#This Row],[考中]]&lt;&gt;""),MAX(单词表[[#This Row],[考英]:[考中]]),"")</f>
        <v/>
      </c>
      <c r="N2057" s="79"/>
    </row>
    <row r="2058" spans="1:14" hidden="1" x14ac:dyDescent="0.3">
      <c r="A2058">
        <v>2058</v>
      </c>
      <c r="B2058" t="s">
        <v>35</v>
      </c>
      <c r="C2058" t="s">
        <v>11</v>
      </c>
      <c r="D2058" s="72" t="s">
        <v>3661</v>
      </c>
      <c r="E2058" t="s">
        <v>73</v>
      </c>
      <c r="F2058" t="s">
        <v>3663</v>
      </c>
      <c r="G2058" s="91">
        <v>42650.417511574073</v>
      </c>
      <c r="H2058" s="91">
        <v>42650.419872685183</v>
      </c>
      <c r="I2058" s="91">
        <v>42650.419849537036</v>
      </c>
      <c r="J2058" s="91"/>
      <c r="K2058" s="91">
        <v>42650.420358796298</v>
      </c>
      <c r="L2058" s="91">
        <f>IF(AND(单词表[[#This Row],[学英]]&lt;&gt;"",单词表[[#This Row],[学中]]&lt;&gt;"",单词表[[#This Row],[学词]]&lt;&gt;""),MAX(单词表[[#This Row],[学英]:[学词]]),"")</f>
        <v>42650.419872685183</v>
      </c>
      <c r="M2058" s="2" t="str">
        <f>IF(AND(单词表[[#This Row],[考英]]&lt;&gt;"",单词表[[#This Row],[考中]]&lt;&gt;""),MAX(单词表[[#This Row],[考英]:[考中]]),"")</f>
        <v/>
      </c>
      <c r="N2058" s="79"/>
    </row>
    <row r="2059" spans="1:14" hidden="1" x14ac:dyDescent="0.3">
      <c r="A2059">
        <v>2059</v>
      </c>
      <c r="B2059" t="s">
        <v>35</v>
      </c>
      <c r="C2059" t="s">
        <v>11</v>
      </c>
      <c r="D2059" s="72" t="s">
        <v>3664</v>
      </c>
      <c r="E2059" t="s">
        <v>36</v>
      </c>
      <c r="F2059" t="s">
        <v>3665</v>
      </c>
      <c r="G2059" s="91">
        <v>42650.417546296296</v>
      </c>
      <c r="H2059" s="91">
        <v>42650.419907407406</v>
      </c>
      <c r="I2059" s="91">
        <v>42650.419895833336</v>
      </c>
      <c r="J2059" s="91"/>
      <c r="K2059" s="91">
        <v>42650.420543981483</v>
      </c>
      <c r="L2059" s="91">
        <f>IF(AND(单词表[[#This Row],[学英]]&lt;&gt;"",单词表[[#This Row],[学中]]&lt;&gt;"",单词表[[#This Row],[学词]]&lt;&gt;""),MAX(单词表[[#This Row],[学英]:[学词]]),"")</f>
        <v>42650.419907407406</v>
      </c>
      <c r="M2059" s="2" t="str">
        <f>IF(AND(单词表[[#This Row],[考英]]&lt;&gt;"",单词表[[#This Row],[考中]]&lt;&gt;""),MAX(单词表[[#This Row],[考英]:[考中]]),"")</f>
        <v/>
      </c>
      <c r="N2059" s="79"/>
    </row>
    <row r="2060" spans="1:14" hidden="1" x14ac:dyDescent="0.3">
      <c r="A2060">
        <v>2060</v>
      </c>
      <c r="B2060" t="s">
        <v>35</v>
      </c>
      <c r="C2060" t="s">
        <v>11</v>
      </c>
      <c r="D2060" s="72" t="s">
        <v>3666</v>
      </c>
      <c r="E2060" t="s">
        <v>702</v>
      </c>
      <c r="F2060" t="s">
        <v>3667</v>
      </c>
      <c r="G2060" s="91">
        <v>42650.417581018519</v>
      </c>
      <c r="H2060" s="91">
        <v>42650.417592592596</v>
      </c>
      <c r="I2060" s="91">
        <v>42650.417592592596</v>
      </c>
      <c r="J2060" s="91"/>
      <c r="K2060" s="91">
        <v>42650.418819444443</v>
      </c>
      <c r="L2060" s="91">
        <f>IF(AND(单词表[[#This Row],[学英]]&lt;&gt;"",单词表[[#This Row],[学中]]&lt;&gt;"",单词表[[#This Row],[学词]]&lt;&gt;""),MAX(单词表[[#This Row],[学英]:[学词]]),"")</f>
        <v>42650.417592592596</v>
      </c>
      <c r="M2060" s="2" t="str">
        <f>IF(AND(单词表[[#This Row],[考英]]&lt;&gt;"",单词表[[#This Row],[考中]]&lt;&gt;""),MAX(单词表[[#This Row],[考英]:[考中]]),"")</f>
        <v/>
      </c>
      <c r="N2060" s="79"/>
    </row>
    <row r="2061" spans="1:14" hidden="1" x14ac:dyDescent="0.3">
      <c r="A2061">
        <v>2061</v>
      </c>
      <c r="B2061" t="s">
        <v>35</v>
      </c>
      <c r="C2061" t="s">
        <v>11</v>
      </c>
      <c r="D2061" s="72" t="s">
        <v>3668</v>
      </c>
      <c r="E2061" t="s">
        <v>36</v>
      </c>
      <c r="F2061" t="s">
        <v>3669</v>
      </c>
      <c r="G2061" s="91">
        <v>42650.417615740742</v>
      </c>
      <c r="H2061" s="91">
        <v>42650.417615740742</v>
      </c>
      <c r="I2061" s="91">
        <v>42650.417615740742</v>
      </c>
      <c r="J2061" s="91"/>
      <c r="K2061" s="91">
        <v>42650.418865740743</v>
      </c>
      <c r="L2061" s="91">
        <f>IF(AND(单词表[[#This Row],[学英]]&lt;&gt;"",单词表[[#This Row],[学中]]&lt;&gt;"",单词表[[#This Row],[学词]]&lt;&gt;""),MAX(单词表[[#This Row],[学英]:[学词]]),"")</f>
        <v>42650.417615740742</v>
      </c>
      <c r="M2061" s="2" t="str">
        <f>IF(AND(单词表[[#This Row],[考英]]&lt;&gt;"",单词表[[#This Row],[考中]]&lt;&gt;""),MAX(单词表[[#This Row],[考英]:[考中]]),"")</f>
        <v/>
      </c>
      <c r="N2061" s="79"/>
    </row>
    <row r="2062" spans="1:14" hidden="1" x14ac:dyDescent="0.3">
      <c r="A2062">
        <v>2062</v>
      </c>
      <c r="B2062" t="s">
        <v>35</v>
      </c>
      <c r="C2062" t="s">
        <v>11</v>
      </c>
      <c r="D2062" s="72" t="s">
        <v>3668</v>
      </c>
      <c r="E2062" t="s">
        <v>61</v>
      </c>
      <c r="F2062" t="s">
        <v>3670</v>
      </c>
      <c r="G2062" s="91">
        <v>42650.417638888888</v>
      </c>
      <c r="H2062" s="91">
        <v>42650.417650462965</v>
      </c>
      <c r="I2062" s="91">
        <v>42650.417650462965</v>
      </c>
      <c r="J2062" s="91"/>
      <c r="K2062" s="91">
        <v>42650.418912037036</v>
      </c>
      <c r="L2062" s="91">
        <f>IF(AND(单词表[[#This Row],[学英]]&lt;&gt;"",单词表[[#This Row],[学中]]&lt;&gt;"",单词表[[#This Row],[学词]]&lt;&gt;""),MAX(单词表[[#This Row],[学英]:[学词]]),"")</f>
        <v>42650.417650462965</v>
      </c>
      <c r="M2062" s="2" t="str">
        <f>IF(AND(单词表[[#This Row],[考英]]&lt;&gt;"",单词表[[#This Row],[考中]]&lt;&gt;""),MAX(单词表[[#This Row],[考英]:[考中]]),"")</f>
        <v/>
      </c>
      <c r="N2062" s="79"/>
    </row>
    <row r="2063" spans="1:14" hidden="1" x14ac:dyDescent="0.3">
      <c r="A2063">
        <v>2063</v>
      </c>
      <c r="B2063" t="s">
        <v>35</v>
      </c>
      <c r="C2063" t="s">
        <v>11</v>
      </c>
      <c r="D2063" s="72" t="s">
        <v>2089</v>
      </c>
      <c r="E2063" t="s">
        <v>38</v>
      </c>
      <c r="F2063" t="s">
        <v>5531</v>
      </c>
      <c r="G2063" s="91">
        <v>42650.417673611111</v>
      </c>
      <c r="H2063" s="91">
        <v>42650.419953703706</v>
      </c>
      <c r="I2063" s="91">
        <v>42650.419942129629</v>
      </c>
      <c r="J2063" s="91"/>
      <c r="K2063" s="91">
        <v>42650.420578703706</v>
      </c>
      <c r="L2063" s="91">
        <f>IF(AND(单词表[[#This Row],[学英]]&lt;&gt;"",单词表[[#This Row],[学中]]&lt;&gt;"",单词表[[#This Row],[学词]]&lt;&gt;""),MAX(单词表[[#This Row],[学英]:[学词]]),"")</f>
        <v>42650.419953703706</v>
      </c>
      <c r="M2063" s="2" t="str">
        <f>IF(AND(单词表[[#This Row],[考英]]&lt;&gt;"",单词表[[#This Row],[考中]]&lt;&gt;""),MAX(单词表[[#This Row],[考英]:[考中]]),"")</f>
        <v/>
      </c>
      <c r="N2063" s="79"/>
    </row>
    <row r="2064" spans="1:14" hidden="1" x14ac:dyDescent="0.3">
      <c r="A2064">
        <v>2064</v>
      </c>
      <c r="B2064" t="s">
        <v>35</v>
      </c>
      <c r="C2064" t="s">
        <v>11</v>
      </c>
      <c r="D2064" s="72" t="s">
        <v>3671</v>
      </c>
      <c r="E2064" t="s">
        <v>36</v>
      </c>
      <c r="F2064" t="s">
        <v>3672</v>
      </c>
      <c r="G2064" s="91">
        <v>42650.417719907404</v>
      </c>
      <c r="H2064" s="91">
        <v>42650.420960648145</v>
      </c>
      <c r="I2064" s="91">
        <v>42650.420949074076</v>
      </c>
      <c r="J2064" s="91"/>
      <c r="K2064" s="91">
        <v>42650.421030092592</v>
      </c>
      <c r="L2064" s="91">
        <f>IF(AND(单词表[[#This Row],[学英]]&lt;&gt;"",单词表[[#This Row],[学中]]&lt;&gt;"",单词表[[#This Row],[学词]]&lt;&gt;""),MAX(单词表[[#This Row],[学英]:[学词]]),"")</f>
        <v>42650.420960648145</v>
      </c>
      <c r="M2064" s="2" t="str">
        <f>IF(AND(单词表[[#This Row],[考英]]&lt;&gt;"",单词表[[#This Row],[考中]]&lt;&gt;""),MAX(单词表[[#This Row],[考英]:[考中]]),"")</f>
        <v/>
      </c>
      <c r="N2064" s="79"/>
    </row>
    <row r="2065" spans="1:14" hidden="1" x14ac:dyDescent="0.3">
      <c r="A2065">
        <v>2065</v>
      </c>
      <c r="B2065" t="s">
        <v>35</v>
      </c>
      <c r="C2065" t="s">
        <v>11</v>
      </c>
      <c r="D2065" s="72" t="s">
        <v>2574</v>
      </c>
      <c r="E2065" t="s">
        <v>36</v>
      </c>
      <c r="F2065" t="s">
        <v>3673</v>
      </c>
      <c r="G2065" s="91">
        <v>42650.417743055557</v>
      </c>
      <c r="H2065" s="91">
        <v>42650.417766203704</v>
      </c>
      <c r="I2065" s="91">
        <v>42650.417754629627</v>
      </c>
      <c r="J2065" s="91"/>
      <c r="K2065" s="91">
        <v>42650.419085648151</v>
      </c>
      <c r="L2065" s="91">
        <f>IF(AND(单词表[[#This Row],[学英]]&lt;&gt;"",单词表[[#This Row],[学中]]&lt;&gt;"",单词表[[#This Row],[学词]]&lt;&gt;""),MAX(单词表[[#This Row],[学英]:[学词]]),"")</f>
        <v>42650.417766203704</v>
      </c>
      <c r="M2065" s="2" t="str">
        <f>IF(AND(单词表[[#This Row],[考英]]&lt;&gt;"",单词表[[#This Row],[考中]]&lt;&gt;""),MAX(单词表[[#This Row],[考英]:[考中]]),"")</f>
        <v/>
      </c>
      <c r="N2065" s="79"/>
    </row>
    <row r="2066" spans="1:14" hidden="1" x14ac:dyDescent="0.3">
      <c r="A2066">
        <v>2066</v>
      </c>
      <c r="B2066" t="s">
        <v>35</v>
      </c>
      <c r="C2066" t="s">
        <v>11</v>
      </c>
      <c r="D2066" s="72" t="s">
        <v>3674</v>
      </c>
      <c r="E2066" t="s">
        <v>702</v>
      </c>
      <c r="F2066" t="s">
        <v>3675</v>
      </c>
      <c r="G2066" s="91">
        <v>42650.41777777778</v>
      </c>
      <c r="H2066" s="91">
        <v>42650.41778935185</v>
      </c>
      <c r="I2066" s="91">
        <v>42650.41778935185</v>
      </c>
      <c r="J2066" s="91"/>
      <c r="K2066" s="91">
        <v>42650.41914351852</v>
      </c>
      <c r="L2066" s="91">
        <f>IF(AND(单词表[[#This Row],[学英]]&lt;&gt;"",单词表[[#This Row],[学中]]&lt;&gt;"",单词表[[#This Row],[学词]]&lt;&gt;""),MAX(单词表[[#This Row],[学英]:[学词]]),"")</f>
        <v>42650.41778935185</v>
      </c>
      <c r="M2066" s="2" t="str">
        <f>IF(AND(单词表[[#This Row],[考英]]&lt;&gt;"",单词表[[#This Row],[考中]]&lt;&gt;""),MAX(单词表[[#This Row],[考英]:[考中]]),"")</f>
        <v/>
      </c>
      <c r="N2066" s="79"/>
    </row>
    <row r="2067" spans="1:14" hidden="1" x14ac:dyDescent="0.3">
      <c r="A2067">
        <v>2067</v>
      </c>
      <c r="B2067" t="s">
        <v>35</v>
      </c>
      <c r="C2067" t="s">
        <v>11</v>
      </c>
      <c r="D2067" s="72" t="s">
        <v>902</v>
      </c>
      <c r="E2067" t="s">
        <v>36</v>
      </c>
      <c r="F2067" t="s">
        <v>3676</v>
      </c>
      <c r="G2067" s="91">
        <v>42650.417824074073</v>
      </c>
      <c r="H2067" s="91">
        <v>42650.420011574075</v>
      </c>
      <c r="I2067" s="91">
        <v>42650.42</v>
      </c>
      <c r="J2067" s="91"/>
      <c r="K2067" s="91">
        <v>42650.420671296299</v>
      </c>
      <c r="L2067" s="91">
        <f>IF(AND(单词表[[#This Row],[学英]]&lt;&gt;"",单词表[[#This Row],[学中]]&lt;&gt;"",单词表[[#This Row],[学词]]&lt;&gt;""),MAX(单词表[[#This Row],[学英]:[学词]]),"")</f>
        <v>42650.420011574075</v>
      </c>
      <c r="M2067" s="2" t="str">
        <f>IF(AND(单词表[[#This Row],[考英]]&lt;&gt;"",单词表[[#This Row],[考中]]&lt;&gt;""),MAX(单词表[[#This Row],[考英]:[考中]]),"")</f>
        <v/>
      </c>
      <c r="N2067" s="79"/>
    </row>
    <row r="2068" spans="1:14" hidden="1" x14ac:dyDescent="0.3">
      <c r="A2068">
        <v>2068</v>
      </c>
      <c r="B2068" t="s">
        <v>35</v>
      </c>
      <c r="C2068" t="s">
        <v>11</v>
      </c>
      <c r="D2068" s="72" t="s">
        <v>3677</v>
      </c>
      <c r="E2068" t="s">
        <v>702</v>
      </c>
      <c r="F2068" t="s">
        <v>3678</v>
      </c>
      <c r="G2068" s="91">
        <v>42650.417870370373</v>
      </c>
      <c r="H2068" s="91">
        <v>42650.420046296298</v>
      </c>
      <c r="I2068" s="91">
        <v>42650.420034722221</v>
      </c>
      <c r="J2068" s="91"/>
      <c r="K2068" s="91">
        <v>42650.420717592591</v>
      </c>
      <c r="L2068" s="91">
        <f>IF(AND(单词表[[#This Row],[学英]]&lt;&gt;"",单词表[[#This Row],[学中]]&lt;&gt;"",单词表[[#This Row],[学词]]&lt;&gt;""),MAX(单词表[[#This Row],[学英]:[学词]]),"")</f>
        <v>42650.420046296298</v>
      </c>
      <c r="M2068" s="2" t="str">
        <f>IF(AND(单词表[[#This Row],[考英]]&lt;&gt;"",单词表[[#This Row],[考中]]&lt;&gt;""),MAX(单词表[[#This Row],[考英]:[考中]]),"")</f>
        <v/>
      </c>
      <c r="N2068" s="79"/>
    </row>
    <row r="2069" spans="1:14" hidden="1" x14ac:dyDescent="0.3">
      <c r="A2069">
        <v>2069</v>
      </c>
      <c r="B2069" t="s">
        <v>35</v>
      </c>
      <c r="C2069" t="s">
        <v>11</v>
      </c>
      <c r="D2069" s="72" t="s">
        <v>2971</v>
      </c>
      <c r="E2069" t="s">
        <v>702</v>
      </c>
      <c r="F2069" t="s">
        <v>2972</v>
      </c>
      <c r="G2069" s="91">
        <v>42650.417916666665</v>
      </c>
      <c r="H2069" s="91">
        <v>42650.417928240742</v>
      </c>
      <c r="I2069" s="91">
        <v>42650.417928240742</v>
      </c>
      <c r="J2069" s="91"/>
      <c r="K2069" s="91">
        <v>42650.419340277775</v>
      </c>
      <c r="L2069" s="91">
        <f>IF(AND(单词表[[#This Row],[学英]]&lt;&gt;"",单词表[[#This Row],[学中]]&lt;&gt;"",单词表[[#This Row],[学词]]&lt;&gt;""),MAX(单词表[[#This Row],[学英]:[学词]]),"")</f>
        <v>42650.417928240742</v>
      </c>
      <c r="M2069" s="2" t="str">
        <f>IF(AND(单词表[[#This Row],[考英]]&lt;&gt;"",单词表[[#This Row],[考中]]&lt;&gt;""),MAX(单词表[[#This Row],[考英]:[考中]]),"")</f>
        <v/>
      </c>
      <c r="N2069" s="79"/>
    </row>
    <row r="2070" spans="1:14" hidden="1" x14ac:dyDescent="0.3">
      <c r="A2070">
        <v>2070</v>
      </c>
      <c r="B2070" t="s">
        <v>35</v>
      </c>
      <c r="C2070" t="s">
        <v>11</v>
      </c>
      <c r="D2070" s="72" t="s">
        <v>2075</v>
      </c>
      <c r="E2070" t="s">
        <v>36</v>
      </c>
      <c r="F2070" t="s">
        <v>3679</v>
      </c>
      <c r="G2070" s="91">
        <v>42650.417951388888</v>
      </c>
      <c r="H2070" s="91">
        <v>42650.417974537035</v>
      </c>
      <c r="I2070" s="91">
        <v>42650.417962962965</v>
      </c>
      <c r="J2070" s="91"/>
      <c r="K2070" s="91">
        <v>42650.419398148151</v>
      </c>
      <c r="L2070" s="91">
        <f>IF(AND(单词表[[#This Row],[学英]]&lt;&gt;"",单词表[[#This Row],[学中]]&lt;&gt;"",单词表[[#This Row],[学词]]&lt;&gt;""),MAX(单词表[[#This Row],[学英]:[学词]]),"")</f>
        <v>42650.417974537035</v>
      </c>
      <c r="M2070" s="2" t="str">
        <f>IF(AND(单词表[[#This Row],[考英]]&lt;&gt;"",单词表[[#This Row],[考中]]&lt;&gt;""),MAX(单词表[[#This Row],[考英]:[考中]]),"")</f>
        <v/>
      </c>
      <c r="N2070" s="79"/>
    </row>
    <row r="2071" spans="1:14" hidden="1" x14ac:dyDescent="0.3">
      <c r="A2071">
        <v>2071</v>
      </c>
      <c r="B2071" t="s">
        <v>35</v>
      </c>
      <c r="C2071" t="s">
        <v>11</v>
      </c>
      <c r="D2071" s="72" t="s">
        <v>3680</v>
      </c>
      <c r="E2071" t="s">
        <v>36</v>
      </c>
      <c r="F2071" t="s">
        <v>3681</v>
      </c>
      <c r="G2071" s="91">
        <v>42650.417997685188</v>
      </c>
      <c r="H2071" s="91">
        <v>42650.420081018521</v>
      </c>
      <c r="I2071" s="91">
        <v>42650.420069444444</v>
      </c>
      <c r="J2071" s="91"/>
      <c r="K2071" s="91">
        <v>42650.42082175926</v>
      </c>
      <c r="L2071" s="91">
        <f>IF(AND(单词表[[#This Row],[学英]]&lt;&gt;"",单词表[[#This Row],[学中]]&lt;&gt;"",单词表[[#This Row],[学词]]&lt;&gt;""),MAX(单词表[[#This Row],[学英]:[学词]]),"")</f>
        <v>42650.420081018521</v>
      </c>
      <c r="M2071" s="2" t="str">
        <f>IF(AND(单词表[[#This Row],[考英]]&lt;&gt;"",单词表[[#This Row],[考中]]&lt;&gt;""),MAX(单词表[[#This Row],[考英]:[考中]]),"")</f>
        <v/>
      </c>
      <c r="N2071" s="79"/>
    </row>
    <row r="2072" spans="1:14" hidden="1" x14ac:dyDescent="0.3">
      <c r="A2072">
        <v>2072</v>
      </c>
      <c r="B2072" t="s">
        <v>35</v>
      </c>
      <c r="C2072" t="s">
        <v>11</v>
      </c>
      <c r="D2072" s="72" t="s">
        <v>3682</v>
      </c>
      <c r="E2072" t="s">
        <v>73</v>
      </c>
      <c r="F2072" t="s">
        <v>3683</v>
      </c>
      <c r="G2072" s="91">
        <v>42650.418032407404</v>
      </c>
      <c r="H2072" s="91">
        <v>42650.418032407404</v>
      </c>
      <c r="I2072" s="91">
        <v>42650.418032407404</v>
      </c>
      <c r="J2072" s="91"/>
      <c r="K2072" s="91">
        <v>42650.419502314813</v>
      </c>
      <c r="L2072" s="91">
        <f>IF(AND(单词表[[#This Row],[学英]]&lt;&gt;"",单词表[[#This Row],[学中]]&lt;&gt;"",单词表[[#This Row],[学词]]&lt;&gt;""),MAX(单词表[[#This Row],[学英]:[学词]]),"")</f>
        <v>42650.418032407404</v>
      </c>
      <c r="M2072" s="2" t="str">
        <f>IF(AND(单词表[[#This Row],[考英]]&lt;&gt;"",单词表[[#This Row],[考中]]&lt;&gt;""),MAX(单词表[[#This Row],[考英]:[考中]]),"")</f>
        <v/>
      </c>
      <c r="N2072" s="79"/>
    </row>
    <row r="2073" spans="1:14" hidden="1" x14ac:dyDescent="0.3">
      <c r="A2073">
        <v>2073</v>
      </c>
      <c r="B2073" t="s">
        <v>35</v>
      </c>
      <c r="C2073" t="s">
        <v>11</v>
      </c>
      <c r="D2073" s="72" t="s">
        <v>3684</v>
      </c>
      <c r="E2073" t="s">
        <v>36</v>
      </c>
      <c r="F2073" t="s">
        <v>3685</v>
      </c>
      <c r="G2073" s="91">
        <v>42650.418078703704</v>
      </c>
      <c r="H2073" s="91">
        <v>42650.418090277781</v>
      </c>
      <c r="I2073" s="91">
        <v>42650.418078703704</v>
      </c>
      <c r="J2073" s="91"/>
      <c r="K2073" s="91">
        <v>42650.419548611113</v>
      </c>
      <c r="L2073" s="91">
        <f>IF(AND(单词表[[#This Row],[学英]]&lt;&gt;"",单词表[[#This Row],[学中]]&lt;&gt;"",单词表[[#This Row],[学词]]&lt;&gt;""),MAX(单词表[[#This Row],[学英]:[学词]]),"")</f>
        <v>42650.418090277781</v>
      </c>
      <c r="M2073" s="2" t="str">
        <f>IF(AND(单词表[[#This Row],[考英]]&lt;&gt;"",单词表[[#This Row],[考中]]&lt;&gt;""),MAX(单词表[[#This Row],[考英]:[考中]]),"")</f>
        <v/>
      </c>
      <c r="N2073" s="79"/>
    </row>
    <row r="2074" spans="1:14" hidden="1" x14ac:dyDescent="0.3">
      <c r="A2074">
        <v>2074</v>
      </c>
      <c r="B2074" t="s">
        <v>35</v>
      </c>
      <c r="C2074" t="s">
        <v>11</v>
      </c>
      <c r="D2074" s="72" t="s">
        <v>3686</v>
      </c>
      <c r="E2074" t="s">
        <v>36</v>
      </c>
      <c r="F2074" t="s">
        <v>3687</v>
      </c>
      <c r="G2074" s="91">
        <v>42650.418124999997</v>
      </c>
      <c r="H2074" s="91">
        <v>42650.418136574073</v>
      </c>
      <c r="I2074" s="91">
        <v>42650.418124999997</v>
      </c>
      <c r="J2074" s="91"/>
      <c r="K2074" s="91">
        <v>42650.419594907406</v>
      </c>
      <c r="L2074" s="91">
        <f>IF(AND(单词表[[#This Row],[学英]]&lt;&gt;"",单词表[[#This Row],[学中]]&lt;&gt;"",单词表[[#This Row],[学词]]&lt;&gt;""),MAX(单词表[[#This Row],[学英]:[学词]]),"")</f>
        <v>42650.418136574073</v>
      </c>
      <c r="M2074" s="2" t="str">
        <f>IF(AND(单词表[[#This Row],[考英]]&lt;&gt;"",单词表[[#This Row],[考中]]&lt;&gt;""),MAX(单词表[[#This Row],[考英]:[考中]]),"")</f>
        <v/>
      </c>
      <c r="N2074" s="79"/>
    </row>
    <row r="2075" spans="1:14" hidden="1" x14ac:dyDescent="0.3">
      <c r="A2075">
        <v>2075</v>
      </c>
      <c r="B2075" t="s">
        <v>35</v>
      </c>
      <c r="C2075" t="s">
        <v>11</v>
      </c>
      <c r="D2075" s="72" t="s">
        <v>2360</v>
      </c>
      <c r="E2075" t="s">
        <v>61</v>
      </c>
      <c r="F2075" t="s">
        <v>3688</v>
      </c>
      <c r="G2075" s="91">
        <v>42651.782812500001</v>
      </c>
      <c r="H2075" s="91">
        <v>42651.782835648148</v>
      </c>
      <c r="I2075" s="91">
        <v>42651.782824074071</v>
      </c>
      <c r="J2075" s="91"/>
      <c r="K2075" s="91">
        <v>42651.785381944443</v>
      </c>
      <c r="L2075" s="91">
        <f>IF(AND(单词表[[#This Row],[学英]]&lt;&gt;"",单词表[[#This Row],[学中]]&lt;&gt;"",单词表[[#This Row],[学词]]&lt;&gt;""),MAX(单词表[[#This Row],[学英]:[学词]]),"")</f>
        <v>42651.782835648148</v>
      </c>
      <c r="M2075" s="2" t="str">
        <f>IF(AND(单词表[[#This Row],[考英]]&lt;&gt;"",单词表[[#This Row],[考中]]&lt;&gt;""),MAX(单词表[[#This Row],[考英]:[考中]]),"")</f>
        <v/>
      </c>
      <c r="N2075" s="79"/>
    </row>
    <row r="2076" spans="1:14" hidden="1" x14ac:dyDescent="0.3">
      <c r="A2076">
        <v>2076</v>
      </c>
      <c r="B2076" t="s">
        <v>35</v>
      </c>
      <c r="C2076" t="s">
        <v>11</v>
      </c>
      <c r="D2076" s="72" t="s">
        <v>2962</v>
      </c>
      <c r="E2076" t="s">
        <v>36</v>
      </c>
      <c r="F2076" t="s">
        <v>3689</v>
      </c>
      <c r="G2076" s="91">
        <v>42651.782858796294</v>
      </c>
      <c r="H2076" s="91">
        <v>42651.782881944448</v>
      </c>
      <c r="I2076" s="91">
        <v>42651.782858796294</v>
      </c>
      <c r="J2076" s="91"/>
      <c r="K2076" s="91">
        <v>42651.785428240742</v>
      </c>
      <c r="L2076" s="91">
        <f>IF(AND(单词表[[#This Row],[学英]]&lt;&gt;"",单词表[[#This Row],[学中]]&lt;&gt;"",单词表[[#This Row],[学词]]&lt;&gt;""),MAX(单词表[[#This Row],[学英]:[学词]]),"")</f>
        <v>42651.782881944448</v>
      </c>
      <c r="M2076" s="2" t="str">
        <f>IF(AND(单词表[[#This Row],[考英]]&lt;&gt;"",单词表[[#This Row],[考中]]&lt;&gt;""),MAX(单词表[[#This Row],[考英]:[考中]]),"")</f>
        <v/>
      </c>
      <c r="N2076" s="79"/>
    </row>
    <row r="2077" spans="1:14" hidden="1" x14ac:dyDescent="0.3">
      <c r="A2077">
        <v>2077</v>
      </c>
      <c r="B2077" t="s">
        <v>35</v>
      </c>
      <c r="C2077" t="s">
        <v>11</v>
      </c>
      <c r="D2077" s="72" t="s">
        <v>2984</v>
      </c>
      <c r="E2077" t="s">
        <v>36</v>
      </c>
      <c r="F2077" t="s">
        <v>3690</v>
      </c>
      <c r="G2077" s="91">
        <v>42651.783101851855</v>
      </c>
      <c r="H2077" s="91">
        <v>42651.783125000002</v>
      </c>
      <c r="I2077" s="91">
        <v>42651.783113425925</v>
      </c>
      <c r="J2077" s="91"/>
      <c r="K2077" s="91">
        <v>42651.785474537035</v>
      </c>
      <c r="L2077" s="91">
        <f>IF(AND(单词表[[#This Row],[学英]]&lt;&gt;"",单词表[[#This Row],[学中]]&lt;&gt;"",单词表[[#This Row],[学词]]&lt;&gt;""),MAX(单词表[[#This Row],[学英]:[学词]]),"")</f>
        <v>42651.783125000002</v>
      </c>
      <c r="M2077" s="2" t="str">
        <f>IF(AND(单词表[[#This Row],[考英]]&lt;&gt;"",单词表[[#This Row],[考中]]&lt;&gt;""),MAX(单词表[[#This Row],[考英]:[考中]]),"")</f>
        <v/>
      </c>
      <c r="N2077" s="79"/>
    </row>
    <row r="2078" spans="1:14" hidden="1" x14ac:dyDescent="0.3">
      <c r="A2078">
        <v>2078</v>
      </c>
      <c r="B2078" t="s">
        <v>35</v>
      </c>
      <c r="C2078" t="s">
        <v>11</v>
      </c>
      <c r="D2078" s="72" t="s">
        <v>3691</v>
      </c>
      <c r="E2078" t="s">
        <v>36</v>
      </c>
      <c r="F2078" t="s">
        <v>3692</v>
      </c>
      <c r="G2078" s="91">
        <v>42651.783136574071</v>
      </c>
      <c r="H2078" s="91">
        <v>42651.823252314818</v>
      </c>
      <c r="I2078" s="91">
        <v>42651.823252314818</v>
      </c>
      <c r="J2078" s="91"/>
      <c r="K2078" s="91">
        <v>42651.823680555557</v>
      </c>
      <c r="L2078" s="91">
        <f>IF(AND(单词表[[#This Row],[学英]]&lt;&gt;"",单词表[[#This Row],[学中]]&lt;&gt;"",单词表[[#This Row],[学词]]&lt;&gt;""),MAX(单词表[[#This Row],[学英]:[学词]]),"")</f>
        <v>42651.823252314818</v>
      </c>
      <c r="M2078" s="2" t="str">
        <f>IF(AND(单词表[[#This Row],[考英]]&lt;&gt;"",单词表[[#This Row],[考中]]&lt;&gt;""),MAX(单词表[[#This Row],[考英]:[考中]]),"")</f>
        <v/>
      </c>
      <c r="N2078" s="79"/>
    </row>
    <row r="2079" spans="1:14" hidden="1" x14ac:dyDescent="0.3">
      <c r="A2079">
        <v>2079</v>
      </c>
      <c r="B2079" t="s">
        <v>35</v>
      </c>
      <c r="C2079" t="s">
        <v>11</v>
      </c>
      <c r="D2079" s="72" t="s">
        <v>3693</v>
      </c>
      <c r="E2079" t="s">
        <v>73</v>
      </c>
      <c r="F2079" t="s">
        <v>3694</v>
      </c>
      <c r="G2079" s="91">
        <v>42651.783194444448</v>
      </c>
      <c r="H2079" s="91">
        <v>42651.783217592594</v>
      </c>
      <c r="I2079" s="91">
        <v>42651.783206018517</v>
      </c>
      <c r="J2079" s="91"/>
      <c r="K2079" s="91">
        <v>42651.785601851851</v>
      </c>
      <c r="L2079" s="91">
        <f>IF(AND(单词表[[#This Row],[学英]]&lt;&gt;"",单词表[[#This Row],[学中]]&lt;&gt;"",单词表[[#This Row],[学词]]&lt;&gt;""),MAX(单词表[[#This Row],[学英]:[学词]]),"")</f>
        <v>42651.783217592594</v>
      </c>
      <c r="M2079" s="2" t="str">
        <f>IF(AND(单词表[[#This Row],[考英]]&lt;&gt;"",单词表[[#This Row],[考中]]&lt;&gt;""),MAX(单词表[[#This Row],[考英]:[考中]]),"")</f>
        <v/>
      </c>
      <c r="N2079" s="79"/>
    </row>
    <row r="2080" spans="1:14" hidden="1" x14ac:dyDescent="0.3">
      <c r="A2080">
        <v>2080</v>
      </c>
      <c r="B2080" t="s">
        <v>35</v>
      </c>
      <c r="C2080" t="s">
        <v>11</v>
      </c>
      <c r="D2080" s="72" t="s">
        <v>3695</v>
      </c>
      <c r="E2080" t="s">
        <v>702</v>
      </c>
      <c r="F2080" t="s">
        <v>3696</v>
      </c>
      <c r="G2080" s="91">
        <v>42651.78324074074</v>
      </c>
      <c r="H2080" s="91">
        <v>42651.783252314817</v>
      </c>
      <c r="I2080" s="91">
        <v>42651.783252314817</v>
      </c>
      <c r="J2080" s="91"/>
      <c r="K2080" s="91">
        <v>42651.78565972222</v>
      </c>
      <c r="L2080" s="91">
        <f>IF(AND(单词表[[#This Row],[学英]]&lt;&gt;"",单词表[[#This Row],[学中]]&lt;&gt;"",单词表[[#This Row],[学词]]&lt;&gt;""),MAX(单词表[[#This Row],[学英]:[学词]]),"")</f>
        <v>42651.783252314817</v>
      </c>
      <c r="M2080" s="2" t="str">
        <f>IF(AND(单词表[[#This Row],[考英]]&lt;&gt;"",单词表[[#This Row],[考中]]&lt;&gt;""),MAX(单词表[[#This Row],[考英]:[考中]]),"")</f>
        <v/>
      </c>
      <c r="N2080" s="79"/>
    </row>
    <row r="2081" spans="1:14" hidden="1" x14ac:dyDescent="0.3">
      <c r="A2081">
        <v>2081</v>
      </c>
      <c r="B2081" t="s">
        <v>35</v>
      </c>
      <c r="C2081" t="s">
        <v>11</v>
      </c>
      <c r="D2081" s="72" t="s">
        <v>2190</v>
      </c>
      <c r="E2081" t="s">
        <v>73</v>
      </c>
      <c r="F2081" t="s">
        <v>3697</v>
      </c>
      <c r="G2081" s="91">
        <v>42651.783275462964</v>
      </c>
      <c r="H2081" s="91">
        <v>42651.78329861111</v>
      </c>
      <c r="I2081" s="91">
        <v>42651.78328703704</v>
      </c>
      <c r="J2081" s="91"/>
      <c r="K2081" s="91">
        <v>42651.785717592589</v>
      </c>
      <c r="L2081" s="91">
        <f>IF(AND(单词表[[#This Row],[学英]]&lt;&gt;"",单词表[[#This Row],[学中]]&lt;&gt;"",单词表[[#This Row],[学词]]&lt;&gt;""),MAX(单词表[[#This Row],[学英]:[学词]]),"")</f>
        <v>42651.78329861111</v>
      </c>
      <c r="M2081" s="2" t="str">
        <f>IF(AND(单词表[[#This Row],[考英]]&lt;&gt;"",单词表[[#This Row],[考中]]&lt;&gt;""),MAX(单词表[[#This Row],[考英]:[考中]]),"")</f>
        <v/>
      </c>
      <c r="N2081" s="79"/>
    </row>
    <row r="2082" spans="1:14" hidden="1" x14ac:dyDescent="0.3">
      <c r="A2082">
        <v>2082</v>
      </c>
      <c r="B2082" t="s">
        <v>35</v>
      </c>
      <c r="C2082" t="s">
        <v>11</v>
      </c>
      <c r="D2082" s="72" t="s">
        <v>3698</v>
      </c>
      <c r="E2082" t="s">
        <v>61</v>
      </c>
      <c r="F2082" t="s">
        <v>5532</v>
      </c>
      <c r="G2082" s="91">
        <v>42651.783310185187</v>
      </c>
      <c r="H2082" s="91">
        <v>42651.823287037034</v>
      </c>
      <c r="I2082" s="91">
        <v>42651.823275462964</v>
      </c>
      <c r="J2082" s="91"/>
      <c r="K2082" s="91">
        <v>42651.82371527778</v>
      </c>
      <c r="L2082" s="91">
        <f>IF(AND(单词表[[#This Row],[学英]]&lt;&gt;"",单词表[[#This Row],[学中]]&lt;&gt;"",单词表[[#This Row],[学词]]&lt;&gt;""),MAX(单词表[[#This Row],[学英]:[学词]]),"")</f>
        <v>42651.823287037034</v>
      </c>
      <c r="M2082" s="2" t="str">
        <f>IF(AND(单词表[[#This Row],[考英]]&lt;&gt;"",单词表[[#This Row],[考中]]&lt;&gt;""),MAX(单词表[[#This Row],[考英]:[考中]]),"")</f>
        <v/>
      </c>
      <c r="N2082" s="79"/>
    </row>
    <row r="2083" spans="1:14" hidden="1" x14ac:dyDescent="0.3">
      <c r="A2083">
        <v>2083</v>
      </c>
      <c r="B2083" t="s">
        <v>35</v>
      </c>
      <c r="C2083" t="s">
        <v>11</v>
      </c>
      <c r="D2083" s="72" t="s">
        <v>2844</v>
      </c>
      <c r="E2083" t="s">
        <v>36</v>
      </c>
      <c r="F2083" t="s">
        <v>3699</v>
      </c>
      <c r="G2083" s="91">
        <v>42651.78334490741</v>
      </c>
      <c r="H2083" s="91">
        <v>42651.823310185187</v>
      </c>
      <c r="I2083" s="91">
        <v>42651.823310185187</v>
      </c>
      <c r="J2083" s="91"/>
      <c r="K2083" s="91">
        <v>42651.823750000003</v>
      </c>
      <c r="L2083" s="91">
        <f>IF(AND(单词表[[#This Row],[学英]]&lt;&gt;"",单词表[[#This Row],[学中]]&lt;&gt;"",单词表[[#This Row],[学词]]&lt;&gt;""),MAX(单词表[[#This Row],[学英]:[学词]]),"")</f>
        <v>42651.823310185187</v>
      </c>
      <c r="M2083" s="2" t="str">
        <f>IF(AND(单词表[[#This Row],[考英]]&lt;&gt;"",单词表[[#This Row],[考中]]&lt;&gt;""),MAX(单词表[[#This Row],[考英]:[考中]]),"")</f>
        <v/>
      </c>
      <c r="N2083" s="79"/>
    </row>
    <row r="2084" spans="1:14" hidden="1" x14ac:dyDescent="0.3">
      <c r="A2084">
        <v>2084</v>
      </c>
      <c r="B2084" t="s">
        <v>35</v>
      </c>
      <c r="C2084" t="s">
        <v>11</v>
      </c>
      <c r="D2084" s="72" t="s">
        <v>2484</v>
      </c>
      <c r="E2084" t="s">
        <v>61</v>
      </c>
      <c r="F2084" t="s">
        <v>3700</v>
      </c>
      <c r="G2084" s="91">
        <v>42651.783379629633</v>
      </c>
      <c r="H2084" s="91">
        <v>42651.783402777779</v>
      </c>
      <c r="I2084" s="91">
        <v>42651.783391203702</v>
      </c>
      <c r="J2084" s="91"/>
      <c r="K2084" s="91">
        <v>42651.785879629628</v>
      </c>
      <c r="L2084" s="91">
        <f>IF(AND(单词表[[#This Row],[学英]]&lt;&gt;"",单词表[[#This Row],[学中]]&lt;&gt;"",单词表[[#This Row],[学词]]&lt;&gt;""),MAX(单词表[[#This Row],[学英]:[学词]]),"")</f>
        <v>42651.783402777779</v>
      </c>
      <c r="M2084" s="2" t="str">
        <f>IF(AND(单词表[[#This Row],[考英]]&lt;&gt;"",单词表[[#This Row],[考中]]&lt;&gt;""),MAX(单词表[[#This Row],[考英]:[考中]]),"")</f>
        <v/>
      </c>
      <c r="N2084" s="79"/>
    </row>
    <row r="2085" spans="1:14" hidden="1" x14ac:dyDescent="0.3">
      <c r="A2085">
        <v>2085</v>
      </c>
      <c r="B2085" t="s">
        <v>35</v>
      </c>
      <c r="C2085" t="s">
        <v>11</v>
      </c>
      <c r="D2085" s="72" t="s">
        <v>2251</v>
      </c>
      <c r="E2085" t="s">
        <v>61</v>
      </c>
      <c r="F2085" t="s">
        <v>5533</v>
      </c>
      <c r="G2085" s="91">
        <v>42651.783425925925</v>
      </c>
      <c r="H2085" s="91">
        <v>42651.783437500002</v>
      </c>
      <c r="I2085" s="91">
        <v>42651.783437500002</v>
      </c>
      <c r="J2085" s="91"/>
      <c r="K2085" s="91">
        <v>42651.785914351851</v>
      </c>
      <c r="L2085" s="91">
        <f>IF(AND(单词表[[#This Row],[学英]]&lt;&gt;"",单词表[[#This Row],[学中]]&lt;&gt;"",单词表[[#This Row],[学词]]&lt;&gt;""),MAX(单词表[[#This Row],[学英]:[学词]]),"")</f>
        <v>42651.783437500002</v>
      </c>
      <c r="M2085" s="2" t="str">
        <f>IF(AND(单词表[[#This Row],[考英]]&lt;&gt;"",单词表[[#This Row],[考中]]&lt;&gt;""),MAX(单词表[[#This Row],[考英]:[考中]]),"")</f>
        <v/>
      </c>
      <c r="N2085" s="79"/>
    </row>
    <row r="2086" spans="1:14" hidden="1" x14ac:dyDescent="0.3">
      <c r="A2086">
        <v>2086</v>
      </c>
      <c r="B2086" t="s">
        <v>35</v>
      </c>
      <c r="C2086" t="s">
        <v>11</v>
      </c>
      <c r="D2086" s="72" t="s">
        <v>3701</v>
      </c>
      <c r="E2086" t="s">
        <v>702</v>
      </c>
      <c r="F2086" t="s">
        <v>3702</v>
      </c>
      <c r="G2086" s="91">
        <v>42651.783472222225</v>
      </c>
      <c r="H2086" s="91">
        <v>42651.823344907411</v>
      </c>
      <c r="I2086" s="91">
        <v>42651.823333333334</v>
      </c>
      <c r="J2086" s="91"/>
      <c r="K2086" s="91">
        <v>42651.823784722219</v>
      </c>
      <c r="L2086" s="91">
        <f>IF(AND(单词表[[#This Row],[学英]]&lt;&gt;"",单词表[[#This Row],[学中]]&lt;&gt;"",单词表[[#This Row],[学词]]&lt;&gt;""),MAX(单词表[[#This Row],[学英]:[学词]]),"")</f>
        <v>42651.823344907411</v>
      </c>
      <c r="M2086" s="2" t="str">
        <f>IF(AND(单词表[[#This Row],[考英]]&lt;&gt;"",单词表[[#This Row],[考中]]&lt;&gt;""),MAX(单词表[[#This Row],[考英]:[考中]]),"")</f>
        <v/>
      </c>
      <c r="N2086" s="79"/>
    </row>
    <row r="2087" spans="1:14" hidden="1" x14ac:dyDescent="0.3">
      <c r="A2087">
        <v>2087</v>
      </c>
      <c r="B2087" t="s">
        <v>35</v>
      </c>
      <c r="C2087" t="s">
        <v>11</v>
      </c>
      <c r="D2087" s="72" t="s">
        <v>3703</v>
      </c>
      <c r="E2087" t="s">
        <v>702</v>
      </c>
      <c r="F2087" t="s">
        <v>3704</v>
      </c>
      <c r="G2087" s="91">
        <v>42651.783564814818</v>
      </c>
      <c r="H2087" s="91">
        <v>42651.783576388887</v>
      </c>
      <c r="I2087" s="91">
        <v>42651.783576388887</v>
      </c>
      <c r="J2087" s="91"/>
      <c r="K2087" s="91">
        <v>42651.786053240743</v>
      </c>
      <c r="L2087" s="91">
        <f>IF(AND(单词表[[#This Row],[学英]]&lt;&gt;"",单词表[[#This Row],[学中]]&lt;&gt;"",单词表[[#This Row],[学词]]&lt;&gt;""),MAX(单词表[[#This Row],[学英]:[学词]]),"")</f>
        <v>42651.783576388887</v>
      </c>
      <c r="M2087" s="2" t="str">
        <f>IF(AND(单词表[[#This Row],[考英]]&lt;&gt;"",单词表[[#This Row],[考中]]&lt;&gt;""),MAX(单词表[[#This Row],[考英]:[考中]]),"")</f>
        <v/>
      </c>
      <c r="N2087" s="79"/>
    </row>
    <row r="2088" spans="1:14" hidden="1" x14ac:dyDescent="0.3">
      <c r="A2088">
        <v>2088</v>
      </c>
      <c r="B2088" t="s">
        <v>35</v>
      </c>
      <c r="C2088" t="s">
        <v>11</v>
      </c>
      <c r="D2088" s="72" t="s">
        <v>3705</v>
      </c>
      <c r="E2088" t="s">
        <v>36</v>
      </c>
      <c r="F2088" t="s">
        <v>3706</v>
      </c>
      <c r="G2088" s="91">
        <v>42651.783888888887</v>
      </c>
      <c r="H2088" s="91">
        <v>42651.783900462964</v>
      </c>
      <c r="I2088" s="91">
        <v>42651.783900462964</v>
      </c>
      <c r="J2088" s="91"/>
      <c r="K2088" s="91">
        <v>42651.786087962966</v>
      </c>
      <c r="L2088" s="91">
        <f>IF(AND(单词表[[#This Row],[学英]]&lt;&gt;"",单词表[[#This Row],[学中]]&lt;&gt;"",单词表[[#This Row],[学词]]&lt;&gt;""),MAX(单词表[[#This Row],[学英]:[学词]]),"")</f>
        <v>42651.783900462964</v>
      </c>
      <c r="M2088" s="2" t="str">
        <f>IF(AND(单词表[[#This Row],[考英]]&lt;&gt;"",单词表[[#This Row],[考中]]&lt;&gt;""),MAX(单词表[[#This Row],[考英]:[考中]]),"")</f>
        <v/>
      </c>
      <c r="N2088" s="79"/>
    </row>
    <row r="2089" spans="1:14" hidden="1" x14ac:dyDescent="0.3">
      <c r="A2089">
        <v>2089</v>
      </c>
      <c r="B2089" t="s">
        <v>35</v>
      </c>
      <c r="C2089" t="s">
        <v>11</v>
      </c>
      <c r="D2089" s="72" t="s">
        <v>1704</v>
      </c>
      <c r="E2089" t="s">
        <v>36</v>
      </c>
      <c r="F2089" t="s">
        <v>3707</v>
      </c>
      <c r="G2089" s="91">
        <v>42651.78392361111</v>
      </c>
      <c r="H2089" s="91">
        <v>42651.783935185187</v>
      </c>
      <c r="I2089" s="91">
        <v>42651.783935185187</v>
      </c>
      <c r="J2089" s="91"/>
      <c r="K2089" s="91">
        <v>42651.786134259259</v>
      </c>
      <c r="L2089" s="91">
        <f>IF(AND(单词表[[#This Row],[学英]]&lt;&gt;"",单词表[[#This Row],[学中]]&lt;&gt;"",单词表[[#This Row],[学词]]&lt;&gt;""),MAX(单词表[[#This Row],[学英]:[学词]]),"")</f>
        <v>42651.783935185187</v>
      </c>
      <c r="M2089" s="2" t="str">
        <f>IF(AND(单词表[[#This Row],[考英]]&lt;&gt;"",单词表[[#This Row],[考中]]&lt;&gt;""),MAX(单词表[[#This Row],[考英]:[考中]]),"")</f>
        <v/>
      </c>
      <c r="N2089" s="79"/>
    </row>
    <row r="2090" spans="1:14" hidden="1" x14ac:dyDescent="0.3">
      <c r="A2090">
        <v>2090</v>
      </c>
      <c r="B2090" t="s">
        <v>35</v>
      </c>
      <c r="C2090" t="s">
        <v>11</v>
      </c>
      <c r="D2090" s="72" t="s">
        <v>3708</v>
      </c>
      <c r="E2090" t="s">
        <v>36</v>
      </c>
      <c r="F2090" t="s">
        <v>3709</v>
      </c>
      <c r="G2090" s="91">
        <v>42651.783958333333</v>
      </c>
      <c r="H2090" s="91">
        <v>42651.78398148148</v>
      </c>
      <c r="I2090" s="91">
        <v>42651.78398148148</v>
      </c>
      <c r="J2090" s="91"/>
      <c r="K2090" s="91">
        <v>42651.786168981482</v>
      </c>
      <c r="L2090" s="91">
        <f>IF(AND(单词表[[#This Row],[学英]]&lt;&gt;"",单词表[[#This Row],[学中]]&lt;&gt;"",单词表[[#This Row],[学词]]&lt;&gt;""),MAX(单词表[[#This Row],[学英]:[学词]]),"")</f>
        <v>42651.78398148148</v>
      </c>
      <c r="M2090" s="2" t="str">
        <f>IF(AND(单词表[[#This Row],[考英]]&lt;&gt;"",单词表[[#This Row],[考中]]&lt;&gt;""),MAX(单词表[[#This Row],[考英]:[考中]]),"")</f>
        <v/>
      </c>
      <c r="N2090" s="79"/>
    </row>
    <row r="2091" spans="1:14" hidden="1" x14ac:dyDescent="0.3">
      <c r="A2091">
        <v>2091</v>
      </c>
      <c r="B2091" t="s">
        <v>35</v>
      </c>
      <c r="C2091" t="s">
        <v>11</v>
      </c>
      <c r="D2091" s="72" t="s">
        <v>3710</v>
      </c>
      <c r="E2091" t="s">
        <v>736</v>
      </c>
      <c r="F2091" t="s">
        <v>3711</v>
      </c>
      <c r="G2091" s="91">
        <v>42651.784039351849</v>
      </c>
      <c r="H2091" s="91">
        <v>42651.823368055557</v>
      </c>
      <c r="I2091" s="91">
        <v>42651.823368055557</v>
      </c>
      <c r="J2091" s="91"/>
      <c r="K2091" s="91">
        <v>42651.823842592596</v>
      </c>
      <c r="L2091" s="91">
        <f>IF(AND(单词表[[#This Row],[学英]]&lt;&gt;"",单词表[[#This Row],[学中]]&lt;&gt;"",单词表[[#This Row],[学词]]&lt;&gt;""),MAX(单词表[[#This Row],[学英]:[学词]]),"")</f>
        <v>42651.823368055557</v>
      </c>
      <c r="M2091" s="2" t="str">
        <f>IF(AND(单词表[[#This Row],[考英]]&lt;&gt;"",单词表[[#This Row],[考中]]&lt;&gt;""),MAX(单词表[[#This Row],[考英]:[考中]]),"")</f>
        <v/>
      </c>
      <c r="N2091" s="79"/>
    </row>
    <row r="2092" spans="1:14" hidden="1" x14ac:dyDescent="0.3">
      <c r="A2092">
        <v>2092</v>
      </c>
      <c r="B2092" t="s">
        <v>35</v>
      </c>
      <c r="C2092" t="s">
        <v>11</v>
      </c>
      <c r="D2092" s="72" t="s">
        <v>3712</v>
      </c>
      <c r="E2092" t="s">
        <v>36</v>
      </c>
      <c r="F2092" t="s">
        <v>5534</v>
      </c>
      <c r="G2092" s="91">
        <v>42651.784074074072</v>
      </c>
      <c r="H2092" s="91">
        <v>42651.784085648149</v>
      </c>
      <c r="I2092" s="91">
        <v>42651.784074074072</v>
      </c>
      <c r="J2092" s="91"/>
      <c r="K2092" s="91">
        <v>42651.786273148151</v>
      </c>
      <c r="L2092" s="91">
        <f>IF(AND(单词表[[#This Row],[学英]]&lt;&gt;"",单词表[[#This Row],[学中]]&lt;&gt;"",单词表[[#This Row],[学词]]&lt;&gt;""),MAX(单词表[[#This Row],[学英]:[学词]]),"")</f>
        <v>42651.784085648149</v>
      </c>
      <c r="M2092" s="2" t="str">
        <f>IF(AND(单词表[[#This Row],[考英]]&lt;&gt;"",单词表[[#This Row],[考中]]&lt;&gt;""),MAX(单词表[[#This Row],[考英]:[考中]]),"")</f>
        <v/>
      </c>
      <c r="N2092" s="79"/>
    </row>
    <row r="2093" spans="1:14" hidden="1" x14ac:dyDescent="0.3">
      <c r="A2093">
        <v>2093</v>
      </c>
      <c r="B2093" t="s">
        <v>35</v>
      </c>
      <c r="C2093" t="s">
        <v>11</v>
      </c>
      <c r="D2093" s="72" t="s">
        <v>2071</v>
      </c>
      <c r="E2093" t="s">
        <v>61</v>
      </c>
      <c r="F2093" t="s">
        <v>3713</v>
      </c>
      <c r="G2093" s="91">
        <v>42651.784108796295</v>
      </c>
      <c r="H2093" s="91">
        <v>42651.784108796295</v>
      </c>
      <c r="I2093" s="91">
        <v>42651.784108796295</v>
      </c>
      <c r="J2093" s="91"/>
      <c r="K2093" s="91">
        <v>42651.78633101852</v>
      </c>
      <c r="L2093" s="91">
        <f>IF(AND(单词表[[#This Row],[学英]]&lt;&gt;"",单词表[[#This Row],[学中]]&lt;&gt;"",单词表[[#This Row],[学词]]&lt;&gt;""),MAX(单词表[[#This Row],[学英]:[学词]]),"")</f>
        <v>42651.784108796295</v>
      </c>
      <c r="M2093" s="2" t="str">
        <f>IF(AND(单词表[[#This Row],[考英]]&lt;&gt;"",单词表[[#This Row],[考中]]&lt;&gt;""),MAX(单词表[[#This Row],[考英]:[考中]]),"")</f>
        <v/>
      </c>
      <c r="N2093" s="79"/>
    </row>
    <row r="2094" spans="1:14" hidden="1" x14ac:dyDescent="0.3">
      <c r="A2094">
        <v>2094</v>
      </c>
      <c r="B2094" t="s">
        <v>35</v>
      </c>
      <c r="C2094" t="s">
        <v>11</v>
      </c>
      <c r="D2094" s="72" t="s">
        <v>3714</v>
      </c>
      <c r="E2094" t="s">
        <v>36</v>
      </c>
      <c r="F2094" t="s">
        <v>3715</v>
      </c>
      <c r="G2094" s="91">
        <v>42651.784131944441</v>
      </c>
      <c r="H2094" s="91">
        <v>42651.82340277778</v>
      </c>
      <c r="I2094" s="91">
        <v>42651.82340277778</v>
      </c>
      <c r="J2094" s="91"/>
      <c r="K2094" s="91">
        <v>42651.823888888888</v>
      </c>
      <c r="L2094" s="91">
        <f>IF(AND(单词表[[#This Row],[学英]]&lt;&gt;"",单词表[[#This Row],[学中]]&lt;&gt;"",单词表[[#This Row],[学词]]&lt;&gt;""),MAX(单词表[[#This Row],[学英]:[学词]]),"")</f>
        <v>42651.82340277778</v>
      </c>
      <c r="M2094" s="2" t="str">
        <f>IF(AND(单词表[[#This Row],[考英]]&lt;&gt;"",单词表[[#This Row],[考中]]&lt;&gt;""),MAX(单词表[[#This Row],[考英]:[考中]]),"")</f>
        <v/>
      </c>
      <c r="N2094" s="79"/>
    </row>
    <row r="2095" spans="1:14" hidden="1" x14ac:dyDescent="0.3">
      <c r="A2095">
        <v>2095</v>
      </c>
      <c r="B2095" t="s">
        <v>35</v>
      </c>
      <c r="C2095" t="s">
        <v>11</v>
      </c>
      <c r="D2095" s="72" t="s">
        <v>3716</v>
      </c>
      <c r="E2095" t="s">
        <v>36</v>
      </c>
      <c r="F2095" t="s">
        <v>3717</v>
      </c>
      <c r="G2095" s="91">
        <v>42651.784178240741</v>
      </c>
      <c r="H2095" s="91">
        <v>42651.823472222219</v>
      </c>
      <c r="I2095" s="91">
        <v>42651.823460648149</v>
      </c>
      <c r="J2095" s="91"/>
      <c r="K2095" s="91">
        <v>42651.823935185188</v>
      </c>
      <c r="L2095" s="91">
        <f>IF(AND(单词表[[#This Row],[学英]]&lt;&gt;"",单词表[[#This Row],[学中]]&lt;&gt;"",单词表[[#This Row],[学词]]&lt;&gt;""),MAX(单词表[[#This Row],[学英]:[学词]]),"")</f>
        <v>42651.823472222219</v>
      </c>
      <c r="M2095" s="2" t="str">
        <f>IF(AND(单词表[[#This Row],[考英]]&lt;&gt;"",单词表[[#This Row],[考中]]&lt;&gt;""),MAX(单词表[[#This Row],[考英]:[考中]]),"")</f>
        <v/>
      </c>
      <c r="N2095" s="79"/>
    </row>
    <row r="2096" spans="1:14" hidden="1" x14ac:dyDescent="0.3">
      <c r="A2096">
        <v>2096</v>
      </c>
      <c r="B2096" t="s">
        <v>35</v>
      </c>
      <c r="C2096" t="s">
        <v>11</v>
      </c>
      <c r="D2096" s="72" t="s">
        <v>3718</v>
      </c>
      <c r="E2096" t="s">
        <v>1016</v>
      </c>
      <c r="F2096" t="s">
        <v>3719</v>
      </c>
      <c r="G2096" s="91">
        <v>42651.784212962964</v>
      </c>
      <c r="H2096" s="91">
        <v>42651.784236111111</v>
      </c>
      <c r="I2096" s="91">
        <v>42651.784224537034</v>
      </c>
      <c r="J2096" s="91"/>
      <c r="K2096" s="91">
        <v>42651.786481481482</v>
      </c>
      <c r="L2096" s="91">
        <f>IF(AND(单词表[[#This Row],[学英]]&lt;&gt;"",单词表[[#This Row],[学中]]&lt;&gt;"",单词表[[#This Row],[学词]]&lt;&gt;""),MAX(单词表[[#This Row],[学英]:[学词]]),"")</f>
        <v>42651.784236111111</v>
      </c>
      <c r="M2096" s="2" t="str">
        <f>IF(AND(单词表[[#This Row],[考英]]&lt;&gt;"",单词表[[#This Row],[考中]]&lt;&gt;""),MAX(单词表[[#This Row],[考英]:[考中]]),"")</f>
        <v/>
      </c>
      <c r="N2096" s="79"/>
    </row>
    <row r="2097" spans="1:14" hidden="1" x14ac:dyDescent="0.3">
      <c r="A2097">
        <v>2097</v>
      </c>
      <c r="B2097" t="s">
        <v>35</v>
      </c>
      <c r="C2097" t="s">
        <v>11</v>
      </c>
      <c r="D2097" s="72" t="s">
        <v>560</v>
      </c>
      <c r="E2097" t="s">
        <v>36</v>
      </c>
      <c r="F2097" t="s">
        <v>3720</v>
      </c>
      <c r="G2097" s="91">
        <v>42651.784259259257</v>
      </c>
      <c r="H2097" s="91">
        <v>42651.823506944442</v>
      </c>
      <c r="I2097" s="91">
        <v>42651.823495370372</v>
      </c>
      <c r="J2097" s="91"/>
      <c r="K2097" s="91">
        <v>42651.823981481481</v>
      </c>
      <c r="L2097" s="91">
        <f>IF(AND(单词表[[#This Row],[学英]]&lt;&gt;"",单词表[[#This Row],[学中]]&lt;&gt;"",单词表[[#This Row],[学词]]&lt;&gt;""),MAX(单词表[[#This Row],[学英]:[学词]]),"")</f>
        <v>42651.823506944442</v>
      </c>
      <c r="M2097" s="2" t="str">
        <f>IF(AND(单词表[[#This Row],[考英]]&lt;&gt;"",单词表[[#This Row],[考中]]&lt;&gt;""),MAX(单词表[[#This Row],[考英]:[考中]]),"")</f>
        <v/>
      </c>
      <c r="N2097" s="79"/>
    </row>
    <row r="2098" spans="1:14" hidden="1" x14ac:dyDescent="0.3">
      <c r="A2098">
        <v>2098</v>
      </c>
      <c r="B2098" t="s">
        <v>35</v>
      </c>
      <c r="C2098" t="s">
        <v>11</v>
      </c>
      <c r="D2098" s="72" t="s">
        <v>2231</v>
      </c>
      <c r="E2098" t="s">
        <v>73</v>
      </c>
      <c r="F2098" t="s">
        <v>3721</v>
      </c>
      <c r="G2098" s="91">
        <v>42651.78429398148</v>
      </c>
      <c r="H2098" s="91">
        <v>42651.784328703703</v>
      </c>
      <c r="I2098" s="91">
        <v>42651.784305555557</v>
      </c>
      <c r="J2098" s="91"/>
      <c r="K2098" s="91">
        <v>42651.786574074074</v>
      </c>
      <c r="L2098" s="91">
        <f>IF(AND(单词表[[#This Row],[学英]]&lt;&gt;"",单词表[[#This Row],[学中]]&lt;&gt;"",单词表[[#This Row],[学词]]&lt;&gt;""),MAX(单词表[[#This Row],[学英]:[学词]]),"")</f>
        <v>42651.784328703703</v>
      </c>
      <c r="M2098" s="2" t="str">
        <f>IF(AND(单词表[[#This Row],[考英]]&lt;&gt;"",单词表[[#This Row],[考中]]&lt;&gt;""),MAX(单词表[[#This Row],[考英]:[考中]]),"")</f>
        <v/>
      </c>
      <c r="N2098" s="79"/>
    </row>
    <row r="2099" spans="1:14" hidden="1" x14ac:dyDescent="0.3">
      <c r="A2099">
        <v>2099</v>
      </c>
      <c r="B2099" t="s">
        <v>35</v>
      </c>
      <c r="C2099" t="s">
        <v>11</v>
      </c>
      <c r="D2099" s="72" t="s">
        <v>2349</v>
      </c>
      <c r="E2099" t="s">
        <v>36</v>
      </c>
      <c r="F2099" t="s">
        <v>3722</v>
      </c>
      <c r="G2099" s="91">
        <v>42651.784351851849</v>
      </c>
      <c r="H2099" s="91">
        <v>42651.784375000003</v>
      </c>
      <c r="I2099" s="91">
        <v>42651.784351851849</v>
      </c>
      <c r="J2099" s="91"/>
      <c r="K2099" s="91">
        <v>42651.786608796298</v>
      </c>
      <c r="L2099" s="91">
        <f>IF(AND(单词表[[#This Row],[学英]]&lt;&gt;"",单词表[[#This Row],[学中]]&lt;&gt;"",单词表[[#This Row],[学词]]&lt;&gt;""),MAX(单词表[[#This Row],[学英]:[学词]]),"")</f>
        <v>42651.784375000003</v>
      </c>
      <c r="M2099" s="2" t="str">
        <f>IF(AND(单词表[[#This Row],[考英]]&lt;&gt;"",单词表[[#This Row],[考中]]&lt;&gt;""),MAX(单词表[[#This Row],[考英]:[考中]]),"")</f>
        <v/>
      </c>
      <c r="N2099" s="79"/>
    </row>
    <row r="2100" spans="1:14" hidden="1" x14ac:dyDescent="0.3">
      <c r="A2100">
        <v>2100</v>
      </c>
      <c r="B2100" t="s">
        <v>35</v>
      </c>
      <c r="C2100" t="s">
        <v>11</v>
      </c>
      <c r="D2100" s="72" t="s">
        <v>1540</v>
      </c>
      <c r="E2100" t="s">
        <v>36</v>
      </c>
      <c r="F2100" t="s">
        <v>1541</v>
      </c>
      <c r="G2100" s="91">
        <v>42651.784398148149</v>
      </c>
      <c r="H2100" s="91">
        <v>42651.784409722219</v>
      </c>
      <c r="I2100" s="91">
        <v>42651.784398148149</v>
      </c>
      <c r="J2100" s="91"/>
      <c r="K2100" s="91">
        <v>42651.78665509259</v>
      </c>
      <c r="L2100" s="91">
        <f>IF(AND(单词表[[#This Row],[学英]]&lt;&gt;"",单词表[[#This Row],[学中]]&lt;&gt;"",单词表[[#This Row],[学词]]&lt;&gt;""),MAX(单词表[[#This Row],[学英]:[学词]]),"")</f>
        <v>42651.784409722219</v>
      </c>
      <c r="M2100" s="2" t="str">
        <f>IF(AND(单词表[[#This Row],[考英]]&lt;&gt;"",单词表[[#This Row],[考中]]&lt;&gt;""),MAX(单词表[[#This Row],[考英]:[考中]]),"")</f>
        <v/>
      </c>
      <c r="N2100" s="79"/>
    </row>
    <row r="2101" spans="1:14" hidden="1" x14ac:dyDescent="0.3">
      <c r="A2101">
        <v>2101</v>
      </c>
      <c r="B2101" t="s">
        <v>35</v>
      </c>
      <c r="C2101" t="s">
        <v>11</v>
      </c>
      <c r="D2101" s="72" t="s">
        <v>3723</v>
      </c>
      <c r="E2101" t="s">
        <v>1016</v>
      </c>
      <c r="F2101" t="s">
        <v>3724</v>
      </c>
      <c r="G2101" s="91">
        <v>42651.784432870372</v>
      </c>
      <c r="H2101" s="91">
        <v>42651.784444444442</v>
      </c>
      <c r="I2101" s="91">
        <v>42651.784444444442</v>
      </c>
      <c r="J2101" s="91"/>
      <c r="K2101" s="91">
        <v>42651.78670138889</v>
      </c>
      <c r="L2101" s="91">
        <f>IF(AND(单词表[[#This Row],[学英]]&lt;&gt;"",单词表[[#This Row],[学中]]&lt;&gt;"",单词表[[#This Row],[学词]]&lt;&gt;""),MAX(单词表[[#This Row],[学英]:[学词]]),"")</f>
        <v>42651.784444444442</v>
      </c>
      <c r="M2101" s="2" t="str">
        <f>IF(AND(单词表[[#This Row],[考英]]&lt;&gt;"",单词表[[#This Row],[考中]]&lt;&gt;""),MAX(单词表[[#This Row],[考英]:[考中]]),"")</f>
        <v/>
      </c>
      <c r="N2101" s="79"/>
    </row>
    <row r="2102" spans="1:14" hidden="1" x14ac:dyDescent="0.3">
      <c r="A2102">
        <v>2102</v>
      </c>
      <c r="B2102" t="s">
        <v>35</v>
      </c>
      <c r="C2102" t="s">
        <v>11</v>
      </c>
      <c r="D2102" s="72" t="s">
        <v>3725</v>
      </c>
      <c r="E2102" t="s">
        <v>3304</v>
      </c>
      <c r="F2102" t="s">
        <v>5535</v>
      </c>
      <c r="G2102" s="91">
        <v>42651.784467592595</v>
      </c>
      <c r="H2102" s="91">
        <v>42651.784490740742</v>
      </c>
      <c r="I2102" s="91">
        <v>42651.784479166665</v>
      </c>
      <c r="J2102" s="91"/>
      <c r="K2102" s="91">
        <v>42651.786759259259</v>
      </c>
      <c r="L2102" s="91">
        <f>IF(AND(单词表[[#This Row],[学英]]&lt;&gt;"",单词表[[#This Row],[学中]]&lt;&gt;"",单词表[[#This Row],[学词]]&lt;&gt;""),MAX(单词表[[#This Row],[学英]:[学词]]),"")</f>
        <v>42651.784490740742</v>
      </c>
      <c r="M2102" s="2" t="str">
        <f>IF(AND(单词表[[#This Row],[考英]]&lt;&gt;"",单词表[[#This Row],[考中]]&lt;&gt;""),MAX(单词表[[#This Row],[考英]:[考中]]),"")</f>
        <v/>
      </c>
      <c r="N2102" s="79"/>
    </row>
    <row r="2103" spans="1:14" hidden="1" x14ac:dyDescent="0.3">
      <c r="A2103">
        <v>2103</v>
      </c>
      <c r="B2103" t="s">
        <v>35</v>
      </c>
      <c r="C2103" t="s">
        <v>11</v>
      </c>
      <c r="D2103" s="72" t="s">
        <v>2320</v>
      </c>
      <c r="E2103" t="s">
        <v>157</v>
      </c>
      <c r="F2103" t="s">
        <v>3726</v>
      </c>
      <c r="G2103" s="91">
        <v>42651.785092592596</v>
      </c>
      <c r="H2103" s="91">
        <v>42651.823564814818</v>
      </c>
      <c r="I2103" s="91">
        <v>42651.823564814818</v>
      </c>
      <c r="J2103" s="91"/>
      <c r="K2103" s="91">
        <v>42651.824097222219</v>
      </c>
      <c r="L2103" s="91">
        <f>IF(AND(单词表[[#This Row],[学英]]&lt;&gt;"",单词表[[#This Row],[学中]]&lt;&gt;"",单词表[[#This Row],[学词]]&lt;&gt;""),MAX(单词表[[#This Row],[学英]:[学词]]),"")</f>
        <v>42651.823564814818</v>
      </c>
      <c r="M2103" s="2" t="str">
        <f>IF(AND(单词表[[#This Row],[考英]]&lt;&gt;"",单词表[[#This Row],[考中]]&lt;&gt;""),MAX(单词表[[#This Row],[考英]:[考中]]),"")</f>
        <v/>
      </c>
      <c r="N2103" s="79"/>
    </row>
    <row r="2104" spans="1:14" hidden="1" x14ac:dyDescent="0.3">
      <c r="A2104">
        <v>2104</v>
      </c>
      <c r="B2104" t="s">
        <v>35</v>
      </c>
      <c r="C2104" t="s">
        <v>11</v>
      </c>
      <c r="D2104" s="72" t="s">
        <v>3727</v>
      </c>
      <c r="E2104" t="s">
        <v>36</v>
      </c>
      <c r="F2104" t="s">
        <v>3728</v>
      </c>
      <c r="G2104" s="91">
        <v>42651.785162037035</v>
      </c>
      <c r="H2104" s="91">
        <v>42651.785162037035</v>
      </c>
      <c r="I2104" s="91">
        <v>42651.785162037035</v>
      </c>
      <c r="J2104" s="91"/>
      <c r="K2104" s="91">
        <v>42651.786863425928</v>
      </c>
      <c r="L2104" s="91">
        <f>IF(AND(单词表[[#This Row],[学英]]&lt;&gt;"",单词表[[#This Row],[学中]]&lt;&gt;"",单词表[[#This Row],[学词]]&lt;&gt;""),MAX(单词表[[#This Row],[学英]:[学词]]),"")</f>
        <v>42651.785162037035</v>
      </c>
      <c r="M2104" s="2" t="str">
        <f>IF(AND(单词表[[#This Row],[考英]]&lt;&gt;"",单词表[[#This Row],[考中]]&lt;&gt;""),MAX(单词表[[#This Row],[考英]:[考中]]),"")</f>
        <v/>
      </c>
      <c r="N2104" s="79"/>
    </row>
    <row r="2105" spans="1:14" hidden="1" x14ac:dyDescent="0.3">
      <c r="A2105">
        <v>2105</v>
      </c>
      <c r="B2105" t="s">
        <v>35</v>
      </c>
      <c r="C2105" t="s">
        <v>12</v>
      </c>
      <c r="D2105" s="72" t="s">
        <v>369</v>
      </c>
      <c r="E2105" t="s">
        <v>61</v>
      </c>
      <c r="F2105" t="s">
        <v>1672</v>
      </c>
      <c r="G2105" s="91">
        <v>42652.890162037038</v>
      </c>
      <c r="H2105" s="91">
        <v>42652.890173611115</v>
      </c>
      <c r="I2105" s="91">
        <v>42652.890173611115</v>
      </c>
      <c r="J2105" s="91"/>
      <c r="K2105" s="91">
        <v>42662.78733796296</v>
      </c>
      <c r="L2105" s="91">
        <f>IF(AND(单词表[[#This Row],[学英]]&lt;&gt;"",单词表[[#This Row],[学中]]&lt;&gt;"",单词表[[#This Row],[学词]]&lt;&gt;""),MAX(单词表[[#This Row],[学英]:[学词]]),"")</f>
        <v>42652.890173611115</v>
      </c>
      <c r="M2105" s="2" t="str">
        <f>IF(AND(单词表[[#This Row],[考英]]&lt;&gt;"",单词表[[#This Row],[考中]]&lt;&gt;""),MAX(单词表[[#This Row],[考英]:[考中]]),"")</f>
        <v/>
      </c>
      <c r="N2105" s="79"/>
    </row>
    <row r="2106" spans="1:14" hidden="1" x14ac:dyDescent="0.3">
      <c r="A2106">
        <v>2106</v>
      </c>
      <c r="B2106" t="s">
        <v>35</v>
      </c>
      <c r="C2106" t="s">
        <v>12</v>
      </c>
      <c r="D2106" s="72" t="s">
        <v>2862</v>
      </c>
      <c r="E2106" t="s">
        <v>36</v>
      </c>
      <c r="F2106" t="s">
        <v>5536</v>
      </c>
      <c r="G2106" s="91">
        <v>42652.890405092592</v>
      </c>
      <c r="H2106" s="91">
        <v>42662.793124999997</v>
      </c>
      <c r="I2106" s="91">
        <v>42662.793124999997</v>
      </c>
      <c r="J2106" s="91"/>
      <c r="K2106" s="91">
        <v>42662.797349537039</v>
      </c>
      <c r="L2106" s="91">
        <f>IF(AND(单词表[[#This Row],[学英]]&lt;&gt;"",单词表[[#This Row],[学中]]&lt;&gt;"",单词表[[#This Row],[学词]]&lt;&gt;""),MAX(单词表[[#This Row],[学英]:[学词]]),"")</f>
        <v>42662.793124999997</v>
      </c>
      <c r="M2106" s="2" t="str">
        <f>IF(AND(单词表[[#This Row],[考英]]&lt;&gt;"",单词表[[#This Row],[考中]]&lt;&gt;""),MAX(单词表[[#This Row],[考英]:[考中]]),"")</f>
        <v/>
      </c>
      <c r="N2106" s="79"/>
    </row>
    <row r="2107" spans="1:14" hidden="1" x14ac:dyDescent="0.3">
      <c r="A2107">
        <v>2107</v>
      </c>
      <c r="B2107" t="s">
        <v>35</v>
      </c>
      <c r="C2107" t="s">
        <v>12</v>
      </c>
      <c r="D2107" s="72" t="s">
        <v>3729</v>
      </c>
      <c r="E2107" t="s">
        <v>702</v>
      </c>
      <c r="F2107" t="s">
        <v>3730</v>
      </c>
      <c r="G2107" s="91">
        <v>42652.890462962961</v>
      </c>
      <c r="H2107" s="91">
        <v>42652.890486111108</v>
      </c>
      <c r="I2107" s="91">
        <v>42652.890474537038</v>
      </c>
      <c r="J2107" s="91"/>
      <c r="K2107" s="91">
        <v>42662.787476851852</v>
      </c>
      <c r="L2107" s="91">
        <f>IF(AND(单词表[[#This Row],[学英]]&lt;&gt;"",单词表[[#This Row],[学中]]&lt;&gt;"",单词表[[#This Row],[学词]]&lt;&gt;""),MAX(单词表[[#This Row],[学英]:[学词]]),"")</f>
        <v>42652.890486111108</v>
      </c>
      <c r="M2107" s="2" t="str">
        <f>IF(AND(单词表[[#This Row],[考英]]&lt;&gt;"",单词表[[#This Row],[考中]]&lt;&gt;""),MAX(单词表[[#This Row],[考英]:[考中]]),"")</f>
        <v/>
      </c>
      <c r="N2107" s="79"/>
    </row>
    <row r="2108" spans="1:14" hidden="1" x14ac:dyDescent="0.3">
      <c r="A2108">
        <v>2108</v>
      </c>
      <c r="B2108" t="s">
        <v>35</v>
      </c>
      <c r="C2108" t="s">
        <v>12</v>
      </c>
      <c r="D2108" s="72" t="s">
        <v>1019</v>
      </c>
      <c r="E2108" t="s">
        <v>36</v>
      </c>
      <c r="F2108" t="s">
        <v>3443</v>
      </c>
      <c r="G2108" s="91">
        <v>42652.890543981484</v>
      </c>
      <c r="H2108" s="91">
        <v>42652.890555555554</v>
      </c>
      <c r="I2108" s="91">
        <v>42652.890555555554</v>
      </c>
      <c r="J2108" s="91"/>
      <c r="K2108" s="91">
        <v>42662.787534722222</v>
      </c>
      <c r="L2108" s="91">
        <f>IF(AND(单词表[[#This Row],[学英]]&lt;&gt;"",单词表[[#This Row],[学中]]&lt;&gt;"",单词表[[#This Row],[学词]]&lt;&gt;""),MAX(单词表[[#This Row],[学英]:[学词]]),"")</f>
        <v>42652.890555555554</v>
      </c>
      <c r="M2108" s="2" t="str">
        <f>IF(AND(单词表[[#This Row],[考英]]&lt;&gt;"",单词表[[#This Row],[考中]]&lt;&gt;""),MAX(单词表[[#This Row],[考英]:[考中]]),"")</f>
        <v/>
      </c>
      <c r="N2108" s="79"/>
    </row>
    <row r="2109" spans="1:14" hidden="1" x14ac:dyDescent="0.3">
      <c r="A2109">
        <v>2109</v>
      </c>
      <c r="B2109" t="s">
        <v>35</v>
      </c>
      <c r="C2109" t="s">
        <v>12</v>
      </c>
      <c r="D2109" s="72" t="s">
        <v>3731</v>
      </c>
      <c r="E2109" t="s">
        <v>1016</v>
      </c>
      <c r="F2109" t="s">
        <v>3732</v>
      </c>
      <c r="G2109" s="91">
        <v>42652.8905787037</v>
      </c>
      <c r="H2109" s="91">
        <v>42662.793495370373</v>
      </c>
      <c r="I2109" s="91">
        <v>42662.793495370373</v>
      </c>
      <c r="J2109" s="91"/>
      <c r="K2109" s="91">
        <v>42662.797395833331</v>
      </c>
      <c r="L2109" s="91">
        <f>IF(AND(单词表[[#This Row],[学英]]&lt;&gt;"",单词表[[#This Row],[学中]]&lt;&gt;"",单词表[[#This Row],[学词]]&lt;&gt;""),MAX(单词表[[#This Row],[学英]:[学词]]),"")</f>
        <v>42662.793495370373</v>
      </c>
      <c r="M2109" s="2" t="str">
        <f>IF(AND(单词表[[#This Row],[考英]]&lt;&gt;"",单词表[[#This Row],[考中]]&lt;&gt;""),MAX(单词表[[#This Row],[考英]:[考中]]),"")</f>
        <v/>
      </c>
      <c r="N2109" s="79"/>
    </row>
    <row r="2110" spans="1:14" hidden="1" x14ac:dyDescent="0.3">
      <c r="A2110">
        <v>2110</v>
      </c>
      <c r="B2110" t="s">
        <v>35</v>
      </c>
      <c r="C2110" t="s">
        <v>12</v>
      </c>
      <c r="D2110" s="72" t="s">
        <v>3733</v>
      </c>
      <c r="E2110" t="s">
        <v>73</v>
      </c>
      <c r="F2110" t="s">
        <v>836</v>
      </c>
      <c r="G2110" s="91">
        <v>42652.890636574077</v>
      </c>
      <c r="H2110" s="91">
        <v>42652.890648148146</v>
      </c>
      <c r="I2110" s="91">
        <v>42652.890636574077</v>
      </c>
      <c r="J2110" s="91"/>
      <c r="K2110" s="91">
        <v>42662.78765046296</v>
      </c>
      <c r="L2110" s="91">
        <f>IF(AND(单词表[[#This Row],[学英]]&lt;&gt;"",单词表[[#This Row],[学中]]&lt;&gt;"",单词表[[#This Row],[学词]]&lt;&gt;""),MAX(单词表[[#This Row],[学英]:[学词]]),"")</f>
        <v>42652.890648148146</v>
      </c>
      <c r="M2110" s="2" t="str">
        <f>IF(AND(单词表[[#This Row],[考英]]&lt;&gt;"",单词表[[#This Row],[考中]]&lt;&gt;""),MAX(单词表[[#This Row],[考英]:[考中]]),"")</f>
        <v/>
      </c>
      <c r="N2110" s="79"/>
    </row>
    <row r="2111" spans="1:14" hidden="1" x14ac:dyDescent="0.3">
      <c r="A2111">
        <v>2111</v>
      </c>
      <c r="B2111" t="s">
        <v>35</v>
      </c>
      <c r="C2111" t="s">
        <v>12</v>
      </c>
      <c r="D2111" s="72" t="s">
        <v>2918</v>
      </c>
      <c r="E2111" t="s">
        <v>36</v>
      </c>
      <c r="F2111" t="s">
        <v>2919</v>
      </c>
      <c r="G2111" s="91">
        <v>42652.890983796293</v>
      </c>
      <c r="H2111" s="91">
        <v>42652.89099537037</v>
      </c>
      <c r="I2111" s="91">
        <v>42652.89099537037</v>
      </c>
      <c r="J2111" s="91"/>
      <c r="K2111" s="91">
        <v>42662.787685185183</v>
      </c>
      <c r="L2111" s="91">
        <f>IF(AND(单词表[[#This Row],[学英]]&lt;&gt;"",单词表[[#This Row],[学中]]&lt;&gt;"",单词表[[#This Row],[学词]]&lt;&gt;""),MAX(单词表[[#This Row],[学英]:[学词]]),"")</f>
        <v>42652.89099537037</v>
      </c>
      <c r="M2111" s="2" t="str">
        <f>IF(AND(单词表[[#This Row],[考英]]&lt;&gt;"",单词表[[#This Row],[考中]]&lt;&gt;""),MAX(单词表[[#This Row],[考英]:[考中]]),"")</f>
        <v/>
      </c>
      <c r="N2111" s="79"/>
    </row>
    <row r="2112" spans="1:14" hidden="1" x14ac:dyDescent="0.3">
      <c r="A2112">
        <v>2112</v>
      </c>
      <c r="B2112" t="s">
        <v>35</v>
      </c>
      <c r="C2112" t="s">
        <v>12</v>
      </c>
      <c r="D2112" s="72" t="s">
        <v>3734</v>
      </c>
      <c r="E2112" t="s">
        <v>36</v>
      </c>
      <c r="F2112" t="s">
        <v>3735</v>
      </c>
      <c r="G2112" s="91">
        <v>42652.891030092593</v>
      </c>
      <c r="H2112" s="91">
        <v>42652.891041666669</v>
      </c>
      <c r="I2112" s="91">
        <v>42652.891041666669</v>
      </c>
      <c r="J2112" s="91"/>
      <c r="K2112" s="91">
        <v>42662.787719907406</v>
      </c>
      <c r="L2112" s="91">
        <f>IF(AND(单词表[[#This Row],[学英]]&lt;&gt;"",单词表[[#This Row],[学中]]&lt;&gt;"",单词表[[#This Row],[学词]]&lt;&gt;""),MAX(单词表[[#This Row],[学英]:[学词]]),"")</f>
        <v>42652.891041666669</v>
      </c>
      <c r="M2112" s="2" t="str">
        <f>IF(AND(单词表[[#This Row],[考英]]&lt;&gt;"",单词表[[#This Row],[考中]]&lt;&gt;""),MAX(单词表[[#This Row],[考英]:[考中]]),"")</f>
        <v/>
      </c>
      <c r="N2112" s="79"/>
    </row>
    <row r="2113" spans="1:14" hidden="1" x14ac:dyDescent="0.3">
      <c r="A2113">
        <v>2113</v>
      </c>
      <c r="B2113" t="s">
        <v>35</v>
      </c>
      <c r="C2113" t="s">
        <v>12</v>
      </c>
      <c r="D2113" s="72" t="s">
        <v>2522</v>
      </c>
      <c r="E2113" t="s">
        <v>36</v>
      </c>
      <c r="F2113" t="s">
        <v>5537</v>
      </c>
      <c r="G2113" s="91">
        <v>42652.891076388885</v>
      </c>
      <c r="H2113" s="91">
        <v>42652.891076388885</v>
      </c>
      <c r="I2113" s="91">
        <v>42652.891064814816</v>
      </c>
      <c r="J2113" s="91"/>
      <c r="K2113" s="91">
        <v>42662.787754629629</v>
      </c>
      <c r="L2113" s="91">
        <f>IF(AND(单词表[[#This Row],[学英]]&lt;&gt;"",单词表[[#This Row],[学中]]&lt;&gt;"",单词表[[#This Row],[学词]]&lt;&gt;""),MAX(单词表[[#This Row],[学英]:[学词]]),"")</f>
        <v>42652.891076388885</v>
      </c>
      <c r="M2113" s="2" t="str">
        <f>IF(AND(单词表[[#This Row],[考英]]&lt;&gt;"",单词表[[#This Row],[考中]]&lt;&gt;""),MAX(单词表[[#This Row],[考英]:[考中]]),"")</f>
        <v/>
      </c>
      <c r="N2113" s="79"/>
    </row>
    <row r="2114" spans="1:14" hidden="1" x14ac:dyDescent="0.3">
      <c r="A2114">
        <v>2114</v>
      </c>
      <c r="B2114" t="s">
        <v>35</v>
      </c>
      <c r="C2114" t="s">
        <v>12</v>
      </c>
      <c r="D2114" s="72" t="s">
        <v>3736</v>
      </c>
      <c r="E2114" t="s">
        <v>702</v>
      </c>
      <c r="F2114" t="s">
        <v>3737</v>
      </c>
      <c r="G2114" s="91">
        <v>42652.891111111108</v>
      </c>
      <c r="H2114" s="91">
        <v>42652.896851851852</v>
      </c>
      <c r="I2114" s="91">
        <v>42652.896840277775</v>
      </c>
      <c r="J2114" s="91"/>
      <c r="K2114" s="91">
        <v>42662.787800925929</v>
      </c>
      <c r="L2114" s="91">
        <f>IF(AND(单词表[[#This Row],[学英]]&lt;&gt;"",单词表[[#This Row],[学中]]&lt;&gt;"",单词表[[#This Row],[学词]]&lt;&gt;""),MAX(单词表[[#This Row],[学英]:[学词]]),"")</f>
        <v>42652.896851851852</v>
      </c>
      <c r="M2114" s="2" t="str">
        <f>IF(AND(单词表[[#This Row],[考英]]&lt;&gt;"",单词表[[#This Row],[考中]]&lt;&gt;""),MAX(单词表[[#This Row],[考英]:[考中]]),"")</f>
        <v/>
      </c>
      <c r="N2114" s="79"/>
    </row>
    <row r="2115" spans="1:14" hidden="1" x14ac:dyDescent="0.3">
      <c r="A2115">
        <v>2115</v>
      </c>
      <c r="B2115" t="s">
        <v>35</v>
      </c>
      <c r="C2115" t="s">
        <v>12</v>
      </c>
      <c r="D2115" s="72" t="s">
        <v>3738</v>
      </c>
      <c r="E2115" t="s">
        <v>73</v>
      </c>
      <c r="F2115" t="s">
        <v>3739</v>
      </c>
      <c r="G2115" s="91">
        <v>42652.891180555554</v>
      </c>
      <c r="H2115" s="91">
        <v>42662.793738425928</v>
      </c>
      <c r="I2115" s="91">
        <v>42662.793738425928</v>
      </c>
      <c r="J2115" s="91"/>
      <c r="K2115" s="91">
        <v>42662.797453703701</v>
      </c>
      <c r="L2115" s="91">
        <f>IF(AND(单词表[[#This Row],[学英]]&lt;&gt;"",单词表[[#This Row],[学中]]&lt;&gt;"",单词表[[#This Row],[学词]]&lt;&gt;""),MAX(单词表[[#This Row],[学英]:[学词]]),"")</f>
        <v>42662.793738425928</v>
      </c>
      <c r="M2115" s="2" t="str">
        <f>IF(AND(单词表[[#This Row],[考英]]&lt;&gt;"",单词表[[#This Row],[考中]]&lt;&gt;""),MAX(单词表[[#This Row],[考英]:[考中]]),"")</f>
        <v/>
      </c>
      <c r="N2115" s="79"/>
    </row>
    <row r="2116" spans="1:14" hidden="1" x14ac:dyDescent="0.3">
      <c r="A2116">
        <v>2116</v>
      </c>
      <c r="B2116" t="s">
        <v>35</v>
      </c>
      <c r="C2116" t="s">
        <v>12</v>
      </c>
      <c r="D2116" s="72" t="s">
        <v>3740</v>
      </c>
      <c r="E2116" t="s">
        <v>36</v>
      </c>
      <c r="F2116" t="s">
        <v>3741</v>
      </c>
      <c r="G2116" s="91">
        <v>42652.891226851854</v>
      </c>
      <c r="H2116" s="91">
        <v>42652.891238425924</v>
      </c>
      <c r="I2116" s="91">
        <v>42652.891238425924</v>
      </c>
      <c r="J2116" s="91"/>
      <c r="K2116" s="91">
        <v>42662.787916666668</v>
      </c>
      <c r="L2116" s="91">
        <f>IF(AND(单词表[[#This Row],[学英]]&lt;&gt;"",单词表[[#This Row],[学中]]&lt;&gt;"",单词表[[#This Row],[学词]]&lt;&gt;""),MAX(单词表[[#This Row],[学英]:[学词]]),"")</f>
        <v>42652.891238425924</v>
      </c>
      <c r="M2116" s="2" t="str">
        <f>IF(AND(单词表[[#This Row],[考英]]&lt;&gt;"",单词表[[#This Row],[考中]]&lt;&gt;""),MAX(单词表[[#This Row],[考英]:[考中]]),"")</f>
        <v/>
      </c>
      <c r="N2116" s="79"/>
    </row>
    <row r="2117" spans="1:14" hidden="1" x14ac:dyDescent="0.3">
      <c r="A2117">
        <v>2117</v>
      </c>
      <c r="B2117" t="s">
        <v>35</v>
      </c>
      <c r="C2117" t="s">
        <v>12</v>
      </c>
      <c r="D2117" s="72" t="s">
        <v>3742</v>
      </c>
      <c r="E2117" t="s">
        <v>36</v>
      </c>
      <c r="F2117" t="s">
        <v>3743</v>
      </c>
      <c r="G2117" s="91">
        <v>42652.891284722224</v>
      </c>
      <c r="H2117" s="91">
        <v>42652.891284722224</v>
      </c>
      <c r="I2117" s="91">
        <v>42652.891284722224</v>
      </c>
      <c r="J2117" s="91"/>
      <c r="K2117" s="91">
        <v>42662.787962962961</v>
      </c>
      <c r="L2117" s="91">
        <f>IF(AND(单词表[[#This Row],[学英]]&lt;&gt;"",单词表[[#This Row],[学中]]&lt;&gt;"",单词表[[#This Row],[学词]]&lt;&gt;""),MAX(单词表[[#This Row],[学英]:[学词]]),"")</f>
        <v>42652.891284722224</v>
      </c>
      <c r="M2117" s="2" t="str">
        <f>IF(AND(单词表[[#This Row],[考英]]&lt;&gt;"",单词表[[#This Row],[考中]]&lt;&gt;""),MAX(单词表[[#This Row],[考英]:[考中]]),"")</f>
        <v/>
      </c>
      <c r="N2117" s="79"/>
    </row>
    <row r="2118" spans="1:14" hidden="1" x14ac:dyDescent="0.3">
      <c r="A2118">
        <v>2118</v>
      </c>
      <c r="B2118" t="s">
        <v>35</v>
      </c>
      <c r="C2118" t="s">
        <v>12</v>
      </c>
      <c r="D2118" s="72" t="s">
        <v>3744</v>
      </c>
      <c r="E2118" t="s">
        <v>36</v>
      </c>
      <c r="F2118" t="s">
        <v>3507</v>
      </c>
      <c r="G2118" s="91">
        <v>42652.891365740739</v>
      </c>
      <c r="H2118" s="91">
        <v>42652.891377314816</v>
      </c>
      <c r="I2118" s="91">
        <v>42652.891377314816</v>
      </c>
      <c r="J2118" s="91"/>
      <c r="K2118" s="91">
        <v>42662.78800925926</v>
      </c>
      <c r="L2118" s="91">
        <f>IF(AND(单词表[[#This Row],[学英]]&lt;&gt;"",单词表[[#This Row],[学中]]&lt;&gt;"",单词表[[#This Row],[学词]]&lt;&gt;""),MAX(单词表[[#This Row],[学英]:[学词]]),"")</f>
        <v>42652.891377314816</v>
      </c>
      <c r="M2118" s="2" t="str">
        <f>IF(AND(单词表[[#This Row],[考英]]&lt;&gt;"",单词表[[#This Row],[考中]]&lt;&gt;""),MAX(单词表[[#This Row],[考英]:[考中]]),"")</f>
        <v/>
      </c>
      <c r="N2118" s="79"/>
    </row>
    <row r="2119" spans="1:14" hidden="1" x14ac:dyDescent="0.3">
      <c r="A2119">
        <v>2119</v>
      </c>
      <c r="B2119" t="s">
        <v>35</v>
      </c>
      <c r="C2119" t="s">
        <v>12</v>
      </c>
      <c r="D2119" s="72" t="s">
        <v>493</v>
      </c>
      <c r="E2119" t="s">
        <v>36</v>
      </c>
      <c r="F2119" t="s">
        <v>3745</v>
      </c>
      <c r="G2119" s="91">
        <v>42652.891446759262</v>
      </c>
      <c r="H2119" s="91">
        <v>42652.891469907408</v>
      </c>
      <c r="I2119" s="91">
        <v>42652.891458333332</v>
      </c>
      <c r="J2119" s="91"/>
      <c r="K2119" s="91">
        <v>42662.788043981483</v>
      </c>
      <c r="L2119" s="91">
        <f>IF(AND(单词表[[#This Row],[学英]]&lt;&gt;"",单词表[[#This Row],[学中]]&lt;&gt;"",单词表[[#This Row],[学词]]&lt;&gt;""),MAX(单词表[[#This Row],[学英]:[学词]]),"")</f>
        <v>42652.891469907408</v>
      </c>
      <c r="M2119" s="2" t="str">
        <f>IF(AND(单词表[[#This Row],[考英]]&lt;&gt;"",单词表[[#This Row],[考中]]&lt;&gt;""),MAX(单词表[[#This Row],[考英]:[考中]]),"")</f>
        <v/>
      </c>
      <c r="N2119" s="79"/>
    </row>
    <row r="2120" spans="1:14" hidden="1" x14ac:dyDescent="0.3">
      <c r="A2120">
        <v>2120</v>
      </c>
      <c r="B2120" t="s">
        <v>35</v>
      </c>
      <c r="C2120" t="s">
        <v>12</v>
      </c>
      <c r="D2120" s="72" t="s">
        <v>2347</v>
      </c>
      <c r="E2120" t="s">
        <v>702</v>
      </c>
      <c r="F2120" t="s">
        <v>3746</v>
      </c>
      <c r="G2120" s="91">
        <v>42652.891493055555</v>
      </c>
      <c r="H2120" s="91">
        <v>42652.891504629632</v>
      </c>
      <c r="I2120" s="91">
        <v>42652.891504629632</v>
      </c>
      <c r="J2120" s="91"/>
      <c r="K2120" s="91">
        <v>42662.788090277776</v>
      </c>
      <c r="L2120" s="91">
        <f>IF(AND(单词表[[#This Row],[学英]]&lt;&gt;"",单词表[[#This Row],[学中]]&lt;&gt;"",单词表[[#This Row],[学词]]&lt;&gt;""),MAX(单词表[[#This Row],[学英]:[学词]]),"")</f>
        <v>42652.891504629632</v>
      </c>
      <c r="M2120" s="2" t="str">
        <f>IF(AND(单词表[[#This Row],[考英]]&lt;&gt;"",单词表[[#This Row],[考中]]&lt;&gt;""),MAX(单词表[[#This Row],[考英]:[考中]]),"")</f>
        <v/>
      </c>
      <c r="N2120" s="79"/>
    </row>
    <row r="2121" spans="1:14" hidden="1" x14ac:dyDescent="0.3">
      <c r="A2121">
        <v>2121</v>
      </c>
      <c r="B2121" t="s">
        <v>35</v>
      </c>
      <c r="C2121" t="s">
        <v>12</v>
      </c>
      <c r="D2121" s="72" t="s">
        <v>3747</v>
      </c>
      <c r="E2121" t="s">
        <v>36</v>
      </c>
      <c r="F2121" t="s">
        <v>3748</v>
      </c>
      <c r="G2121" s="91">
        <v>42652.89162037037</v>
      </c>
      <c r="H2121" s="91">
        <v>42662.793819444443</v>
      </c>
      <c r="I2121" s="91">
        <v>42662.793819444443</v>
      </c>
      <c r="J2121" s="91"/>
      <c r="K2121" s="91">
        <v>42662.797500000001</v>
      </c>
      <c r="L2121" s="91">
        <f>IF(AND(单词表[[#This Row],[学英]]&lt;&gt;"",单词表[[#This Row],[学中]]&lt;&gt;"",单词表[[#This Row],[学词]]&lt;&gt;""),MAX(单词表[[#This Row],[学英]:[学词]]),"")</f>
        <v>42662.793819444443</v>
      </c>
      <c r="M2121" s="2" t="str">
        <f>IF(AND(单词表[[#This Row],[考英]]&lt;&gt;"",单词表[[#This Row],[考中]]&lt;&gt;""),MAX(单词表[[#This Row],[考英]:[考中]]),"")</f>
        <v/>
      </c>
      <c r="N2121" s="79"/>
    </row>
    <row r="2122" spans="1:14" hidden="1" x14ac:dyDescent="0.3">
      <c r="A2122">
        <v>2122</v>
      </c>
      <c r="B2122" t="s">
        <v>35</v>
      </c>
      <c r="C2122" t="s">
        <v>12</v>
      </c>
      <c r="D2122" s="72" t="s">
        <v>3749</v>
      </c>
      <c r="E2122" t="s">
        <v>36</v>
      </c>
      <c r="F2122" t="s">
        <v>3750</v>
      </c>
      <c r="G2122" s="91">
        <v>42652.89167824074</v>
      </c>
      <c r="H2122" s="91">
        <v>42662.793865740743</v>
      </c>
      <c r="I2122" s="91">
        <v>42662.793865740743</v>
      </c>
      <c r="J2122" s="91"/>
      <c r="K2122" s="91">
        <v>42662.797546296293</v>
      </c>
      <c r="L2122" s="91">
        <f>IF(AND(单词表[[#This Row],[学英]]&lt;&gt;"",单词表[[#This Row],[学中]]&lt;&gt;"",单词表[[#This Row],[学词]]&lt;&gt;""),MAX(单词表[[#This Row],[学英]:[学词]]),"")</f>
        <v>42662.793865740743</v>
      </c>
      <c r="M2122" s="2" t="str">
        <f>IF(AND(单词表[[#This Row],[考英]]&lt;&gt;"",单词表[[#This Row],[考中]]&lt;&gt;""),MAX(单词表[[#This Row],[考英]:[考中]]),"")</f>
        <v/>
      </c>
      <c r="N2122" s="79"/>
    </row>
    <row r="2123" spans="1:14" hidden="1" x14ac:dyDescent="0.3">
      <c r="A2123">
        <v>2123</v>
      </c>
      <c r="B2123" t="s">
        <v>35</v>
      </c>
      <c r="C2123" t="s">
        <v>12</v>
      </c>
      <c r="D2123" s="72" t="s">
        <v>3749</v>
      </c>
      <c r="E2123" t="s">
        <v>73</v>
      </c>
      <c r="F2123" t="s">
        <v>3751</v>
      </c>
      <c r="G2123" s="91">
        <v>42652.891736111109</v>
      </c>
      <c r="H2123" s="91">
        <v>42652.891747685186</v>
      </c>
      <c r="I2123" s="91">
        <v>42652.891736111109</v>
      </c>
      <c r="J2123" s="91"/>
      <c r="K2123" s="91">
        <v>42662.788263888891</v>
      </c>
      <c r="L2123" s="91">
        <f>IF(AND(单词表[[#This Row],[学英]]&lt;&gt;"",单词表[[#This Row],[学中]]&lt;&gt;"",单词表[[#This Row],[学词]]&lt;&gt;""),MAX(单词表[[#This Row],[学英]:[学词]]),"")</f>
        <v>42652.891747685186</v>
      </c>
      <c r="M2123" s="2" t="str">
        <f>IF(AND(单词表[[#This Row],[考英]]&lt;&gt;"",单词表[[#This Row],[考中]]&lt;&gt;""),MAX(单词表[[#This Row],[考英]:[考中]]),"")</f>
        <v/>
      </c>
      <c r="N2123" s="79"/>
    </row>
    <row r="2124" spans="1:14" hidden="1" x14ac:dyDescent="0.3">
      <c r="A2124">
        <v>2124</v>
      </c>
      <c r="B2124" t="s">
        <v>35</v>
      </c>
      <c r="C2124" t="s">
        <v>12</v>
      </c>
      <c r="D2124" s="72" t="s">
        <v>3752</v>
      </c>
      <c r="E2124" t="s">
        <v>61</v>
      </c>
      <c r="F2124" t="s">
        <v>5538</v>
      </c>
      <c r="G2124" s="91">
        <v>42652.891805555555</v>
      </c>
      <c r="H2124" s="91">
        <v>42652.891817129632</v>
      </c>
      <c r="I2124" s="91">
        <v>42652.891805555555</v>
      </c>
      <c r="J2124" s="91"/>
      <c r="K2124" s="91">
        <v>42662.788310185184</v>
      </c>
      <c r="L2124" s="91">
        <f>IF(AND(单词表[[#This Row],[学英]]&lt;&gt;"",单词表[[#This Row],[学中]]&lt;&gt;"",单词表[[#This Row],[学词]]&lt;&gt;""),MAX(单词表[[#This Row],[学英]:[学词]]),"")</f>
        <v>42652.891817129632</v>
      </c>
      <c r="M2124" s="2" t="str">
        <f>IF(AND(单词表[[#This Row],[考英]]&lt;&gt;"",单词表[[#This Row],[考中]]&lt;&gt;""),MAX(单词表[[#This Row],[考英]:[考中]]),"")</f>
        <v/>
      </c>
      <c r="N2124" s="79"/>
    </row>
    <row r="2125" spans="1:14" hidden="1" x14ac:dyDescent="0.3">
      <c r="A2125">
        <v>2125</v>
      </c>
      <c r="B2125" t="s">
        <v>35</v>
      </c>
      <c r="C2125" t="s">
        <v>12</v>
      </c>
      <c r="D2125" s="72" t="s">
        <v>3753</v>
      </c>
      <c r="E2125" t="s">
        <v>36</v>
      </c>
      <c r="F2125" t="s">
        <v>3735</v>
      </c>
      <c r="G2125" s="91">
        <v>42652.891863425924</v>
      </c>
      <c r="H2125" s="91">
        <v>42652.891863425924</v>
      </c>
      <c r="I2125" s="91">
        <v>42652.891863425924</v>
      </c>
      <c r="J2125" s="91"/>
      <c r="K2125" s="91">
        <v>42662.788344907407</v>
      </c>
      <c r="L2125" s="91">
        <f>IF(AND(单词表[[#This Row],[学英]]&lt;&gt;"",单词表[[#This Row],[学中]]&lt;&gt;"",单词表[[#This Row],[学词]]&lt;&gt;""),MAX(单词表[[#This Row],[学英]:[学词]]),"")</f>
        <v>42652.891863425924</v>
      </c>
      <c r="M2125" s="2" t="str">
        <f>IF(AND(单词表[[#This Row],[考英]]&lt;&gt;"",单词表[[#This Row],[考中]]&lt;&gt;""),MAX(单词表[[#This Row],[考英]:[考中]]),"")</f>
        <v/>
      </c>
      <c r="N2125" s="79"/>
    </row>
    <row r="2126" spans="1:14" hidden="1" x14ac:dyDescent="0.3">
      <c r="A2126">
        <v>2126</v>
      </c>
      <c r="B2126" t="s">
        <v>35</v>
      </c>
      <c r="C2126" t="s">
        <v>12</v>
      </c>
      <c r="D2126" s="72" t="s">
        <v>3219</v>
      </c>
      <c r="E2126" t="s">
        <v>36</v>
      </c>
      <c r="F2126" t="s">
        <v>5539</v>
      </c>
      <c r="G2126" s="91">
        <v>42652.891909722224</v>
      </c>
      <c r="H2126" s="91">
        <v>42652.891921296294</v>
      </c>
      <c r="I2126" s="91">
        <v>42652.891921296294</v>
      </c>
      <c r="J2126" s="91"/>
      <c r="K2126" s="91">
        <v>42662.78837962963</v>
      </c>
      <c r="L2126" s="91">
        <f>IF(AND(单词表[[#This Row],[学英]]&lt;&gt;"",单词表[[#This Row],[学中]]&lt;&gt;"",单词表[[#This Row],[学词]]&lt;&gt;""),MAX(单词表[[#This Row],[学英]:[学词]]),"")</f>
        <v>42652.891921296294</v>
      </c>
      <c r="M2126" s="2" t="str">
        <f>IF(AND(单词表[[#This Row],[考英]]&lt;&gt;"",单词表[[#This Row],[考中]]&lt;&gt;""),MAX(单词表[[#This Row],[考英]:[考中]]),"")</f>
        <v/>
      </c>
      <c r="N2126" s="79"/>
    </row>
    <row r="2127" spans="1:14" hidden="1" x14ac:dyDescent="0.3">
      <c r="A2127">
        <v>2127</v>
      </c>
      <c r="B2127" t="s">
        <v>35</v>
      </c>
      <c r="C2127" t="s">
        <v>12</v>
      </c>
      <c r="D2127" s="72" t="s">
        <v>607</v>
      </c>
      <c r="E2127" t="s">
        <v>36</v>
      </c>
      <c r="F2127" t="s">
        <v>3754</v>
      </c>
      <c r="G2127" s="91">
        <v>42652.891956018517</v>
      </c>
      <c r="H2127" s="91">
        <v>42652.891967592594</v>
      </c>
      <c r="I2127" s="91">
        <v>42652.891956018517</v>
      </c>
      <c r="J2127" s="91"/>
      <c r="K2127" s="91">
        <v>42662.788414351853</v>
      </c>
      <c r="L2127" s="91">
        <f>IF(AND(单词表[[#This Row],[学英]]&lt;&gt;"",单词表[[#This Row],[学中]]&lt;&gt;"",单词表[[#This Row],[学词]]&lt;&gt;""),MAX(单词表[[#This Row],[学英]:[学词]]),"")</f>
        <v>42652.891967592594</v>
      </c>
      <c r="M2127" s="2" t="str">
        <f>IF(AND(单词表[[#This Row],[考英]]&lt;&gt;"",单词表[[#This Row],[考中]]&lt;&gt;""),MAX(单词表[[#This Row],[考英]:[考中]]),"")</f>
        <v/>
      </c>
      <c r="N2127" s="79"/>
    </row>
    <row r="2128" spans="1:14" hidden="1" x14ac:dyDescent="0.3">
      <c r="A2128">
        <v>2128</v>
      </c>
      <c r="B2128" t="s">
        <v>35</v>
      </c>
      <c r="C2128" t="s">
        <v>12</v>
      </c>
      <c r="D2128" s="72" t="s">
        <v>3755</v>
      </c>
      <c r="E2128" t="s">
        <v>36</v>
      </c>
      <c r="F2128" t="s">
        <v>3756</v>
      </c>
      <c r="G2128" s="91">
        <v>42652.89199074074</v>
      </c>
      <c r="H2128" s="91">
        <v>42652.892002314817</v>
      </c>
      <c r="I2128" s="91">
        <v>42652.892002314817</v>
      </c>
      <c r="J2128" s="91"/>
      <c r="K2128" s="91">
        <v>42662.788472222222</v>
      </c>
      <c r="L2128" s="91">
        <f>IF(AND(单词表[[#This Row],[学英]]&lt;&gt;"",单词表[[#This Row],[学中]]&lt;&gt;"",单词表[[#This Row],[学词]]&lt;&gt;""),MAX(单词表[[#This Row],[学英]:[学词]]),"")</f>
        <v>42652.892002314817</v>
      </c>
      <c r="M2128" s="2" t="str">
        <f>IF(AND(单词表[[#This Row],[考英]]&lt;&gt;"",单词表[[#This Row],[考中]]&lt;&gt;""),MAX(单词表[[#This Row],[考英]:[考中]]),"")</f>
        <v/>
      </c>
      <c r="N2128" s="79"/>
    </row>
    <row r="2129" spans="1:14" hidden="1" x14ac:dyDescent="0.3">
      <c r="A2129">
        <v>2129</v>
      </c>
      <c r="B2129" t="s">
        <v>35</v>
      </c>
      <c r="C2129" t="s">
        <v>12</v>
      </c>
      <c r="D2129" s="72" t="s">
        <v>3757</v>
      </c>
      <c r="E2129" t="s">
        <v>61</v>
      </c>
      <c r="F2129" t="s">
        <v>3758</v>
      </c>
      <c r="G2129" s="91">
        <v>42652.892083333332</v>
      </c>
      <c r="H2129" s="91">
        <v>42652.896956018521</v>
      </c>
      <c r="I2129" s="91">
        <v>42652.896967592591</v>
      </c>
      <c r="J2129" s="91"/>
      <c r="K2129" s="91">
        <v>42662.788518518515</v>
      </c>
      <c r="L2129" s="91">
        <f>IF(AND(单词表[[#This Row],[学英]]&lt;&gt;"",单词表[[#This Row],[学中]]&lt;&gt;"",单词表[[#This Row],[学词]]&lt;&gt;""),MAX(单词表[[#This Row],[学英]:[学词]]),"")</f>
        <v>42652.896967592591</v>
      </c>
      <c r="M2129" s="2" t="str">
        <f>IF(AND(单词表[[#This Row],[考英]]&lt;&gt;"",单词表[[#This Row],[考中]]&lt;&gt;""),MAX(单词表[[#This Row],[考英]:[考中]]),"")</f>
        <v/>
      </c>
      <c r="N2129" s="79"/>
    </row>
    <row r="2130" spans="1:14" hidden="1" x14ac:dyDescent="0.3">
      <c r="A2130">
        <v>2130</v>
      </c>
      <c r="B2130" t="s">
        <v>35</v>
      </c>
      <c r="C2130" t="s">
        <v>12</v>
      </c>
      <c r="D2130" s="72" t="s">
        <v>3759</v>
      </c>
      <c r="E2130" t="s">
        <v>36</v>
      </c>
      <c r="F2130" t="s">
        <v>3760</v>
      </c>
      <c r="G2130" s="91">
        <v>42652.892164351855</v>
      </c>
      <c r="H2130" s="91">
        <v>42652.892175925925</v>
      </c>
      <c r="I2130" s="91">
        <v>42652.892164351855</v>
      </c>
      <c r="J2130" s="91"/>
      <c r="K2130" s="91">
        <v>42662.788576388892</v>
      </c>
      <c r="L2130" s="91">
        <f>IF(AND(单词表[[#This Row],[学英]]&lt;&gt;"",单词表[[#This Row],[学中]]&lt;&gt;"",单词表[[#This Row],[学词]]&lt;&gt;""),MAX(单词表[[#This Row],[学英]:[学词]]),"")</f>
        <v>42652.892175925925</v>
      </c>
      <c r="M2130" s="2" t="str">
        <f>IF(AND(单词表[[#This Row],[考英]]&lt;&gt;"",单词表[[#This Row],[考中]]&lt;&gt;""),MAX(单词表[[#This Row],[考英]:[考中]]),"")</f>
        <v/>
      </c>
      <c r="N2130" s="79"/>
    </row>
    <row r="2131" spans="1:14" hidden="1" x14ac:dyDescent="0.3">
      <c r="A2131">
        <v>2131</v>
      </c>
      <c r="B2131" t="s">
        <v>35</v>
      </c>
      <c r="C2131" t="s">
        <v>12</v>
      </c>
      <c r="D2131" s="72" t="s">
        <v>3761</v>
      </c>
      <c r="E2131" t="s">
        <v>157</v>
      </c>
      <c r="F2131" t="s">
        <v>3762</v>
      </c>
      <c r="G2131" s="91">
        <v>42652.892245370371</v>
      </c>
      <c r="H2131" s="91">
        <v>42652.892245370371</v>
      </c>
      <c r="I2131" s="91">
        <v>42652.892245370371</v>
      </c>
      <c r="J2131" s="91"/>
      <c r="K2131" s="91">
        <v>42662.788634259261</v>
      </c>
      <c r="L2131" s="91">
        <f>IF(AND(单词表[[#This Row],[学英]]&lt;&gt;"",单词表[[#This Row],[学中]]&lt;&gt;"",单词表[[#This Row],[学词]]&lt;&gt;""),MAX(单词表[[#This Row],[学英]:[学词]]),"")</f>
        <v>42652.892245370371</v>
      </c>
      <c r="M2131" s="2" t="str">
        <f>IF(AND(单词表[[#This Row],[考英]]&lt;&gt;"",单词表[[#This Row],[考中]]&lt;&gt;""),MAX(单词表[[#This Row],[考英]:[考中]]),"")</f>
        <v/>
      </c>
      <c r="N2131" s="79"/>
    </row>
    <row r="2132" spans="1:14" hidden="1" x14ac:dyDescent="0.3">
      <c r="A2132">
        <v>2132</v>
      </c>
      <c r="B2132" t="s">
        <v>35</v>
      </c>
      <c r="C2132" t="s">
        <v>12</v>
      </c>
      <c r="D2132" s="72" t="s">
        <v>3763</v>
      </c>
      <c r="E2132" t="s">
        <v>61</v>
      </c>
      <c r="F2132" t="s">
        <v>3764</v>
      </c>
      <c r="G2132" s="91">
        <v>42652.892291666663</v>
      </c>
      <c r="H2132" s="91">
        <v>42662.793969907405</v>
      </c>
      <c r="I2132" s="91">
        <v>42662.793958333335</v>
      </c>
      <c r="J2132" s="91"/>
      <c r="K2132" s="91">
        <v>42662.797592592593</v>
      </c>
      <c r="L2132" s="91">
        <f>IF(AND(单词表[[#This Row],[学英]]&lt;&gt;"",单词表[[#This Row],[学中]]&lt;&gt;"",单词表[[#This Row],[学词]]&lt;&gt;""),MAX(单词表[[#This Row],[学英]:[学词]]),"")</f>
        <v>42662.793969907405</v>
      </c>
      <c r="M2132" s="2" t="str">
        <f>IF(AND(单词表[[#This Row],[考英]]&lt;&gt;"",单词表[[#This Row],[考中]]&lt;&gt;""),MAX(单词表[[#This Row],[考英]:[考中]]),"")</f>
        <v/>
      </c>
      <c r="N2132" s="79"/>
    </row>
    <row r="2133" spans="1:14" hidden="1" x14ac:dyDescent="0.3">
      <c r="A2133">
        <v>2133</v>
      </c>
      <c r="B2133" t="s">
        <v>35</v>
      </c>
      <c r="C2133" t="s">
        <v>12</v>
      </c>
      <c r="D2133" s="72" t="s">
        <v>3765</v>
      </c>
      <c r="E2133" t="s">
        <v>36</v>
      </c>
      <c r="F2133" t="s">
        <v>3766</v>
      </c>
      <c r="G2133" s="91">
        <v>42652.892361111109</v>
      </c>
      <c r="H2133" s="91">
        <v>42662.79409722222</v>
      </c>
      <c r="I2133" s="91">
        <v>42662.794085648151</v>
      </c>
      <c r="J2133" s="91"/>
      <c r="K2133" s="91">
        <v>42662.797638888886</v>
      </c>
      <c r="L2133" s="91">
        <f>IF(AND(单词表[[#This Row],[学英]]&lt;&gt;"",单词表[[#This Row],[学中]]&lt;&gt;"",单词表[[#This Row],[学词]]&lt;&gt;""),MAX(单词表[[#This Row],[学英]:[学词]]),"")</f>
        <v>42662.79409722222</v>
      </c>
      <c r="M2133" s="2" t="str">
        <f>IF(AND(单词表[[#This Row],[考英]]&lt;&gt;"",单词表[[#This Row],[考中]]&lt;&gt;""),MAX(单词表[[#This Row],[考英]:[考中]]),"")</f>
        <v/>
      </c>
      <c r="N2133" s="79"/>
    </row>
    <row r="2134" spans="1:14" hidden="1" x14ac:dyDescent="0.3">
      <c r="A2134">
        <v>2134</v>
      </c>
      <c r="B2134" t="s">
        <v>35</v>
      </c>
      <c r="C2134" t="s">
        <v>12</v>
      </c>
      <c r="D2134" s="72" t="s">
        <v>3767</v>
      </c>
      <c r="E2134" t="s">
        <v>73</v>
      </c>
      <c r="F2134" t="s">
        <v>3768</v>
      </c>
      <c r="G2134" s="91">
        <v>42652.892407407409</v>
      </c>
      <c r="H2134" s="91">
        <v>42662.798935185187</v>
      </c>
      <c r="I2134" s="91">
        <v>42662.798935185187</v>
      </c>
      <c r="J2134" s="91"/>
      <c r="K2134" s="91">
        <v>42662.799814814818</v>
      </c>
      <c r="L2134" s="91">
        <f>IF(AND(单词表[[#This Row],[学英]]&lt;&gt;"",单词表[[#This Row],[学中]]&lt;&gt;"",单词表[[#This Row],[学词]]&lt;&gt;""),MAX(单词表[[#This Row],[学英]:[学词]]),"")</f>
        <v>42662.798935185187</v>
      </c>
      <c r="M2134" s="2" t="str">
        <f>IF(AND(单词表[[#This Row],[考英]]&lt;&gt;"",单词表[[#This Row],[考中]]&lt;&gt;""),MAX(单词表[[#This Row],[考英]:[考中]]),"")</f>
        <v/>
      </c>
      <c r="N2134" s="79"/>
    </row>
    <row r="2135" spans="1:14" hidden="1" x14ac:dyDescent="0.3">
      <c r="A2135">
        <v>2135</v>
      </c>
      <c r="B2135" t="s">
        <v>35</v>
      </c>
      <c r="C2135" t="s">
        <v>12</v>
      </c>
      <c r="D2135" s="72" t="s">
        <v>3769</v>
      </c>
      <c r="E2135" t="s">
        <v>36</v>
      </c>
      <c r="F2135" t="s">
        <v>3770</v>
      </c>
      <c r="G2135" s="91">
        <v>42652.892696759256</v>
      </c>
      <c r="H2135" s="91">
        <v>42662.794259259259</v>
      </c>
      <c r="I2135" s="91">
        <v>42662.794247685182</v>
      </c>
      <c r="J2135" s="91"/>
      <c r="K2135" s="91">
        <v>42662.797777777778</v>
      </c>
      <c r="L2135" s="91">
        <f>IF(AND(单词表[[#This Row],[学英]]&lt;&gt;"",单词表[[#This Row],[学中]]&lt;&gt;"",单词表[[#This Row],[学词]]&lt;&gt;""),MAX(单词表[[#This Row],[学英]:[学词]]),"")</f>
        <v>42662.794259259259</v>
      </c>
      <c r="M2135" s="2" t="str">
        <f>IF(AND(单词表[[#This Row],[考英]]&lt;&gt;"",单词表[[#This Row],[考中]]&lt;&gt;""),MAX(单词表[[#This Row],[考英]:[考中]]),"")</f>
        <v/>
      </c>
      <c r="N2135" s="79"/>
    </row>
    <row r="2136" spans="1:14" hidden="1" x14ac:dyDescent="0.3">
      <c r="A2136">
        <v>2136</v>
      </c>
      <c r="B2136" t="s">
        <v>35</v>
      </c>
      <c r="C2136" t="s">
        <v>12</v>
      </c>
      <c r="D2136" s="72" t="s">
        <v>773</v>
      </c>
      <c r="E2136" t="s">
        <v>61</v>
      </c>
      <c r="F2136" t="s">
        <v>3771</v>
      </c>
      <c r="G2136" s="91">
        <v>42654.709710648145</v>
      </c>
      <c r="H2136" s="91">
        <v>42662.794328703705</v>
      </c>
      <c r="I2136" s="91">
        <v>42662.794317129628</v>
      </c>
      <c r="J2136" s="91"/>
      <c r="K2136" s="91">
        <v>42662.797835648147</v>
      </c>
      <c r="L2136" s="91">
        <f>IF(AND(单词表[[#This Row],[学英]]&lt;&gt;"",单词表[[#This Row],[学中]]&lt;&gt;"",单词表[[#This Row],[学词]]&lt;&gt;""),MAX(单词表[[#This Row],[学英]:[学词]]),"")</f>
        <v>42662.794328703705</v>
      </c>
      <c r="M2136" s="2" t="str">
        <f>IF(AND(单词表[[#This Row],[考英]]&lt;&gt;"",单词表[[#This Row],[考中]]&lt;&gt;""),MAX(单词表[[#This Row],[考英]:[考中]]),"")</f>
        <v/>
      </c>
      <c r="N2136" s="79"/>
    </row>
    <row r="2137" spans="1:14" hidden="1" x14ac:dyDescent="0.3">
      <c r="A2137">
        <v>2137</v>
      </c>
      <c r="B2137" t="s">
        <v>35</v>
      </c>
      <c r="C2137" t="s">
        <v>12</v>
      </c>
      <c r="D2137" s="72" t="s">
        <v>3772</v>
      </c>
      <c r="E2137" t="s">
        <v>61</v>
      </c>
      <c r="F2137" t="s">
        <v>3773</v>
      </c>
      <c r="G2137" s="91">
        <v>42654.709745370368</v>
      </c>
      <c r="H2137" s="91">
        <v>42662.800844907404</v>
      </c>
      <c r="I2137" s="91">
        <v>42662.800844907404</v>
      </c>
      <c r="J2137" s="91"/>
      <c r="K2137" s="91">
        <v>42662.801053240742</v>
      </c>
      <c r="L2137" s="91">
        <f>IF(AND(单词表[[#This Row],[学英]]&lt;&gt;"",单词表[[#This Row],[学中]]&lt;&gt;"",单词表[[#This Row],[学词]]&lt;&gt;""),MAX(单词表[[#This Row],[学英]:[学词]]),"")</f>
        <v>42662.800844907404</v>
      </c>
      <c r="M2137" s="2" t="str">
        <f>IF(AND(单词表[[#This Row],[考英]]&lt;&gt;"",单词表[[#This Row],[考中]]&lt;&gt;""),MAX(单词表[[#This Row],[考英]:[考中]]),"")</f>
        <v/>
      </c>
      <c r="N2137" s="79"/>
    </row>
    <row r="2138" spans="1:14" hidden="1" x14ac:dyDescent="0.3">
      <c r="A2138">
        <v>2138</v>
      </c>
      <c r="B2138" t="s">
        <v>35</v>
      </c>
      <c r="C2138" t="s">
        <v>12</v>
      </c>
      <c r="D2138" s="72" t="s">
        <v>515</v>
      </c>
      <c r="E2138" t="s">
        <v>36</v>
      </c>
      <c r="F2138" t="s">
        <v>3774</v>
      </c>
      <c r="G2138" s="91">
        <v>42654.709791666668</v>
      </c>
      <c r="H2138" s="91">
        <v>42662.794664351852</v>
      </c>
      <c r="I2138" s="91">
        <v>42662.794664351852</v>
      </c>
      <c r="J2138" s="91"/>
      <c r="K2138" s="91">
        <v>42662.797962962963</v>
      </c>
      <c r="L2138" s="91">
        <f>IF(AND(单词表[[#This Row],[学英]]&lt;&gt;"",单词表[[#This Row],[学中]]&lt;&gt;"",单词表[[#This Row],[学词]]&lt;&gt;""),MAX(单词表[[#This Row],[学英]:[学词]]),"")</f>
        <v>42662.794664351852</v>
      </c>
      <c r="M2138" s="2" t="str">
        <f>IF(AND(单词表[[#This Row],[考英]]&lt;&gt;"",单词表[[#This Row],[考中]]&lt;&gt;""),MAX(单词表[[#This Row],[考英]:[考中]]),"")</f>
        <v/>
      </c>
      <c r="N2138" s="79"/>
    </row>
    <row r="2139" spans="1:14" hidden="1" x14ac:dyDescent="0.3">
      <c r="A2139">
        <v>2139</v>
      </c>
      <c r="B2139" t="s">
        <v>35</v>
      </c>
      <c r="C2139" t="s">
        <v>12</v>
      </c>
      <c r="D2139" s="72" t="s">
        <v>3775</v>
      </c>
      <c r="E2139" t="s">
        <v>36</v>
      </c>
      <c r="F2139" t="s">
        <v>3776</v>
      </c>
      <c r="G2139" s="91">
        <v>42654.709814814814</v>
      </c>
      <c r="H2139" s="91">
        <v>42662.794745370367</v>
      </c>
      <c r="I2139" s="91">
        <v>42662.794745370367</v>
      </c>
      <c r="J2139" s="91"/>
      <c r="K2139" s="91">
        <v>42662.798009259262</v>
      </c>
      <c r="L2139" s="91">
        <f>IF(AND(单词表[[#This Row],[学英]]&lt;&gt;"",单词表[[#This Row],[学中]]&lt;&gt;"",单词表[[#This Row],[学词]]&lt;&gt;""),MAX(单词表[[#This Row],[学英]:[学词]]),"")</f>
        <v>42662.794745370367</v>
      </c>
      <c r="M2139" s="2" t="str">
        <f>IF(AND(单词表[[#This Row],[考英]]&lt;&gt;"",单词表[[#This Row],[考中]]&lt;&gt;""),MAX(单词表[[#This Row],[考英]:[考中]]),"")</f>
        <v/>
      </c>
      <c r="N2139" s="79"/>
    </row>
    <row r="2140" spans="1:14" hidden="1" x14ac:dyDescent="0.3">
      <c r="A2140">
        <v>2140</v>
      </c>
      <c r="B2140" t="s">
        <v>35</v>
      </c>
      <c r="C2140" t="s">
        <v>12</v>
      </c>
      <c r="D2140" s="72" t="s">
        <v>3777</v>
      </c>
      <c r="E2140" t="s">
        <v>702</v>
      </c>
      <c r="F2140" t="s">
        <v>3778</v>
      </c>
      <c r="G2140" s="91">
        <v>42654.70989583333</v>
      </c>
      <c r="H2140" s="91">
        <v>42662.794872685183</v>
      </c>
      <c r="I2140" s="91">
        <v>42662.794861111113</v>
      </c>
      <c r="J2140" s="91"/>
      <c r="K2140" s="91">
        <v>42662.798067129632</v>
      </c>
      <c r="L2140" s="91">
        <f>IF(AND(单词表[[#This Row],[学英]]&lt;&gt;"",单词表[[#This Row],[学中]]&lt;&gt;"",单词表[[#This Row],[学词]]&lt;&gt;""),MAX(单词表[[#This Row],[学英]:[学词]]),"")</f>
        <v>42662.794872685183</v>
      </c>
      <c r="M2140" s="2" t="str">
        <f>IF(AND(单词表[[#This Row],[考英]]&lt;&gt;"",单词表[[#This Row],[考中]]&lt;&gt;""),MAX(单词表[[#This Row],[考英]:[考中]]),"")</f>
        <v/>
      </c>
      <c r="N2140" s="79"/>
    </row>
    <row r="2141" spans="1:14" hidden="1" x14ac:dyDescent="0.3">
      <c r="A2141">
        <v>2141</v>
      </c>
      <c r="B2141" t="s">
        <v>35</v>
      </c>
      <c r="C2141" t="s">
        <v>12</v>
      </c>
      <c r="D2141" s="72" t="s">
        <v>2289</v>
      </c>
      <c r="E2141" t="s">
        <v>157</v>
      </c>
      <c r="F2141" t="s">
        <v>5673</v>
      </c>
      <c r="G2141" s="91">
        <v>42654.709930555553</v>
      </c>
      <c r="H2141" s="91">
        <v>42662.80091435185</v>
      </c>
      <c r="I2141" s="91">
        <v>42662.800902777781</v>
      </c>
      <c r="J2141" s="91"/>
      <c r="K2141" s="91">
        <v>42662.801111111112</v>
      </c>
      <c r="L2141" s="91">
        <f>IF(AND(单词表[[#This Row],[学英]]&lt;&gt;"",单词表[[#This Row],[学中]]&lt;&gt;"",单词表[[#This Row],[学词]]&lt;&gt;""),MAX(单词表[[#This Row],[学英]:[学词]]),"")</f>
        <v>42662.80091435185</v>
      </c>
      <c r="M2141" s="2" t="str">
        <f>IF(AND(单词表[[#This Row],[考英]]&lt;&gt;"",单词表[[#This Row],[考中]]&lt;&gt;""),MAX(单词表[[#This Row],[考英]:[考中]]),"")</f>
        <v/>
      </c>
      <c r="N2141" s="79"/>
    </row>
    <row r="2142" spans="1:14" hidden="1" x14ac:dyDescent="0.3">
      <c r="A2142">
        <v>2142</v>
      </c>
      <c r="B2142" t="s">
        <v>35</v>
      </c>
      <c r="C2142" t="s">
        <v>12</v>
      </c>
      <c r="D2142" s="72" t="s">
        <v>2899</v>
      </c>
      <c r="E2142" t="s">
        <v>702</v>
      </c>
      <c r="F2142" t="s">
        <v>2900</v>
      </c>
      <c r="G2142" s="91">
        <v>42654.709965277776</v>
      </c>
      <c r="H2142" s="91">
        <v>42662.80097222222</v>
      </c>
      <c r="I2142" s="91">
        <v>42662.800949074073</v>
      </c>
      <c r="J2142" s="91"/>
      <c r="K2142" s="91">
        <v>42662.801157407404</v>
      </c>
      <c r="L2142" s="91">
        <f>IF(AND(单词表[[#This Row],[学英]]&lt;&gt;"",单词表[[#This Row],[学中]]&lt;&gt;"",单词表[[#This Row],[学词]]&lt;&gt;""),MAX(单词表[[#This Row],[学英]:[学词]]),"")</f>
        <v>42662.80097222222</v>
      </c>
      <c r="M2142" s="2" t="str">
        <f>IF(AND(单词表[[#This Row],[考英]]&lt;&gt;"",单词表[[#This Row],[考中]]&lt;&gt;""),MAX(单词表[[#This Row],[考英]:[考中]]),"")</f>
        <v/>
      </c>
      <c r="N2142" s="79"/>
    </row>
    <row r="2143" spans="1:14" hidden="1" x14ac:dyDescent="0.3">
      <c r="A2143">
        <v>2143</v>
      </c>
      <c r="B2143" t="s">
        <v>35</v>
      </c>
      <c r="C2143" t="s">
        <v>12</v>
      </c>
      <c r="D2143" s="72" t="s">
        <v>3779</v>
      </c>
      <c r="E2143" t="s">
        <v>36</v>
      </c>
      <c r="F2143" t="s">
        <v>3780</v>
      </c>
      <c r="G2143" s="91">
        <v>42654.710011574076</v>
      </c>
      <c r="H2143" s="91">
        <v>42662.799363425926</v>
      </c>
      <c r="I2143" s="91">
        <v>42662.799363425926</v>
      </c>
      <c r="J2143" s="91"/>
      <c r="K2143" s="91">
        <v>42662.800046296295</v>
      </c>
      <c r="L2143" s="91">
        <f>IF(AND(单词表[[#This Row],[学英]]&lt;&gt;"",单词表[[#This Row],[学中]]&lt;&gt;"",单词表[[#This Row],[学词]]&lt;&gt;""),MAX(单词表[[#This Row],[学英]:[学词]]),"")</f>
        <v>42662.799363425926</v>
      </c>
      <c r="M2143" s="2" t="str">
        <f>IF(AND(单词表[[#This Row],[考英]]&lt;&gt;"",单词表[[#This Row],[考中]]&lt;&gt;""),MAX(单词表[[#This Row],[考英]:[考中]]),"")</f>
        <v/>
      </c>
      <c r="N2143" s="79"/>
    </row>
    <row r="2144" spans="1:14" hidden="1" x14ac:dyDescent="0.3">
      <c r="A2144">
        <v>2144</v>
      </c>
      <c r="B2144" t="s">
        <v>35</v>
      </c>
      <c r="C2144" t="s">
        <v>12</v>
      </c>
      <c r="D2144" s="72" t="s">
        <v>3781</v>
      </c>
      <c r="E2144" t="s">
        <v>702</v>
      </c>
      <c r="F2144" t="s">
        <v>3782</v>
      </c>
      <c r="G2144" s="91">
        <v>42654.710046296299</v>
      </c>
      <c r="H2144" s="91">
        <v>42654.710057870368</v>
      </c>
      <c r="I2144" s="91">
        <v>42654.710057870368</v>
      </c>
      <c r="J2144" s="91"/>
      <c r="K2144" s="91">
        <v>42662.789930555555</v>
      </c>
      <c r="L2144" s="91">
        <f>IF(AND(单词表[[#This Row],[学英]]&lt;&gt;"",单词表[[#This Row],[学中]]&lt;&gt;"",单词表[[#This Row],[学词]]&lt;&gt;""),MAX(单词表[[#This Row],[学英]:[学词]]),"")</f>
        <v>42654.710057870368</v>
      </c>
      <c r="M2144" s="2" t="str">
        <f>IF(AND(单词表[[#This Row],[考英]]&lt;&gt;"",单词表[[#This Row],[考中]]&lt;&gt;""),MAX(单词表[[#This Row],[考英]:[考中]]),"")</f>
        <v/>
      </c>
      <c r="N2144" s="79"/>
    </row>
    <row r="2145" spans="1:14" hidden="1" x14ac:dyDescent="0.3">
      <c r="A2145">
        <v>2145</v>
      </c>
      <c r="B2145" t="s">
        <v>35</v>
      </c>
      <c r="C2145" t="s">
        <v>12</v>
      </c>
      <c r="D2145" s="72" t="s">
        <v>3783</v>
      </c>
      <c r="E2145" t="s">
        <v>61</v>
      </c>
      <c r="F2145" t="s">
        <v>3784</v>
      </c>
      <c r="G2145" s="91">
        <v>42654.710081018522</v>
      </c>
      <c r="H2145" s="91">
        <v>42654.727280092593</v>
      </c>
      <c r="I2145" s="91">
        <v>42654.727268518516</v>
      </c>
      <c r="J2145" s="91"/>
      <c r="K2145" s="91">
        <v>42662.789976851855</v>
      </c>
      <c r="L2145" s="91">
        <f>IF(AND(单词表[[#This Row],[学英]]&lt;&gt;"",单词表[[#This Row],[学中]]&lt;&gt;"",单词表[[#This Row],[学词]]&lt;&gt;""),MAX(单词表[[#This Row],[学英]:[学词]]),"")</f>
        <v>42654.727280092593</v>
      </c>
      <c r="M2145" s="2" t="str">
        <f>IF(AND(单词表[[#This Row],[考英]]&lt;&gt;"",单词表[[#This Row],[考中]]&lt;&gt;""),MAX(单词表[[#This Row],[考英]:[考中]]),"")</f>
        <v/>
      </c>
      <c r="N2145" s="79"/>
    </row>
    <row r="2146" spans="1:14" hidden="1" x14ac:dyDescent="0.3">
      <c r="A2146">
        <v>2146</v>
      </c>
      <c r="B2146" t="s">
        <v>35</v>
      </c>
      <c r="C2146" t="s">
        <v>12</v>
      </c>
      <c r="D2146" s="72" t="s">
        <v>1596</v>
      </c>
      <c r="E2146" t="s">
        <v>36</v>
      </c>
      <c r="F2146" t="s">
        <v>1597</v>
      </c>
      <c r="G2146" s="91">
        <v>42654.710104166668</v>
      </c>
      <c r="H2146" s="91">
        <v>42654.710115740738</v>
      </c>
      <c r="I2146" s="91">
        <v>42654.710115740738</v>
      </c>
      <c r="J2146" s="91"/>
      <c r="K2146" s="91">
        <v>42662.790011574078</v>
      </c>
      <c r="L2146" s="91">
        <f>IF(AND(单词表[[#This Row],[学英]]&lt;&gt;"",单词表[[#This Row],[学中]]&lt;&gt;"",单词表[[#This Row],[学词]]&lt;&gt;""),MAX(单词表[[#This Row],[学英]:[学词]]),"")</f>
        <v>42654.710115740738</v>
      </c>
      <c r="M2146" s="2" t="str">
        <f>IF(AND(单词表[[#This Row],[考英]]&lt;&gt;"",单词表[[#This Row],[考中]]&lt;&gt;""),MAX(单词表[[#This Row],[考英]:[考中]]),"")</f>
        <v/>
      </c>
      <c r="N2146" s="79"/>
    </row>
    <row r="2147" spans="1:14" hidden="1" x14ac:dyDescent="0.3">
      <c r="A2147">
        <v>2147</v>
      </c>
      <c r="B2147" t="s">
        <v>35</v>
      </c>
      <c r="C2147" t="s">
        <v>12</v>
      </c>
      <c r="D2147" s="72" t="s">
        <v>2306</v>
      </c>
      <c r="E2147" t="s">
        <v>61</v>
      </c>
      <c r="F2147" t="s">
        <v>3785</v>
      </c>
      <c r="G2147" s="91">
        <v>42654.710138888891</v>
      </c>
      <c r="H2147" s="91">
        <v>42654.710150462961</v>
      </c>
      <c r="I2147" s="91">
        <v>42654.710162037038</v>
      </c>
      <c r="J2147" s="91"/>
      <c r="K2147" s="91">
        <v>42662.79005787037</v>
      </c>
      <c r="L2147" s="91">
        <f>IF(AND(单词表[[#This Row],[学英]]&lt;&gt;"",单词表[[#This Row],[学中]]&lt;&gt;"",单词表[[#This Row],[学词]]&lt;&gt;""),MAX(单词表[[#This Row],[学英]:[学词]]),"")</f>
        <v>42654.710162037038</v>
      </c>
      <c r="M2147" s="2" t="str">
        <f>IF(AND(单词表[[#This Row],[考英]]&lt;&gt;"",单词表[[#This Row],[考中]]&lt;&gt;""),MAX(单词表[[#This Row],[考英]:[考中]]),"")</f>
        <v/>
      </c>
      <c r="N2147" s="79"/>
    </row>
    <row r="2148" spans="1:14" hidden="1" x14ac:dyDescent="0.3">
      <c r="A2148">
        <v>2148</v>
      </c>
      <c r="B2148" t="s">
        <v>35</v>
      </c>
      <c r="C2148" t="s">
        <v>12</v>
      </c>
      <c r="D2148" s="72" t="s">
        <v>919</v>
      </c>
      <c r="E2148" t="s">
        <v>36</v>
      </c>
      <c r="F2148" t="s">
        <v>1603</v>
      </c>
      <c r="G2148" s="91">
        <v>42654.710185185184</v>
      </c>
      <c r="H2148" s="91">
        <v>42662.796168981484</v>
      </c>
      <c r="I2148" s="91">
        <v>42662.796168981484</v>
      </c>
      <c r="J2148" s="91"/>
      <c r="K2148" s="91">
        <v>42662.79824074074</v>
      </c>
      <c r="L2148" s="91">
        <f>IF(AND(单词表[[#This Row],[学英]]&lt;&gt;"",单词表[[#This Row],[学中]]&lt;&gt;"",单词表[[#This Row],[学词]]&lt;&gt;""),MAX(单词表[[#This Row],[学英]:[学词]]),"")</f>
        <v>42662.796168981484</v>
      </c>
      <c r="M2148" s="2" t="str">
        <f>IF(AND(单词表[[#This Row],[考英]]&lt;&gt;"",单词表[[#This Row],[考中]]&lt;&gt;""),MAX(单词表[[#This Row],[考英]:[考中]]),"")</f>
        <v/>
      </c>
      <c r="N2148" s="79"/>
    </row>
    <row r="2149" spans="1:14" hidden="1" x14ac:dyDescent="0.3">
      <c r="A2149">
        <v>2149</v>
      </c>
      <c r="B2149" t="s">
        <v>35</v>
      </c>
      <c r="C2149" t="s">
        <v>12</v>
      </c>
      <c r="D2149" s="72" t="s">
        <v>3786</v>
      </c>
      <c r="E2149" t="s">
        <v>73</v>
      </c>
      <c r="F2149" t="s">
        <v>3787</v>
      </c>
      <c r="G2149" s="91">
        <v>42654.710219907407</v>
      </c>
      <c r="H2149" s="91">
        <v>42654.727337962962</v>
      </c>
      <c r="I2149" s="91">
        <v>42654.727337962962</v>
      </c>
      <c r="J2149" s="91"/>
      <c r="K2149" s="91">
        <v>42662.790173611109</v>
      </c>
      <c r="L2149" s="91">
        <f>IF(AND(单词表[[#This Row],[学英]]&lt;&gt;"",单词表[[#This Row],[学中]]&lt;&gt;"",单词表[[#This Row],[学词]]&lt;&gt;""),MAX(单词表[[#This Row],[学英]:[学词]]),"")</f>
        <v>42654.727337962962</v>
      </c>
      <c r="M2149" s="2" t="str">
        <f>IF(AND(单词表[[#This Row],[考英]]&lt;&gt;"",单词表[[#This Row],[考中]]&lt;&gt;""),MAX(单词表[[#This Row],[考英]:[考中]]),"")</f>
        <v/>
      </c>
      <c r="N2149" s="79"/>
    </row>
    <row r="2150" spans="1:14" hidden="1" x14ac:dyDescent="0.3">
      <c r="A2150">
        <v>2150</v>
      </c>
      <c r="B2150" t="s">
        <v>35</v>
      </c>
      <c r="C2150" t="s">
        <v>12</v>
      </c>
      <c r="D2150" s="72" t="s">
        <v>3788</v>
      </c>
      <c r="E2150" t="s">
        <v>36</v>
      </c>
      <c r="F2150" t="s">
        <v>3789</v>
      </c>
      <c r="G2150" s="91">
        <v>42654.710243055553</v>
      </c>
      <c r="H2150" s="91">
        <v>42662.799479166664</v>
      </c>
      <c r="I2150" s="91">
        <v>42662.799467592595</v>
      </c>
      <c r="J2150" s="91"/>
      <c r="K2150" s="91">
        <v>42662.800081018519</v>
      </c>
      <c r="L2150" s="91">
        <f>IF(AND(单词表[[#This Row],[学英]]&lt;&gt;"",单词表[[#This Row],[学中]]&lt;&gt;"",单词表[[#This Row],[学词]]&lt;&gt;""),MAX(单词表[[#This Row],[学英]:[学词]]),"")</f>
        <v>42662.799479166664</v>
      </c>
      <c r="M2150" s="2" t="str">
        <f>IF(AND(单词表[[#This Row],[考英]]&lt;&gt;"",单词表[[#This Row],[考中]]&lt;&gt;""),MAX(单词表[[#This Row],[考英]:[考中]]),"")</f>
        <v/>
      </c>
      <c r="N2150" s="79"/>
    </row>
    <row r="2151" spans="1:14" hidden="1" x14ac:dyDescent="0.3">
      <c r="A2151">
        <v>2151</v>
      </c>
      <c r="B2151" t="s">
        <v>35</v>
      </c>
      <c r="C2151" t="s">
        <v>12</v>
      </c>
      <c r="D2151" s="72" t="s">
        <v>3790</v>
      </c>
      <c r="E2151" t="s">
        <v>736</v>
      </c>
      <c r="F2151" t="s">
        <v>3791</v>
      </c>
      <c r="G2151" s="91">
        <v>42654.710277777776</v>
      </c>
      <c r="H2151" s="91">
        <v>42662.796400462961</v>
      </c>
      <c r="I2151" s="91">
        <v>42662.796400462961</v>
      </c>
      <c r="J2151" s="91"/>
      <c r="K2151" s="91">
        <v>42662.798333333332</v>
      </c>
      <c r="L2151" s="91">
        <f>IF(AND(单词表[[#This Row],[学英]]&lt;&gt;"",单词表[[#This Row],[学中]]&lt;&gt;"",单词表[[#This Row],[学词]]&lt;&gt;""),MAX(单词表[[#This Row],[学英]:[学词]]),"")</f>
        <v>42662.796400462961</v>
      </c>
      <c r="M2151" s="2" t="str">
        <f>IF(AND(单词表[[#This Row],[考英]]&lt;&gt;"",单词表[[#This Row],[考中]]&lt;&gt;""),MAX(单词表[[#This Row],[考英]:[考中]]),"")</f>
        <v/>
      </c>
      <c r="N2151" s="79"/>
    </row>
    <row r="2152" spans="1:14" hidden="1" x14ac:dyDescent="0.3">
      <c r="A2152">
        <v>2152</v>
      </c>
      <c r="B2152" t="s">
        <v>35</v>
      </c>
      <c r="C2152" t="s">
        <v>12</v>
      </c>
      <c r="D2152" s="72" t="s">
        <v>1625</v>
      </c>
      <c r="E2152" t="s">
        <v>73</v>
      </c>
      <c r="F2152" t="s">
        <v>3792</v>
      </c>
      <c r="G2152" s="91">
        <v>42654.724502314813</v>
      </c>
      <c r="H2152" s="91">
        <v>42654.72451388889</v>
      </c>
      <c r="I2152" s="91">
        <v>42654.724502314813</v>
      </c>
      <c r="J2152" s="91"/>
      <c r="K2152" s="91">
        <v>42662.790347222224</v>
      </c>
      <c r="L2152" s="91">
        <f>IF(AND(单词表[[#This Row],[学英]]&lt;&gt;"",单词表[[#This Row],[学中]]&lt;&gt;"",单词表[[#This Row],[学词]]&lt;&gt;""),MAX(单词表[[#This Row],[学英]:[学词]]),"")</f>
        <v>42654.72451388889</v>
      </c>
      <c r="M2152" s="2" t="str">
        <f>IF(AND(单词表[[#This Row],[考英]]&lt;&gt;"",单词表[[#This Row],[考中]]&lt;&gt;""),MAX(单词表[[#This Row],[考英]:[考中]]),"")</f>
        <v/>
      </c>
      <c r="N2152" s="79"/>
    </row>
    <row r="2153" spans="1:14" hidden="1" x14ac:dyDescent="0.3">
      <c r="A2153">
        <v>2153</v>
      </c>
      <c r="B2153" t="s">
        <v>35</v>
      </c>
      <c r="C2153" t="s">
        <v>12</v>
      </c>
      <c r="D2153" s="72" t="s">
        <v>3793</v>
      </c>
      <c r="E2153" t="s">
        <v>702</v>
      </c>
      <c r="F2153" t="s">
        <v>2471</v>
      </c>
      <c r="G2153" s="91">
        <v>42654.724537037036</v>
      </c>
      <c r="H2153" s="91">
        <v>42654.724548611113</v>
      </c>
      <c r="I2153" s="91">
        <v>42654.724548611113</v>
      </c>
      <c r="J2153" s="91"/>
      <c r="K2153" s="91">
        <v>42662.790381944447</v>
      </c>
      <c r="L2153" s="91">
        <f>IF(AND(单词表[[#This Row],[学英]]&lt;&gt;"",单词表[[#This Row],[学中]]&lt;&gt;"",单词表[[#This Row],[学词]]&lt;&gt;""),MAX(单词表[[#This Row],[学英]:[学词]]),"")</f>
        <v>42654.724548611113</v>
      </c>
      <c r="M2153" s="2" t="str">
        <f>IF(AND(单词表[[#This Row],[考英]]&lt;&gt;"",单词表[[#This Row],[考中]]&lt;&gt;""),MAX(单词表[[#This Row],[考英]:[考中]]),"")</f>
        <v/>
      </c>
      <c r="N2153" s="79"/>
    </row>
    <row r="2154" spans="1:14" hidden="1" x14ac:dyDescent="0.3">
      <c r="A2154">
        <v>2154</v>
      </c>
      <c r="B2154" t="s">
        <v>35</v>
      </c>
      <c r="C2154" t="s">
        <v>12</v>
      </c>
      <c r="D2154" s="72" t="s">
        <v>759</v>
      </c>
      <c r="E2154" t="s">
        <v>736</v>
      </c>
      <c r="F2154" t="s">
        <v>760</v>
      </c>
      <c r="G2154" s="91">
        <v>42654.724583333336</v>
      </c>
      <c r="H2154" s="91">
        <v>42662.796481481484</v>
      </c>
      <c r="I2154" s="91">
        <v>42662.796469907407</v>
      </c>
      <c r="J2154" s="91"/>
      <c r="K2154" s="91">
        <v>42662.798379629632</v>
      </c>
      <c r="L2154" s="91">
        <f>IF(AND(单词表[[#This Row],[学英]]&lt;&gt;"",单词表[[#This Row],[学中]]&lt;&gt;"",单词表[[#This Row],[学词]]&lt;&gt;""),MAX(单词表[[#This Row],[学英]:[学词]]),"")</f>
        <v>42662.796481481484</v>
      </c>
      <c r="M2154" s="2" t="str">
        <f>IF(AND(单词表[[#This Row],[考英]]&lt;&gt;"",单词表[[#This Row],[考中]]&lt;&gt;""),MAX(单词表[[#This Row],[考英]:[考中]]),"")</f>
        <v/>
      </c>
      <c r="N2154" s="79"/>
    </row>
    <row r="2155" spans="1:14" hidden="1" x14ac:dyDescent="0.3">
      <c r="A2155">
        <v>2155</v>
      </c>
      <c r="B2155" t="s">
        <v>35</v>
      </c>
      <c r="C2155" t="s">
        <v>12</v>
      </c>
      <c r="D2155" s="72" t="s">
        <v>3794</v>
      </c>
      <c r="E2155" t="s">
        <v>36</v>
      </c>
      <c r="F2155" t="s">
        <v>3795</v>
      </c>
      <c r="G2155" s="91">
        <v>42654.724618055552</v>
      </c>
      <c r="H2155" s="91">
        <v>42654.724629629629</v>
      </c>
      <c r="I2155" s="91">
        <v>42654.724618055552</v>
      </c>
      <c r="J2155" s="91"/>
      <c r="K2155" s="91">
        <v>42662.79047453704</v>
      </c>
      <c r="L2155" s="91">
        <f>IF(AND(单词表[[#This Row],[学英]]&lt;&gt;"",单词表[[#This Row],[学中]]&lt;&gt;"",单词表[[#This Row],[学词]]&lt;&gt;""),MAX(单词表[[#This Row],[学英]:[学词]]),"")</f>
        <v>42654.724629629629</v>
      </c>
      <c r="M2155" s="2" t="str">
        <f>IF(AND(单词表[[#This Row],[考英]]&lt;&gt;"",单词表[[#This Row],[考中]]&lt;&gt;""),MAX(单词表[[#This Row],[考英]:[考中]]),"")</f>
        <v/>
      </c>
      <c r="N2155" s="79"/>
    </row>
    <row r="2156" spans="1:14" hidden="1" x14ac:dyDescent="0.3">
      <c r="A2156">
        <v>2156</v>
      </c>
      <c r="B2156" t="s">
        <v>35</v>
      </c>
      <c r="C2156" t="s">
        <v>12</v>
      </c>
      <c r="D2156" s="72" t="s">
        <v>3796</v>
      </c>
      <c r="E2156" t="s">
        <v>73</v>
      </c>
      <c r="F2156" t="s">
        <v>3797</v>
      </c>
      <c r="G2156" s="91">
        <v>42654.724675925929</v>
      </c>
      <c r="H2156" s="91">
        <v>42654.724664351852</v>
      </c>
      <c r="I2156" s="91">
        <v>42654.724652777775</v>
      </c>
      <c r="J2156" s="91"/>
      <c r="K2156" s="91">
        <v>42662.790520833332</v>
      </c>
      <c r="L2156" s="91">
        <f>IF(AND(单词表[[#This Row],[学英]]&lt;&gt;"",单词表[[#This Row],[学中]]&lt;&gt;"",单词表[[#This Row],[学词]]&lt;&gt;""),MAX(单词表[[#This Row],[学英]:[学词]]),"")</f>
        <v>42654.724675925929</v>
      </c>
      <c r="M2156" s="2" t="str">
        <f>IF(AND(单词表[[#This Row],[考英]]&lt;&gt;"",单词表[[#This Row],[考中]]&lt;&gt;""),MAX(单词表[[#This Row],[考英]:[考中]]),"")</f>
        <v/>
      </c>
      <c r="N2156" s="79"/>
    </row>
    <row r="2157" spans="1:14" hidden="1" x14ac:dyDescent="0.3">
      <c r="A2157">
        <v>2157</v>
      </c>
      <c r="B2157" t="s">
        <v>35</v>
      </c>
      <c r="C2157" t="s">
        <v>12</v>
      </c>
      <c r="D2157" s="72" t="s">
        <v>693</v>
      </c>
      <c r="E2157" t="s">
        <v>36</v>
      </c>
      <c r="F2157" t="s">
        <v>3798</v>
      </c>
      <c r="G2157" s="91">
        <v>42654.724699074075</v>
      </c>
      <c r="H2157" s="91">
        <v>42662.7965625</v>
      </c>
      <c r="I2157" s="91">
        <v>42662.796550925923</v>
      </c>
      <c r="J2157" s="91"/>
      <c r="K2157" s="91">
        <v>42662.798414351855</v>
      </c>
      <c r="L2157" s="91">
        <f>IF(AND(单词表[[#This Row],[学英]]&lt;&gt;"",单词表[[#This Row],[学中]]&lt;&gt;"",单词表[[#This Row],[学词]]&lt;&gt;""),MAX(单词表[[#This Row],[学英]:[学词]]),"")</f>
        <v>42662.7965625</v>
      </c>
      <c r="M2157" s="2" t="str">
        <f>IF(AND(单词表[[#This Row],[考英]]&lt;&gt;"",单词表[[#This Row],[考中]]&lt;&gt;""),MAX(单词表[[#This Row],[考英]:[考中]]),"")</f>
        <v/>
      </c>
      <c r="N2157" s="79"/>
    </row>
    <row r="2158" spans="1:14" hidden="1" x14ac:dyDescent="0.3">
      <c r="A2158">
        <v>2158</v>
      </c>
      <c r="B2158" t="s">
        <v>35</v>
      </c>
      <c r="C2158" t="s">
        <v>12</v>
      </c>
      <c r="D2158" s="72" t="s">
        <v>3191</v>
      </c>
      <c r="E2158" t="s">
        <v>36</v>
      </c>
      <c r="F2158" t="s">
        <v>3192</v>
      </c>
      <c r="G2158" s="91">
        <v>42654.724733796298</v>
      </c>
      <c r="H2158" s="91">
        <v>42654.724756944444</v>
      </c>
      <c r="I2158" s="91">
        <v>42654.724745370368</v>
      </c>
      <c r="J2158" s="91"/>
      <c r="K2158" s="91">
        <v>42662.790625000001</v>
      </c>
      <c r="L2158" s="91">
        <f>IF(AND(单词表[[#This Row],[学英]]&lt;&gt;"",单词表[[#This Row],[学中]]&lt;&gt;"",单词表[[#This Row],[学词]]&lt;&gt;""),MAX(单词表[[#This Row],[学英]:[学词]]),"")</f>
        <v>42654.724756944444</v>
      </c>
      <c r="M2158" s="2" t="str">
        <f>IF(AND(单词表[[#This Row],[考英]]&lt;&gt;"",单词表[[#This Row],[考中]]&lt;&gt;""),MAX(单词表[[#This Row],[考英]:[考中]]),"")</f>
        <v/>
      </c>
      <c r="N2158" s="79"/>
    </row>
    <row r="2159" spans="1:14" hidden="1" x14ac:dyDescent="0.3">
      <c r="A2159">
        <v>2159</v>
      </c>
      <c r="B2159" t="s">
        <v>35</v>
      </c>
      <c r="C2159" t="s">
        <v>12</v>
      </c>
      <c r="D2159" s="72" t="s">
        <v>3799</v>
      </c>
      <c r="E2159" t="s">
        <v>702</v>
      </c>
      <c r="F2159" t="s">
        <v>3800</v>
      </c>
      <c r="G2159" s="91">
        <v>42654.724768518521</v>
      </c>
      <c r="H2159" s="91">
        <v>42654.727407407408</v>
      </c>
      <c r="I2159" s="91">
        <v>42654.727407407408</v>
      </c>
      <c r="J2159" s="91"/>
      <c r="K2159" s="91">
        <v>42662.790682870371</v>
      </c>
      <c r="L2159" s="91">
        <f>IF(AND(单词表[[#This Row],[学英]]&lt;&gt;"",单词表[[#This Row],[学中]]&lt;&gt;"",单词表[[#This Row],[学词]]&lt;&gt;""),MAX(单词表[[#This Row],[学英]:[学词]]),"")</f>
        <v>42654.727407407408</v>
      </c>
      <c r="M2159" s="2" t="str">
        <f>IF(AND(单词表[[#This Row],[考英]]&lt;&gt;"",单词表[[#This Row],[考中]]&lt;&gt;""),MAX(单词表[[#This Row],[考英]:[考中]]),"")</f>
        <v/>
      </c>
      <c r="N2159" s="79"/>
    </row>
    <row r="2160" spans="1:14" hidden="1" x14ac:dyDescent="0.3">
      <c r="A2160">
        <v>2160</v>
      </c>
      <c r="B2160" t="s">
        <v>35</v>
      </c>
      <c r="C2160" t="s">
        <v>12</v>
      </c>
      <c r="D2160" s="72" t="s">
        <v>3801</v>
      </c>
      <c r="E2160" t="s">
        <v>36</v>
      </c>
      <c r="F2160" t="s">
        <v>3802</v>
      </c>
      <c r="G2160" s="91">
        <v>42654.724814814814</v>
      </c>
      <c r="H2160" s="91">
        <v>42654.724826388891</v>
      </c>
      <c r="I2160" s="91">
        <v>42654.724814814814</v>
      </c>
      <c r="J2160" s="91"/>
      <c r="K2160" s="91">
        <v>42662.790717592594</v>
      </c>
      <c r="L2160" s="91">
        <f>IF(AND(单词表[[#This Row],[学英]]&lt;&gt;"",单词表[[#This Row],[学中]]&lt;&gt;"",单词表[[#This Row],[学词]]&lt;&gt;""),MAX(单词表[[#This Row],[学英]:[学词]]),"")</f>
        <v>42654.724826388891</v>
      </c>
      <c r="M2160" s="2" t="str">
        <f>IF(AND(单词表[[#This Row],[考英]]&lt;&gt;"",单词表[[#This Row],[考中]]&lt;&gt;""),MAX(单词表[[#This Row],[考英]:[考中]]),"")</f>
        <v/>
      </c>
      <c r="N2160" s="79"/>
    </row>
    <row r="2161" spans="1:14" hidden="1" x14ac:dyDescent="0.3">
      <c r="A2161">
        <v>2161</v>
      </c>
      <c r="B2161" t="s">
        <v>35</v>
      </c>
      <c r="C2161" t="s">
        <v>12</v>
      </c>
      <c r="D2161" s="72" t="s">
        <v>3803</v>
      </c>
      <c r="E2161" t="s">
        <v>702</v>
      </c>
      <c r="F2161" t="s">
        <v>3804</v>
      </c>
      <c r="G2161" s="91">
        <v>42654.724872685183</v>
      </c>
      <c r="H2161" s="91">
        <v>42654.727442129632</v>
      </c>
      <c r="I2161" s="91">
        <v>42654.727430555555</v>
      </c>
      <c r="J2161" s="91"/>
      <c r="K2161" s="91">
        <v>42662.790763888886</v>
      </c>
      <c r="L2161" s="91">
        <f>IF(AND(单词表[[#This Row],[学英]]&lt;&gt;"",单词表[[#This Row],[学中]]&lt;&gt;"",单词表[[#This Row],[学词]]&lt;&gt;""),MAX(单词表[[#This Row],[学英]:[学词]]),"")</f>
        <v>42654.727442129632</v>
      </c>
      <c r="M2161" s="2" t="str">
        <f>IF(AND(单词表[[#This Row],[考英]]&lt;&gt;"",单词表[[#This Row],[考中]]&lt;&gt;""),MAX(单词表[[#This Row],[考英]:[考中]]),"")</f>
        <v/>
      </c>
      <c r="N2161" s="79"/>
    </row>
    <row r="2162" spans="1:14" hidden="1" x14ac:dyDescent="0.3">
      <c r="A2162">
        <v>2162</v>
      </c>
      <c r="B2162" t="s">
        <v>35</v>
      </c>
      <c r="C2162" t="s">
        <v>12</v>
      </c>
      <c r="D2162" s="72" t="s">
        <v>3805</v>
      </c>
      <c r="E2162" t="s">
        <v>736</v>
      </c>
      <c r="F2162" t="s">
        <v>3806</v>
      </c>
      <c r="G2162" s="91">
        <v>42654.724918981483</v>
      </c>
      <c r="H2162" s="91">
        <v>42662.799513888887</v>
      </c>
      <c r="I2162" s="91">
        <v>42662.799502314818</v>
      </c>
      <c r="J2162" s="91"/>
      <c r="K2162" s="91">
        <v>42662.800127314818</v>
      </c>
      <c r="L2162" s="91">
        <f>IF(AND(单词表[[#This Row],[学英]]&lt;&gt;"",单词表[[#This Row],[学中]]&lt;&gt;"",单词表[[#This Row],[学词]]&lt;&gt;""),MAX(单词表[[#This Row],[学英]:[学词]]),"")</f>
        <v>42662.799513888887</v>
      </c>
      <c r="M2162" s="2" t="str">
        <f>IF(AND(单词表[[#This Row],[考英]]&lt;&gt;"",单词表[[#This Row],[考中]]&lt;&gt;""),MAX(单词表[[#This Row],[考英]:[考中]]),"")</f>
        <v/>
      </c>
      <c r="N2162" s="79"/>
    </row>
    <row r="2163" spans="1:14" hidden="1" x14ac:dyDescent="0.3">
      <c r="A2163">
        <v>2163</v>
      </c>
      <c r="B2163" t="s">
        <v>35</v>
      </c>
      <c r="C2163" t="s">
        <v>12</v>
      </c>
      <c r="D2163" s="72" t="s">
        <v>3807</v>
      </c>
      <c r="E2163" t="s">
        <v>36</v>
      </c>
      <c r="F2163" t="s">
        <v>1672</v>
      </c>
      <c r="G2163" s="91">
        <v>42654.724965277775</v>
      </c>
      <c r="H2163" s="91">
        <v>42662.796759259261</v>
      </c>
      <c r="I2163" s="91">
        <v>42662.796747685185</v>
      </c>
      <c r="J2163" s="91"/>
      <c r="K2163" s="91">
        <v>42662.798530092594</v>
      </c>
      <c r="L2163" s="91">
        <f>IF(AND(单词表[[#This Row],[学英]]&lt;&gt;"",单词表[[#This Row],[学中]]&lt;&gt;"",单词表[[#This Row],[学词]]&lt;&gt;""),MAX(单词表[[#This Row],[学英]:[学词]]),"")</f>
        <v>42662.796759259261</v>
      </c>
      <c r="M2163" s="2" t="str">
        <f>IF(AND(单词表[[#This Row],[考英]]&lt;&gt;"",单词表[[#This Row],[考中]]&lt;&gt;""),MAX(单词表[[#This Row],[考英]:[考中]]),"")</f>
        <v/>
      </c>
      <c r="N2163" s="79"/>
    </row>
    <row r="2164" spans="1:14" hidden="1" x14ac:dyDescent="0.3">
      <c r="A2164">
        <v>2164</v>
      </c>
      <c r="B2164" t="s">
        <v>35</v>
      </c>
      <c r="C2164" t="s">
        <v>12</v>
      </c>
      <c r="D2164" s="72" t="s">
        <v>3808</v>
      </c>
      <c r="E2164" t="s">
        <v>61</v>
      </c>
      <c r="F2164" t="s">
        <v>466</v>
      </c>
      <c r="G2164" s="91">
        <v>42654.725023148145</v>
      </c>
      <c r="H2164" s="91">
        <v>42662.796793981484</v>
      </c>
      <c r="I2164" s="91">
        <v>42662.796782407408</v>
      </c>
      <c r="J2164" s="91"/>
      <c r="K2164" s="91">
        <v>42662.798587962963</v>
      </c>
      <c r="L2164" s="91">
        <f>IF(AND(单词表[[#This Row],[学英]]&lt;&gt;"",单词表[[#This Row],[学中]]&lt;&gt;"",单词表[[#This Row],[学词]]&lt;&gt;""),MAX(单词表[[#This Row],[学英]:[学词]]),"")</f>
        <v>42662.796793981484</v>
      </c>
      <c r="M2164" s="2" t="str">
        <f>IF(AND(单词表[[#This Row],[考英]]&lt;&gt;"",单词表[[#This Row],[考中]]&lt;&gt;""),MAX(单词表[[#This Row],[考英]:[考中]]),"")</f>
        <v/>
      </c>
      <c r="N2164" s="79"/>
    </row>
    <row r="2165" spans="1:14" hidden="1" x14ac:dyDescent="0.3">
      <c r="A2165">
        <v>2165</v>
      </c>
      <c r="B2165" t="s">
        <v>35</v>
      </c>
      <c r="C2165" t="s">
        <v>12</v>
      </c>
      <c r="D2165" s="72" t="s">
        <v>3809</v>
      </c>
      <c r="E2165" t="s">
        <v>61</v>
      </c>
      <c r="F2165" t="s">
        <v>514</v>
      </c>
      <c r="G2165" s="91">
        <v>42654.725081018521</v>
      </c>
      <c r="H2165" s="91">
        <v>42662.797129629631</v>
      </c>
      <c r="I2165" s="91">
        <v>42662.797118055554</v>
      </c>
      <c r="J2165" s="91"/>
      <c r="K2165" s="91">
        <v>42662.798634259256</v>
      </c>
      <c r="L2165" s="91">
        <f>IF(AND(单词表[[#This Row],[学英]]&lt;&gt;"",单词表[[#This Row],[学中]]&lt;&gt;"",单词表[[#This Row],[学词]]&lt;&gt;""),MAX(单词表[[#This Row],[学英]:[学词]]),"")</f>
        <v>42662.797129629631</v>
      </c>
      <c r="M2165" s="2" t="str">
        <f>IF(AND(单词表[[#This Row],[考英]]&lt;&gt;"",单词表[[#This Row],[考中]]&lt;&gt;""),MAX(单词表[[#This Row],[考英]:[考中]]),"")</f>
        <v/>
      </c>
      <c r="N2165" s="79"/>
    </row>
    <row r="2166" spans="1:14" hidden="1" x14ac:dyDescent="0.3">
      <c r="A2166">
        <v>2166</v>
      </c>
      <c r="B2166" t="s">
        <v>35</v>
      </c>
      <c r="C2166" t="s">
        <v>13</v>
      </c>
      <c r="D2166" s="72" t="s">
        <v>1312</v>
      </c>
      <c r="E2166" s="30" t="s">
        <v>61</v>
      </c>
      <c r="F2166" t="s">
        <v>3810</v>
      </c>
      <c r="G2166" s="91">
        <v>42657.858738425923</v>
      </c>
      <c r="H2166" s="91">
        <v>42661.708923611113</v>
      </c>
      <c r="I2166" s="91">
        <v>42661.708912037036</v>
      </c>
      <c r="J2166" s="91"/>
      <c r="K2166" s="91">
        <v>42668.799444444441</v>
      </c>
      <c r="L2166" s="91">
        <f>IF(AND(单词表[[#This Row],[学英]]&lt;&gt;"",单词表[[#This Row],[学中]]&lt;&gt;"",单词表[[#This Row],[学词]]&lt;&gt;""),MAX(单词表[[#This Row],[学英]:[学词]]),"")</f>
        <v>42661.708923611113</v>
      </c>
      <c r="M2166" s="2" t="str">
        <f>IF(AND(单词表[[#This Row],[考英]]&lt;&gt;"",单词表[[#This Row],[考中]]&lt;&gt;""),MAX(单词表[[#This Row],[考英]:[考中]]),"")</f>
        <v/>
      </c>
      <c r="N2166" s="79"/>
    </row>
    <row r="2167" spans="1:14" hidden="1" x14ac:dyDescent="0.3">
      <c r="A2167">
        <v>2167</v>
      </c>
      <c r="B2167" t="s">
        <v>35</v>
      </c>
      <c r="C2167" t="s">
        <v>13</v>
      </c>
      <c r="D2167" s="72" t="s">
        <v>3811</v>
      </c>
      <c r="E2167" s="30" t="s">
        <v>736</v>
      </c>
      <c r="F2167" t="s">
        <v>3812</v>
      </c>
      <c r="G2167" s="91">
        <v>42657.858784722222</v>
      </c>
      <c r="H2167" s="91">
        <v>42661.70894675926</v>
      </c>
      <c r="I2167" s="91">
        <v>42661.708935185183</v>
      </c>
      <c r="J2167" s="91"/>
      <c r="K2167" s="91">
        <v>42668.799490740741</v>
      </c>
      <c r="L2167" s="91">
        <f>IF(AND(单词表[[#This Row],[学英]]&lt;&gt;"",单词表[[#This Row],[学中]]&lt;&gt;"",单词表[[#This Row],[学词]]&lt;&gt;""),MAX(单词表[[#This Row],[学英]:[学词]]),"")</f>
        <v>42661.70894675926</v>
      </c>
      <c r="M2167" s="2" t="str">
        <f>IF(AND(单词表[[#This Row],[考英]]&lt;&gt;"",单词表[[#This Row],[考中]]&lt;&gt;""),MAX(单词表[[#This Row],[考英]:[考中]]),"")</f>
        <v/>
      </c>
      <c r="N2167" s="79"/>
    </row>
    <row r="2168" spans="1:14" hidden="1" x14ac:dyDescent="0.3">
      <c r="A2168">
        <v>2168</v>
      </c>
      <c r="B2168" t="s">
        <v>35</v>
      </c>
      <c r="C2168" t="s">
        <v>13</v>
      </c>
      <c r="D2168" s="72" t="s">
        <v>3813</v>
      </c>
      <c r="E2168" s="30" t="s">
        <v>36</v>
      </c>
      <c r="F2168" t="s">
        <v>3814</v>
      </c>
      <c r="G2168" s="91">
        <v>42657.858842592592</v>
      </c>
      <c r="H2168" s="91">
        <v>42661.708981481483</v>
      </c>
      <c r="I2168" s="91">
        <v>42661.708981481483</v>
      </c>
      <c r="J2168" s="91"/>
      <c r="K2168" s="91">
        <v>42668.799537037034</v>
      </c>
      <c r="L2168" s="91">
        <f>IF(AND(单词表[[#This Row],[学英]]&lt;&gt;"",单词表[[#This Row],[学中]]&lt;&gt;"",单词表[[#This Row],[学词]]&lt;&gt;""),MAX(单词表[[#This Row],[学英]:[学词]]),"")</f>
        <v>42661.708981481483</v>
      </c>
      <c r="M2168" s="2" t="str">
        <f>IF(AND(单词表[[#This Row],[考英]]&lt;&gt;"",单词表[[#This Row],[考中]]&lt;&gt;""),MAX(单词表[[#This Row],[考英]:[考中]]),"")</f>
        <v/>
      </c>
      <c r="N2168" s="79"/>
    </row>
    <row r="2169" spans="1:14" hidden="1" x14ac:dyDescent="0.3">
      <c r="A2169">
        <v>2169</v>
      </c>
      <c r="B2169" t="s">
        <v>35</v>
      </c>
      <c r="C2169" t="s">
        <v>13</v>
      </c>
      <c r="D2169" s="72" t="s">
        <v>3092</v>
      </c>
      <c r="E2169" s="30" t="s">
        <v>36</v>
      </c>
      <c r="F2169" t="s">
        <v>3093</v>
      </c>
      <c r="G2169" s="91">
        <v>42657.858865740738</v>
      </c>
      <c r="H2169" s="91">
        <v>42661.709016203706</v>
      </c>
      <c r="I2169" s="91">
        <v>42661.709016203706</v>
      </c>
      <c r="J2169" s="91"/>
      <c r="K2169" s="91">
        <v>42668.799560185187</v>
      </c>
      <c r="L2169" s="91">
        <f>IF(AND(单词表[[#This Row],[学英]]&lt;&gt;"",单词表[[#This Row],[学中]]&lt;&gt;"",单词表[[#This Row],[学词]]&lt;&gt;""),MAX(单词表[[#This Row],[学英]:[学词]]),"")</f>
        <v>42661.709016203706</v>
      </c>
      <c r="M2169" s="2" t="str">
        <f>IF(AND(单词表[[#This Row],[考英]]&lt;&gt;"",单词表[[#This Row],[考中]]&lt;&gt;""),MAX(单词表[[#This Row],[考英]:[考中]]),"")</f>
        <v/>
      </c>
      <c r="N2169" s="79"/>
    </row>
    <row r="2170" spans="1:14" hidden="1" x14ac:dyDescent="0.3">
      <c r="A2170">
        <v>2170</v>
      </c>
      <c r="B2170" t="s">
        <v>35</v>
      </c>
      <c r="C2170" t="s">
        <v>13</v>
      </c>
      <c r="D2170" s="72" t="s">
        <v>3815</v>
      </c>
      <c r="E2170" s="30" t="s">
        <v>61</v>
      </c>
      <c r="F2170" t="s">
        <v>3816</v>
      </c>
      <c r="G2170" s="91">
        <v>42657.858888888892</v>
      </c>
      <c r="H2170" s="91">
        <v>42661.709039351852</v>
      </c>
      <c r="I2170" s="91">
        <v>42661.709039351852</v>
      </c>
      <c r="J2170" s="91"/>
      <c r="K2170" s="91">
        <v>42668.79960648148</v>
      </c>
      <c r="L2170" s="91">
        <f>IF(AND(单词表[[#This Row],[学英]]&lt;&gt;"",单词表[[#This Row],[学中]]&lt;&gt;"",单词表[[#This Row],[学词]]&lt;&gt;""),MAX(单词表[[#This Row],[学英]:[学词]]),"")</f>
        <v>42661.709039351852</v>
      </c>
      <c r="M2170" s="2" t="str">
        <f>IF(AND(单词表[[#This Row],[考英]]&lt;&gt;"",单词表[[#This Row],[考中]]&lt;&gt;""),MAX(单词表[[#This Row],[考英]:[考中]]),"")</f>
        <v/>
      </c>
      <c r="N2170" s="79"/>
    </row>
    <row r="2171" spans="1:14" hidden="1" x14ac:dyDescent="0.3">
      <c r="A2171">
        <v>2171</v>
      </c>
      <c r="B2171" t="s">
        <v>35</v>
      </c>
      <c r="C2171" t="s">
        <v>13</v>
      </c>
      <c r="D2171" s="72" t="s">
        <v>3817</v>
      </c>
      <c r="E2171" s="30" t="s">
        <v>36</v>
      </c>
      <c r="F2171" t="s">
        <v>3818</v>
      </c>
      <c r="G2171" s="91">
        <v>42657.858923611115</v>
      </c>
      <c r="H2171" s="91">
        <v>42661.709062499998</v>
      </c>
      <c r="I2171" s="91">
        <v>42661.709062499998</v>
      </c>
      <c r="J2171" s="91"/>
      <c r="K2171" s="91">
        <v>42668.799641203703</v>
      </c>
      <c r="L2171" s="91">
        <f>IF(AND(单词表[[#This Row],[学英]]&lt;&gt;"",单词表[[#This Row],[学中]]&lt;&gt;"",单词表[[#This Row],[学词]]&lt;&gt;""),MAX(单词表[[#This Row],[学英]:[学词]]),"")</f>
        <v>42661.709062499998</v>
      </c>
      <c r="M2171" s="2" t="str">
        <f>IF(AND(单词表[[#This Row],[考英]]&lt;&gt;"",单词表[[#This Row],[考中]]&lt;&gt;""),MAX(单词表[[#This Row],[考英]:[考中]]),"")</f>
        <v/>
      </c>
      <c r="N2171" s="79"/>
    </row>
    <row r="2172" spans="1:14" hidden="1" x14ac:dyDescent="0.3">
      <c r="A2172">
        <v>2172</v>
      </c>
      <c r="B2172" t="s">
        <v>35</v>
      </c>
      <c r="C2172" t="s">
        <v>13</v>
      </c>
      <c r="D2172" s="72" t="s">
        <v>707</v>
      </c>
      <c r="E2172" s="30" t="s">
        <v>36</v>
      </c>
      <c r="F2172" t="s">
        <v>3819</v>
      </c>
      <c r="G2172" s="91">
        <v>42657.859074074076</v>
      </c>
      <c r="H2172" s="91">
        <v>42661.709097222221</v>
      </c>
      <c r="I2172" s="91">
        <v>42661.709097222221</v>
      </c>
      <c r="J2172" s="91"/>
      <c r="K2172" s="91">
        <v>42668.799687500003</v>
      </c>
      <c r="L2172" s="91">
        <f>IF(AND(单词表[[#This Row],[学英]]&lt;&gt;"",单词表[[#This Row],[学中]]&lt;&gt;"",单词表[[#This Row],[学词]]&lt;&gt;""),MAX(单词表[[#This Row],[学英]:[学词]]),"")</f>
        <v>42661.709097222221</v>
      </c>
      <c r="M2172" s="2" t="str">
        <f>IF(AND(单词表[[#This Row],[考英]]&lt;&gt;"",单词表[[#This Row],[考中]]&lt;&gt;""),MAX(单词表[[#This Row],[考英]:[考中]]),"")</f>
        <v/>
      </c>
      <c r="N2172" s="79"/>
    </row>
    <row r="2173" spans="1:14" hidden="1" x14ac:dyDescent="0.3">
      <c r="A2173">
        <v>2173</v>
      </c>
      <c r="B2173" t="s">
        <v>35</v>
      </c>
      <c r="C2173" t="s">
        <v>13</v>
      </c>
      <c r="D2173" s="72" t="s">
        <v>3820</v>
      </c>
      <c r="E2173" s="30" t="s">
        <v>36</v>
      </c>
      <c r="F2173" t="s">
        <v>3821</v>
      </c>
      <c r="G2173" s="91">
        <v>42657.859664351854</v>
      </c>
      <c r="H2173" s="91">
        <v>42657.859664351854</v>
      </c>
      <c r="I2173" s="91">
        <v>42657.859664351854</v>
      </c>
      <c r="J2173" s="91"/>
      <c r="K2173" s="91">
        <v>42668.799745370372</v>
      </c>
      <c r="L2173" s="91">
        <f>IF(AND(单词表[[#This Row],[学英]]&lt;&gt;"",单词表[[#This Row],[学中]]&lt;&gt;"",单词表[[#This Row],[学词]]&lt;&gt;""),MAX(单词表[[#This Row],[学英]:[学词]]),"")</f>
        <v>42657.859664351854</v>
      </c>
      <c r="M2173" s="2" t="str">
        <f>IF(AND(单词表[[#This Row],[考英]]&lt;&gt;"",单词表[[#This Row],[考中]]&lt;&gt;""),MAX(单词表[[#This Row],[考英]:[考中]]),"")</f>
        <v/>
      </c>
      <c r="N2173" s="79"/>
    </row>
    <row r="2174" spans="1:14" hidden="1" x14ac:dyDescent="0.3">
      <c r="A2174">
        <v>2174</v>
      </c>
      <c r="B2174" t="s">
        <v>35</v>
      </c>
      <c r="C2174" t="s">
        <v>13</v>
      </c>
      <c r="D2174" s="72" t="s">
        <v>3822</v>
      </c>
      <c r="E2174" s="30" t="s">
        <v>702</v>
      </c>
      <c r="F2174" t="s">
        <v>3823</v>
      </c>
      <c r="G2174" s="91">
        <v>42657.859699074077</v>
      </c>
      <c r="H2174" s="91">
        <v>42657.859710648147</v>
      </c>
      <c r="I2174" s="91">
        <v>42657.859699074077</v>
      </c>
      <c r="J2174" s="91"/>
      <c r="K2174" s="91">
        <v>42668.799780092595</v>
      </c>
      <c r="L2174" s="91">
        <f>IF(AND(单词表[[#This Row],[学英]]&lt;&gt;"",单词表[[#This Row],[学中]]&lt;&gt;"",单词表[[#This Row],[学词]]&lt;&gt;""),MAX(单词表[[#This Row],[学英]:[学词]]),"")</f>
        <v>42657.859710648147</v>
      </c>
      <c r="M2174" s="2" t="str">
        <f>IF(AND(单词表[[#This Row],[考英]]&lt;&gt;"",单词表[[#This Row],[考中]]&lt;&gt;""),MAX(单词表[[#This Row],[考英]:[考中]]),"")</f>
        <v/>
      </c>
      <c r="N2174" s="79"/>
    </row>
    <row r="2175" spans="1:14" hidden="1" x14ac:dyDescent="0.3">
      <c r="A2175">
        <v>2175</v>
      </c>
      <c r="B2175" t="s">
        <v>35</v>
      </c>
      <c r="C2175" t="s">
        <v>13</v>
      </c>
      <c r="D2175" s="72" t="s">
        <v>3824</v>
      </c>
      <c r="E2175" s="30" t="s">
        <v>36</v>
      </c>
      <c r="F2175" t="s">
        <v>3825</v>
      </c>
      <c r="G2175" s="91">
        <v>42657.859826388885</v>
      </c>
      <c r="H2175" s="91">
        <v>42657.859837962962</v>
      </c>
      <c r="I2175" s="91">
        <v>42657.859837962962</v>
      </c>
      <c r="J2175" s="91"/>
      <c r="K2175" s="91">
        <v>42668.799837962964</v>
      </c>
      <c r="L2175" s="91">
        <f>IF(AND(单词表[[#This Row],[学英]]&lt;&gt;"",单词表[[#This Row],[学中]]&lt;&gt;"",单词表[[#This Row],[学词]]&lt;&gt;""),MAX(单词表[[#This Row],[学英]:[学词]]),"")</f>
        <v>42657.859837962962</v>
      </c>
      <c r="M2175" s="2" t="str">
        <f>IF(AND(单词表[[#This Row],[考英]]&lt;&gt;"",单词表[[#This Row],[考中]]&lt;&gt;""),MAX(单词表[[#This Row],[考英]:[考中]]),"")</f>
        <v/>
      </c>
      <c r="N2175" s="79"/>
    </row>
    <row r="2176" spans="1:14" hidden="1" x14ac:dyDescent="0.3">
      <c r="A2176">
        <v>2176</v>
      </c>
      <c r="B2176" t="s">
        <v>35</v>
      </c>
      <c r="C2176" t="s">
        <v>13</v>
      </c>
      <c r="D2176" s="72" t="s">
        <v>3109</v>
      </c>
      <c r="E2176" s="30" t="s">
        <v>36</v>
      </c>
      <c r="F2176" t="s">
        <v>3110</v>
      </c>
      <c r="G2176" s="91">
        <v>42657.861666666664</v>
      </c>
      <c r="H2176" s="91">
        <v>42657.861678240741</v>
      </c>
      <c r="I2176" s="91">
        <v>42657.861678240741</v>
      </c>
      <c r="J2176" s="91"/>
      <c r="K2176" s="91">
        <v>42668.799872685187</v>
      </c>
      <c r="L2176" s="91">
        <f>IF(AND(单词表[[#This Row],[学英]]&lt;&gt;"",单词表[[#This Row],[学中]]&lt;&gt;"",单词表[[#This Row],[学词]]&lt;&gt;""),MAX(单词表[[#This Row],[学英]:[学词]]),"")</f>
        <v>42657.861678240741</v>
      </c>
      <c r="M2176" s="2" t="str">
        <f>IF(AND(单词表[[#This Row],[考英]]&lt;&gt;"",单词表[[#This Row],[考中]]&lt;&gt;""),MAX(单词表[[#This Row],[考英]:[考中]]),"")</f>
        <v/>
      </c>
      <c r="N2176" s="79"/>
    </row>
    <row r="2177" spans="1:14" hidden="1" x14ac:dyDescent="0.3">
      <c r="A2177">
        <v>2177</v>
      </c>
      <c r="B2177" t="s">
        <v>35</v>
      </c>
      <c r="C2177" t="s">
        <v>13</v>
      </c>
      <c r="D2177" s="72" t="s">
        <v>1673</v>
      </c>
      <c r="E2177" s="30" t="s">
        <v>61</v>
      </c>
      <c r="F2177" t="s">
        <v>3826</v>
      </c>
      <c r="G2177" s="91">
        <v>42657.861689814818</v>
      </c>
      <c r="H2177" s="91">
        <v>42661.714398148149</v>
      </c>
      <c r="I2177" s="91">
        <v>42661.714398148149</v>
      </c>
      <c r="J2177" s="91"/>
      <c r="K2177" s="91">
        <v>42668.79991898148</v>
      </c>
      <c r="L2177" s="91">
        <f>IF(AND(单词表[[#This Row],[学英]]&lt;&gt;"",单词表[[#This Row],[学中]]&lt;&gt;"",单词表[[#This Row],[学词]]&lt;&gt;""),MAX(单词表[[#This Row],[学英]:[学词]]),"")</f>
        <v>42661.714398148149</v>
      </c>
      <c r="M2177" s="2" t="str">
        <f>IF(AND(单词表[[#This Row],[考英]]&lt;&gt;"",单词表[[#This Row],[考中]]&lt;&gt;""),MAX(单词表[[#This Row],[考英]:[考中]]),"")</f>
        <v/>
      </c>
      <c r="N2177" s="79"/>
    </row>
    <row r="2178" spans="1:14" hidden="1" x14ac:dyDescent="0.3">
      <c r="A2178">
        <v>2178</v>
      </c>
      <c r="B2178" t="s">
        <v>35</v>
      </c>
      <c r="C2178" t="s">
        <v>13</v>
      </c>
      <c r="D2178" s="72" t="s">
        <v>3827</v>
      </c>
      <c r="E2178" s="30" t="s">
        <v>36</v>
      </c>
      <c r="F2178" t="s">
        <v>3828</v>
      </c>
      <c r="G2178" s="91">
        <v>42657.861724537041</v>
      </c>
      <c r="H2178" s="91">
        <v>42657.86173611111</v>
      </c>
      <c r="I2178" s="91">
        <v>42657.861724537041</v>
      </c>
      <c r="J2178" s="91"/>
      <c r="K2178" s="91">
        <v>42668.799953703703</v>
      </c>
      <c r="L2178" s="91">
        <f>IF(AND(单词表[[#This Row],[学英]]&lt;&gt;"",单词表[[#This Row],[学中]]&lt;&gt;"",单词表[[#This Row],[学词]]&lt;&gt;""),MAX(单词表[[#This Row],[学英]:[学词]]),"")</f>
        <v>42657.86173611111</v>
      </c>
      <c r="M2178" s="2" t="str">
        <f>IF(AND(单词表[[#This Row],[考英]]&lt;&gt;"",单词表[[#This Row],[考中]]&lt;&gt;""),MAX(单词表[[#This Row],[考英]:[考中]]),"")</f>
        <v/>
      </c>
      <c r="N2178" s="79"/>
    </row>
    <row r="2179" spans="1:14" hidden="1" x14ac:dyDescent="0.3">
      <c r="A2179">
        <v>2179</v>
      </c>
      <c r="B2179" t="s">
        <v>35</v>
      </c>
      <c r="C2179" t="s">
        <v>13</v>
      </c>
      <c r="D2179" s="72" t="s">
        <v>3096</v>
      </c>
      <c r="E2179" s="30" t="s">
        <v>36</v>
      </c>
      <c r="F2179" t="s">
        <v>739</v>
      </c>
      <c r="G2179" s="91">
        <v>42657.861793981479</v>
      </c>
      <c r="H2179" s="91">
        <v>42668.80232638889</v>
      </c>
      <c r="I2179" s="91">
        <v>42668.802314814813</v>
      </c>
      <c r="J2179" s="91"/>
      <c r="K2179" s="91">
        <v>42669.802685185183</v>
      </c>
      <c r="L2179" s="91">
        <f>IF(AND(单词表[[#This Row],[学英]]&lt;&gt;"",单词表[[#This Row],[学中]]&lt;&gt;"",单词表[[#This Row],[学词]]&lt;&gt;""),MAX(单词表[[#This Row],[学英]:[学词]]),"")</f>
        <v>42668.80232638889</v>
      </c>
      <c r="M2179" s="2" t="str">
        <f>IF(AND(单词表[[#This Row],[考英]]&lt;&gt;"",单词表[[#This Row],[考中]]&lt;&gt;""),MAX(单词表[[#This Row],[考英]:[考中]]),"")</f>
        <v/>
      </c>
      <c r="N2179" s="79"/>
    </row>
    <row r="2180" spans="1:14" hidden="1" x14ac:dyDescent="0.3">
      <c r="A2180">
        <v>2180</v>
      </c>
      <c r="B2180" t="s">
        <v>35</v>
      </c>
      <c r="C2180" t="s">
        <v>13</v>
      </c>
      <c r="D2180" s="72" t="s">
        <v>1570</v>
      </c>
      <c r="E2180" s="30" t="s">
        <v>36</v>
      </c>
      <c r="F2180" t="s">
        <v>1571</v>
      </c>
      <c r="G2180" s="91">
        <v>42657.861828703702</v>
      </c>
      <c r="H2180" s="91">
        <v>42657.861828703702</v>
      </c>
      <c r="I2180" s="91">
        <v>42657.861828703702</v>
      </c>
      <c r="J2180" s="91"/>
      <c r="K2180" s="91">
        <v>42668.800034722219</v>
      </c>
      <c r="L2180" s="91">
        <f>IF(AND(单词表[[#This Row],[学英]]&lt;&gt;"",单词表[[#This Row],[学中]]&lt;&gt;"",单词表[[#This Row],[学词]]&lt;&gt;""),MAX(单词表[[#This Row],[学英]:[学词]]),"")</f>
        <v>42657.861828703702</v>
      </c>
      <c r="M2180" s="2" t="str">
        <f>IF(AND(单词表[[#This Row],[考英]]&lt;&gt;"",单词表[[#This Row],[考中]]&lt;&gt;""),MAX(单词表[[#This Row],[考英]:[考中]]),"")</f>
        <v/>
      </c>
      <c r="N2180" s="79"/>
    </row>
    <row r="2181" spans="1:14" hidden="1" x14ac:dyDescent="0.3">
      <c r="A2181">
        <v>2181</v>
      </c>
      <c r="B2181" t="s">
        <v>35</v>
      </c>
      <c r="C2181" t="s">
        <v>13</v>
      </c>
      <c r="D2181" s="72" t="s">
        <v>3829</v>
      </c>
      <c r="E2181" s="30" t="s">
        <v>36</v>
      </c>
      <c r="F2181" t="s">
        <v>3830</v>
      </c>
      <c r="G2181" s="91">
        <v>42657.861851851849</v>
      </c>
      <c r="H2181" s="91">
        <v>42657.861863425926</v>
      </c>
      <c r="I2181" s="91">
        <v>42657.861851851849</v>
      </c>
      <c r="J2181" s="91"/>
      <c r="K2181" s="91">
        <v>42668.800069444442</v>
      </c>
      <c r="L2181" s="91">
        <f>IF(AND(单词表[[#This Row],[学英]]&lt;&gt;"",单词表[[#This Row],[学中]]&lt;&gt;"",单词表[[#This Row],[学词]]&lt;&gt;""),MAX(单词表[[#This Row],[学英]:[学词]]),"")</f>
        <v>42657.861863425926</v>
      </c>
      <c r="M2181" s="2" t="str">
        <f>IF(AND(单词表[[#This Row],[考英]]&lt;&gt;"",单词表[[#This Row],[考中]]&lt;&gt;""),MAX(单词表[[#This Row],[考英]:[考中]]),"")</f>
        <v/>
      </c>
      <c r="N2181" s="79"/>
    </row>
    <row r="2182" spans="1:14" hidden="1" x14ac:dyDescent="0.3">
      <c r="A2182">
        <v>2182</v>
      </c>
      <c r="B2182" t="s">
        <v>35</v>
      </c>
      <c r="C2182" t="s">
        <v>13</v>
      </c>
      <c r="D2182" s="72" t="s">
        <v>3831</v>
      </c>
      <c r="E2182" s="30" t="s">
        <v>61</v>
      </c>
      <c r="F2182" t="s">
        <v>3832</v>
      </c>
      <c r="G2182" s="91">
        <v>42657.861886574072</v>
      </c>
      <c r="H2182" s="91">
        <v>42661.714421296296</v>
      </c>
      <c r="I2182" s="91">
        <v>42661.714421296296</v>
      </c>
      <c r="J2182" s="91"/>
      <c r="K2182" s="91">
        <v>42668.800127314818</v>
      </c>
      <c r="L2182" s="91">
        <f>IF(AND(单词表[[#This Row],[学英]]&lt;&gt;"",单词表[[#This Row],[学中]]&lt;&gt;"",单词表[[#This Row],[学词]]&lt;&gt;""),MAX(单词表[[#This Row],[学英]:[学词]]),"")</f>
        <v>42661.714421296296</v>
      </c>
      <c r="M2182" s="2" t="str">
        <f>IF(AND(单词表[[#This Row],[考英]]&lt;&gt;"",单词表[[#This Row],[考中]]&lt;&gt;""),MAX(单词表[[#This Row],[考英]:[考中]]),"")</f>
        <v/>
      </c>
      <c r="N2182" s="79"/>
    </row>
    <row r="2183" spans="1:14" hidden="1" x14ac:dyDescent="0.3">
      <c r="A2183">
        <v>2183</v>
      </c>
      <c r="B2183" t="s">
        <v>35</v>
      </c>
      <c r="C2183" t="s">
        <v>13</v>
      </c>
      <c r="D2183" s="72" t="s">
        <v>3090</v>
      </c>
      <c r="E2183" t="s">
        <v>73</v>
      </c>
      <c r="F2183" t="s">
        <v>3833</v>
      </c>
      <c r="G2183" s="91">
        <v>42657.861921296295</v>
      </c>
      <c r="H2183" s="91">
        <v>42669.803888888891</v>
      </c>
      <c r="I2183" s="91">
        <v>42669.803888888891</v>
      </c>
      <c r="J2183" s="91"/>
      <c r="K2183" s="91">
        <v>42669.804768518516</v>
      </c>
      <c r="L2183" s="91">
        <f>IF(AND(单词表[[#This Row],[学英]]&lt;&gt;"",单词表[[#This Row],[学中]]&lt;&gt;"",单词表[[#This Row],[学词]]&lt;&gt;""),MAX(单词表[[#This Row],[学英]:[学词]]),"")</f>
        <v>42669.803888888891</v>
      </c>
      <c r="M2183" s="2" t="str">
        <f>IF(AND(单词表[[#This Row],[考英]]&lt;&gt;"",单词表[[#This Row],[考中]]&lt;&gt;""),MAX(单词表[[#This Row],[考英]:[考中]]),"")</f>
        <v/>
      </c>
      <c r="N2183" s="79"/>
    </row>
    <row r="2184" spans="1:14" hidden="1" x14ac:dyDescent="0.3">
      <c r="A2184">
        <v>2184</v>
      </c>
      <c r="B2184" t="s">
        <v>35</v>
      </c>
      <c r="C2184" t="s">
        <v>13</v>
      </c>
      <c r="D2184" s="72" t="s">
        <v>3094</v>
      </c>
      <c r="E2184" s="30" t="s">
        <v>36</v>
      </c>
      <c r="F2184" t="s">
        <v>3834</v>
      </c>
      <c r="G2184" s="91">
        <v>42657.861944444441</v>
      </c>
      <c r="H2184" s="91">
        <v>42668.802754629629</v>
      </c>
      <c r="I2184" s="91">
        <v>42668.802743055552</v>
      </c>
      <c r="J2184" s="91"/>
      <c r="K2184" s="91">
        <v>42669.802777777775</v>
      </c>
      <c r="L2184" s="91">
        <f>IF(AND(单词表[[#This Row],[学英]]&lt;&gt;"",单词表[[#This Row],[学中]]&lt;&gt;"",单词表[[#This Row],[学词]]&lt;&gt;""),MAX(单词表[[#This Row],[学英]:[学词]]),"")</f>
        <v>42668.802754629629</v>
      </c>
      <c r="M2184" s="2" t="str">
        <f>IF(AND(单词表[[#This Row],[考英]]&lt;&gt;"",单词表[[#This Row],[考中]]&lt;&gt;""),MAX(单词表[[#This Row],[考英]:[考中]]),"")</f>
        <v/>
      </c>
      <c r="N2184" s="79"/>
    </row>
    <row r="2185" spans="1:14" hidden="1" x14ac:dyDescent="0.3">
      <c r="A2185">
        <v>2185</v>
      </c>
      <c r="B2185" t="s">
        <v>35</v>
      </c>
      <c r="C2185" t="s">
        <v>13</v>
      </c>
      <c r="D2185" s="72" t="s">
        <v>3835</v>
      </c>
      <c r="E2185" s="30" t="s">
        <v>702</v>
      </c>
      <c r="F2185" t="s">
        <v>3836</v>
      </c>
      <c r="G2185" s="91">
        <v>42657.861979166664</v>
      </c>
      <c r="H2185" s="91">
        <v>42668.802777777775</v>
      </c>
      <c r="I2185" s="91">
        <v>42668.802777777775</v>
      </c>
      <c r="J2185" s="91"/>
      <c r="K2185" s="91">
        <v>42669.802835648145</v>
      </c>
      <c r="L2185" s="91">
        <f>IF(AND(单词表[[#This Row],[学英]]&lt;&gt;"",单词表[[#This Row],[学中]]&lt;&gt;"",单词表[[#This Row],[学词]]&lt;&gt;""),MAX(单词表[[#This Row],[学英]:[学词]]),"")</f>
        <v>42668.802777777775</v>
      </c>
      <c r="M2185" s="2" t="str">
        <f>IF(AND(单词表[[#This Row],[考英]]&lt;&gt;"",单词表[[#This Row],[考中]]&lt;&gt;""),MAX(单词表[[#This Row],[考英]:[考中]]),"")</f>
        <v/>
      </c>
      <c r="N2185" s="79"/>
    </row>
    <row r="2186" spans="1:14" hidden="1" x14ac:dyDescent="0.3">
      <c r="A2186">
        <v>2186</v>
      </c>
      <c r="B2186" t="s">
        <v>35</v>
      </c>
      <c r="C2186" t="s">
        <v>13</v>
      </c>
      <c r="D2186" s="72" t="s">
        <v>2486</v>
      </c>
      <c r="E2186" s="30" t="s">
        <v>61</v>
      </c>
      <c r="F2186" t="s">
        <v>3837</v>
      </c>
      <c r="G2186" s="91">
        <v>42657.86215277778</v>
      </c>
      <c r="H2186" s="91">
        <v>42661.740891203706</v>
      </c>
      <c r="I2186" s="91">
        <v>42661.740891203706</v>
      </c>
      <c r="J2186" s="91"/>
      <c r="K2186" s="91">
        <v>42668.800347222219</v>
      </c>
      <c r="L2186" s="91">
        <f>IF(AND(单词表[[#This Row],[学英]]&lt;&gt;"",单词表[[#This Row],[学中]]&lt;&gt;"",单词表[[#This Row],[学词]]&lt;&gt;""),MAX(单词表[[#This Row],[学英]:[学词]]),"")</f>
        <v>42661.740891203706</v>
      </c>
      <c r="M2186" s="2" t="str">
        <f>IF(AND(单词表[[#This Row],[考英]]&lt;&gt;"",单词表[[#This Row],[考中]]&lt;&gt;""),MAX(单词表[[#This Row],[考英]:[考中]]),"")</f>
        <v/>
      </c>
      <c r="N2186" s="79"/>
    </row>
    <row r="2187" spans="1:14" hidden="1" x14ac:dyDescent="0.3">
      <c r="A2187">
        <v>2187</v>
      </c>
      <c r="B2187" t="s">
        <v>35</v>
      </c>
      <c r="C2187" t="s">
        <v>13</v>
      </c>
      <c r="D2187" s="72" t="s">
        <v>3838</v>
      </c>
      <c r="E2187" s="30" t="s">
        <v>61</v>
      </c>
      <c r="F2187" t="s">
        <v>3839</v>
      </c>
      <c r="G2187" s="91">
        <v>42657.862187500003</v>
      </c>
      <c r="H2187" s="91">
        <v>42668.802824074075</v>
      </c>
      <c r="I2187" s="91">
        <v>42668.802812499998</v>
      </c>
      <c r="J2187" s="91"/>
      <c r="K2187" s="91">
        <v>42669.802870370368</v>
      </c>
      <c r="L2187" s="91">
        <f>IF(AND(单词表[[#This Row],[学英]]&lt;&gt;"",单词表[[#This Row],[学中]]&lt;&gt;"",单词表[[#This Row],[学词]]&lt;&gt;""),MAX(单词表[[#This Row],[学英]:[学词]]),"")</f>
        <v>42668.802824074075</v>
      </c>
      <c r="M2187" s="2" t="str">
        <f>IF(AND(单词表[[#This Row],[考英]]&lt;&gt;"",单词表[[#This Row],[考中]]&lt;&gt;""),MAX(单词表[[#This Row],[考英]:[考中]]),"")</f>
        <v/>
      </c>
      <c r="N2187" s="79"/>
    </row>
    <row r="2188" spans="1:14" hidden="1" x14ac:dyDescent="0.3">
      <c r="A2188">
        <v>2188</v>
      </c>
      <c r="B2188" t="s">
        <v>35</v>
      </c>
      <c r="C2188" t="s">
        <v>13</v>
      </c>
      <c r="D2188" s="72" t="s">
        <v>3840</v>
      </c>
      <c r="E2188" s="30" t="s">
        <v>36</v>
      </c>
      <c r="F2188" t="s">
        <v>3841</v>
      </c>
      <c r="G2188" s="91">
        <v>42657.862222222226</v>
      </c>
      <c r="H2188" s="91">
        <v>42661.740949074076</v>
      </c>
      <c r="I2188" s="91">
        <v>42661.740937499999</v>
      </c>
      <c r="J2188" s="91"/>
      <c r="K2188" s="91">
        <v>42668.800428240742</v>
      </c>
      <c r="L2188" s="91">
        <f>IF(AND(单词表[[#This Row],[学英]]&lt;&gt;"",单词表[[#This Row],[学中]]&lt;&gt;"",单词表[[#This Row],[学词]]&lt;&gt;""),MAX(单词表[[#This Row],[学英]:[学词]]),"")</f>
        <v>42661.740949074076</v>
      </c>
      <c r="M2188" s="2" t="str">
        <f>IF(AND(单词表[[#This Row],[考英]]&lt;&gt;"",单词表[[#This Row],[考中]]&lt;&gt;""),MAX(单词表[[#This Row],[考英]:[考中]]),"")</f>
        <v/>
      </c>
      <c r="N2188" s="79"/>
    </row>
    <row r="2189" spans="1:14" hidden="1" x14ac:dyDescent="0.3">
      <c r="A2189">
        <v>2189</v>
      </c>
      <c r="B2189" t="s">
        <v>35</v>
      </c>
      <c r="C2189" t="s">
        <v>13</v>
      </c>
      <c r="D2189" s="72" t="s">
        <v>3842</v>
      </c>
      <c r="E2189" t="s">
        <v>73</v>
      </c>
      <c r="F2189" t="s">
        <v>3471</v>
      </c>
      <c r="G2189" s="91">
        <v>42657.862245370372</v>
      </c>
      <c r="H2189" s="91">
        <v>42657.862268518518</v>
      </c>
      <c r="I2189" s="91">
        <v>42657.862256944441</v>
      </c>
      <c r="J2189" s="91"/>
      <c r="K2189" s="91">
        <v>42668.800462962965</v>
      </c>
      <c r="L2189" s="91">
        <f>IF(AND(单词表[[#This Row],[学英]]&lt;&gt;"",单词表[[#This Row],[学中]]&lt;&gt;"",单词表[[#This Row],[学词]]&lt;&gt;""),MAX(单词表[[#This Row],[学英]:[学词]]),"")</f>
        <v>42657.862268518518</v>
      </c>
      <c r="M2189" s="2" t="str">
        <f>IF(AND(单词表[[#This Row],[考英]]&lt;&gt;"",单词表[[#This Row],[考中]]&lt;&gt;""),MAX(单词表[[#This Row],[考英]:[考中]]),"")</f>
        <v/>
      </c>
      <c r="N2189" s="79"/>
    </row>
    <row r="2190" spans="1:14" hidden="1" x14ac:dyDescent="0.3">
      <c r="A2190">
        <v>2190</v>
      </c>
      <c r="B2190" t="s">
        <v>35</v>
      </c>
      <c r="C2190" t="s">
        <v>13</v>
      </c>
      <c r="D2190" s="72" t="s">
        <v>900</v>
      </c>
      <c r="E2190" t="s">
        <v>73</v>
      </c>
      <c r="F2190" t="s">
        <v>3843</v>
      </c>
      <c r="G2190" s="91">
        <v>42657.862291666665</v>
      </c>
      <c r="H2190" s="91">
        <v>42657.862291666665</v>
      </c>
      <c r="I2190" s="91">
        <v>42657.862291666665</v>
      </c>
      <c r="J2190" s="91"/>
      <c r="K2190" s="91">
        <v>42668.800497685188</v>
      </c>
      <c r="L2190" s="91">
        <f>IF(AND(单词表[[#This Row],[学英]]&lt;&gt;"",单词表[[#This Row],[学中]]&lt;&gt;"",单词表[[#This Row],[学词]]&lt;&gt;""),MAX(单词表[[#This Row],[学英]:[学词]]),"")</f>
        <v>42657.862291666665</v>
      </c>
      <c r="M2190" s="2" t="str">
        <f>IF(AND(单词表[[#This Row],[考英]]&lt;&gt;"",单词表[[#This Row],[考中]]&lt;&gt;""),MAX(单词表[[#This Row],[考英]:[考中]]),"")</f>
        <v/>
      </c>
      <c r="N2190" s="79"/>
    </row>
    <row r="2191" spans="1:14" hidden="1" x14ac:dyDescent="0.3">
      <c r="A2191">
        <v>2191</v>
      </c>
      <c r="B2191" t="s">
        <v>35</v>
      </c>
      <c r="C2191" t="s">
        <v>13</v>
      </c>
      <c r="D2191" s="72" t="s">
        <v>3844</v>
      </c>
      <c r="E2191" s="30" t="s">
        <v>736</v>
      </c>
      <c r="F2191" t="s">
        <v>3845</v>
      </c>
      <c r="G2191" s="91">
        <v>42657.862314814818</v>
      </c>
      <c r="H2191" s="91">
        <v>42661.740983796299</v>
      </c>
      <c r="I2191" s="91">
        <v>42661.740972222222</v>
      </c>
      <c r="J2191" s="91"/>
      <c r="K2191" s="91">
        <v>42668.800555555557</v>
      </c>
      <c r="L2191" s="91">
        <f>IF(AND(单词表[[#This Row],[学英]]&lt;&gt;"",单词表[[#This Row],[学中]]&lt;&gt;"",单词表[[#This Row],[学词]]&lt;&gt;""),MAX(单词表[[#This Row],[学英]:[学词]]),"")</f>
        <v>42661.740983796299</v>
      </c>
      <c r="M2191" s="2" t="str">
        <f>IF(AND(单词表[[#This Row],[考英]]&lt;&gt;"",单词表[[#This Row],[考中]]&lt;&gt;""),MAX(单词表[[#This Row],[考英]:[考中]]),"")</f>
        <v/>
      </c>
      <c r="N2191" s="79"/>
    </row>
    <row r="2192" spans="1:14" hidden="1" x14ac:dyDescent="0.3">
      <c r="A2192">
        <v>2192</v>
      </c>
      <c r="B2192" t="s">
        <v>35</v>
      </c>
      <c r="C2192" t="s">
        <v>13</v>
      </c>
      <c r="D2192" s="72" t="s">
        <v>1442</v>
      </c>
      <c r="E2192" s="30" t="s">
        <v>36</v>
      </c>
      <c r="F2192" t="s">
        <v>1443</v>
      </c>
      <c r="G2192" s="91">
        <v>42657.862349537034</v>
      </c>
      <c r="H2192" s="91">
        <v>42657.862361111111</v>
      </c>
      <c r="I2192" s="91">
        <v>42657.862349537034</v>
      </c>
      <c r="J2192" s="91"/>
      <c r="K2192" s="91">
        <v>42668.800578703704</v>
      </c>
      <c r="L2192" s="91">
        <f>IF(AND(单词表[[#This Row],[学英]]&lt;&gt;"",单词表[[#This Row],[学中]]&lt;&gt;"",单词表[[#This Row],[学词]]&lt;&gt;""),MAX(单词表[[#This Row],[学英]:[学词]]),"")</f>
        <v>42657.862361111111</v>
      </c>
      <c r="M2192" s="2" t="str">
        <f>IF(AND(单词表[[#This Row],[考英]]&lt;&gt;"",单词表[[#This Row],[考中]]&lt;&gt;""),MAX(单词表[[#This Row],[考英]:[考中]]),"")</f>
        <v/>
      </c>
      <c r="N2192" s="79"/>
    </row>
    <row r="2193" spans="1:14" hidden="1" x14ac:dyDescent="0.3">
      <c r="A2193">
        <v>2193</v>
      </c>
      <c r="B2193" t="s">
        <v>35</v>
      </c>
      <c r="C2193" t="s">
        <v>13</v>
      </c>
      <c r="D2193" s="72" t="s">
        <v>1861</v>
      </c>
      <c r="E2193" s="30" t="s">
        <v>36</v>
      </c>
      <c r="F2193" t="s">
        <v>3846</v>
      </c>
      <c r="G2193" s="91">
        <v>42657.862384259257</v>
      </c>
      <c r="H2193" s="91">
        <v>42657.86241898148</v>
      </c>
      <c r="I2193" s="91">
        <v>42657.862395833334</v>
      </c>
      <c r="J2193" s="91"/>
      <c r="K2193" s="91">
        <v>42668.800636574073</v>
      </c>
      <c r="L2193" s="91">
        <f>IF(AND(单词表[[#This Row],[学英]]&lt;&gt;"",单词表[[#This Row],[学中]]&lt;&gt;"",单词表[[#This Row],[学词]]&lt;&gt;""),MAX(单词表[[#This Row],[学英]:[学词]]),"")</f>
        <v>42657.86241898148</v>
      </c>
      <c r="M2193" s="2" t="str">
        <f>IF(AND(单词表[[#This Row],[考英]]&lt;&gt;"",单词表[[#This Row],[考中]]&lt;&gt;""),MAX(单词表[[#This Row],[考英]:[考中]]),"")</f>
        <v/>
      </c>
      <c r="N2193" s="79"/>
    </row>
    <row r="2194" spans="1:14" hidden="1" x14ac:dyDescent="0.3">
      <c r="A2194">
        <v>2194</v>
      </c>
      <c r="B2194" t="s">
        <v>35</v>
      </c>
      <c r="C2194" t="s">
        <v>13</v>
      </c>
      <c r="D2194" s="72" t="s">
        <v>3847</v>
      </c>
      <c r="E2194" s="30" t="s">
        <v>36</v>
      </c>
      <c r="F2194" t="s">
        <v>3848</v>
      </c>
      <c r="G2194" s="91">
        <v>42661.709155092591</v>
      </c>
      <c r="H2194" s="91">
        <v>42661.709178240744</v>
      </c>
      <c r="I2194" s="91">
        <v>42661.709155092591</v>
      </c>
      <c r="J2194" s="91"/>
      <c r="K2194" s="91">
        <v>42668.800682870373</v>
      </c>
      <c r="L2194" s="91">
        <f>IF(AND(单词表[[#This Row],[学英]]&lt;&gt;"",单词表[[#This Row],[学中]]&lt;&gt;"",单词表[[#This Row],[学词]]&lt;&gt;""),MAX(单词表[[#This Row],[学英]:[学词]]),"")</f>
        <v>42661.709178240744</v>
      </c>
      <c r="M2194" s="2" t="str">
        <f>IF(AND(单词表[[#This Row],[考英]]&lt;&gt;"",单词表[[#This Row],[考中]]&lt;&gt;""),MAX(单词表[[#This Row],[考英]:[考中]]),"")</f>
        <v/>
      </c>
      <c r="N2194" s="79"/>
    </row>
    <row r="2195" spans="1:14" hidden="1" x14ac:dyDescent="0.3">
      <c r="A2195">
        <v>2195</v>
      </c>
      <c r="B2195" t="s">
        <v>35</v>
      </c>
      <c r="C2195" t="s">
        <v>13</v>
      </c>
      <c r="D2195" s="72" t="s">
        <v>3849</v>
      </c>
      <c r="E2195" s="30" t="s">
        <v>736</v>
      </c>
      <c r="F2195" t="s">
        <v>3850</v>
      </c>
      <c r="G2195" s="91">
        <v>42661.709201388891</v>
      </c>
      <c r="H2195" s="91">
        <v>42661.741006944445</v>
      </c>
      <c r="I2195" s="91">
        <v>42661.741006944445</v>
      </c>
      <c r="J2195" s="91"/>
      <c r="K2195" s="91">
        <v>42668.800740740742</v>
      </c>
      <c r="L2195" s="91">
        <f>IF(AND(单词表[[#This Row],[学英]]&lt;&gt;"",单词表[[#This Row],[学中]]&lt;&gt;"",单词表[[#This Row],[学词]]&lt;&gt;""),MAX(单词表[[#This Row],[学英]:[学词]]),"")</f>
        <v>42661.741006944445</v>
      </c>
      <c r="M2195" s="2" t="str">
        <f>IF(AND(单词表[[#This Row],[考英]]&lt;&gt;"",单词表[[#This Row],[考中]]&lt;&gt;""),MAX(单词表[[#This Row],[考英]:[考中]]),"")</f>
        <v/>
      </c>
      <c r="N2195" s="79"/>
    </row>
    <row r="2196" spans="1:14" hidden="1" x14ac:dyDescent="0.3">
      <c r="A2196">
        <v>2196</v>
      </c>
      <c r="B2196" t="s">
        <v>35</v>
      </c>
      <c r="C2196" t="s">
        <v>13</v>
      </c>
      <c r="D2196" s="72" t="s">
        <v>3851</v>
      </c>
      <c r="E2196" t="s">
        <v>73</v>
      </c>
      <c r="F2196" t="s">
        <v>3852</v>
      </c>
      <c r="G2196" s="91">
        <v>42661.709236111114</v>
      </c>
      <c r="H2196" s="91">
        <v>42661.709247685183</v>
      </c>
      <c r="I2196" s="91">
        <v>42661.709247685183</v>
      </c>
      <c r="J2196" s="91"/>
      <c r="K2196" s="91">
        <v>42668.800787037035</v>
      </c>
      <c r="L2196" s="91">
        <f>IF(AND(单词表[[#This Row],[学英]]&lt;&gt;"",单词表[[#This Row],[学中]]&lt;&gt;"",单词表[[#This Row],[学词]]&lt;&gt;""),MAX(单词表[[#This Row],[学英]:[学词]]),"")</f>
        <v>42661.709247685183</v>
      </c>
      <c r="M2196" s="2" t="str">
        <f>IF(AND(单词表[[#This Row],[考英]]&lt;&gt;"",单词表[[#This Row],[考中]]&lt;&gt;""),MAX(单词表[[#This Row],[考英]:[考中]]),"")</f>
        <v/>
      </c>
      <c r="N2196" s="79"/>
    </row>
    <row r="2197" spans="1:14" hidden="1" x14ac:dyDescent="0.3">
      <c r="A2197">
        <v>2197</v>
      </c>
      <c r="B2197" t="s">
        <v>35</v>
      </c>
      <c r="C2197" t="s">
        <v>13</v>
      </c>
      <c r="D2197" s="72" t="s">
        <v>3255</v>
      </c>
      <c r="E2197" t="s">
        <v>157</v>
      </c>
      <c r="F2197" t="s">
        <v>3256</v>
      </c>
      <c r="G2197" s="91">
        <v>42661.709270833337</v>
      </c>
      <c r="H2197" s="91">
        <v>42661.709282407406</v>
      </c>
      <c r="I2197" s="91">
        <v>42661.709282407406</v>
      </c>
      <c r="J2197" s="91"/>
      <c r="K2197" s="91">
        <v>42668.800821759258</v>
      </c>
      <c r="L2197" s="91">
        <f>IF(AND(单词表[[#This Row],[学英]]&lt;&gt;"",单词表[[#This Row],[学中]]&lt;&gt;"",单词表[[#This Row],[学词]]&lt;&gt;""),MAX(单词表[[#This Row],[学英]:[学词]]),"")</f>
        <v>42661.709282407406</v>
      </c>
      <c r="M2197" s="2" t="str">
        <f>IF(AND(单词表[[#This Row],[考英]]&lt;&gt;"",单词表[[#This Row],[考中]]&lt;&gt;""),MAX(单词表[[#This Row],[考英]:[考中]]),"")</f>
        <v/>
      </c>
      <c r="N2197" s="79"/>
    </row>
    <row r="2198" spans="1:14" hidden="1" x14ac:dyDescent="0.3">
      <c r="A2198">
        <v>2198</v>
      </c>
      <c r="B2198" t="s">
        <v>35</v>
      </c>
      <c r="C2198" t="s">
        <v>13</v>
      </c>
      <c r="D2198" s="72" t="s">
        <v>3097</v>
      </c>
      <c r="E2198" t="s">
        <v>73</v>
      </c>
      <c r="F2198" t="s">
        <v>3098</v>
      </c>
      <c r="G2198" s="91">
        <v>42661.709305555552</v>
      </c>
      <c r="H2198" s="91">
        <v>42661.709328703706</v>
      </c>
      <c r="I2198" s="91">
        <v>42661.709305555552</v>
      </c>
      <c r="J2198" s="91"/>
      <c r="K2198" s="91">
        <v>42668.800856481481</v>
      </c>
      <c r="L2198" s="91">
        <f>IF(AND(单词表[[#This Row],[学英]]&lt;&gt;"",单词表[[#This Row],[学中]]&lt;&gt;"",单词表[[#This Row],[学词]]&lt;&gt;""),MAX(单词表[[#This Row],[学英]:[学词]]),"")</f>
        <v>42661.709328703706</v>
      </c>
      <c r="M2198" s="2" t="str">
        <f>IF(AND(单词表[[#This Row],[考英]]&lt;&gt;"",单词表[[#This Row],[考中]]&lt;&gt;""),MAX(单词表[[#This Row],[考英]:[考中]]),"")</f>
        <v/>
      </c>
      <c r="N2198" s="79"/>
    </row>
    <row r="2199" spans="1:14" hidden="1" x14ac:dyDescent="0.3">
      <c r="A2199">
        <v>2199</v>
      </c>
      <c r="B2199" t="s">
        <v>35</v>
      </c>
      <c r="C2199" t="s">
        <v>13</v>
      </c>
      <c r="D2199" s="72" t="s">
        <v>3099</v>
      </c>
      <c r="E2199" s="30" t="s">
        <v>36</v>
      </c>
      <c r="F2199" t="s">
        <v>3853</v>
      </c>
      <c r="G2199" s="91">
        <v>42661.709351851852</v>
      </c>
      <c r="H2199" s="91">
        <v>42661.709363425929</v>
      </c>
      <c r="I2199" s="91">
        <v>42661.709351851852</v>
      </c>
      <c r="J2199" s="91"/>
      <c r="K2199" s="91">
        <v>42668.800891203704</v>
      </c>
      <c r="L2199" s="91">
        <f>IF(AND(单词表[[#This Row],[学英]]&lt;&gt;"",单词表[[#This Row],[学中]]&lt;&gt;"",单词表[[#This Row],[学词]]&lt;&gt;""),MAX(单词表[[#This Row],[学英]:[学词]]),"")</f>
        <v>42661.709363425929</v>
      </c>
      <c r="M2199" s="2" t="str">
        <f>IF(AND(单词表[[#This Row],[考英]]&lt;&gt;"",单词表[[#This Row],[考中]]&lt;&gt;""),MAX(单词表[[#This Row],[考英]:[考中]]),"")</f>
        <v/>
      </c>
      <c r="N2199" s="79"/>
    </row>
    <row r="2200" spans="1:14" hidden="1" x14ac:dyDescent="0.3">
      <c r="A2200">
        <v>2200</v>
      </c>
      <c r="B2200" t="s">
        <v>35</v>
      </c>
      <c r="C2200" t="s">
        <v>13</v>
      </c>
      <c r="D2200" s="72" t="s">
        <v>3854</v>
      </c>
      <c r="E2200" s="30" t="s">
        <v>36</v>
      </c>
      <c r="F2200" t="s">
        <v>3102</v>
      </c>
      <c r="G2200" s="91">
        <v>42661.709386574075</v>
      </c>
      <c r="H2200" s="91">
        <v>42661.741030092591</v>
      </c>
      <c r="I2200" s="91">
        <v>42661.741018518522</v>
      </c>
      <c r="J2200" s="91"/>
      <c r="K2200" s="91">
        <v>42668.800949074073</v>
      </c>
      <c r="L2200" s="91">
        <f>IF(AND(单词表[[#This Row],[学英]]&lt;&gt;"",单词表[[#This Row],[学中]]&lt;&gt;"",单词表[[#This Row],[学词]]&lt;&gt;""),MAX(单词表[[#This Row],[学英]:[学词]]),"")</f>
        <v>42661.741030092591</v>
      </c>
      <c r="M2200" s="2" t="str">
        <f>IF(AND(单词表[[#This Row],[考英]]&lt;&gt;"",单词表[[#This Row],[考中]]&lt;&gt;""),MAX(单词表[[#This Row],[考英]:[考中]]),"")</f>
        <v/>
      </c>
      <c r="N2200" s="79"/>
    </row>
    <row r="2201" spans="1:14" hidden="1" x14ac:dyDescent="0.3">
      <c r="A2201">
        <v>2201</v>
      </c>
      <c r="B2201" t="s">
        <v>35</v>
      </c>
      <c r="C2201" t="s">
        <v>13</v>
      </c>
      <c r="D2201" s="72" t="s">
        <v>3855</v>
      </c>
      <c r="E2201" s="30" t="s">
        <v>36</v>
      </c>
      <c r="F2201" t="s">
        <v>3856</v>
      </c>
      <c r="G2201" s="91">
        <v>42661.709421296298</v>
      </c>
      <c r="H2201" s="91">
        <v>42661.709432870368</v>
      </c>
      <c r="I2201" s="91">
        <v>42661.709432870368</v>
      </c>
      <c r="J2201" s="91"/>
      <c r="K2201" s="91">
        <v>42668.800983796296</v>
      </c>
      <c r="L2201" s="91">
        <f>IF(AND(单词表[[#This Row],[学英]]&lt;&gt;"",单词表[[#This Row],[学中]]&lt;&gt;"",单词表[[#This Row],[学词]]&lt;&gt;""),MAX(单词表[[#This Row],[学英]:[学词]]),"")</f>
        <v>42661.709432870368</v>
      </c>
      <c r="M2201" s="2" t="str">
        <f>IF(AND(单词表[[#This Row],[考英]]&lt;&gt;"",单词表[[#This Row],[考中]]&lt;&gt;""),MAX(单词表[[#This Row],[考英]:[考中]]),"")</f>
        <v/>
      </c>
      <c r="N2201" s="79"/>
    </row>
    <row r="2202" spans="1:14" hidden="1" x14ac:dyDescent="0.3">
      <c r="A2202">
        <v>2202</v>
      </c>
      <c r="B2202" t="s">
        <v>35</v>
      </c>
      <c r="C2202" t="s">
        <v>13</v>
      </c>
      <c r="D2202" s="72" t="s">
        <v>3857</v>
      </c>
      <c r="E2202" t="s">
        <v>36</v>
      </c>
      <c r="F2202" t="s">
        <v>3858</v>
      </c>
      <c r="G2202" s="91">
        <v>42661.709467592591</v>
      </c>
      <c r="H2202" s="91">
        <v>42661.709479166668</v>
      </c>
      <c r="I2202" s="91">
        <v>42661.709479166668</v>
      </c>
      <c r="J2202" s="91"/>
      <c r="K2202" s="91">
        <v>42668.801018518519</v>
      </c>
      <c r="L2202" s="91">
        <f>IF(AND(单词表[[#This Row],[学英]]&lt;&gt;"",单词表[[#This Row],[学中]]&lt;&gt;"",单词表[[#This Row],[学词]]&lt;&gt;""),MAX(单词表[[#This Row],[学英]:[学词]]),"")</f>
        <v>42661.709479166668</v>
      </c>
      <c r="M2202" s="2" t="str">
        <f>IF(AND(单词表[[#This Row],[考英]]&lt;&gt;"",单词表[[#This Row],[考中]]&lt;&gt;""),MAX(单词表[[#This Row],[考英]:[考中]]),"")</f>
        <v/>
      </c>
      <c r="N2202" s="79"/>
    </row>
    <row r="2203" spans="1:14" hidden="1" x14ac:dyDescent="0.3">
      <c r="A2203">
        <v>2203</v>
      </c>
      <c r="B2203" t="s">
        <v>35</v>
      </c>
      <c r="C2203" t="s">
        <v>13</v>
      </c>
      <c r="D2203" s="72" t="s">
        <v>3859</v>
      </c>
      <c r="E2203" t="s">
        <v>36</v>
      </c>
      <c r="F2203" t="s">
        <v>3860</v>
      </c>
      <c r="G2203" s="91">
        <v>42661.709502314814</v>
      </c>
      <c r="H2203" s="91">
        <v>42668.802847222221</v>
      </c>
      <c r="I2203" s="91">
        <v>42668.802847222221</v>
      </c>
      <c r="J2203" s="91"/>
      <c r="K2203" s="91">
        <v>42669.802893518521</v>
      </c>
      <c r="L2203" s="91">
        <f>IF(AND(单词表[[#This Row],[学英]]&lt;&gt;"",单词表[[#This Row],[学中]]&lt;&gt;"",单词表[[#This Row],[学词]]&lt;&gt;""),MAX(单词表[[#This Row],[学英]:[学词]]),"")</f>
        <v>42668.802847222221</v>
      </c>
      <c r="M2203" s="2" t="str">
        <f>IF(AND(单词表[[#This Row],[考英]]&lt;&gt;"",单词表[[#This Row],[考中]]&lt;&gt;""),MAX(单词表[[#This Row],[考英]:[考中]]),"")</f>
        <v/>
      </c>
      <c r="N2203" s="79"/>
    </row>
    <row r="2204" spans="1:14" hidden="1" x14ac:dyDescent="0.3">
      <c r="A2204">
        <v>2204</v>
      </c>
      <c r="B2204" t="s">
        <v>35</v>
      </c>
      <c r="C2204" t="s">
        <v>13</v>
      </c>
      <c r="D2204" s="72" t="s">
        <v>3861</v>
      </c>
      <c r="E2204" t="s">
        <v>702</v>
      </c>
      <c r="F2204" t="s">
        <v>2620</v>
      </c>
      <c r="G2204" s="91">
        <v>42661.70952546296</v>
      </c>
      <c r="H2204" s="91">
        <v>42661.709537037037</v>
      </c>
      <c r="I2204" s="91">
        <v>42661.709537037037</v>
      </c>
      <c r="J2204" s="91"/>
      <c r="K2204" s="91">
        <v>42668.801087962966</v>
      </c>
      <c r="L2204" s="91">
        <f>IF(AND(单词表[[#This Row],[学英]]&lt;&gt;"",单词表[[#This Row],[学中]]&lt;&gt;"",单词表[[#This Row],[学词]]&lt;&gt;""),MAX(单词表[[#This Row],[学英]:[学词]]),"")</f>
        <v>42661.709537037037</v>
      </c>
      <c r="M2204" s="2" t="str">
        <f>IF(AND(单词表[[#This Row],[考英]]&lt;&gt;"",单词表[[#This Row],[考中]]&lt;&gt;""),MAX(单词表[[#This Row],[考英]:[考中]]),"")</f>
        <v/>
      </c>
      <c r="N2204" s="79"/>
    </row>
    <row r="2205" spans="1:14" hidden="1" x14ac:dyDescent="0.3">
      <c r="A2205">
        <v>2205</v>
      </c>
      <c r="B2205" t="s">
        <v>35</v>
      </c>
      <c r="C2205" t="s">
        <v>13</v>
      </c>
      <c r="D2205" s="72" t="s">
        <v>3862</v>
      </c>
      <c r="E2205" t="s">
        <v>73</v>
      </c>
      <c r="F2205" t="s">
        <v>3863</v>
      </c>
      <c r="G2205" s="91">
        <v>42661.709560185183</v>
      </c>
      <c r="H2205" s="91">
        <v>42669.803946759261</v>
      </c>
      <c r="I2205" s="91">
        <v>42669.803935185184</v>
      </c>
      <c r="J2205" s="91"/>
      <c r="K2205" s="91">
        <v>42669.804826388892</v>
      </c>
      <c r="L2205" s="91">
        <f>IF(AND(单词表[[#This Row],[学英]]&lt;&gt;"",单词表[[#This Row],[学中]]&lt;&gt;"",单词表[[#This Row],[学词]]&lt;&gt;""),MAX(单词表[[#This Row],[学英]:[学词]]),"")</f>
        <v>42669.803946759261</v>
      </c>
      <c r="M2205" s="2" t="str">
        <f>IF(AND(单词表[[#This Row],[考英]]&lt;&gt;"",单词表[[#This Row],[考中]]&lt;&gt;""),MAX(单词表[[#This Row],[考英]:[考中]]),"")</f>
        <v/>
      </c>
      <c r="N2205" s="79"/>
    </row>
    <row r="2206" spans="1:14" hidden="1" x14ac:dyDescent="0.3">
      <c r="A2206">
        <v>2206</v>
      </c>
      <c r="B2206" t="s">
        <v>35</v>
      </c>
      <c r="C2206" t="s">
        <v>13</v>
      </c>
      <c r="D2206" s="72" t="s">
        <v>3864</v>
      </c>
      <c r="E2206" t="s">
        <v>73</v>
      </c>
      <c r="F2206" t="s">
        <v>5671</v>
      </c>
      <c r="G2206" s="91">
        <v>42661.709606481483</v>
      </c>
      <c r="H2206" s="91">
        <v>42669.803981481484</v>
      </c>
      <c r="I2206" s="91">
        <v>42669.803969907407</v>
      </c>
      <c r="J2206" s="91"/>
      <c r="K2206" s="91">
        <v>42669.804849537039</v>
      </c>
      <c r="L2206" s="91">
        <f>IF(AND(单词表[[#This Row],[学英]]&lt;&gt;"",单词表[[#This Row],[学中]]&lt;&gt;"",单词表[[#This Row],[学词]]&lt;&gt;""),MAX(单词表[[#This Row],[学英]:[学词]]),"")</f>
        <v>42669.803981481484</v>
      </c>
      <c r="M2206" s="2" t="str">
        <f>IF(AND(单词表[[#This Row],[考英]]&lt;&gt;"",单词表[[#This Row],[考中]]&lt;&gt;""),MAX(单词表[[#This Row],[考英]:[考中]]),"")</f>
        <v/>
      </c>
      <c r="N2206" s="79"/>
    </row>
    <row r="2207" spans="1:14" hidden="1" x14ac:dyDescent="0.3">
      <c r="A2207">
        <v>2207</v>
      </c>
      <c r="B2207" t="s">
        <v>35</v>
      </c>
      <c r="C2207" t="s">
        <v>13</v>
      </c>
      <c r="D2207" s="72" t="s">
        <v>3865</v>
      </c>
      <c r="E2207" t="s">
        <v>36</v>
      </c>
      <c r="F2207" t="s">
        <v>3866</v>
      </c>
      <c r="G2207" s="91">
        <v>42661.709629629629</v>
      </c>
      <c r="H2207" s="91">
        <v>42669.804016203707</v>
      </c>
      <c r="I2207" s="91">
        <v>42669.804016203707</v>
      </c>
      <c r="J2207" s="91"/>
      <c r="K2207" s="91">
        <v>42669.804895833331</v>
      </c>
      <c r="L2207" s="91">
        <f>IF(AND(单词表[[#This Row],[学英]]&lt;&gt;"",单词表[[#This Row],[学中]]&lt;&gt;"",单词表[[#This Row],[学词]]&lt;&gt;""),MAX(单词表[[#This Row],[学英]:[学词]]),"")</f>
        <v>42669.804016203707</v>
      </c>
      <c r="M2207" s="2" t="str">
        <f>IF(AND(单词表[[#This Row],[考英]]&lt;&gt;"",单词表[[#This Row],[考中]]&lt;&gt;""),MAX(单词表[[#This Row],[考英]:[考中]]),"")</f>
        <v/>
      </c>
      <c r="N2207" s="79"/>
    </row>
    <row r="2208" spans="1:14" hidden="1" x14ac:dyDescent="0.3">
      <c r="A2208">
        <v>2208</v>
      </c>
      <c r="B2208" t="s">
        <v>35</v>
      </c>
      <c r="C2208" t="s">
        <v>13</v>
      </c>
      <c r="D2208" s="72" t="s">
        <v>3867</v>
      </c>
      <c r="E2208" t="s">
        <v>36</v>
      </c>
      <c r="F2208" t="s">
        <v>3868</v>
      </c>
      <c r="G2208" s="91">
        <v>42661.709675925929</v>
      </c>
      <c r="H2208" s="91">
        <v>42668.819062499999</v>
      </c>
      <c r="I2208" s="91">
        <v>42668.819050925929</v>
      </c>
      <c r="J2208" s="91"/>
      <c r="K2208" s="91">
        <v>42669.803136574075</v>
      </c>
      <c r="L2208" s="91">
        <f>IF(AND(单词表[[#This Row],[学英]]&lt;&gt;"",单词表[[#This Row],[学中]]&lt;&gt;"",单词表[[#This Row],[学词]]&lt;&gt;""),MAX(单词表[[#This Row],[学英]:[学词]]),"")</f>
        <v>42668.819062499999</v>
      </c>
      <c r="M2208" s="2" t="str">
        <f>IF(AND(单词表[[#This Row],[考英]]&lt;&gt;"",单词表[[#This Row],[考中]]&lt;&gt;""),MAX(单词表[[#This Row],[考英]:[考中]]),"")</f>
        <v/>
      </c>
      <c r="N2208" s="79"/>
    </row>
    <row r="2209" spans="1:14" hidden="1" x14ac:dyDescent="0.3">
      <c r="A2209">
        <v>2209</v>
      </c>
      <c r="B2209" t="s">
        <v>35</v>
      </c>
      <c r="C2209" t="s">
        <v>13</v>
      </c>
      <c r="D2209" s="72" t="s">
        <v>463</v>
      </c>
      <c r="E2209" t="s">
        <v>73</v>
      </c>
      <c r="F2209" t="s">
        <v>3869</v>
      </c>
      <c r="G2209" s="91">
        <v>42661.709722222222</v>
      </c>
      <c r="H2209" s="91">
        <v>42661.709733796299</v>
      </c>
      <c r="I2209" s="91">
        <v>42661.709722222222</v>
      </c>
      <c r="J2209" s="91"/>
      <c r="K2209" s="91">
        <v>42668.801400462966</v>
      </c>
      <c r="L2209" s="91">
        <f>IF(AND(单词表[[#This Row],[学英]]&lt;&gt;"",单词表[[#This Row],[学中]]&lt;&gt;"",单词表[[#This Row],[学词]]&lt;&gt;""),MAX(单词表[[#This Row],[学英]:[学词]]),"")</f>
        <v>42661.709733796299</v>
      </c>
      <c r="M2209" s="2" t="str">
        <f>IF(AND(单词表[[#This Row],[考英]]&lt;&gt;"",单词表[[#This Row],[考中]]&lt;&gt;""),MAX(单词表[[#This Row],[考英]:[考中]]),"")</f>
        <v/>
      </c>
      <c r="N2209" s="79"/>
    </row>
    <row r="2210" spans="1:14" hidden="1" x14ac:dyDescent="0.3">
      <c r="A2210">
        <v>2210</v>
      </c>
      <c r="B2210" t="s">
        <v>35</v>
      </c>
      <c r="C2210" t="s">
        <v>13</v>
      </c>
      <c r="D2210" s="72" t="s">
        <v>3870</v>
      </c>
      <c r="E2210" t="s">
        <v>73</v>
      </c>
      <c r="F2210" t="s">
        <v>3871</v>
      </c>
      <c r="G2210" s="91">
        <v>42661.709756944445</v>
      </c>
      <c r="H2210" s="91">
        <v>42669.804085648146</v>
      </c>
      <c r="I2210" s="91">
        <v>42669.804074074076</v>
      </c>
      <c r="J2210" s="91"/>
      <c r="K2210" s="91">
        <v>42669.804930555554</v>
      </c>
      <c r="L2210" s="91">
        <f>IF(AND(单词表[[#This Row],[学英]]&lt;&gt;"",单词表[[#This Row],[学中]]&lt;&gt;"",单词表[[#This Row],[学词]]&lt;&gt;""),MAX(单词表[[#This Row],[学英]:[学词]]),"")</f>
        <v>42669.804085648146</v>
      </c>
      <c r="M2210" s="2" t="str">
        <f>IF(AND(单词表[[#This Row],[考英]]&lt;&gt;"",单词表[[#This Row],[考中]]&lt;&gt;""),MAX(单词表[[#This Row],[考英]:[考中]]),"")</f>
        <v/>
      </c>
      <c r="N2210" s="79"/>
    </row>
    <row r="2211" spans="1:14" hidden="1" x14ac:dyDescent="0.3">
      <c r="A2211">
        <v>2211</v>
      </c>
      <c r="B2211" t="s">
        <v>35</v>
      </c>
      <c r="C2211" t="s">
        <v>13</v>
      </c>
      <c r="D2211" s="72" t="s">
        <v>3872</v>
      </c>
      <c r="E2211" t="s">
        <v>1021</v>
      </c>
      <c r="F2211" t="s">
        <v>3873</v>
      </c>
      <c r="G2211" s="91">
        <v>42661.709803240738</v>
      </c>
      <c r="H2211" s="91">
        <v>42669.808865740742</v>
      </c>
      <c r="I2211" s="91">
        <v>42669.808854166666</v>
      </c>
      <c r="J2211" s="91"/>
      <c r="K2211" s="91">
        <v>42669.808935185189</v>
      </c>
      <c r="L2211" s="91">
        <f>IF(AND(单词表[[#This Row],[学英]]&lt;&gt;"",单词表[[#This Row],[学中]]&lt;&gt;"",单词表[[#This Row],[学词]]&lt;&gt;""),MAX(单词表[[#This Row],[学英]:[学词]]),"")</f>
        <v>42669.808865740742</v>
      </c>
      <c r="M2211" s="2" t="str">
        <f>IF(AND(单词表[[#This Row],[考英]]&lt;&gt;"",单词表[[#This Row],[考中]]&lt;&gt;""),MAX(单词表[[#This Row],[考英]:[考中]]),"")</f>
        <v/>
      </c>
      <c r="N2211" s="79"/>
    </row>
    <row r="2212" spans="1:14" hidden="1" x14ac:dyDescent="0.3">
      <c r="A2212">
        <v>2212</v>
      </c>
      <c r="B2212" t="s">
        <v>35</v>
      </c>
      <c r="C2212" t="s">
        <v>13</v>
      </c>
      <c r="D2212" s="72" t="s">
        <v>853</v>
      </c>
      <c r="E2212" t="s">
        <v>36</v>
      </c>
      <c r="F2212" t="s">
        <v>854</v>
      </c>
      <c r="G2212" s="91">
        <v>42661.709837962961</v>
      </c>
      <c r="H2212" s="91">
        <v>42669.804143518515</v>
      </c>
      <c r="I2212" s="91">
        <v>42669.804131944446</v>
      </c>
      <c r="J2212" s="91"/>
      <c r="K2212" s="91">
        <v>42669.805011574077</v>
      </c>
      <c r="L2212" s="91">
        <f>IF(AND(单词表[[#This Row],[学英]]&lt;&gt;"",单词表[[#This Row],[学中]]&lt;&gt;"",单词表[[#This Row],[学词]]&lt;&gt;""),MAX(单词表[[#This Row],[学英]:[学词]]),"")</f>
        <v>42669.804143518515</v>
      </c>
      <c r="M2212" s="2" t="str">
        <f>IF(AND(单词表[[#This Row],[考英]]&lt;&gt;"",单词表[[#This Row],[考中]]&lt;&gt;""),MAX(单词表[[#This Row],[考英]:[考中]]),"")</f>
        <v/>
      </c>
      <c r="N2212" s="79"/>
    </row>
    <row r="2213" spans="1:14" hidden="1" x14ac:dyDescent="0.3">
      <c r="A2213">
        <v>2213</v>
      </c>
      <c r="B2213" t="s">
        <v>35</v>
      </c>
      <c r="C2213" t="s">
        <v>13</v>
      </c>
      <c r="D2213" s="72" t="s">
        <v>3874</v>
      </c>
      <c r="E2213" s="30" t="s">
        <v>736</v>
      </c>
      <c r="F2213" t="s">
        <v>3875</v>
      </c>
      <c r="G2213" s="91">
        <v>42661.709872685184</v>
      </c>
      <c r="H2213" s="91">
        <v>42669.80164351852</v>
      </c>
      <c r="I2213" s="91">
        <v>42669.801620370374</v>
      </c>
      <c r="J2213" s="91"/>
      <c r="K2213" s="91">
        <v>42669.803402777776</v>
      </c>
      <c r="L2213" s="91">
        <f>IF(AND(单词表[[#This Row],[学英]]&lt;&gt;"",单词表[[#This Row],[学中]]&lt;&gt;"",单词表[[#This Row],[学词]]&lt;&gt;""),MAX(单词表[[#This Row],[学英]:[学词]]),"")</f>
        <v>42669.80164351852</v>
      </c>
      <c r="M2213" s="2" t="str">
        <f>IF(AND(单词表[[#This Row],[考英]]&lt;&gt;"",单词表[[#This Row],[考中]]&lt;&gt;""),MAX(单词表[[#This Row],[考英]:[考中]]),"")</f>
        <v/>
      </c>
      <c r="N2213" s="79"/>
    </row>
    <row r="2214" spans="1:14" hidden="1" x14ac:dyDescent="0.3">
      <c r="A2214">
        <v>2214</v>
      </c>
      <c r="B2214" t="s">
        <v>35</v>
      </c>
      <c r="C2214" t="s">
        <v>13</v>
      </c>
      <c r="D2214" s="72" t="s">
        <v>3876</v>
      </c>
      <c r="E2214" t="s">
        <v>73</v>
      </c>
      <c r="F2214" t="s">
        <v>3877</v>
      </c>
      <c r="G2214" s="91">
        <v>42661.709918981483</v>
      </c>
      <c r="H2214" s="91">
        <v>42669.801701388889</v>
      </c>
      <c r="I2214" s="91">
        <v>42669.801701388889</v>
      </c>
      <c r="J2214" s="91"/>
      <c r="K2214" s="91">
        <v>42669.803437499999</v>
      </c>
      <c r="L2214" s="91">
        <f>IF(AND(单词表[[#This Row],[学英]]&lt;&gt;"",单词表[[#This Row],[学中]]&lt;&gt;"",单词表[[#This Row],[学词]]&lt;&gt;""),MAX(单词表[[#This Row],[学英]:[学词]]),"")</f>
        <v>42669.801701388889</v>
      </c>
      <c r="M2214" s="2" t="str">
        <f>IF(AND(单词表[[#This Row],[考英]]&lt;&gt;"",单词表[[#This Row],[考中]]&lt;&gt;""),MAX(单词表[[#This Row],[考英]:[考中]]),"")</f>
        <v/>
      </c>
      <c r="N2214" s="79"/>
    </row>
    <row r="2215" spans="1:14" hidden="1" x14ac:dyDescent="0.3">
      <c r="A2215">
        <v>2215</v>
      </c>
      <c r="B2215" t="s">
        <v>35</v>
      </c>
      <c r="C2215" t="s">
        <v>13</v>
      </c>
      <c r="D2215" s="72" t="s">
        <v>3878</v>
      </c>
      <c r="E2215" s="30" t="s">
        <v>736</v>
      </c>
      <c r="F2215" t="s">
        <v>3879</v>
      </c>
      <c r="G2215" s="91">
        <v>42661.70994212963</v>
      </c>
      <c r="H2215" s="91">
        <v>42661.709965277776</v>
      </c>
      <c r="I2215" s="91">
        <v>42661.709965277776</v>
      </c>
      <c r="J2215" s="91"/>
      <c r="K2215" s="91">
        <v>42668.801689814813</v>
      </c>
      <c r="L2215" s="91">
        <f>IF(AND(单词表[[#This Row],[学英]]&lt;&gt;"",单词表[[#This Row],[学中]]&lt;&gt;"",单词表[[#This Row],[学词]]&lt;&gt;""),MAX(单词表[[#This Row],[学英]:[学词]]),"")</f>
        <v>42661.709965277776</v>
      </c>
      <c r="M2215" s="2" t="str">
        <f>IF(AND(单词表[[#This Row],[考英]]&lt;&gt;"",单词表[[#This Row],[考中]]&lt;&gt;""),MAX(单词表[[#This Row],[考英]:[考中]]),"")</f>
        <v/>
      </c>
      <c r="N2215" s="79"/>
    </row>
    <row r="2216" spans="1:14" hidden="1" x14ac:dyDescent="0.3">
      <c r="A2216">
        <v>2216</v>
      </c>
      <c r="B2216" t="s">
        <v>35</v>
      </c>
      <c r="C2216" t="s">
        <v>13</v>
      </c>
      <c r="D2216" s="72" t="s">
        <v>3880</v>
      </c>
      <c r="E2216" t="s">
        <v>702</v>
      </c>
      <c r="F2216" t="s">
        <v>3881</v>
      </c>
      <c r="G2216" s="91">
        <v>42661.709988425922</v>
      </c>
      <c r="H2216" s="91">
        <v>42669.802430555559</v>
      </c>
      <c r="I2216" s="91">
        <v>42669.802430555559</v>
      </c>
      <c r="J2216" s="91"/>
      <c r="K2216" s="91">
        <v>42669.803483796299</v>
      </c>
      <c r="L2216" s="91">
        <f>IF(AND(单词表[[#This Row],[学英]]&lt;&gt;"",单词表[[#This Row],[学中]]&lt;&gt;"",单词表[[#This Row],[学词]]&lt;&gt;""),MAX(单词表[[#This Row],[学英]:[学词]]),"")</f>
        <v>42669.802430555559</v>
      </c>
      <c r="M2216" s="2" t="str">
        <f>IF(AND(单词表[[#This Row],[考英]]&lt;&gt;"",单词表[[#This Row],[考中]]&lt;&gt;""),MAX(单词表[[#This Row],[考英]:[考中]]),"")</f>
        <v/>
      </c>
      <c r="N2216" s="79"/>
    </row>
    <row r="2217" spans="1:14" hidden="1" x14ac:dyDescent="0.3">
      <c r="A2217">
        <v>2217</v>
      </c>
      <c r="B2217" t="s">
        <v>35</v>
      </c>
      <c r="C2217" t="s">
        <v>13</v>
      </c>
      <c r="D2217" s="72" t="s">
        <v>3882</v>
      </c>
      <c r="E2217" t="s">
        <v>36</v>
      </c>
      <c r="F2217" t="s">
        <v>3883</v>
      </c>
      <c r="G2217" s="91">
        <v>42661.710023148145</v>
      </c>
      <c r="H2217" s="91">
        <v>42669.804166666669</v>
      </c>
      <c r="I2217" s="91">
        <v>42669.804166666669</v>
      </c>
      <c r="J2217" s="91"/>
      <c r="K2217" s="91">
        <v>42669.80505787037</v>
      </c>
      <c r="L2217" s="91">
        <f>IF(AND(单词表[[#This Row],[学英]]&lt;&gt;"",单词表[[#This Row],[学中]]&lt;&gt;"",单词表[[#This Row],[学词]]&lt;&gt;""),MAX(单词表[[#This Row],[学英]:[学词]]),"")</f>
        <v>42669.804166666669</v>
      </c>
      <c r="M2217" s="2" t="str">
        <f>IF(AND(单词表[[#This Row],[考英]]&lt;&gt;"",单词表[[#This Row],[考中]]&lt;&gt;""),MAX(单词表[[#This Row],[考英]:[考中]]),"")</f>
        <v/>
      </c>
      <c r="N2217" s="79"/>
    </row>
    <row r="2218" spans="1:14" hidden="1" x14ac:dyDescent="0.3">
      <c r="A2218">
        <v>2218</v>
      </c>
      <c r="B2218" t="s">
        <v>35</v>
      </c>
      <c r="C2218" t="s">
        <v>13</v>
      </c>
      <c r="D2218" s="72" t="s">
        <v>3884</v>
      </c>
      <c r="E2218" t="s">
        <v>36</v>
      </c>
      <c r="F2218" t="s">
        <v>3885</v>
      </c>
      <c r="G2218" s="91">
        <v>42661.710069444445</v>
      </c>
      <c r="H2218" s="91">
        <v>42669.805393518516</v>
      </c>
      <c r="I2218" s="91">
        <v>42669.805381944447</v>
      </c>
      <c r="J2218" s="91"/>
      <c r="K2218" s="91">
        <v>42669.808761574073</v>
      </c>
      <c r="L2218" s="91">
        <f>IF(AND(单词表[[#This Row],[学英]]&lt;&gt;"",单词表[[#This Row],[学中]]&lt;&gt;"",单词表[[#This Row],[学词]]&lt;&gt;""),MAX(单词表[[#This Row],[学英]:[学词]]),"")</f>
        <v>42669.805393518516</v>
      </c>
      <c r="M2218" s="2" t="str">
        <f>IF(AND(单词表[[#This Row],[考英]]&lt;&gt;"",单词表[[#This Row],[考中]]&lt;&gt;""),MAX(单词表[[#This Row],[考英]:[考中]]),"")</f>
        <v/>
      </c>
      <c r="N2218" s="79"/>
    </row>
    <row r="2219" spans="1:14" hidden="1" x14ac:dyDescent="0.3">
      <c r="A2219">
        <v>2219</v>
      </c>
      <c r="B2219" t="s">
        <v>35</v>
      </c>
      <c r="C2219" t="s">
        <v>13</v>
      </c>
      <c r="D2219" s="72" t="s">
        <v>3886</v>
      </c>
      <c r="E2219" s="30" t="s">
        <v>61</v>
      </c>
      <c r="F2219" t="s">
        <v>2871</v>
      </c>
      <c r="G2219" s="91">
        <v>42661.710104166668</v>
      </c>
      <c r="H2219" s="91">
        <v>42661.710115740738</v>
      </c>
      <c r="I2219" s="91">
        <v>42661.710104166668</v>
      </c>
      <c r="J2219" s="91"/>
      <c r="K2219" s="91">
        <v>42668.801921296297</v>
      </c>
      <c r="L2219" s="91">
        <f>IF(AND(单词表[[#This Row],[学英]]&lt;&gt;"",单词表[[#This Row],[学中]]&lt;&gt;"",单词表[[#This Row],[学词]]&lt;&gt;""),MAX(单词表[[#This Row],[学英]:[学词]]),"")</f>
        <v>42661.710115740738</v>
      </c>
      <c r="M2219" s="2" t="str">
        <f>IF(AND(单词表[[#This Row],[考英]]&lt;&gt;"",单词表[[#This Row],[考中]]&lt;&gt;""),MAX(单词表[[#This Row],[考英]:[考中]]),"")</f>
        <v/>
      </c>
      <c r="N2219" s="79"/>
    </row>
    <row r="2220" spans="1:14" hidden="1" x14ac:dyDescent="0.3">
      <c r="A2220">
        <v>2220</v>
      </c>
      <c r="B2220" t="s">
        <v>35</v>
      </c>
      <c r="C2220" t="s">
        <v>13</v>
      </c>
      <c r="D2220" s="72" t="s">
        <v>3887</v>
      </c>
      <c r="E2220" s="30" t="s">
        <v>736</v>
      </c>
      <c r="F2220" t="s">
        <v>5540</v>
      </c>
      <c r="G2220" s="91">
        <v>42661.710138888891</v>
      </c>
      <c r="H2220" s="91">
        <v>42661.710150462961</v>
      </c>
      <c r="I2220" s="91">
        <v>42661.710138888891</v>
      </c>
      <c r="J2220" s="91"/>
      <c r="K2220" s="91">
        <v>42668.80196759259</v>
      </c>
      <c r="L2220" s="91">
        <f>IF(AND(单词表[[#This Row],[学英]]&lt;&gt;"",单词表[[#This Row],[学中]]&lt;&gt;"",单词表[[#This Row],[学词]]&lt;&gt;""),MAX(单词表[[#This Row],[学英]:[学词]]),"")</f>
        <v>42661.710150462961</v>
      </c>
      <c r="M2220" s="2" t="str">
        <f>IF(AND(单词表[[#This Row],[考英]]&lt;&gt;"",单词表[[#This Row],[考中]]&lt;&gt;""),MAX(单词表[[#This Row],[考英]:[考中]]),"")</f>
        <v/>
      </c>
      <c r="N2220" s="79"/>
    </row>
    <row r="2221" spans="1:14" hidden="1" x14ac:dyDescent="0.3">
      <c r="A2221">
        <v>2221</v>
      </c>
      <c r="B2221" t="s">
        <v>35</v>
      </c>
      <c r="C2221" t="s">
        <v>13</v>
      </c>
      <c r="D2221" s="72" t="s">
        <v>3888</v>
      </c>
      <c r="E2221" t="s">
        <v>1019</v>
      </c>
      <c r="F2221" t="s">
        <v>3889</v>
      </c>
      <c r="G2221" s="91">
        <v>42661.710173611114</v>
      </c>
      <c r="H2221" s="91">
        <v>42669.804293981484</v>
      </c>
      <c r="I2221" s="91">
        <v>42669.804293981484</v>
      </c>
      <c r="J2221" s="91"/>
      <c r="K2221" s="91">
        <v>42669.805138888885</v>
      </c>
      <c r="L2221" s="91">
        <f>IF(AND(单词表[[#This Row],[学英]]&lt;&gt;"",单词表[[#This Row],[学中]]&lt;&gt;"",单词表[[#This Row],[学词]]&lt;&gt;""),MAX(单词表[[#This Row],[学英]:[学词]]),"")</f>
        <v>42669.804293981484</v>
      </c>
      <c r="M2221" s="2" t="str">
        <f>IF(AND(单词表[[#This Row],[考英]]&lt;&gt;"",单词表[[#This Row],[考中]]&lt;&gt;""),MAX(单词表[[#This Row],[考英]:[考中]]),"")</f>
        <v/>
      </c>
      <c r="N2221" s="79"/>
    </row>
    <row r="2222" spans="1:14" hidden="1" x14ac:dyDescent="0.3">
      <c r="A2222">
        <v>2222</v>
      </c>
      <c r="B2222" t="s">
        <v>35</v>
      </c>
      <c r="C2222" t="s">
        <v>13</v>
      </c>
      <c r="D2222" s="72" t="s">
        <v>3890</v>
      </c>
      <c r="E2222" t="s">
        <v>1019</v>
      </c>
      <c r="F2222" t="s">
        <v>3891</v>
      </c>
      <c r="G2222" s="91">
        <v>42661.710219907407</v>
      </c>
      <c r="H2222" s="91">
        <v>42669.804340277777</v>
      </c>
      <c r="I2222" s="91">
        <v>42669.804340277777</v>
      </c>
      <c r="J2222" s="91"/>
      <c r="K2222" s="91">
        <v>42669.805196759262</v>
      </c>
      <c r="L2222" s="91">
        <f>IF(AND(单词表[[#This Row],[学英]]&lt;&gt;"",单词表[[#This Row],[学中]]&lt;&gt;"",单词表[[#This Row],[学词]]&lt;&gt;""),MAX(单词表[[#This Row],[学英]:[学词]]),"")</f>
        <v>42669.804340277777</v>
      </c>
      <c r="M2222" s="2" t="str">
        <f>IF(AND(单词表[[#This Row],[考英]]&lt;&gt;"",单词表[[#This Row],[考中]]&lt;&gt;""),MAX(单词表[[#This Row],[考英]:[考中]]),"")</f>
        <v/>
      </c>
      <c r="N2222" s="79"/>
    </row>
    <row r="2223" spans="1:14" hidden="1" x14ac:dyDescent="0.3">
      <c r="A2223">
        <v>2223</v>
      </c>
      <c r="B2223" t="s">
        <v>35</v>
      </c>
      <c r="C2223" t="s">
        <v>13</v>
      </c>
      <c r="D2223" s="72" t="s">
        <v>3892</v>
      </c>
      <c r="E2223" t="s">
        <v>702</v>
      </c>
      <c r="F2223" t="s">
        <v>3893</v>
      </c>
      <c r="G2223" s="91">
        <v>42661.71025462963</v>
      </c>
      <c r="H2223" s="91">
        <v>42669.802581018521</v>
      </c>
      <c r="I2223" s="91">
        <v>42669.802569444444</v>
      </c>
      <c r="J2223" s="91"/>
      <c r="K2223" s="91">
        <v>42669.803761574076</v>
      </c>
      <c r="L2223" s="91">
        <f>IF(AND(单词表[[#This Row],[学英]]&lt;&gt;"",单词表[[#This Row],[学中]]&lt;&gt;"",单词表[[#This Row],[学词]]&lt;&gt;""),MAX(单词表[[#This Row],[学英]:[学词]]),"")</f>
        <v>42669.802581018521</v>
      </c>
      <c r="M2223" s="2" t="str">
        <f>IF(AND(单词表[[#This Row],[考英]]&lt;&gt;"",单词表[[#This Row],[考中]]&lt;&gt;""),MAX(单词表[[#This Row],[考英]:[考中]]),"")</f>
        <v/>
      </c>
      <c r="N2223" s="79"/>
    </row>
    <row r="2224" spans="1:14" hidden="1" x14ac:dyDescent="0.3">
      <c r="A2224">
        <v>2224</v>
      </c>
      <c r="B2224" t="s">
        <v>35</v>
      </c>
      <c r="C2224" t="s">
        <v>14</v>
      </c>
      <c r="D2224" s="72" t="s">
        <v>2166</v>
      </c>
      <c r="E2224" t="s">
        <v>736</v>
      </c>
      <c r="F2224" t="s">
        <v>5541</v>
      </c>
      <c r="G2224" s="91">
        <v>42662.801319444443</v>
      </c>
      <c r="H2224" s="91">
        <v>42662.80133101852</v>
      </c>
      <c r="I2224" s="91">
        <v>42662.80133101852</v>
      </c>
      <c r="J2224" s="91"/>
      <c r="K2224" s="91">
        <v>42662.802430555559</v>
      </c>
      <c r="L2224" s="91">
        <f>IF(AND(单词表[[#This Row],[学英]]&lt;&gt;"",单词表[[#This Row],[学中]]&lt;&gt;"",单词表[[#This Row],[学词]]&lt;&gt;""),MAX(单词表[[#This Row],[学英]:[学词]]),"")</f>
        <v>42662.80133101852</v>
      </c>
      <c r="M2224" s="2" t="str">
        <f>IF(AND(单词表[[#This Row],[考英]]&lt;&gt;"",单词表[[#This Row],[考中]]&lt;&gt;""),MAX(单词表[[#This Row],[考英]:[考中]]),"")</f>
        <v/>
      </c>
      <c r="N2224" s="79"/>
    </row>
    <row r="2225" spans="1:14" hidden="1" x14ac:dyDescent="0.3">
      <c r="A2225">
        <v>2225</v>
      </c>
      <c r="B2225" t="s">
        <v>35</v>
      </c>
      <c r="C2225" t="s">
        <v>14</v>
      </c>
      <c r="D2225" s="72" t="s">
        <v>2340</v>
      </c>
      <c r="E2225" t="s">
        <v>36</v>
      </c>
      <c r="F2225" t="s">
        <v>2341</v>
      </c>
      <c r="G2225" s="91">
        <v>42662.801354166666</v>
      </c>
      <c r="H2225" s="91">
        <v>42662.801365740743</v>
      </c>
      <c r="I2225" s="91">
        <v>42662.801365740743</v>
      </c>
      <c r="J2225" s="91"/>
      <c r="K2225" s="91">
        <v>42662.802465277775</v>
      </c>
      <c r="L2225" s="91">
        <f>IF(AND(单词表[[#This Row],[学英]]&lt;&gt;"",单词表[[#This Row],[学中]]&lt;&gt;"",单词表[[#This Row],[学词]]&lt;&gt;""),MAX(单词表[[#This Row],[学英]:[学词]]),"")</f>
        <v>42662.801365740743</v>
      </c>
      <c r="M2225" s="2" t="str">
        <f>IF(AND(单词表[[#This Row],[考英]]&lt;&gt;"",单词表[[#This Row],[考中]]&lt;&gt;""),MAX(单词表[[#This Row],[考英]:[考中]]),"")</f>
        <v/>
      </c>
      <c r="N2225" s="79"/>
    </row>
    <row r="2226" spans="1:14" hidden="1" x14ac:dyDescent="0.3">
      <c r="A2226">
        <v>2226</v>
      </c>
      <c r="B2226" t="s">
        <v>35</v>
      </c>
      <c r="C2226" t="s">
        <v>14</v>
      </c>
      <c r="D2226" s="72" t="s">
        <v>518</v>
      </c>
      <c r="E2226" t="s">
        <v>36</v>
      </c>
      <c r="F2226" t="s">
        <v>519</v>
      </c>
      <c r="G2226" s="91">
        <v>42662.801388888889</v>
      </c>
      <c r="H2226" s="91">
        <v>42662.803935185184</v>
      </c>
      <c r="I2226" s="91">
        <v>42662.803935185184</v>
      </c>
      <c r="J2226" s="91"/>
      <c r="K2226" s="91">
        <v>42662.805081018516</v>
      </c>
      <c r="L2226" s="91">
        <f>IF(AND(单词表[[#This Row],[学英]]&lt;&gt;"",单词表[[#This Row],[学中]]&lt;&gt;"",单词表[[#This Row],[学词]]&lt;&gt;""),MAX(单词表[[#This Row],[学英]:[学词]]),"")</f>
        <v>42662.803935185184</v>
      </c>
      <c r="M2226" s="2" t="str">
        <f>IF(AND(单词表[[#This Row],[考英]]&lt;&gt;"",单词表[[#This Row],[考中]]&lt;&gt;""),MAX(单词表[[#This Row],[考英]:[考中]]),"")</f>
        <v/>
      </c>
      <c r="N2226" s="79"/>
    </row>
    <row r="2227" spans="1:14" hidden="1" x14ac:dyDescent="0.3">
      <c r="A2227">
        <v>2227</v>
      </c>
      <c r="B2227" t="s">
        <v>35</v>
      </c>
      <c r="C2227" t="s">
        <v>14</v>
      </c>
      <c r="D2227" s="72" t="s">
        <v>3894</v>
      </c>
      <c r="E2227" t="s">
        <v>702</v>
      </c>
      <c r="F2227" t="s">
        <v>3895</v>
      </c>
      <c r="G2227" s="91">
        <v>42662.801435185182</v>
      </c>
      <c r="H2227" s="91">
        <v>42662.801446759258</v>
      </c>
      <c r="I2227" s="91">
        <v>42662.801435185182</v>
      </c>
      <c r="J2227" s="91"/>
      <c r="K2227" s="91">
        <v>42662.802557870367</v>
      </c>
      <c r="L2227" s="91">
        <f>IF(AND(单词表[[#This Row],[学英]]&lt;&gt;"",单词表[[#This Row],[学中]]&lt;&gt;"",单词表[[#This Row],[学词]]&lt;&gt;""),MAX(单词表[[#This Row],[学英]:[学词]]),"")</f>
        <v>42662.801446759258</v>
      </c>
      <c r="M2227" s="2" t="str">
        <f>IF(AND(单词表[[#This Row],[考英]]&lt;&gt;"",单词表[[#This Row],[考中]]&lt;&gt;""),MAX(单词表[[#This Row],[考英]:[考中]]),"")</f>
        <v/>
      </c>
      <c r="N2227" s="79"/>
    </row>
    <row r="2228" spans="1:14" hidden="1" x14ac:dyDescent="0.3">
      <c r="A2228">
        <v>2228</v>
      </c>
      <c r="B2228" t="s">
        <v>35</v>
      </c>
      <c r="C2228" t="s">
        <v>14</v>
      </c>
      <c r="D2228" s="72" t="s">
        <v>520</v>
      </c>
      <c r="E2228" t="s">
        <v>61</v>
      </c>
      <c r="F2228" t="s">
        <v>521</v>
      </c>
      <c r="G2228" s="91">
        <v>42662.801458333335</v>
      </c>
      <c r="H2228" s="91">
        <v>42662.80395833333</v>
      </c>
      <c r="I2228" s="91">
        <v>42662.80395833333</v>
      </c>
      <c r="J2228" s="91"/>
      <c r="K2228" s="91">
        <v>42662.805115740739</v>
      </c>
      <c r="L2228" s="91">
        <f>IF(AND(单词表[[#This Row],[学英]]&lt;&gt;"",单词表[[#This Row],[学中]]&lt;&gt;"",单词表[[#This Row],[学词]]&lt;&gt;""),MAX(单词表[[#This Row],[学英]:[学词]]),"")</f>
        <v>42662.80395833333</v>
      </c>
      <c r="M2228" s="2" t="str">
        <f>IF(AND(单词表[[#This Row],[考英]]&lt;&gt;"",单词表[[#This Row],[考中]]&lt;&gt;""),MAX(单词表[[#This Row],[考英]:[考中]]),"")</f>
        <v/>
      </c>
      <c r="N2228" s="79"/>
    </row>
    <row r="2229" spans="1:14" hidden="1" x14ac:dyDescent="0.3">
      <c r="A2229">
        <v>2229</v>
      </c>
      <c r="B2229" t="s">
        <v>35</v>
      </c>
      <c r="C2229" t="s">
        <v>14</v>
      </c>
      <c r="D2229" s="72" t="s">
        <v>511</v>
      </c>
      <c r="E2229" t="s">
        <v>36</v>
      </c>
      <c r="F2229" t="s">
        <v>3896</v>
      </c>
      <c r="G2229" s="91">
        <v>42662.801493055558</v>
      </c>
      <c r="H2229" s="91">
        <v>42662.801516203705</v>
      </c>
      <c r="I2229" s="91">
        <v>42662.801504629628</v>
      </c>
      <c r="J2229" s="91"/>
      <c r="K2229" s="91">
        <v>42662.80263888889</v>
      </c>
      <c r="L2229" s="91">
        <f>IF(AND(单词表[[#This Row],[学英]]&lt;&gt;"",单词表[[#This Row],[学中]]&lt;&gt;"",单词表[[#This Row],[学词]]&lt;&gt;""),MAX(单词表[[#This Row],[学英]:[学词]]),"")</f>
        <v>42662.801516203705</v>
      </c>
      <c r="M2229" s="2" t="str">
        <f>IF(AND(单词表[[#This Row],[考英]]&lt;&gt;"",单词表[[#This Row],[考中]]&lt;&gt;""),MAX(单词表[[#This Row],[考英]:[考中]]),"")</f>
        <v/>
      </c>
      <c r="N2229" s="79"/>
    </row>
    <row r="2230" spans="1:14" hidden="1" x14ac:dyDescent="0.3">
      <c r="A2230">
        <v>2230</v>
      </c>
      <c r="B2230" t="s">
        <v>35</v>
      </c>
      <c r="C2230" t="s">
        <v>14</v>
      </c>
      <c r="D2230" s="72" t="s">
        <v>1842</v>
      </c>
      <c r="E2230" t="s">
        <v>73</v>
      </c>
      <c r="F2230" t="s">
        <v>1843</v>
      </c>
      <c r="G2230" s="91">
        <v>42662.801539351851</v>
      </c>
      <c r="H2230" s="91">
        <v>42662.80672453704</v>
      </c>
      <c r="I2230" s="91">
        <v>42662.806712962964</v>
      </c>
      <c r="J2230" s="91"/>
      <c r="K2230" s="91">
        <v>42662.80736111111</v>
      </c>
      <c r="L2230" s="91">
        <f>IF(AND(单词表[[#This Row],[学英]]&lt;&gt;"",单词表[[#This Row],[学中]]&lt;&gt;"",单词表[[#This Row],[学词]]&lt;&gt;""),MAX(单词表[[#This Row],[学英]:[学词]]),"")</f>
        <v>42662.80672453704</v>
      </c>
      <c r="M2230" s="2" t="str">
        <f>IF(AND(单词表[[#This Row],[考英]]&lt;&gt;"",单词表[[#This Row],[考中]]&lt;&gt;""),MAX(单词表[[#This Row],[考英]:[考中]]),"")</f>
        <v/>
      </c>
      <c r="N2230" s="79"/>
    </row>
    <row r="2231" spans="1:14" hidden="1" x14ac:dyDescent="0.3">
      <c r="A2231">
        <v>2231</v>
      </c>
      <c r="B2231" t="s">
        <v>35</v>
      </c>
      <c r="C2231" t="s">
        <v>14</v>
      </c>
      <c r="D2231" s="72" t="s">
        <v>2687</v>
      </c>
      <c r="E2231" t="s">
        <v>61</v>
      </c>
      <c r="F2231" t="s">
        <v>3897</v>
      </c>
      <c r="G2231" s="91">
        <v>42662.801574074074</v>
      </c>
      <c r="H2231" s="91">
        <v>42662.80673611111</v>
      </c>
      <c r="I2231" s="91">
        <v>42662.80673611111</v>
      </c>
      <c r="J2231" s="91"/>
      <c r="K2231" s="91">
        <v>42662.807395833333</v>
      </c>
      <c r="L2231" s="91">
        <f>IF(AND(单词表[[#This Row],[学英]]&lt;&gt;"",单词表[[#This Row],[学中]]&lt;&gt;"",单词表[[#This Row],[学词]]&lt;&gt;""),MAX(单词表[[#This Row],[学英]:[学词]]),"")</f>
        <v>42662.80673611111</v>
      </c>
      <c r="M2231" s="2" t="str">
        <f>IF(AND(单词表[[#This Row],[考英]]&lt;&gt;"",单词表[[#This Row],[考中]]&lt;&gt;""),MAX(单词表[[#This Row],[考英]:[考中]]),"")</f>
        <v/>
      </c>
      <c r="N2231" s="79"/>
    </row>
    <row r="2232" spans="1:14" hidden="1" x14ac:dyDescent="0.3">
      <c r="A2232">
        <v>2232</v>
      </c>
      <c r="B2232" t="s">
        <v>35</v>
      </c>
      <c r="C2232" t="s">
        <v>14</v>
      </c>
      <c r="D2232" s="72" t="s">
        <v>1358</v>
      </c>
      <c r="E2232" t="s">
        <v>73</v>
      </c>
      <c r="F2232" t="s">
        <v>3898</v>
      </c>
      <c r="G2232" s="91">
        <v>42662.801608796297</v>
      </c>
      <c r="H2232" s="91">
        <v>42662.806759259256</v>
      </c>
      <c r="I2232" s="91">
        <v>42662.806759259256</v>
      </c>
      <c r="J2232" s="91"/>
      <c r="K2232" s="91">
        <v>42662.80741898148</v>
      </c>
      <c r="L2232" s="91">
        <f>IF(AND(单词表[[#This Row],[学英]]&lt;&gt;"",单词表[[#This Row],[学中]]&lt;&gt;"",单词表[[#This Row],[学词]]&lt;&gt;""),MAX(单词表[[#This Row],[学英]:[学词]]),"")</f>
        <v>42662.806759259256</v>
      </c>
      <c r="M2232" s="2" t="str">
        <f>IF(AND(单词表[[#This Row],[考英]]&lt;&gt;"",单词表[[#This Row],[考中]]&lt;&gt;""),MAX(单词表[[#This Row],[考英]:[考中]]),"")</f>
        <v/>
      </c>
      <c r="N2232" s="79"/>
    </row>
    <row r="2233" spans="1:14" hidden="1" x14ac:dyDescent="0.3">
      <c r="A2233">
        <v>2233</v>
      </c>
      <c r="B2233" t="s">
        <v>35</v>
      </c>
      <c r="C2233" t="s">
        <v>14</v>
      </c>
      <c r="D2233" s="72" t="s">
        <v>3899</v>
      </c>
      <c r="E2233" t="s">
        <v>1021</v>
      </c>
      <c r="F2233" t="s">
        <v>3900</v>
      </c>
      <c r="G2233" s="91">
        <v>42662.801631944443</v>
      </c>
      <c r="H2233" s="91">
        <v>42662.808715277781</v>
      </c>
      <c r="I2233" s="91">
        <v>42662.808703703704</v>
      </c>
      <c r="J2233" s="91"/>
      <c r="K2233" s="91">
        <v>42662.808819444443</v>
      </c>
      <c r="L2233" s="91">
        <f>IF(AND(单词表[[#This Row],[学英]]&lt;&gt;"",单词表[[#This Row],[学中]]&lt;&gt;"",单词表[[#This Row],[学词]]&lt;&gt;""),MAX(单词表[[#This Row],[学英]:[学词]]),"")</f>
        <v>42662.808715277781</v>
      </c>
      <c r="M2233" s="2" t="str">
        <f>IF(AND(单词表[[#This Row],[考英]]&lt;&gt;"",单词表[[#This Row],[考中]]&lt;&gt;""),MAX(单词表[[#This Row],[考英]:[考中]]),"")</f>
        <v/>
      </c>
      <c r="N2233" s="79"/>
    </row>
    <row r="2234" spans="1:14" hidden="1" x14ac:dyDescent="0.3">
      <c r="A2234">
        <v>2234</v>
      </c>
      <c r="B2234" t="s">
        <v>35</v>
      </c>
      <c r="C2234" t="s">
        <v>14</v>
      </c>
      <c r="D2234" s="72" t="s">
        <v>3901</v>
      </c>
      <c r="E2234" t="s">
        <v>1021</v>
      </c>
      <c r="F2234" t="s">
        <v>3902</v>
      </c>
      <c r="G2234" s="91">
        <v>42662.801655092589</v>
      </c>
      <c r="H2234" s="91">
        <v>42662.801666666666</v>
      </c>
      <c r="I2234" s="91">
        <v>42662.801655092589</v>
      </c>
      <c r="J2234" s="91"/>
      <c r="K2234" s="91">
        <v>42662.802881944444</v>
      </c>
      <c r="L2234" s="91">
        <f>IF(AND(单词表[[#This Row],[学英]]&lt;&gt;"",单词表[[#This Row],[学中]]&lt;&gt;"",单词表[[#This Row],[学词]]&lt;&gt;""),MAX(单词表[[#This Row],[学英]:[学词]]),"")</f>
        <v>42662.801666666666</v>
      </c>
      <c r="M2234" s="2" t="str">
        <f>IF(AND(单词表[[#This Row],[考英]]&lt;&gt;"",单词表[[#This Row],[考中]]&lt;&gt;""),MAX(单词表[[#This Row],[考英]:[考中]]),"")</f>
        <v/>
      </c>
      <c r="N2234" s="79"/>
    </row>
    <row r="2235" spans="1:14" hidden="1" x14ac:dyDescent="0.3">
      <c r="A2235">
        <v>2235</v>
      </c>
      <c r="B2235" t="s">
        <v>35</v>
      </c>
      <c r="C2235" t="s">
        <v>14</v>
      </c>
      <c r="D2235" s="72" t="s">
        <v>3903</v>
      </c>
      <c r="E2235" t="s">
        <v>702</v>
      </c>
      <c r="F2235" t="s">
        <v>3904</v>
      </c>
      <c r="G2235" s="91">
        <v>42662.801689814813</v>
      </c>
      <c r="H2235" s="91">
        <v>42662.804583333331</v>
      </c>
      <c r="I2235" s="91">
        <v>42662.804571759261</v>
      </c>
      <c r="J2235" s="91"/>
      <c r="K2235" s="91">
        <v>42662.806041666663</v>
      </c>
      <c r="L2235" s="91">
        <f>IF(AND(单词表[[#This Row],[学英]]&lt;&gt;"",单词表[[#This Row],[学中]]&lt;&gt;"",单词表[[#This Row],[学词]]&lt;&gt;""),MAX(单词表[[#This Row],[学英]:[学词]]),"")</f>
        <v>42662.804583333331</v>
      </c>
      <c r="M2235" s="2" t="str">
        <f>IF(AND(单词表[[#This Row],[考英]]&lt;&gt;"",单词表[[#This Row],[考中]]&lt;&gt;""),MAX(单词表[[#This Row],[考英]:[考中]]),"")</f>
        <v/>
      </c>
      <c r="N2235" s="79"/>
    </row>
    <row r="2236" spans="1:14" hidden="1" x14ac:dyDescent="0.3">
      <c r="A2236">
        <v>2236</v>
      </c>
      <c r="B2236" t="s">
        <v>35</v>
      </c>
      <c r="C2236" t="s">
        <v>14</v>
      </c>
      <c r="D2236" s="72" t="s">
        <v>3905</v>
      </c>
      <c r="E2236" t="s">
        <v>1021</v>
      </c>
      <c r="F2236" t="s">
        <v>5542</v>
      </c>
      <c r="G2236" s="91">
        <v>42662.801712962966</v>
      </c>
      <c r="H2236" s="91">
        <v>42662.806805555556</v>
      </c>
      <c r="I2236" s="91">
        <v>42662.806805555556</v>
      </c>
      <c r="J2236" s="91"/>
      <c r="K2236" s="91">
        <v>42662.807754629626</v>
      </c>
      <c r="L2236" s="91">
        <f>IF(AND(单词表[[#This Row],[学英]]&lt;&gt;"",单词表[[#This Row],[学中]]&lt;&gt;"",单词表[[#This Row],[学词]]&lt;&gt;""),MAX(单词表[[#This Row],[学英]:[学词]]),"")</f>
        <v>42662.806805555556</v>
      </c>
      <c r="M2236" s="2" t="str">
        <f>IF(AND(单词表[[#This Row],[考英]]&lt;&gt;"",单词表[[#This Row],[考中]]&lt;&gt;""),MAX(单词表[[#This Row],[考英]:[考中]]),"")</f>
        <v/>
      </c>
      <c r="N2236" s="79"/>
    </row>
    <row r="2237" spans="1:14" hidden="1" x14ac:dyDescent="0.3">
      <c r="A2237">
        <v>2237</v>
      </c>
      <c r="B2237" t="s">
        <v>35</v>
      </c>
      <c r="C2237" t="s">
        <v>14</v>
      </c>
      <c r="D2237" s="72" t="s">
        <v>2897</v>
      </c>
      <c r="E2237" t="s">
        <v>157</v>
      </c>
      <c r="F2237" t="s">
        <v>3906</v>
      </c>
      <c r="G2237" s="91">
        <v>42662.801747685182</v>
      </c>
      <c r="H2237" s="91">
        <v>42662.801747685182</v>
      </c>
      <c r="I2237" s="91">
        <v>42662.801747685182</v>
      </c>
      <c r="J2237" s="91"/>
      <c r="K2237" s="91">
        <v>42662.803067129629</v>
      </c>
      <c r="L2237" s="91">
        <f>IF(AND(单词表[[#This Row],[学英]]&lt;&gt;"",单词表[[#This Row],[学中]]&lt;&gt;"",单词表[[#This Row],[学词]]&lt;&gt;""),MAX(单词表[[#This Row],[学英]:[学词]]),"")</f>
        <v>42662.801747685182</v>
      </c>
      <c r="M2237" s="2" t="str">
        <f>IF(AND(单词表[[#This Row],[考英]]&lt;&gt;"",单词表[[#This Row],[考中]]&lt;&gt;""),MAX(单词表[[#This Row],[考英]:[考中]]),"")</f>
        <v/>
      </c>
      <c r="N2237" s="79"/>
    </row>
    <row r="2238" spans="1:14" hidden="1" x14ac:dyDescent="0.3">
      <c r="A2238">
        <v>2238</v>
      </c>
      <c r="B2238" t="s">
        <v>35</v>
      </c>
      <c r="C2238" t="s">
        <v>14</v>
      </c>
      <c r="D2238" s="72" t="s">
        <v>3907</v>
      </c>
      <c r="E2238" t="s">
        <v>736</v>
      </c>
      <c r="F2238" t="s">
        <v>3908</v>
      </c>
      <c r="G2238" s="91">
        <v>42662.801770833335</v>
      </c>
      <c r="H2238" s="91">
        <v>42662.801793981482</v>
      </c>
      <c r="I2238" s="91">
        <v>42662.801782407405</v>
      </c>
      <c r="J2238" s="91"/>
      <c r="K2238" s="91">
        <v>42662.803124999999</v>
      </c>
      <c r="L2238" s="91">
        <f>IF(AND(单词表[[#This Row],[学英]]&lt;&gt;"",单词表[[#This Row],[学中]]&lt;&gt;"",单词表[[#This Row],[学词]]&lt;&gt;""),MAX(单词表[[#This Row],[学英]:[学词]]),"")</f>
        <v>42662.801793981482</v>
      </c>
      <c r="M2238" s="2" t="str">
        <f>IF(AND(单词表[[#This Row],[考英]]&lt;&gt;"",单词表[[#This Row],[考中]]&lt;&gt;""),MAX(单词表[[#This Row],[考英]:[考中]]),"")</f>
        <v/>
      </c>
      <c r="N2238" s="79"/>
    </row>
    <row r="2239" spans="1:14" hidden="1" x14ac:dyDescent="0.3">
      <c r="A2239">
        <v>2239</v>
      </c>
      <c r="B2239" t="s">
        <v>35</v>
      </c>
      <c r="C2239" t="s">
        <v>14</v>
      </c>
      <c r="D2239" s="72" t="s">
        <v>3909</v>
      </c>
      <c r="E2239" t="s">
        <v>736</v>
      </c>
      <c r="F2239" t="s">
        <v>3910</v>
      </c>
      <c r="G2239" s="91">
        <v>42662.801817129628</v>
      </c>
      <c r="H2239" s="91">
        <v>42662.806828703702</v>
      </c>
      <c r="I2239" s="91">
        <v>42662.806828703702</v>
      </c>
      <c r="J2239" s="91"/>
      <c r="K2239" s="91">
        <v>42662.807789351849</v>
      </c>
      <c r="L2239" s="91">
        <f>IF(AND(单词表[[#This Row],[学英]]&lt;&gt;"",单词表[[#This Row],[学中]]&lt;&gt;"",单词表[[#This Row],[学词]]&lt;&gt;""),MAX(单词表[[#This Row],[学英]:[学词]]),"")</f>
        <v>42662.806828703702</v>
      </c>
      <c r="M2239" s="2" t="str">
        <f>IF(AND(单词表[[#This Row],[考英]]&lt;&gt;"",单词表[[#This Row],[考中]]&lt;&gt;""),MAX(单词表[[#This Row],[考英]:[考中]]),"")</f>
        <v/>
      </c>
      <c r="N2239" s="79"/>
    </row>
    <row r="2240" spans="1:14" hidden="1" x14ac:dyDescent="0.3">
      <c r="A2240">
        <v>2240</v>
      </c>
      <c r="B2240" t="s">
        <v>35</v>
      </c>
      <c r="C2240" t="s">
        <v>14</v>
      </c>
      <c r="D2240" s="72" t="s">
        <v>1286</v>
      </c>
      <c r="E2240" t="s">
        <v>61</v>
      </c>
      <c r="F2240" t="s">
        <v>1287</v>
      </c>
      <c r="G2240" s="91">
        <v>42662.801851851851</v>
      </c>
      <c r="H2240" s="91">
        <v>42662.801863425928</v>
      </c>
      <c r="I2240" s="91">
        <v>42662.801851851851</v>
      </c>
      <c r="J2240" s="91"/>
      <c r="K2240" s="91">
        <v>42662.803229166668</v>
      </c>
      <c r="L2240" s="91">
        <f>IF(AND(单词表[[#This Row],[学英]]&lt;&gt;"",单词表[[#This Row],[学中]]&lt;&gt;"",单词表[[#This Row],[学词]]&lt;&gt;""),MAX(单词表[[#This Row],[学英]:[学词]]),"")</f>
        <v>42662.801863425928</v>
      </c>
      <c r="M2240" s="2" t="str">
        <f>IF(AND(单词表[[#This Row],[考英]]&lt;&gt;"",单词表[[#This Row],[考中]]&lt;&gt;""),MAX(单词表[[#This Row],[考英]:[考中]]),"")</f>
        <v/>
      </c>
      <c r="N2240" s="79"/>
    </row>
    <row r="2241" spans="1:14" hidden="1" x14ac:dyDescent="0.3">
      <c r="A2241">
        <v>2241</v>
      </c>
      <c r="B2241" t="s">
        <v>35</v>
      </c>
      <c r="C2241" t="s">
        <v>14</v>
      </c>
      <c r="D2241" s="72" t="s">
        <v>3911</v>
      </c>
      <c r="E2241" t="s">
        <v>38</v>
      </c>
      <c r="F2241" t="s">
        <v>3912</v>
      </c>
      <c r="G2241" s="91">
        <v>42662.801874999997</v>
      </c>
      <c r="H2241" s="91">
        <v>42662.808263888888</v>
      </c>
      <c r="I2241" s="91">
        <v>42662.808263888888</v>
      </c>
      <c r="J2241" s="91"/>
      <c r="K2241" s="91">
        <v>42662.808541666665</v>
      </c>
      <c r="L2241" s="91">
        <f>IF(AND(单词表[[#This Row],[学英]]&lt;&gt;"",单词表[[#This Row],[学中]]&lt;&gt;"",单词表[[#This Row],[学词]]&lt;&gt;""),MAX(单词表[[#This Row],[学英]:[学词]]),"")</f>
        <v>42662.808263888888</v>
      </c>
      <c r="M2241" s="2" t="str">
        <f>IF(AND(单词表[[#This Row],[考英]]&lt;&gt;"",单词表[[#This Row],[考中]]&lt;&gt;""),MAX(单词表[[#This Row],[考英]:[考中]]),"")</f>
        <v/>
      </c>
      <c r="N2241" s="79"/>
    </row>
    <row r="2242" spans="1:14" hidden="1" x14ac:dyDescent="0.3">
      <c r="A2242">
        <v>2242</v>
      </c>
      <c r="B2242" t="s">
        <v>35</v>
      </c>
      <c r="C2242" t="s">
        <v>14</v>
      </c>
      <c r="D2242" s="72" t="s">
        <v>3911</v>
      </c>
      <c r="E2242" t="s">
        <v>210</v>
      </c>
      <c r="F2242" t="s">
        <v>5543</v>
      </c>
      <c r="G2242" s="91">
        <v>42662.80190972222</v>
      </c>
      <c r="H2242" s="91">
        <v>42662.804814814815</v>
      </c>
      <c r="I2242" s="91">
        <v>42662.804803240739</v>
      </c>
      <c r="J2242" s="91"/>
      <c r="K2242" s="91">
        <v>42662.806215277778</v>
      </c>
      <c r="L2242" s="91">
        <f>IF(AND(单词表[[#This Row],[学英]]&lt;&gt;"",单词表[[#This Row],[学中]]&lt;&gt;"",单词表[[#This Row],[学词]]&lt;&gt;""),MAX(单词表[[#This Row],[学英]:[学词]]),"")</f>
        <v>42662.804814814815</v>
      </c>
      <c r="M2242" s="2" t="str">
        <f>IF(AND(单词表[[#This Row],[考英]]&lt;&gt;"",单词表[[#This Row],[考中]]&lt;&gt;""),MAX(单词表[[#This Row],[考英]:[考中]]),"")</f>
        <v/>
      </c>
      <c r="N2242" s="79"/>
    </row>
    <row r="2243" spans="1:14" hidden="1" x14ac:dyDescent="0.3">
      <c r="A2243">
        <v>2243</v>
      </c>
      <c r="B2243" t="s">
        <v>35</v>
      </c>
      <c r="C2243" t="s">
        <v>14</v>
      </c>
      <c r="D2243" s="72" t="s">
        <v>966</v>
      </c>
      <c r="E2243" t="s">
        <v>36</v>
      </c>
      <c r="F2243" t="s">
        <v>3913</v>
      </c>
      <c r="G2243" s="91">
        <v>42662.80195601852</v>
      </c>
      <c r="H2243" s="91">
        <v>42662.806875000002</v>
      </c>
      <c r="I2243" s="91">
        <v>42662.806875000002</v>
      </c>
      <c r="J2243" s="91"/>
      <c r="K2243" s="91">
        <v>42662.807905092595</v>
      </c>
      <c r="L2243" s="91">
        <f>IF(AND(单词表[[#This Row],[学英]]&lt;&gt;"",单词表[[#This Row],[学中]]&lt;&gt;"",单词表[[#This Row],[学词]]&lt;&gt;""),MAX(单词表[[#This Row],[学英]:[学词]]),"")</f>
        <v>42662.806875000002</v>
      </c>
      <c r="M2243" s="2" t="str">
        <f>IF(AND(单词表[[#This Row],[考英]]&lt;&gt;"",单词表[[#This Row],[考中]]&lt;&gt;""),MAX(单词表[[#This Row],[考英]:[考中]]),"")</f>
        <v/>
      </c>
      <c r="N2243" s="79"/>
    </row>
    <row r="2244" spans="1:14" hidden="1" x14ac:dyDescent="0.3">
      <c r="A2244">
        <v>2244</v>
      </c>
      <c r="B2244" t="s">
        <v>35</v>
      </c>
      <c r="C2244" t="s">
        <v>14</v>
      </c>
      <c r="D2244" s="72" t="s">
        <v>3914</v>
      </c>
      <c r="E2244" t="s">
        <v>36</v>
      </c>
      <c r="F2244" t="s">
        <v>3915</v>
      </c>
      <c r="G2244" s="91">
        <v>42662.801979166667</v>
      </c>
      <c r="H2244" s="91">
        <v>42662.806898148148</v>
      </c>
      <c r="I2244" s="91">
        <v>42662.806898148148</v>
      </c>
      <c r="J2244" s="91"/>
      <c r="K2244" s="91">
        <v>42662.808009259257</v>
      </c>
      <c r="L2244" s="91">
        <f>IF(AND(单词表[[#This Row],[学英]]&lt;&gt;"",单词表[[#This Row],[学中]]&lt;&gt;"",单词表[[#This Row],[学词]]&lt;&gt;""),MAX(单词表[[#This Row],[学英]:[学词]]),"")</f>
        <v>42662.806898148148</v>
      </c>
      <c r="M2244" s="2" t="str">
        <f>IF(AND(单词表[[#This Row],[考英]]&lt;&gt;"",单词表[[#This Row],[考中]]&lt;&gt;""),MAX(单词表[[#This Row],[考英]:[考中]]),"")</f>
        <v/>
      </c>
      <c r="N2244" s="79"/>
    </row>
    <row r="2245" spans="1:14" hidden="1" x14ac:dyDescent="0.3">
      <c r="A2245">
        <v>2245</v>
      </c>
      <c r="B2245" t="s">
        <v>35</v>
      </c>
      <c r="C2245" t="s">
        <v>14</v>
      </c>
      <c r="D2245" s="72" t="s">
        <v>3916</v>
      </c>
      <c r="E2245" t="s">
        <v>1019</v>
      </c>
      <c r="F2245" t="s">
        <v>3917</v>
      </c>
      <c r="G2245" s="91">
        <v>42662.802037037036</v>
      </c>
      <c r="H2245" s="91">
        <v>42662.808298611111</v>
      </c>
      <c r="I2245" s="91">
        <v>42662.808298611111</v>
      </c>
      <c r="J2245" s="91"/>
      <c r="K2245" s="91">
        <v>42662.808599537035</v>
      </c>
      <c r="L2245" s="91">
        <f>IF(AND(单词表[[#This Row],[学英]]&lt;&gt;"",单词表[[#This Row],[学中]]&lt;&gt;"",单词表[[#This Row],[学词]]&lt;&gt;""),MAX(单词表[[#This Row],[学英]:[学词]]),"")</f>
        <v>42662.808298611111</v>
      </c>
      <c r="M2245" s="2" t="str">
        <f>IF(AND(单词表[[#This Row],[考英]]&lt;&gt;"",单词表[[#This Row],[考中]]&lt;&gt;""),MAX(单词表[[#This Row],[考英]:[考中]]),"")</f>
        <v/>
      </c>
      <c r="N2245" s="79"/>
    </row>
    <row r="2246" spans="1:14" hidden="1" x14ac:dyDescent="0.3">
      <c r="A2246">
        <v>2246</v>
      </c>
      <c r="B2246" t="s">
        <v>35</v>
      </c>
      <c r="C2246" t="s">
        <v>14</v>
      </c>
      <c r="D2246" s="72" t="s">
        <v>3918</v>
      </c>
      <c r="E2246" t="s">
        <v>157</v>
      </c>
      <c r="F2246" t="s">
        <v>3919</v>
      </c>
      <c r="G2246" s="91">
        <v>42662.802083333336</v>
      </c>
      <c r="H2246" s="91">
        <v>42662.802094907405</v>
      </c>
      <c r="I2246" s="91">
        <v>42662.802094907405</v>
      </c>
      <c r="J2246" s="91"/>
      <c r="K2246" s="91">
        <v>42662.803564814814</v>
      </c>
      <c r="L2246" s="91">
        <f>IF(AND(单词表[[#This Row],[学英]]&lt;&gt;"",单词表[[#This Row],[学中]]&lt;&gt;"",单词表[[#This Row],[学词]]&lt;&gt;""),MAX(单词表[[#This Row],[学英]:[学词]]),"")</f>
        <v>42662.802094907405</v>
      </c>
      <c r="M2246" s="2" t="str">
        <f>IF(AND(单词表[[#This Row],[考英]]&lt;&gt;"",单词表[[#This Row],[考中]]&lt;&gt;""),MAX(单词表[[#This Row],[考英]:[考中]]),"")</f>
        <v/>
      </c>
      <c r="N2246" s="79"/>
    </row>
    <row r="2247" spans="1:14" hidden="1" x14ac:dyDescent="0.3">
      <c r="A2247">
        <v>2247</v>
      </c>
      <c r="B2247" t="s">
        <v>35</v>
      </c>
      <c r="C2247" t="s">
        <v>14</v>
      </c>
      <c r="D2247" s="72" t="s">
        <v>774</v>
      </c>
      <c r="E2247" t="s">
        <v>61</v>
      </c>
      <c r="F2247" t="s">
        <v>3402</v>
      </c>
      <c r="G2247" s="91">
        <v>42662.802118055559</v>
      </c>
      <c r="H2247" s="91">
        <v>42662.802129629628</v>
      </c>
      <c r="I2247" s="91">
        <v>42662.802118055559</v>
      </c>
      <c r="J2247" s="91"/>
      <c r="K2247" s="91">
        <v>42662.803611111114</v>
      </c>
      <c r="L2247" s="91">
        <f>IF(AND(单词表[[#This Row],[学英]]&lt;&gt;"",单词表[[#This Row],[学中]]&lt;&gt;"",单词表[[#This Row],[学词]]&lt;&gt;""),MAX(单词表[[#This Row],[学英]:[学词]]),"")</f>
        <v>42662.802129629628</v>
      </c>
      <c r="M2247" s="2" t="str">
        <f>IF(AND(单词表[[#This Row],[考英]]&lt;&gt;"",单词表[[#This Row],[考中]]&lt;&gt;""),MAX(单词表[[#This Row],[考英]:[考中]]),"")</f>
        <v/>
      </c>
      <c r="N2247" s="79"/>
    </row>
    <row r="2248" spans="1:14" hidden="1" x14ac:dyDescent="0.3">
      <c r="A2248">
        <v>2248</v>
      </c>
      <c r="B2248" t="s">
        <v>35</v>
      </c>
      <c r="C2248" t="s">
        <v>14</v>
      </c>
      <c r="D2248" s="72" t="s">
        <v>822</v>
      </c>
      <c r="E2248" t="s">
        <v>36</v>
      </c>
      <c r="F2248" t="s">
        <v>3920</v>
      </c>
      <c r="G2248" s="91">
        <v>42662.802141203705</v>
      </c>
      <c r="H2248" s="91">
        <v>42662.802152777775</v>
      </c>
      <c r="I2248" s="91">
        <v>42662.802152777775</v>
      </c>
      <c r="J2248" s="91"/>
      <c r="K2248" s="91">
        <v>42662.803657407407</v>
      </c>
      <c r="L2248" s="91">
        <f>IF(AND(单词表[[#This Row],[学英]]&lt;&gt;"",单词表[[#This Row],[学中]]&lt;&gt;"",单词表[[#This Row],[学词]]&lt;&gt;""),MAX(单词表[[#This Row],[学英]:[学词]]),"")</f>
        <v>42662.802152777775</v>
      </c>
      <c r="M2248" s="2" t="str">
        <f>IF(AND(单词表[[#This Row],[考英]]&lt;&gt;"",单词表[[#This Row],[考中]]&lt;&gt;""),MAX(单词表[[#This Row],[考英]:[考中]]),"")</f>
        <v/>
      </c>
      <c r="N2248" s="79"/>
    </row>
    <row r="2249" spans="1:14" hidden="1" x14ac:dyDescent="0.3">
      <c r="A2249">
        <v>2249</v>
      </c>
      <c r="B2249" t="s">
        <v>35</v>
      </c>
      <c r="C2249" t="s">
        <v>14</v>
      </c>
      <c r="D2249" s="72" t="s">
        <v>3921</v>
      </c>
      <c r="E2249" t="s">
        <v>702</v>
      </c>
      <c r="F2249" t="s">
        <v>3922</v>
      </c>
      <c r="G2249" s="91">
        <v>42662.802187499998</v>
      </c>
      <c r="H2249" s="91">
        <v>42662.806956018518</v>
      </c>
      <c r="I2249" s="91">
        <v>42662.806956018518</v>
      </c>
      <c r="J2249" s="91"/>
      <c r="K2249" s="91">
        <v>42662.80810185185</v>
      </c>
      <c r="L2249" s="91">
        <f>IF(AND(单词表[[#This Row],[学英]]&lt;&gt;"",单词表[[#This Row],[学中]]&lt;&gt;"",单词表[[#This Row],[学词]]&lt;&gt;""),MAX(单词表[[#This Row],[学英]:[学词]]),"")</f>
        <v>42662.806956018518</v>
      </c>
      <c r="M2249" s="2" t="str">
        <f>IF(AND(单词表[[#This Row],[考英]]&lt;&gt;"",单词表[[#This Row],[考中]]&lt;&gt;""),MAX(单词表[[#This Row],[考英]:[考中]]),"")</f>
        <v/>
      </c>
      <c r="N2249" s="79"/>
    </row>
    <row r="2250" spans="1:14" hidden="1" x14ac:dyDescent="0.3">
      <c r="A2250">
        <v>2250</v>
      </c>
      <c r="B2250" t="s">
        <v>35</v>
      </c>
      <c r="C2250" t="s">
        <v>14</v>
      </c>
      <c r="D2250" s="72" t="s">
        <v>3923</v>
      </c>
      <c r="E2250" t="s">
        <v>73</v>
      </c>
      <c r="F2250" t="s">
        <v>3924</v>
      </c>
      <c r="G2250" s="91">
        <v>42662.802245370367</v>
      </c>
      <c r="H2250" s="91">
        <v>42662.8049537037</v>
      </c>
      <c r="I2250" s="91">
        <v>42662.8049537037</v>
      </c>
      <c r="J2250" s="91"/>
      <c r="K2250" s="91">
        <v>42662.806608796294</v>
      </c>
      <c r="L2250" s="91">
        <f>IF(AND(单词表[[#This Row],[学英]]&lt;&gt;"",单词表[[#This Row],[学中]]&lt;&gt;"",单词表[[#This Row],[学词]]&lt;&gt;""),MAX(单词表[[#This Row],[学英]:[学词]]),"")</f>
        <v>42662.8049537037</v>
      </c>
      <c r="M2250" s="2" t="str">
        <f>IF(AND(单词表[[#This Row],[考英]]&lt;&gt;"",单词表[[#This Row],[考中]]&lt;&gt;""),MAX(单词表[[#This Row],[考英]:[考中]]),"")</f>
        <v/>
      </c>
      <c r="N2250" s="79"/>
    </row>
    <row r="2251" spans="1:14" hidden="1" x14ac:dyDescent="0.3">
      <c r="A2251">
        <v>2251</v>
      </c>
      <c r="B2251" t="s">
        <v>35</v>
      </c>
      <c r="C2251" t="s">
        <v>14</v>
      </c>
      <c r="D2251" s="72" t="s">
        <v>3925</v>
      </c>
      <c r="E2251" t="s">
        <v>702</v>
      </c>
      <c r="F2251" t="s">
        <v>3926</v>
      </c>
      <c r="G2251" s="91">
        <v>42668.687442129631</v>
      </c>
      <c r="H2251" s="91">
        <v>42662.8046412037</v>
      </c>
      <c r="I2251" s="91">
        <v>42668.6874537037</v>
      </c>
      <c r="J2251" s="91"/>
      <c r="K2251" s="91">
        <v>42668.698738425926</v>
      </c>
      <c r="L2251" s="91">
        <f>IF(AND(单词表[[#This Row],[学英]]&lt;&gt;"",单词表[[#This Row],[学中]]&lt;&gt;"",单词表[[#This Row],[学词]]&lt;&gt;""),MAX(单词表[[#This Row],[学英]:[学词]]),"")</f>
        <v>42668.6874537037</v>
      </c>
      <c r="M2251" s="2" t="str">
        <f>IF(AND(单词表[[#This Row],[考英]]&lt;&gt;"",单词表[[#This Row],[考中]]&lt;&gt;""),MAX(单词表[[#This Row],[考英]:[考中]]),"")</f>
        <v/>
      </c>
      <c r="N2251" s="79"/>
    </row>
    <row r="2252" spans="1:14" hidden="1" x14ac:dyDescent="0.3">
      <c r="A2252">
        <v>2252</v>
      </c>
      <c r="B2252" t="s">
        <v>35</v>
      </c>
      <c r="C2252" t="s">
        <v>14</v>
      </c>
      <c r="D2252" s="72" t="s">
        <v>837</v>
      </c>
      <c r="E2252" t="s">
        <v>157</v>
      </c>
      <c r="F2252" t="s">
        <v>5544</v>
      </c>
      <c r="G2252" s="91">
        <v>42668.687476851854</v>
      </c>
      <c r="H2252" s="91">
        <v>42668.687476851854</v>
      </c>
      <c r="I2252" s="91">
        <v>42668.687476851854</v>
      </c>
      <c r="J2252" s="91"/>
      <c r="K2252" s="91">
        <v>42668.698773148149</v>
      </c>
      <c r="L2252" s="91">
        <f>IF(AND(单词表[[#This Row],[学英]]&lt;&gt;"",单词表[[#This Row],[学中]]&lt;&gt;"",单词表[[#This Row],[学词]]&lt;&gt;""),MAX(单词表[[#This Row],[学英]:[学词]]),"")</f>
        <v>42668.687476851854</v>
      </c>
      <c r="M2252" s="2" t="str">
        <f>IF(AND(单词表[[#This Row],[考英]]&lt;&gt;"",单词表[[#This Row],[考中]]&lt;&gt;""),MAX(单词表[[#This Row],[考英]:[考中]]),"")</f>
        <v/>
      </c>
      <c r="N2252" s="79"/>
    </row>
    <row r="2253" spans="1:14" hidden="1" x14ac:dyDescent="0.3">
      <c r="A2253">
        <v>2253</v>
      </c>
      <c r="B2253" t="s">
        <v>35</v>
      </c>
      <c r="C2253" t="s">
        <v>14</v>
      </c>
      <c r="D2253" s="72" t="s">
        <v>3927</v>
      </c>
      <c r="E2253" t="s">
        <v>157</v>
      </c>
      <c r="F2253" t="s">
        <v>5545</v>
      </c>
      <c r="G2253" s="91">
        <v>42668.687511574077</v>
      </c>
      <c r="H2253" s="91">
        <v>42668.687511574077</v>
      </c>
      <c r="I2253" s="91">
        <v>42668.687511574077</v>
      </c>
      <c r="J2253" s="91"/>
      <c r="K2253" s="91">
        <v>42668.698831018519</v>
      </c>
      <c r="L2253" s="91">
        <f>IF(AND(单词表[[#This Row],[学英]]&lt;&gt;"",单词表[[#This Row],[学中]]&lt;&gt;"",单词表[[#This Row],[学词]]&lt;&gt;""),MAX(单词表[[#This Row],[学英]:[学词]]),"")</f>
        <v>42668.687511574077</v>
      </c>
      <c r="M2253" s="2" t="str">
        <f>IF(AND(单词表[[#This Row],[考英]]&lt;&gt;"",单词表[[#This Row],[考中]]&lt;&gt;""),MAX(单词表[[#This Row],[考英]:[考中]]),"")</f>
        <v/>
      </c>
      <c r="N2253" s="79"/>
    </row>
    <row r="2254" spans="1:14" hidden="1" x14ac:dyDescent="0.3">
      <c r="A2254">
        <v>2254</v>
      </c>
      <c r="B2254" t="s">
        <v>35</v>
      </c>
      <c r="C2254" t="s">
        <v>14</v>
      </c>
      <c r="D2254" s="72" t="s">
        <v>88</v>
      </c>
      <c r="E2254" t="s">
        <v>61</v>
      </c>
      <c r="F2254" t="s">
        <v>5546</v>
      </c>
      <c r="G2254" s="91">
        <v>42668.687847222223</v>
      </c>
      <c r="H2254" s="91">
        <v>42668.687858796293</v>
      </c>
      <c r="I2254" s="91">
        <v>42668.687858796293</v>
      </c>
      <c r="J2254" s="91"/>
      <c r="K2254" s="91">
        <v>42668.698888888888</v>
      </c>
      <c r="L2254" s="91">
        <f>IF(AND(单词表[[#This Row],[学英]]&lt;&gt;"",单词表[[#This Row],[学中]]&lt;&gt;"",单词表[[#This Row],[学词]]&lt;&gt;""),MAX(单词表[[#This Row],[学英]:[学词]]),"")</f>
        <v>42668.687858796293</v>
      </c>
      <c r="M2254" s="2" t="str">
        <f>IF(AND(单词表[[#This Row],[考英]]&lt;&gt;"",单词表[[#This Row],[考中]]&lt;&gt;""),MAX(单词表[[#This Row],[考英]:[考中]]),"")</f>
        <v/>
      </c>
      <c r="N2254" s="79"/>
    </row>
    <row r="2255" spans="1:14" hidden="1" x14ac:dyDescent="0.3">
      <c r="A2255">
        <v>2255</v>
      </c>
      <c r="B2255" t="s">
        <v>35</v>
      </c>
      <c r="C2255" t="s">
        <v>14</v>
      </c>
      <c r="D2255" s="72" t="s">
        <v>1869</v>
      </c>
      <c r="E2255" t="s">
        <v>36</v>
      </c>
      <c r="F2255" t="s">
        <v>1870</v>
      </c>
      <c r="G2255" s="91">
        <v>42668.687881944446</v>
      </c>
      <c r="H2255" s="91">
        <v>42668.687893518516</v>
      </c>
      <c r="I2255" s="91">
        <v>42668.687881944446</v>
      </c>
      <c r="J2255" s="91"/>
      <c r="K2255" s="91">
        <v>42668.69903935185</v>
      </c>
      <c r="L2255" s="91">
        <f>IF(AND(单词表[[#This Row],[学英]]&lt;&gt;"",单词表[[#This Row],[学中]]&lt;&gt;"",单词表[[#This Row],[学词]]&lt;&gt;""),MAX(单词表[[#This Row],[学英]:[学词]]),"")</f>
        <v>42668.687893518516</v>
      </c>
      <c r="M2255" s="2" t="str">
        <f>IF(AND(单词表[[#This Row],[考英]]&lt;&gt;"",单词表[[#This Row],[考中]]&lt;&gt;""),MAX(单词表[[#This Row],[考英]:[考中]]),"")</f>
        <v/>
      </c>
      <c r="N2255" s="79"/>
    </row>
    <row r="2256" spans="1:14" hidden="1" x14ac:dyDescent="0.3">
      <c r="A2256">
        <v>2256</v>
      </c>
      <c r="B2256" t="s">
        <v>35</v>
      </c>
      <c r="C2256" t="s">
        <v>14</v>
      </c>
      <c r="D2256" s="72" t="s">
        <v>3928</v>
      </c>
      <c r="E2256" t="s">
        <v>36</v>
      </c>
      <c r="F2256" t="s">
        <v>5547</v>
      </c>
      <c r="G2256" s="91">
        <v>42668.687905092593</v>
      </c>
      <c r="H2256" s="91">
        <v>42668.687916666669</v>
      </c>
      <c r="I2256" s="91">
        <v>42668.687916666669</v>
      </c>
      <c r="J2256" s="91"/>
      <c r="K2256" s="91">
        <v>42668.699074074073</v>
      </c>
      <c r="L2256" s="91">
        <f>IF(AND(单词表[[#This Row],[学英]]&lt;&gt;"",单词表[[#This Row],[学中]]&lt;&gt;"",单词表[[#This Row],[学词]]&lt;&gt;""),MAX(单词表[[#This Row],[学英]:[学词]]),"")</f>
        <v>42668.687916666669</v>
      </c>
      <c r="M2256" s="2" t="str">
        <f>IF(AND(单词表[[#This Row],[考英]]&lt;&gt;"",单词表[[#This Row],[考中]]&lt;&gt;""),MAX(单词表[[#This Row],[考英]:[考中]]),"")</f>
        <v/>
      </c>
      <c r="N2256" s="79"/>
    </row>
    <row r="2257" spans="1:14" hidden="1" x14ac:dyDescent="0.3">
      <c r="A2257">
        <v>2257</v>
      </c>
      <c r="B2257" t="s">
        <v>35</v>
      </c>
      <c r="C2257" t="s">
        <v>14</v>
      </c>
      <c r="D2257" s="72" t="s">
        <v>3247</v>
      </c>
      <c r="E2257" t="s">
        <v>61</v>
      </c>
      <c r="F2257" t="s">
        <v>3929</v>
      </c>
      <c r="G2257" s="91">
        <v>42668.687928240739</v>
      </c>
      <c r="H2257" s="91">
        <v>42668.687939814816</v>
      </c>
      <c r="I2257" s="91">
        <v>42668.687939814816</v>
      </c>
      <c r="J2257" s="91"/>
      <c r="K2257" s="91">
        <v>42668.699108796296</v>
      </c>
      <c r="L2257" s="91">
        <f>IF(AND(单词表[[#This Row],[学英]]&lt;&gt;"",单词表[[#This Row],[学中]]&lt;&gt;"",单词表[[#This Row],[学词]]&lt;&gt;""),MAX(单词表[[#This Row],[学英]:[学词]]),"")</f>
        <v>42668.687939814816</v>
      </c>
      <c r="M2257" s="2" t="str">
        <f>IF(AND(单词表[[#This Row],[考英]]&lt;&gt;"",单词表[[#This Row],[考中]]&lt;&gt;""),MAX(单词表[[#This Row],[考英]:[考中]]),"")</f>
        <v/>
      </c>
      <c r="N2257" s="79"/>
    </row>
    <row r="2258" spans="1:14" hidden="1" x14ac:dyDescent="0.3">
      <c r="A2258">
        <v>2258</v>
      </c>
      <c r="B2258" t="s">
        <v>35</v>
      </c>
      <c r="C2258" t="s">
        <v>14</v>
      </c>
      <c r="D2258" s="72" t="s">
        <v>3930</v>
      </c>
      <c r="E2258" t="s">
        <v>157</v>
      </c>
      <c r="F2258" t="s">
        <v>3931</v>
      </c>
      <c r="G2258" s="91">
        <v>42668.687962962962</v>
      </c>
      <c r="H2258" s="91">
        <v>42668.687974537039</v>
      </c>
      <c r="I2258" s="91">
        <v>42668.687974537039</v>
      </c>
      <c r="J2258" s="91"/>
      <c r="K2258" s="91">
        <v>42668.699247685188</v>
      </c>
      <c r="L2258" s="91">
        <f>IF(AND(单词表[[#This Row],[学英]]&lt;&gt;"",单词表[[#This Row],[学中]]&lt;&gt;"",单词表[[#This Row],[学词]]&lt;&gt;""),MAX(单词表[[#This Row],[学英]:[学词]]),"")</f>
        <v>42668.687974537039</v>
      </c>
      <c r="M2258" s="2" t="str">
        <f>IF(AND(单词表[[#This Row],[考英]]&lt;&gt;"",单词表[[#This Row],[考中]]&lt;&gt;""),MAX(单词表[[#This Row],[考英]:[考中]]),"")</f>
        <v/>
      </c>
      <c r="N2258" s="79"/>
    </row>
    <row r="2259" spans="1:14" hidden="1" x14ac:dyDescent="0.3">
      <c r="A2259">
        <v>2259</v>
      </c>
      <c r="B2259" t="s">
        <v>35</v>
      </c>
      <c r="C2259" t="s">
        <v>14</v>
      </c>
      <c r="D2259" s="72" t="s">
        <v>3932</v>
      </c>
      <c r="E2259" t="s">
        <v>36</v>
      </c>
      <c r="F2259" t="s">
        <v>5548</v>
      </c>
      <c r="G2259" s="91">
        <v>42668.687997685185</v>
      </c>
      <c r="H2259" s="91">
        <v>42668.687997685185</v>
      </c>
      <c r="I2259" s="91">
        <v>42668.687997685185</v>
      </c>
      <c r="J2259" s="91"/>
      <c r="K2259" s="91">
        <v>42668.699282407404</v>
      </c>
      <c r="L2259" s="91">
        <f>IF(AND(单词表[[#This Row],[学英]]&lt;&gt;"",单词表[[#This Row],[学中]]&lt;&gt;"",单词表[[#This Row],[学词]]&lt;&gt;""),MAX(单词表[[#This Row],[学英]:[学词]]),"")</f>
        <v>42668.687997685185</v>
      </c>
      <c r="M2259" s="2" t="str">
        <f>IF(AND(单词表[[#This Row],[考英]]&lt;&gt;"",单词表[[#This Row],[考中]]&lt;&gt;""),MAX(单词表[[#This Row],[考英]:[考中]]),"")</f>
        <v/>
      </c>
      <c r="N2259" s="79"/>
    </row>
    <row r="2260" spans="1:14" hidden="1" x14ac:dyDescent="0.3">
      <c r="A2260">
        <v>2260</v>
      </c>
      <c r="B2260" t="s">
        <v>35</v>
      </c>
      <c r="C2260" t="s">
        <v>14</v>
      </c>
      <c r="D2260" s="72" t="s">
        <v>3933</v>
      </c>
      <c r="E2260" t="s">
        <v>36</v>
      </c>
      <c r="F2260" t="s">
        <v>3934</v>
      </c>
      <c r="G2260" s="91">
        <v>42668.688032407408</v>
      </c>
      <c r="H2260" s="91">
        <v>42668.688043981485</v>
      </c>
      <c r="I2260" s="91">
        <v>42668.688032407408</v>
      </c>
      <c r="J2260" s="91"/>
      <c r="K2260" s="91">
        <v>42668.699317129627</v>
      </c>
      <c r="L2260" s="91">
        <f>IF(AND(单词表[[#This Row],[学英]]&lt;&gt;"",单词表[[#This Row],[学中]]&lt;&gt;"",单词表[[#This Row],[学词]]&lt;&gt;""),MAX(单词表[[#This Row],[学英]:[学词]]),"")</f>
        <v>42668.688043981485</v>
      </c>
      <c r="M2260" s="2" t="str">
        <f>IF(AND(单词表[[#This Row],[考英]]&lt;&gt;"",单词表[[#This Row],[考中]]&lt;&gt;""),MAX(单词表[[#This Row],[考英]:[考中]]),"")</f>
        <v/>
      </c>
      <c r="N2260" s="79"/>
    </row>
    <row r="2261" spans="1:14" hidden="1" x14ac:dyDescent="0.3">
      <c r="A2261">
        <v>2261</v>
      </c>
      <c r="B2261" t="s">
        <v>35</v>
      </c>
      <c r="C2261" t="s">
        <v>14</v>
      </c>
      <c r="D2261" s="72" t="s">
        <v>3935</v>
      </c>
      <c r="E2261" t="s">
        <v>36</v>
      </c>
      <c r="F2261" t="s">
        <v>3936</v>
      </c>
      <c r="G2261" s="91">
        <v>42668.688055555554</v>
      </c>
      <c r="H2261" s="91">
        <v>42668.688078703701</v>
      </c>
      <c r="I2261" s="91">
        <v>42668.688067129631</v>
      </c>
      <c r="J2261" s="91"/>
      <c r="K2261" s="91">
        <v>42668.699444444443</v>
      </c>
      <c r="L2261" s="91">
        <f>IF(AND(单词表[[#This Row],[学英]]&lt;&gt;"",单词表[[#This Row],[学中]]&lt;&gt;"",单词表[[#This Row],[学词]]&lt;&gt;""),MAX(单词表[[#This Row],[学英]:[学词]]),"")</f>
        <v>42668.688078703701</v>
      </c>
      <c r="M2261" s="2" t="str">
        <f>IF(AND(单词表[[#This Row],[考英]]&lt;&gt;"",单词表[[#This Row],[考中]]&lt;&gt;""),MAX(单词表[[#This Row],[考英]:[考中]]),"")</f>
        <v/>
      </c>
      <c r="N2261" s="79"/>
    </row>
    <row r="2262" spans="1:14" hidden="1" x14ac:dyDescent="0.3">
      <c r="A2262">
        <v>2262</v>
      </c>
      <c r="B2262" t="s">
        <v>35</v>
      </c>
      <c r="C2262" t="s">
        <v>14</v>
      </c>
      <c r="D2262" s="72" t="s">
        <v>3086</v>
      </c>
      <c r="E2262" t="s">
        <v>36</v>
      </c>
      <c r="F2262" t="s">
        <v>5549</v>
      </c>
      <c r="G2262" s="91">
        <v>42668.688113425924</v>
      </c>
      <c r="H2262" s="91">
        <v>42668.688113425924</v>
      </c>
      <c r="I2262" s="91">
        <v>42668.688101851854</v>
      </c>
      <c r="J2262" s="91"/>
      <c r="K2262" s="91">
        <v>42668.699479166666</v>
      </c>
      <c r="L2262" s="91">
        <f>IF(AND(单词表[[#This Row],[学英]]&lt;&gt;"",单词表[[#This Row],[学中]]&lt;&gt;"",单词表[[#This Row],[学词]]&lt;&gt;""),MAX(单词表[[#This Row],[学英]:[学词]]),"")</f>
        <v>42668.688113425924</v>
      </c>
      <c r="M2262" s="2" t="str">
        <f>IF(AND(单词表[[#This Row],[考英]]&lt;&gt;"",单词表[[#This Row],[考中]]&lt;&gt;""),MAX(单词表[[#This Row],[考英]:[考中]]),"")</f>
        <v/>
      </c>
      <c r="N2262" s="79"/>
    </row>
    <row r="2263" spans="1:14" hidden="1" x14ac:dyDescent="0.3">
      <c r="A2263">
        <v>2263</v>
      </c>
      <c r="B2263" t="s">
        <v>35</v>
      </c>
      <c r="C2263" t="s">
        <v>14</v>
      </c>
      <c r="D2263" s="72" t="s">
        <v>3514</v>
      </c>
      <c r="E2263" t="s">
        <v>61</v>
      </c>
      <c r="F2263" t="s">
        <v>5550</v>
      </c>
      <c r="G2263" s="91">
        <v>42668.688148148147</v>
      </c>
      <c r="H2263" s="91">
        <v>42668.688159722224</v>
      </c>
      <c r="I2263" s="91">
        <v>42668.688159722224</v>
      </c>
      <c r="J2263" s="91"/>
      <c r="K2263" s="91">
        <v>42668.699513888889</v>
      </c>
      <c r="L2263" s="91">
        <f>IF(AND(单词表[[#This Row],[学英]]&lt;&gt;"",单词表[[#This Row],[学中]]&lt;&gt;"",单词表[[#This Row],[学词]]&lt;&gt;""),MAX(单词表[[#This Row],[学英]:[学词]]),"")</f>
        <v>42668.688159722224</v>
      </c>
      <c r="M2263" s="2" t="str">
        <f>IF(AND(单词表[[#This Row],[考英]]&lt;&gt;"",单词表[[#This Row],[考中]]&lt;&gt;""),MAX(单词表[[#This Row],[考英]:[考中]]),"")</f>
        <v/>
      </c>
      <c r="N2263" s="79"/>
    </row>
    <row r="2264" spans="1:14" hidden="1" x14ac:dyDescent="0.3">
      <c r="A2264">
        <v>2264</v>
      </c>
      <c r="B2264" t="s">
        <v>35</v>
      </c>
      <c r="C2264" t="s">
        <v>14</v>
      </c>
      <c r="D2264" s="72" t="s">
        <v>3937</v>
      </c>
      <c r="E2264" t="s">
        <v>36</v>
      </c>
      <c r="F2264" t="s">
        <v>3938</v>
      </c>
      <c r="G2264" s="91">
        <v>42668.68818287037</v>
      </c>
      <c r="H2264" s="91">
        <v>42668.688194444447</v>
      </c>
      <c r="I2264" s="91">
        <v>42668.688194444447</v>
      </c>
      <c r="J2264" s="91"/>
      <c r="K2264" s="91">
        <v>42668.699606481481</v>
      </c>
      <c r="L2264" s="91">
        <f>IF(AND(单词表[[#This Row],[学英]]&lt;&gt;"",单词表[[#This Row],[学中]]&lt;&gt;"",单词表[[#This Row],[学词]]&lt;&gt;""),MAX(单词表[[#This Row],[学英]:[学词]]),"")</f>
        <v>42668.688194444447</v>
      </c>
      <c r="M2264" s="2" t="str">
        <f>IF(AND(单词表[[#This Row],[考英]]&lt;&gt;"",单词表[[#This Row],[考中]]&lt;&gt;""),MAX(单词表[[#This Row],[考英]:[考中]]),"")</f>
        <v/>
      </c>
      <c r="N2264" s="79"/>
    </row>
    <row r="2265" spans="1:14" hidden="1" x14ac:dyDescent="0.3">
      <c r="A2265">
        <v>2265</v>
      </c>
      <c r="B2265" t="s">
        <v>35</v>
      </c>
      <c r="C2265" t="s">
        <v>14</v>
      </c>
      <c r="D2265" s="72" t="s">
        <v>1319</v>
      </c>
      <c r="E2265" t="s">
        <v>73</v>
      </c>
      <c r="F2265" t="s">
        <v>1320</v>
      </c>
      <c r="G2265" s="91">
        <v>42668.688217592593</v>
      </c>
      <c r="H2265" s="91">
        <v>42668.68822916667</v>
      </c>
      <c r="I2265" s="91">
        <v>42668.68822916667</v>
      </c>
      <c r="J2265" s="91"/>
      <c r="K2265" s="91">
        <v>42668.699629629627</v>
      </c>
      <c r="L2265" s="91">
        <f>IF(AND(单词表[[#This Row],[学英]]&lt;&gt;"",单词表[[#This Row],[学中]]&lt;&gt;"",单词表[[#This Row],[学词]]&lt;&gt;""),MAX(单词表[[#This Row],[学英]:[学词]]),"")</f>
        <v>42668.68822916667</v>
      </c>
      <c r="M2265" s="2" t="str">
        <f>IF(AND(单词表[[#This Row],[考英]]&lt;&gt;"",单词表[[#This Row],[考中]]&lt;&gt;""),MAX(单词表[[#This Row],[考英]:[考中]]),"")</f>
        <v/>
      </c>
      <c r="N2265" s="79"/>
    </row>
    <row r="2266" spans="1:14" hidden="1" x14ac:dyDescent="0.3">
      <c r="A2266">
        <v>2266</v>
      </c>
      <c r="B2266" t="s">
        <v>35</v>
      </c>
      <c r="C2266" t="s">
        <v>14</v>
      </c>
      <c r="D2266" s="72" t="s">
        <v>3939</v>
      </c>
      <c r="E2266" t="s">
        <v>36</v>
      </c>
      <c r="F2266" t="s">
        <v>3940</v>
      </c>
      <c r="G2266" s="91">
        <v>42668.688252314816</v>
      </c>
      <c r="H2266" s="91">
        <v>42668.688263888886</v>
      </c>
      <c r="I2266" s="91">
        <v>42668.688263888886</v>
      </c>
      <c r="J2266" s="91"/>
      <c r="K2266" s="91">
        <v>42668.699675925927</v>
      </c>
      <c r="L2266" s="91">
        <f>IF(AND(单词表[[#This Row],[学英]]&lt;&gt;"",单词表[[#This Row],[学中]]&lt;&gt;"",单词表[[#This Row],[学词]]&lt;&gt;""),MAX(单词表[[#This Row],[学英]:[学词]]),"")</f>
        <v>42668.688263888886</v>
      </c>
      <c r="M2266" s="2" t="str">
        <f>IF(AND(单词表[[#This Row],[考英]]&lt;&gt;"",单词表[[#This Row],[考中]]&lt;&gt;""),MAX(单词表[[#This Row],[考英]:[考中]]),"")</f>
        <v/>
      </c>
      <c r="N2266" s="79"/>
    </row>
    <row r="2267" spans="1:14" hidden="1" x14ac:dyDescent="0.3">
      <c r="A2267">
        <v>2267</v>
      </c>
      <c r="B2267" t="s">
        <v>35</v>
      </c>
      <c r="C2267" t="s">
        <v>14</v>
      </c>
      <c r="D2267" s="72" t="s">
        <v>3941</v>
      </c>
      <c r="E2267" t="s">
        <v>36</v>
      </c>
      <c r="F2267" t="s">
        <v>5551</v>
      </c>
      <c r="G2267" s="91">
        <v>42668.698379629626</v>
      </c>
      <c r="H2267" s="91">
        <v>42668.698391203703</v>
      </c>
      <c r="I2267" s="91">
        <v>42668.698391203703</v>
      </c>
      <c r="J2267" s="91"/>
      <c r="K2267" s="91">
        <v>42668.69971064815</v>
      </c>
      <c r="L2267" s="91">
        <f>IF(AND(单词表[[#This Row],[学英]]&lt;&gt;"",单词表[[#This Row],[学中]]&lt;&gt;"",单词表[[#This Row],[学词]]&lt;&gt;""),MAX(单词表[[#This Row],[学英]:[学词]]),"")</f>
        <v>42668.698391203703</v>
      </c>
      <c r="M2267" s="2" t="str">
        <f>IF(AND(单词表[[#This Row],[考英]]&lt;&gt;"",单词表[[#This Row],[考中]]&lt;&gt;""),MAX(单词表[[#This Row],[考英]:[考中]]),"")</f>
        <v/>
      </c>
      <c r="N2267" s="79"/>
    </row>
    <row r="2268" spans="1:14" hidden="1" x14ac:dyDescent="0.3">
      <c r="A2268">
        <v>2268</v>
      </c>
      <c r="B2268" t="s">
        <v>35</v>
      </c>
      <c r="C2268" t="s">
        <v>14</v>
      </c>
      <c r="D2268" s="72" t="s">
        <v>2457</v>
      </c>
      <c r="E2268" t="s">
        <v>36</v>
      </c>
      <c r="F2268" t="s">
        <v>3942</v>
      </c>
      <c r="G2268" s="91">
        <v>42668.698425925926</v>
      </c>
      <c r="H2268" s="91">
        <v>42668.700462962966</v>
      </c>
      <c r="I2268" s="91">
        <v>42668.700462962966</v>
      </c>
      <c r="J2268" s="91"/>
      <c r="K2268" s="91">
        <v>42668.700902777775</v>
      </c>
      <c r="L2268" s="91">
        <f>IF(AND(单词表[[#This Row],[学英]]&lt;&gt;"",单词表[[#This Row],[学中]]&lt;&gt;"",单词表[[#This Row],[学词]]&lt;&gt;""),MAX(单词表[[#This Row],[学英]:[学词]]),"")</f>
        <v>42668.700462962966</v>
      </c>
      <c r="M2268" s="2" t="str">
        <f>IF(AND(单词表[[#This Row],[考英]]&lt;&gt;"",单词表[[#This Row],[考中]]&lt;&gt;""),MAX(单词表[[#This Row],[考英]:[考中]]),"")</f>
        <v/>
      </c>
      <c r="N2268" s="79"/>
    </row>
    <row r="2269" spans="1:14" hidden="1" x14ac:dyDescent="0.3">
      <c r="A2269">
        <v>2269</v>
      </c>
      <c r="B2269" t="s">
        <v>35</v>
      </c>
      <c r="C2269" t="s">
        <v>14</v>
      </c>
      <c r="D2269" s="72" t="s">
        <v>3943</v>
      </c>
      <c r="E2269" t="s">
        <v>36</v>
      </c>
      <c r="F2269" t="s">
        <v>3944</v>
      </c>
      <c r="G2269" s="91">
        <v>42668.698449074072</v>
      </c>
      <c r="H2269" s="91">
        <v>42668.698449074072</v>
      </c>
      <c r="I2269" s="91">
        <v>42668.698449074072</v>
      </c>
      <c r="J2269" s="91"/>
      <c r="K2269" s="91">
        <v>42668.699907407405</v>
      </c>
      <c r="L2269" s="91">
        <f>IF(AND(单词表[[#This Row],[学英]]&lt;&gt;"",单词表[[#This Row],[学中]]&lt;&gt;"",单词表[[#This Row],[学词]]&lt;&gt;""),MAX(单词表[[#This Row],[学英]:[学词]]),"")</f>
        <v>42668.698449074072</v>
      </c>
      <c r="M2269" s="2" t="str">
        <f>IF(AND(单词表[[#This Row],[考英]]&lt;&gt;"",单词表[[#This Row],[考中]]&lt;&gt;""),MAX(单词表[[#This Row],[考英]:[考中]]),"")</f>
        <v/>
      </c>
      <c r="N2269" s="79"/>
    </row>
    <row r="2270" spans="1:14" hidden="1" x14ac:dyDescent="0.3">
      <c r="A2270">
        <v>2270</v>
      </c>
      <c r="B2270" t="s">
        <v>35</v>
      </c>
      <c r="C2270" t="s">
        <v>14</v>
      </c>
      <c r="D2270" s="72" t="s">
        <v>3945</v>
      </c>
      <c r="E2270" t="s">
        <v>36</v>
      </c>
      <c r="F2270" t="s">
        <v>3089</v>
      </c>
      <c r="G2270" s="91">
        <v>42668.698472222219</v>
      </c>
      <c r="H2270" s="91">
        <v>42668.698483796295</v>
      </c>
      <c r="I2270" s="91">
        <v>42668.698483796295</v>
      </c>
      <c r="J2270" s="91"/>
      <c r="K2270" s="91">
        <v>42668.699942129628</v>
      </c>
      <c r="L2270" s="91">
        <f>IF(AND(单词表[[#This Row],[学英]]&lt;&gt;"",单词表[[#This Row],[学中]]&lt;&gt;"",单词表[[#This Row],[学词]]&lt;&gt;""),MAX(单词表[[#This Row],[学英]:[学词]]),"")</f>
        <v>42668.698483796295</v>
      </c>
      <c r="M2270" s="2" t="str">
        <f>IF(AND(单词表[[#This Row],[考英]]&lt;&gt;"",单词表[[#This Row],[考中]]&lt;&gt;""),MAX(单词表[[#This Row],[考英]:[考中]]),"")</f>
        <v/>
      </c>
      <c r="N2270" s="79"/>
    </row>
    <row r="2271" spans="1:14" hidden="1" x14ac:dyDescent="0.3">
      <c r="A2271">
        <v>2271</v>
      </c>
      <c r="B2271" t="s">
        <v>35</v>
      </c>
      <c r="C2271" t="s">
        <v>14</v>
      </c>
      <c r="D2271" s="72" t="s">
        <v>999</v>
      </c>
      <c r="E2271" t="s">
        <v>702</v>
      </c>
      <c r="F2271" t="s">
        <v>1000</v>
      </c>
      <c r="G2271" s="91">
        <v>42668.698506944442</v>
      </c>
      <c r="H2271" s="91">
        <v>42668.698518518519</v>
      </c>
      <c r="I2271" s="91">
        <v>42668.698518518519</v>
      </c>
      <c r="J2271" s="91"/>
      <c r="K2271" s="91">
        <v>42668.699988425928</v>
      </c>
      <c r="L2271" s="91">
        <f>IF(AND(单词表[[#This Row],[学英]]&lt;&gt;"",单词表[[#This Row],[学中]]&lt;&gt;"",单词表[[#This Row],[学词]]&lt;&gt;""),MAX(单词表[[#This Row],[学英]:[学词]]),"")</f>
        <v>42668.698518518519</v>
      </c>
      <c r="M2271" s="2" t="str">
        <f>IF(AND(单词表[[#This Row],[考英]]&lt;&gt;"",单词表[[#This Row],[考中]]&lt;&gt;""),MAX(单词表[[#This Row],[考英]:[考中]]),"")</f>
        <v/>
      </c>
      <c r="N2271" s="79"/>
    </row>
    <row r="2272" spans="1:14" hidden="1" x14ac:dyDescent="0.3">
      <c r="A2272">
        <v>2272</v>
      </c>
      <c r="B2272" t="s">
        <v>35</v>
      </c>
      <c r="C2272" t="s">
        <v>14</v>
      </c>
      <c r="D2272" s="72" t="s">
        <v>3946</v>
      </c>
      <c r="E2272" t="s">
        <v>157</v>
      </c>
      <c r="F2272" t="s">
        <v>3947</v>
      </c>
      <c r="G2272" s="91">
        <v>42668.698530092595</v>
      </c>
      <c r="H2272" s="91">
        <v>42668.698541666665</v>
      </c>
      <c r="I2272" s="91">
        <v>42668.698541666665</v>
      </c>
      <c r="J2272" s="91"/>
      <c r="K2272" s="91">
        <v>42668.700127314813</v>
      </c>
      <c r="L2272" s="91">
        <f>IF(AND(单词表[[#This Row],[学英]]&lt;&gt;"",单词表[[#This Row],[学中]]&lt;&gt;"",单词表[[#This Row],[学词]]&lt;&gt;""),MAX(单词表[[#This Row],[学英]:[学词]]),"")</f>
        <v>42668.698541666665</v>
      </c>
      <c r="M2272" s="2" t="str">
        <f>IF(AND(单词表[[#This Row],[考英]]&lt;&gt;"",单词表[[#This Row],[考中]]&lt;&gt;""),MAX(单词表[[#This Row],[考英]:[考中]]),"")</f>
        <v/>
      </c>
      <c r="N2272" s="79"/>
    </row>
    <row r="2273" spans="1:14" hidden="1" x14ac:dyDescent="0.3">
      <c r="A2273">
        <v>2273</v>
      </c>
      <c r="B2273" t="s">
        <v>35</v>
      </c>
      <c r="C2273" t="s">
        <v>14</v>
      </c>
      <c r="D2273" s="72" t="s">
        <v>828</v>
      </c>
      <c r="E2273" t="s">
        <v>61</v>
      </c>
      <c r="F2273" t="s">
        <v>3948</v>
      </c>
      <c r="G2273" s="91">
        <v>42668.698564814818</v>
      </c>
      <c r="H2273" s="91">
        <v>42668.698576388888</v>
      </c>
      <c r="I2273" s="91">
        <v>42668.698564814818</v>
      </c>
      <c r="J2273" s="91"/>
      <c r="K2273" s="91">
        <v>42668.700150462966</v>
      </c>
      <c r="L2273" s="91">
        <f>IF(AND(单词表[[#This Row],[学英]]&lt;&gt;"",单词表[[#This Row],[学中]]&lt;&gt;"",单词表[[#This Row],[学词]]&lt;&gt;""),MAX(单词表[[#This Row],[学英]:[学词]]),"")</f>
        <v>42668.698576388888</v>
      </c>
      <c r="M2273" s="2" t="str">
        <f>IF(AND(单词表[[#This Row],[考英]]&lt;&gt;"",单词表[[#This Row],[考中]]&lt;&gt;""),MAX(单词表[[#This Row],[考英]:[考中]]),"")</f>
        <v/>
      </c>
      <c r="N2273" s="79"/>
    </row>
    <row r="2274" spans="1:14" hidden="1" x14ac:dyDescent="0.3">
      <c r="A2274">
        <v>2274</v>
      </c>
      <c r="B2274" t="s">
        <v>35</v>
      </c>
      <c r="C2274" t="s">
        <v>14</v>
      </c>
      <c r="D2274" s="72" t="s">
        <v>3949</v>
      </c>
      <c r="E2274" t="s">
        <v>736</v>
      </c>
      <c r="F2274" t="s">
        <v>1825</v>
      </c>
      <c r="G2274" s="91">
        <v>42668.698599537034</v>
      </c>
      <c r="H2274" s="91">
        <v>42668.698599537034</v>
      </c>
      <c r="I2274" s="91">
        <v>42668.698599537034</v>
      </c>
      <c r="J2274" s="91"/>
      <c r="K2274" s="91">
        <v>42668.700185185182</v>
      </c>
      <c r="L2274" s="91">
        <f>IF(AND(单词表[[#This Row],[学英]]&lt;&gt;"",单词表[[#This Row],[学中]]&lt;&gt;"",单词表[[#This Row],[学词]]&lt;&gt;""),MAX(单词表[[#This Row],[学英]:[学词]]),"")</f>
        <v>42668.698599537034</v>
      </c>
      <c r="M2274" s="2" t="str">
        <f>IF(AND(单词表[[#This Row],[考英]]&lt;&gt;"",单词表[[#This Row],[考中]]&lt;&gt;""),MAX(单词表[[#This Row],[考英]:[考中]]),"")</f>
        <v/>
      </c>
      <c r="N2274" s="79"/>
    </row>
    <row r="2275" spans="1:14" hidden="1" x14ac:dyDescent="0.3">
      <c r="A2275">
        <v>2275</v>
      </c>
      <c r="B2275" t="s">
        <v>35</v>
      </c>
      <c r="C2275" t="s">
        <v>14</v>
      </c>
      <c r="D2275" s="72" t="s">
        <v>3950</v>
      </c>
      <c r="E2275" t="s">
        <v>736</v>
      </c>
      <c r="F2275" t="s">
        <v>5552</v>
      </c>
      <c r="G2275" s="91">
        <v>42668.698622685188</v>
      </c>
      <c r="H2275" s="91">
        <v>42668.698645833334</v>
      </c>
      <c r="I2275" s="91">
        <v>42668.698622685188</v>
      </c>
      <c r="J2275" s="91"/>
      <c r="K2275" s="91">
        <v>42668.700358796297</v>
      </c>
      <c r="L2275" s="91">
        <f>IF(AND(单词表[[#This Row],[学英]]&lt;&gt;"",单词表[[#This Row],[学中]]&lt;&gt;"",单词表[[#This Row],[学词]]&lt;&gt;""),MAX(单词表[[#This Row],[学英]:[学词]]),"")</f>
        <v>42668.698645833334</v>
      </c>
      <c r="M2275" s="2" t="str">
        <f>IF(AND(单词表[[#This Row],[考英]]&lt;&gt;"",单词表[[#This Row],[考中]]&lt;&gt;""),MAX(单词表[[#This Row],[考英]:[考中]]),"")</f>
        <v/>
      </c>
      <c r="N2275" s="79"/>
    </row>
    <row r="2276" spans="1:14" hidden="1" x14ac:dyDescent="0.3">
      <c r="A2276">
        <v>2276</v>
      </c>
      <c r="B2276" t="s">
        <v>35</v>
      </c>
      <c r="C2276" t="s">
        <v>15</v>
      </c>
      <c r="D2276" s="72" t="s">
        <v>3951</v>
      </c>
      <c r="E2276" t="s">
        <v>36</v>
      </c>
      <c r="F2276" t="s">
        <v>3952</v>
      </c>
      <c r="G2276" s="91">
        <v>42673.885069444441</v>
      </c>
      <c r="H2276" s="91">
        <v>42681.880798611113</v>
      </c>
      <c r="I2276" s="91">
        <v>42681.880798611113</v>
      </c>
      <c r="J2276" s="91"/>
      <c r="K2276" s="91">
        <v>42681.881099537037</v>
      </c>
      <c r="L2276" s="91">
        <f>IF(AND(单词表[[#This Row],[学英]]&lt;&gt;"",单词表[[#This Row],[学中]]&lt;&gt;"",单词表[[#This Row],[学词]]&lt;&gt;""),MAX(单词表[[#This Row],[学英]:[学词]]),"")</f>
        <v>42681.880798611113</v>
      </c>
      <c r="M2276" s="2" t="str">
        <f>IF(AND(单词表[[#This Row],[考英]]&lt;&gt;"",单词表[[#This Row],[考中]]&lt;&gt;""),MAX(单词表[[#This Row],[考英]:[考中]]),"")</f>
        <v/>
      </c>
      <c r="N2276" s="79"/>
    </row>
    <row r="2277" spans="1:14" hidden="1" x14ac:dyDescent="0.3">
      <c r="A2277">
        <v>2277</v>
      </c>
      <c r="B2277" t="s">
        <v>35</v>
      </c>
      <c r="C2277" t="s">
        <v>15</v>
      </c>
      <c r="D2277" s="72" t="s">
        <v>734</v>
      </c>
      <c r="E2277" t="s">
        <v>36</v>
      </c>
      <c r="F2277" t="s">
        <v>3953</v>
      </c>
      <c r="G2277" s="91">
        <v>42673.885092592594</v>
      </c>
      <c r="H2277" s="91">
        <v>42673.885092592594</v>
      </c>
      <c r="I2277" s="91">
        <v>42673.885092592594</v>
      </c>
      <c r="J2277" s="91"/>
      <c r="K2277" s="91">
        <v>42681.873576388891</v>
      </c>
      <c r="L2277" s="91">
        <f>IF(AND(单词表[[#This Row],[学英]]&lt;&gt;"",单词表[[#This Row],[学中]]&lt;&gt;"",单词表[[#This Row],[学词]]&lt;&gt;""),MAX(单词表[[#This Row],[学英]:[学词]]),"")</f>
        <v>42673.885092592594</v>
      </c>
      <c r="M2277" s="2" t="str">
        <f>IF(AND(单词表[[#This Row],[考英]]&lt;&gt;"",单词表[[#This Row],[考中]]&lt;&gt;""),MAX(单词表[[#This Row],[考英]:[考中]]),"")</f>
        <v/>
      </c>
      <c r="N2277" s="79"/>
    </row>
    <row r="2278" spans="1:14" hidden="1" x14ac:dyDescent="0.3">
      <c r="A2278">
        <v>2278</v>
      </c>
      <c r="B2278" t="s">
        <v>35</v>
      </c>
      <c r="C2278" t="s">
        <v>15</v>
      </c>
      <c r="D2278" s="72" t="s">
        <v>3954</v>
      </c>
      <c r="E2278" t="s">
        <v>36</v>
      </c>
      <c r="F2278" t="s">
        <v>3955</v>
      </c>
      <c r="G2278" s="91">
        <v>42673.885115740741</v>
      </c>
      <c r="H2278" s="91">
        <v>42673.885115740741</v>
      </c>
      <c r="I2278" s="91">
        <v>42673.885115740741</v>
      </c>
      <c r="J2278" s="91"/>
      <c r="K2278" s="91">
        <v>42681.873599537037</v>
      </c>
      <c r="L2278" s="91">
        <f>IF(AND(单词表[[#This Row],[学英]]&lt;&gt;"",单词表[[#This Row],[学中]]&lt;&gt;"",单词表[[#This Row],[学词]]&lt;&gt;""),MAX(单词表[[#This Row],[学英]:[学词]]),"")</f>
        <v>42673.885115740741</v>
      </c>
      <c r="M2278" s="2" t="str">
        <f>IF(AND(单词表[[#This Row],[考英]]&lt;&gt;"",单词表[[#This Row],[考中]]&lt;&gt;""),MAX(单词表[[#This Row],[考英]:[考中]]),"")</f>
        <v/>
      </c>
      <c r="N2278" s="79"/>
    </row>
    <row r="2279" spans="1:14" hidden="1" x14ac:dyDescent="0.3">
      <c r="A2279">
        <v>2279</v>
      </c>
      <c r="B2279" t="s">
        <v>35</v>
      </c>
      <c r="C2279" t="s">
        <v>15</v>
      </c>
      <c r="D2279" s="72" t="s">
        <v>1684</v>
      </c>
      <c r="E2279" t="s">
        <v>36</v>
      </c>
      <c r="F2279" t="s">
        <v>1685</v>
      </c>
      <c r="G2279" s="91">
        <v>42673.885150462964</v>
      </c>
      <c r="H2279" s="91">
        <v>42673.885150462964</v>
      </c>
      <c r="I2279" s="91">
        <v>42673.885150462964</v>
      </c>
      <c r="J2279" s="91"/>
      <c r="K2279" s="91">
        <v>42681.873645833337</v>
      </c>
      <c r="L2279" s="91">
        <f>IF(AND(单词表[[#This Row],[学英]]&lt;&gt;"",单词表[[#This Row],[学中]]&lt;&gt;"",单词表[[#This Row],[学词]]&lt;&gt;""),MAX(单词表[[#This Row],[学英]:[学词]]),"")</f>
        <v>42673.885150462964</v>
      </c>
      <c r="M2279" s="2" t="str">
        <f>IF(AND(单词表[[#This Row],[考英]]&lt;&gt;"",单词表[[#This Row],[考中]]&lt;&gt;""),MAX(单词表[[#This Row],[考英]:[考中]]),"")</f>
        <v/>
      </c>
      <c r="N2279" s="79"/>
    </row>
    <row r="2280" spans="1:14" hidden="1" x14ac:dyDescent="0.3">
      <c r="A2280">
        <v>2280</v>
      </c>
      <c r="B2280" t="s">
        <v>35</v>
      </c>
      <c r="C2280" t="s">
        <v>15</v>
      </c>
      <c r="D2280" s="72" t="s">
        <v>3956</v>
      </c>
      <c r="E2280" t="s">
        <v>157</v>
      </c>
      <c r="F2280" t="s">
        <v>5553</v>
      </c>
      <c r="G2280" s="91">
        <v>42673.895231481481</v>
      </c>
      <c r="H2280" s="91">
        <v>42683.797673611109</v>
      </c>
      <c r="I2280" s="91">
        <v>42683.797673611109</v>
      </c>
      <c r="J2280" s="91"/>
      <c r="K2280" s="91">
        <v>42683.798159722224</v>
      </c>
      <c r="L2280" s="91">
        <f>IF(AND(单词表[[#This Row],[学英]]&lt;&gt;"",单词表[[#This Row],[学中]]&lt;&gt;"",单词表[[#This Row],[学词]]&lt;&gt;""),MAX(单词表[[#This Row],[学英]:[学词]]),"")</f>
        <v>42683.797673611109</v>
      </c>
      <c r="M2280" s="2" t="str">
        <f>IF(AND(单词表[[#This Row],[考英]]&lt;&gt;"",单词表[[#This Row],[考中]]&lt;&gt;""),MAX(单词表[[#This Row],[考英]:[考中]]),"")</f>
        <v/>
      </c>
      <c r="N2280" s="79"/>
    </row>
    <row r="2281" spans="1:14" hidden="1" x14ac:dyDescent="0.3">
      <c r="A2281">
        <v>2281</v>
      </c>
      <c r="B2281" t="s">
        <v>35</v>
      </c>
      <c r="C2281" t="s">
        <v>15</v>
      </c>
      <c r="D2281" s="72" t="s">
        <v>2044</v>
      </c>
      <c r="E2281" t="s">
        <v>36</v>
      </c>
      <c r="F2281" t="s">
        <v>2045</v>
      </c>
      <c r="G2281" s="91">
        <v>42673.895254629628</v>
      </c>
      <c r="H2281" s="91">
        <v>42673.895266203705</v>
      </c>
      <c r="I2281" s="91">
        <v>42673.895266203705</v>
      </c>
      <c r="J2281" s="91"/>
      <c r="K2281" s="91">
        <v>42681.873680555553</v>
      </c>
      <c r="L2281" s="91">
        <f>IF(AND(单词表[[#This Row],[学英]]&lt;&gt;"",单词表[[#This Row],[学中]]&lt;&gt;"",单词表[[#This Row],[学词]]&lt;&gt;""),MAX(单词表[[#This Row],[学英]:[学词]]),"")</f>
        <v>42673.895266203705</v>
      </c>
      <c r="M2281" s="2" t="str">
        <f>IF(AND(单词表[[#This Row],[考英]]&lt;&gt;"",单词表[[#This Row],[考中]]&lt;&gt;""),MAX(单词表[[#This Row],[考英]:[考中]]),"")</f>
        <v/>
      </c>
      <c r="N2281" s="79"/>
    </row>
    <row r="2282" spans="1:14" hidden="1" x14ac:dyDescent="0.3">
      <c r="A2282">
        <v>2282</v>
      </c>
      <c r="B2282" t="s">
        <v>35</v>
      </c>
      <c r="C2282" t="s">
        <v>15</v>
      </c>
      <c r="D2282" s="72" t="s">
        <v>3957</v>
      </c>
      <c r="E2282" t="s">
        <v>36</v>
      </c>
      <c r="F2282" t="s">
        <v>3958</v>
      </c>
      <c r="G2282" s="91">
        <v>42673.895289351851</v>
      </c>
      <c r="H2282" s="91">
        <v>42681.880844907406</v>
      </c>
      <c r="I2282" s="91">
        <v>42681.880844907406</v>
      </c>
      <c r="J2282" s="91"/>
      <c r="K2282" s="91">
        <v>42681.881180555552</v>
      </c>
      <c r="L2282" s="91">
        <f>IF(AND(单词表[[#This Row],[学英]]&lt;&gt;"",单词表[[#This Row],[学中]]&lt;&gt;"",单词表[[#This Row],[学词]]&lt;&gt;""),MAX(单词表[[#This Row],[学英]:[学词]]),"")</f>
        <v>42681.880844907406</v>
      </c>
      <c r="M2282" s="2" t="str">
        <f>IF(AND(单词表[[#This Row],[考英]]&lt;&gt;"",单词表[[#This Row],[考中]]&lt;&gt;""),MAX(单词表[[#This Row],[考英]:[考中]]),"")</f>
        <v/>
      </c>
      <c r="N2282" s="79"/>
    </row>
    <row r="2283" spans="1:14" hidden="1" x14ac:dyDescent="0.3">
      <c r="A2283">
        <v>2283</v>
      </c>
      <c r="B2283" t="s">
        <v>35</v>
      </c>
      <c r="C2283" t="s">
        <v>15</v>
      </c>
      <c r="D2283" s="72" t="s">
        <v>3959</v>
      </c>
      <c r="E2283" t="s">
        <v>36</v>
      </c>
      <c r="F2283" t="s">
        <v>2284</v>
      </c>
      <c r="G2283" s="91">
        <v>42673.895324074074</v>
      </c>
      <c r="H2283" s="91">
        <v>42673.89534722222</v>
      </c>
      <c r="I2283" s="91">
        <v>42673.895335648151</v>
      </c>
      <c r="J2283" s="91"/>
      <c r="K2283" s="91">
        <v>42681.878425925926</v>
      </c>
      <c r="L2283" s="91">
        <f>IF(AND(单词表[[#This Row],[学英]]&lt;&gt;"",单词表[[#This Row],[学中]]&lt;&gt;"",单词表[[#This Row],[学词]]&lt;&gt;""),MAX(单词表[[#This Row],[学英]:[学词]]),"")</f>
        <v>42673.89534722222</v>
      </c>
      <c r="M2283" s="2" t="str">
        <f>IF(AND(单词表[[#This Row],[考英]]&lt;&gt;"",单词表[[#This Row],[考中]]&lt;&gt;""),MAX(单词表[[#This Row],[考英]:[考中]]),"")</f>
        <v/>
      </c>
      <c r="N2283" s="79"/>
    </row>
    <row r="2284" spans="1:14" hidden="1" x14ac:dyDescent="0.3">
      <c r="A2284">
        <v>2284</v>
      </c>
      <c r="B2284" t="s">
        <v>35</v>
      </c>
      <c r="C2284" t="s">
        <v>15</v>
      </c>
      <c r="D2284" s="72" t="s">
        <v>3960</v>
      </c>
      <c r="E2284" t="s">
        <v>36</v>
      </c>
      <c r="F2284" t="s">
        <v>3961</v>
      </c>
      <c r="G2284" s="91">
        <v>42673.895370370374</v>
      </c>
      <c r="H2284" s="91">
        <v>42673.895405092589</v>
      </c>
      <c r="I2284" s="91">
        <v>42673.895370370374</v>
      </c>
      <c r="J2284" s="91"/>
      <c r="K2284" s="91">
        <v>42681.878472222219</v>
      </c>
      <c r="L2284" s="91">
        <f>IF(AND(单词表[[#This Row],[学英]]&lt;&gt;"",单词表[[#This Row],[学中]]&lt;&gt;"",单词表[[#This Row],[学词]]&lt;&gt;""),MAX(单词表[[#This Row],[学英]:[学词]]),"")</f>
        <v>42673.895405092589</v>
      </c>
      <c r="M2284" s="2" t="str">
        <f>IF(AND(单词表[[#This Row],[考英]]&lt;&gt;"",单词表[[#This Row],[考中]]&lt;&gt;""),MAX(单词表[[#This Row],[考英]:[考中]]),"")</f>
        <v/>
      </c>
      <c r="N2284" s="79"/>
    </row>
    <row r="2285" spans="1:14" hidden="1" x14ac:dyDescent="0.3">
      <c r="A2285">
        <v>2285</v>
      </c>
      <c r="B2285" t="s">
        <v>35</v>
      </c>
      <c r="C2285" t="s">
        <v>15</v>
      </c>
      <c r="D2285" s="72" t="s">
        <v>2093</v>
      </c>
      <c r="E2285" t="s">
        <v>36</v>
      </c>
      <c r="F2285" t="s">
        <v>2094</v>
      </c>
      <c r="G2285" s="91">
        <v>42680.798333333332</v>
      </c>
      <c r="H2285" s="91">
        <v>42680.798333333332</v>
      </c>
      <c r="I2285" s="91">
        <v>42680.798333333332</v>
      </c>
      <c r="J2285" s="91"/>
      <c r="K2285" s="91">
        <v>42681.881215277775</v>
      </c>
      <c r="L2285" s="91">
        <f>IF(AND(单词表[[#This Row],[学英]]&lt;&gt;"",单词表[[#This Row],[学中]]&lt;&gt;"",单词表[[#This Row],[学词]]&lt;&gt;""),MAX(单词表[[#This Row],[学英]:[学词]]),"")</f>
        <v>42680.798333333332</v>
      </c>
      <c r="M2285" s="2" t="str">
        <f>IF(AND(单词表[[#This Row],[考英]]&lt;&gt;"",单词表[[#This Row],[考中]]&lt;&gt;""),MAX(单词表[[#This Row],[考英]:[考中]]),"")</f>
        <v/>
      </c>
      <c r="N2285" s="79"/>
    </row>
    <row r="2286" spans="1:14" hidden="1" x14ac:dyDescent="0.3">
      <c r="A2286">
        <v>2286</v>
      </c>
      <c r="B2286" t="s">
        <v>35</v>
      </c>
      <c r="C2286" t="s">
        <v>15</v>
      </c>
      <c r="D2286" s="72" t="s">
        <v>426</v>
      </c>
      <c r="E2286" t="s">
        <v>36</v>
      </c>
      <c r="F2286" t="s">
        <v>427</v>
      </c>
      <c r="G2286" s="91">
        <v>42680.798356481479</v>
      </c>
      <c r="H2286" s="91">
        <v>42681.880856481483</v>
      </c>
      <c r="I2286" s="91">
        <v>42681.880856481483</v>
      </c>
      <c r="J2286" s="91"/>
      <c r="K2286" s="91">
        <v>42683.798194444447</v>
      </c>
      <c r="L2286" s="91">
        <f>IF(AND(单词表[[#This Row],[学英]]&lt;&gt;"",单词表[[#This Row],[学中]]&lt;&gt;"",单词表[[#This Row],[学词]]&lt;&gt;""),MAX(单词表[[#This Row],[学英]:[学词]]),"")</f>
        <v>42681.880856481483</v>
      </c>
      <c r="M2286" s="2" t="str">
        <f>IF(AND(单词表[[#This Row],[考英]]&lt;&gt;"",单词表[[#This Row],[考中]]&lt;&gt;""),MAX(单词表[[#This Row],[考英]:[考中]]),"")</f>
        <v/>
      </c>
      <c r="N2286" s="79"/>
    </row>
    <row r="2287" spans="1:14" hidden="1" x14ac:dyDescent="0.3">
      <c r="A2287">
        <v>2287</v>
      </c>
      <c r="B2287" t="s">
        <v>35</v>
      </c>
      <c r="C2287" t="s">
        <v>15</v>
      </c>
      <c r="D2287" s="72" t="s">
        <v>3962</v>
      </c>
      <c r="E2287" t="s">
        <v>702</v>
      </c>
      <c r="F2287" t="s">
        <v>3963</v>
      </c>
      <c r="G2287" s="91">
        <v>42680.798379629632</v>
      </c>
      <c r="H2287" s="91">
        <v>42681.880879629629</v>
      </c>
      <c r="I2287" s="91">
        <v>42681.880879629629</v>
      </c>
      <c r="J2287" s="91"/>
      <c r="K2287" s="91">
        <v>42683.798229166663</v>
      </c>
      <c r="L2287" s="91">
        <f>IF(AND(单词表[[#This Row],[学英]]&lt;&gt;"",单词表[[#This Row],[学中]]&lt;&gt;"",单词表[[#This Row],[学词]]&lt;&gt;""),MAX(单词表[[#This Row],[学英]:[学词]]),"")</f>
        <v>42681.880879629629</v>
      </c>
      <c r="M2287" s="2" t="str">
        <f>IF(AND(单词表[[#This Row],[考英]]&lt;&gt;"",单词表[[#This Row],[考中]]&lt;&gt;""),MAX(单词表[[#This Row],[考英]:[考中]]),"")</f>
        <v/>
      </c>
      <c r="N2287" s="79"/>
    </row>
    <row r="2288" spans="1:14" hidden="1" x14ac:dyDescent="0.3">
      <c r="A2288">
        <v>2288</v>
      </c>
      <c r="B2288" t="s">
        <v>35</v>
      </c>
      <c r="C2288" t="s">
        <v>15</v>
      </c>
      <c r="D2288" s="72" t="s">
        <v>3964</v>
      </c>
      <c r="E2288" t="s">
        <v>36</v>
      </c>
      <c r="F2288" t="s">
        <v>3965</v>
      </c>
      <c r="G2288" s="91">
        <v>42680.798414351855</v>
      </c>
      <c r="H2288" s="91">
        <v>42683.797696759262</v>
      </c>
      <c r="I2288" s="91">
        <v>42683.797696759262</v>
      </c>
      <c r="J2288" s="91"/>
      <c r="K2288" s="91">
        <v>42683.798333333332</v>
      </c>
      <c r="L2288" s="91">
        <f>IF(AND(单词表[[#This Row],[学英]]&lt;&gt;"",单词表[[#This Row],[学中]]&lt;&gt;"",单词表[[#This Row],[学词]]&lt;&gt;""),MAX(单词表[[#This Row],[学英]:[学词]]),"")</f>
        <v>42683.797696759262</v>
      </c>
      <c r="M2288" s="2" t="str">
        <f>IF(AND(单词表[[#This Row],[考英]]&lt;&gt;"",单词表[[#This Row],[考中]]&lt;&gt;""),MAX(单词表[[#This Row],[考英]:[考中]]),"")</f>
        <v/>
      </c>
      <c r="N2288" s="79"/>
    </row>
    <row r="2289" spans="1:14" hidden="1" x14ac:dyDescent="0.3">
      <c r="A2289">
        <v>2289</v>
      </c>
      <c r="B2289" t="s">
        <v>35</v>
      </c>
      <c r="C2289" t="s">
        <v>15</v>
      </c>
      <c r="D2289" s="72" t="s">
        <v>3966</v>
      </c>
      <c r="E2289" t="s">
        <v>36</v>
      </c>
      <c r="F2289" t="s">
        <v>3967</v>
      </c>
      <c r="G2289" s="91">
        <v>42680.798437500001</v>
      </c>
      <c r="H2289" s="91">
        <v>42681.880925925929</v>
      </c>
      <c r="I2289" s="91">
        <v>42681.880925925929</v>
      </c>
      <c r="J2289" s="91"/>
      <c r="K2289" s="91">
        <v>42683.798356481479</v>
      </c>
      <c r="L2289" s="91">
        <f>IF(AND(单词表[[#This Row],[学英]]&lt;&gt;"",单词表[[#This Row],[学中]]&lt;&gt;"",单词表[[#This Row],[学词]]&lt;&gt;""),MAX(单词表[[#This Row],[学英]:[学词]]),"")</f>
        <v>42681.880925925929</v>
      </c>
      <c r="M2289" s="2" t="str">
        <f>IF(AND(单词表[[#This Row],[考英]]&lt;&gt;"",单词表[[#This Row],[考中]]&lt;&gt;""),MAX(单词表[[#This Row],[考英]:[考中]]),"")</f>
        <v/>
      </c>
      <c r="N2289" s="79"/>
    </row>
    <row r="2290" spans="1:14" hidden="1" x14ac:dyDescent="0.3">
      <c r="A2290">
        <v>2290</v>
      </c>
      <c r="B2290" t="s">
        <v>35</v>
      </c>
      <c r="C2290" t="s">
        <v>15</v>
      </c>
      <c r="D2290" s="72" t="s">
        <v>2994</v>
      </c>
      <c r="E2290" t="s">
        <v>36</v>
      </c>
      <c r="F2290" t="s">
        <v>2995</v>
      </c>
      <c r="G2290" s="91">
        <v>42680.798495370371</v>
      </c>
      <c r="H2290" s="91">
        <v>42681.880949074075</v>
      </c>
      <c r="I2290" s="91">
        <v>42681.880949074075</v>
      </c>
      <c r="J2290" s="91"/>
      <c r="K2290" s="91">
        <v>42683.798402777778</v>
      </c>
      <c r="L2290" s="91">
        <f>IF(AND(单词表[[#This Row],[学英]]&lt;&gt;"",单词表[[#This Row],[学中]]&lt;&gt;"",单词表[[#This Row],[学词]]&lt;&gt;""),MAX(单词表[[#This Row],[学英]:[学词]]),"")</f>
        <v>42681.880949074075</v>
      </c>
      <c r="M2290" s="2" t="str">
        <f>IF(AND(单词表[[#This Row],[考英]]&lt;&gt;"",单词表[[#This Row],[考中]]&lt;&gt;""),MAX(单词表[[#This Row],[考英]:[考中]]),"")</f>
        <v/>
      </c>
      <c r="N2290" s="79"/>
    </row>
    <row r="2291" spans="1:14" hidden="1" x14ac:dyDescent="0.3">
      <c r="A2291">
        <v>2291</v>
      </c>
      <c r="B2291" t="s">
        <v>35</v>
      </c>
      <c r="C2291" t="s">
        <v>15</v>
      </c>
      <c r="D2291" s="72" t="s">
        <v>2846</v>
      </c>
      <c r="E2291" t="s">
        <v>36</v>
      </c>
      <c r="F2291" t="s">
        <v>3968</v>
      </c>
      <c r="G2291" s="91">
        <v>42680.798541666663</v>
      </c>
      <c r="H2291" s="91">
        <v>42681.880972222221</v>
      </c>
      <c r="I2291" s="91">
        <v>42681.880972222221</v>
      </c>
      <c r="J2291" s="91"/>
      <c r="K2291" s="91">
        <v>42683.798437500001</v>
      </c>
      <c r="L2291" s="91">
        <f>IF(AND(单词表[[#This Row],[学英]]&lt;&gt;"",单词表[[#This Row],[学中]]&lt;&gt;"",单词表[[#This Row],[学词]]&lt;&gt;""),MAX(单词表[[#This Row],[学英]:[学词]]),"")</f>
        <v>42681.880972222221</v>
      </c>
      <c r="M2291" s="2" t="str">
        <f>IF(AND(单词表[[#This Row],[考英]]&lt;&gt;"",单词表[[#This Row],[考中]]&lt;&gt;""),MAX(单词表[[#This Row],[考英]:[考中]]),"")</f>
        <v/>
      </c>
      <c r="N2291" s="79"/>
    </row>
    <row r="2292" spans="1:14" hidden="1" x14ac:dyDescent="0.3">
      <c r="A2292">
        <v>2292</v>
      </c>
      <c r="B2292" t="s">
        <v>35</v>
      </c>
      <c r="C2292" t="s">
        <v>15</v>
      </c>
      <c r="D2292" s="72" t="s">
        <v>3969</v>
      </c>
      <c r="E2292" t="s">
        <v>36</v>
      </c>
      <c r="F2292" t="s">
        <v>3970</v>
      </c>
      <c r="G2292" s="91">
        <v>42680.798587962963</v>
      </c>
      <c r="H2292" s="91">
        <v>42683.797708333332</v>
      </c>
      <c r="I2292" s="91">
        <v>42683.797708333332</v>
      </c>
      <c r="J2292" s="91"/>
      <c r="K2292" s="91">
        <v>42683.798460648148</v>
      </c>
      <c r="L2292" s="91">
        <f>IF(AND(单词表[[#This Row],[学英]]&lt;&gt;"",单词表[[#This Row],[学中]]&lt;&gt;"",单词表[[#This Row],[学词]]&lt;&gt;""),MAX(单词表[[#This Row],[学英]:[学词]]),"")</f>
        <v>42683.797708333332</v>
      </c>
      <c r="M2292" s="2" t="str">
        <f>IF(AND(单词表[[#This Row],[考英]]&lt;&gt;"",单词表[[#This Row],[考中]]&lt;&gt;""),MAX(单词表[[#This Row],[考英]:[考中]]),"")</f>
        <v/>
      </c>
      <c r="N2292" s="79"/>
    </row>
    <row r="2293" spans="1:14" hidden="1" x14ac:dyDescent="0.3">
      <c r="A2293">
        <v>2293</v>
      </c>
      <c r="B2293" t="s">
        <v>35</v>
      </c>
      <c r="C2293" t="s">
        <v>15</v>
      </c>
      <c r="D2293" s="72" t="s">
        <v>3971</v>
      </c>
      <c r="E2293" t="s">
        <v>36</v>
      </c>
      <c r="F2293" t="s">
        <v>3972</v>
      </c>
      <c r="G2293" s="91">
        <v>42680.798645833333</v>
      </c>
      <c r="H2293" s="91">
        <v>42680.798645833333</v>
      </c>
      <c r="I2293" s="91">
        <v>42680.798645833333</v>
      </c>
      <c r="J2293" s="91"/>
      <c r="K2293" s="91">
        <v>42683.798495370371</v>
      </c>
      <c r="L2293" s="91">
        <f>IF(AND(单词表[[#This Row],[学英]]&lt;&gt;"",单词表[[#This Row],[学中]]&lt;&gt;"",单词表[[#This Row],[学词]]&lt;&gt;""),MAX(单词表[[#This Row],[学英]:[学词]]),"")</f>
        <v>42680.798645833333</v>
      </c>
      <c r="M2293" s="2" t="str">
        <f>IF(AND(单词表[[#This Row],[考英]]&lt;&gt;"",单词表[[#This Row],[考中]]&lt;&gt;""),MAX(单词表[[#This Row],[考英]:[考中]]),"")</f>
        <v/>
      </c>
      <c r="N2293" s="79"/>
    </row>
    <row r="2294" spans="1:14" hidden="1" x14ac:dyDescent="0.3">
      <c r="A2294">
        <v>2294</v>
      </c>
      <c r="B2294" t="s">
        <v>35</v>
      </c>
      <c r="C2294" t="s">
        <v>15</v>
      </c>
      <c r="D2294" s="72" t="s">
        <v>3973</v>
      </c>
      <c r="E2294" t="s">
        <v>73</v>
      </c>
      <c r="F2294" t="s">
        <v>3974</v>
      </c>
      <c r="G2294" s="91">
        <v>42680.798703703702</v>
      </c>
      <c r="H2294" s="91">
        <v>42680.798703703702</v>
      </c>
      <c r="I2294" s="91">
        <v>42680.798703703702</v>
      </c>
      <c r="J2294" s="91"/>
      <c r="K2294" s="91">
        <v>42683.798541666663</v>
      </c>
      <c r="L2294" s="91">
        <f>IF(AND(单词表[[#This Row],[学英]]&lt;&gt;"",单词表[[#This Row],[学中]]&lt;&gt;"",单词表[[#This Row],[学词]]&lt;&gt;""),MAX(单词表[[#This Row],[学英]:[学词]]),"")</f>
        <v>42680.798703703702</v>
      </c>
      <c r="M2294" s="2" t="str">
        <f>IF(AND(单词表[[#This Row],[考英]]&lt;&gt;"",单词表[[#This Row],[考中]]&lt;&gt;""),MAX(单词表[[#This Row],[考英]:[考中]]),"")</f>
        <v/>
      </c>
      <c r="N2294" s="79"/>
    </row>
    <row r="2295" spans="1:14" hidden="1" x14ac:dyDescent="0.3">
      <c r="A2295">
        <v>2295</v>
      </c>
      <c r="B2295" t="s">
        <v>35</v>
      </c>
      <c r="C2295" t="s">
        <v>15</v>
      </c>
      <c r="D2295" s="72" t="s">
        <v>3975</v>
      </c>
      <c r="E2295" t="s">
        <v>702</v>
      </c>
      <c r="F2295" t="s">
        <v>3976</v>
      </c>
      <c r="G2295" s="91">
        <v>42680.799016203702</v>
      </c>
      <c r="H2295" s="91">
        <v>42680.799016203702</v>
      </c>
      <c r="I2295" s="91">
        <v>42680.799016203702</v>
      </c>
      <c r="J2295" s="91"/>
      <c r="K2295" s="91">
        <v>42683.798576388886</v>
      </c>
      <c r="L2295" s="91">
        <f>IF(AND(单词表[[#This Row],[学英]]&lt;&gt;"",单词表[[#This Row],[学中]]&lt;&gt;"",单词表[[#This Row],[学词]]&lt;&gt;""),MAX(单词表[[#This Row],[学英]:[学词]]),"")</f>
        <v>42680.799016203702</v>
      </c>
      <c r="M2295" s="2" t="str">
        <f>IF(AND(单词表[[#This Row],[考英]]&lt;&gt;"",单词表[[#This Row],[考中]]&lt;&gt;""),MAX(单词表[[#This Row],[考英]:[考中]]),"")</f>
        <v/>
      </c>
      <c r="N2295" s="79"/>
    </row>
    <row r="2296" spans="1:14" hidden="1" x14ac:dyDescent="0.3">
      <c r="A2296">
        <v>2296</v>
      </c>
      <c r="B2296" t="s">
        <v>35</v>
      </c>
      <c r="C2296" t="s">
        <v>15</v>
      </c>
      <c r="D2296" s="72" t="s">
        <v>3977</v>
      </c>
      <c r="E2296" t="s">
        <v>73</v>
      </c>
      <c r="F2296" t="s">
        <v>3978</v>
      </c>
      <c r="G2296" s="91">
        <v>42680.799062500002</v>
      </c>
      <c r="H2296" s="91">
        <v>42681.880995370368</v>
      </c>
      <c r="I2296" s="91">
        <v>42681.880995370368</v>
      </c>
      <c r="J2296" s="91"/>
      <c r="K2296" s="91">
        <v>42683.798622685186</v>
      </c>
      <c r="L2296" s="91">
        <f>IF(AND(单词表[[#This Row],[学英]]&lt;&gt;"",单词表[[#This Row],[学中]]&lt;&gt;"",单词表[[#This Row],[学词]]&lt;&gt;""),MAX(单词表[[#This Row],[学英]:[学词]]),"")</f>
        <v>42681.880995370368</v>
      </c>
      <c r="M2296" s="2" t="str">
        <f>IF(AND(单词表[[#This Row],[考英]]&lt;&gt;"",单词表[[#This Row],[考中]]&lt;&gt;""),MAX(单词表[[#This Row],[考英]:[考中]]),"")</f>
        <v/>
      </c>
      <c r="N2296" s="79"/>
    </row>
    <row r="2297" spans="1:14" hidden="1" x14ac:dyDescent="0.3">
      <c r="A2297">
        <v>2297</v>
      </c>
      <c r="B2297" t="s">
        <v>35</v>
      </c>
      <c r="C2297" t="s">
        <v>15</v>
      </c>
      <c r="D2297" s="72" t="s">
        <v>3979</v>
      </c>
      <c r="E2297" t="s">
        <v>702</v>
      </c>
      <c r="F2297" t="s">
        <v>3980</v>
      </c>
      <c r="G2297" s="91">
        <v>42680.799085648148</v>
      </c>
      <c r="H2297" s="91">
        <v>42680.799085648148</v>
      </c>
      <c r="I2297" s="91">
        <v>42680.799085648148</v>
      </c>
      <c r="J2297" s="91"/>
      <c r="K2297" s="91">
        <v>42683.798668981479</v>
      </c>
      <c r="L2297" s="91">
        <f>IF(AND(单词表[[#This Row],[学英]]&lt;&gt;"",单词表[[#This Row],[学中]]&lt;&gt;"",单词表[[#This Row],[学词]]&lt;&gt;""),MAX(单词表[[#This Row],[学英]:[学词]]),"")</f>
        <v>42680.799085648148</v>
      </c>
      <c r="M2297" s="2" t="str">
        <f>IF(AND(单词表[[#This Row],[考英]]&lt;&gt;"",单词表[[#This Row],[考中]]&lt;&gt;""),MAX(单词表[[#This Row],[考英]:[考中]]),"")</f>
        <v/>
      </c>
      <c r="N2297" s="79"/>
    </row>
    <row r="2298" spans="1:14" hidden="1" x14ac:dyDescent="0.3">
      <c r="A2298">
        <v>2298</v>
      </c>
      <c r="B2298" t="s">
        <v>35</v>
      </c>
      <c r="C2298" t="s">
        <v>15</v>
      </c>
      <c r="D2298" s="72" t="s">
        <v>1940</v>
      </c>
      <c r="E2298" t="s">
        <v>73</v>
      </c>
      <c r="F2298" t="s">
        <v>3981</v>
      </c>
      <c r="G2298" s="91">
        <v>42680.799108796295</v>
      </c>
      <c r="H2298" s="91">
        <v>42680.799108796295</v>
      </c>
      <c r="I2298" s="91">
        <v>42680.799108796295</v>
      </c>
      <c r="J2298" s="91"/>
      <c r="K2298" s="91">
        <v>42683.798703703702</v>
      </c>
      <c r="L2298" s="91">
        <f>IF(AND(单词表[[#This Row],[学英]]&lt;&gt;"",单词表[[#This Row],[学中]]&lt;&gt;"",单词表[[#This Row],[学词]]&lt;&gt;""),MAX(单词表[[#This Row],[学英]:[学词]]),"")</f>
        <v>42680.799108796295</v>
      </c>
      <c r="M2298" s="2" t="str">
        <f>IF(AND(单词表[[#This Row],[考英]]&lt;&gt;"",单词表[[#This Row],[考中]]&lt;&gt;""),MAX(单词表[[#This Row],[考英]:[考中]]),"")</f>
        <v/>
      </c>
      <c r="N2298" s="79"/>
    </row>
    <row r="2299" spans="1:14" hidden="1" x14ac:dyDescent="0.3">
      <c r="A2299">
        <v>2299</v>
      </c>
      <c r="B2299" t="s">
        <v>35</v>
      </c>
      <c r="C2299" t="s">
        <v>15</v>
      </c>
      <c r="D2299" s="72" t="s">
        <v>3982</v>
      </c>
      <c r="E2299" t="s">
        <v>702</v>
      </c>
      <c r="F2299" t="s">
        <v>3983</v>
      </c>
      <c r="G2299" s="91">
        <v>42680.799143518518</v>
      </c>
      <c r="H2299" s="91">
        <v>42680.799143518518</v>
      </c>
      <c r="I2299" s="91">
        <v>42680.799143518518</v>
      </c>
      <c r="J2299" s="91"/>
      <c r="K2299" s="91">
        <v>42683.798726851855</v>
      </c>
      <c r="L2299" s="91">
        <f>IF(AND(单词表[[#This Row],[学英]]&lt;&gt;"",单词表[[#This Row],[学中]]&lt;&gt;"",单词表[[#This Row],[学词]]&lt;&gt;""),MAX(单词表[[#This Row],[学英]:[学词]]),"")</f>
        <v>42680.799143518518</v>
      </c>
      <c r="M2299" s="2" t="str">
        <f>IF(AND(单词表[[#This Row],[考英]]&lt;&gt;"",单词表[[#This Row],[考中]]&lt;&gt;""),MAX(单词表[[#This Row],[考英]:[考中]]),"")</f>
        <v/>
      </c>
      <c r="N2299" s="79"/>
    </row>
    <row r="2300" spans="1:14" hidden="1" x14ac:dyDescent="0.3">
      <c r="A2300">
        <v>2300</v>
      </c>
      <c r="B2300" t="s">
        <v>35</v>
      </c>
      <c r="C2300" t="s">
        <v>15</v>
      </c>
      <c r="D2300" s="72" t="s">
        <v>2091</v>
      </c>
      <c r="E2300" t="s">
        <v>36</v>
      </c>
      <c r="F2300" t="s">
        <v>2092</v>
      </c>
      <c r="G2300" s="91">
        <v>42680.799224537041</v>
      </c>
      <c r="H2300" s="91">
        <v>42680.799224537041</v>
      </c>
      <c r="I2300" s="91">
        <v>42680.799224537041</v>
      </c>
      <c r="J2300" s="91"/>
      <c r="K2300" s="91">
        <v>42683.798761574071</v>
      </c>
      <c r="L2300" s="91">
        <f>IF(AND(单词表[[#This Row],[学英]]&lt;&gt;"",单词表[[#This Row],[学中]]&lt;&gt;"",单词表[[#This Row],[学词]]&lt;&gt;""),MAX(单词表[[#This Row],[学英]:[学词]]),"")</f>
        <v>42680.799224537041</v>
      </c>
      <c r="M2300" s="2" t="str">
        <f>IF(AND(单词表[[#This Row],[考英]]&lt;&gt;"",单词表[[#This Row],[考中]]&lt;&gt;""),MAX(单词表[[#This Row],[考英]:[考中]]),"")</f>
        <v/>
      </c>
      <c r="N2300" s="79"/>
    </row>
    <row r="2301" spans="1:14" hidden="1" x14ac:dyDescent="0.3">
      <c r="A2301">
        <v>2301</v>
      </c>
      <c r="B2301" t="s">
        <v>35</v>
      </c>
      <c r="C2301" t="s">
        <v>15</v>
      </c>
      <c r="D2301" s="72" t="s">
        <v>2578</v>
      </c>
      <c r="E2301" t="s">
        <v>36</v>
      </c>
      <c r="F2301" t="s">
        <v>2579</v>
      </c>
      <c r="G2301" s="91">
        <v>42680.799259259256</v>
      </c>
      <c r="H2301" s="91">
        <v>42683.797731481478</v>
      </c>
      <c r="I2301" s="91">
        <v>42683.797731481478</v>
      </c>
      <c r="J2301" s="91"/>
      <c r="K2301" s="91">
        <v>42683.798784722225</v>
      </c>
      <c r="L2301" s="91">
        <f>IF(AND(单词表[[#This Row],[学英]]&lt;&gt;"",单词表[[#This Row],[学中]]&lt;&gt;"",单词表[[#This Row],[学词]]&lt;&gt;""),MAX(单词表[[#This Row],[学英]:[学词]]),"")</f>
        <v>42683.797731481478</v>
      </c>
      <c r="M2301" s="2" t="str">
        <f>IF(AND(单词表[[#This Row],[考英]]&lt;&gt;"",单词表[[#This Row],[考中]]&lt;&gt;""),MAX(单词表[[#This Row],[考英]:[考中]]),"")</f>
        <v/>
      </c>
      <c r="N2301" s="79"/>
    </row>
    <row r="2302" spans="1:14" hidden="1" x14ac:dyDescent="0.3">
      <c r="A2302">
        <v>2302</v>
      </c>
      <c r="B2302" t="s">
        <v>35</v>
      </c>
      <c r="C2302" t="s">
        <v>15</v>
      </c>
      <c r="D2302" s="72" t="s">
        <v>3984</v>
      </c>
      <c r="E2302" t="s">
        <v>36</v>
      </c>
      <c r="F2302" t="s">
        <v>3985</v>
      </c>
      <c r="G2302" s="91">
        <v>42680.799293981479</v>
      </c>
      <c r="H2302" s="91">
        <v>42680.799293981479</v>
      </c>
      <c r="I2302" s="91">
        <v>42680.799293981479</v>
      </c>
      <c r="J2302" s="91"/>
      <c r="K2302" s="91">
        <v>42683.798819444448</v>
      </c>
      <c r="L2302" s="91">
        <f>IF(AND(单词表[[#This Row],[学英]]&lt;&gt;"",单词表[[#This Row],[学中]]&lt;&gt;"",单词表[[#This Row],[学词]]&lt;&gt;""),MAX(单词表[[#This Row],[学英]:[学词]]),"")</f>
        <v>42680.799293981479</v>
      </c>
      <c r="M2302" s="2" t="str">
        <f>IF(AND(单词表[[#This Row],[考英]]&lt;&gt;"",单词表[[#This Row],[考中]]&lt;&gt;""),MAX(单词表[[#This Row],[考英]:[考中]]),"")</f>
        <v/>
      </c>
      <c r="N2302" s="79"/>
    </row>
    <row r="2303" spans="1:14" hidden="1" x14ac:dyDescent="0.3">
      <c r="A2303">
        <v>2303</v>
      </c>
      <c r="B2303" t="s">
        <v>35</v>
      </c>
      <c r="C2303" t="s">
        <v>15</v>
      </c>
      <c r="D2303" s="72" t="s">
        <v>3986</v>
      </c>
      <c r="E2303" t="s">
        <v>36</v>
      </c>
      <c r="F2303" t="s">
        <v>3987</v>
      </c>
      <c r="G2303" s="91">
        <v>42680.799328703702</v>
      </c>
      <c r="H2303" s="91">
        <v>42683.797754629632</v>
      </c>
      <c r="I2303" s="91">
        <v>42683.797754629632</v>
      </c>
      <c r="J2303" s="91"/>
      <c r="K2303" s="91">
        <v>42683.798888888887</v>
      </c>
      <c r="L2303" s="91">
        <f>IF(AND(单词表[[#This Row],[学英]]&lt;&gt;"",单词表[[#This Row],[学中]]&lt;&gt;"",单词表[[#This Row],[学词]]&lt;&gt;""),MAX(单词表[[#This Row],[学英]:[学词]]),"")</f>
        <v>42683.797754629632</v>
      </c>
      <c r="M2303" s="2" t="str">
        <f>IF(AND(单词表[[#This Row],[考英]]&lt;&gt;"",单词表[[#This Row],[考中]]&lt;&gt;""),MAX(单词表[[#This Row],[考英]:[考中]]),"")</f>
        <v/>
      </c>
      <c r="N2303" s="79"/>
    </row>
    <row r="2304" spans="1:14" hidden="1" x14ac:dyDescent="0.3">
      <c r="A2304">
        <v>2304</v>
      </c>
      <c r="B2304" t="s">
        <v>35</v>
      </c>
      <c r="C2304" t="s">
        <v>15</v>
      </c>
      <c r="D2304" s="72" t="s">
        <v>3988</v>
      </c>
      <c r="E2304" t="s">
        <v>36</v>
      </c>
      <c r="F2304" t="s">
        <v>3989</v>
      </c>
      <c r="G2304" s="91">
        <v>42680.799351851849</v>
      </c>
      <c r="H2304" s="91">
        <v>42683.797777777778</v>
      </c>
      <c r="I2304" s="91">
        <v>42683.797777777778</v>
      </c>
      <c r="J2304" s="91"/>
      <c r="K2304" s="91">
        <v>42683.79892361111</v>
      </c>
      <c r="L2304" s="91">
        <f>IF(AND(单词表[[#This Row],[学英]]&lt;&gt;"",单词表[[#This Row],[学中]]&lt;&gt;"",单词表[[#This Row],[学词]]&lt;&gt;""),MAX(单词表[[#This Row],[学英]:[学词]]),"")</f>
        <v>42683.797777777778</v>
      </c>
      <c r="M2304" s="2" t="str">
        <f>IF(AND(单词表[[#This Row],[考英]]&lt;&gt;"",单词表[[#This Row],[考中]]&lt;&gt;""),MAX(单词表[[#This Row],[考英]:[考中]]),"")</f>
        <v/>
      </c>
      <c r="N2304" s="79"/>
    </row>
    <row r="2305" spans="1:14" hidden="1" x14ac:dyDescent="0.3">
      <c r="A2305">
        <v>2305</v>
      </c>
      <c r="B2305" t="s">
        <v>35</v>
      </c>
      <c r="C2305" t="s">
        <v>15</v>
      </c>
      <c r="D2305" s="72" t="s">
        <v>2304</v>
      </c>
      <c r="E2305" t="s">
        <v>36</v>
      </c>
      <c r="F2305" t="s">
        <v>3990</v>
      </c>
      <c r="G2305" s="91">
        <v>42680.799375000002</v>
      </c>
      <c r="H2305" s="91">
        <v>42683.797812500001</v>
      </c>
      <c r="I2305" s="91">
        <v>42683.797812500001</v>
      </c>
      <c r="J2305" s="91"/>
      <c r="K2305" s="91">
        <v>42683.799085648148</v>
      </c>
      <c r="L2305" s="91">
        <f>IF(AND(单词表[[#This Row],[学英]]&lt;&gt;"",单词表[[#This Row],[学中]]&lt;&gt;"",单词表[[#This Row],[学词]]&lt;&gt;""),MAX(单词表[[#This Row],[学英]:[学词]]),"")</f>
        <v>42683.797812500001</v>
      </c>
      <c r="M2305" s="2" t="str">
        <f>IF(AND(单词表[[#This Row],[考英]]&lt;&gt;"",单词表[[#This Row],[考中]]&lt;&gt;""),MAX(单词表[[#This Row],[考英]:[考中]]),"")</f>
        <v/>
      </c>
      <c r="N2305" s="79"/>
    </row>
    <row r="2306" spans="1:14" hidden="1" x14ac:dyDescent="0.3">
      <c r="A2306">
        <v>2306</v>
      </c>
      <c r="B2306" t="s">
        <v>35</v>
      </c>
      <c r="C2306" t="s">
        <v>15</v>
      </c>
      <c r="D2306" s="72" t="s">
        <v>3991</v>
      </c>
      <c r="E2306" t="s">
        <v>36</v>
      </c>
      <c r="F2306" t="s">
        <v>3992</v>
      </c>
      <c r="G2306" s="91">
        <v>42680.799421296295</v>
      </c>
      <c r="H2306" s="91">
        <v>42683.797824074078</v>
      </c>
      <c r="I2306" s="91">
        <v>42683.797824074078</v>
      </c>
      <c r="J2306" s="91"/>
      <c r="K2306" s="91">
        <v>42683.799120370371</v>
      </c>
      <c r="L2306" s="91">
        <f>IF(AND(单词表[[#This Row],[学英]]&lt;&gt;"",单词表[[#This Row],[学中]]&lt;&gt;"",单词表[[#This Row],[学词]]&lt;&gt;""),MAX(单词表[[#This Row],[学英]:[学词]]),"")</f>
        <v>42683.797824074078</v>
      </c>
      <c r="M2306" s="2" t="str">
        <f>IF(AND(单词表[[#This Row],[考英]]&lt;&gt;"",单词表[[#This Row],[考中]]&lt;&gt;""),MAX(单词表[[#This Row],[考英]:[考中]]),"")</f>
        <v/>
      </c>
      <c r="N2306" s="79"/>
    </row>
    <row r="2307" spans="1:14" hidden="1" x14ac:dyDescent="0.3">
      <c r="A2307">
        <v>2307</v>
      </c>
      <c r="B2307" t="s">
        <v>35</v>
      </c>
      <c r="C2307" t="s">
        <v>15</v>
      </c>
      <c r="D2307" s="72" t="s">
        <v>3993</v>
      </c>
      <c r="E2307" t="s">
        <v>36</v>
      </c>
      <c r="F2307" t="s">
        <v>3994</v>
      </c>
      <c r="G2307" s="91">
        <v>42680.799467592595</v>
      </c>
      <c r="H2307" s="91">
        <v>42683.797858796293</v>
      </c>
      <c r="I2307" s="91">
        <v>42683.797858796293</v>
      </c>
      <c r="J2307" s="91"/>
      <c r="K2307" s="91">
        <v>42683.799143518518</v>
      </c>
      <c r="L2307" s="91">
        <f>IF(AND(单词表[[#This Row],[学英]]&lt;&gt;"",单词表[[#This Row],[学中]]&lt;&gt;"",单词表[[#This Row],[学词]]&lt;&gt;""),MAX(单词表[[#This Row],[学英]:[学词]]),"")</f>
        <v>42683.797858796293</v>
      </c>
      <c r="M2307" s="2" t="str">
        <f>IF(AND(单词表[[#This Row],[考英]]&lt;&gt;"",单词表[[#This Row],[考中]]&lt;&gt;""),MAX(单词表[[#This Row],[考英]:[考中]]),"")</f>
        <v/>
      </c>
      <c r="N2307" s="79"/>
    </row>
    <row r="2308" spans="1:14" hidden="1" x14ac:dyDescent="0.3">
      <c r="A2308">
        <v>2308</v>
      </c>
      <c r="B2308" t="s">
        <v>35</v>
      </c>
      <c r="C2308" t="s">
        <v>15</v>
      </c>
      <c r="D2308" s="72" t="s">
        <v>2336</v>
      </c>
      <c r="E2308" t="s">
        <v>36</v>
      </c>
      <c r="F2308" t="s">
        <v>2337</v>
      </c>
      <c r="G2308" s="91">
        <v>42680.799490740741</v>
      </c>
      <c r="H2308" s="91">
        <v>42683.800393518519</v>
      </c>
      <c r="I2308" s="91">
        <v>42683.800393518519</v>
      </c>
      <c r="J2308" s="91"/>
      <c r="K2308" s="91">
        <v>42683.80133101852</v>
      </c>
      <c r="L2308" s="91">
        <f>IF(AND(单词表[[#This Row],[学英]]&lt;&gt;"",单词表[[#This Row],[学中]]&lt;&gt;"",单词表[[#This Row],[学词]]&lt;&gt;""),MAX(单词表[[#This Row],[学英]:[学词]]),"")</f>
        <v>42683.800393518519</v>
      </c>
      <c r="M2308" s="2" t="str">
        <f>IF(AND(单词表[[#This Row],[考英]]&lt;&gt;"",单词表[[#This Row],[考中]]&lt;&gt;""),MAX(单词表[[#This Row],[考英]:[考中]]),"")</f>
        <v/>
      </c>
      <c r="N2308" s="79"/>
    </row>
    <row r="2309" spans="1:14" hidden="1" x14ac:dyDescent="0.3">
      <c r="A2309">
        <v>2309</v>
      </c>
      <c r="B2309" t="s">
        <v>35</v>
      </c>
      <c r="C2309" t="s">
        <v>15</v>
      </c>
      <c r="D2309" s="72" t="s">
        <v>3995</v>
      </c>
      <c r="E2309" t="s">
        <v>702</v>
      </c>
      <c r="F2309" t="s">
        <v>3996</v>
      </c>
      <c r="G2309" s="91">
        <v>42680.799537037034</v>
      </c>
      <c r="H2309" s="91">
        <v>42683.797881944447</v>
      </c>
      <c r="I2309" s="91">
        <v>42683.797881944447</v>
      </c>
      <c r="J2309" s="91"/>
      <c r="K2309" s="91">
        <v>42683.799247685187</v>
      </c>
      <c r="L2309" s="91">
        <f>IF(AND(单词表[[#This Row],[学英]]&lt;&gt;"",单词表[[#This Row],[学中]]&lt;&gt;"",单词表[[#This Row],[学词]]&lt;&gt;""),MAX(单词表[[#This Row],[学英]:[学词]]),"")</f>
        <v>42683.797881944447</v>
      </c>
      <c r="M2309" s="2" t="str">
        <f>IF(AND(单词表[[#This Row],[考英]]&lt;&gt;"",单词表[[#This Row],[考中]]&lt;&gt;""),MAX(单词表[[#This Row],[考英]:[考中]]),"")</f>
        <v/>
      </c>
      <c r="N2309" s="79"/>
    </row>
    <row r="2310" spans="1:14" hidden="1" x14ac:dyDescent="0.3">
      <c r="A2310">
        <v>2310</v>
      </c>
      <c r="B2310" t="s">
        <v>35</v>
      </c>
      <c r="C2310" t="s">
        <v>15</v>
      </c>
      <c r="D2310" s="72" t="s">
        <v>3997</v>
      </c>
      <c r="E2310" t="s">
        <v>36</v>
      </c>
      <c r="F2310" t="s">
        <v>3998</v>
      </c>
      <c r="G2310" s="91">
        <v>42680.799571759257</v>
      </c>
      <c r="H2310" s="91">
        <v>42680.799571759257</v>
      </c>
      <c r="I2310" s="91">
        <v>42680.799571759257</v>
      </c>
      <c r="J2310" s="91"/>
      <c r="K2310" s="91">
        <v>42683.79928240741</v>
      </c>
      <c r="L2310" s="91">
        <f>IF(AND(单词表[[#This Row],[学英]]&lt;&gt;"",单词表[[#This Row],[学中]]&lt;&gt;"",单词表[[#This Row],[学词]]&lt;&gt;""),MAX(单词表[[#This Row],[学英]:[学词]]),"")</f>
        <v>42680.799571759257</v>
      </c>
      <c r="M2310" s="2" t="str">
        <f>IF(AND(单词表[[#This Row],[考英]]&lt;&gt;"",单词表[[#This Row],[考中]]&lt;&gt;""),MAX(单词表[[#This Row],[考英]:[考中]]),"")</f>
        <v/>
      </c>
      <c r="N2310" s="79"/>
    </row>
    <row r="2311" spans="1:14" hidden="1" x14ac:dyDescent="0.3">
      <c r="A2311">
        <v>2311</v>
      </c>
      <c r="B2311" t="s">
        <v>35</v>
      </c>
      <c r="C2311" t="s">
        <v>15</v>
      </c>
      <c r="D2311" s="72" t="s">
        <v>3999</v>
      </c>
      <c r="E2311" t="s">
        <v>36</v>
      </c>
      <c r="F2311" t="s">
        <v>4000</v>
      </c>
      <c r="G2311" s="91">
        <v>42680.799907407411</v>
      </c>
      <c r="H2311" s="91">
        <v>42683.800416666665</v>
      </c>
      <c r="I2311" s="91">
        <v>42683.800416666665</v>
      </c>
      <c r="J2311" s="91"/>
      <c r="K2311" s="91">
        <v>42683.801365740743</v>
      </c>
      <c r="L2311" s="91">
        <f>IF(AND(单词表[[#This Row],[学英]]&lt;&gt;"",单词表[[#This Row],[学中]]&lt;&gt;"",单词表[[#This Row],[学词]]&lt;&gt;""),MAX(单词表[[#This Row],[学英]:[学词]]),"")</f>
        <v>42683.800416666665</v>
      </c>
      <c r="M2311" s="2" t="str">
        <f>IF(AND(单词表[[#This Row],[考英]]&lt;&gt;"",单词表[[#This Row],[考中]]&lt;&gt;""),MAX(单词表[[#This Row],[考英]:[考中]]),"")</f>
        <v/>
      </c>
      <c r="N2311" s="79"/>
    </row>
    <row r="2312" spans="1:14" hidden="1" x14ac:dyDescent="0.3">
      <c r="A2312">
        <v>2312</v>
      </c>
      <c r="B2312" t="s">
        <v>35</v>
      </c>
      <c r="C2312" t="s">
        <v>15</v>
      </c>
      <c r="D2312" s="72" t="s">
        <v>4001</v>
      </c>
      <c r="E2312" t="s">
        <v>36</v>
      </c>
      <c r="F2312" t="s">
        <v>5554</v>
      </c>
      <c r="G2312" s="91">
        <v>42680.799953703703</v>
      </c>
      <c r="H2312" s="91">
        <v>42680.799953703703</v>
      </c>
      <c r="I2312" s="91">
        <v>42680.799953703703</v>
      </c>
      <c r="J2312" s="91"/>
      <c r="K2312" s="91">
        <v>42683.799317129633</v>
      </c>
      <c r="L2312" s="91">
        <f>IF(AND(单词表[[#This Row],[学英]]&lt;&gt;"",单词表[[#This Row],[学中]]&lt;&gt;"",单词表[[#This Row],[学词]]&lt;&gt;""),MAX(单词表[[#This Row],[学英]:[学词]]),"")</f>
        <v>42680.799953703703</v>
      </c>
      <c r="M2312" s="2" t="str">
        <f>IF(AND(单词表[[#This Row],[考英]]&lt;&gt;"",单词表[[#This Row],[考中]]&lt;&gt;""),MAX(单词表[[#This Row],[考英]:[考中]]),"")</f>
        <v/>
      </c>
      <c r="N2312" s="79"/>
    </row>
    <row r="2313" spans="1:14" hidden="1" x14ac:dyDescent="0.3">
      <c r="A2313">
        <v>2313</v>
      </c>
      <c r="B2313" t="s">
        <v>35</v>
      </c>
      <c r="C2313" t="s">
        <v>15</v>
      </c>
      <c r="D2313" s="72" t="s">
        <v>4002</v>
      </c>
      <c r="E2313" t="s">
        <v>36</v>
      </c>
      <c r="F2313" t="s">
        <v>4003</v>
      </c>
      <c r="G2313" s="91">
        <v>42680.800381944442</v>
      </c>
      <c r="H2313" s="91">
        <v>42680.800381944442</v>
      </c>
      <c r="I2313" s="91">
        <v>42680.800381944442</v>
      </c>
      <c r="J2313" s="91"/>
      <c r="K2313" s="91">
        <v>42683.799375000002</v>
      </c>
      <c r="L2313" s="91">
        <f>IF(AND(单词表[[#This Row],[学英]]&lt;&gt;"",单词表[[#This Row],[学中]]&lt;&gt;"",单词表[[#This Row],[学词]]&lt;&gt;""),MAX(单词表[[#This Row],[学英]:[学词]]),"")</f>
        <v>42680.800381944442</v>
      </c>
      <c r="M2313" s="2" t="str">
        <f>IF(AND(单词表[[#This Row],[考英]]&lt;&gt;"",单词表[[#This Row],[考中]]&lt;&gt;""),MAX(单词表[[#This Row],[考英]:[考中]]),"")</f>
        <v/>
      </c>
      <c r="N2313" s="79"/>
    </row>
    <row r="2314" spans="1:14" hidden="1" x14ac:dyDescent="0.3">
      <c r="A2314">
        <v>2314</v>
      </c>
      <c r="B2314" t="s">
        <v>35</v>
      </c>
      <c r="C2314" t="s">
        <v>15</v>
      </c>
      <c r="D2314" s="72" t="s">
        <v>4004</v>
      </c>
      <c r="E2314" t="s">
        <v>36</v>
      </c>
      <c r="F2314" t="s">
        <v>4005</v>
      </c>
      <c r="G2314" s="91">
        <v>42680.800405092596</v>
      </c>
      <c r="H2314" s="91">
        <v>42680.800405092596</v>
      </c>
      <c r="I2314" s="91">
        <v>42680.800405092596</v>
      </c>
      <c r="J2314" s="91"/>
      <c r="K2314" s="91">
        <v>42683.799525462964</v>
      </c>
      <c r="L2314" s="91">
        <f>IF(AND(单词表[[#This Row],[学英]]&lt;&gt;"",单词表[[#This Row],[学中]]&lt;&gt;"",单词表[[#This Row],[学词]]&lt;&gt;""),MAX(单词表[[#This Row],[学英]:[学词]]),"")</f>
        <v>42680.800405092596</v>
      </c>
      <c r="M2314" s="2" t="str">
        <f>IF(AND(单词表[[#This Row],[考英]]&lt;&gt;"",单词表[[#This Row],[考中]]&lt;&gt;""),MAX(单词表[[#This Row],[考英]:[考中]]),"")</f>
        <v/>
      </c>
      <c r="N2314" s="79"/>
    </row>
    <row r="2315" spans="1:14" hidden="1" x14ac:dyDescent="0.3">
      <c r="A2315">
        <v>2315</v>
      </c>
      <c r="B2315" t="s">
        <v>35</v>
      </c>
      <c r="C2315" t="s">
        <v>15</v>
      </c>
      <c r="D2315" s="72" t="s">
        <v>1806</v>
      </c>
      <c r="E2315" t="s">
        <v>36</v>
      </c>
      <c r="F2315" t="s">
        <v>1807</v>
      </c>
      <c r="G2315" s="91">
        <v>42680.800428240742</v>
      </c>
      <c r="H2315" s="91">
        <v>42680.800428240742</v>
      </c>
      <c r="I2315" s="91">
        <v>42680.800428240742</v>
      </c>
      <c r="J2315" s="91"/>
      <c r="K2315" s="91">
        <v>42683.79954861111</v>
      </c>
      <c r="L2315" s="91">
        <f>IF(AND(单词表[[#This Row],[学英]]&lt;&gt;"",单词表[[#This Row],[学中]]&lt;&gt;"",单词表[[#This Row],[学词]]&lt;&gt;""),MAX(单词表[[#This Row],[学英]:[学词]]),"")</f>
        <v>42680.800428240742</v>
      </c>
      <c r="M2315" s="2" t="str">
        <f>IF(AND(单词表[[#This Row],[考英]]&lt;&gt;"",单词表[[#This Row],[考中]]&lt;&gt;""),MAX(单词表[[#This Row],[考英]:[考中]]),"")</f>
        <v/>
      </c>
      <c r="N2315" s="79"/>
    </row>
    <row r="2316" spans="1:14" hidden="1" x14ac:dyDescent="0.3">
      <c r="A2316">
        <v>2316</v>
      </c>
      <c r="B2316" t="s">
        <v>35</v>
      </c>
      <c r="C2316" t="s">
        <v>15</v>
      </c>
      <c r="D2316" s="72" t="s">
        <v>4006</v>
      </c>
      <c r="E2316" t="s">
        <v>36</v>
      </c>
      <c r="F2316" t="s">
        <v>4007</v>
      </c>
      <c r="G2316" s="91">
        <v>42680.800509259258</v>
      </c>
      <c r="H2316" s="91">
        <v>42680.800520833334</v>
      </c>
      <c r="I2316" s="91">
        <v>42680.800520833334</v>
      </c>
      <c r="J2316" s="91"/>
      <c r="K2316" s="91">
        <v>42683.799571759257</v>
      </c>
      <c r="L2316" s="91">
        <f>IF(AND(单词表[[#This Row],[学英]]&lt;&gt;"",单词表[[#This Row],[学中]]&lt;&gt;"",单词表[[#This Row],[学词]]&lt;&gt;""),MAX(单词表[[#This Row],[学英]:[学词]]),"")</f>
        <v>42680.800520833334</v>
      </c>
      <c r="M2316" s="2" t="str">
        <f>IF(AND(单词表[[#This Row],[考英]]&lt;&gt;"",单词表[[#This Row],[考中]]&lt;&gt;""),MAX(单词表[[#This Row],[考英]:[考中]]),"")</f>
        <v/>
      </c>
      <c r="N2316" s="79"/>
    </row>
    <row r="2317" spans="1:14" hidden="1" x14ac:dyDescent="0.3">
      <c r="A2317">
        <v>2317</v>
      </c>
      <c r="B2317" t="s">
        <v>35</v>
      </c>
      <c r="C2317" t="s">
        <v>15</v>
      </c>
      <c r="D2317" s="72" t="s">
        <v>4008</v>
      </c>
      <c r="E2317" t="s">
        <v>36</v>
      </c>
      <c r="F2317" t="s">
        <v>4009</v>
      </c>
      <c r="G2317" s="91">
        <v>42680.800543981481</v>
      </c>
      <c r="H2317" s="91">
        <v>42683.800439814811</v>
      </c>
      <c r="I2317" s="91">
        <v>42683.800439814811</v>
      </c>
      <c r="J2317" s="91"/>
      <c r="K2317" s="91">
        <v>42683.801412037035</v>
      </c>
      <c r="L2317" s="91">
        <f>IF(AND(单词表[[#This Row],[学英]]&lt;&gt;"",单词表[[#This Row],[学中]]&lt;&gt;"",单词表[[#This Row],[学词]]&lt;&gt;""),MAX(单词表[[#This Row],[学英]:[学词]]),"")</f>
        <v>42683.800439814811</v>
      </c>
      <c r="M2317" s="2" t="str">
        <f>IF(AND(单词表[[#This Row],[考英]]&lt;&gt;"",单词表[[#This Row],[考中]]&lt;&gt;""),MAX(单词表[[#This Row],[考英]:[考中]]),"")</f>
        <v/>
      </c>
      <c r="N2317" s="79"/>
    </row>
    <row r="2318" spans="1:14" hidden="1" x14ac:dyDescent="0.3">
      <c r="A2318">
        <v>2318</v>
      </c>
      <c r="B2318" t="s">
        <v>35</v>
      </c>
      <c r="C2318" t="s">
        <v>15</v>
      </c>
      <c r="D2318" s="72" t="s">
        <v>4010</v>
      </c>
      <c r="E2318" t="s">
        <v>36</v>
      </c>
      <c r="F2318" t="s">
        <v>4011</v>
      </c>
      <c r="G2318" s="91">
        <v>42680.800659722219</v>
      </c>
      <c r="H2318" s="91">
        <v>42680.800659722219</v>
      </c>
      <c r="I2318" s="91">
        <v>42680.800659722219</v>
      </c>
      <c r="J2318" s="91"/>
      <c r="K2318" s="91">
        <v>42683.79960648148</v>
      </c>
      <c r="L2318" s="91">
        <f>IF(AND(单词表[[#This Row],[学英]]&lt;&gt;"",单词表[[#This Row],[学中]]&lt;&gt;"",单词表[[#This Row],[学词]]&lt;&gt;""),MAX(单词表[[#This Row],[学英]:[学词]]),"")</f>
        <v>42680.800659722219</v>
      </c>
      <c r="M2318" s="2" t="str">
        <f>IF(AND(单词表[[#This Row],[考英]]&lt;&gt;"",单词表[[#This Row],[考中]]&lt;&gt;""),MAX(单词表[[#This Row],[考英]:[考中]]),"")</f>
        <v/>
      </c>
      <c r="N2318" s="79"/>
    </row>
    <row r="2319" spans="1:14" hidden="1" x14ac:dyDescent="0.3">
      <c r="A2319">
        <v>2319</v>
      </c>
      <c r="B2319" t="s">
        <v>35</v>
      </c>
      <c r="C2319" t="s">
        <v>15</v>
      </c>
      <c r="D2319" s="72" t="s">
        <v>2101</v>
      </c>
      <c r="E2319" t="s">
        <v>73</v>
      </c>
      <c r="F2319" t="s">
        <v>4012</v>
      </c>
      <c r="G2319" s="91">
        <v>42680.800682870373</v>
      </c>
      <c r="H2319" s="91">
        <v>42683.800462962965</v>
      </c>
      <c r="I2319" s="91">
        <v>42683.800462962965</v>
      </c>
      <c r="J2319" s="91"/>
      <c r="K2319" s="91">
        <v>42683.801550925928</v>
      </c>
      <c r="L2319" s="91">
        <f>IF(AND(单词表[[#This Row],[学英]]&lt;&gt;"",单词表[[#This Row],[学中]]&lt;&gt;"",单词表[[#This Row],[学词]]&lt;&gt;""),MAX(单词表[[#This Row],[学英]:[学词]]),"")</f>
        <v>42683.800462962965</v>
      </c>
      <c r="M2319" s="2" t="str">
        <f>IF(AND(单词表[[#This Row],[考英]]&lt;&gt;"",单词表[[#This Row],[考中]]&lt;&gt;""),MAX(单词表[[#This Row],[考英]:[考中]]),"")</f>
        <v/>
      </c>
      <c r="N2319" s="79"/>
    </row>
    <row r="2320" spans="1:14" hidden="1" x14ac:dyDescent="0.3">
      <c r="A2320">
        <v>2320</v>
      </c>
      <c r="B2320" t="s">
        <v>35</v>
      </c>
      <c r="C2320" t="s">
        <v>15</v>
      </c>
      <c r="D2320" s="72" t="s">
        <v>4013</v>
      </c>
      <c r="E2320" t="s">
        <v>36</v>
      </c>
      <c r="F2320" t="s">
        <v>4014</v>
      </c>
      <c r="G2320" s="91">
        <v>42680.800729166665</v>
      </c>
      <c r="H2320" s="91">
        <v>42683.800486111111</v>
      </c>
      <c r="I2320" s="91">
        <v>42683.800486111111</v>
      </c>
      <c r="J2320" s="91"/>
      <c r="K2320" s="91">
        <v>42683.801574074074</v>
      </c>
      <c r="L2320" s="91">
        <f>IF(AND(单词表[[#This Row],[学英]]&lt;&gt;"",单词表[[#This Row],[学中]]&lt;&gt;"",单词表[[#This Row],[学词]]&lt;&gt;""),MAX(单词表[[#This Row],[学英]:[学词]]),"")</f>
        <v>42683.800486111111</v>
      </c>
      <c r="M2320" s="2" t="str">
        <f>IF(AND(单词表[[#This Row],[考英]]&lt;&gt;"",单词表[[#This Row],[考中]]&lt;&gt;""),MAX(单词表[[#This Row],[考英]:[考中]]),"")</f>
        <v/>
      </c>
      <c r="N2320" s="79"/>
    </row>
    <row r="2321" spans="1:14" hidden="1" x14ac:dyDescent="0.3">
      <c r="A2321">
        <v>2321</v>
      </c>
      <c r="B2321" t="s">
        <v>35</v>
      </c>
      <c r="C2321" t="s">
        <v>15</v>
      </c>
      <c r="D2321" s="72" t="s">
        <v>4015</v>
      </c>
      <c r="E2321" t="s">
        <v>3304</v>
      </c>
      <c r="F2321" t="s">
        <v>5555</v>
      </c>
      <c r="G2321" s="91">
        <v>42680.801712962966</v>
      </c>
      <c r="H2321" s="91">
        <v>42683.800509259258</v>
      </c>
      <c r="I2321" s="91">
        <v>42683.800509259258</v>
      </c>
      <c r="J2321" s="91"/>
      <c r="K2321" s="91">
        <v>42683.801608796297</v>
      </c>
      <c r="L2321" s="91">
        <f>IF(AND(单词表[[#This Row],[学英]]&lt;&gt;"",单词表[[#This Row],[学中]]&lt;&gt;"",单词表[[#This Row],[学词]]&lt;&gt;""),MAX(单词表[[#This Row],[学英]:[学词]]),"")</f>
        <v>42683.800509259258</v>
      </c>
      <c r="M2321" s="2" t="str">
        <f>IF(AND(单词表[[#This Row],[考英]]&lt;&gt;"",单词表[[#This Row],[考中]]&lt;&gt;""),MAX(单词表[[#This Row],[考英]:[考中]]),"")</f>
        <v/>
      </c>
      <c r="N2321" s="79"/>
    </row>
    <row r="2322" spans="1:14" hidden="1" x14ac:dyDescent="0.3">
      <c r="A2322">
        <v>2322</v>
      </c>
      <c r="B2322" t="s">
        <v>35</v>
      </c>
      <c r="C2322" t="s">
        <v>15</v>
      </c>
      <c r="D2322" s="72" t="s">
        <v>4016</v>
      </c>
      <c r="E2322" t="s">
        <v>3304</v>
      </c>
      <c r="F2322" t="s">
        <v>5556</v>
      </c>
      <c r="G2322" s="91">
        <v>42680.801736111112</v>
      </c>
      <c r="H2322" s="91">
        <v>42683.800532407404</v>
      </c>
      <c r="I2322" s="91">
        <v>42683.800532407404</v>
      </c>
      <c r="J2322" s="91"/>
      <c r="K2322" s="91">
        <v>42683.80164351852</v>
      </c>
      <c r="L2322" s="91">
        <f>IF(AND(单词表[[#This Row],[学英]]&lt;&gt;"",单词表[[#This Row],[学中]]&lt;&gt;"",单词表[[#This Row],[学词]]&lt;&gt;""),MAX(单词表[[#This Row],[学英]:[学词]]),"")</f>
        <v>42683.800532407404</v>
      </c>
      <c r="M2322" s="2" t="str">
        <f>IF(AND(单词表[[#This Row],[考英]]&lt;&gt;"",单词表[[#This Row],[考中]]&lt;&gt;""),MAX(单词表[[#This Row],[考英]:[考中]]),"")</f>
        <v/>
      </c>
      <c r="N2322" s="79"/>
    </row>
    <row r="2323" spans="1:14" hidden="1" x14ac:dyDescent="0.3">
      <c r="A2323">
        <v>2323</v>
      </c>
      <c r="B2323" t="s">
        <v>35</v>
      </c>
      <c r="C2323" t="s">
        <v>15</v>
      </c>
      <c r="D2323" s="72" t="s">
        <v>4017</v>
      </c>
      <c r="E2323" t="s">
        <v>3304</v>
      </c>
      <c r="F2323" t="s">
        <v>5557</v>
      </c>
      <c r="G2323" s="91">
        <v>42680.801770833335</v>
      </c>
      <c r="H2323" s="91">
        <v>42683.800555555557</v>
      </c>
      <c r="I2323" s="91">
        <v>42683.800555555557</v>
      </c>
      <c r="J2323" s="91"/>
      <c r="K2323" s="91">
        <v>42683.801666666666</v>
      </c>
      <c r="L2323" s="91">
        <f>IF(AND(单词表[[#This Row],[学英]]&lt;&gt;"",单词表[[#This Row],[学中]]&lt;&gt;"",单词表[[#This Row],[学词]]&lt;&gt;""),MAX(单词表[[#This Row],[学英]:[学词]]),"")</f>
        <v>42683.800555555557</v>
      </c>
      <c r="M2323" s="2" t="str">
        <f>IF(AND(单词表[[#This Row],[考英]]&lt;&gt;"",单词表[[#This Row],[考中]]&lt;&gt;""),MAX(单词表[[#This Row],[考英]:[考中]]),"")</f>
        <v/>
      </c>
      <c r="N2323" s="79"/>
    </row>
    <row r="2324" spans="1:14" hidden="1" x14ac:dyDescent="0.3">
      <c r="A2324">
        <v>2324</v>
      </c>
      <c r="B2324" t="s">
        <v>35</v>
      </c>
      <c r="C2324" t="s">
        <v>15</v>
      </c>
      <c r="D2324" s="72" t="s">
        <v>4018</v>
      </c>
      <c r="E2324" t="s">
        <v>36</v>
      </c>
      <c r="F2324" t="s">
        <v>5558</v>
      </c>
      <c r="G2324" s="91">
        <v>42680.801793981482</v>
      </c>
      <c r="H2324" s="91">
        <v>42683.800578703704</v>
      </c>
      <c r="I2324" s="91">
        <v>42683.800578703704</v>
      </c>
      <c r="J2324" s="91"/>
      <c r="K2324" s="91">
        <v>42683.801701388889</v>
      </c>
      <c r="L2324" s="91">
        <f>IF(AND(单词表[[#This Row],[学英]]&lt;&gt;"",单词表[[#This Row],[学中]]&lt;&gt;"",单词表[[#This Row],[学词]]&lt;&gt;""),MAX(单词表[[#This Row],[学英]:[学词]]),"")</f>
        <v>42683.800578703704</v>
      </c>
      <c r="M2324" s="2" t="str">
        <f>IF(AND(单词表[[#This Row],[考英]]&lt;&gt;"",单词表[[#This Row],[考中]]&lt;&gt;""),MAX(单词表[[#This Row],[考英]:[考中]]),"")</f>
        <v/>
      </c>
      <c r="N2324" s="79"/>
    </row>
    <row r="2325" spans="1:14" hidden="1" x14ac:dyDescent="0.3">
      <c r="A2325">
        <v>2325</v>
      </c>
      <c r="B2325" t="s">
        <v>35</v>
      </c>
      <c r="C2325" t="s">
        <v>15</v>
      </c>
      <c r="D2325" s="72" t="s">
        <v>4019</v>
      </c>
      <c r="E2325" t="s">
        <v>36</v>
      </c>
      <c r="F2325" t="s">
        <v>4020</v>
      </c>
      <c r="G2325" s="91">
        <v>42680.801817129628</v>
      </c>
      <c r="H2325" s="91">
        <v>42680.801817129628</v>
      </c>
      <c r="I2325" s="91">
        <v>42680.801817129628</v>
      </c>
      <c r="J2325" s="91"/>
      <c r="K2325" s="91">
        <v>42683.79965277778</v>
      </c>
      <c r="L2325" s="91">
        <f>IF(AND(单词表[[#This Row],[学英]]&lt;&gt;"",单词表[[#This Row],[学中]]&lt;&gt;"",单词表[[#This Row],[学词]]&lt;&gt;""),MAX(单词表[[#This Row],[学英]:[学词]]),"")</f>
        <v>42680.801817129628</v>
      </c>
      <c r="M2325" s="2" t="str">
        <f>IF(AND(单词表[[#This Row],[考英]]&lt;&gt;"",单词表[[#This Row],[考中]]&lt;&gt;""),MAX(单词表[[#This Row],[考英]:[考中]]),"")</f>
        <v/>
      </c>
      <c r="N2325" s="79"/>
    </row>
    <row r="2326" spans="1:14" hidden="1" x14ac:dyDescent="0.3">
      <c r="A2326">
        <v>2326</v>
      </c>
      <c r="B2326" t="s">
        <v>35</v>
      </c>
      <c r="C2326" t="s">
        <v>15</v>
      </c>
      <c r="D2326" s="72" t="s">
        <v>2838</v>
      </c>
      <c r="E2326" t="s">
        <v>36</v>
      </c>
      <c r="F2326" t="s">
        <v>2839</v>
      </c>
      <c r="G2326" s="91">
        <v>42680.801840277774</v>
      </c>
      <c r="H2326" s="91">
        <v>42683.80060185185</v>
      </c>
      <c r="I2326" s="91">
        <v>42683.80060185185</v>
      </c>
      <c r="J2326" s="91"/>
      <c r="K2326" s="91">
        <v>42683.801840277774</v>
      </c>
      <c r="L2326" s="91">
        <f>IF(AND(单词表[[#This Row],[学英]]&lt;&gt;"",单词表[[#This Row],[学中]]&lt;&gt;"",单词表[[#This Row],[学词]]&lt;&gt;""),MAX(单词表[[#This Row],[学英]:[学词]]),"")</f>
        <v>42683.80060185185</v>
      </c>
      <c r="M2326" s="2" t="str">
        <f>IF(AND(单词表[[#This Row],[考英]]&lt;&gt;"",单词表[[#This Row],[考中]]&lt;&gt;""),MAX(单词表[[#This Row],[考英]:[考中]]),"")</f>
        <v/>
      </c>
      <c r="N2326" s="79"/>
    </row>
    <row r="2327" spans="1:14" hidden="1" x14ac:dyDescent="0.3">
      <c r="A2327">
        <v>2327</v>
      </c>
      <c r="B2327" t="s">
        <v>35</v>
      </c>
      <c r="C2327" t="s">
        <v>15</v>
      </c>
      <c r="D2327" s="72" t="s">
        <v>1631</v>
      </c>
      <c r="E2327" t="s">
        <v>36</v>
      </c>
      <c r="F2327" t="s">
        <v>1632</v>
      </c>
      <c r="G2327" s="91">
        <v>42680.802141203705</v>
      </c>
      <c r="H2327" s="91">
        <v>42680.802141203705</v>
      </c>
      <c r="I2327" s="91">
        <v>42680.802141203705</v>
      </c>
      <c r="J2327" s="91"/>
      <c r="K2327" s="91">
        <v>42683.799687500003</v>
      </c>
      <c r="L2327" s="91">
        <f>IF(AND(单词表[[#This Row],[学英]]&lt;&gt;"",单词表[[#This Row],[学中]]&lt;&gt;"",单词表[[#This Row],[学词]]&lt;&gt;""),MAX(单词表[[#This Row],[学英]:[学词]]),"")</f>
        <v>42680.802141203705</v>
      </c>
      <c r="M2327" s="2" t="str">
        <f>IF(AND(单词表[[#This Row],[考英]]&lt;&gt;"",单词表[[#This Row],[考中]]&lt;&gt;""),MAX(单词表[[#This Row],[考英]:[考中]]),"")</f>
        <v/>
      </c>
      <c r="N2327" s="79"/>
    </row>
    <row r="2328" spans="1:14" hidden="1" x14ac:dyDescent="0.3">
      <c r="A2328">
        <v>2328</v>
      </c>
      <c r="B2328" t="s">
        <v>35</v>
      </c>
      <c r="C2328" t="s">
        <v>15</v>
      </c>
      <c r="D2328" s="72" t="s">
        <v>3195</v>
      </c>
      <c r="E2328" t="s">
        <v>36</v>
      </c>
      <c r="F2328" t="s">
        <v>4021</v>
      </c>
      <c r="G2328" s="91">
        <v>42680.802164351851</v>
      </c>
      <c r="H2328" s="91">
        <v>42680.802164351851</v>
      </c>
      <c r="I2328" s="91">
        <v>42680.802164351851</v>
      </c>
      <c r="J2328" s="91"/>
      <c r="K2328" s="91">
        <v>42683.799722222226</v>
      </c>
      <c r="L2328" s="91">
        <f>IF(AND(单词表[[#This Row],[学英]]&lt;&gt;"",单词表[[#This Row],[学中]]&lt;&gt;"",单词表[[#This Row],[学词]]&lt;&gt;""),MAX(单词表[[#This Row],[学英]:[学词]]),"")</f>
        <v>42680.802164351851</v>
      </c>
      <c r="M2328" s="2" t="str">
        <f>IF(AND(单词表[[#This Row],[考英]]&lt;&gt;"",单词表[[#This Row],[考中]]&lt;&gt;""),MAX(单词表[[#This Row],[考英]:[考中]]),"")</f>
        <v/>
      </c>
      <c r="N2328" s="79"/>
    </row>
    <row r="2329" spans="1:14" hidden="1" x14ac:dyDescent="0.3">
      <c r="A2329">
        <v>2329</v>
      </c>
      <c r="B2329" t="s">
        <v>35</v>
      </c>
      <c r="C2329" t="s">
        <v>15</v>
      </c>
      <c r="D2329" s="72" t="s">
        <v>597</v>
      </c>
      <c r="E2329" t="s">
        <v>73</v>
      </c>
      <c r="F2329" t="s">
        <v>4022</v>
      </c>
      <c r="G2329" s="91">
        <v>42680.802199074074</v>
      </c>
      <c r="H2329" s="91">
        <v>42683.800613425927</v>
      </c>
      <c r="I2329" s="91">
        <v>42683.800613425927</v>
      </c>
      <c r="J2329" s="91"/>
      <c r="K2329" s="91">
        <v>42683.801863425928</v>
      </c>
      <c r="L2329" s="91">
        <f>IF(AND(单词表[[#This Row],[学英]]&lt;&gt;"",单词表[[#This Row],[学中]]&lt;&gt;"",单词表[[#This Row],[学词]]&lt;&gt;""),MAX(单词表[[#This Row],[学英]:[学词]]),"")</f>
        <v>42683.800613425927</v>
      </c>
      <c r="M2329" s="2" t="str">
        <f>IF(AND(单词表[[#This Row],[考英]]&lt;&gt;"",单词表[[#This Row],[考中]]&lt;&gt;""),MAX(单词表[[#This Row],[考英]:[考中]]),"")</f>
        <v/>
      </c>
      <c r="N2329" s="79"/>
    </row>
    <row r="2330" spans="1:14" hidden="1" x14ac:dyDescent="0.3">
      <c r="A2330">
        <v>2330</v>
      </c>
      <c r="B2330" t="s">
        <v>35</v>
      </c>
      <c r="C2330" t="s">
        <v>15</v>
      </c>
      <c r="D2330" s="72" t="s">
        <v>4023</v>
      </c>
      <c r="E2330" t="s">
        <v>73</v>
      </c>
      <c r="F2330" t="s">
        <v>4024</v>
      </c>
      <c r="G2330" s="91">
        <v>42680.802222222221</v>
      </c>
      <c r="H2330" s="91">
        <v>42683.800636574073</v>
      </c>
      <c r="I2330" s="91">
        <v>42683.800636574073</v>
      </c>
      <c r="J2330" s="91"/>
      <c r="K2330" s="91">
        <v>42683.80190972222</v>
      </c>
      <c r="L2330" s="91">
        <f>IF(AND(单词表[[#This Row],[学英]]&lt;&gt;"",单词表[[#This Row],[学中]]&lt;&gt;"",单词表[[#This Row],[学词]]&lt;&gt;""),MAX(单词表[[#This Row],[学英]:[学词]]),"")</f>
        <v>42683.800636574073</v>
      </c>
      <c r="M2330" s="2" t="str">
        <f>IF(AND(单词表[[#This Row],[考英]]&lt;&gt;"",单词表[[#This Row],[考中]]&lt;&gt;""),MAX(单词表[[#This Row],[考英]:[考中]]),"")</f>
        <v/>
      </c>
      <c r="N2330" s="79"/>
    </row>
    <row r="2331" spans="1:14" hidden="1" x14ac:dyDescent="0.3">
      <c r="A2331">
        <v>2331</v>
      </c>
      <c r="B2331" t="s">
        <v>35</v>
      </c>
      <c r="C2331" t="s">
        <v>15</v>
      </c>
      <c r="D2331" s="72" t="s">
        <v>4025</v>
      </c>
      <c r="E2331" t="s">
        <v>36</v>
      </c>
      <c r="F2331" t="s">
        <v>4026</v>
      </c>
      <c r="G2331" s="91">
        <v>42680.801874999997</v>
      </c>
      <c r="H2331" s="91">
        <v>42680.801874999997</v>
      </c>
      <c r="I2331" s="91">
        <v>42680.801874999997</v>
      </c>
      <c r="J2331" s="91"/>
      <c r="K2331" s="91">
        <v>42683.799780092595</v>
      </c>
      <c r="L2331" s="91">
        <f>IF(AND(单词表[[#This Row],[学英]]&lt;&gt;"",单词表[[#This Row],[学中]]&lt;&gt;"",单词表[[#This Row],[学词]]&lt;&gt;""),MAX(单词表[[#This Row],[学英]:[学词]]),"")</f>
        <v>42680.801874999997</v>
      </c>
      <c r="M2331" s="2" t="str">
        <f>IF(AND(单词表[[#This Row],[考英]]&lt;&gt;"",单词表[[#This Row],[考中]]&lt;&gt;""),MAX(单词表[[#This Row],[考英]:[考中]]),"")</f>
        <v/>
      </c>
      <c r="N2331" s="79"/>
    </row>
    <row r="2332" spans="1:14" hidden="1" x14ac:dyDescent="0.3">
      <c r="A2332">
        <v>2332</v>
      </c>
      <c r="B2332" t="s">
        <v>35</v>
      </c>
      <c r="C2332" t="s">
        <v>15</v>
      </c>
      <c r="D2332" s="72" t="s">
        <v>2732</v>
      </c>
      <c r="E2332" t="s">
        <v>36</v>
      </c>
      <c r="F2332" t="s">
        <v>5559</v>
      </c>
      <c r="G2332" s="91">
        <v>42680.801898148151</v>
      </c>
      <c r="H2332" s="91">
        <v>42683.800659722219</v>
      </c>
      <c r="I2332" s="91">
        <v>42683.800659722219</v>
      </c>
      <c r="J2332" s="91"/>
      <c r="K2332" s="91">
        <v>42683.801944444444</v>
      </c>
      <c r="L2332" s="91">
        <f>IF(AND(单词表[[#This Row],[学英]]&lt;&gt;"",单词表[[#This Row],[学中]]&lt;&gt;"",单词表[[#This Row],[学词]]&lt;&gt;""),MAX(单词表[[#This Row],[学英]:[学词]]),"")</f>
        <v>42683.800659722219</v>
      </c>
      <c r="M2332" s="2" t="str">
        <f>IF(AND(单词表[[#This Row],[考英]]&lt;&gt;"",单词表[[#This Row],[考中]]&lt;&gt;""),MAX(单词表[[#This Row],[考英]:[考中]]),"")</f>
        <v/>
      </c>
      <c r="N2332" s="79"/>
    </row>
    <row r="2333" spans="1:14" hidden="1" x14ac:dyDescent="0.3">
      <c r="A2333">
        <v>2333</v>
      </c>
      <c r="B2333" t="s">
        <v>35</v>
      </c>
      <c r="C2333" t="s">
        <v>15</v>
      </c>
      <c r="D2333" s="72" t="s">
        <v>4027</v>
      </c>
      <c r="E2333" t="s">
        <v>61</v>
      </c>
      <c r="F2333" t="s">
        <v>4028</v>
      </c>
      <c r="G2333" s="91">
        <v>42680.801921296297</v>
      </c>
      <c r="H2333" s="91">
        <v>42680.801921296297</v>
      </c>
      <c r="I2333" s="91">
        <v>42680.801921296297</v>
      </c>
      <c r="J2333" s="91"/>
      <c r="K2333" s="91">
        <v>42681.878321759257</v>
      </c>
      <c r="L2333" s="91">
        <f>IF(AND(单词表[[#This Row],[学英]]&lt;&gt;"",单词表[[#This Row],[学中]]&lt;&gt;"",单词表[[#This Row],[学词]]&lt;&gt;""),MAX(单词表[[#This Row],[学英]:[学词]]),"")</f>
        <v>42680.801921296297</v>
      </c>
      <c r="M2333" s="2" t="str">
        <f>IF(AND(单词表[[#This Row],[考英]]&lt;&gt;"",单词表[[#This Row],[考中]]&lt;&gt;""),MAX(单词表[[#This Row],[考英]:[考中]]),"")</f>
        <v/>
      </c>
      <c r="N2333" s="79"/>
    </row>
    <row r="2334" spans="1:14" hidden="1" x14ac:dyDescent="0.3">
      <c r="A2334">
        <v>2334</v>
      </c>
      <c r="B2334" t="s">
        <v>35</v>
      </c>
      <c r="C2334" t="s">
        <v>15</v>
      </c>
      <c r="D2334" s="72" t="s">
        <v>4029</v>
      </c>
      <c r="E2334" t="s">
        <v>61</v>
      </c>
      <c r="F2334" t="s">
        <v>4030</v>
      </c>
      <c r="G2334" s="91">
        <v>42680.80195601852</v>
      </c>
      <c r="H2334" s="91">
        <v>42680.80195601852</v>
      </c>
      <c r="I2334" s="91">
        <v>42680.80195601852</v>
      </c>
      <c r="J2334" s="91"/>
      <c r="K2334" s="91">
        <v>42681.878368055557</v>
      </c>
      <c r="L2334" s="91">
        <f>IF(AND(单词表[[#This Row],[学英]]&lt;&gt;"",单词表[[#This Row],[学中]]&lt;&gt;"",单词表[[#This Row],[学词]]&lt;&gt;""),MAX(单词表[[#This Row],[学英]:[学词]]),"")</f>
        <v>42680.80195601852</v>
      </c>
      <c r="M2334" s="2" t="str">
        <f>IF(AND(单词表[[#This Row],[考英]]&lt;&gt;"",单词表[[#This Row],[考中]]&lt;&gt;""),MAX(单词表[[#This Row],[考英]:[考中]]),"")</f>
        <v/>
      </c>
      <c r="N2334" s="79"/>
    </row>
    <row r="2335" spans="1:14" hidden="1" x14ac:dyDescent="0.3">
      <c r="A2335">
        <v>2335</v>
      </c>
      <c r="B2335" t="s">
        <v>35</v>
      </c>
      <c r="C2335" t="s">
        <v>15</v>
      </c>
      <c r="D2335" s="72" t="s">
        <v>4031</v>
      </c>
      <c r="E2335" t="s">
        <v>61</v>
      </c>
      <c r="F2335" t="s">
        <v>4032</v>
      </c>
      <c r="G2335" s="91">
        <v>42680.801979166667</v>
      </c>
      <c r="H2335" s="91">
        <v>42683.802766203706</v>
      </c>
      <c r="I2335" s="91">
        <v>42683.802766203706</v>
      </c>
      <c r="J2335" s="91"/>
      <c r="K2335" s="91">
        <v>42683.802847222221</v>
      </c>
      <c r="L2335" s="91">
        <f>IF(AND(单词表[[#This Row],[学英]]&lt;&gt;"",单词表[[#This Row],[学中]]&lt;&gt;"",单词表[[#This Row],[学词]]&lt;&gt;""),MAX(单词表[[#This Row],[学英]:[学词]]),"")</f>
        <v>42683.802766203706</v>
      </c>
      <c r="M2335" s="2" t="str">
        <f>IF(AND(单词表[[#This Row],[考英]]&lt;&gt;"",单词表[[#This Row],[考中]]&lt;&gt;""),MAX(单词表[[#This Row],[考英]:[考中]]),"")</f>
        <v/>
      </c>
      <c r="N2335" s="79"/>
    </row>
    <row r="2336" spans="1:14" hidden="1" x14ac:dyDescent="0.3">
      <c r="A2336">
        <v>2336</v>
      </c>
      <c r="B2336" t="s">
        <v>35</v>
      </c>
      <c r="C2336" t="s">
        <v>15</v>
      </c>
      <c r="D2336" s="72" t="s">
        <v>1826</v>
      </c>
      <c r="E2336" t="s">
        <v>36</v>
      </c>
      <c r="F2336" t="s">
        <v>4033</v>
      </c>
      <c r="G2336" s="91">
        <v>42680.802372685182</v>
      </c>
      <c r="H2336" s="91">
        <v>42680.802372685182</v>
      </c>
      <c r="I2336" s="91">
        <v>42680.802372685182</v>
      </c>
      <c r="J2336" s="91"/>
      <c r="K2336" s="91">
        <v>42683.799803240741</v>
      </c>
      <c r="L2336" s="91">
        <f>IF(AND(单词表[[#This Row],[学英]]&lt;&gt;"",单词表[[#This Row],[学中]]&lt;&gt;"",单词表[[#This Row],[学词]]&lt;&gt;""),MAX(单词表[[#This Row],[学英]:[学词]]),"")</f>
        <v>42680.802372685182</v>
      </c>
      <c r="M2336" s="2" t="str">
        <f>IF(AND(单词表[[#This Row],[考英]]&lt;&gt;"",单词表[[#This Row],[考中]]&lt;&gt;""),MAX(单词表[[#This Row],[考英]:[考中]]),"")</f>
        <v/>
      </c>
      <c r="N2336" s="79"/>
    </row>
    <row r="2337" spans="1:14" hidden="1" x14ac:dyDescent="0.3">
      <c r="A2337">
        <v>2337</v>
      </c>
      <c r="B2337" t="s">
        <v>35</v>
      </c>
      <c r="C2337" t="s">
        <v>15</v>
      </c>
      <c r="D2337" s="72" t="s">
        <v>1782</v>
      </c>
      <c r="E2337" t="s">
        <v>36</v>
      </c>
      <c r="F2337" t="s">
        <v>4034</v>
      </c>
      <c r="G2337" s="91">
        <v>42680.802418981482</v>
      </c>
      <c r="H2337" s="91">
        <v>42680.802418981482</v>
      </c>
      <c r="I2337" s="91">
        <v>42680.802418981482</v>
      </c>
      <c r="J2337" s="91"/>
      <c r="K2337" s="91">
        <v>42683.799849537034</v>
      </c>
      <c r="L2337" s="91">
        <f>IF(AND(单词表[[#This Row],[学英]]&lt;&gt;"",单词表[[#This Row],[学中]]&lt;&gt;"",单词表[[#This Row],[学词]]&lt;&gt;""),MAX(单词表[[#This Row],[学英]:[学词]]),"")</f>
        <v>42680.802418981482</v>
      </c>
      <c r="M2337" s="2" t="str">
        <f>IF(AND(单词表[[#This Row],[考英]]&lt;&gt;"",单词表[[#This Row],[考中]]&lt;&gt;""),MAX(单词表[[#This Row],[考英]:[考中]]),"")</f>
        <v/>
      </c>
      <c r="N2337" s="79"/>
    </row>
    <row r="2338" spans="1:14" hidden="1" x14ac:dyDescent="0.3">
      <c r="A2338">
        <v>2338</v>
      </c>
      <c r="B2338" t="s">
        <v>35</v>
      </c>
      <c r="C2338" t="s">
        <v>15</v>
      </c>
      <c r="D2338" s="72" t="s">
        <v>1308</v>
      </c>
      <c r="E2338" t="s">
        <v>36</v>
      </c>
      <c r="F2338" t="s">
        <v>4035</v>
      </c>
      <c r="G2338" s="91">
        <v>42680.802453703705</v>
      </c>
      <c r="H2338" s="91">
        <v>42683.800706018519</v>
      </c>
      <c r="I2338" s="91">
        <v>42683.800706018519</v>
      </c>
      <c r="J2338" s="91"/>
      <c r="K2338" s="91">
        <v>42683.802048611113</v>
      </c>
      <c r="L2338" s="91">
        <f>IF(AND(单词表[[#This Row],[学英]]&lt;&gt;"",单词表[[#This Row],[学中]]&lt;&gt;"",单词表[[#This Row],[学词]]&lt;&gt;""),MAX(单词表[[#This Row],[学英]:[学词]]),"")</f>
        <v>42683.800706018519</v>
      </c>
      <c r="M2338" s="2" t="str">
        <f>IF(AND(单词表[[#This Row],[考英]]&lt;&gt;"",单词表[[#This Row],[考中]]&lt;&gt;""),MAX(单词表[[#This Row],[考英]:[考中]]),"")</f>
        <v/>
      </c>
      <c r="N2338" s="79"/>
    </row>
    <row r="2339" spans="1:14" hidden="1" x14ac:dyDescent="0.3">
      <c r="A2339">
        <v>2339</v>
      </c>
      <c r="B2339" t="s">
        <v>35</v>
      </c>
      <c r="C2339" t="s">
        <v>15</v>
      </c>
      <c r="D2339" s="72" t="s">
        <v>1308</v>
      </c>
      <c r="E2339" t="s">
        <v>61</v>
      </c>
      <c r="F2339" t="s">
        <v>4036</v>
      </c>
      <c r="G2339" s="91">
        <v>42680.802499999998</v>
      </c>
      <c r="H2339" s="91">
        <v>42680.802499999998</v>
      </c>
      <c r="I2339" s="91">
        <v>42680.802499999998</v>
      </c>
      <c r="J2339" s="91"/>
      <c r="K2339" s="91">
        <v>42683.799953703703</v>
      </c>
      <c r="L2339" s="91">
        <f>IF(AND(单词表[[#This Row],[学英]]&lt;&gt;"",单词表[[#This Row],[学中]]&lt;&gt;"",单词表[[#This Row],[学词]]&lt;&gt;""),MAX(单词表[[#This Row],[学英]:[学词]]),"")</f>
        <v>42680.802499999998</v>
      </c>
      <c r="M2339" s="2" t="str">
        <f>IF(AND(单词表[[#This Row],[考英]]&lt;&gt;"",单词表[[#This Row],[考中]]&lt;&gt;""),MAX(单词表[[#This Row],[考英]:[考中]]),"")</f>
        <v/>
      </c>
      <c r="N2339" s="79"/>
    </row>
    <row r="2340" spans="1:14" hidden="1" x14ac:dyDescent="0.3">
      <c r="A2340">
        <v>2340</v>
      </c>
      <c r="B2340" t="s">
        <v>35</v>
      </c>
      <c r="C2340" t="s">
        <v>15</v>
      </c>
      <c r="D2340" s="72" t="s">
        <v>4037</v>
      </c>
      <c r="E2340" t="s">
        <v>36</v>
      </c>
      <c r="F2340" t="s">
        <v>4038</v>
      </c>
      <c r="G2340" s="91">
        <v>42680.802569444444</v>
      </c>
      <c r="H2340" s="91">
        <v>42683.800729166665</v>
      </c>
      <c r="I2340" s="91">
        <v>42683.800729166665</v>
      </c>
      <c r="J2340" s="91"/>
      <c r="K2340" s="91">
        <v>42683.802129629628</v>
      </c>
      <c r="L2340" s="91">
        <f>IF(AND(单词表[[#This Row],[学英]]&lt;&gt;"",单词表[[#This Row],[学中]]&lt;&gt;"",单词表[[#This Row],[学词]]&lt;&gt;""),MAX(单词表[[#This Row],[学英]:[学词]]),"")</f>
        <v>42683.800729166665</v>
      </c>
      <c r="M2340" s="2" t="str">
        <f>IF(AND(单词表[[#This Row],[考英]]&lt;&gt;"",单词表[[#This Row],[考中]]&lt;&gt;""),MAX(单词表[[#This Row],[考英]:[考中]]),"")</f>
        <v/>
      </c>
      <c r="N2340" s="79"/>
    </row>
    <row r="2341" spans="1:14" hidden="1" x14ac:dyDescent="0.3">
      <c r="A2341">
        <v>2341</v>
      </c>
      <c r="B2341" t="s">
        <v>35</v>
      </c>
      <c r="C2341" t="s">
        <v>15</v>
      </c>
      <c r="D2341" s="72" t="s">
        <v>2561</v>
      </c>
      <c r="E2341" t="s">
        <v>36</v>
      </c>
      <c r="F2341" t="s">
        <v>4039</v>
      </c>
      <c r="G2341" s="91">
        <v>42680.802615740744</v>
      </c>
      <c r="H2341" s="91">
        <v>42680.802615740744</v>
      </c>
      <c r="I2341" s="91">
        <v>42680.802615740744</v>
      </c>
      <c r="J2341" s="91"/>
      <c r="K2341" s="91">
        <v>42683.800081018519</v>
      </c>
      <c r="L2341" s="91">
        <f>IF(AND(单词表[[#This Row],[学英]]&lt;&gt;"",单词表[[#This Row],[学中]]&lt;&gt;"",单词表[[#This Row],[学词]]&lt;&gt;""),MAX(单词表[[#This Row],[学英]:[学词]]),"")</f>
        <v>42680.802615740744</v>
      </c>
      <c r="M2341" s="2" t="str">
        <f>IF(AND(单词表[[#This Row],[考英]]&lt;&gt;"",单词表[[#This Row],[考中]]&lt;&gt;""),MAX(单词表[[#This Row],[考英]:[考中]]),"")</f>
        <v/>
      </c>
      <c r="N2341" s="79"/>
    </row>
    <row r="2342" spans="1:14" hidden="1" x14ac:dyDescent="0.3">
      <c r="A2342">
        <v>2342</v>
      </c>
      <c r="B2342" t="s">
        <v>35</v>
      </c>
      <c r="C2342" t="s">
        <v>15</v>
      </c>
      <c r="D2342" s="72" t="s">
        <v>4040</v>
      </c>
      <c r="E2342" t="s">
        <v>210</v>
      </c>
      <c r="F2342" t="s">
        <v>4041</v>
      </c>
      <c r="G2342" s="91">
        <v>42680.80265046296</v>
      </c>
      <c r="H2342" s="91">
        <v>42683.800752314812</v>
      </c>
      <c r="I2342" s="91">
        <v>42683.800752314812</v>
      </c>
      <c r="J2342" s="91"/>
      <c r="K2342" s="91">
        <v>42683.802175925928</v>
      </c>
      <c r="L2342" s="91">
        <f>IF(AND(单词表[[#This Row],[学英]]&lt;&gt;"",单词表[[#This Row],[学中]]&lt;&gt;"",单词表[[#This Row],[学词]]&lt;&gt;""),MAX(单词表[[#This Row],[学英]:[学词]]),"")</f>
        <v>42683.800752314812</v>
      </c>
      <c r="M2342" s="2" t="str">
        <f>IF(AND(单词表[[#This Row],[考英]]&lt;&gt;"",单词表[[#This Row],[考中]]&lt;&gt;""),MAX(单词表[[#This Row],[考英]:[考中]]),"")</f>
        <v/>
      </c>
      <c r="N2342" s="79"/>
    </row>
    <row r="2343" spans="1:14" hidden="1" x14ac:dyDescent="0.3">
      <c r="A2343">
        <v>2343</v>
      </c>
      <c r="B2343" t="s">
        <v>35</v>
      </c>
      <c r="C2343" t="s">
        <v>15</v>
      </c>
      <c r="D2343" s="72" t="s">
        <v>4042</v>
      </c>
      <c r="E2343" t="s">
        <v>73</v>
      </c>
      <c r="F2343" t="s">
        <v>4043</v>
      </c>
      <c r="G2343" s="91">
        <v>42680.802685185183</v>
      </c>
      <c r="H2343" s="91">
        <v>42683.800775462965</v>
      </c>
      <c r="I2343" s="91">
        <v>42683.800775462965</v>
      </c>
      <c r="J2343" s="91"/>
      <c r="K2343" s="91">
        <v>42683.802303240744</v>
      </c>
      <c r="L2343" s="91">
        <f>IF(AND(单词表[[#This Row],[学英]]&lt;&gt;"",单词表[[#This Row],[学中]]&lt;&gt;"",单词表[[#This Row],[学词]]&lt;&gt;""),MAX(单词表[[#This Row],[学英]:[学词]]),"")</f>
        <v>42683.800775462965</v>
      </c>
      <c r="M2343" s="2" t="str">
        <f>IF(AND(单词表[[#This Row],[考英]]&lt;&gt;"",单词表[[#This Row],[考中]]&lt;&gt;""),MAX(单词表[[#This Row],[考英]:[考中]]),"")</f>
        <v/>
      </c>
      <c r="N2343" s="79"/>
    </row>
    <row r="2344" spans="1:14" hidden="1" x14ac:dyDescent="0.3">
      <c r="A2344">
        <v>2344</v>
      </c>
      <c r="B2344" t="s">
        <v>35</v>
      </c>
      <c r="C2344" t="s">
        <v>15</v>
      </c>
      <c r="D2344" s="72" t="s">
        <v>2401</v>
      </c>
      <c r="E2344" t="s">
        <v>36</v>
      </c>
      <c r="F2344" t="s">
        <v>2402</v>
      </c>
      <c r="G2344" s="91">
        <v>42680.802743055552</v>
      </c>
      <c r="H2344" s="91">
        <v>42680.802743055552</v>
      </c>
      <c r="I2344" s="91">
        <v>42680.802743055552</v>
      </c>
      <c r="J2344" s="91"/>
      <c r="K2344" s="91">
        <v>42683.800115740742</v>
      </c>
      <c r="L2344" s="91">
        <f>IF(AND(单词表[[#This Row],[学英]]&lt;&gt;"",单词表[[#This Row],[学中]]&lt;&gt;"",单词表[[#This Row],[学词]]&lt;&gt;""),MAX(单词表[[#This Row],[学英]:[学词]]),"")</f>
        <v>42680.802743055552</v>
      </c>
      <c r="M2344" s="2" t="str">
        <f>IF(AND(单词表[[#This Row],[考英]]&lt;&gt;"",单词表[[#This Row],[考中]]&lt;&gt;""),MAX(单词表[[#This Row],[考英]:[考中]]),"")</f>
        <v/>
      </c>
      <c r="N2344" s="79"/>
    </row>
    <row r="2345" spans="1:14" hidden="1" x14ac:dyDescent="0.3">
      <c r="A2345">
        <v>2345</v>
      </c>
      <c r="B2345" t="s">
        <v>35</v>
      </c>
      <c r="C2345" t="s">
        <v>15</v>
      </c>
      <c r="D2345" s="72" t="s">
        <v>4044</v>
      </c>
      <c r="E2345" t="s">
        <v>36</v>
      </c>
      <c r="F2345" t="s">
        <v>4045</v>
      </c>
      <c r="G2345" s="91">
        <v>42680.802766203706</v>
      </c>
      <c r="H2345" s="91">
        <v>42683.800798611112</v>
      </c>
      <c r="I2345" s="91">
        <v>42683.800798611112</v>
      </c>
      <c r="J2345" s="91"/>
      <c r="K2345" s="91">
        <v>42683.80232638889</v>
      </c>
      <c r="L2345" s="91">
        <f>IF(AND(单词表[[#This Row],[学英]]&lt;&gt;"",单词表[[#This Row],[学中]]&lt;&gt;"",单词表[[#This Row],[学词]]&lt;&gt;""),MAX(单词表[[#This Row],[学英]:[学词]]),"")</f>
        <v>42683.800798611112</v>
      </c>
      <c r="M2345" s="2" t="str">
        <f>IF(AND(单词表[[#This Row],[考英]]&lt;&gt;"",单词表[[#This Row],[考中]]&lt;&gt;""),MAX(单词表[[#This Row],[考英]:[考中]]),"")</f>
        <v/>
      </c>
      <c r="N2345" s="79"/>
    </row>
    <row r="2346" spans="1:14" hidden="1" x14ac:dyDescent="0.3">
      <c r="A2346">
        <v>2346</v>
      </c>
      <c r="B2346" t="s">
        <v>35</v>
      </c>
      <c r="C2346" t="s">
        <v>15</v>
      </c>
      <c r="D2346" s="72" t="s">
        <v>4046</v>
      </c>
      <c r="E2346" t="s">
        <v>702</v>
      </c>
      <c r="F2346" t="s">
        <v>4047</v>
      </c>
      <c r="G2346" s="91">
        <v>42680.802812499998</v>
      </c>
      <c r="H2346" s="91">
        <v>42683.800821759258</v>
      </c>
      <c r="I2346" s="91">
        <v>42683.800821759258</v>
      </c>
      <c r="J2346" s="91"/>
      <c r="K2346" s="91">
        <v>42683.802442129629</v>
      </c>
      <c r="L2346" s="91">
        <f>IF(AND(单词表[[#This Row],[学英]]&lt;&gt;"",单词表[[#This Row],[学中]]&lt;&gt;"",单词表[[#This Row],[学词]]&lt;&gt;""),MAX(单词表[[#This Row],[学英]:[学词]]),"")</f>
        <v>42683.800821759258</v>
      </c>
      <c r="M2346" s="2" t="str">
        <f>IF(AND(单词表[[#This Row],[考英]]&lt;&gt;"",单词表[[#This Row],[考中]]&lt;&gt;""),MAX(单词表[[#This Row],[考英]:[考中]]),"")</f>
        <v/>
      </c>
      <c r="N2346" s="79"/>
    </row>
    <row r="2347" spans="1:14" hidden="1" x14ac:dyDescent="0.3">
      <c r="A2347">
        <v>2347</v>
      </c>
      <c r="B2347" t="s">
        <v>35</v>
      </c>
      <c r="C2347" t="s">
        <v>15</v>
      </c>
      <c r="D2347" s="72" t="s">
        <v>4048</v>
      </c>
      <c r="E2347" t="s">
        <v>36</v>
      </c>
      <c r="F2347" t="s">
        <v>4049</v>
      </c>
      <c r="G2347" s="91">
        <v>42680.802870370368</v>
      </c>
      <c r="H2347" s="91">
        <v>42683.800833333335</v>
      </c>
      <c r="I2347" s="91">
        <v>42683.800833333335</v>
      </c>
      <c r="J2347" s="91"/>
      <c r="K2347" s="91">
        <v>42683.802534722221</v>
      </c>
      <c r="L2347" s="91">
        <f>IF(AND(单词表[[#This Row],[学英]]&lt;&gt;"",单词表[[#This Row],[学中]]&lt;&gt;"",单词表[[#This Row],[学词]]&lt;&gt;""),MAX(单词表[[#This Row],[学英]:[学词]]),"")</f>
        <v>42683.800833333335</v>
      </c>
      <c r="M2347" s="2" t="str">
        <f>IF(AND(单词表[[#This Row],[考英]]&lt;&gt;"",单词表[[#This Row],[考中]]&lt;&gt;""),MAX(单词表[[#This Row],[考英]:[考中]]),"")</f>
        <v/>
      </c>
      <c r="N2347" s="79"/>
    </row>
    <row r="2348" spans="1:14" hidden="1" x14ac:dyDescent="0.3">
      <c r="A2348">
        <v>2348</v>
      </c>
      <c r="B2348" t="s">
        <v>35</v>
      </c>
      <c r="C2348" t="s">
        <v>15</v>
      </c>
      <c r="D2348" s="72" t="s">
        <v>968</v>
      </c>
      <c r="E2348" t="s">
        <v>73</v>
      </c>
      <c r="F2348" t="s">
        <v>4050</v>
      </c>
      <c r="G2348" s="91">
        <v>42680.802951388891</v>
      </c>
      <c r="H2348" s="91">
        <v>42680.802951388891</v>
      </c>
      <c r="I2348" s="91">
        <v>42680.802951388891</v>
      </c>
      <c r="J2348" s="91"/>
      <c r="K2348" s="91">
        <v>42683.800150462965</v>
      </c>
      <c r="L2348" s="91">
        <f>IF(AND(单词表[[#This Row],[学英]]&lt;&gt;"",单词表[[#This Row],[学中]]&lt;&gt;"",单词表[[#This Row],[学词]]&lt;&gt;""),MAX(单词表[[#This Row],[学英]:[学词]]),"")</f>
        <v>42680.802951388891</v>
      </c>
      <c r="M2348" s="2" t="str">
        <f>IF(AND(单词表[[#This Row],[考英]]&lt;&gt;"",单词表[[#This Row],[考中]]&lt;&gt;""),MAX(单词表[[#This Row],[考英]:[考中]]),"")</f>
        <v/>
      </c>
      <c r="N2348" s="79"/>
    </row>
    <row r="2349" spans="1:14" hidden="1" x14ac:dyDescent="0.3">
      <c r="A2349">
        <v>2349</v>
      </c>
      <c r="B2349" t="s">
        <v>35</v>
      </c>
      <c r="C2349" t="s">
        <v>15</v>
      </c>
      <c r="D2349" s="72" t="s">
        <v>2967</v>
      </c>
      <c r="E2349" t="s">
        <v>38</v>
      </c>
      <c r="F2349" t="s">
        <v>5560</v>
      </c>
      <c r="G2349" s="91">
        <v>42680.802986111114</v>
      </c>
      <c r="H2349" s="91">
        <v>42680.802986111114</v>
      </c>
      <c r="I2349" s="91">
        <v>42680.802986111114</v>
      </c>
      <c r="J2349" s="91"/>
      <c r="K2349" s="91">
        <v>42683.800196759257</v>
      </c>
      <c r="L2349" s="91">
        <f>IF(AND(单词表[[#This Row],[学英]]&lt;&gt;"",单词表[[#This Row],[学中]]&lt;&gt;"",单词表[[#This Row],[学词]]&lt;&gt;""),MAX(单词表[[#This Row],[学英]:[学词]]),"")</f>
        <v>42680.802986111114</v>
      </c>
      <c r="M2349" s="2" t="str">
        <f>IF(AND(单词表[[#This Row],[考英]]&lt;&gt;"",单词表[[#This Row],[考中]]&lt;&gt;""),MAX(单词表[[#This Row],[考英]:[考中]]),"")</f>
        <v/>
      </c>
      <c r="N2349" s="79"/>
    </row>
    <row r="2350" spans="1:14" hidden="1" x14ac:dyDescent="0.3">
      <c r="A2350">
        <v>2350</v>
      </c>
      <c r="B2350" t="s">
        <v>35</v>
      </c>
      <c r="C2350" t="s">
        <v>15</v>
      </c>
      <c r="D2350" s="72" t="s">
        <v>4051</v>
      </c>
      <c r="E2350" t="s">
        <v>73</v>
      </c>
      <c r="F2350" t="s">
        <v>4052</v>
      </c>
      <c r="G2350" s="91">
        <v>42680.803101851852</v>
      </c>
      <c r="H2350" s="91">
        <v>42680.803101851852</v>
      </c>
      <c r="I2350" s="91">
        <v>42680.803101851852</v>
      </c>
      <c r="J2350" s="91"/>
      <c r="K2350" s="91">
        <v>42683.80023148148</v>
      </c>
      <c r="L2350" s="91">
        <f>IF(AND(单词表[[#This Row],[学英]]&lt;&gt;"",单词表[[#This Row],[学中]]&lt;&gt;"",单词表[[#This Row],[学词]]&lt;&gt;""),MAX(单词表[[#This Row],[学英]:[学词]]),"")</f>
        <v>42680.803101851852</v>
      </c>
      <c r="M2350" s="2" t="str">
        <f>IF(AND(单词表[[#This Row],[考英]]&lt;&gt;"",单词表[[#This Row],[考中]]&lt;&gt;""),MAX(单词表[[#This Row],[考英]:[考中]]),"")</f>
        <v/>
      </c>
      <c r="N2350" s="79"/>
    </row>
    <row r="2351" spans="1:14" hidden="1" x14ac:dyDescent="0.3">
      <c r="A2351">
        <v>2351</v>
      </c>
      <c r="B2351" t="s">
        <v>35</v>
      </c>
      <c r="C2351" t="s">
        <v>15</v>
      </c>
      <c r="D2351" s="72" t="s">
        <v>4053</v>
      </c>
      <c r="E2351" t="s">
        <v>36</v>
      </c>
      <c r="F2351" t="s">
        <v>4054</v>
      </c>
      <c r="G2351" s="91">
        <v>42680.80332175926</v>
      </c>
      <c r="H2351" s="91">
        <v>42680.80332175926</v>
      </c>
      <c r="I2351" s="91">
        <v>42680.80332175926</v>
      </c>
      <c r="J2351" s="91"/>
      <c r="K2351" s="91">
        <v>42683.800266203703</v>
      </c>
      <c r="L2351" s="91">
        <f>IF(AND(单词表[[#This Row],[学英]]&lt;&gt;"",单词表[[#This Row],[学中]]&lt;&gt;"",单词表[[#This Row],[学词]]&lt;&gt;""),MAX(单词表[[#This Row],[学英]:[学词]]),"")</f>
        <v>42680.80332175926</v>
      </c>
      <c r="M2351" s="2" t="str">
        <f>IF(AND(单词表[[#This Row],[考英]]&lt;&gt;"",单词表[[#This Row],[考中]]&lt;&gt;""),MAX(单词表[[#This Row],[考英]:[考中]]),"")</f>
        <v/>
      </c>
      <c r="N2351" s="79"/>
    </row>
    <row r="2352" spans="1:14" hidden="1" x14ac:dyDescent="0.3">
      <c r="A2352">
        <v>2352</v>
      </c>
      <c r="B2352" t="s">
        <v>35</v>
      </c>
      <c r="C2352" t="s">
        <v>15</v>
      </c>
      <c r="D2352" s="72" t="s">
        <v>4055</v>
      </c>
      <c r="E2352" t="s">
        <v>157</v>
      </c>
      <c r="F2352" t="s">
        <v>4056</v>
      </c>
      <c r="G2352" s="91">
        <v>42680.803622685184</v>
      </c>
      <c r="H2352" s="91">
        <v>42683.800856481481</v>
      </c>
      <c r="I2352" s="91">
        <v>42683.800856481481</v>
      </c>
      <c r="J2352" s="91"/>
      <c r="K2352" s="91">
        <v>42683.802627314813</v>
      </c>
      <c r="L2352" s="91">
        <f>IF(AND(单词表[[#This Row],[学英]]&lt;&gt;"",单词表[[#This Row],[学中]]&lt;&gt;"",单词表[[#This Row],[学词]]&lt;&gt;""),MAX(单词表[[#This Row],[学英]:[学词]]),"")</f>
        <v>42683.800856481481</v>
      </c>
      <c r="M2352" s="2" t="str">
        <f>IF(AND(单词表[[#This Row],[考英]]&lt;&gt;"",单词表[[#This Row],[考中]]&lt;&gt;""),MAX(单词表[[#This Row],[考英]:[考中]]),"")</f>
        <v/>
      </c>
      <c r="N2352" s="79"/>
    </row>
    <row r="2353" spans="1:14" hidden="1" x14ac:dyDescent="0.3">
      <c r="A2353">
        <v>2353</v>
      </c>
      <c r="B2353" t="s">
        <v>35</v>
      </c>
      <c r="C2353" t="s">
        <v>16</v>
      </c>
      <c r="D2353" s="72" t="s">
        <v>4057</v>
      </c>
      <c r="E2353" t="s">
        <v>36</v>
      </c>
      <c r="F2353" t="s">
        <v>4058</v>
      </c>
      <c r="G2353" s="91">
        <v>42681.874340277776</v>
      </c>
      <c r="H2353" s="91">
        <v>42681.883819444447</v>
      </c>
      <c r="I2353" s="91">
        <v>42681.883819444447</v>
      </c>
      <c r="J2353" s="91"/>
      <c r="K2353" s="91">
        <v>42697.782592592594</v>
      </c>
      <c r="L2353" s="91">
        <f>IF(AND(单词表[[#This Row],[学英]]&lt;&gt;"",单词表[[#This Row],[学中]]&lt;&gt;"",单词表[[#This Row],[学词]]&lt;&gt;""),MAX(单词表[[#This Row],[学英]:[学词]]),"")</f>
        <v>42681.883819444447</v>
      </c>
      <c r="M2353" s="2" t="str">
        <f>IF(AND(单词表[[#This Row],[考英]]&lt;&gt;"",单词表[[#This Row],[考中]]&lt;&gt;""),MAX(单词表[[#This Row],[考英]:[考中]]),"")</f>
        <v/>
      </c>
      <c r="N2353" s="79"/>
    </row>
    <row r="2354" spans="1:14" hidden="1" x14ac:dyDescent="0.3">
      <c r="A2354">
        <v>2354</v>
      </c>
      <c r="B2354" t="s">
        <v>35</v>
      </c>
      <c r="C2354" t="s">
        <v>16</v>
      </c>
      <c r="D2354" s="72" t="s">
        <v>4059</v>
      </c>
      <c r="E2354" t="s">
        <v>36</v>
      </c>
      <c r="F2354" t="s">
        <v>4060</v>
      </c>
      <c r="G2354" s="91">
        <v>42681.874363425923</v>
      </c>
      <c r="H2354" s="91">
        <v>42681.874363425923</v>
      </c>
      <c r="I2354" s="91">
        <v>42681.874363425923</v>
      </c>
      <c r="J2354" s="91"/>
      <c r="K2354" s="91">
        <v>42697.782627314817</v>
      </c>
      <c r="L2354" s="91">
        <f>IF(AND(单词表[[#This Row],[学英]]&lt;&gt;"",单词表[[#This Row],[学中]]&lt;&gt;"",单词表[[#This Row],[学词]]&lt;&gt;""),MAX(单词表[[#This Row],[学英]:[学词]]),"")</f>
        <v>42681.874363425923</v>
      </c>
      <c r="M2354" s="2" t="str">
        <f>IF(AND(单词表[[#This Row],[考英]]&lt;&gt;"",单词表[[#This Row],[考中]]&lt;&gt;""),MAX(单词表[[#This Row],[考英]:[考中]]),"")</f>
        <v/>
      </c>
      <c r="N2354" s="79"/>
    </row>
    <row r="2355" spans="1:14" hidden="1" x14ac:dyDescent="0.3">
      <c r="A2355">
        <v>2355</v>
      </c>
      <c r="B2355" t="s">
        <v>35</v>
      </c>
      <c r="C2355" t="s">
        <v>16</v>
      </c>
      <c r="D2355" s="72" t="s">
        <v>4061</v>
      </c>
      <c r="E2355" t="s">
        <v>73</v>
      </c>
      <c r="F2355" t="s">
        <v>4062</v>
      </c>
      <c r="G2355" s="91">
        <v>42681.874456018515</v>
      </c>
      <c r="H2355" s="91">
        <v>42681.885277777779</v>
      </c>
      <c r="I2355" s="91">
        <v>42681.885277777779</v>
      </c>
      <c r="J2355" s="91"/>
      <c r="K2355" s="91">
        <v>42697.78266203704</v>
      </c>
      <c r="L2355" s="91">
        <f>IF(AND(单词表[[#This Row],[学英]]&lt;&gt;"",单词表[[#This Row],[学中]]&lt;&gt;"",单词表[[#This Row],[学词]]&lt;&gt;""),MAX(单词表[[#This Row],[学英]:[学词]]),"")</f>
        <v>42681.885277777779</v>
      </c>
      <c r="M2355" s="2" t="str">
        <f>IF(AND(单词表[[#This Row],[考英]]&lt;&gt;"",单词表[[#This Row],[考中]]&lt;&gt;""),MAX(单词表[[#This Row],[考英]:[考中]]),"")</f>
        <v/>
      </c>
      <c r="N2355" s="79"/>
    </row>
    <row r="2356" spans="1:14" hidden="1" x14ac:dyDescent="0.3">
      <c r="A2356">
        <v>2356</v>
      </c>
      <c r="B2356" t="s">
        <v>35</v>
      </c>
      <c r="C2356" t="s">
        <v>16</v>
      </c>
      <c r="D2356" s="72" t="s">
        <v>4063</v>
      </c>
      <c r="E2356" t="s">
        <v>36</v>
      </c>
      <c r="F2356" t="s">
        <v>4064</v>
      </c>
      <c r="G2356" s="91">
        <v>42681.874571759261</v>
      </c>
      <c r="H2356" s="91">
        <v>42681.88385416667</v>
      </c>
      <c r="I2356" s="91">
        <v>42681.88385416667</v>
      </c>
      <c r="J2356" s="91"/>
      <c r="K2356" s="91">
        <v>42697.782696759263</v>
      </c>
      <c r="L2356" s="91">
        <f>IF(AND(单词表[[#This Row],[学英]]&lt;&gt;"",单词表[[#This Row],[学中]]&lt;&gt;"",单词表[[#This Row],[学词]]&lt;&gt;""),MAX(单词表[[#This Row],[学英]:[学词]]),"")</f>
        <v>42681.88385416667</v>
      </c>
      <c r="M2356" s="2" t="str">
        <f>IF(AND(单词表[[#This Row],[考英]]&lt;&gt;"",单词表[[#This Row],[考中]]&lt;&gt;""),MAX(单词表[[#This Row],[考英]:[考中]]),"")</f>
        <v/>
      </c>
      <c r="N2356" s="79"/>
    </row>
    <row r="2357" spans="1:14" hidden="1" x14ac:dyDescent="0.3">
      <c r="A2357">
        <v>2357</v>
      </c>
      <c r="B2357" t="s">
        <v>35</v>
      </c>
      <c r="C2357" t="s">
        <v>16</v>
      </c>
      <c r="D2357" s="72" t="s">
        <v>4065</v>
      </c>
      <c r="E2357" t="s">
        <v>36</v>
      </c>
      <c r="F2357" t="s">
        <v>4066</v>
      </c>
      <c r="G2357" s="91">
        <v>42681.874699074076</v>
      </c>
      <c r="H2357" s="91">
        <v>42681.88386574074</v>
      </c>
      <c r="I2357" s="91">
        <v>42681.88386574074</v>
      </c>
      <c r="J2357" s="91"/>
      <c r="K2357" s="91">
        <v>42681.88484953704</v>
      </c>
      <c r="L2357" s="91">
        <f>IF(AND(单词表[[#This Row],[学英]]&lt;&gt;"",单词表[[#This Row],[学中]]&lt;&gt;"",单词表[[#This Row],[学词]]&lt;&gt;""),MAX(单词表[[#This Row],[学英]:[学词]]),"")</f>
        <v>42681.88386574074</v>
      </c>
      <c r="M2357" s="2" t="str">
        <f>IF(AND(单词表[[#This Row],[考英]]&lt;&gt;"",单词表[[#This Row],[考中]]&lt;&gt;""),MAX(单词表[[#This Row],[考英]:[考中]]),"")</f>
        <v/>
      </c>
      <c r="N2357" s="79"/>
    </row>
    <row r="2358" spans="1:14" hidden="1" x14ac:dyDescent="0.3">
      <c r="A2358">
        <v>2358</v>
      </c>
      <c r="B2358" t="s">
        <v>35</v>
      </c>
      <c r="C2358" t="s">
        <v>16</v>
      </c>
      <c r="D2358" s="72" t="s">
        <v>4067</v>
      </c>
      <c r="E2358" t="s">
        <v>36</v>
      </c>
      <c r="F2358" t="s">
        <v>4068</v>
      </c>
      <c r="G2358" s="91">
        <v>42681.874756944446</v>
      </c>
      <c r="H2358" s="91">
        <v>42681.874756944446</v>
      </c>
      <c r="I2358" s="91">
        <v>42681.874756944446</v>
      </c>
      <c r="J2358" s="91"/>
      <c r="K2358" s="91">
        <v>42681.884884259256</v>
      </c>
      <c r="L2358" s="91">
        <f>IF(AND(单词表[[#This Row],[学英]]&lt;&gt;"",单词表[[#This Row],[学中]]&lt;&gt;"",单词表[[#This Row],[学词]]&lt;&gt;""),MAX(单词表[[#This Row],[学英]:[学词]]),"")</f>
        <v>42681.874756944446</v>
      </c>
      <c r="M2358" s="2" t="str">
        <f>IF(AND(单词表[[#This Row],[考英]]&lt;&gt;"",单词表[[#This Row],[考中]]&lt;&gt;""),MAX(单词表[[#This Row],[考英]:[考中]]),"")</f>
        <v/>
      </c>
      <c r="N2358" s="79"/>
    </row>
    <row r="2359" spans="1:14" hidden="1" x14ac:dyDescent="0.3">
      <c r="A2359">
        <v>2359</v>
      </c>
      <c r="B2359" t="s">
        <v>35</v>
      </c>
      <c r="C2359" t="s">
        <v>16</v>
      </c>
      <c r="D2359" s="72" t="s">
        <v>4069</v>
      </c>
      <c r="E2359" t="s">
        <v>36</v>
      </c>
      <c r="F2359" t="s">
        <v>4070</v>
      </c>
      <c r="G2359" s="91">
        <v>42681.874814814815</v>
      </c>
      <c r="H2359" s="91">
        <v>42681.883888888886</v>
      </c>
      <c r="I2359" s="91">
        <v>42681.883888888886</v>
      </c>
      <c r="J2359" s="91"/>
      <c r="K2359" s="91">
        <v>42681.884918981479</v>
      </c>
      <c r="L2359" s="91">
        <f>IF(AND(单词表[[#This Row],[学英]]&lt;&gt;"",单词表[[#This Row],[学中]]&lt;&gt;"",单词表[[#This Row],[学词]]&lt;&gt;""),MAX(单词表[[#This Row],[学英]:[学词]]),"")</f>
        <v>42681.883888888886</v>
      </c>
      <c r="M2359" s="2" t="str">
        <f>IF(AND(单词表[[#This Row],[考英]]&lt;&gt;"",单词表[[#This Row],[考中]]&lt;&gt;""),MAX(单词表[[#This Row],[考英]:[考中]]),"")</f>
        <v/>
      </c>
      <c r="N2359" s="79"/>
    </row>
    <row r="2360" spans="1:14" hidden="1" x14ac:dyDescent="0.3">
      <c r="A2360">
        <v>2360</v>
      </c>
      <c r="B2360" t="s">
        <v>35</v>
      </c>
      <c r="C2360" t="s">
        <v>16</v>
      </c>
      <c r="D2360" s="72" t="s">
        <v>4071</v>
      </c>
      <c r="E2360" t="s">
        <v>36</v>
      </c>
      <c r="F2360" t="s">
        <v>4072</v>
      </c>
      <c r="G2360" s="91">
        <v>42681.8752662037</v>
      </c>
      <c r="H2360" s="91">
        <v>42681.8752662037</v>
      </c>
      <c r="I2360" s="91">
        <v>42681.8752662037</v>
      </c>
      <c r="J2360" s="91"/>
      <c r="K2360" s="91">
        <v>42681.884953703702</v>
      </c>
      <c r="L2360" s="91">
        <f>IF(AND(单词表[[#This Row],[学英]]&lt;&gt;"",单词表[[#This Row],[学中]]&lt;&gt;"",单词表[[#This Row],[学词]]&lt;&gt;""),MAX(单词表[[#This Row],[学英]:[学词]]),"")</f>
        <v>42681.8752662037</v>
      </c>
      <c r="M2360" s="2" t="str">
        <f>IF(AND(单词表[[#This Row],[考英]]&lt;&gt;"",单词表[[#This Row],[考中]]&lt;&gt;""),MAX(单词表[[#This Row],[考英]:[考中]]),"")</f>
        <v/>
      </c>
      <c r="N2360" s="79"/>
    </row>
    <row r="2361" spans="1:14" hidden="1" x14ac:dyDescent="0.3">
      <c r="A2361">
        <v>2361</v>
      </c>
      <c r="B2361" t="s">
        <v>35</v>
      </c>
      <c r="C2361" t="s">
        <v>16</v>
      </c>
      <c r="D2361" s="72" t="s">
        <v>1256</v>
      </c>
      <c r="E2361" t="s">
        <v>36</v>
      </c>
      <c r="F2361" t="s">
        <v>4073</v>
      </c>
      <c r="G2361" s="91">
        <v>42681.876851851855</v>
      </c>
      <c r="H2361" s="91">
        <v>42681.876851851855</v>
      </c>
      <c r="I2361" s="91">
        <v>42681.876851851855</v>
      </c>
      <c r="J2361" s="91"/>
      <c r="K2361" s="91">
        <v>42681.884976851848</v>
      </c>
      <c r="L2361" s="91">
        <f>IF(AND(单词表[[#This Row],[学英]]&lt;&gt;"",单词表[[#This Row],[学中]]&lt;&gt;"",单词表[[#This Row],[学词]]&lt;&gt;""),MAX(单词表[[#This Row],[学英]:[学词]]),"")</f>
        <v>42681.876851851855</v>
      </c>
      <c r="M2361" s="2" t="str">
        <f>IF(AND(单词表[[#This Row],[考英]]&lt;&gt;"",单词表[[#This Row],[考中]]&lt;&gt;""),MAX(单词表[[#This Row],[考英]:[考中]]),"")</f>
        <v/>
      </c>
      <c r="N2361" s="79"/>
    </row>
    <row r="2362" spans="1:14" hidden="1" x14ac:dyDescent="0.3">
      <c r="A2362">
        <v>2362</v>
      </c>
      <c r="B2362" t="s">
        <v>35</v>
      </c>
      <c r="C2362" t="s">
        <v>16</v>
      </c>
      <c r="D2362" s="72" t="s">
        <v>4074</v>
      </c>
      <c r="E2362" t="s">
        <v>36</v>
      </c>
      <c r="F2362" t="s">
        <v>4075</v>
      </c>
      <c r="G2362" s="91">
        <v>42681.876875000002</v>
      </c>
      <c r="H2362" s="91">
        <v>42681.876875000002</v>
      </c>
      <c r="I2362" s="91">
        <v>42681.876875000002</v>
      </c>
      <c r="J2362" s="91"/>
      <c r="K2362" s="91">
        <v>42681.885011574072</v>
      </c>
      <c r="L2362" s="91">
        <f>IF(AND(单词表[[#This Row],[学英]]&lt;&gt;"",单词表[[#This Row],[学中]]&lt;&gt;"",单词表[[#This Row],[学词]]&lt;&gt;""),MAX(单词表[[#This Row],[学英]:[学词]]),"")</f>
        <v>42681.876875000002</v>
      </c>
      <c r="M2362" s="2" t="str">
        <f>IF(AND(单词表[[#This Row],[考英]]&lt;&gt;"",单词表[[#This Row],[考中]]&lt;&gt;""),MAX(单词表[[#This Row],[考英]:[考中]]),"")</f>
        <v/>
      </c>
      <c r="N2362" s="79"/>
    </row>
    <row r="2363" spans="1:14" hidden="1" x14ac:dyDescent="0.3">
      <c r="A2363">
        <v>2363</v>
      </c>
      <c r="B2363" t="s">
        <v>35</v>
      </c>
      <c r="C2363" t="s">
        <v>16</v>
      </c>
      <c r="D2363" s="72" t="s">
        <v>4076</v>
      </c>
      <c r="E2363" t="s">
        <v>702</v>
      </c>
      <c r="F2363" t="s">
        <v>2833</v>
      </c>
      <c r="G2363" s="91">
        <v>42681.876898148148</v>
      </c>
      <c r="H2363" s="91">
        <v>42681.885289351849</v>
      </c>
      <c r="I2363" s="91">
        <v>42681.885289351849</v>
      </c>
      <c r="J2363" s="91"/>
      <c r="K2363" s="91">
        <v>42681.88548611111</v>
      </c>
      <c r="L2363" s="91">
        <f>IF(AND(单词表[[#This Row],[学英]]&lt;&gt;"",单词表[[#This Row],[学中]]&lt;&gt;"",单词表[[#This Row],[学词]]&lt;&gt;""),MAX(单词表[[#This Row],[学英]:[学词]]),"")</f>
        <v>42681.885289351849</v>
      </c>
      <c r="M2363" s="2" t="str">
        <f>IF(AND(单词表[[#This Row],[考英]]&lt;&gt;"",单词表[[#This Row],[考中]]&lt;&gt;""),MAX(单词表[[#This Row],[考英]:[考中]]),"")</f>
        <v/>
      </c>
      <c r="N2363" s="79"/>
    </row>
    <row r="2364" spans="1:14" hidden="1" x14ac:dyDescent="0.3">
      <c r="A2364">
        <v>2364</v>
      </c>
      <c r="B2364" t="s">
        <v>35</v>
      </c>
      <c r="C2364" t="s">
        <v>16</v>
      </c>
      <c r="D2364" s="72" t="s">
        <v>4077</v>
      </c>
      <c r="E2364" t="s">
        <v>36</v>
      </c>
      <c r="F2364" t="s">
        <v>4078</v>
      </c>
      <c r="G2364" s="91">
        <v>42681.876909722225</v>
      </c>
      <c r="H2364" s="91">
        <v>42681.876909722225</v>
      </c>
      <c r="I2364" s="91">
        <v>42681.876909722225</v>
      </c>
      <c r="J2364" s="91"/>
      <c r="K2364" s="91">
        <v>42681.885057870371</v>
      </c>
      <c r="L2364" s="91">
        <f>IF(AND(单词表[[#This Row],[学英]]&lt;&gt;"",单词表[[#This Row],[学中]]&lt;&gt;"",单词表[[#This Row],[学词]]&lt;&gt;""),MAX(单词表[[#This Row],[学英]:[学词]]),"")</f>
        <v>42681.876909722225</v>
      </c>
      <c r="M2364" s="2" t="str">
        <f>IF(AND(单词表[[#This Row],[考英]]&lt;&gt;"",单词表[[#This Row],[考中]]&lt;&gt;""),MAX(单词表[[#This Row],[考英]:[考中]]),"")</f>
        <v/>
      </c>
      <c r="N2364" s="79"/>
    </row>
    <row r="2365" spans="1:14" hidden="1" x14ac:dyDescent="0.3">
      <c r="A2365">
        <v>2365</v>
      </c>
      <c r="B2365" t="s">
        <v>35</v>
      </c>
      <c r="C2365" t="s">
        <v>16</v>
      </c>
      <c r="D2365" s="72" t="s">
        <v>4079</v>
      </c>
      <c r="E2365" t="s">
        <v>36</v>
      </c>
      <c r="F2365" t="s">
        <v>4080</v>
      </c>
      <c r="G2365" s="91">
        <v>42681.876932870371</v>
      </c>
      <c r="H2365" s="91">
        <v>42681.876932870371</v>
      </c>
      <c r="I2365" s="91">
        <v>42681.876932870371</v>
      </c>
      <c r="J2365" s="91"/>
      <c r="K2365" s="91">
        <v>42681.885092592594</v>
      </c>
      <c r="L2365" s="91">
        <f>IF(AND(单词表[[#This Row],[学英]]&lt;&gt;"",单词表[[#This Row],[学中]]&lt;&gt;"",单词表[[#This Row],[学词]]&lt;&gt;""),MAX(单词表[[#This Row],[学英]:[学词]]),"")</f>
        <v>42681.876932870371</v>
      </c>
      <c r="M2365" s="2" t="str">
        <f>IF(AND(单词表[[#This Row],[考英]]&lt;&gt;"",单词表[[#This Row],[考中]]&lt;&gt;""),MAX(单词表[[#This Row],[考英]:[考中]]),"")</f>
        <v/>
      </c>
      <c r="N2365" s="79"/>
    </row>
    <row r="2366" spans="1:14" hidden="1" x14ac:dyDescent="0.3">
      <c r="A2366">
        <v>2366</v>
      </c>
      <c r="B2366" t="s">
        <v>35</v>
      </c>
      <c r="C2366" t="s">
        <v>16</v>
      </c>
      <c r="D2366" s="72" t="s">
        <v>4081</v>
      </c>
      <c r="E2366" t="s">
        <v>702</v>
      </c>
      <c r="F2366" t="s">
        <v>4082</v>
      </c>
      <c r="G2366" s="91">
        <v>42681.876956018517</v>
      </c>
      <c r="H2366" s="91">
        <v>42681.883912037039</v>
      </c>
      <c r="I2366" s="91">
        <v>42681.883912037039</v>
      </c>
      <c r="J2366" s="91"/>
      <c r="K2366" s="91">
        <v>42681.885127314818</v>
      </c>
      <c r="L2366" s="91">
        <f>IF(AND(单词表[[#This Row],[学英]]&lt;&gt;"",单词表[[#This Row],[学中]]&lt;&gt;"",单词表[[#This Row],[学词]]&lt;&gt;""),MAX(单词表[[#This Row],[学英]:[学词]]),"")</f>
        <v>42681.883912037039</v>
      </c>
      <c r="M2366" s="2" t="str">
        <f>IF(AND(单词表[[#This Row],[考英]]&lt;&gt;"",单词表[[#This Row],[考中]]&lt;&gt;""),MAX(单词表[[#This Row],[考英]:[考中]]),"")</f>
        <v/>
      </c>
      <c r="N2366" s="79"/>
    </row>
    <row r="2367" spans="1:14" hidden="1" x14ac:dyDescent="0.3">
      <c r="A2367">
        <v>2367</v>
      </c>
      <c r="B2367" t="s">
        <v>35</v>
      </c>
      <c r="C2367" t="s">
        <v>16</v>
      </c>
      <c r="D2367" s="72" t="s">
        <v>4083</v>
      </c>
      <c r="E2367" t="s">
        <v>36</v>
      </c>
      <c r="F2367" t="s">
        <v>4084</v>
      </c>
      <c r="G2367" s="91">
        <v>42681.876979166664</v>
      </c>
      <c r="H2367" s="91">
        <v>42696.752314814818</v>
      </c>
      <c r="I2367" s="91">
        <v>42696.752314814818</v>
      </c>
      <c r="J2367" s="91"/>
      <c r="K2367" s="91">
        <v>42697.785057870373</v>
      </c>
      <c r="L2367" s="91">
        <f>IF(AND(单词表[[#This Row],[学英]]&lt;&gt;"",单词表[[#This Row],[学中]]&lt;&gt;"",单词表[[#This Row],[学词]]&lt;&gt;""),MAX(单词表[[#This Row],[学英]:[学词]]),"")</f>
        <v>42696.752314814818</v>
      </c>
      <c r="M2367" s="2" t="str">
        <f>IF(AND(单词表[[#This Row],[考英]]&lt;&gt;"",单词表[[#This Row],[考中]]&lt;&gt;""),MAX(单词表[[#This Row],[考英]:[考中]]),"")</f>
        <v/>
      </c>
      <c r="N2367" s="79"/>
    </row>
    <row r="2368" spans="1:14" hidden="1" x14ac:dyDescent="0.3">
      <c r="A2368">
        <v>2368</v>
      </c>
      <c r="B2368" t="s">
        <v>35</v>
      </c>
      <c r="C2368" t="s">
        <v>16</v>
      </c>
      <c r="D2368" s="72" t="s">
        <v>4085</v>
      </c>
      <c r="E2368" t="s">
        <v>36</v>
      </c>
      <c r="F2368" t="s">
        <v>4086</v>
      </c>
      <c r="G2368" s="91">
        <v>42681.885740740741</v>
      </c>
      <c r="H2368" s="91">
        <v>42681.885740740741</v>
      </c>
      <c r="I2368" s="91">
        <v>42681.885740740741</v>
      </c>
      <c r="J2368" s="91"/>
      <c r="K2368" s="91">
        <v>42681.887060185189</v>
      </c>
      <c r="L2368" s="91">
        <f>IF(AND(单词表[[#This Row],[学英]]&lt;&gt;"",单词表[[#This Row],[学中]]&lt;&gt;"",单词表[[#This Row],[学词]]&lt;&gt;""),MAX(单词表[[#This Row],[学英]:[学词]]),"")</f>
        <v>42681.885740740741</v>
      </c>
      <c r="M2368" s="2" t="str">
        <f>IF(AND(单词表[[#This Row],[考英]]&lt;&gt;"",单词表[[#This Row],[考中]]&lt;&gt;""),MAX(单词表[[#This Row],[考英]:[考中]]),"")</f>
        <v/>
      </c>
      <c r="N2368" s="79"/>
    </row>
    <row r="2369" spans="1:14" hidden="1" x14ac:dyDescent="0.3">
      <c r="A2369">
        <v>2369</v>
      </c>
      <c r="B2369" t="s">
        <v>35</v>
      </c>
      <c r="C2369" t="s">
        <v>16</v>
      </c>
      <c r="D2369" s="72" t="s">
        <v>2504</v>
      </c>
      <c r="E2369" t="s">
        <v>36</v>
      </c>
      <c r="F2369" t="s">
        <v>5861</v>
      </c>
      <c r="G2369" s="91">
        <v>42681.885752314818</v>
      </c>
      <c r="H2369" s="91">
        <v>42697.785370370373</v>
      </c>
      <c r="I2369" s="91">
        <v>42697.785370370373</v>
      </c>
      <c r="J2369" s="91"/>
      <c r="K2369" s="91">
        <v>42697.787407407406</v>
      </c>
      <c r="L2369" s="91">
        <f>IF(AND(单词表[[#This Row],[学英]]&lt;&gt;"",单词表[[#This Row],[学中]]&lt;&gt;"",单词表[[#This Row],[学词]]&lt;&gt;""),MAX(单词表[[#This Row],[学英]:[学词]]),"")</f>
        <v>42697.785370370373</v>
      </c>
      <c r="M2369" s="2" t="str">
        <f>IF(AND(单词表[[#This Row],[考英]]&lt;&gt;"",单词表[[#This Row],[考中]]&lt;&gt;""),MAX(单词表[[#This Row],[考英]:[考中]]),"")</f>
        <v/>
      </c>
      <c r="N2369" s="79"/>
    </row>
    <row r="2370" spans="1:14" hidden="1" x14ac:dyDescent="0.3">
      <c r="A2370">
        <v>2370</v>
      </c>
      <c r="B2370" t="s">
        <v>35</v>
      </c>
      <c r="C2370" t="s">
        <v>16</v>
      </c>
      <c r="D2370" s="72" t="s">
        <v>1402</v>
      </c>
      <c r="E2370" t="s">
        <v>736</v>
      </c>
      <c r="F2370" t="s">
        <v>1403</v>
      </c>
      <c r="G2370" s="91">
        <v>42681.885775462964</v>
      </c>
      <c r="H2370" s="91">
        <v>42681.885775462964</v>
      </c>
      <c r="I2370" s="91">
        <v>42681.885775462964</v>
      </c>
      <c r="J2370" s="91"/>
      <c r="K2370" s="91">
        <v>42681.887129629627</v>
      </c>
      <c r="L2370" s="91">
        <f>IF(AND(单词表[[#This Row],[学英]]&lt;&gt;"",单词表[[#This Row],[学中]]&lt;&gt;"",单词表[[#This Row],[学词]]&lt;&gt;""),MAX(单词表[[#This Row],[学英]:[学词]]),"")</f>
        <v>42681.885775462964</v>
      </c>
      <c r="M2370" s="2" t="str">
        <f>IF(AND(单词表[[#This Row],[考英]]&lt;&gt;"",单词表[[#This Row],[考中]]&lt;&gt;""),MAX(单词表[[#This Row],[考英]:[考中]]),"")</f>
        <v/>
      </c>
      <c r="N2370" s="79"/>
    </row>
    <row r="2371" spans="1:14" hidden="1" x14ac:dyDescent="0.3">
      <c r="A2371">
        <v>2371</v>
      </c>
      <c r="B2371" t="s">
        <v>35</v>
      </c>
      <c r="C2371" t="s">
        <v>16</v>
      </c>
      <c r="D2371" s="72" t="s">
        <v>4087</v>
      </c>
      <c r="E2371" t="s">
        <v>736</v>
      </c>
      <c r="F2371" t="s">
        <v>4088</v>
      </c>
      <c r="G2371" s="91">
        <v>42681.885798611111</v>
      </c>
      <c r="H2371" s="91">
        <v>42697.785416666666</v>
      </c>
      <c r="I2371" s="91">
        <v>42697.785416666666</v>
      </c>
      <c r="J2371" s="91"/>
      <c r="K2371" s="91">
        <v>42697.787453703706</v>
      </c>
      <c r="L2371" s="91">
        <f>IF(AND(单词表[[#This Row],[学英]]&lt;&gt;"",单词表[[#This Row],[学中]]&lt;&gt;"",单词表[[#This Row],[学词]]&lt;&gt;""),MAX(单词表[[#This Row],[学英]:[学词]]),"")</f>
        <v>42697.785416666666</v>
      </c>
      <c r="M2371" s="2" t="str">
        <f>IF(AND(单词表[[#This Row],[考英]]&lt;&gt;"",单词表[[#This Row],[考中]]&lt;&gt;""),MAX(单词表[[#This Row],[考英]:[考中]]),"")</f>
        <v/>
      </c>
      <c r="N2371" s="79"/>
    </row>
    <row r="2372" spans="1:14" hidden="1" x14ac:dyDescent="0.3">
      <c r="A2372">
        <v>2372</v>
      </c>
      <c r="B2372" t="s">
        <v>35</v>
      </c>
      <c r="C2372" t="s">
        <v>16</v>
      </c>
      <c r="D2372" s="72" t="s">
        <v>2328</v>
      </c>
      <c r="E2372" t="s">
        <v>36</v>
      </c>
      <c r="F2372" t="s">
        <v>2329</v>
      </c>
      <c r="G2372" s="91">
        <v>42681.885810185187</v>
      </c>
      <c r="H2372" s="91">
        <v>42697.785439814812</v>
      </c>
      <c r="I2372" s="91">
        <v>42697.785439814812</v>
      </c>
      <c r="J2372" s="91"/>
      <c r="K2372" s="91">
        <v>42697.787476851852</v>
      </c>
      <c r="L2372" s="91">
        <f>IF(AND(单词表[[#This Row],[学英]]&lt;&gt;"",单词表[[#This Row],[学中]]&lt;&gt;"",单词表[[#This Row],[学词]]&lt;&gt;""),MAX(单词表[[#This Row],[学英]:[学词]]),"")</f>
        <v>42697.785439814812</v>
      </c>
      <c r="M2372" s="2" t="str">
        <f>IF(AND(单词表[[#This Row],[考英]]&lt;&gt;"",单词表[[#This Row],[考中]]&lt;&gt;""),MAX(单词表[[#This Row],[考英]:[考中]]),"")</f>
        <v/>
      </c>
      <c r="N2372" s="79"/>
    </row>
    <row r="2373" spans="1:14" hidden="1" x14ac:dyDescent="0.3">
      <c r="A2373">
        <v>2373</v>
      </c>
      <c r="B2373" t="s">
        <v>35</v>
      </c>
      <c r="C2373" t="s">
        <v>16</v>
      </c>
      <c r="D2373" s="72" t="s">
        <v>3123</v>
      </c>
      <c r="E2373" t="s">
        <v>73</v>
      </c>
      <c r="F2373" t="s">
        <v>4089</v>
      </c>
      <c r="G2373" s="91">
        <v>42681.885833333334</v>
      </c>
      <c r="H2373" s="91">
        <v>42681.885833333334</v>
      </c>
      <c r="I2373" s="91">
        <v>42681.885833333334</v>
      </c>
      <c r="J2373" s="91"/>
      <c r="K2373" s="91">
        <v>42681.88753472222</v>
      </c>
      <c r="L2373" s="91">
        <f>IF(AND(单词表[[#This Row],[学英]]&lt;&gt;"",单词表[[#This Row],[学中]]&lt;&gt;"",单词表[[#This Row],[学词]]&lt;&gt;""),MAX(单词表[[#This Row],[学英]:[学词]]),"")</f>
        <v>42681.885833333334</v>
      </c>
      <c r="M2373" s="2" t="str">
        <f>IF(AND(单词表[[#This Row],[考英]]&lt;&gt;"",单词表[[#This Row],[考中]]&lt;&gt;""),MAX(单词表[[#This Row],[考英]:[考中]]),"")</f>
        <v/>
      </c>
      <c r="N2373" s="79"/>
    </row>
    <row r="2374" spans="1:14" hidden="1" x14ac:dyDescent="0.3">
      <c r="A2374">
        <v>2374</v>
      </c>
      <c r="B2374" t="s">
        <v>35</v>
      </c>
      <c r="C2374" t="s">
        <v>16</v>
      </c>
      <c r="D2374" s="72" t="s">
        <v>4090</v>
      </c>
      <c r="E2374" t="s">
        <v>61</v>
      </c>
      <c r="F2374" t="s">
        <v>4091</v>
      </c>
      <c r="G2374" s="91">
        <v>42681.88585648148</v>
      </c>
      <c r="H2374" s="91">
        <v>42681.88585648148</v>
      </c>
      <c r="I2374" s="91">
        <v>42681.88585648148</v>
      </c>
      <c r="J2374" s="91"/>
      <c r="K2374" s="91">
        <v>42681.887569444443</v>
      </c>
      <c r="L2374" s="91">
        <f>IF(AND(单词表[[#This Row],[学英]]&lt;&gt;"",单词表[[#This Row],[学中]]&lt;&gt;"",单词表[[#This Row],[学词]]&lt;&gt;""),MAX(单词表[[#This Row],[学英]:[学词]]),"")</f>
        <v>42681.88585648148</v>
      </c>
      <c r="M2374" s="2" t="str">
        <f>IF(AND(单词表[[#This Row],[考英]]&lt;&gt;"",单词表[[#This Row],[考中]]&lt;&gt;""),MAX(单词表[[#This Row],[考英]:[考中]]),"")</f>
        <v/>
      </c>
      <c r="N2374" s="79"/>
    </row>
    <row r="2375" spans="1:14" hidden="1" x14ac:dyDescent="0.3">
      <c r="A2375">
        <v>2375</v>
      </c>
      <c r="B2375" t="s">
        <v>35</v>
      </c>
      <c r="C2375" t="s">
        <v>16</v>
      </c>
      <c r="D2375" s="72" t="s">
        <v>4090</v>
      </c>
      <c r="E2375" t="s">
        <v>36</v>
      </c>
      <c r="F2375" t="s">
        <v>4092</v>
      </c>
      <c r="G2375" s="91">
        <v>42681.885879629626</v>
      </c>
      <c r="H2375" s="91">
        <v>42681.885879629626</v>
      </c>
      <c r="I2375" s="91">
        <v>42681.885879629626</v>
      </c>
      <c r="J2375" s="91"/>
      <c r="K2375" s="91">
        <v>42681.887592592589</v>
      </c>
      <c r="L2375" s="91">
        <f>IF(AND(单词表[[#This Row],[学英]]&lt;&gt;"",单词表[[#This Row],[学中]]&lt;&gt;"",单词表[[#This Row],[学词]]&lt;&gt;""),MAX(单词表[[#This Row],[学英]:[学词]]),"")</f>
        <v>42681.885879629626</v>
      </c>
      <c r="M2375" s="2" t="str">
        <f>IF(AND(单词表[[#This Row],[考英]]&lt;&gt;"",单词表[[#This Row],[考中]]&lt;&gt;""),MAX(单词表[[#This Row],[考英]:[考中]]),"")</f>
        <v/>
      </c>
      <c r="N2375" s="79"/>
    </row>
    <row r="2376" spans="1:14" hidden="1" x14ac:dyDescent="0.3">
      <c r="A2376">
        <v>2376</v>
      </c>
      <c r="B2376" t="s">
        <v>35</v>
      </c>
      <c r="C2376" t="s">
        <v>16</v>
      </c>
      <c r="D2376" s="72" t="s">
        <v>4093</v>
      </c>
      <c r="E2376" t="s">
        <v>36</v>
      </c>
      <c r="F2376" t="s">
        <v>4094</v>
      </c>
      <c r="G2376" s="91">
        <v>42681.88590277778</v>
      </c>
      <c r="H2376" s="91">
        <v>42681.88590277778</v>
      </c>
      <c r="I2376" s="91">
        <v>42681.88590277778</v>
      </c>
      <c r="J2376" s="91"/>
      <c r="K2376" s="91">
        <v>42681.887627314813</v>
      </c>
      <c r="L2376" s="91">
        <f>IF(AND(单词表[[#This Row],[学英]]&lt;&gt;"",单词表[[#This Row],[学中]]&lt;&gt;"",单词表[[#This Row],[学词]]&lt;&gt;""),MAX(单词表[[#This Row],[学英]:[学词]]),"")</f>
        <v>42681.88590277778</v>
      </c>
      <c r="M2376" s="2" t="str">
        <f>IF(AND(单词表[[#This Row],[考英]]&lt;&gt;"",单词表[[#This Row],[考中]]&lt;&gt;""),MAX(单词表[[#This Row],[考英]:[考中]]),"")</f>
        <v/>
      </c>
      <c r="N2376" s="79"/>
    </row>
    <row r="2377" spans="1:14" hidden="1" x14ac:dyDescent="0.3">
      <c r="A2377">
        <v>2377</v>
      </c>
      <c r="B2377" t="s">
        <v>35</v>
      </c>
      <c r="C2377" t="s">
        <v>16</v>
      </c>
      <c r="D2377" s="72" t="s">
        <v>4095</v>
      </c>
      <c r="E2377" t="s">
        <v>36</v>
      </c>
      <c r="F2377" t="s">
        <v>4096</v>
      </c>
      <c r="G2377" s="91">
        <v>42681.885925925926</v>
      </c>
      <c r="H2377" s="91">
        <v>42681.885925925926</v>
      </c>
      <c r="I2377" s="91">
        <v>42681.885925925926</v>
      </c>
      <c r="J2377" s="91"/>
      <c r="K2377" s="91">
        <v>42681.887662037036</v>
      </c>
      <c r="L2377" s="91">
        <f>IF(AND(单词表[[#This Row],[学英]]&lt;&gt;"",单词表[[#This Row],[学中]]&lt;&gt;"",单词表[[#This Row],[学词]]&lt;&gt;""),MAX(单词表[[#This Row],[学英]:[学词]]),"")</f>
        <v>42681.885925925926</v>
      </c>
      <c r="M2377" s="2" t="str">
        <f>IF(AND(单词表[[#This Row],[考英]]&lt;&gt;"",单词表[[#This Row],[考中]]&lt;&gt;""),MAX(单词表[[#This Row],[考英]:[考中]]),"")</f>
        <v/>
      </c>
      <c r="N2377" s="79"/>
    </row>
    <row r="2378" spans="1:14" hidden="1" x14ac:dyDescent="0.3">
      <c r="A2378">
        <v>2378</v>
      </c>
      <c r="B2378" t="s">
        <v>35</v>
      </c>
      <c r="C2378" t="s">
        <v>16</v>
      </c>
      <c r="D2378" s="72" t="s">
        <v>4097</v>
      </c>
      <c r="E2378" t="s">
        <v>702</v>
      </c>
      <c r="F2378" t="s">
        <v>4098</v>
      </c>
      <c r="G2378" s="91">
        <v>42681.885949074072</v>
      </c>
      <c r="H2378" s="91">
        <v>42681.885949074072</v>
      </c>
      <c r="I2378" s="91">
        <v>42681.885949074072</v>
      </c>
      <c r="J2378" s="91"/>
      <c r="K2378" s="91">
        <v>42681.887696759259</v>
      </c>
      <c r="L2378" s="91">
        <f>IF(AND(单词表[[#This Row],[学英]]&lt;&gt;"",单词表[[#This Row],[学中]]&lt;&gt;"",单词表[[#This Row],[学词]]&lt;&gt;""),MAX(单词表[[#This Row],[学英]:[学词]]),"")</f>
        <v>42681.885949074072</v>
      </c>
      <c r="M2378" s="2" t="str">
        <f>IF(AND(单词表[[#This Row],[考英]]&lt;&gt;"",单词表[[#This Row],[考中]]&lt;&gt;""),MAX(单词表[[#This Row],[考英]:[考中]]),"")</f>
        <v/>
      </c>
      <c r="N2378" s="79"/>
    </row>
    <row r="2379" spans="1:14" hidden="1" x14ac:dyDescent="0.3">
      <c r="A2379">
        <v>2379</v>
      </c>
      <c r="B2379" t="s">
        <v>35</v>
      </c>
      <c r="C2379" t="s">
        <v>16</v>
      </c>
      <c r="D2379" s="72" t="s">
        <v>4099</v>
      </c>
      <c r="E2379" t="s">
        <v>36</v>
      </c>
      <c r="F2379" t="s">
        <v>5561</v>
      </c>
      <c r="G2379" s="91">
        <v>42681.88784722222</v>
      </c>
      <c r="H2379" s="91">
        <v>42681.88784722222</v>
      </c>
      <c r="I2379" s="91">
        <v>42681.88784722222</v>
      </c>
      <c r="J2379" s="91"/>
      <c r="K2379" s="91">
        <v>42682.739282407405</v>
      </c>
      <c r="L2379" s="91">
        <f>IF(AND(单词表[[#This Row],[学英]]&lt;&gt;"",单词表[[#This Row],[学中]]&lt;&gt;"",单词表[[#This Row],[学词]]&lt;&gt;""),MAX(单词表[[#This Row],[学英]:[学词]]),"")</f>
        <v>42681.88784722222</v>
      </c>
      <c r="M2379" s="2" t="str">
        <f>IF(AND(单词表[[#This Row],[考英]]&lt;&gt;"",单词表[[#This Row],[考中]]&lt;&gt;""),MAX(单词表[[#This Row],[考英]:[考中]]),"")</f>
        <v/>
      </c>
      <c r="N2379" s="79"/>
    </row>
    <row r="2380" spans="1:14" hidden="1" x14ac:dyDescent="0.3">
      <c r="A2380">
        <v>2380</v>
      </c>
      <c r="B2380" t="s">
        <v>35</v>
      </c>
      <c r="C2380" t="s">
        <v>16</v>
      </c>
      <c r="D2380" s="72" t="s">
        <v>4100</v>
      </c>
      <c r="E2380" t="s">
        <v>157</v>
      </c>
      <c r="F2380" t="s">
        <v>4101</v>
      </c>
      <c r="G2380" s="91">
        <v>42681.887870370374</v>
      </c>
      <c r="H2380" s="91">
        <v>42682.739039351851</v>
      </c>
      <c r="I2380" s="91">
        <v>42682.739039351851</v>
      </c>
      <c r="J2380" s="91"/>
      <c r="K2380" s="91">
        <v>42682.739317129628</v>
      </c>
      <c r="L2380" s="91">
        <f>IF(AND(单词表[[#This Row],[学英]]&lt;&gt;"",单词表[[#This Row],[学中]]&lt;&gt;"",单词表[[#This Row],[学词]]&lt;&gt;""),MAX(单词表[[#This Row],[学英]:[学词]]),"")</f>
        <v>42682.739039351851</v>
      </c>
      <c r="M2380" s="2" t="str">
        <f>IF(AND(单词表[[#This Row],[考英]]&lt;&gt;"",单词表[[#This Row],[考中]]&lt;&gt;""),MAX(单词表[[#This Row],[考英]:[考中]]),"")</f>
        <v/>
      </c>
      <c r="N2380" s="79"/>
    </row>
    <row r="2381" spans="1:14" hidden="1" x14ac:dyDescent="0.3">
      <c r="A2381">
        <v>2381</v>
      </c>
      <c r="B2381" t="s">
        <v>35</v>
      </c>
      <c r="C2381" t="s">
        <v>16</v>
      </c>
      <c r="D2381" s="72" t="s">
        <v>761</v>
      </c>
      <c r="E2381" t="s">
        <v>36</v>
      </c>
      <c r="F2381" t="s">
        <v>4102</v>
      </c>
      <c r="G2381" s="91">
        <v>42681.88789351852</v>
      </c>
      <c r="H2381" s="91">
        <v>42681.88789351852</v>
      </c>
      <c r="I2381" s="91">
        <v>42681.88789351852</v>
      </c>
      <c r="J2381" s="91"/>
      <c r="K2381" s="91">
        <v>42682.739351851851</v>
      </c>
      <c r="L2381" s="91">
        <f>IF(AND(单词表[[#This Row],[学英]]&lt;&gt;"",单词表[[#This Row],[学中]]&lt;&gt;"",单词表[[#This Row],[学词]]&lt;&gt;""),MAX(单词表[[#This Row],[学英]:[学词]]),"")</f>
        <v>42681.88789351852</v>
      </c>
      <c r="M2381" s="2" t="str">
        <f>IF(AND(单词表[[#This Row],[考英]]&lt;&gt;"",单词表[[#This Row],[考中]]&lt;&gt;""),MAX(单词表[[#This Row],[考英]:[考中]]),"")</f>
        <v/>
      </c>
      <c r="N2381" s="79"/>
    </row>
    <row r="2382" spans="1:14" hidden="1" x14ac:dyDescent="0.3">
      <c r="A2382">
        <v>2382</v>
      </c>
      <c r="B2382" t="s">
        <v>35</v>
      </c>
      <c r="C2382" t="s">
        <v>16</v>
      </c>
      <c r="D2382" s="72" t="s">
        <v>1440</v>
      </c>
      <c r="E2382" t="s">
        <v>157</v>
      </c>
      <c r="F2382" t="s">
        <v>4103</v>
      </c>
      <c r="G2382" s="91">
        <v>42681.88790509259</v>
      </c>
      <c r="H2382" s="91">
        <v>42682.739074074074</v>
      </c>
      <c r="I2382" s="91">
        <v>42682.739074074074</v>
      </c>
      <c r="J2382" s="91"/>
      <c r="K2382" s="91">
        <v>42682.73946759259</v>
      </c>
      <c r="L2382" s="91">
        <f>IF(AND(单词表[[#This Row],[学英]]&lt;&gt;"",单词表[[#This Row],[学中]]&lt;&gt;"",单词表[[#This Row],[学词]]&lt;&gt;""),MAX(单词表[[#This Row],[学英]:[学词]]),"")</f>
        <v>42682.739074074074</v>
      </c>
      <c r="M2382" s="2" t="str">
        <f>IF(AND(单词表[[#This Row],[考英]]&lt;&gt;"",单词表[[#This Row],[考中]]&lt;&gt;""),MAX(单词表[[#This Row],[考英]:[考中]]),"")</f>
        <v/>
      </c>
      <c r="N2382" s="79"/>
    </row>
    <row r="2383" spans="1:14" hidden="1" x14ac:dyDescent="0.3">
      <c r="A2383">
        <v>2383</v>
      </c>
      <c r="B2383" t="s">
        <v>35</v>
      </c>
      <c r="C2383" t="s">
        <v>16</v>
      </c>
      <c r="D2383" s="72" t="s">
        <v>322</v>
      </c>
      <c r="E2383" t="s">
        <v>36</v>
      </c>
      <c r="F2383" t="s">
        <v>5562</v>
      </c>
      <c r="G2383" s="91">
        <v>42681.887916666667</v>
      </c>
      <c r="H2383" s="91">
        <v>42682.73909722222</v>
      </c>
      <c r="I2383" s="91">
        <v>42682.73909722222</v>
      </c>
      <c r="J2383" s="91"/>
      <c r="K2383" s="91">
        <v>42682.739502314813</v>
      </c>
      <c r="L2383" s="91">
        <f>IF(AND(单词表[[#This Row],[学英]]&lt;&gt;"",单词表[[#This Row],[学中]]&lt;&gt;"",单词表[[#This Row],[学词]]&lt;&gt;""),MAX(单词表[[#This Row],[学英]:[学词]]),"")</f>
        <v>42682.73909722222</v>
      </c>
      <c r="M2383" s="2" t="str">
        <f>IF(AND(单词表[[#This Row],[考英]]&lt;&gt;"",单词表[[#This Row],[考中]]&lt;&gt;""),MAX(单词表[[#This Row],[考英]:[考中]]),"")</f>
        <v/>
      </c>
      <c r="N2383" s="79"/>
    </row>
    <row r="2384" spans="1:14" hidden="1" x14ac:dyDescent="0.3">
      <c r="A2384">
        <v>2384</v>
      </c>
      <c r="B2384" t="s">
        <v>35</v>
      </c>
      <c r="C2384" t="s">
        <v>16</v>
      </c>
      <c r="D2384" s="72" t="s">
        <v>4104</v>
      </c>
      <c r="E2384" t="s">
        <v>702</v>
      </c>
      <c r="F2384" t="s">
        <v>5563</v>
      </c>
      <c r="G2384" s="91">
        <v>42681.887939814813</v>
      </c>
      <c r="H2384" s="91">
        <v>42682.739120370374</v>
      </c>
      <c r="I2384" s="91">
        <v>42682.739120370374</v>
      </c>
      <c r="J2384" s="91"/>
      <c r="K2384" s="91">
        <v>42682.739641203705</v>
      </c>
      <c r="L2384" s="91">
        <f>IF(AND(单词表[[#This Row],[学英]]&lt;&gt;"",单词表[[#This Row],[学中]]&lt;&gt;"",单词表[[#This Row],[学词]]&lt;&gt;""),MAX(单词表[[#This Row],[学英]:[学词]]),"")</f>
        <v>42682.739120370374</v>
      </c>
      <c r="M2384" s="2" t="str">
        <f>IF(AND(单词表[[#This Row],[考英]]&lt;&gt;"",单词表[[#This Row],[考中]]&lt;&gt;""),MAX(单词表[[#This Row],[考英]:[考中]]),"")</f>
        <v/>
      </c>
      <c r="N2384" s="79"/>
    </row>
    <row r="2385" spans="1:14" hidden="1" x14ac:dyDescent="0.3">
      <c r="A2385">
        <v>2385</v>
      </c>
      <c r="B2385" t="s">
        <v>35</v>
      </c>
      <c r="C2385" t="s">
        <v>16</v>
      </c>
      <c r="D2385" s="72" t="s">
        <v>4105</v>
      </c>
      <c r="E2385" t="s">
        <v>61</v>
      </c>
      <c r="F2385" t="s">
        <v>4106</v>
      </c>
      <c r="G2385" s="91">
        <v>42681.88795138889</v>
      </c>
      <c r="H2385" s="91">
        <v>42681.88795138889</v>
      </c>
      <c r="I2385" s="91">
        <v>42681.88795138889</v>
      </c>
      <c r="J2385" s="91"/>
      <c r="K2385" s="91">
        <v>42682.739664351851</v>
      </c>
      <c r="L2385" s="91">
        <f>IF(AND(单词表[[#This Row],[学英]]&lt;&gt;"",单词表[[#This Row],[学中]]&lt;&gt;"",单词表[[#This Row],[学词]]&lt;&gt;""),MAX(单词表[[#This Row],[学英]:[学词]]),"")</f>
        <v>42681.88795138889</v>
      </c>
      <c r="M2385" s="2" t="str">
        <f>IF(AND(单词表[[#This Row],[考英]]&lt;&gt;"",单词表[[#This Row],[考中]]&lt;&gt;""),MAX(单词表[[#This Row],[考英]:[考中]]),"")</f>
        <v/>
      </c>
      <c r="N2385" s="79"/>
    </row>
    <row r="2386" spans="1:14" hidden="1" x14ac:dyDescent="0.3">
      <c r="A2386">
        <v>2386</v>
      </c>
      <c r="B2386" t="s">
        <v>35</v>
      </c>
      <c r="C2386" t="s">
        <v>16</v>
      </c>
      <c r="D2386" s="72" t="s">
        <v>4107</v>
      </c>
      <c r="E2386" t="s">
        <v>36</v>
      </c>
      <c r="F2386" t="s">
        <v>4108</v>
      </c>
      <c r="G2386" s="91">
        <v>42681.887974537036</v>
      </c>
      <c r="H2386" s="91">
        <v>42682.739131944443</v>
      </c>
      <c r="I2386" s="91">
        <v>42682.739131944443</v>
      </c>
      <c r="J2386" s="91"/>
      <c r="K2386" s="91">
        <v>42682.739803240744</v>
      </c>
      <c r="L2386" s="91">
        <f>IF(AND(单词表[[#This Row],[学英]]&lt;&gt;"",单词表[[#This Row],[学中]]&lt;&gt;"",单词表[[#This Row],[学词]]&lt;&gt;""),MAX(单词表[[#This Row],[学英]:[学词]]),"")</f>
        <v>42682.739131944443</v>
      </c>
      <c r="M2386" s="2" t="str">
        <f>IF(AND(单词表[[#This Row],[考英]]&lt;&gt;"",单词表[[#This Row],[考中]]&lt;&gt;""),MAX(单词表[[#This Row],[考英]:[考中]]),"")</f>
        <v/>
      </c>
      <c r="N2386" s="79"/>
    </row>
    <row r="2387" spans="1:14" hidden="1" x14ac:dyDescent="0.3">
      <c r="A2387">
        <v>2387</v>
      </c>
      <c r="B2387" t="s">
        <v>35</v>
      </c>
      <c r="C2387" t="s">
        <v>16</v>
      </c>
      <c r="D2387" s="72" t="s">
        <v>2209</v>
      </c>
      <c r="E2387" t="s">
        <v>61</v>
      </c>
      <c r="F2387" t="s">
        <v>4109</v>
      </c>
      <c r="G2387" s="91">
        <v>42681.887997685182</v>
      </c>
      <c r="H2387" s="91">
        <v>42681.887997685182</v>
      </c>
      <c r="I2387" s="91">
        <v>42681.887997685182</v>
      </c>
      <c r="J2387" s="91"/>
      <c r="K2387" s="91">
        <v>42682.739837962959</v>
      </c>
      <c r="L2387" s="91">
        <f>IF(AND(单词表[[#This Row],[学英]]&lt;&gt;"",单词表[[#This Row],[学中]]&lt;&gt;"",单词表[[#This Row],[学词]]&lt;&gt;""),MAX(单词表[[#This Row],[学英]:[学词]]),"")</f>
        <v>42681.887997685182</v>
      </c>
      <c r="M2387" s="2" t="str">
        <f>IF(AND(单词表[[#This Row],[考英]]&lt;&gt;"",单词表[[#This Row],[考中]]&lt;&gt;""),MAX(单词表[[#This Row],[考英]:[考中]]),"")</f>
        <v/>
      </c>
      <c r="N2387" s="79"/>
    </row>
    <row r="2388" spans="1:14" hidden="1" x14ac:dyDescent="0.3">
      <c r="A2388">
        <v>2388</v>
      </c>
      <c r="B2388" t="s">
        <v>35</v>
      </c>
      <c r="C2388" t="s">
        <v>16</v>
      </c>
      <c r="D2388" s="72" t="s">
        <v>4110</v>
      </c>
      <c r="E2388" t="s">
        <v>736</v>
      </c>
      <c r="F2388" t="s">
        <v>5564</v>
      </c>
      <c r="G2388" s="91">
        <v>42681.888009259259</v>
      </c>
      <c r="H2388" s="91">
        <v>42681.888009259259</v>
      </c>
      <c r="I2388" s="91">
        <v>42681.888009259259</v>
      </c>
      <c r="J2388" s="91"/>
      <c r="K2388" s="91">
        <v>42682.739872685182</v>
      </c>
      <c r="L2388" s="91">
        <f>IF(AND(单词表[[#This Row],[学英]]&lt;&gt;"",单词表[[#This Row],[学中]]&lt;&gt;"",单词表[[#This Row],[学词]]&lt;&gt;""),MAX(单词表[[#This Row],[学英]:[学词]]),"")</f>
        <v>42681.888009259259</v>
      </c>
      <c r="M2388" s="2" t="str">
        <f>IF(AND(单词表[[#This Row],[考英]]&lt;&gt;"",单词表[[#This Row],[考中]]&lt;&gt;""),MAX(单词表[[#This Row],[考英]:[考中]]),"")</f>
        <v/>
      </c>
      <c r="N2388" s="79"/>
    </row>
    <row r="2389" spans="1:14" hidden="1" x14ac:dyDescent="0.3">
      <c r="A2389">
        <v>2389</v>
      </c>
      <c r="B2389" t="s">
        <v>35</v>
      </c>
      <c r="C2389" t="s">
        <v>16</v>
      </c>
      <c r="D2389" s="72" t="s">
        <v>4111</v>
      </c>
      <c r="E2389" t="s">
        <v>1019</v>
      </c>
      <c r="F2389" t="s">
        <v>5565</v>
      </c>
      <c r="G2389" s="91">
        <v>42682.700335648151</v>
      </c>
      <c r="H2389" s="91">
        <v>42682.739155092589</v>
      </c>
      <c r="I2389" s="91">
        <v>42682.739155092589</v>
      </c>
      <c r="J2389" s="91"/>
      <c r="K2389" s="91">
        <v>42682.740023148152</v>
      </c>
      <c r="L2389" s="91">
        <f>IF(AND(单词表[[#This Row],[学英]]&lt;&gt;"",单词表[[#This Row],[学中]]&lt;&gt;"",单词表[[#This Row],[学词]]&lt;&gt;""),MAX(单词表[[#This Row],[学英]:[学词]]),"")</f>
        <v>42682.739155092589</v>
      </c>
      <c r="M2389" s="2" t="str">
        <f>IF(AND(单词表[[#This Row],[考英]]&lt;&gt;"",单词表[[#This Row],[考中]]&lt;&gt;""),MAX(单词表[[#This Row],[考英]:[考中]]),"")</f>
        <v/>
      </c>
      <c r="N2389" s="79"/>
    </row>
    <row r="2390" spans="1:14" hidden="1" x14ac:dyDescent="0.3">
      <c r="A2390">
        <v>2390</v>
      </c>
      <c r="B2390" t="s">
        <v>35</v>
      </c>
      <c r="C2390" t="s">
        <v>16</v>
      </c>
      <c r="D2390" s="72" t="s">
        <v>4112</v>
      </c>
      <c r="E2390" t="s">
        <v>36</v>
      </c>
      <c r="F2390" t="s">
        <v>4113</v>
      </c>
      <c r="G2390" s="91">
        <v>42682.700358796297</v>
      </c>
      <c r="H2390" s="91">
        <v>42682.700358796297</v>
      </c>
      <c r="I2390" s="91">
        <v>42682.700358796297</v>
      </c>
      <c r="J2390" s="91"/>
      <c r="K2390" s="91">
        <v>42682.740057870367</v>
      </c>
      <c r="L2390" s="91">
        <f>IF(AND(单词表[[#This Row],[学英]]&lt;&gt;"",单词表[[#This Row],[学中]]&lt;&gt;"",单词表[[#This Row],[学词]]&lt;&gt;""),MAX(单词表[[#This Row],[学英]:[学词]]),"")</f>
        <v>42682.700358796297</v>
      </c>
      <c r="M2390" s="2" t="str">
        <f>IF(AND(单词表[[#This Row],[考英]]&lt;&gt;"",单词表[[#This Row],[考中]]&lt;&gt;""),MAX(单词表[[#This Row],[考英]:[考中]]),"")</f>
        <v/>
      </c>
      <c r="N2390" s="79"/>
    </row>
    <row r="2391" spans="1:14" hidden="1" x14ac:dyDescent="0.3">
      <c r="A2391">
        <v>2391</v>
      </c>
      <c r="B2391" t="s">
        <v>35</v>
      </c>
      <c r="C2391" t="s">
        <v>16</v>
      </c>
      <c r="D2391" s="72" t="s">
        <v>4114</v>
      </c>
      <c r="E2391" t="s">
        <v>702</v>
      </c>
      <c r="F2391" t="s">
        <v>4115</v>
      </c>
      <c r="G2391" s="91">
        <v>42682.700381944444</v>
      </c>
      <c r="H2391" s="91">
        <v>42682.700381944444</v>
      </c>
      <c r="I2391" s="91">
        <v>42682.700381944444</v>
      </c>
      <c r="J2391" s="91"/>
      <c r="K2391" s="91">
        <v>42682.74009259259</v>
      </c>
      <c r="L2391" s="91">
        <f>IF(AND(单词表[[#This Row],[学英]]&lt;&gt;"",单词表[[#This Row],[学中]]&lt;&gt;"",单词表[[#This Row],[学词]]&lt;&gt;""),MAX(单词表[[#This Row],[学英]:[学词]]),"")</f>
        <v>42682.700381944444</v>
      </c>
      <c r="M2391" s="2" t="str">
        <f>IF(AND(单词表[[#This Row],[考英]]&lt;&gt;"",单词表[[#This Row],[考中]]&lt;&gt;""),MAX(单词表[[#This Row],[考英]:[考中]]),"")</f>
        <v/>
      </c>
      <c r="N2391" s="79"/>
    </row>
    <row r="2392" spans="1:14" hidden="1" x14ac:dyDescent="0.3">
      <c r="A2392">
        <v>2392</v>
      </c>
      <c r="B2392" t="s">
        <v>35</v>
      </c>
      <c r="C2392" t="s">
        <v>16</v>
      </c>
      <c r="D2392" s="72" t="s">
        <v>3065</v>
      </c>
      <c r="E2392" t="s">
        <v>73</v>
      </c>
      <c r="F2392" t="s">
        <v>5566</v>
      </c>
      <c r="G2392" s="91">
        <v>42682.700428240743</v>
      </c>
      <c r="H2392" s="91">
        <v>42682.740636574075</v>
      </c>
      <c r="I2392" s="91">
        <v>42682.740636574075</v>
      </c>
      <c r="J2392" s="91"/>
      <c r="K2392" s="91">
        <v>42682.740752314814</v>
      </c>
      <c r="L2392" s="91">
        <f>IF(AND(单词表[[#This Row],[学英]]&lt;&gt;"",单词表[[#This Row],[学中]]&lt;&gt;"",单词表[[#This Row],[学词]]&lt;&gt;""),MAX(单词表[[#This Row],[学英]:[学词]]),"")</f>
        <v>42682.740636574075</v>
      </c>
      <c r="M2392" s="2" t="str">
        <f>IF(AND(单词表[[#This Row],[考英]]&lt;&gt;"",单词表[[#This Row],[考中]]&lt;&gt;""),MAX(单词表[[#This Row],[考英]:[考中]]),"")</f>
        <v/>
      </c>
      <c r="N2392" s="79"/>
    </row>
    <row r="2393" spans="1:14" hidden="1" x14ac:dyDescent="0.3">
      <c r="A2393">
        <v>2393</v>
      </c>
      <c r="B2393" t="s">
        <v>35</v>
      </c>
      <c r="C2393" t="s">
        <v>16</v>
      </c>
      <c r="D2393" s="72" t="s">
        <v>4116</v>
      </c>
      <c r="E2393" t="s">
        <v>36</v>
      </c>
      <c r="F2393" t="s">
        <v>4117</v>
      </c>
      <c r="G2393" s="91">
        <v>42682.70045138889</v>
      </c>
      <c r="H2393" s="91">
        <v>42682.739189814813</v>
      </c>
      <c r="I2393" s="91">
        <v>42682.739189814813</v>
      </c>
      <c r="J2393" s="91"/>
      <c r="K2393" s="91">
        <v>42682.740277777775</v>
      </c>
      <c r="L2393" s="91">
        <f>IF(AND(单词表[[#This Row],[学英]]&lt;&gt;"",单词表[[#This Row],[学中]]&lt;&gt;"",单词表[[#This Row],[学词]]&lt;&gt;""),MAX(单词表[[#This Row],[学英]:[学词]]),"")</f>
        <v>42682.739189814813</v>
      </c>
      <c r="M2393" s="2" t="str">
        <f>IF(AND(单词表[[#This Row],[考英]]&lt;&gt;"",单词表[[#This Row],[考中]]&lt;&gt;""),MAX(单词表[[#This Row],[考英]:[考中]]),"")</f>
        <v/>
      </c>
      <c r="N2393" s="79"/>
    </row>
    <row r="2394" spans="1:14" hidden="1" x14ac:dyDescent="0.3">
      <c r="A2394">
        <v>2394</v>
      </c>
      <c r="B2394" t="s">
        <v>35</v>
      </c>
      <c r="C2394" t="s">
        <v>16</v>
      </c>
      <c r="D2394" s="72" t="s">
        <v>1304</v>
      </c>
      <c r="E2394" t="s">
        <v>61</v>
      </c>
      <c r="F2394" t="s">
        <v>4118</v>
      </c>
      <c r="G2394" s="91">
        <v>42682.700474537036</v>
      </c>
      <c r="H2394" s="91">
        <v>42682.700474537036</v>
      </c>
      <c r="I2394" s="91">
        <v>42682.700474537036</v>
      </c>
      <c r="J2394" s="91"/>
      <c r="K2394" s="91">
        <v>42682.740300925929</v>
      </c>
      <c r="L2394" s="91">
        <f>IF(AND(单词表[[#This Row],[学英]]&lt;&gt;"",单词表[[#This Row],[学中]]&lt;&gt;"",单词表[[#This Row],[学词]]&lt;&gt;""),MAX(单词表[[#This Row],[学英]:[学词]]),"")</f>
        <v>42682.700474537036</v>
      </c>
      <c r="M2394" s="2" t="str">
        <f>IF(AND(单词表[[#This Row],[考英]]&lt;&gt;"",单词表[[#This Row],[考中]]&lt;&gt;""),MAX(单词表[[#This Row],[考英]:[考中]]),"")</f>
        <v/>
      </c>
      <c r="N2394" s="79"/>
    </row>
    <row r="2395" spans="1:14" hidden="1" x14ac:dyDescent="0.3">
      <c r="A2395">
        <v>2395</v>
      </c>
      <c r="B2395" t="s">
        <v>35</v>
      </c>
      <c r="C2395" t="s">
        <v>16</v>
      </c>
      <c r="D2395" s="72" t="s">
        <v>1304</v>
      </c>
      <c r="E2395" t="s">
        <v>36</v>
      </c>
      <c r="F2395" t="s">
        <v>4119</v>
      </c>
      <c r="G2395" s="91">
        <v>42682.700520833336</v>
      </c>
      <c r="H2395" s="91">
        <v>42682.700520833336</v>
      </c>
      <c r="I2395" s="91">
        <v>42682.700520833336</v>
      </c>
      <c r="J2395" s="91"/>
      <c r="K2395" s="91">
        <v>42682.740335648145</v>
      </c>
      <c r="L2395" s="91">
        <f>IF(AND(单词表[[#This Row],[学英]]&lt;&gt;"",单词表[[#This Row],[学中]]&lt;&gt;"",单词表[[#This Row],[学词]]&lt;&gt;""),MAX(单词表[[#This Row],[学英]:[学词]]),"")</f>
        <v>42682.700520833336</v>
      </c>
      <c r="M2395" s="2" t="str">
        <f>IF(AND(单词表[[#This Row],[考英]]&lt;&gt;"",单词表[[#This Row],[考中]]&lt;&gt;""),MAX(单词表[[#This Row],[考英]:[考中]]),"")</f>
        <v/>
      </c>
      <c r="N2395" s="79"/>
    </row>
    <row r="2396" spans="1:14" hidden="1" x14ac:dyDescent="0.3">
      <c r="A2396">
        <v>2396</v>
      </c>
      <c r="B2396" t="s">
        <v>35</v>
      </c>
      <c r="C2396" t="s">
        <v>16</v>
      </c>
      <c r="D2396" s="72" t="s">
        <v>4120</v>
      </c>
      <c r="E2396" t="s">
        <v>36</v>
      </c>
      <c r="F2396" t="s">
        <v>4121</v>
      </c>
      <c r="G2396" s="91">
        <v>42682.700555555559</v>
      </c>
      <c r="H2396" s="91">
        <v>42682.739201388889</v>
      </c>
      <c r="I2396" s="91">
        <v>42682.739201388889</v>
      </c>
      <c r="J2396" s="91"/>
      <c r="K2396" s="91">
        <v>42682.740439814814</v>
      </c>
      <c r="L2396" s="91">
        <f>IF(AND(单词表[[#This Row],[学英]]&lt;&gt;"",单词表[[#This Row],[学中]]&lt;&gt;"",单词表[[#This Row],[学词]]&lt;&gt;""),MAX(单词表[[#This Row],[学英]:[学词]]),"")</f>
        <v>42682.739201388889</v>
      </c>
      <c r="M2396" s="2" t="str">
        <f>IF(AND(单词表[[#This Row],[考英]]&lt;&gt;"",单词表[[#This Row],[考中]]&lt;&gt;""),MAX(单词表[[#This Row],[考英]:[考中]]),"")</f>
        <v/>
      </c>
      <c r="N2396" s="79"/>
    </row>
    <row r="2397" spans="1:14" hidden="1" x14ac:dyDescent="0.3">
      <c r="A2397">
        <v>2397</v>
      </c>
      <c r="B2397" t="s">
        <v>35</v>
      </c>
      <c r="C2397" t="s">
        <v>16</v>
      </c>
      <c r="D2397" s="72" t="s">
        <v>2641</v>
      </c>
      <c r="E2397" t="s">
        <v>73</v>
      </c>
      <c r="F2397" t="s">
        <v>4122</v>
      </c>
      <c r="G2397" s="91">
        <v>42682.700567129628</v>
      </c>
      <c r="H2397" s="91">
        <v>42682.700567129628</v>
      </c>
      <c r="I2397" s="91">
        <v>42682.700567129628</v>
      </c>
      <c r="J2397" s="91"/>
      <c r="K2397" s="91">
        <v>42682.740474537037</v>
      </c>
      <c r="L2397" s="91">
        <f>IF(AND(单词表[[#This Row],[学英]]&lt;&gt;"",单词表[[#This Row],[学中]]&lt;&gt;"",单词表[[#This Row],[学词]]&lt;&gt;""),MAX(单词表[[#This Row],[学英]:[学词]]),"")</f>
        <v>42682.700567129628</v>
      </c>
      <c r="M2397" s="2" t="str">
        <f>IF(AND(单词表[[#This Row],[考英]]&lt;&gt;"",单词表[[#This Row],[考中]]&lt;&gt;""),MAX(单词表[[#This Row],[考英]:[考中]]),"")</f>
        <v/>
      </c>
      <c r="N2397" s="79"/>
    </row>
    <row r="2398" spans="1:14" hidden="1" x14ac:dyDescent="0.3">
      <c r="A2398">
        <v>2398</v>
      </c>
      <c r="B2398" t="s">
        <v>35</v>
      </c>
      <c r="C2398" t="s">
        <v>16</v>
      </c>
      <c r="D2398" s="72" t="s">
        <v>4123</v>
      </c>
      <c r="E2398" t="s">
        <v>702</v>
      </c>
      <c r="F2398" t="s">
        <v>5567</v>
      </c>
      <c r="G2398" s="91">
        <v>42682.700590277775</v>
      </c>
      <c r="H2398" s="91">
        <v>42682.700590277775</v>
      </c>
      <c r="I2398" s="91">
        <v>42682.700590277775</v>
      </c>
      <c r="J2398" s="91"/>
      <c r="K2398" s="91">
        <v>42682.740520833337</v>
      </c>
      <c r="L2398" s="91">
        <f>IF(AND(单词表[[#This Row],[学英]]&lt;&gt;"",单词表[[#This Row],[学中]]&lt;&gt;"",单词表[[#This Row],[学词]]&lt;&gt;""),MAX(单词表[[#This Row],[学英]:[学词]]),"")</f>
        <v>42682.700590277775</v>
      </c>
      <c r="M2398" s="2" t="str">
        <f>IF(AND(单词表[[#This Row],[考英]]&lt;&gt;"",单词表[[#This Row],[考中]]&lt;&gt;""),MAX(单词表[[#This Row],[考英]:[考中]]),"")</f>
        <v/>
      </c>
      <c r="N2398" s="79"/>
    </row>
    <row r="2399" spans="1:14" hidden="1" x14ac:dyDescent="0.3">
      <c r="A2399">
        <v>2399</v>
      </c>
      <c r="B2399" t="s">
        <v>35</v>
      </c>
      <c r="C2399" t="s">
        <v>16</v>
      </c>
      <c r="D2399" s="72" t="s">
        <v>4124</v>
      </c>
      <c r="E2399" t="s">
        <v>73</v>
      </c>
      <c r="F2399" t="s">
        <v>4125</v>
      </c>
      <c r="G2399" s="91">
        <v>42683.795902777776</v>
      </c>
      <c r="H2399" s="91">
        <v>42683.795902777776</v>
      </c>
      <c r="I2399" s="91">
        <v>42683.795902777776</v>
      </c>
      <c r="J2399" s="91"/>
      <c r="K2399" s="91">
        <v>42683.7971875</v>
      </c>
      <c r="L2399" s="91">
        <f>IF(AND(单词表[[#This Row],[学英]]&lt;&gt;"",单词表[[#This Row],[学中]]&lt;&gt;"",单词表[[#This Row],[学词]]&lt;&gt;""),MAX(单词表[[#This Row],[学英]:[学词]]),"")</f>
        <v>42683.795902777776</v>
      </c>
      <c r="M2399" s="2" t="str">
        <f>IF(AND(单词表[[#This Row],[考英]]&lt;&gt;"",单词表[[#This Row],[考中]]&lt;&gt;""),MAX(单词表[[#This Row],[考英]:[考中]]),"")</f>
        <v/>
      </c>
      <c r="N2399" s="79"/>
    </row>
    <row r="2400" spans="1:14" hidden="1" x14ac:dyDescent="0.3">
      <c r="A2400">
        <v>2400</v>
      </c>
      <c r="B2400" t="s">
        <v>35</v>
      </c>
      <c r="C2400" t="s">
        <v>16</v>
      </c>
      <c r="D2400" s="72" t="s">
        <v>4124</v>
      </c>
      <c r="E2400" t="s">
        <v>36</v>
      </c>
      <c r="F2400" t="s">
        <v>4126</v>
      </c>
      <c r="G2400" s="91">
        <v>42683.795925925922</v>
      </c>
      <c r="H2400" s="91">
        <v>42683.795925925922</v>
      </c>
      <c r="I2400" s="91">
        <v>42683.795925925922</v>
      </c>
      <c r="J2400" s="91"/>
      <c r="K2400" s="91">
        <v>42683.797222222223</v>
      </c>
      <c r="L2400" s="91">
        <f>IF(AND(单词表[[#This Row],[学英]]&lt;&gt;"",单词表[[#This Row],[学中]]&lt;&gt;"",单词表[[#This Row],[学词]]&lt;&gt;""),MAX(单词表[[#This Row],[学英]:[学词]]),"")</f>
        <v>42683.795925925922</v>
      </c>
      <c r="M2400" s="2" t="str">
        <f>IF(AND(单词表[[#This Row],[考英]]&lt;&gt;"",单词表[[#This Row],[考中]]&lt;&gt;""),MAX(单词表[[#This Row],[考英]:[考中]]),"")</f>
        <v/>
      </c>
      <c r="N2400" s="79"/>
    </row>
    <row r="2401" spans="1:14" hidden="1" x14ac:dyDescent="0.3">
      <c r="A2401">
        <v>2401</v>
      </c>
      <c r="B2401" t="s">
        <v>35</v>
      </c>
      <c r="C2401" t="s">
        <v>16</v>
      </c>
      <c r="D2401" s="72" t="s">
        <v>4127</v>
      </c>
      <c r="E2401" t="s">
        <v>36</v>
      </c>
      <c r="F2401" t="s">
        <v>4128</v>
      </c>
      <c r="G2401" s="91">
        <v>42683.795937499999</v>
      </c>
      <c r="H2401" s="91">
        <v>42683.7969212963</v>
      </c>
      <c r="I2401" s="91">
        <v>42683.7969212963</v>
      </c>
      <c r="J2401" s="91"/>
      <c r="K2401" s="91">
        <v>42683.79724537037</v>
      </c>
      <c r="L2401" s="91">
        <f>IF(AND(单词表[[#This Row],[学英]]&lt;&gt;"",单词表[[#This Row],[学中]]&lt;&gt;"",单词表[[#This Row],[学词]]&lt;&gt;""),MAX(单词表[[#This Row],[学英]:[学词]]),"")</f>
        <v>42683.7969212963</v>
      </c>
      <c r="M2401" s="2" t="str">
        <f>IF(AND(单词表[[#This Row],[考英]]&lt;&gt;"",单词表[[#This Row],[考中]]&lt;&gt;""),MAX(单词表[[#This Row],[考英]:[考中]]),"")</f>
        <v/>
      </c>
      <c r="N2401" s="79"/>
    </row>
    <row r="2402" spans="1:14" hidden="1" x14ac:dyDescent="0.3">
      <c r="A2402">
        <v>2402</v>
      </c>
      <c r="B2402" t="s">
        <v>35</v>
      </c>
      <c r="C2402" t="s">
        <v>16</v>
      </c>
      <c r="D2402" s="72" t="s">
        <v>4129</v>
      </c>
      <c r="E2402" t="s">
        <v>61</v>
      </c>
      <c r="F2402" t="s">
        <v>4130</v>
      </c>
      <c r="G2402" s="91">
        <v>42683.795960648145</v>
      </c>
      <c r="H2402" s="91">
        <v>42683.795960648145</v>
      </c>
      <c r="I2402" s="91">
        <v>42683.795960648145</v>
      </c>
      <c r="J2402" s="91"/>
      <c r="K2402" s="91">
        <v>42683.797268518516</v>
      </c>
      <c r="L2402" s="91">
        <f>IF(AND(单词表[[#This Row],[学英]]&lt;&gt;"",单词表[[#This Row],[学中]]&lt;&gt;"",单词表[[#This Row],[学词]]&lt;&gt;""),MAX(单词表[[#This Row],[学英]:[学词]]),"")</f>
        <v>42683.795960648145</v>
      </c>
      <c r="M2402" s="2" t="str">
        <f>IF(AND(单词表[[#This Row],[考英]]&lt;&gt;"",单词表[[#This Row],[考中]]&lt;&gt;""),MAX(单词表[[#This Row],[考英]:[考中]]),"")</f>
        <v/>
      </c>
      <c r="N2402" s="79"/>
    </row>
    <row r="2403" spans="1:14" hidden="1" x14ac:dyDescent="0.3">
      <c r="A2403">
        <v>2403</v>
      </c>
      <c r="B2403" t="s">
        <v>35</v>
      </c>
      <c r="C2403" t="s">
        <v>16</v>
      </c>
      <c r="D2403" s="72" t="s">
        <v>4131</v>
      </c>
      <c r="E2403" t="s">
        <v>36</v>
      </c>
      <c r="F2403" t="s">
        <v>4132</v>
      </c>
      <c r="G2403" s="91">
        <v>42683.795983796299</v>
      </c>
      <c r="H2403" s="91">
        <v>42683.796990740739</v>
      </c>
      <c r="I2403" s="91">
        <v>42683.796990740739</v>
      </c>
      <c r="J2403" s="91"/>
      <c r="K2403" s="91">
        <v>42683.797314814816</v>
      </c>
      <c r="L2403" s="91">
        <f>IF(AND(单词表[[#This Row],[学英]]&lt;&gt;"",单词表[[#This Row],[学中]]&lt;&gt;"",单词表[[#This Row],[学词]]&lt;&gt;""),MAX(单词表[[#This Row],[学英]:[学词]]),"")</f>
        <v>42683.796990740739</v>
      </c>
      <c r="M2403" s="2" t="str">
        <f>IF(AND(单词表[[#This Row],[考英]]&lt;&gt;"",单词表[[#This Row],[考中]]&lt;&gt;""),MAX(单词表[[#This Row],[考英]:[考中]]),"")</f>
        <v/>
      </c>
      <c r="N2403" s="79"/>
    </row>
    <row r="2404" spans="1:14" hidden="1" x14ac:dyDescent="0.3">
      <c r="A2404">
        <v>2404</v>
      </c>
      <c r="B2404" t="s">
        <v>35</v>
      </c>
      <c r="C2404" t="s">
        <v>16</v>
      </c>
      <c r="D2404" s="72" t="s">
        <v>750</v>
      </c>
      <c r="E2404" t="s">
        <v>61</v>
      </c>
      <c r="F2404" t="s">
        <v>5857</v>
      </c>
      <c r="G2404" s="91">
        <v>42683.795995370368</v>
      </c>
      <c r="H2404" s="91">
        <v>42683.795995370368</v>
      </c>
      <c r="I2404" s="91">
        <v>42683.795995370368</v>
      </c>
      <c r="J2404" s="91"/>
      <c r="K2404" s="91">
        <v>42683.797337962962</v>
      </c>
      <c r="L2404" s="91">
        <f>IF(AND(单词表[[#This Row],[学英]]&lt;&gt;"",单词表[[#This Row],[学中]]&lt;&gt;"",单词表[[#This Row],[学词]]&lt;&gt;""),MAX(单词表[[#This Row],[学英]:[学词]]),"")</f>
        <v>42683.795995370368</v>
      </c>
      <c r="M2404" s="2" t="str">
        <f>IF(AND(单词表[[#This Row],[考英]]&lt;&gt;"",单词表[[#This Row],[考中]]&lt;&gt;""),MAX(单词表[[#This Row],[考英]:[考中]]),"")</f>
        <v/>
      </c>
      <c r="N2404" s="79"/>
    </row>
    <row r="2405" spans="1:14" hidden="1" x14ac:dyDescent="0.3">
      <c r="A2405">
        <v>2405</v>
      </c>
      <c r="B2405" t="s">
        <v>35</v>
      </c>
      <c r="C2405" t="s">
        <v>16</v>
      </c>
      <c r="D2405" s="72" t="s">
        <v>4133</v>
      </c>
      <c r="E2405" t="s">
        <v>736</v>
      </c>
      <c r="F2405" t="s">
        <v>5568</v>
      </c>
      <c r="G2405" s="91">
        <v>42683.796018518522</v>
      </c>
      <c r="H2405" s="91">
        <v>42683.797025462962</v>
      </c>
      <c r="I2405" s="91">
        <v>42683.797025462962</v>
      </c>
      <c r="J2405" s="91"/>
      <c r="K2405" s="91">
        <v>42683.797361111108</v>
      </c>
      <c r="L2405" s="91">
        <f>IF(AND(单词表[[#This Row],[学英]]&lt;&gt;"",单词表[[#This Row],[学中]]&lt;&gt;"",单词表[[#This Row],[学词]]&lt;&gt;""),MAX(单词表[[#This Row],[学英]:[学词]]),"")</f>
        <v>42683.797025462962</v>
      </c>
      <c r="M2405" s="2" t="str">
        <f>IF(AND(单词表[[#This Row],[考英]]&lt;&gt;"",单词表[[#This Row],[考中]]&lt;&gt;""),MAX(单词表[[#This Row],[考英]:[考中]]),"")</f>
        <v/>
      </c>
      <c r="N2405" s="79"/>
    </row>
    <row r="2406" spans="1:14" hidden="1" x14ac:dyDescent="0.3">
      <c r="A2406">
        <v>2406</v>
      </c>
      <c r="B2406" t="s">
        <v>35</v>
      </c>
      <c r="C2406" t="s">
        <v>16</v>
      </c>
      <c r="D2406" s="72" t="s">
        <v>4134</v>
      </c>
      <c r="E2406" t="s">
        <v>36</v>
      </c>
      <c r="F2406" t="s">
        <v>4135</v>
      </c>
      <c r="G2406" s="91">
        <v>42683.796064814815</v>
      </c>
      <c r="H2406" s="91">
        <v>42683.796064814815</v>
      </c>
      <c r="I2406" s="91">
        <v>42683.796064814815</v>
      </c>
      <c r="J2406" s="91"/>
      <c r="K2406" s="91">
        <v>42683.797500000001</v>
      </c>
      <c r="L2406" s="91">
        <f>IF(AND(单词表[[#This Row],[学英]]&lt;&gt;"",单词表[[#This Row],[学中]]&lt;&gt;"",单词表[[#This Row],[学词]]&lt;&gt;""),MAX(单词表[[#This Row],[学英]:[学词]]),"")</f>
        <v>42683.796064814815</v>
      </c>
      <c r="M2406" s="2" t="str">
        <f>IF(AND(单词表[[#This Row],[考英]]&lt;&gt;"",单词表[[#This Row],[考中]]&lt;&gt;""),MAX(单词表[[#This Row],[考英]:[考中]]),"")</f>
        <v/>
      </c>
      <c r="N2406" s="79"/>
    </row>
    <row r="2407" spans="1:14" hidden="1" x14ac:dyDescent="0.3">
      <c r="A2407">
        <v>2407</v>
      </c>
      <c r="B2407" t="s">
        <v>35</v>
      </c>
      <c r="C2407" t="s">
        <v>16</v>
      </c>
      <c r="D2407" s="72" t="s">
        <v>4136</v>
      </c>
      <c r="E2407" t="s">
        <v>36</v>
      </c>
      <c r="F2407" t="s">
        <v>5569</v>
      </c>
      <c r="G2407" s="91">
        <v>42683.796087962961</v>
      </c>
      <c r="H2407" s="91">
        <v>42683.797106481485</v>
      </c>
      <c r="I2407" s="91">
        <v>42683.797106481485</v>
      </c>
      <c r="J2407" s="91"/>
      <c r="K2407" s="91">
        <v>42683.797534722224</v>
      </c>
      <c r="L2407" s="91">
        <f>IF(AND(单词表[[#This Row],[学英]]&lt;&gt;"",单词表[[#This Row],[学中]]&lt;&gt;"",单词表[[#This Row],[学词]]&lt;&gt;""),MAX(单词表[[#This Row],[学英]:[学词]]),"")</f>
        <v>42683.797106481485</v>
      </c>
      <c r="M2407" s="2" t="str">
        <f>IF(AND(单词表[[#This Row],[考英]]&lt;&gt;"",单词表[[#This Row],[考中]]&lt;&gt;""),MAX(单词表[[#This Row],[考英]:[考中]]),"")</f>
        <v/>
      </c>
      <c r="N2407" s="79"/>
    </row>
    <row r="2408" spans="1:14" hidden="1" x14ac:dyDescent="0.3">
      <c r="A2408">
        <v>2408</v>
      </c>
      <c r="B2408" t="s">
        <v>35</v>
      </c>
      <c r="C2408" t="s">
        <v>16</v>
      </c>
      <c r="D2408" s="72" t="s">
        <v>4137</v>
      </c>
      <c r="E2408" t="s">
        <v>61</v>
      </c>
      <c r="F2408" t="s">
        <v>4138</v>
      </c>
      <c r="G2408" s="91">
        <v>42683.796111111114</v>
      </c>
      <c r="H2408" s="91">
        <v>42683.796111111114</v>
      </c>
      <c r="I2408" s="91">
        <v>42683.796111111114</v>
      </c>
      <c r="J2408" s="91"/>
      <c r="K2408" s="91">
        <v>42683.797569444447</v>
      </c>
      <c r="L2408" s="91">
        <f>IF(AND(单词表[[#This Row],[学英]]&lt;&gt;"",单词表[[#This Row],[学中]]&lt;&gt;"",单词表[[#This Row],[学词]]&lt;&gt;""),MAX(单词表[[#This Row],[学英]:[学词]]),"")</f>
        <v>42683.796111111114</v>
      </c>
      <c r="M2408" s="2" t="str">
        <f>IF(AND(单词表[[#This Row],[考英]]&lt;&gt;"",单词表[[#This Row],[考中]]&lt;&gt;""),MAX(单词表[[#This Row],[考英]:[考中]]),"")</f>
        <v/>
      </c>
      <c r="N2408" s="79"/>
    </row>
    <row r="2409" spans="1:14" hidden="1" x14ac:dyDescent="0.3">
      <c r="A2409">
        <v>2409</v>
      </c>
      <c r="B2409" t="s">
        <v>35</v>
      </c>
      <c r="C2409" t="s">
        <v>16</v>
      </c>
      <c r="D2409" s="72" t="s">
        <v>4139</v>
      </c>
      <c r="E2409" t="s">
        <v>36</v>
      </c>
      <c r="F2409" t="s">
        <v>4140</v>
      </c>
      <c r="G2409" s="91">
        <v>42683.803518518522</v>
      </c>
      <c r="H2409" s="91">
        <v>42683.803518518522</v>
      </c>
      <c r="I2409" s="91">
        <v>42683.803518518522</v>
      </c>
      <c r="J2409" s="91"/>
      <c r="K2409" s="91">
        <v>42683.80400462963</v>
      </c>
      <c r="L2409" s="91">
        <f>IF(AND(单词表[[#This Row],[学英]]&lt;&gt;"",单词表[[#This Row],[学中]]&lt;&gt;"",单词表[[#This Row],[学词]]&lt;&gt;""),MAX(单词表[[#This Row],[学英]:[学词]]),"")</f>
        <v>42683.803518518522</v>
      </c>
      <c r="M2409" s="2" t="str">
        <f>IF(AND(单词表[[#This Row],[考英]]&lt;&gt;"",单词表[[#This Row],[考中]]&lt;&gt;""),MAX(单词表[[#This Row],[考英]:[考中]]),"")</f>
        <v/>
      </c>
      <c r="N2409" s="79"/>
    </row>
    <row r="2410" spans="1:14" hidden="1" x14ac:dyDescent="0.3">
      <c r="A2410">
        <v>2410</v>
      </c>
      <c r="B2410" t="s">
        <v>35</v>
      </c>
      <c r="C2410" t="s">
        <v>16</v>
      </c>
      <c r="D2410" s="72" t="s">
        <v>4141</v>
      </c>
      <c r="E2410" t="s">
        <v>61</v>
      </c>
      <c r="F2410" t="s">
        <v>4142</v>
      </c>
      <c r="G2410" s="91">
        <v>42683.803564814814</v>
      </c>
      <c r="H2410" s="91">
        <v>42683.803564814814</v>
      </c>
      <c r="I2410" s="91">
        <v>42683.803564814814</v>
      </c>
      <c r="J2410" s="91"/>
      <c r="K2410" s="91">
        <v>42683.804039351853</v>
      </c>
      <c r="L2410" s="91">
        <f>IF(AND(单词表[[#This Row],[学英]]&lt;&gt;"",单词表[[#This Row],[学中]]&lt;&gt;"",单词表[[#This Row],[学词]]&lt;&gt;""),MAX(单词表[[#This Row],[学英]:[学词]]),"")</f>
        <v>42683.803564814814</v>
      </c>
      <c r="M2410" s="2" t="str">
        <f>IF(AND(单词表[[#This Row],[考英]]&lt;&gt;"",单词表[[#This Row],[考中]]&lt;&gt;""),MAX(单词表[[#This Row],[考英]:[考中]]),"")</f>
        <v/>
      </c>
      <c r="N2410" s="79"/>
    </row>
    <row r="2411" spans="1:14" hidden="1" x14ac:dyDescent="0.3">
      <c r="A2411">
        <v>2411</v>
      </c>
      <c r="B2411" t="s">
        <v>35</v>
      </c>
      <c r="C2411" t="s">
        <v>16</v>
      </c>
      <c r="D2411" s="72" t="s">
        <v>4143</v>
      </c>
      <c r="E2411" t="s">
        <v>736</v>
      </c>
      <c r="F2411" t="s">
        <v>4144</v>
      </c>
      <c r="G2411" s="91">
        <v>42683.803622685184</v>
      </c>
      <c r="H2411" s="91">
        <v>42683.803622685184</v>
      </c>
      <c r="I2411" s="91">
        <v>42683.803622685184</v>
      </c>
      <c r="J2411" s="91"/>
      <c r="K2411" s="91">
        <v>42683.804074074076</v>
      </c>
      <c r="L2411" s="91">
        <f>IF(AND(单词表[[#This Row],[学英]]&lt;&gt;"",单词表[[#This Row],[学中]]&lt;&gt;"",单词表[[#This Row],[学词]]&lt;&gt;""),MAX(单词表[[#This Row],[学英]:[学词]]),"")</f>
        <v>42683.803622685184</v>
      </c>
      <c r="M2411" s="2" t="str">
        <f>IF(AND(单词表[[#This Row],[考英]]&lt;&gt;"",单词表[[#This Row],[考中]]&lt;&gt;""),MAX(单词表[[#This Row],[考英]:[考中]]),"")</f>
        <v/>
      </c>
      <c r="N2411" s="79"/>
    </row>
    <row r="2412" spans="1:14" hidden="1" x14ac:dyDescent="0.3">
      <c r="A2412">
        <v>2412</v>
      </c>
      <c r="B2412" t="s">
        <v>35</v>
      </c>
      <c r="C2412" t="s">
        <v>16</v>
      </c>
      <c r="D2412" s="72" t="s">
        <v>4145</v>
      </c>
      <c r="E2412" t="s">
        <v>73</v>
      </c>
      <c r="F2412" t="s">
        <v>4146</v>
      </c>
      <c r="G2412" s="91">
        <v>42683.80364583333</v>
      </c>
      <c r="H2412" s="91">
        <v>42683.80364583333</v>
      </c>
      <c r="I2412" s="91">
        <v>42683.80364583333</v>
      </c>
      <c r="J2412" s="91"/>
      <c r="K2412" s="91">
        <v>42683.804108796299</v>
      </c>
      <c r="L2412" s="91">
        <f>IF(AND(单词表[[#This Row],[学英]]&lt;&gt;"",单词表[[#This Row],[学中]]&lt;&gt;"",单词表[[#This Row],[学词]]&lt;&gt;""),MAX(单词表[[#This Row],[学英]:[学词]]),"")</f>
        <v>42683.80364583333</v>
      </c>
      <c r="M2412" s="2" t="str">
        <f>IF(AND(单词表[[#This Row],[考英]]&lt;&gt;"",单词表[[#This Row],[考中]]&lt;&gt;""),MAX(单词表[[#This Row],[考英]:[考中]]),"")</f>
        <v/>
      </c>
      <c r="N2412" s="79"/>
    </row>
    <row r="2413" spans="1:14" hidden="1" x14ac:dyDescent="0.3">
      <c r="A2413">
        <v>2413</v>
      </c>
      <c r="B2413" t="s">
        <v>35</v>
      </c>
      <c r="C2413" t="s">
        <v>16</v>
      </c>
      <c r="D2413" s="72" t="s">
        <v>2170</v>
      </c>
      <c r="E2413" t="s">
        <v>36</v>
      </c>
      <c r="F2413" t="s">
        <v>2171</v>
      </c>
      <c r="G2413" s="91">
        <v>42683.803668981483</v>
      </c>
      <c r="H2413" s="91">
        <v>42683.803668981483</v>
      </c>
      <c r="I2413" s="91">
        <v>42683.803668981483</v>
      </c>
      <c r="J2413" s="91"/>
      <c r="K2413" s="91">
        <v>42683.804143518515</v>
      </c>
      <c r="L2413" s="91">
        <f>IF(AND(单词表[[#This Row],[学英]]&lt;&gt;"",单词表[[#This Row],[学中]]&lt;&gt;"",单词表[[#This Row],[学词]]&lt;&gt;""),MAX(单词表[[#This Row],[学英]:[学词]]),"")</f>
        <v>42683.803668981483</v>
      </c>
      <c r="M2413" s="2" t="str">
        <f>IF(AND(单词表[[#This Row],[考英]]&lt;&gt;"",单词表[[#This Row],[考中]]&lt;&gt;""),MAX(单词表[[#This Row],[考英]:[考中]]),"")</f>
        <v/>
      </c>
      <c r="N2413" s="79"/>
    </row>
    <row r="2414" spans="1:14" hidden="1" x14ac:dyDescent="0.3">
      <c r="A2414">
        <v>2414</v>
      </c>
      <c r="B2414" t="s">
        <v>35</v>
      </c>
      <c r="C2414" t="s">
        <v>16</v>
      </c>
      <c r="D2414" s="72" t="s">
        <v>4147</v>
      </c>
      <c r="E2414" t="s">
        <v>36</v>
      </c>
      <c r="F2414" t="s">
        <v>4148</v>
      </c>
      <c r="G2414" s="91">
        <v>42683.80369212963</v>
      </c>
      <c r="H2414" s="91">
        <v>42683.80369212963</v>
      </c>
      <c r="I2414" s="91">
        <v>42683.80369212963</v>
      </c>
      <c r="J2414" s="91"/>
      <c r="K2414" s="91">
        <v>42683.804166666669</v>
      </c>
      <c r="L2414" s="91">
        <f>IF(AND(单词表[[#This Row],[学英]]&lt;&gt;"",单词表[[#This Row],[学中]]&lt;&gt;"",单词表[[#This Row],[学词]]&lt;&gt;""),MAX(单词表[[#This Row],[学英]:[学词]]),"")</f>
        <v>42683.80369212963</v>
      </c>
      <c r="M2414" s="2" t="str">
        <f>IF(AND(单词表[[#This Row],[考英]]&lt;&gt;"",单词表[[#This Row],[考中]]&lt;&gt;""),MAX(单词表[[#This Row],[考英]:[考中]]),"")</f>
        <v/>
      </c>
      <c r="N2414" s="79"/>
    </row>
    <row r="2415" spans="1:14" hidden="1" x14ac:dyDescent="0.3">
      <c r="A2415">
        <v>2415</v>
      </c>
      <c r="B2415" t="s">
        <v>35</v>
      </c>
      <c r="C2415" t="s">
        <v>16</v>
      </c>
      <c r="D2415" s="72" t="s">
        <v>4149</v>
      </c>
      <c r="E2415" t="s">
        <v>736</v>
      </c>
      <c r="F2415" t="s">
        <v>4150</v>
      </c>
      <c r="G2415" s="91">
        <v>42683.803715277776</v>
      </c>
      <c r="H2415" s="91">
        <v>42683.803715277776</v>
      </c>
      <c r="I2415" s="91">
        <v>42683.803715277776</v>
      </c>
      <c r="J2415" s="91"/>
      <c r="K2415" s="91">
        <v>42683.804201388892</v>
      </c>
      <c r="L2415" s="91">
        <f>IF(AND(单词表[[#This Row],[学英]]&lt;&gt;"",单词表[[#This Row],[学中]]&lt;&gt;"",单词表[[#This Row],[学词]]&lt;&gt;""),MAX(单词表[[#This Row],[学英]:[学词]]),"")</f>
        <v>42683.803715277776</v>
      </c>
      <c r="M2415" s="2" t="str">
        <f>IF(AND(单词表[[#This Row],[考英]]&lt;&gt;"",单词表[[#This Row],[考中]]&lt;&gt;""),MAX(单词表[[#This Row],[考英]:[考中]]),"")</f>
        <v/>
      </c>
      <c r="N2415" s="79"/>
    </row>
    <row r="2416" spans="1:14" hidden="1" x14ac:dyDescent="0.3">
      <c r="A2416">
        <v>2416</v>
      </c>
      <c r="B2416" t="s">
        <v>35</v>
      </c>
      <c r="C2416" t="s">
        <v>16</v>
      </c>
      <c r="D2416" s="72" t="s">
        <v>2220</v>
      </c>
      <c r="E2416" t="s">
        <v>73</v>
      </c>
      <c r="F2416" t="s">
        <v>4151</v>
      </c>
      <c r="G2416" s="91">
        <v>42683.803749999999</v>
      </c>
      <c r="H2416" s="91">
        <v>42683.803761574076</v>
      </c>
      <c r="I2416" s="91">
        <v>42683.803761574076</v>
      </c>
      <c r="J2416" s="91"/>
      <c r="K2416" s="91">
        <v>42683.804247685184</v>
      </c>
      <c r="L2416" s="91">
        <f>IF(AND(单词表[[#This Row],[学英]]&lt;&gt;"",单词表[[#This Row],[学中]]&lt;&gt;"",单词表[[#This Row],[学词]]&lt;&gt;""),MAX(单词表[[#This Row],[学英]:[学词]]),"")</f>
        <v>42683.803761574076</v>
      </c>
      <c r="M2416" s="2" t="str">
        <f>IF(AND(单词表[[#This Row],[考英]]&lt;&gt;"",单词表[[#This Row],[考中]]&lt;&gt;""),MAX(单词表[[#This Row],[考英]:[考中]]),"")</f>
        <v/>
      </c>
      <c r="N2416" s="79"/>
    </row>
    <row r="2417" spans="1:14" hidden="1" x14ac:dyDescent="0.3">
      <c r="A2417">
        <v>2417</v>
      </c>
      <c r="B2417" t="s">
        <v>35</v>
      </c>
      <c r="C2417" t="s">
        <v>16</v>
      </c>
      <c r="D2417" s="72" t="s">
        <v>3223</v>
      </c>
      <c r="E2417" t="s">
        <v>36</v>
      </c>
      <c r="F2417" t="s">
        <v>4152</v>
      </c>
      <c r="G2417" s="91">
        <v>42683.803784722222</v>
      </c>
      <c r="H2417" s="91">
        <v>42683.803784722222</v>
      </c>
      <c r="I2417" s="91">
        <v>42683.803784722222</v>
      </c>
      <c r="J2417" s="91"/>
      <c r="K2417" s="91">
        <v>42683.804386574076</v>
      </c>
      <c r="L2417" s="91">
        <f>IF(AND(单词表[[#This Row],[学英]]&lt;&gt;"",单词表[[#This Row],[学中]]&lt;&gt;"",单词表[[#This Row],[学词]]&lt;&gt;""),MAX(单词表[[#This Row],[学英]:[学词]]),"")</f>
        <v>42683.803784722222</v>
      </c>
      <c r="M2417" s="2" t="str">
        <f>IF(AND(单词表[[#This Row],[考英]]&lt;&gt;"",单词表[[#This Row],[考中]]&lt;&gt;""),MAX(单词表[[#This Row],[考英]:[考中]]),"")</f>
        <v/>
      </c>
      <c r="N2417" s="79"/>
    </row>
    <row r="2418" spans="1:14" hidden="1" x14ac:dyDescent="0.3">
      <c r="A2418">
        <v>2418</v>
      </c>
      <c r="B2418" t="s">
        <v>35</v>
      </c>
      <c r="C2418" t="s">
        <v>16</v>
      </c>
      <c r="D2418" s="72" t="s">
        <v>4153</v>
      </c>
      <c r="E2418" t="s">
        <v>36</v>
      </c>
      <c r="F2418" t="s">
        <v>4154</v>
      </c>
      <c r="G2418" s="91">
        <v>42683.803819444445</v>
      </c>
      <c r="H2418" s="91">
        <v>42683.803819444445</v>
      </c>
      <c r="I2418" s="91">
        <v>42683.803819444445</v>
      </c>
      <c r="J2418" s="91"/>
      <c r="K2418" s="91">
        <v>42683.804479166669</v>
      </c>
      <c r="L2418" s="91">
        <f>IF(AND(单词表[[#This Row],[学英]]&lt;&gt;"",单词表[[#This Row],[学中]]&lt;&gt;"",单词表[[#This Row],[学词]]&lt;&gt;""),MAX(单词表[[#This Row],[学英]:[学词]]),"")</f>
        <v>42683.803819444445</v>
      </c>
      <c r="M2418" s="2" t="str">
        <f>IF(AND(单词表[[#This Row],[考英]]&lt;&gt;"",单词表[[#This Row],[考中]]&lt;&gt;""),MAX(单词表[[#This Row],[考英]:[考中]]),"")</f>
        <v/>
      </c>
      <c r="N2418" s="79"/>
    </row>
    <row r="2419" spans="1:14" hidden="1" x14ac:dyDescent="0.3">
      <c r="A2419">
        <v>2419</v>
      </c>
      <c r="B2419" t="s">
        <v>35</v>
      </c>
      <c r="C2419" t="s">
        <v>16</v>
      </c>
      <c r="D2419" s="72" t="s">
        <v>4155</v>
      </c>
      <c r="E2419" t="s">
        <v>73</v>
      </c>
      <c r="F2419" t="s">
        <v>4156</v>
      </c>
      <c r="G2419" s="91">
        <v>42683.804629629631</v>
      </c>
      <c r="H2419" s="91">
        <v>42683.804629629631</v>
      </c>
      <c r="I2419" s="91">
        <v>42683.804629629631</v>
      </c>
      <c r="J2419" s="91"/>
      <c r="K2419" s="91">
        <v>42683.815821759257</v>
      </c>
      <c r="L2419" s="91">
        <f>IF(AND(单词表[[#This Row],[学英]]&lt;&gt;"",单词表[[#This Row],[学中]]&lt;&gt;"",单词表[[#This Row],[学词]]&lt;&gt;""),MAX(单词表[[#This Row],[学英]:[学词]]),"")</f>
        <v>42683.804629629631</v>
      </c>
      <c r="M2419" s="2" t="str">
        <f>IF(AND(单词表[[#This Row],[考英]]&lt;&gt;"",单词表[[#This Row],[考中]]&lt;&gt;""),MAX(单词表[[#This Row],[考英]:[考中]]),"")</f>
        <v/>
      </c>
      <c r="N2419" s="79"/>
    </row>
    <row r="2420" spans="1:14" hidden="1" x14ac:dyDescent="0.3">
      <c r="A2420">
        <v>2420</v>
      </c>
      <c r="B2420" t="s">
        <v>35</v>
      </c>
      <c r="C2420" t="s">
        <v>16</v>
      </c>
      <c r="D2420" s="72" t="s">
        <v>4157</v>
      </c>
      <c r="E2420" t="s">
        <v>73</v>
      </c>
      <c r="F2420" t="s">
        <v>591</v>
      </c>
      <c r="G2420" s="91">
        <v>42683.804652777777</v>
      </c>
      <c r="H2420" s="91">
        <v>42683.804652777777</v>
      </c>
      <c r="I2420" s="91">
        <v>42683.804652777777</v>
      </c>
      <c r="J2420" s="91"/>
      <c r="K2420" s="91">
        <v>42683.81585648148</v>
      </c>
      <c r="L2420" s="91">
        <f>IF(AND(单词表[[#This Row],[学英]]&lt;&gt;"",单词表[[#This Row],[学中]]&lt;&gt;"",单词表[[#This Row],[学词]]&lt;&gt;""),MAX(单词表[[#This Row],[学英]:[学词]]),"")</f>
        <v>42683.804652777777</v>
      </c>
      <c r="M2420" s="2" t="str">
        <f>IF(AND(单词表[[#This Row],[考英]]&lt;&gt;"",单词表[[#This Row],[考中]]&lt;&gt;""),MAX(单词表[[#This Row],[考英]:[考中]]),"")</f>
        <v/>
      </c>
      <c r="N2420" s="79"/>
    </row>
    <row r="2421" spans="1:14" hidden="1" x14ac:dyDescent="0.3">
      <c r="A2421">
        <v>2421</v>
      </c>
      <c r="B2421" t="s">
        <v>35</v>
      </c>
      <c r="C2421" t="s">
        <v>16</v>
      </c>
      <c r="D2421" s="72" t="s">
        <v>4158</v>
      </c>
      <c r="E2421" t="s">
        <v>73</v>
      </c>
      <c r="F2421" t="s">
        <v>4159</v>
      </c>
      <c r="G2421" s="91">
        <v>42683.804722222223</v>
      </c>
      <c r="H2421" s="91">
        <v>42683.804722222223</v>
      </c>
      <c r="I2421" s="91">
        <v>42683.804722222223</v>
      </c>
      <c r="J2421" s="91"/>
      <c r="K2421" s="91">
        <v>42683.815949074073</v>
      </c>
      <c r="L2421" s="91">
        <f>IF(AND(单词表[[#This Row],[学英]]&lt;&gt;"",单词表[[#This Row],[学中]]&lt;&gt;"",单词表[[#This Row],[学词]]&lt;&gt;""),MAX(单词表[[#This Row],[学英]:[学词]]),"")</f>
        <v>42683.804722222223</v>
      </c>
      <c r="M2421" s="2" t="str">
        <f>IF(AND(单词表[[#This Row],[考英]]&lt;&gt;"",单词表[[#This Row],[考中]]&lt;&gt;""),MAX(单词表[[#This Row],[考英]:[考中]]),"")</f>
        <v/>
      </c>
      <c r="N2421" s="79"/>
    </row>
    <row r="2422" spans="1:14" hidden="1" x14ac:dyDescent="0.3">
      <c r="A2422">
        <v>2422</v>
      </c>
      <c r="B2422" t="s">
        <v>35</v>
      </c>
      <c r="C2422" t="s">
        <v>16</v>
      </c>
      <c r="D2422" s="72" t="s">
        <v>3267</v>
      </c>
      <c r="E2422" t="s">
        <v>73</v>
      </c>
      <c r="F2422" t="s">
        <v>4160</v>
      </c>
      <c r="G2422" s="91">
        <v>42683.804756944446</v>
      </c>
      <c r="H2422" s="91">
        <v>42683.804756944446</v>
      </c>
      <c r="I2422" s="91">
        <v>42683.804756944446</v>
      </c>
      <c r="J2422" s="91"/>
      <c r="K2422" s="91">
        <v>42683.815983796296</v>
      </c>
      <c r="L2422" s="91">
        <f>IF(AND(单词表[[#This Row],[学英]]&lt;&gt;"",单词表[[#This Row],[学中]]&lt;&gt;"",单词表[[#This Row],[学词]]&lt;&gt;""),MAX(单词表[[#This Row],[学英]:[学词]]),"")</f>
        <v>42683.804756944446</v>
      </c>
      <c r="M2422" s="2" t="str">
        <f>IF(AND(单词表[[#This Row],[考英]]&lt;&gt;"",单词表[[#This Row],[考中]]&lt;&gt;""),MAX(单词表[[#This Row],[考英]:[考中]]),"")</f>
        <v/>
      </c>
      <c r="N2422" s="79"/>
    </row>
    <row r="2423" spans="1:14" hidden="1" x14ac:dyDescent="0.3">
      <c r="A2423">
        <v>2423</v>
      </c>
      <c r="B2423" t="s">
        <v>35</v>
      </c>
      <c r="C2423" t="s">
        <v>16</v>
      </c>
      <c r="D2423" s="72" t="s">
        <v>4161</v>
      </c>
      <c r="E2423" t="s">
        <v>36</v>
      </c>
      <c r="F2423" t="s">
        <v>4162</v>
      </c>
      <c r="G2423" s="91">
        <v>42683.804826388892</v>
      </c>
      <c r="H2423" s="91">
        <v>42683.804826388892</v>
      </c>
      <c r="I2423" s="91">
        <v>42683.804826388892</v>
      </c>
      <c r="J2423" s="91"/>
      <c r="K2423" s="91">
        <v>42683.816203703704</v>
      </c>
      <c r="L2423" s="91">
        <f>IF(AND(单词表[[#This Row],[学英]]&lt;&gt;"",单词表[[#This Row],[学中]]&lt;&gt;"",单词表[[#This Row],[学词]]&lt;&gt;""),MAX(单词表[[#This Row],[学英]:[学词]]),"")</f>
        <v>42683.804826388892</v>
      </c>
      <c r="M2423" s="2" t="str">
        <f>IF(AND(单词表[[#This Row],[考英]]&lt;&gt;"",单词表[[#This Row],[考中]]&lt;&gt;""),MAX(单词表[[#This Row],[考英]:[考中]]),"")</f>
        <v/>
      </c>
      <c r="N2423" s="79"/>
    </row>
    <row r="2424" spans="1:14" hidden="1" x14ac:dyDescent="0.3">
      <c r="A2424">
        <v>2424</v>
      </c>
      <c r="B2424" t="s">
        <v>35</v>
      </c>
      <c r="C2424" t="s">
        <v>16</v>
      </c>
      <c r="D2424" s="72" t="s">
        <v>4163</v>
      </c>
      <c r="E2424" t="s">
        <v>36</v>
      </c>
      <c r="F2424" t="s">
        <v>4164</v>
      </c>
      <c r="G2424" s="91">
        <v>42683.804895833331</v>
      </c>
      <c r="H2424" s="91">
        <v>42683.804907407408</v>
      </c>
      <c r="I2424" s="91">
        <v>42683.804907407408</v>
      </c>
      <c r="J2424" s="91"/>
      <c r="K2424" s="91">
        <v>42683.81622685185</v>
      </c>
      <c r="L2424" s="91">
        <f>IF(AND(单词表[[#This Row],[学英]]&lt;&gt;"",单词表[[#This Row],[学中]]&lt;&gt;"",单词表[[#This Row],[学词]]&lt;&gt;""),MAX(单词表[[#This Row],[学英]:[学词]]),"")</f>
        <v>42683.804907407408</v>
      </c>
      <c r="M2424" s="2" t="str">
        <f>IF(AND(单词表[[#This Row],[考英]]&lt;&gt;"",单词表[[#This Row],[考中]]&lt;&gt;""),MAX(单词表[[#This Row],[考英]:[考中]]),"")</f>
        <v/>
      </c>
      <c r="N2424" s="79"/>
    </row>
    <row r="2425" spans="1:14" hidden="1" x14ac:dyDescent="0.3">
      <c r="A2425">
        <v>2425</v>
      </c>
      <c r="B2425" t="s">
        <v>35</v>
      </c>
      <c r="C2425" t="s">
        <v>16</v>
      </c>
      <c r="D2425" s="72" t="s">
        <v>4165</v>
      </c>
      <c r="E2425" t="s">
        <v>73</v>
      </c>
      <c r="F2425" t="s">
        <v>3586</v>
      </c>
      <c r="G2425" s="91">
        <v>42683.8049537037</v>
      </c>
      <c r="H2425" s="91">
        <v>42683.8049537037</v>
      </c>
      <c r="I2425" s="91">
        <v>42683.8049537037</v>
      </c>
      <c r="J2425" s="91"/>
      <c r="K2425" s="91">
        <v>42683.816261574073</v>
      </c>
      <c r="L2425" s="91">
        <f>IF(AND(单词表[[#This Row],[学英]]&lt;&gt;"",单词表[[#This Row],[学中]]&lt;&gt;"",单词表[[#This Row],[学词]]&lt;&gt;""),MAX(单词表[[#This Row],[学英]:[学词]]),"")</f>
        <v>42683.8049537037</v>
      </c>
      <c r="M2425" s="2" t="str">
        <f>IF(AND(单词表[[#This Row],[考英]]&lt;&gt;"",单词表[[#This Row],[考中]]&lt;&gt;""),MAX(单词表[[#This Row],[考英]:[考中]]),"")</f>
        <v/>
      </c>
      <c r="N2425" s="79"/>
    </row>
    <row r="2426" spans="1:14" hidden="1" x14ac:dyDescent="0.3">
      <c r="A2426">
        <v>2426</v>
      </c>
      <c r="B2426" t="s">
        <v>35</v>
      </c>
      <c r="C2426" t="s">
        <v>16</v>
      </c>
      <c r="D2426" s="72" t="s">
        <v>4166</v>
      </c>
      <c r="E2426" t="s">
        <v>36</v>
      </c>
      <c r="F2426" t="s">
        <v>4167</v>
      </c>
      <c r="G2426" s="91">
        <v>42683.805023148147</v>
      </c>
      <c r="H2426" s="91">
        <v>42683.805023148147</v>
      </c>
      <c r="I2426" s="91">
        <v>42683.805023148147</v>
      </c>
      <c r="J2426" s="91"/>
      <c r="K2426" s="91">
        <v>42683.816296296296</v>
      </c>
      <c r="L2426" s="91">
        <f>IF(AND(单词表[[#This Row],[学英]]&lt;&gt;"",单词表[[#This Row],[学中]]&lt;&gt;"",单词表[[#This Row],[学词]]&lt;&gt;""),MAX(单词表[[#This Row],[学英]:[学词]]),"")</f>
        <v>42683.805023148147</v>
      </c>
      <c r="M2426" s="2" t="str">
        <f>IF(AND(单词表[[#This Row],[考英]]&lt;&gt;"",单词表[[#This Row],[考中]]&lt;&gt;""),MAX(单词表[[#This Row],[考英]:[考中]]),"")</f>
        <v/>
      </c>
      <c r="N2426" s="79"/>
    </row>
    <row r="2427" spans="1:14" hidden="1" x14ac:dyDescent="0.3">
      <c r="A2427">
        <v>2427</v>
      </c>
      <c r="B2427" t="s">
        <v>35</v>
      </c>
      <c r="C2427" t="s">
        <v>16</v>
      </c>
      <c r="D2427" s="72" t="s">
        <v>4168</v>
      </c>
      <c r="E2427" t="s">
        <v>73</v>
      </c>
      <c r="F2427" t="s">
        <v>4169</v>
      </c>
      <c r="G2427" s="91">
        <v>42683.805138888885</v>
      </c>
      <c r="H2427" s="91">
        <v>42683.805138888885</v>
      </c>
      <c r="I2427" s="91">
        <v>42683.805138888885</v>
      </c>
      <c r="J2427" s="91"/>
      <c r="K2427" s="91">
        <v>42683.816331018519</v>
      </c>
      <c r="L2427" s="91">
        <f>IF(AND(单词表[[#This Row],[学英]]&lt;&gt;"",单词表[[#This Row],[学中]]&lt;&gt;"",单词表[[#This Row],[学词]]&lt;&gt;""),MAX(单词表[[#This Row],[学英]:[学词]]),"")</f>
        <v>42683.805138888885</v>
      </c>
      <c r="M2427" s="2" t="str">
        <f>IF(AND(单词表[[#This Row],[考英]]&lt;&gt;"",单词表[[#This Row],[考中]]&lt;&gt;""),MAX(单词表[[#This Row],[考英]:[考中]]),"")</f>
        <v/>
      </c>
      <c r="N2427" s="79"/>
    </row>
    <row r="2428" spans="1:14" hidden="1" x14ac:dyDescent="0.3">
      <c r="A2428">
        <v>2428</v>
      </c>
      <c r="B2428" t="s">
        <v>35</v>
      </c>
      <c r="C2428" t="s">
        <v>16</v>
      </c>
      <c r="D2428" s="72" t="s">
        <v>4170</v>
      </c>
      <c r="E2428" t="s">
        <v>73</v>
      </c>
      <c r="F2428" t="s">
        <v>4171</v>
      </c>
      <c r="G2428" s="91">
        <v>42683.805208333331</v>
      </c>
      <c r="H2428" s="91">
        <v>42683.805208333331</v>
      </c>
      <c r="I2428" s="91">
        <v>42683.805208333331</v>
      </c>
      <c r="J2428" s="91"/>
      <c r="K2428" s="91">
        <v>42683.816365740742</v>
      </c>
      <c r="L2428" s="91">
        <f>IF(AND(单词表[[#This Row],[学英]]&lt;&gt;"",单词表[[#This Row],[学中]]&lt;&gt;"",单词表[[#This Row],[学词]]&lt;&gt;""),MAX(单词表[[#This Row],[学英]:[学词]]),"")</f>
        <v>42683.805208333331</v>
      </c>
      <c r="M2428" s="2" t="str">
        <f>IF(AND(单词表[[#This Row],[考英]]&lt;&gt;"",单词表[[#This Row],[考中]]&lt;&gt;""),MAX(单词表[[#This Row],[考英]:[考中]]),"")</f>
        <v/>
      </c>
      <c r="N2428" s="79"/>
    </row>
    <row r="2429" spans="1:14" hidden="1" x14ac:dyDescent="0.3">
      <c r="A2429">
        <v>2429</v>
      </c>
      <c r="B2429" t="s">
        <v>35</v>
      </c>
      <c r="C2429" t="s">
        <v>16</v>
      </c>
      <c r="D2429" s="72" t="s">
        <v>189</v>
      </c>
      <c r="E2429" t="s">
        <v>736</v>
      </c>
      <c r="F2429" t="s">
        <v>190</v>
      </c>
      <c r="G2429" s="91">
        <v>42683.816493055558</v>
      </c>
      <c r="H2429" s="91">
        <v>42683.820474537039</v>
      </c>
      <c r="I2429" s="91">
        <v>42683.820474537039</v>
      </c>
      <c r="J2429" s="91"/>
      <c r="K2429" s="91">
        <v>42683.820694444446</v>
      </c>
      <c r="L2429" s="91">
        <f>IF(AND(单词表[[#This Row],[学英]]&lt;&gt;"",单词表[[#This Row],[学中]]&lt;&gt;"",单词表[[#This Row],[学词]]&lt;&gt;""),MAX(单词表[[#This Row],[学英]:[学词]]),"")</f>
        <v>42683.820474537039</v>
      </c>
      <c r="M2429" s="2" t="str">
        <f>IF(AND(单词表[[#This Row],[考英]]&lt;&gt;"",单词表[[#This Row],[考中]]&lt;&gt;""),MAX(单词表[[#This Row],[考英]:[考中]]),"")</f>
        <v/>
      </c>
      <c r="N2429" s="79"/>
    </row>
    <row r="2430" spans="1:14" hidden="1" x14ac:dyDescent="0.3">
      <c r="A2430">
        <v>2430</v>
      </c>
      <c r="B2430" t="s">
        <v>35</v>
      </c>
      <c r="C2430" t="s">
        <v>16</v>
      </c>
      <c r="D2430" s="72" t="s">
        <v>2502</v>
      </c>
      <c r="E2430" t="s">
        <v>36</v>
      </c>
      <c r="F2430" t="s">
        <v>2503</v>
      </c>
      <c r="G2430" s="91">
        <v>42683.816504629627</v>
      </c>
      <c r="H2430" s="91">
        <v>42683.816504629627</v>
      </c>
      <c r="I2430" s="91">
        <v>42683.816504629627</v>
      </c>
      <c r="J2430" s="91"/>
      <c r="K2430" s="91">
        <v>42683.820717592593</v>
      </c>
      <c r="L2430" s="91">
        <f>IF(AND(单词表[[#This Row],[学英]]&lt;&gt;"",单词表[[#This Row],[学中]]&lt;&gt;"",单词表[[#This Row],[学词]]&lt;&gt;""),MAX(单词表[[#This Row],[学英]:[学词]]),"")</f>
        <v>42683.816504629627</v>
      </c>
      <c r="M2430" s="2" t="str">
        <f>IF(AND(单词表[[#This Row],[考英]]&lt;&gt;"",单词表[[#This Row],[考中]]&lt;&gt;""),MAX(单词表[[#This Row],[考英]:[考中]]),"")</f>
        <v/>
      </c>
      <c r="N2430" s="79"/>
    </row>
    <row r="2431" spans="1:14" hidden="1" x14ac:dyDescent="0.3">
      <c r="A2431">
        <v>2431</v>
      </c>
      <c r="B2431" t="s">
        <v>35</v>
      </c>
      <c r="C2431" t="s">
        <v>16</v>
      </c>
      <c r="D2431" s="72" t="s">
        <v>504</v>
      </c>
      <c r="E2431" t="s">
        <v>73</v>
      </c>
      <c r="F2431" t="s">
        <v>4172</v>
      </c>
      <c r="G2431" s="91">
        <v>42683.816527777781</v>
      </c>
      <c r="H2431" s="91">
        <v>42683.816527777781</v>
      </c>
      <c r="I2431" s="91">
        <v>42683.816527777781</v>
      </c>
      <c r="J2431" s="91"/>
      <c r="K2431" s="91">
        <v>42683.820752314816</v>
      </c>
      <c r="L2431" s="91">
        <f>IF(AND(单词表[[#This Row],[学英]]&lt;&gt;"",单词表[[#This Row],[学中]]&lt;&gt;"",单词表[[#This Row],[学词]]&lt;&gt;""),MAX(单词表[[#This Row],[学英]:[学词]]),"")</f>
        <v>42683.816527777781</v>
      </c>
      <c r="M2431" s="2" t="str">
        <f>IF(AND(单词表[[#This Row],[考英]]&lt;&gt;"",单词表[[#This Row],[考中]]&lt;&gt;""),MAX(单词表[[#This Row],[考英]:[考中]]),"")</f>
        <v/>
      </c>
      <c r="N2431" s="79"/>
    </row>
    <row r="2432" spans="1:14" hidden="1" x14ac:dyDescent="0.3">
      <c r="A2432">
        <v>2432</v>
      </c>
      <c r="B2432" t="s">
        <v>35</v>
      </c>
      <c r="C2432" t="s">
        <v>16</v>
      </c>
      <c r="D2432" s="72" t="s">
        <v>4173</v>
      </c>
      <c r="E2432" t="s">
        <v>36</v>
      </c>
      <c r="F2432" t="s">
        <v>5570</v>
      </c>
      <c r="G2432" s="91">
        <v>42683.816550925927</v>
      </c>
      <c r="H2432" s="91">
        <v>42683.827280092592</v>
      </c>
      <c r="I2432" s="91">
        <v>42683.827280092592</v>
      </c>
      <c r="J2432" s="91"/>
      <c r="K2432" s="91">
        <v>42683.827615740738</v>
      </c>
      <c r="L2432" s="91">
        <f>IF(AND(单词表[[#This Row],[学英]]&lt;&gt;"",单词表[[#This Row],[学中]]&lt;&gt;"",单词表[[#This Row],[学词]]&lt;&gt;""),MAX(单词表[[#This Row],[学英]:[学词]]),"")</f>
        <v>42683.827280092592</v>
      </c>
      <c r="M2432" s="2" t="str">
        <f>IF(AND(单词表[[#This Row],[考英]]&lt;&gt;"",单词表[[#This Row],[考中]]&lt;&gt;""),MAX(单词表[[#This Row],[考英]:[考中]]),"")</f>
        <v/>
      </c>
      <c r="N2432" s="79"/>
    </row>
    <row r="2433" spans="1:14" hidden="1" x14ac:dyDescent="0.3">
      <c r="A2433">
        <v>2433</v>
      </c>
      <c r="B2433" t="s">
        <v>35</v>
      </c>
      <c r="C2433" t="s">
        <v>16</v>
      </c>
      <c r="D2433" s="72" t="s">
        <v>4174</v>
      </c>
      <c r="E2433" t="s">
        <v>73</v>
      </c>
      <c r="F2433" t="s">
        <v>4175</v>
      </c>
      <c r="G2433" s="91">
        <v>42683.816562499997</v>
      </c>
      <c r="H2433" s="91">
        <v>42683.827314814815</v>
      </c>
      <c r="I2433" s="91">
        <v>42683.827314814815</v>
      </c>
      <c r="J2433" s="91"/>
      <c r="K2433" s="91">
        <v>42683.827777777777</v>
      </c>
      <c r="L2433" s="91">
        <f>IF(AND(单词表[[#This Row],[学英]]&lt;&gt;"",单词表[[#This Row],[学中]]&lt;&gt;"",单词表[[#This Row],[学词]]&lt;&gt;""),MAX(单词表[[#This Row],[学英]:[学词]]),"")</f>
        <v>42683.827314814815</v>
      </c>
      <c r="M2433" s="2" t="str">
        <f>IF(AND(单词表[[#This Row],[考英]]&lt;&gt;"",单词表[[#This Row],[考中]]&lt;&gt;""),MAX(单词表[[#This Row],[考英]:[考中]]),"")</f>
        <v/>
      </c>
      <c r="N2433" s="79"/>
    </row>
    <row r="2434" spans="1:14" hidden="1" x14ac:dyDescent="0.3">
      <c r="A2434">
        <v>2434</v>
      </c>
      <c r="B2434" t="s">
        <v>35</v>
      </c>
      <c r="C2434" t="s">
        <v>16</v>
      </c>
      <c r="D2434" s="72" t="s">
        <v>926</v>
      </c>
      <c r="E2434" t="s">
        <v>36</v>
      </c>
      <c r="F2434" t="s">
        <v>925</v>
      </c>
      <c r="G2434" s="91">
        <v>42683.81658564815</v>
      </c>
      <c r="H2434" s="91">
        <v>42683.827326388891</v>
      </c>
      <c r="I2434" s="91">
        <v>42683.827326388891</v>
      </c>
      <c r="J2434" s="91"/>
      <c r="K2434" s="91">
        <v>42683.827824074076</v>
      </c>
      <c r="L2434" s="91">
        <f>IF(AND(单词表[[#This Row],[学英]]&lt;&gt;"",单词表[[#This Row],[学中]]&lt;&gt;"",单词表[[#This Row],[学词]]&lt;&gt;""),MAX(单词表[[#This Row],[学英]:[学词]]),"")</f>
        <v>42683.827326388891</v>
      </c>
      <c r="M2434" s="2" t="str">
        <f>IF(AND(单词表[[#This Row],[考英]]&lt;&gt;"",单词表[[#This Row],[考中]]&lt;&gt;""),MAX(单词表[[#This Row],[考英]:[考中]]),"")</f>
        <v/>
      </c>
      <c r="N2434" s="79"/>
    </row>
    <row r="2435" spans="1:14" hidden="1" x14ac:dyDescent="0.3">
      <c r="A2435">
        <v>2435</v>
      </c>
      <c r="B2435" t="s">
        <v>35</v>
      </c>
      <c r="C2435" t="s">
        <v>16</v>
      </c>
      <c r="D2435" s="72" t="s">
        <v>933</v>
      </c>
      <c r="E2435" t="s">
        <v>73</v>
      </c>
      <c r="F2435" t="s">
        <v>934</v>
      </c>
      <c r="G2435" s="91">
        <v>42683.816608796296</v>
      </c>
      <c r="H2435" s="91">
        <v>42683.816608796296</v>
      </c>
      <c r="I2435" s="91">
        <v>42683.816608796296</v>
      </c>
      <c r="J2435" s="91"/>
      <c r="K2435" s="91">
        <v>42683.827847222223</v>
      </c>
      <c r="L2435" s="91">
        <f>IF(AND(单词表[[#This Row],[学英]]&lt;&gt;"",单词表[[#This Row],[学中]]&lt;&gt;"",单词表[[#This Row],[学词]]&lt;&gt;""),MAX(单词表[[#This Row],[学英]:[学词]]),"")</f>
        <v>42683.816608796296</v>
      </c>
      <c r="M2435" s="2" t="str">
        <f>IF(AND(单词表[[#This Row],[考英]]&lt;&gt;"",单词表[[#This Row],[考中]]&lt;&gt;""),MAX(单词表[[#This Row],[考英]:[考中]]),"")</f>
        <v/>
      </c>
      <c r="N2435" s="79"/>
    </row>
    <row r="2436" spans="1:14" hidden="1" x14ac:dyDescent="0.3">
      <c r="A2436">
        <v>2436</v>
      </c>
      <c r="B2436" t="s">
        <v>35</v>
      </c>
      <c r="C2436" t="s">
        <v>16</v>
      </c>
      <c r="D2436" s="72" t="s">
        <v>3051</v>
      </c>
      <c r="E2436" t="s">
        <v>73</v>
      </c>
      <c r="F2436" t="s">
        <v>4176</v>
      </c>
      <c r="G2436" s="91">
        <v>42683.816643518519</v>
      </c>
      <c r="H2436" s="91">
        <v>42683.816643518519</v>
      </c>
      <c r="I2436" s="91">
        <v>42683.816643518519</v>
      </c>
      <c r="J2436" s="91"/>
      <c r="K2436" s="91">
        <v>42683.827893518515</v>
      </c>
      <c r="L2436" s="91">
        <f>IF(AND(单词表[[#This Row],[学英]]&lt;&gt;"",单词表[[#This Row],[学中]]&lt;&gt;"",单词表[[#This Row],[学词]]&lt;&gt;""),MAX(单词表[[#This Row],[学英]:[学词]]),"")</f>
        <v>42683.816643518519</v>
      </c>
      <c r="M2436" s="2" t="str">
        <f>IF(AND(单词表[[#This Row],[考英]]&lt;&gt;"",单词表[[#This Row],[考中]]&lt;&gt;""),MAX(单词表[[#This Row],[考英]:[考中]]),"")</f>
        <v/>
      </c>
      <c r="N2436" s="79"/>
    </row>
    <row r="2437" spans="1:14" hidden="1" x14ac:dyDescent="0.3">
      <c r="A2437">
        <v>2437</v>
      </c>
      <c r="B2437" t="s">
        <v>35</v>
      </c>
      <c r="C2437" t="s">
        <v>16</v>
      </c>
      <c r="D2437" s="72" t="s">
        <v>2965</v>
      </c>
      <c r="E2437" t="s">
        <v>36</v>
      </c>
      <c r="F2437" t="s">
        <v>4177</v>
      </c>
      <c r="G2437" s="91">
        <v>42683.816666666666</v>
      </c>
      <c r="H2437" s="91">
        <v>42683.816666666666</v>
      </c>
      <c r="I2437" s="91">
        <v>42683.816666666666</v>
      </c>
      <c r="J2437" s="91"/>
      <c r="K2437" s="91">
        <v>42683.827928240738</v>
      </c>
      <c r="L2437" s="91">
        <f>IF(AND(单词表[[#This Row],[学英]]&lt;&gt;"",单词表[[#This Row],[学中]]&lt;&gt;"",单词表[[#This Row],[学词]]&lt;&gt;""),MAX(单词表[[#This Row],[学英]:[学词]]),"")</f>
        <v>42683.816666666666</v>
      </c>
      <c r="M2437" s="2" t="str">
        <f>IF(AND(单词表[[#This Row],[考英]]&lt;&gt;"",单词表[[#This Row],[考中]]&lt;&gt;""),MAX(单词表[[#This Row],[考英]:[考中]]),"")</f>
        <v/>
      </c>
      <c r="N2437" s="79"/>
    </row>
    <row r="2438" spans="1:14" hidden="1" x14ac:dyDescent="0.3">
      <c r="A2438">
        <v>2438</v>
      </c>
      <c r="B2438" t="s">
        <v>35</v>
      </c>
      <c r="C2438" t="s">
        <v>16</v>
      </c>
      <c r="D2438" s="72" t="s">
        <v>4178</v>
      </c>
      <c r="E2438" t="s">
        <v>36</v>
      </c>
      <c r="F2438" t="s">
        <v>4179</v>
      </c>
      <c r="G2438" s="91">
        <v>42683.816678240742</v>
      </c>
      <c r="H2438" s="91">
        <v>42683.820532407408</v>
      </c>
      <c r="I2438" s="91">
        <v>42683.820532407408</v>
      </c>
      <c r="J2438" s="91"/>
      <c r="K2438" s="91">
        <v>42683.827951388892</v>
      </c>
      <c r="L2438" s="91">
        <f>IF(AND(单词表[[#This Row],[学英]]&lt;&gt;"",单词表[[#This Row],[学中]]&lt;&gt;"",单词表[[#This Row],[学词]]&lt;&gt;""),MAX(单词表[[#This Row],[学英]:[学词]]),"")</f>
        <v>42683.820532407408</v>
      </c>
      <c r="M2438" s="2" t="str">
        <f>IF(AND(单词表[[#This Row],[考英]]&lt;&gt;"",单词表[[#This Row],[考中]]&lt;&gt;""),MAX(单词表[[#This Row],[考英]:[考中]]),"")</f>
        <v/>
      </c>
      <c r="N2438" s="79"/>
    </row>
    <row r="2439" spans="1:14" hidden="1" x14ac:dyDescent="0.3">
      <c r="A2439">
        <v>2439</v>
      </c>
      <c r="B2439" t="s">
        <v>35</v>
      </c>
      <c r="C2439" t="s">
        <v>16</v>
      </c>
      <c r="D2439" s="72" t="s">
        <v>856</v>
      </c>
      <c r="E2439" t="s">
        <v>73</v>
      </c>
      <c r="F2439" t="s">
        <v>4180</v>
      </c>
      <c r="G2439" s="91">
        <v>42696.753379629627</v>
      </c>
      <c r="H2439" s="91">
        <v>42696.753379629627</v>
      </c>
      <c r="I2439" s="91">
        <v>42696.753379629627</v>
      </c>
      <c r="J2439" s="91"/>
      <c r="K2439" s="91">
        <v>42697.785092592596</v>
      </c>
      <c r="L2439" s="91">
        <f>IF(AND(单词表[[#This Row],[学英]]&lt;&gt;"",单词表[[#This Row],[学中]]&lt;&gt;"",单词表[[#This Row],[学词]]&lt;&gt;""),MAX(单词表[[#This Row],[学英]:[学词]]),"")</f>
        <v>42696.753379629627</v>
      </c>
      <c r="M2439" s="2" t="str">
        <f>IF(AND(单词表[[#This Row],[考英]]&lt;&gt;"",单词表[[#This Row],[考中]]&lt;&gt;""),MAX(单词表[[#This Row],[考英]:[考中]]),"")</f>
        <v/>
      </c>
      <c r="N2439" s="79"/>
    </row>
    <row r="2440" spans="1:14" hidden="1" x14ac:dyDescent="0.3">
      <c r="A2440">
        <v>2440</v>
      </c>
      <c r="B2440" t="s">
        <v>35</v>
      </c>
      <c r="C2440" t="s">
        <v>16</v>
      </c>
      <c r="D2440" s="72" t="s">
        <v>4181</v>
      </c>
      <c r="E2440" t="s">
        <v>36</v>
      </c>
      <c r="F2440" t="s">
        <v>4182</v>
      </c>
      <c r="G2440" s="91">
        <v>42696.75340277778</v>
      </c>
      <c r="H2440" s="91">
        <v>42697.785486111112</v>
      </c>
      <c r="I2440" s="91">
        <v>42697.785486111112</v>
      </c>
      <c r="J2440" s="91"/>
      <c r="K2440" s="91">
        <v>42697.787511574075</v>
      </c>
      <c r="L2440" s="91">
        <f>IF(AND(单词表[[#This Row],[学英]]&lt;&gt;"",单词表[[#This Row],[学中]]&lt;&gt;"",单词表[[#This Row],[学词]]&lt;&gt;""),MAX(单词表[[#This Row],[学英]:[学词]]),"")</f>
        <v>42697.785486111112</v>
      </c>
      <c r="M2440" s="2" t="str">
        <f>IF(AND(单词表[[#This Row],[考英]]&lt;&gt;"",单词表[[#This Row],[考中]]&lt;&gt;""),MAX(单词表[[#This Row],[考英]:[考中]]),"")</f>
        <v/>
      </c>
      <c r="N2440" s="79"/>
    </row>
    <row r="2441" spans="1:14" hidden="1" x14ac:dyDescent="0.3">
      <c r="A2441">
        <v>2441</v>
      </c>
      <c r="B2441" t="s">
        <v>35</v>
      </c>
      <c r="C2441" t="s">
        <v>16</v>
      </c>
      <c r="D2441" s="72" t="s">
        <v>4183</v>
      </c>
      <c r="E2441" t="s">
        <v>73</v>
      </c>
      <c r="F2441" t="s">
        <v>4184</v>
      </c>
      <c r="G2441" s="91">
        <v>42696.75341435185</v>
      </c>
      <c r="H2441" s="91">
        <v>42697.785520833335</v>
      </c>
      <c r="I2441" s="91">
        <v>42697.785520833335</v>
      </c>
      <c r="J2441" s="91"/>
      <c r="K2441" s="91">
        <v>42697.787546296298</v>
      </c>
      <c r="L2441" s="91">
        <f>IF(AND(单词表[[#This Row],[学英]]&lt;&gt;"",单词表[[#This Row],[学中]]&lt;&gt;"",单词表[[#This Row],[学词]]&lt;&gt;""),MAX(单词表[[#This Row],[学英]:[学词]]),"")</f>
        <v>42697.785520833335</v>
      </c>
      <c r="M2441" s="2" t="str">
        <f>IF(AND(单词表[[#This Row],[考英]]&lt;&gt;"",单词表[[#This Row],[考中]]&lt;&gt;""),MAX(单词表[[#This Row],[考英]:[考中]]),"")</f>
        <v/>
      </c>
      <c r="N2441" s="79"/>
    </row>
    <row r="2442" spans="1:14" hidden="1" x14ac:dyDescent="0.3">
      <c r="A2442">
        <v>2442</v>
      </c>
      <c r="B2442" t="s">
        <v>35</v>
      </c>
      <c r="C2442" t="s">
        <v>16</v>
      </c>
      <c r="D2442" s="72" t="s">
        <v>4185</v>
      </c>
      <c r="E2442" t="s">
        <v>36</v>
      </c>
      <c r="F2442" t="s">
        <v>4186</v>
      </c>
      <c r="G2442" s="91">
        <v>42696.753437500003</v>
      </c>
      <c r="H2442" s="91">
        <v>42697.785567129627</v>
      </c>
      <c r="I2442" s="91">
        <v>42697.785567129627</v>
      </c>
      <c r="J2442" s="91"/>
      <c r="K2442" s="91">
        <v>42697.787581018521</v>
      </c>
      <c r="L2442" s="91">
        <f>IF(AND(单词表[[#This Row],[学英]]&lt;&gt;"",单词表[[#This Row],[学中]]&lt;&gt;"",单词表[[#This Row],[学词]]&lt;&gt;""),MAX(单词表[[#This Row],[学英]:[学词]]),"")</f>
        <v>42697.785567129627</v>
      </c>
      <c r="M2442" s="2" t="str">
        <f>IF(AND(单词表[[#This Row],[考英]]&lt;&gt;"",单词表[[#This Row],[考中]]&lt;&gt;""),MAX(单词表[[#This Row],[考英]:[考中]]),"")</f>
        <v/>
      </c>
      <c r="N2442" s="79"/>
    </row>
    <row r="2443" spans="1:14" hidden="1" x14ac:dyDescent="0.3">
      <c r="A2443">
        <v>2443</v>
      </c>
      <c r="B2443" t="s">
        <v>35</v>
      </c>
      <c r="C2443" t="s">
        <v>16</v>
      </c>
      <c r="D2443" s="72" t="s">
        <v>4187</v>
      </c>
      <c r="E2443" t="s">
        <v>36</v>
      </c>
      <c r="F2443" t="s">
        <v>4188</v>
      </c>
      <c r="G2443" s="91">
        <v>42696.753460648149</v>
      </c>
      <c r="H2443" s="91">
        <v>42696.753460648149</v>
      </c>
      <c r="I2443" s="91">
        <v>42696.753460648149</v>
      </c>
      <c r="J2443" s="91"/>
      <c r="K2443" s="91">
        <v>42697.785115740742</v>
      </c>
      <c r="L2443" s="91">
        <f>IF(AND(单词表[[#This Row],[学英]]&lt;&gt;"",单词表[[#This Row],[学中]]&lt;&gt;"",单词表[[#This Row],[学词]]&lt;&gt;""),MAX(单词表[[#This Row],[学英]:[学词]]),"")</f>
        <v>42696.753460648149</v>
      </c>
      <c r="M2443" s="2" t="str">
        <f>IF(AND(单词表[[#This Row],[考英]]&lt;&gt;"",单词表[[#This Row],[考中]]&lt;&gt;""),MAX(单词表[[#This Row],[考英]:[考中]]),"")</f>
        <v/>
      </c>
      <c r="N2443" s="79"/>
    </row>
    <row r="2444" spans="1:14" hidden="1" x14ac:dyDescent="0.3">
      <c r="A2444">
        <v>2444</v>
      </c>
      <c r="B2444" t="s">
        <v>35</v>
      </c>
      <c r="C2444" t="s">
        <v>16</v>
      </c>
      <c r="D2444" s="72" t="s">
        <v>2679</v>
      </c>
      <c r="E2444" t="s">
        <v>36</v>
      </c>
      <c r="F2444" t="s">
        <v>4189</v>
      </c>
      <c r="G2444" s="91">
        <v>42696.753472222219</v>
      </c>
      <c r="H2444" s="91">
        <v>42696.753472222219</v>
      </c>
      <c r="I2444" s="91">
        <v>42696.753472222219</v>
      </c>
      <c r="J2444" s="91"/>
      <c r="K2444" s="91">
        <v>42697.785162037035</v>
      </c>
      <c r="L2444" s="91">
        <f>IF(AND(单词表[[#This Row],[学英]]&lt;&gt;"",单词表[[#This Row],[学中]]&lt;&gt;"",单词表[[#This Row],[学词]]&lt;&gt;""),MAX(单词表[[#This Row],[学英]:[学词]]),"")</f>
        <v>42696.753472222219</v>
      </c>
      <c r="M2444" s="2" t="str">
        <f>IF(AND(单词表[[#This Row],[考英]]&lt;&gt;"",单词表[[#This Row],[考中]]&lt;&gt;""),MAX(单词表[[#This Row],[考英]:[考中]]),"")</f>
        <v/>
      </c>
      <c r="N2444" s="79"/>
    </row>
    <row r="2445" spans="1:14" hidden="1" x14ac:dyDescent="0.3">
      <c r="A2445">
        <v>2445</v>
      </c>
      <c r="B2445" t="s">
        <v>35</v>
      </c>
      <c r="C2445" t="s">
        <v>16</v>
      </c>
      <c r="D2445" s="72" t="s">
        <v>2472</v>
      </c>
      <c r="E2445" t="s">
        <v>36</v>
      </c>
      <c r="F2445" t="s">
        <v>2473</v>
      </c>
      <c r="G2445" s="91">
        <v>42697.785752314812</v>
      </c>
      <c r="H2445" s="91">
        <v>42697.785752314812</v>
      </c>
      <c r="I2445" s="91">
        <v>42697.785752314812</v>
      </c>
      <c r="J2445" s="91"/>
      <c r="K2445" s="91">
        <v>42697.787615740737</v>
      </c>
      <c r="L2445" s="91">
        <f>IF(AND(单词表[[#This Row],[学英]]&lt;&gt;"",单词表[[#This Row],[学中]]&lt;&gt;"",单词表[[#This Row],[学词]]&lt;&gt;""),MAX(单词表[[#This Row],[学英]:[学词]]),"")</f>
        <v>42697.785752314812</v>
      </c>
      <c r="M2445" s="2" t="str">
        <f>IF(AND(单词表[[#This Row],[考英]]&lt;&gt;"",单词表[[#This Row],[考中]]&lt;&gt;""),MAX(单词表[[#This Row],[考英]:[考中]]),"")</f>
        <v/>
      </c>
      <c r="N2445" s="79"/>
    </row>
    <row r="2446" spans="1:14" hidden="1" x14ac:dyDescent="0.3">
      <c r="A2446">
        <v>2446</v>
      </c>
      <c r="B2446" t="s">
        <v>35</v>
      </c>
      <c r="C2446" t="s">
        <v>16</v>
      </c>
      <c r="D2446" s="72" t="s">
        <v>748</v>
      </c>
      <c r="E2446" t="s">
        <v>36</v>
      </c>
      <c r="F2446" t="s">
        <v>4190</v>
      </c>
      <c r="G2446" s="91">
        <v>42697.785833333335</v>
      </c>
      <c r="H2446" s="91">
        <v>42697.785833333335</v>
      </c>
      <c r="I2446" s="91">
        <v>42697.785833333335</v>
      </c>
      <c r="J2446" s="91"/>
      <c r="K2446" s="91">
        <v>42697.78765046296</v>
      </c>
      <c r="L2446" s="91">
        <f>IF(AND(单词表[[#This Row],[学英]]&lt;&gt;"",单词表[[#This Row],[学中]]&lt;&gt;"",单词表[[#This Row],[学词]]&lt;&gt;""),MAX(单词表[[#This Row],[学英]:[学词]]),"")</f>
        <v>42697.785833333335</v>
      </c>
      <c r="M2446" s="2" t="str">
        <f>IF(AND(单词表[[#This Row],[考英]]&lt;&gt;"",单词表[[#This Row],[考中]]&lt;&gt;""),MAX(单词表[[#This Row],[考英]:[考中]]),"")</f>
        <v/>
      </c>
      <c r="N2446" s="79"/>
    </row>
    <row r="2447" spans="1:14" hidden="1" x14ac:dyDescent="0.3">
      <c r="A2447">
        <v>2447</v>
      </c>
      <c r="B2447" t="s">
        <v>35</v>
      </c>
      <c r="C2447" t="s">
        <v>16</v>
      </c>
      <c r="D2447" s="72" t="s">
        <v>861</v>
      </c>
      <c r="E2447" t="s">
        <v>61</v>
      </c>
      <c r="F2447" t="s">
        <v>4191</v>
      </c>
      <c r="G2447" s="91">
        <v>42697.785914351851</v>
      </c>
      <c r="H2447" s="91">
        <v>42697.785914351851</v>
      </c>
      <c r="I2447" s="91">
        <v>42697.785914351851</v>
      </c>
      <c r="J2447" s="91"/>
      <c r="K2447" s="91">
        <v>42697.787685185183</v>
      </c>
      <c r="L2447" s="91">
        <f>IF(AND(单词表[[#This Row],[学英]]&lt;&gt;"",单词表[[#This Row],[学中]]&lt;&gt;"",单词表[[#This Row],[学词]]&lt;&gt;""),MAX(单词表[[#This Row],[学英]:[学词]]),"")</f>
        <v>42697.785914351851</v>
      </c>
      <c r="M2447" s="2" t="str">
        <f>IF(AND(单词表[[#This Row],[考英]]&lt;&gt;"",单词表[[#This Row],[考中]]&lt;&gt;""),MAX(单词表[[#This Row],[考英]:[考中]]),"")</f>
        <v/>
      </c>
      <c r="N2447" s="79"/>
    </row>
    <row r="2448" spans="1:14" hidden="1" x14ac:dyDescent="0.3">
      <c r="A2448">
        <v>2448</v>
      </c>
      <c r="B2448" t="s">
        <v>35</v>
      </c>
      <c r="C2448" t="s">
        <v>16</v>
      </c>
      <c r="D2448" s="72" t="s">
        <v>4192</v>
      </c>
      <c r="E2448" t="s">
        <v>61</v>
      </c>
      <c r="F2448" t="s">
        <v>4193</v>
      </c>
      <c r="G2448" s="91">
        <v>42697.786168981482</v>
      </c>
      <c r="H2448" s="91">
        <v>42697.790196759262</v>
      </c>
      <c r="I2448" s="91">
        <v>42697.790196759262</v>
      </c>
      <c r="J2448" s="91"/>
      <c r="K2448" s="91">
        <v>42697.793194444443</v>
      </c>
      <c r="L2448" s="91">
        <f>IF(AND(单词表[[#This Row],[学英]]&lt;&gt;"",单词表[[#This Row],[学中]]&lt;&gt;"",单词表[[#This Row],[学词]]&lt;&gt;""),MAX(单词表[[#This Row],[学英]:[学词]]),"")</f>
        <v>42697.790196759262</v>
      </c>
      <c r="M2448" s="2" t="str">
        <f>IF(AND(单词表[[#This Row],[考英]]&lt;&gt;"",单词表[[#This Row],[考中]]&lt;&gt;""),MAX(单词表[[#This Row],[考英]:[考中]]),"")</f>
        <v/>
      </c>
      <c r="N2448" s="79"/>
    </row>
    <row r="2449" spans="1:14" hidden="1" x14ac:dyDescent="0.3">
      <c r="A2449">
        <v>2449</v>
      </c>
      <c r="B2449" t="s">
        <v>35</v>
      </c>
      <c r="C2449" t="s">
        <v>16</v>
      </c>
      <c r="D2449" s="72" t="s">
        <v>4194</v>
      </c>
      <c r="E2449" t="s">
        <v>36</v>
      </c>
      <c r="F2449" t="s">
        <v>4195</v>
      </c>
      <c r="G2449" s="91">
        <v>42697.790219907409</v>
      </c>
      <c r="H2449" s="91">
        <v>42697.790219907409</v>
      </c>
      <c r="I2449" s="91">
        <v>42697.790219907409</v>
      </c>
      <c r="J2449" s="91"/>
      <c r="K2449" s="91">
        <v>42697.793310185189</v>
      </c>
      <c r="L2449" s="91">
        <f>IF(AND(单词表[[#This Row],[学英]]&lt;&gt;"",单词表[[#This Row],[学中]]&lt;&gt;"",单词表[[#This Row],[学词]]&lt;&gt;""),MAX(单词表[[#This Row],[学英]:[学词]]),"")</f>
        <v>42697.790219907409</v>
      </c>
      <c r="M2449" s="2" t="str">
        <f>IF(AND(单词表[[#This Row],[考英]]&lt;&gt;"",单词表[[#This Row],[考中]]&lt;&gt;""),MAX(单词表[[#This Row],[考英]:[考中]]),"")</f>
        <v/>
      </c>
      <c r="N2449" s="79"/>
    </row>
    <row r="2450" spans="1:14" hidden="1" x14ac:dyDescent="0.3">
      <c r="A2450">
        <v>2450</v>
      </c>
      <c r="B2450" t="s">
        <v>35</v>
      </c>
      <c r="C2450" t="s">
        <v>16</v>
      </c>
      <c r="D2450" s="72" t="s">
        <v>5862</v>
      </c>
      <c r="E2450" t="s">
        <v>702</v>
      </c>
      <c r="F2450" t="s">
        <v>5863</v>
      </c>
      <c r="G2450" s="91">
        <v>42697.790243055555</v>
      </c>
      <c r="H2450" s="91">
        <v>42697.790243055555</v>
      </c>
      <c r="I2450" s="91">
        <v>42697.790243055555</v>
      </c>
      <c r="J2450" s="91"/>
      <c r="K2450" s="91">
        <v>42697.793333333335</v>
      </c>
      <c r="L2450" s="91">
        <f>IF(AND(单词表[[#This Row],[学英]]&lt;&gt;"",单词表[[#This Row],[学中]]&lt;&gt;"",单词表[[#This Row],[学词]]&lt;&gt;""),MAX(单词表[[#This Row],[学英]:[学词]]),"")</f>
        <v>42697.790243055555</v>
      </c>
      <c r="M2450" s="2" t="str">
        <f>IF(AND(单词表[[#This Row],[考英]]&lt;&gt;"",单词表[[#This Row],[考中]]&lt;&gt;""),MAX(单词表[[#This Row],[考英]:[考中]]),"")</f>
        <v/>
      </c>
      <c r="N2450" s="79"/>
    </row>
    <row r="2451" spans="1:14" hidden="1" x14ac:dyDescent="0.3">
      <c r="A2451">
        <v>2451</v>
      </c>
      <c r="B2451" t="s">
        <v>35</v>
      </c>
      <c r="C2451" t="s">
        <v>16</v>
      </c>
      <c r="D2451" s="72" t="s">
        <v>4196</v>
      </c>
      <c r="E2451" t="s">
        <v>736</v>
      </c>
      <c r="F2451" t="s">
        <v>4197</v>
      </c>
      <c r="G2451" s="91">
        <v>42697.791076388887</v>
      </c>
      <c r="H2451" s="91">
        <v>42697.79310185185</v>
      </c>
      <c r="I2451" s="91">
        <v>42697.79310185185</v>
      </c>
      <c r="J2451" s="91"/>
      <c r="K2451" s="91">
        <v>42697.793391203704</v>
      </c>
      <c r="L2451" s="91">
        <f>IF(AND(单词表[[#This Row],[学英]]&lt;&gt;"",单词表[[#This Row],[学中]]&lt;&gt;"",单词表[[#This Row],[学词]]&lt;&gt;""),MAX(单词表[[#This Row],[学英]:[学词]]),"")</f>
        <v>42697.79310185185</v>
      </c>
      <c r="M2451" s="2" t="str">
        <f>IF(AND(单词表[[#This Row],[考英]]&lt;&gt;"",单词表[[#This Row],[考中]]&lt;&gt;""),MAX(单词表[[#This Row],[考英]:[考中]]),"")</f>
        <v/>
      </c>
      <c r="N2451" s="79"/>
    </row>
    <row r="2452" spans="1:14" hidden="1" x14ac:dyDescent="0.3">
      <c r="A2452">
        <v>2452</v>
      </c>
      <c r="B2452" t="s">
        <v>35</v>
      </c>
      <c r="C2452" t="s">
        <v>16</v>
      </c>
      <c r="D2452" s="72" t="s">
        <v>4198</v>
      </c>
      <c r="E2452" t="s">
        <v>36</v>
      </c>
      <c r="F2452" t="s">
        <v>4199</v>
      </c>
      <c r="G2452" s="91">
        <v>42697.791134259256</v>
      </c>
      <c r="H2452" s="91">
        <v>42697.791134259256</v>
      </c>
      <c r="I2452" s="91">
        <v>42697.791134259256</v>
      </c>
      <c r="J2452" s="91"/>
      <c r="K2452" s="91">
        <v>42697.793414351851</v>
      </c>
      <c r="L2452" s="91">
        <f>IF(AND(单词表[[#This Row],[学英]]&lt;&gt;"",单词表[[#This Row],[学中]]&lt;&gt;"",单词表[[#This Row],[学词]]&lt;&gt;""),MAX(单词表[[#This Row],[学英]:[学词]]),"")</f>
        <v>42697.791134259256</v>
      </c>
      <c r="M2452" s="2" t="str">
        <f>IF(AND(单词表[[#This Row],[考英]]&lt;&gt;"",单词表[[#This Row],[考中]]&lt;&gt;""),MAX(单词表[[#This Row],[考英]:[考中]]),"")</f>
        <v/>
      </c>
      <c r="N2452" s="79"/>
    </row>
    <row r="2453" spans="1:14" hidden="1" x14ac:dyDescent="0.3">
      <c r="A2453">
        <v>2453</v>
      </c>
      <c r="B2453" t="s">
        <v>35</v>
      </c>
      <c r="C2453" t="s">
        <v>16</v>
      </c>
      <c r="D2453" s="72" t="s">
        <v>4200</v>
      </c>
      <c r="E2453" t="s">
        <v>61</v>
      </c>
      <c r="F2453" t="s">
        <v>4201</v>
      </c>
      <c r="G2453" s="91">
        <v>42697.791215277779</v>
      </c>
      <c r="H2453" s="91">
        <v>42697.791215277779</v>
      </c>
      <c r="I2453" s="91">
        <v>42697.791215277779</v>
      </c>
      <c r="J2453" s="91"/>
      <c r="K2453" s="91">
        <v>42697.79346064815</v>
      </c>
      <c r="L2453" s="91">
        <f>IF(AND(单词表[[#This Row],[学英]]&lt;&gt;"",单词表[[#This Row],[学中]]&lt;&gt;"",单词表[[#This Row],[学词]]&lt;&gt;""),MAX(单词表[[#This Row],[学英]:[学词]]),"")</f>
        <v>42697.791215277779</v>
      </c>
      <c r="M2453" s="2" t="str">
        <f>IF(AND(单词表[[#This Row],[考英]]&lt;&gt;"",单词表[[#This Row],[考中]]&lt;&gt;""),MAX(单词表[[#This Row],[考英]:[考中]]),"")</f>
        <v/>
      </c>
      <c r="N2453" s="79"/>
    </row>
    <row r="2454" spans="1:14" hidden="1" x14ac:dyDescent="0.3">
      <c r="A2454">
        <v>2454</v>
      </c>
      <c r="B2454" t="s">
        <v>35</v>
      </c>
      <c r="C2454" t="s">
        <v>16</v>
      </c>
      <c r="D2454" s="72" t="s">
        <v>4202</v>
      </c>
      <c r="E2454" t="s">
        <v>36</v>
      </c>
      <c r="F2454" t="s">
        <v>4203</v>
      </c>
      <c r="G2454" s="91">
        <v>42697.791296296295</v>
      </c>
      <c r="H2454" s="91">
        <v>42697.791296296295</v>
      </c>
      <c r="I2454" s="91">
        <v>42697.791296296295</v>
      </c>
      <c r="J2454" s="91"/>
      <c r="K2454" s="91">
        <v>42697.793495370373</v>
      </c>
      <c r="L2454" s="91">
        <f>IF(AND(单词表[[#This Row],[学英]]&lt;&gt;"",单词表[[#This Row],[学中]]&lt;&gt;"",单词表[[#This Row],[学词]]&lt;&gt;""),MAX(单词表[[#This Row],[学英]:[学词]]),"")</f>
        <v>42697.791296296295</v>
      </c>
      <c r="M2454" s="2" t="str">
        <f>IF(AND(单词表[[#This Row],[考英]]&lt;&gt;"",单词表[[#This Row],[考中]]&lt;&gt;""),MAX(单词表[[#This Row],[考英]:[考中]]),"")</f>
        <v/>
      </c>
      <c r="N2454" s="79"/>
    </row>
    <row r="2455" spans="1:14" hidden="1" x14ac:dyDescent="0.3">
      <c r="A2455">
        <v>2455</v>
      </c>
      <c r="B2455" t="s">
        <v>35</v>
      </c>
      <c r="C2455" t="s">
        <v>16</v>
      </c>
      <c r="D2455" s="72" t="s">
        <v>4204</v>
      </c>
      <c r="E2455" t="s">
        <v>36</v>
      </c>
      <c r="F2455" t="s">
        <v>4205</v>
      </c>
      <c r="G2455" s="91">
        <v>42697.791331018518</v>
      </c>
      <c r="H2455" s="91">
        <v>42697.791331018518</v>
      </c>
      <c r="I2455" s="91">
        <v>42697.791331018518</v>
      </c>
      <c r="J2455" s="91"/>
      <c r="K2455" s="91">
        <v>42697.79351851852</v>
      </c>
      <c r="L2455" s="91">
        <f>IF(AND(单词表[[#This Row],[学英]]&lt;&gt;"",单词表[[#This Row],[学中]]&lt;&gt;"",单词表[[#This Row],[学词]]&lt;&gt;""),MAX(单词表[[#This Row],[学英]:[学词]]),"")</f>
        <v>42697.791331018518</v>
      </c>
      <c r="M2455" s="2" t="str">
        <f>IF(AND(单词表[[#This Row],[考英]]&lt;&gt;"",单词表[[#This Row],[考中]]&lt;&gt;""),MAX(单词表[[#This Row],[考英]:[考中]]),"")</f>
        <v/>
      </c>
      <c r="N2455" s="79"/>
    </row>
    <row r="2456" spans="1:14" hidden="1" x14ac:dyDescent="0.3">
      <c r="A2456">
        <v>2456</v>
      </c>
      <c r="B2456" t="s">
        <v>35</v>
      </c>
      <c r="C2456" t="s">
        <v>16</v>
      </c>
      <c r="D2456" s="72" t="s">
        <v>5864</v>
      </c>
      <c r="E2456" t="s">
        <v>36</v>
      </c>
      <c r="F2456" t="s">
        <v>758</v>
      </c>
      <c r="G2456" s="91">
        <v>42697.791712962964</v>
      </c>
      <c r="H2456" s="91">
        <v>42697.791712962964</v>
      </c>
      <c r="I2456" s="91">
        <v>42697.791712962964</v>
      </c>
      <c r="J2456" s="91"/>
      <c r="K2456" s="91">
        <v>42697.793541666666</v>
      </c>
      <c r="L2456" s="91">
        <f>IF(AND(单词表[[#This Row],[学英]]&lt;&gt;"",单词表[[#This Row],[学中]]&lt;&gt;"",单词表[[#This Row],[学词]]&lt;&gt;""),MAX(单词表[[#This Row],[学英]:[学词]]),"")</f>
        <v>42697.791712962964</v>
      </c>
      <c r="M2456" s="2" t="str">
        <f>IF(AND(单词表[[#This Row],[考英]]&lt;&gt;"",单词表[[#This Row],[考中]]&lt;&gt;""),MAX(单词表[[#This Row],[考英]:[考中]]),"")</f>
        <v/>
      </c>
      <c r="N2456" s="79"/>
    </row>
    <row r="2457" spans="1:14" hidden="1" x14ac:dyDescent="0.3">
      <c r="A2457">
        <v>2457</v>
      </c>
      <c r="B2457" t="s">
        <v>35</v>
      </c>
      <c r="C2457" t="s">
        <v>16</v>
      </c>
      <c r="D2457" s="72" t="s">
        <v>4206</v>
      </c>
      <c r="E2457" t="s">
        <v>36</v>
      </c>
      <c r="F2457" t="s">
        <v>4207</v>
      </c>
      <c r="G2457" s="91">
        <v>42697.79179398148</v>
      </c>
      <c r="H2457" s="91">
        <v>42697.79179398148</v>
      </c>
      <c r="I2457" s="91">
        <v>42697.79179398148</v>
      </c>
      <c r="J2457" s="91"/>
      <c r="K2457" s="91">
        <v>42697.793576388889</v>
      </c>
      <c r="L2457" s="91">
        <f>IF(AND(单词表[[#This Row],[学英]]&lt;&gt;"",单词表[[#This Row],[学中]]&lt;&gt;"",单词表[[#This Row],[学词]]&lt;&gt;""),MAX(单词表[[#This Row],[学英]:[学词]]),"")</f>
        <v>42697.79179398148</v>
      </c>
      <c r="M2457" s="2" t="str">
        <f>IF(AND(单词表[[#This Row],[考英]]&lt;&gt;"",单词表[[#This Row],[考中]]&lt;&gt;""),MAX(单词表[[#This Row],[考英]:[考中]]),"")</f>
        <v/>
      </c>
      <c r="N2457" s="79"/>
    </row>
    <row r="2458" spans="1:14" hidden="1" x14ac:dyDescent="0.3">
      <c r="A2458">
        <v>2458</v>
      </c>
      <c r="B2458" t="s">
        <v>35</v>
      </c>
      <c r="C2458" t="s">
        <v>16</v>
      </c>
      <c r="D2458" s="72" t="s">
        <v>2982</v>
      </c>
      <c r="E2458" t="s">
        <v>36</v>
      </c>
      <c r="F2458" t="s">
        <v>4208</v>
      </c>
      <c r="G2458" s="91">
        <v>42697.791863425926</v>
      </c>
      <c r="H2458" s="91">
        <v>42697.791863425926</v>
      </c>
      <c r="I2458" s="91">
        <v>42697.791863425926</v>
      </c>
      <c r="J2458" s="91"/>
      <c r="K2458" s="91">
        <v>42697.793611111112</v>
      </c>
      <c r="L2458" s="91">
        <f>IF(AND(单词表[[#This Row],[学英]]&lt;&gt;"",单词表[[#This Row],[学中]]&lt;&gt;"",单词表[[#This Row],[学词]]&lt;&gt;""),MAX(单词表[[#This Row],[学英]:[学词]]),"")</f>
        <v>42697.791863425926</v>
      </c>
      <c r="M2458" s="2" t="str">
        <f>IF(AND(单词表[[#This Row],[考英]]&lt;&gt;"",单词表[[#This Row],[考中]]&lt;&gt;""),MAX(单词表[[#This Row],[考英]:[考中]]),"")</f>
        <v/>
      </c>
      <c r="N2458" s="79"/>
    </row>
    <row r="2459" spans="1:14" hidden="1" x14ac:dyDescent="0.3">
      <c r="A2459">
        <v>2459</v>
      </c>
      <c r="B2459" t="s">
        <v>35</v>
      </c>
      <c r="C2459" t="s">
        <v>17</v>
      </c>
      <c r="D2459" s="72" t="s">
        <v>851</v>
      </c>
      <c r="E2459" t="s">
        <v>36</v>
      </c>
      <c r="F2459" t="s">
        <v>852</v>
      </c>
      <c r="G2459" s="91">
        <v>42700.418067129627</v>
      </c>
      <c r="H2459" s="91">
        <v>42700.418067129627</v>
      </c>
      <c r="I2459" s="91">
        <v>42700.418067129627</v>
      </c>
      <c r="J2459" s="91"/>
      <c r="K2459" s="91">
        <v>42700.419965277775</v>
      </c>
      <c r="L2459" s="91">
        <f>IF(AND(单词表[[#This Row],[学英]]&lt;&gt;"",单词表[[#This Row],[学中]]&lt;&gt;"",单词表[[#This Row],[学词]]&lt;&gt;""),MAX(单词表[[#This Row],[学英]:[学词]]),"")</f>
        <v>42700.418067129627</v>
      </c>
      <c r="M2459" s="2" t="str">
        <f>IF(AND(单词表[[#This Row],[考英]]&lt;&gt;"",单词表[[#This Row],[考中]]&lt;&gt;""),MAX(单词表[[#This Row],[考英]:[考中]]),"")</f>
        <v/>
      </c>
      <c r="N2459" s="79"/>
    </row>
    <row r="2460" spans="1:14" hidden="1" x14ac:dyDescent="0.3">
      <c r="A2460">
        <v>2460</v>
      </c>
      <c r="B2460" t="s">
        <v>35</v>
      </c>
      <c r="C2460" t="s">
        <v>17</v>
      </c>
      <c r="D2460" s="72" t="s">
        <v>4209</v>
      </c>
      <c r="E2460" t="s">
        <v>73</v>
      </c>
      <c r="F2460" t="s">
        <v>3232</v>
      </c>
      <c r="G2460" s="91">
        <v>42700.418090277781</v>
      </c>
      <c r="H2460" s="91">
        <v>42700.419490740744</v>
      </c>
      <c r="I2460" s="91">
        <v>42700.419490740744</v>
      </c>
      <c r="J2460" s="91"/>
      <c r="K2460" s="91">
        <v>42700.42</v>
      </c>
      <c r="L2460" s="91">
        <f>IF(AND(单词表[[#This Row],[学英]]&lt;&gt;"",单词表[[#This Row],[学中]]&lt;&gt;"",单词表[[#This Row],[学词]]&lt;&gt;""),MAX(单词表[[#This Row],[学英]:[学词]]),"")</f>
        <v>42700.419490740744</v>
      </c>
      <c r="M2460" s="2" t="str">
        <f>IF(AND(单词表[[#This Row],[考英]]&lt;&gt;"",单词表[[#This Row],[考中]]&lt;&gt;""),MAX(单词表[[#This Row],[考英]:[考中]]),"")</f>
        <v/>
      </c>
      <c r="N2460" s="79"/>
    </row>
    <row r="2461" spans="1:14" hidden="1" x14ac:dyDescent="0.3">
      <c r="A2461">
        <v>2461</v>
      </c>
      <c r="B2461" t="s">
        <v>35</v>
      </c>
      <c r="C2461" t="s">
        <v>17</v>
      </c>
      <c r="D2461" s="72" t="s">
        <v>4210</v>
      </c>
      <c r="E2461" t="s">
        <v>73</v>
      </c>
      <c r="F2461" t="s">
        <v>4211</v>
      </c>
      <c r="G2461" s="91">
        <v>42700.41810185185</v>
      </c>
      <c r="H2461" s="91">
        <v>42700.419594907406</v>
      </c>
      <c r="I2461" s="91">
        <v>42700.419594907406</v>
      </c>
      <c r="J2461" s="91"/>
      <c r="K2461" s="91">
        <v>42700.420034722221</v>
      </c>
      <c r="L2461" s="91">
        <f>IF(AND(单词表[[#This Row],[学英]]&lt;&gt;"",单词表[[#This Row],[学中]]&lt;&gt;"",单词表[[#This Row],[学词]]&lt;&gt;""),MAX(单词表[[#This Row],[学英]:[学词]]),"")</f>
        <v>42700.419594907406</v>
      </c>
      <c r="M2461" s="2" t="str">
        <f>IF(AND(单词表[[#This Row],[考英]]&lt;&gt;"",单词表[[#This Row],[考中]]&lt;&gt;""),MAX(单词表[[#This Row],[考英]:[考中]]),"")</f>
        <v/>
      </c>
      <c r="N2461" s="79"/>
    </row>
    <row r="2462" spans="1:14" hidden="1" x14ac:dyDescent="0.3">
      <c r="A2462">
        <v>2462</v>
      </c>
      <c r="B2462" t="s">
        <v>35</v>
      </c>
      <c r="C2462" t="s">
        <v>17</v>
      </c>
      <c r="D2462" s="72" t="s">
        <v>1643</v>
      </c>
      <c r="E2462" t="s">
        <v>73</v>
      </c>
      <c r="F2462" t="s">
        <v>4212</v>
      </c>
      <c r="G2462" s="91">
        <v>42700.418113425927</v>
      </c>
      <c r="H2462" s="91">
        <v>42700.419641203705</v>
      </c>
      <c r="I2462" s="91">
        <v>42700.419641203705</v>
      </c>
      <c r="J2462" s="91"/>
      <c r="K2462" s="91">
        <v>42700.420069444444</v>
      </c>
      <c r="L2462" s="91">
        <f>IF(AND(单词表[[#This Row],[学英]]&lt;&gt;"",单词表[[#This Row],[学中]]&lt;&gt;"",单词表[[#This Row],[学词]]&lt;&gt;""),MAX(单词表[[#This Row],[学英]:[学词]]),"")</f>
        <v>42700.419641203705</v>
      </c>
      <c r="M2462" s="2" t="str">
        <f>IF(AND(单词表[[#This Row],[考英]]&lt;&gt;"",单词表[[#This Row],[考中]]&lt;&gt;""),MAX(单词表[[#This Row],[考英]:[考中]]),"")</f>
        <v/>
      </c>
      <c r="N2462" s="79"/>
    </row>
    <row r="2463" spans="1:14" hidden="1" x14ac:dyDescent="0.3">
      <c r="A2463">
        <v>2463</v>
      </c>
      <c r="B2463" t="s">
        <v>35</v>
      </c>
      <c r="C2463" t="s">
        <v>17</v>
      </c>
      <c r="D2463" s="72" t="s">
        <v>1643</v>
      </c>
      <c r="E2463" t="s">
        <v>36</v>
      </c>
      <c r="F2463" t="s">
        <v>4213</v>
      </c>
      <c r="G2463" s="91">
        <v>42700.41814814815</v>
      </c>
      <c r="H2463" s="91">
        <v>42700.41814814815</v>
      </c>
      <c r="I2463" s="91">
        <v>42700.41814814815</v>
      </c>
      <c r="J2463" s="91"/>
      <c r="K2463" s="91">
        <v>42700.420104166667</v>
      </c>
      <c r="L2463" s="91">
        <f>IF(AND(单词表[[#This Row],[学英]]&lt;&gt;"",单词表[[#This Row],[学中]]&lt;&gt;"",单词表[[#This Row],[学词]]&lt;&gt;""),MAX(单词表[[#This Row],[学英]:[学词]]),"")</f>
        <v>42700.41814814815</v>
      </c>
      <c r="M2463" s="2" t="str">
        <f>IF(AND(单词表[[#This Row],[考英]]&lt;&gt;"",单词表[[#This Row],[考中]]&lt;&gt;""),MAX(单词表[[#This Row],[考英]:[考中]]),"")</f>
        <v/>
      </c>
      <c r="N2463" s="79"/>
    </row>
    <row r="2464" spans="1:14" hidden="1" x14ac:dyDescent="0.3">
      <c r="A2464">
        <v>2464</v>
      </c>
      <c r="B2464" t="s">
        <v>35</v>
      </c>
      <c r="C2464" t="s">
        <v>17</v>
      </c>
      <c r="D2464" s="72" t="s">
        <v>4214</v>
      </c>
      <c r="E2464" t="s">
        <v>73</v>
      </c>
      <c r="F2464" t="s">
        <v>4215</v>
      </c>
      <c r="G2464" s="91">
        <v>42700.418182870373</v>
      </c>
      <c r="H2464" s="91">
        <v>42700.418182870373</v>
      </c>
      <c r="I2464" s="91">
        <v>42700.418182870373</v>
      </c>
      <c r="J2464" s="91"/>
      <c r="K2464" s="91">
        <v>42700.420138888891</v>
      </c>
      <c r="L2464" s="91">
        <f>IF(AND(单词表[[#This Row],[学英]]&lt;&gt;"",单词表[[#This Row],[学中]]&lt;&gt;"",单词表[[#This Row],[学词]]&lt;&gt;""),MAX(单词表[[#This Row],[学英]:[学词]]),"")</f>
        <v>42700.418182870373</v>
      </c>
      <c r="M2464" s="2" t="str">
        <f>IF(AND(单词表[[#This Row],[考英]]&lt;&gt;"",单词表[[#This Row],[考中]]&lt;&gt;""),MAX(单词表[[#This Row],[考英]:[考中]]),"")</f>
        <v/>
      </c>
      <c r="N2464" s="79"/>
    </row>
    <row r="2465" spans="1:14" hidden="1" x14ac:dyDescent="0.3">
      <c r="A2465">
        <v>2465</v>
      </c>
      <c r="B2465" t="s">
        <v>35</v>
      </c>
      <c r="C2465" t="s">
        <v>17</v>
      </c>
      <c r="D2465" s="72" t="s">
        <v>4216</v>
      </c>
      <c r="E2465" t="s">
        <v>73</v>
      </c>
      <c r="F2465" t="s">
        <v>4217</v>
      </c>
      <c r="G2465" s="91">
        <v>42700.418206018519</v>
      </c>
      <c r="H2465" s="91">
        <v>42700.418206018519</v>
      </c>
      <c r="I2465" s="91">
        <v>42700.418206018519</v>
      </c>
      <c r="J2465" s="91"/>
      <c r="K2465" s="91">
        <v>42700.420162037037</v>
      </c>
      <c r="L2465" s="91">
        <f>IF(AND(单词表[[#This Row],[学英]]&lt;&gt;"",单词表[[#This Row],[学中]]&lt;&gt;"",单词表[[#This Row],[学词]]&lt;&gt;""),MAX(单词表[[#This Row],[学英]:[学词]]),"")</f>
        <v>42700.418206018519</v>
      </c>
      <c r="M2465" s="2" t="str">
        <f>IF(AND(单词表[[#This Row],[考英]]&lt;&gt;"",单词表[[#This Row],[考中]]&lt;&gt;""),MAX(单词表[[#This Row],[考英]:[考中]]),"")</f>
        <v/>
      </c>
      <c r="N2465" s="79"/>
    </row>
    <row r="2466" spans="1:14" hidden="1" x14ac:dyDescent="0.3">
      <c r="A2466">
        <v>2466</v>
      </c>
      <c r="B2466" t="s">
        <v>35</v>
      </c>
      <c r="C2466" t="s">
        <v>17</v>
      </c>
      <c r="D2466" s="72" t="s">
        <v>4218</v>
      </c>
      <c r="E2466" t="s">
        <v>73</v>
      </c>
      <c r="F2466" t="s">
        <v>4219</v>
      </c>
      <c r="G2466" s="91">
        <v>42700.418217592596</v>
      </c>
      <c r="H2466" s="91">
        <v>42700.418217592596</v>
      </c>
      <c r="I2466" s="91">
        <v>42700.418217592596</v>
      </c>
      <c r="J2466" s="91"/>
      <c r="K2466" s="91">
        <v>42700.42019675926</v>
      </c>
      <c r="L2466" s="91">
        <f>IF(AND(单词表[[#This Row],[学英]]&lt;&gt;"",单词表[[#This Row],[学中]]&lt;&gt;"",单词表[[#This Row],[学词]]&lt;&gt;""),MAX(单词表[[#This Row],[学英]:[学词]]),"")</f>
        <v>42700.418217592596</v>
      </c>
      <c r="M2466" s="2" t="str">
        <f>IF(AND(单词表[[#This Row],[考英]]&lt;&gt;"",单词表[[#This Row],[考中]]&lt;&gt;""),MAX(单词表[[#This Row],[考英]:[考中]]),"")</f>
        <v/>
      </c>
      <c r="N2466" s="79"/>
    </row>
    <row r="2467" spans="1:14" hidden="1" x14ac:dyDescent="0.3">
      <c r="A2467">
        <v>2467</v>
      </c>
      <c r="B2467" t="s">
        <v>35</v>
      </c>
      <c r="C2467" t="s">
        <v>17</v>
      </c>
      <c r="D2467" s="72" t="s">
        <v>4220</v>
      </c>
      <c r="E2467" t="s">
        <v>36</v>
      </c>
      <c r="F2467" t="s">
        <v>4221</v>
      </c>
      <c r="G2467" s="91">
        <v>42700.418240740742</v>
      </c>
      <c r="H2467" s="91">
        <v>42700.418240740742</v>
      </c>
      <c r="I2467" s="91">
        <v>42700.418240740742</v>
      </c>
      <c r="J2467" s="91"/>
      <c r="K2467" s="91">
        <v>42700.420231481483</v>
      </c>
      <c r="L2467" s="91">
        <f>IF(AND(单词表[[#This Row],[学英]]&lt;&gt;"",单词表[[#This Row],[学中]]&lt;&gt;"",单词表[[#This Row],[学词]]&lt;&gt;""),MAX(单词表[[#This Row],[学英]:[学词]]),"")</f>
        <v>42700.418240740742</v>
      </c>
      <c r="M2467" s="2" t="str">
        <f>IF(AND(单词表[[#This Row],[考英]]&lt;&gt;"",单词表[[#This Row],[考中]]&lt;&gt;""),MAX(单词表[[#This Row],[考英]:[考中]]),"")</f>
        <v/>
      </c>
      <c r="N2467" s="79"/>
    </row>
    <row r="2468" spans="1:14" hidden="1" x14ac:dyDescent="0.3">
      <c r="A2468">
        <v>2468</v>
      </c>
      <c r="B2468" t="s">
        <v>35</v>
      </c>
      <c r="C2468" t="s">
        <v>17</v>
      </c>
      <c r="D2468" s="72" t="s">
        <v>4222</v>
      </c>
      <c r="E2468" t="s">
        <v>73</v>
      </c>
      <c r="F2468" t="s">
        <v>4223</v>
      </c>
      <c r="G2468" s="91">
        <v>42700.418275462966</v>
      </c>
      <c r="H2468" s="91">
        <v>42700.418275462966</v>
      </c>
      <c r="I2468" s="91">
        <v>42700.418275462966</v>
      </c>
      <c r="J2468" s="91"/>
      <c r="K2468" s="91">
        <v>42700.420266203706</v>
      </c>
      <c r="L2468" s="91">
        <f>IF(AND(单词表[[#This Row],[学英]]&lt;&gt;"",单词表[[#This Row],[学中]]&lt;&gt;"",单词表[[#This Row],[学词]]&lt;&gt;""),MAX(单词表[[#This Row],[学英]:[学词]]),"")</f>
        <v>42700.418275462966</v>
      </c>
      <c r="M2468" s="2" t="str">
        <f>IF(AND(单词表[[#This Row],[考英]]&lt;&gt;"",单词表[[#This Row],[考中]]&lt;&gt;""),MAX(单词表[[#This Row],[考英]:[考中]]),"")</f>
        <v/>
      </c>
      <c r="N2468" s="79"/>
    </row>
    <row r="2469" spans="1:14" hidden="1" x14ac:dyDescent="0.3">
      <c r="A2469">
        <v>2469</v>
      </c>
      <c r="B2469" t="s">
        <v>35</v>
      </c>
      <c r="C2469" t="s">
        <v>17</v>
      </c>
      <c r="D2469" s="72" t="s">
        <v>555</v>
      </c>
      <c r="E2469" t="s">
        <v>73</v>
      </c>
      <c r="F2469" t="s">
        <v>556</v>
      </c>
      <c r="G2469" s="91">
        <v>42700.418310185189</v>
      </c>
      <c r="H2469" s="91">
        <v>42700.418310185189</v>
      </c>
      <c r="I2469" s="91">
        <v>42700.418310185189</v>
      </c>
      <c r="J2469" s="91"/>
      <c r="K2469" s="91">
        <v>42700.420312499999</v>
      </c>
      <c r="L2469" s="91">
        <f>IF(AND(单词表[[#This Row],[学英]]&lt;&gt;"",单词表[[#This Row],[学中]]&lt;&gt;"",单词表[[#This Row],[学词]]&lt;&gt;""),MAX(单词表[[#This Row],[学英]:[学词]]),"")</f>
        <v>42700.418310185189</v>
      </c>
      <c r="M2469" s="2" t="str">
        <f>IF(AND(单词表[[#This Row],[考英]]&lt;&gt;"",单词表[[#This Row],[考中]]&lt;&gt;""),MAX(单词表[[#This Row],[考英]:[考中]]),"")</f>
        <v/>
      </c>
      <c r="N2469" s="79"/>
    </row>
    <row r="2470" spans="1:14" hidden="1" x14ac:dyDescent="0.3">
      <c r="A2470">
        <v>2470</v>
      </c>
      <c r="B2470" t="s">
        <v>35</v>
      </c>
      <c r="C2470" t="s">
        <v>17</v>
      </c>
      <c r="D2470" s="72" t="s">
        <v>492</v>
      </c>
      <c r="E2470" t="s">
        <v>61</v>
      </c>
      <c r="F2470" t="s">
        <v>4224</v>
      </c>
      <c r="G2470" s="91">
        <v>42700.418344907404</v>
      </c>
      <c r="H2470" s="91">
        <v>42700.418344907404</v>
      </c>
      <c r="I2470" s="91">
        <v>42700.418344907404</v>
      </c>
      <c r="J2470" s="91"/>
      <c r="K2470" s="91">
        <v>42700.420335648145</v>
      </c>
      <c r="L2470" s="91">
        <f>IF(AND(单词表[[#This Row],[学英]]&lt;&gt;"",单词表[[#This Row],[学中]]&lt;&gt;"",单词表[[#This Row],[学词]]&lt;&gt;""),MAX(单词表[[#This Row],[学英]:[学词]]),"")</f>
        <v>42700.418344907404</v>
      </c>
      <c r="M2470" s="2" t="str">
        <f>IF(AND(单词表[[#This Row],[考英]]&lt;&gt;"",单词表[[#This Row],[考中]]&lt;&gt;""),MAX(单词表[[#This Row],[考英]:[考中]]),"")</f>
        <v/>
      </c>
      <c r="N2470" s="79"/>
    </row>
    <row r="2471" spans="1:14" hidden="1" x14ac:dyDescent="0.3">
      <c r="A2471">
        <v>2471</v>
      </c>
      <c r="B2471" t="s">
        <v>35</v>
      </c>
      <c r="C2471" t="s">
        <v>17</v>
      </c>
      <c r="D2471" s="72" t="s">
        <v>1856</v>
      </c>
      <c r="E2471" t="s">
        <v>702</v>
      </c>
      <c r="F2471" t="s">
        <v>1950</v>
      </c>
      <c r="G2471" s="91">
        <v>42700.425671296296</v>
      </c>
      <c r="H2471" s="91">
        <v>42700.425671296296</v>
      </c>
      <c r="I2471" s="91">
        <v>42700.425671296296</v>
      </c>
      <c r="J2471" s="91"/>
      <c r="K2471" s="91">
        <v>42700.42627314815</v>
      </c>
      <c r="L2471" s="91">
        <f>IF(AND(单词表[[#This Row],[学英]]&lt;&gt;"",单词表[[#This Row],[学中]]&lt;&gt;"",单词表[[#This Row],[学词]]&lt;&gt;""),MAX(单词表[[#This Row],[学英]:[学词]]),"")</f>
        <v>42700.425671296296</v>
      </c>
      <c r="M2471" s="2" t="str">
        <f>IF(AND(单词表[[#This Row],[考英]]&lt;&gt;"",单词表[[#This Row],[考中]]&lt;&gt;""),MAX(单词表[[#This Row],[考英]:[考中]]),"")</f>
        <v/>
      </c>
      <c r="N2471" s="79"/>
    </row>
    <row r="2472" spans="1:14" hidden="1" x14ac:dyDescent="0.3">
      <c r="A2472">
        <v>2472</v>
      </c>
      <c r="B2472" t="s">
        <v>35</v>
      </c>
      <c r="C2472" t="s">
        <v>17</v>
      </c>
      <c r="D2472" s="72" t="s">
        <v>2466</v>
      </c>
      <c r="E2472" t="s">
        <v>36</v>
      </c>
      <c r="F2472" t="s">
        <v>4225</v>
      </c>
      <c r="G2472" s="91">
        <v>42700.425717592596</v>
      </c>
      <c r="H2472" s="91">
        <v>42700.425729166665</v>
      </c>
      <c r="I2472" s="91">
        <v>42700.425729166665</v>
      </c>
      <c r="J2472" s="91"/>
      <c r="K2472" s="91">
        <v>42700.426319444443</v>
      </c>
      <c r="L2472" s="91">
        <f>IF(AND(单词表[[#This Row],[学英]]&lt;&gt;"",单词表[[#This Row],[学中]]&lt;&gt;"",单词表[[#This Row],[学词]]&lt;&gt;""),MAX(单词表[[#This Row],[学英]:[学词]]),"")</f>
        <v>42700.425729166665</v>
      </c>
      <c r="M2472" s="2" t="str">
        <f>IF(AND(单词表[[#This Row],[考英]]&lt;&gt;"",单词表[[#This Row],[考中]]&lt;&gt;""),MAX(单词表[[#This Row],[考英]:[考中]]),"")</f>
        <v/>
      </c>
      <c r="N2472" s="79"/>
    </row>
    <row r="2473" spans="1:14" hidden="1" x14ac:dyDescent="0.3">
      <c r="A2473">
        <v>2473</v>
      </c>
      <c r="B2473" t="s">
        <v>35</v>
      </c>
      <c r="C2473" t="s">
        <v>17</v>
      </c>
      <c r="D2473" s="72" t="s">
        <v>2395</v>
      </c>
      <c r="E2473" t="s">
        <v>36</v>
      </c>
      <c r="F2473" t="s">
        <v>2396</v>
      </c>
      <c r="G2473" s="91">
        <v>42700.425798611112</v>
      </c>
      <c r="H2473" s="91">
        <v>42700.425798611112</v>
      </c>
      <c r="I2473" s="91">
        <v>42700.425798611112</v>
      </c>
      <c r="J2473" s="91"/>
      <c r="K2473" s="91">
        <v>42700.426354166666</v>
      </c>
      <c r="L2473" s="91">
        <f>IF(AND(单词表[[#This Row],[学英]]&lt;&gt;"",单词表[[#This Row],[学中]]&lt;&gt;"",单词表[[#This Row],[学词]]&lt;&gt;""),MAX(单词表[[#This Row],[学英]:[学词]]),"")</f>
        <v>42700.425798611112</v>
      </c>
      <c r="M2473" s="2" t="str">
        <f>IF(AND(单词表[[#This Row],[考英]]&lt;&gt;"",单词表[[#This Row],[考中]]&lt;&gt;""),MAX(单词表[[#This Row],[考英]:[考中]]),"")</f>
        <v/>
      </c>
      <c r="N2473" s="79"/>
    </row>
    <row r="2474" spans="1:14" hidden="1" x14ac:dyDescent="0.3">
      <c r="A2474">
        <v>2474</v>
      </c>
      <c r="B2474" t="s">
        <v>35</v>
      </c>
      <c r="C2474" t="s">
        <v>17</v>
      </c>
      <c r="D2474" s="72" t="s">
        <v>2397</v>
      </c>
      <c r="E2474" t="s">
        <v>36</v>
      </c>
      <c r="F2474" t="s">
        <v>2398</v>
      </c>
      <c r="G2474" s="91">
        <v>42700.425844907404</v>
      </c>
      <c r="H2474" s="91">
        <v>42700.425844907404</v>
      </c>
      <c r="I2474" s="91">
        <v>42700.425844907404</v>
      </c>
      <c r="J2474" s="91"/>
      <c r="K2474" s="91">
        <v>42700.426458333335</v>
      </c>
      <c r="L2474" s="91">
        <f>IF(AND(单词表[[#This Row],[学英]]&lt;&gt;"",单词表[[#This Row],[学中]]&lt;&gt;"",单词表[[#This Row],[学词]]&lt;&gt;""),MAX(单词表[[#This Row],[学英]:[学词]]),"")</f>
        <v>42700.425844907404</v>
      </c>
      <c r="M2474" s="2" t="str">
        <f>IF(AND(单词表[[#This Row],[考英]]&lt;&gt;"",单词表[[#This Row],[考中]]&lt;&gt;""),MAX(单词表[[#This Row],[考英]:[考中]]),"")</f>
        <v/>
      </c>
      <c r="N2474" s="79"/>
    </row>
    <row r="2475" spans="1:14" hidden="1" x14ac:dyDescent="0.3">
      <c r="A2475">
        <v>2475</v>
      </c>
      <c r="B2475" t="s">
        <v>35</v>
      </c>
      <c r="C2475" t="s">
        <v>17</v>
      </c>
      <c r="D2475" s="72" t="s">
        <v>4226</v>
      </c>
      <c r="E2475" t="s">
        <v>36</v>
      </c>
      <c r="F2475" t="s">
        <v>4227</v>
      </c>
      <c r="G2475" s="91">
        <v>42700.42591435185</v>
      </c>
      <c r="H2475" s="91">
        <v>42700.42591435185</v>
      </c>
      <c r="I2475" s="91">
        <v>42700.42591435185</v>
      </c>
      <c r="J2475" s="91"/>
      <c r="K2475" s="91">
        <v>42700.426493055558</v>
      </c>
      <c r="L2475" s="91">
        <f>IF(AND(单词表[[#This Row],[学英]]&lt;&gt;"",单词表[[#This Row],[学中]]&lt;&gt;"",单词表[[#This Row],[学词]]&lt;&gt;""),MAX(单词表[[#This Row],[学英]:[学词]]),"")</f>
        <v>42700.42591435185</v>
      </c>
      <c r="M2475" s="2" t="str">
        <f>IF(AND(单词表[[#This Row],[考英]]&lt;&gt;"",单词表[[#This Row],[考中]]&lt;&gt;""),MAX(单词表[[#This Row],[考英]:[考中]]),"")</f>
        <v/>
      </c>
      <c r="N2475" s="79"/>
    </row>
    <row r="2476" spans="1:14" hidden="1" x14ac:dyDescent="0.3">
      <c r="A2476">
        <v>2476</v>
      </c>
      <c r="B2476" t="s">
        <v>35</v>
      </c>
      <c r="C2476" t="s">
        <v>17</v>
      </c>
      <c r="D2476" s="72" t="s">
        <v>4228</v>
      </c>
      <c r="E2476" t="s">
        <v>702</v>
      </c>
      <c r="F2476" t="s">
        <v>4229</v>
      </c>
      <c r="G2476" s="91">
        <v>42700.426006944443</v>
      </c>
      <c r="H2476" s="91">
        <v>42700.426006944443</v>
      </c>
      <c r="I2476" s="91">
        <v>42700.426006944443</v>
      </c>
      <c r="J2476" s="91"/>
      <c r="K2476" s="91">
        <v>42700.426550925928</v>
      </c>
      <c r="L2476" s="91">
        <f>IF(AND(单词表[[#This Row],[学英]]&lt;&gt;"",单词表[[#This Row],[学中]]&lt;&gt;"",单词表[[#This Row],[学词]]&lt;&gt;""),MAX(单词表[[#This Row],[学英]:[学词]]),"")</f>
        <v>42700.426006944443</v>
      </c>
      <c r="M2476" s="2" t="str">
        <f>IF(AND(单词表[[#This Row],[考英]]&lt;&gt;"",单词表[[#This Row],[考中]]&lt;&gt;""),MAX(单词表[[#This Row],[考英]:[考中]]),"")</f>
        <v/>
      </c>
      <c r="N2476" s="79"/>
    </row>
    <row r="2477" spans="1:14" hidden="1" x14ac:dyDescent="0.3">
      <c r="A2477">
        <v>2477</v>
      </c>
      <c r="B2477" t="s">
        <v>35</v>
      </c>
      <c r="C2477" t="s">
        <v>17</v>
      </c>
      <c r="D2477" s="72" t="s">
        <v>4230</v>
      </c>
      <c r="E2477" t="s">
        <v>73</v>
      </c>
      <c r="F2477" t="s">
        <v>4231</v>
      </c>
      <c r="G2477" s="91">
        <v>42700.426064814812</v>
      </c>
      <c r="H2477" s="91">
        <v>42700.426064814812</v>
      </c>
      <c r="I2477" s="91">
        <v>42700.426064814812</v>
      </c>
      <c r="J2477" s="91"/>
      <c r="K2477" s="91">
        <v>42700.426585648151</v>
      </c>
      <c r="L2477" s="91">
        <f>IF(AND(单词表[[#This Row],[学英]]&lt;&gt;"",单词表[[#This Row],[学中]]&lt;&gt;"",单词表[[#This Row],[学词]]&lt;&gt;""),MAX(单词表[[#This Row],[学英]:[学词]]),"")</f>
        <v>42700.426064814812</v>
      </c>
      <c r="M2477" s="2" t="str">
        <f>IF(AND(单词表[[#This Row],[考英]]&lt;&gt;"",单词表[[#This Row],[考中]]&lt;&gt;""),MAX(单词表[[#This Row],[考英]:[考中]]),"")</f>
        <v/>
      </c>
      <c r="N2477" s="79"/>
    </row>
    <row r="2478" spans="1:14" hidden="1" x14ac:dyDescent="0.3">
      <c r="A2478">
        <v>2478</v>
      </c>
      <c r="B2478" t="s">
        <v>35</v>
      </c>
      <c r="C2478" t="s">
        <v>17</v>
      </c>
      <c r="D2478" s="72" t="s">
        <v>4232</v>
      </c>
      <c r="E2478" t="s">
        <v>702</v>
      </c>
      <c r="F2478" t="s">
        <v>4233</v>
      </c>
      <c r="G2478" s="91">
        <v>42700.426122685189</v>
      </c>
      <c r="H2478" s="91">
        <v>42700.426122685189</v>
      </c>
      <c r="I2478" s="91">
        <v>42700.426122685189</v>
      </c>
      <c r="J2478" s="91"/>
      <c r="K2478" s="91">
        <v>42700.426620370374</v>
      </c>
      <c r="L2478" s="91">
        <f>IF(AND(单词表[[#This Row],[学英]]&lt;&gt;"",单词表[[#This Row],[学中]]&lt;&gt;"",单词表[[#This Row],[学词]]&lt;&gt;""),MAX(单词表[[#This Row],[学英]:[学词]]),"")</f>
        <v>42700.426122685189</v>
      </c>
      <c r="M2478" s="2" t="str">
        <f>IF(AND(单词表[[#This Row],[考英]]&lt;&gt;"",单词表[[#This Row],[考中]]&lt;&gt;""),MAX(单词表[[#This Row],[考英]:[考中]]),"")</f>
        <v/>
      </c>
      <c r="N2478" s="79"/>
    </row>
    <row r="2479" spans="1:14" hidden="1" x14ac:dyDescent="0.3">
      <c r="A2479">
        <v>2479</v>
      </c>
      <c r="B2479" t="s">
        <v>35</v>
      </c>
      <c r="C2479" t="s">
        <v>17</v>
      </c>
      <c r="D2479" s="72" t="s">
        <v>3131</v>
      </c>
      <c r="E2479" t="s">
        <v>61</v>
      </c>
      <c r="F2479" t="s">
        <v>4234</v>
      </c>
      <c r="G2479" s="91">
        <v>42700.426157407404</v>
      </c>
      <c r="H2479" s="91">
        <v>42700.426157407404</v>
      </c>
      <c r="I2479" s="91">
        <v>42700.426157407404</v>
      </c>
      <c r="J2479" s="91"/>
      <c r="K2479" s="91">
        <v>42700.42664351852</v>
      </c>
      <c r="L2479" s="91">
        <f>IF(AND(单词表[[#This Row],[学英]]&lt;&gt;"",单词表[[#This Row],[学中]]&lt;&gt;"",单词表[[#This Row],[学词]]&lt;&gt;""),MAX(单词表[[#This Row],[学英]:[学词]]),"")</f>
        <v>42700.426157407404</v>
      </c>
      <c r="M2479" s="2" t="str">
        <f>IF(AND(单词表[[#This Row],[考英]]&lt;&gt;"",单词表[[#This Row],[考中]]&lt;&gt;""),MAX(单词表[[#This Row],[考英]:[考中]]),"")</f>
        <v/>
      </c>
      <c r="N2479" s="79"/>
    </row>
    <row r="2480" spans="1:14" hidden="1" x14ac:dyDescent="0.3">
      <c r="A2480">
        <v>2480</v>
      </c>
      <c r="B2480" t="s">
        <v>35</v>
      </c>
      <c r="C2480" t="s">
        <v>17</v>
      </c>
      <c r="D2480" s="72" t="s">
        <v>3793</v>
      </c>
      <c r="E2480" t="s">
        <v>702</v>
      </c>
      <c r="F2480" t="s">
        <v>2471</v>
      </c>
      <c r="G2480" s="91">
        <v>42700.426192129627</v>
      </c>
      <c r="H2480" s="91">
        <v>42700.426192129627</v>
      </c>
      <c r="I2480" s="91">
        <v>42700.426192129627</v>
      </c>
      <c r="J2480" s="91"/>
      <c r="K2480" s="91">
        <v>42700.426678240743</v>
      </c>
      <c r="L2480" s="91">
        <f>IF(AND(单词表[[#This Row],[学英]]&lt;&gt;"",单词表[[#This Row],[学中]]&lt;&gt;"",单词表[[#This Row],[学词]]&lt;&gt;""),MAX(单词表[[#This Row],[学英]:[学词]]),"")</f>
        <v>42700.426192129627</v>
      </c>
      <c r="M2480" s="2" t="str">
        <f>IF(AND(单词表[[#This Row],[考英]]&lt;&gt;"",单词表[[#This Row],[考中]]&lt;&gt;""),MAX(单词表[[#This Row],[考英]:[考中]]),"")</f>
        <v/>
      </c>
      <c r="N2480" s="79"/>
    </row>
    <row r="2481" spans="1:14" hidden="1" x14ac:dyDescent="0.3">
      <c r="A2481">
        <v>2481</v>
      </c>
      <c r="B2481" t="s">
        <v>35</v>
      </c>
      <c r="C2481" t="s">
        <v>17</v>
      </c>
      <c r="D2481" s="72" t="s">
        <v>1710</v>
      </c>
      <c r="E2481" t="s">
        <v>36</v>
      </c>
      <c r="F2481" t="s">
        <v>1711</v>
      </c>
      <c r="G2481" s="91">
        <v>42700.426863425928</v>
      </c>
      <c r="H2481" s="91">
        <v>42700.428483796299</v>
      </c>
      <c r="I2481" s="91">
        <v>42700.428483796299</v>
      </c>
      <c r="J2481" s="91"/>
      <c r="K2481" s="91">
        <v>42700.429513888892</v>
      </c>
      <c r="L2481" s="91">
        <f>IF(AND(单词表[[#This Row],[学英]]&lt;&gt;"",单词表[[#This Row],[学中]]&lt;&gt;"",单词表[[#This Row],[学词]]&lt;&gt;""),MAX(单词表[[#This Row],[学英]:[学词]]),"")</f>
        <v>42700.428483796299</v>
      </c>
      <c r="M2481" s="2" t="str">
        <f>IF(AND(单词表[[#This Row],[考英]]&lt;&gt;"",单词表[[#This Row],[考中]]&lt;&gt;""),MAX(单词表[[#This Row],[考英]:[考中]]),"")</f>
        <v/>
      </c>
      <c r="N2481" s="79"/>
    </row>
    <row r="2482" spans="1:14" hidden="1" x14ac:dyDescent="0.3">
      <c r="A2482">
        <v>2482</v>
      </c>
      <c r="B2482" t="s">
        <v>35</v>
      </c>
      <c r="C2482" t="s">
        <v>17</v>
      </c>
      <c r="D2482" s="72" t="s">
        <v>4235</v>
      </c>
      <c r="E2482" t="s">
        <v>73</v>
      </c>
      <c r="F2482" t="s">
        <v>4236</v>
      </c>
      <c r="G2482" s="91">
        <v>42700.426886574074</v>
      </c>
      <c r="H2482" s="91">
        <v>42700.428518518522</v>
      </c>
      <c r="I2482" s="91">
        <v>42700.428518518522</v>
      </c>
      <c r="J2482" s="91"/>
      <c r="K2482" s="91">
        <v>42700.429560185185</v>
      </c>
      <c r="L2482" s="91">
        <f>IF(AND(单词表[[#This Row],[学英]]&lt;&gt;"",单词表[[#This Row],[学中]]&lt;&gt;"",单词表[[#This Row],[学词]]&lt;&gt;""),MAX(单词表[[#This Row],[学英]:[学词]]),"")</f>
        <v>42700.428518518522</v>
      </c>
      <c r="M2482" s="2" t="str">
        <f>IF(AND(单词表[[#This Row],[考英]]&lt;&gt;"",单词表[[#This Row],[考中]]&lt;&gt;""),MAX(单词表[[#This Row],[考英]:[考中]]),"")</f>
        <v/>
      </c>
      <c r="N2482" s="79"/>
    </row>
    <row r="2483" spans="1:14" hidden="1" x14ac:dyDescent="0.3">
      <c r="A2483">
        <v>2483</v>
      </c>
      <c r="B2483" t="s">
        <v>35</v>
      </c>
      <c r="C2483" t="s">
        <v>17</v>
      </c>
      <c r="D2483" s="72" t="s">
        <v>4237</v>
      </c>
      <c r="E2483" t="s">
        <v>61</v>
      </c>
      <c r="F2483" t="s">
        <v>5571</v>
      </c>
      <c r="G2483" s="91">
        <v>42700.427465277775</v>
      </c>
      <c r="H2483" s="91">
        <v>42700.429398148146</v>
      </c>
      <c r="I2483" s="91">
        <v>42700.429398148146</v>
      </c>
      <c r="J2483" s="91"/>
      <c r="K2483" s="91">
        <v>42700.429594907408</v>
      </c>
      <c r="L2483" s="91">
        <f>IF(AND(单词表[[#This Row],[学英]]&lt;&gt;"",单词表[[#This Row],[学中]]&lt;&gt;"",单词表[[#This Row],[学词]]&lt;&gt;""),MAX(单词表[[#This Row],[学英]:[学词]]),"")</f>
        <v>42700.429398148146</v>
      </c>
      <c r="M2483" s="2" t="str">
        <f>IF(AND(单词表[[#This Row],[考英]]&lt;&gt;"",单词表[[#This Row],[考中]]&lt;&gt;""),MAX(单词表[[#This Row],[考英]:[考中]]),"")</f>
        <v/>
      </c>
      <c r="N2483" s="79"/>
    </row>
    <row r="2484" spans="1:14" hidden="1" x14ac:dyDescent="0.3">
      <c r="A2484">
        <v>2484</v>
      </c>
      <c r="B2484" t="s">
        <v>35</v>
      </c>
      <c r="C2484" t="s">
        <v>17</v>
      </c>
      <c r="D2484" s="72" t="s">
        <v>1298</v>
      </c>
      <c r="E2484" t="s">
        <v>36</v>
      </c>
      <c r="F2484" t="s">
        <v>4238</v>
      </c>
      <c r="G2484" s="91">
        <v>42700.427488425928</v>
      </c>
      <c r="H2484" s="91">
        <v>42700.427488425928</v>
      </c>
      <c r="I2484" s="91">
        <v>42700.427488425928</v>
      </c>
      <c r="J2484" s="91"/>
      <c r="K2484" s="91">
        <v>42700.427997685183</v>
      </c>
      <c r="L2484" s="91">
        <f>IF(AND(单词表[[#This Row],[学英]]&lt;&gt;"",单词表[[#This Row],[学中]]&lt;&gt;"",单词表[[#This Row],[学词]]&lt;&gt;""),MAX(单词表[[#This Row],[学英]:[学词]]),"")</f>
        <v>42700.427488425928</v>
      </c>
      <c r="M2484" s="2" t="str">
        <f>IF(AND(单词表[[#This Row],[考英]]&lt;&gt;"",单词表[[#This Row],[考中]]&lt;&gt;""),MAX(单词表[[#This Row],[考英]:[考中]]),"")</f>
        <v/>
      </c>
      <c r="N2484" s="79"/>
    </row>
    <row r="2485" spans="1:14" hidden="1" x14ac:dyDescent="0.3">
      <c r="A2485">
        <v>2485</v>
      </c>
      <c r="B2485" t="s">
        <v>35</v>
      </c>
      <c r="C2485" t="s">
        <v>17</v>
      </c>
      <c r="D2485" s="72" t="s">
        <v>4239</v>
      </c>
      <c r="E2485" t="s">
        <v>36</v>
      </c>
      <c r="F2485" t="s">
        <v>4240</v>
      </c>
      <c r="G2485" s="91">
        <v>42700.427511574075</v>
      </c>
      <c r="H2485" s="91">
        <v>42700.427511574075</v>
      </c>
      <c r="I2485" s="91">
        <v>42700.427511574075</v>
      </c>
      <c r="J2485" s="91"/>
      <c r="K2485" s="91">
        <v>42700.429629629631</v>
      </c>
      <c r="L2485" s="91">
        <f>IF(AND(单词表[[#This Row],[学英]]&lt;&gt;"",单词表[[#This Row],[学中]]&lt;&gt;"",单词表[[#This Row],[学词]]&lt;&gt;""),MAX(单词表[[#This Row],[学英]:[学词]]),"")</f>
        <v>42700.427511574075</v>
      </c>
      <c r="M2485" s="2" t="str">
        <f>IF(AND(单词表[[#This Row],[考英]]&lt;&gt;"",单词表[[#This Row],[考中]]&lt;&gt;""),MAX(单词表[[#This Row],[考英]:[考中]]),"")</f>
        <v/>
      </c>
      <c r="N2485" s="79"/>
    </row>
    <row r="2486" spans="1:14" hidden="1" x14ac:dyDescent="0.3">
      <c r="A2486">
        <v>2486</v>
      </c>
      <c r="B2486" t="s">
        <v>35</v>
      </c>
      <c r="C2486" t="s">
        <v>17</v>
      </c>
      <c r="D2486" s="72" t="s">
        <v>2795</v>
      </c>
      <c r="E2486" t="s">
        <v>73</v>
      </c>
      <c r="F2486" t="s">
        <v>2796</v>
      </c>
      <c r="G2486" s="91">
        <v>42700.427546296298</v>
      </c>
      <c r="H2486" s="91">
        <v>42700.427546296298</v>
      </c>
      <c r="I2486" s="91">
        <v>42700.427546296298</v>
      </c>
      <c r="J2486" s="91"/>
      <c r="K2486" s="91">
        <v>42700.429664351854</v>
      </c>
      <c r="L2486" s="91">
        <f>IF(AND(单词表[[#This Row],[学英]]&lt;&gt;"",单词表[[#This Row],[学中]]&lt;&gt;"",单词表[[#This Row],[学词]]&lt;&gt;""),MAX(单词表[[#This Row],[学英]:[学词]]),"")</f>
        <v>42700.427546296298</v>
      </c>
      <c r="M2486" s="2" t="str">
        <f>IF(AND(单词表[[#This Row],[考英]]&lt;&gt;"",单词表[[#This Row],[考中]]&lt;&gt;""),MAX(单词表[[#This Row],[考英]:[考中]]),"")</f>
        <v/>
      </c>
      <c r="N2486" s="79"/>
    </row>
    <row r="2487" spans="1:14" hidden="1" x14ac:dyDescent="0.3">
      <c r="A2487">
        <v>2487</v>
      </c>
      <c r="B2487" t="s">
        <v>35</v>
      </c>
      <c r="C2487" t="s">
        <v>17</v>
      </c>
      <c r="D2487" s="72" t="s">
        <v>4241</v>
      </c>
      <c r="E2487" t="s">
        <v>36</v>
      </c>
      <c r="F2487" t="s">
        <v>4242</v>
      </c>
      <c r="G2487" s="91">
        <v>42700.427557870367</v>
      </c>
      <c r="H2487" s="91">
        <v>42700.42863425926</v>
      </c>
      <c r="I2487" s="91">
        <v>42700.42863425926</v>
      </c>
      <c r="J2487" s="91"/>
      <c r="K2487" s="91">
        <v>42700.4296875</v>
      </c>
      <c r="L2487" s="91">
        <f>IF(AND(单词表[[#This Row],[学英]]&lt;&gt;"",单词表[[#This Row],[学中]]&lt;&gt;"",单词表[[#This Row],[学词]]&lt;&gt;""),MAX(单词表[[#This Row],[学英]:[学词]]),"")</f>
        <v>42700.42863425926</v>
      </c>
      <c r="M2487" s="2" t="str">
        <f>IF(AND(单词表[[#This Row],[考英]]&lt;&gt;"",单词表[[#This Row],[考中]]&lt;&gt;""),MAX(单词表[[#This Row],[考英]:[考中]]),"")</f>
        <v/>
      </c>
      <c r="N2487" s="79"/>
    </row>
    <row r="2488" spans="1:14" hidden="1" x14ac:dyDescent="0.3">
      <c r="A2488">
        <v>2488</v>
      </c>
      <c r="B2488" t="s">
        <v>35</v>
      </c>
      <c r="C2488" t="s">
        <v>17</v>
      </c>
      <c r="D2488" s="72" t="s">
        <v>4243</v>
      </c>
      <c r="E2488" t="s">
        <v>36</v>
      </c>
      <c r="F2488" t="s">
        <v>4244</v>
      </c>
      <c r="G2488" s="91">
        <v>42700.427581018521</v>
      </c>
      <c r="H2488" s="91">
        <v>42700.427581018521</v>
      </c>
      <c r="I2488" s="91">
        <v>42700.427581018521</v>
      </c>
      <c r="J2488" s="91"/>
      <c r="K2488" s="91">
        <v>42700.429710648146</v>
      </c>
      <c r="L2488" s="91">
        <f>IF(AND(单词表[[#This Row],[学英]]&lt;&gt;"",单词表[[#This Row],[学中]]&lt;&gt;"",单词表[[#This Row],[学词]]&lt;&gt;""),MAX(单词表[[#This Row],[学英]:[学词]]),"")</f>
        <v>42700.427581018521</v>
      </c>
      <c r="M2488" s="2" t="str">
        <f>IF(AND(单词表[[#This Row],[考英]]&lt;&gt;"",单词表[[#This Row],[考中]]&lt;&gt;""),MAX(单词表[[#This Row],[考英]:[考中]]),"")</f>
        <v/>
      </c>
      <c r="N2488" s="79"/>
    </row>
    <row r="2489" spans="1:14" hidden="1" x14ac:dyDescent="0.3">
      <c r="A2489">
        <v>2489</v>
      </c>
      <c r="B2489" t="s">
        <v>35</v>
      </c>
      <c r="C2489" t="s">
        <v>17</v>
      </c>
      <c r="D2489" s="72" t="s">
        <v>4245</v>
      </c>
      <c r="E2489" t="s">
        <v>36</v>
      </c>
      <c r="F2489" t="s">
        <v>5572</v>
      </c>
      <c r="G2489" s="91">
        <v>42700.42769675926</v>
      </c>
      <c r="H2489" s="91">
        <v>42700.42769675926</v>
      </c>
      <c r="I2489" s="91">
        <v>42700.42769675926</v>
      </c>
      <c r="J2489" s="91"/>
      <c r="K2489" s="91">
        <v>42700.429745370369</v>
      </c>
      <c r="L2489" s="91">
        <f>IF(AND(单词表[[#This Row],[学英]]&lt;&gt;"",单词表[[#This Row],[学中]]&lt;&gt;"",单词表[[#This Row],[学词]]&lt;&gt;""),MAX(单词表[[#This Row],[学英]:[学词]]),"")</f>
        <v>42700.42769675926</v>
      </c>
      <c r="M2489" s="2" t="str">
        <f>IF(AND(单词表[[#This Row],[考英]]&lt;&gt;"",单词表[[#This Row],[考中]]&lt;&gt;""),MAX(单词表[[#This Row],[考英]:[考中]]),"")</f>
        <v/>
      </c>
      <c r="N2489" s="79"/>
    </row>
    <row r="2490" spans="1:14" hidden="1" x14ac:dyDescent="0.3">
      <c r="A2490">
        <v>2490</v>
      </c>
      <c r="B2490" t="s">
        <v>35</v>
      </c>
      <c r="C2490" t="s">
        <v>17</v>
      </c>
      <c r="D2490" s="72" t="s">
        <v>4246</v>
      </c>
      <c r="E2490" t="s">
        <v>61</v>
      </c>
      <c r="F2490" t="s">
        <v>4247</v>
      </c>
      <c r="G2490" s="91">
        <v>42700.427719907406</v>
      </c>
      <c r="H2490" s="91">
        <v>42700.429444444446</v>
      </c>
      <c r="I2490" s="91">
        <v>42700.429444444446</v>
      </c>
      <c r="J2490" s="91"/>
      <c r="K2490" s="91">
        <v>42700.429780092592</v>
      </c>
      <c r="L2490" s="91">
        <f>IF(AND(单词表[[#This Row],[学英]]&lt;&gt;"",单词表[[#This Row],[学中]]&lt;&gt;"",单词表[[#This Row],[学词]]&lt;&gt;""),MAX(单词表[[#This Row],[学英]:[学词]]),"")</f>
        <v>42700.429444444446</v>
      </c>
      <c r="M2490" s="2" t="str">
        <f>IF(AND(单词表[[#This Row],[考英]]&lt;&gt;"",单词表[[#This Row],[考中]]&lt;&gt;""),MAX(单词表[[#This Row],[考英]:[考中]]),"")</f>
        <v/>
      </c>
      <c r="N2490" s="79"/>
    </row>
    <row r="2491" spans="1:14" hidden="1" x14ac:dyDescent="0.3">
      <c r="A2491">
        <v>2491</v>
      </c>
      <c r="B2491" t="s">
        <v>35</v>
      </c>
      <c r="C2491" t="s">
        <v>17</v>
      </c>
      <c r="D2491" s="72" t="s">
        <v>2407</v>
      </c>
      <c r="E2491" t="s">
        <v>36</v>
      </c>
      <c r="F2491" t="s">
        <v>2408</v>
      </c>
      <c r="G2491" s="91">
        <v>42700.477129629631</v>
      </c>
      <c r="H2491" s="91">
        <v>42700.477129629631</v>
      </c>
      <c r="I2491" s="91">
        <v>42700.477129629631</v>
      </c>
      <c r="J2491" s="91"/>
      <c r="K2491" s="91">
        <v>42700.486273148148</v>
      </c>
      <c r="L2491" s="91">
        <f>IF(AND(单词表[[#This Row],[学英]]&lt;&gt;"",单词表[[#This Row],[学中]]&lt;&gt;"",单词表[[#This Row],[学词]]&lt;&gt;""),MAX(单词表[[#This Row],[学英]:[学词]]),"")</f>
        <v>42700.477129629631</v>
      </c>
      <c r="M2491" s="2" t="str">
        <f>IF(AND(单词表[[#This Row],[考英]]&lt;&gt;"",单词表[[#This Row],[考中]]&lt;&gt;""),MAX(单词表[[#This Row],[考英]:[考中]]),"")</f>
        <v/>
      </c>
      <c r="N2491" s="79"/>
    </row>
    <row r="2492" spans="1:14" hidden="1" x14ac:dyDescent="0.3">
      <c r="A2492">
        <v>2492</v>
      </c>
      <c r="B2492" t="s">
        <v>35</v>
      </c>
      <c r="C2492" t="s">
        <v>17</v>
      </c>
      <c r="D2492" s="72" t="s">
        <v>4248</v>
      </c>
      <c r="E2492" t="s">
        <v>36</v>
      </c>
      <c r="F2492" t="s">
        <v>4249</v>
      </c>
      <c r="G2492" s="91">
        <v>42700.477141203701</v>
      </c>
      <c r="H2492" s="91">
        <v>42700.480983796297</v>
      </c>
      <c r="I2492" s="91">
        <v>42700.480983796297</v>
      </c>
      <c r="J2492" s="91"/>
      <c r="K2492" s="91">
        <v>42700.486307870371</v>
      </c>
      <c r="L2492" s="91">
        <f>IF(AND(单词表[[#This Row],[学英]]&lt;&gt;"",单词表[[#This Row],[学中]]&lt;&gt;"",单词表[[#This Row],[学词]]&lt;&gt;""),MAX(单词表[[#This Row],[学英]:[学词]]),"")</f>
        <v>42700.480983796297</v>
      </c>
      <c r="M2492" s="2" t="str">
        <f>IF(AND(单词表[[#This Row],[考英]]&lt;&gt;"",单词表[[#This Row],[考中]]&lt;&gt;""),MAX(单词表[[#This Row],[考英]:[考中]]),"")</f>
        <v/>
      </c>
      <c r="N2492" s="79"/>
    </row>
    <row r="2493" spans="1:14" hidden="1" x14ac:dyDescent="0.3">
      <c r="A2493">
        <v>2493</v>
      </c>
      <c r="B2493" t="s">
        <v>35</v>
      </c>
      <c r="C2493" t="s">
        <v>17</v>
      </c>
      <c r="D2493" s="72" t="s">
        <v>4250</v>
      </c>
      <c r="E2493" t="s">
        <v>36</v>
      </c>
      <c r="F2493" t="s">
        <v>4251</v>
      </c>
      <c r="G2493" s="91">
        <v>42700.477164351854</v>
      </c>
      <c r="H2493" s="91">
        <v>42700.477164351854</v>
      </c>
      <c r="I2493" s="91">
        <v>42700.477164351854</v>
      </c>
      <c r="J2493" s="91"/>
      <c r="K2493" s="91">
        <v>42700.486354166664</v>
      </c>
      <c r="L2493" s="91">
        <f>IF(AND(单词表[[#This Row],[学英]]&lt;&gt;"",单词表[[#This Row],[学中]]&lt;&gt;"",单词表[[#This Row],[学词]]&lt;&gt;""),MAX(单词表[[#This Row],[学英]:[学词]]),"")</f>
        <v>42700.477164351854</v>
      </c>
      <c r="M2493" s="2" t="str">
        <f>IF(AND(单词表[[#This Row],[考英]]&lt;&gt;"",单词表[[#This Row],[考中]]&lt;&gt;""),MAX(单词表[[#This Row],[考英]:[考中]]),"")</f>
        <v/>
      </c>
      <c r="N2493" s="79"/>
    </row>
    <row r="2494" spans="1:14" hidden="1" x14ac:dyDescent="0.3">
      <c r="A2494">
        <v>2494</v>
      </c>
      <c r="B2494" t="s">
        <v>35</v>
      </c>
      <c r="C2494" t="s">
        <v>17</v>
      </c>
      <c r="D2494" s="72" t="s">
        <v>680</v>
      </c>
      <c r="E2494" t="s">
        <v>36</v>
      </c>
      <c r="F2494" t="s">
        <v>681</v>
      </c>
      <c r="G2494" s="91">
        <v>42700.477199074077</v>
      </c>
      <c r="H2494" s="91">
        <v>42700.477199074077</v>
      </c>
      <c r="I2494" s="91">
        <v>42700.477199074077</v>
      </c>
      <c r="J2494" s="91"/>
      <c r="K2494" s="91">
        <v>42700.486388888887</v>
      </c>
      <c r="L2494" s="91">
        <f>IF(AND(单词表[[#This Row],[学英]]&lt;&gt;"",单词表[[#This Row],[学中]]&lt;&gt;"",单词表[[#This Row],[学词]]&lt;&gt;""),MAX(单词表[[#This Row],[学英]:[学词]]),"")</f>
        <v>42700.477199074077</v>
      </c>
      <c r="M2494" s="2" t="str">
        <f>IF(AND(单词表[[#This Row],[考英]]&lt;&gt;"",单词表[[#This Row],[考中]]&lt;&gt;""),MAX(单词表[[#This Row],[考英]:[考中]]),"")</f>
        <v/>
      </c>
      <c r="N2494" s="79"/>
    </row>
    <row r="2495" spans="1:14" hidden="1" x14ac:dyDescent="0.3">
      <c r="A2495">
        <v>2495</v>
      </c>
      <c r="B2495" t="s">
        <v>35</v>
      </c>
      <c r="C2495" t="s">
        <v>17</v>
      </c>
      <c r="D2495" s="72" t="s">
        <v>4252</v>
      </c>
      <c r="E2495" t="s">
        <v>38</v>
      </c>
      <c r="F2495" t="s">
        <v>4253</v>
      </c>
      <c r="G2495" s="91">
        <v>42700.477222222224</v>
      </c>
      <c r="H2495" s="91">
        <v>42700.485671296294</v>
      </c>
      <c r="I2495" s="91">
        <v>42700.485671296294</v>
      </c>
      <c r="J2495" s="91"/>
      <c r="K2495" s="91">
        <v>42700.486550925925</v>
      </c>
      <c r="L2495" s="91">
        <f>IF(AND(单词表[[#This Row],[学英]]&lt;&gt;"",单词表[[#This Row],[学中]]&lt;&gt;"",单词表[[#This Row],[学词]]&lt;&gt;""),MAX(单词表[[#This Row],[学英]:[学词]]),"")</f>
        <v>42700.485671296294</v>
      </c>
      <c r="M2495" s="2" t="str">
        <f>IF(AND(单词表[[#This Row],[考英]]&lt;&gt;"",单词表[[#This Row],[考中]]&lt;&gt;""),MAX(单词表[[#This Row],[考英]:[考中]]),"")</f>
        <v/>
      </c>
      <c r="N2495" s="79"/>
    </row>
    <row r="2496" spans="1:14" hidden="1" x14ac:dyDescent="0.3">
      <c r="A2496">
        <v>2496</v>
      </c>
      <c r="B2496" t="s">
        <v>35</v>
      </c>
      <c r="C2496" t="s">
        <v>17</v>
      </c>
      <c r="D2496" s="72" t="s">
        <v>4254</v>
      </c>
      <c r="E2496" t="s">
        <v>702</v>
      </c>
      <c r="F2496" t="s">
        <v>4255</v>
      </c>
      <c r="G2496" s="91">
        <v>42700.477233796293</v>
      </c>
      <c r="H2496" s="91">
        <v>42700.485694444447</v>
      </c>
      <c r="I2496" s="91">
        <v>42700.485694444447</v>
      </c>
      <c r="J2496" s="91"/>
      <c r="K2496" s="91">
        <v>42700.486585648148</v>
      </c>
      <c r="L2496" s="91">
        <f>IF(AND(单词表[[#This Row],[学英]]&lt;&gt;"",单词表[[#This Row],[学中]]&lt;&gt;"",单词表[[#This Row],[学词]]&lt;&gt;""),MAX(单词表[[#This Row],[学英]:[学词]]),"")</f>
        <v>42700.485694444447</v>
      </c>
      <c r="M2496" s="2" t="str">
        <f>IF(AND(单词表[[#This Row],[考英]]&lt;&gt;"",单词表[[#This Row],[考中]]&lt;&gt;""),MAX(单词表[[#This Row],[考英]:[考中]]),"")</f>
        <v/>
      </c>
      <c r="N2496" s="79"/>
    </row>
    <row r="2497" spans="1:14" hidden="1" x14ac:dyDescent="0.3">
      <c r="A2497">
        <v>2497</v>
      </c>
      <c r="B2497" t="s">
        <v>35</v>
      </c>
      <c r="C2497" t="s">
        <v>17</v>
      </c>
      <c r="D2497" s="72" t="s">
        <v>1737</v>
      </c>
      <c r="E2497" t="s">
        <v>36</v>
      </c>
      <c r="F2497" t="s">
        <v>4256</v>
      </c>
      <c r="G2497" s="91">
        <v>42700.477256944447</v>
      </c>
      <c r="H2497" s="91">
        <v>42700.477256944447</v>
      </c>
      <c r="I2497" s="91">
        <v>42700.477256944447</v>
      </c>
      <c r="J2497" s="91"/>
      <c r="K2497" s="91">
        <v>42700.486631944441</v>
      </c>
      <c r="L2497" s="91">
        <f>IF(AND(单词表[[#This Row],[学英]]&lt;&gt;"",单词表[[#This Row],[学中]]&lt;&gt;"",单词表[[#This Row],[学词]]&lt;&gt;""),MAX(单词表[[#This Row],[学英]:[学词]]),"")</f>
        <v>42700.477256944447</v>
      </c>
      <c r="M2497" s="2" t="str">
        <f>IF(AND(单词表[[#This Row],[考英]]&lt;&gt;"",单词表[[#This Row],[考中]]&lt;&gt;""),MAX(单词表[[#This Row],[考英]:[考中]]),"")</f>
        <v/>
      </c>
      <c r="N2497" s="79"/>
    </row>
    <row r="2498" spans="1:14" hidden="1" x14ac:dyDescent="0.3">
      <c r="A2498">
        <v>2498</v>
      </c>
      <c r="B2498" t="s">
        <v>35</v>
      </c>
      <c r="C2498" t="s">
        <v>17</v>
      </c>
      <c r="D2498" s="72" t="s">
        <v>4257</v>
      </c>
      <c r="E2498" t="s">
        <v>36</v>
      </c>
      <c r="F2498" t="s">
        <v>4258</v>
      </c>
      <c r="G2498" s="91">
        <v>42700.47729166667</v>
      </c>
      <c r="H2498" s="91">
        <v>42700.483356481483</v>
      </c>
      <c r="I2498" s="91">
        <v>42700.483356481483</v>
      </c>
      <c r="J2498" s="91"/>
      <c r="K2498" s="91">
        <v>42700.486678240741</v>
      </c>
      <c r="L2498" s="91">
        <f>IF(AND(单词表[[#This Row],[学英]]&lt;&gt;"",单词表[[#This Row],[学中]]&lt;&gt;"",单词表[[#This Row],[学词]]&lt;&gt;""),MAX(单词表[[#This Row],[学英]:[学词]]),"")</f>
        <v>42700.483356481483</v>
      </c>
      <c r="M2498" s="2" t="str">
        <f>IF(AND(单词表[[#This Row],[考英]]&lt;&gt;"",单词表[[#This Row],[考中]]&lt;&gt;""),MAX(单词表[[#This Row],[考英]:[考中]]),"")</f>
        <v/>
      </c>
      <c r="N2498" s="79"/>
    </row>
    <row r="2499" spans="1:14" hidden="1" x14ac:dyDescent="0.3">
      <c r="A2499">
        <v>2499</v>
      </c>
      <c r="B2499" t="s">
        <v>35</v>
      </c>
      <c r="C2499" t="s">
        <v>17</v>
      </c>
      <c r="D2499" s="72" t="s">
        <v>4259</v>
      </c>
      <c r="E2499" t="s">
        <v>36</v>
      </c>
      <c r="F2499" t="s">
        <v>4260</v>
      </c>
      <c r="G2499" s="91">
        <v>42700.477303240739</v>
      </c>
      <c r="H2499" s="91">
        <v>42700.48337962963</v>
      </c>
      <c r="I2499" s="91">
        <v>42700.48337962963</v>
      </c>
      <c r="J2499" s="91"/>
      <c r="K2499" s="91">
        <v>42700.486724537041</v>
      </c>
      <c r="L2499" s="91">
        <f>IF(AND(单词表[[#This Row],[学英]]&lt;&gt;"",单词表[[#This Row],[学中]]&lt;&gt;"",单词表[[#This Row],[学词]]&lt;&gt;""),MAX(单词表[[#This Row],[学英]:[学词]]),"")</f>
        <v>42700.48337962963</v>
      </c>
      <c r="M2499" s="2" t="str">
        <f>IF(AND(单词表[[#This Row],[考英]]&lt;&gt;"",单词表[[#This Row],[考中]]&lt;&gt;""),MAX(单词表[[#This Row],[考英]:[考中]]),"")</f>
        <v/>
      </c>
      <c r="N2499" s="79"/>
    </row>
    <row r="2500" spans="1:14" hidden="1" x14ac:dyDescent="0.3">
      <c r="A2500">
        <v>2500</v>
      </c>
      <c r="B2500" t="s">
        <v>35</v>
      </c>
      <c r="C2500" t="s">
        <v>17</v>
      </c>
      <c r="D2500" s="72" t="s">
        <v>2451</v>
      </c>
      <c r="E2500" t="s">
        <v>36</v>
      </c>
      <c r="F2500" t="s">
        <v>2452</v>
      </c>
      <c r="G2500" s="91">
        <v>42700.477337962962</v>
      </c>
      <c r="H2500" s="91">
        <v>42700.477337962962</v>
      </c>
      <c r="I2500" s="91">
        <v>42700.477337962962</v>
      </c>
      <c r="J2500" s="91"/>
      <c r="K2500" s="91">
        <v>42700.486759259256</v>
      </c>
      <c r="L2500" s="91">
        <f>IF(AND(单词表[[#This Row],[学英]]&lt;&gt;"",单词表[[#This Row],[学中]]&lt;&gt;"",单词表[[#This Row],[学词]]&lt;&gt;""),MAX(单词表[[#This Row],[学英]:[学词]]),"")</f>
        <v>42700.477337962962</v>
      </c>
      <c r="M2500" s="2" t="str">
        <f>IF(AND(单词表[[#This Row],[考英]]&lt;&gt;"",单词表[[#This Row],[考中]]&lt;&gt;""),MAX(单词表[[#This Row],[考英]:[考中]]),"")</f>
        <v/>
      </c>
      <c r="N2500" s="79"/>
    </row>
    <row r="2501" spans="1:14" hidden="1" x14ac:dyDescent="0.3">
      <c r="A2501">
        <v>2501</v>
      </c>
      <c r="B2501" t="s">
        <v>35</v>
      </c>
      <c r="C2501" t="s">
        <v>17</v>
      </c>
      <c r="D2501" s="72" t="s">
        <v>4261</v>
      </c>
      <c r="E2501" t="s">
        <v>36</v>
      </c>
      <c r="F2501" t="s">
        <v>4262</v>
      </c>
      <c r="G2501" s="91">
        <v>42700.487569444442</v>
      </c>
      <c r="H2501" s="91">
        <v>42700.487569444442</v>
      </c>
      <c r="I2501" s="91">
        <v>42700.487569444442</v>
      </c>
      <c r="J2501" s="91"/>
      <c r="K2501" s="91">
        <v>42700.488518518519</v>
      </c>
      <c r="L2501" s="91">
        <f>IF(AND(单词表[[#This Row],[学英]]&lt;&gt;"",单词表[[#This Row],[学中]]&lt;&gt;"",单词表[[#This Row],[学词]]&lt;&gt;""),MAX(单词表[[#This Row],[学英]:[学词]]),"")</f>
        <v>42700.487569444442</v>
      </c>
      <c r="M2501" s="2" t="str">
        <f>IF(AND(单词表[[#This Row],[考英]]&lt;&gt;"",单词表[[#This Row],[考中]]&lt;&gt;""),MAX(单词表[[#This Row],[考英]:[考中]]),"")</f>
        <v/>
      </c>
      <c r="N2501" s="79"/>
    </row>
    <row r="2502" spans="1:14" hidden="1" x14ac:dyDescent="0.3">
      <c r="A2502">
        <v>2502</v>
      </c>
      <c r="B2502" t="s">
        <v>35</v>
      </c>
      <c r="C2502" t="s">
        <v>17</v>
      </c>
      <c r="D2502" s="72" t="s">
        <v>4263</v>
      </c>
      <c r="E2502" t="s">
        <v>702</v>
      </c>
      <c r="F2502" t="s">
        <v>4264</v>
      </c>
      <c r="G2502" s="91">
        <v>42700.487592592595</v>
      </c>
      <c r="H2502" s="91">
        <v>42700.487592592595</v>
      </c>
      <c r="I2502" s="91">
        <v>42700.487592592595</v>
      </c>
      <c r="J2502" s="91"/>
      <c r="K2502" s="91">
        <v>42700.488553240742</v>
      </c>
      <c r="L2502" s="91">
        <f>IF(AND(单词表[[#This Row],[学英]]&lt;&gt;"",单词表[[#This Row],[学中]]&lt;&gt;"",单词表[[#This Row],[学词]]&lt;&gt;""),MAX(单词表[[#This Row],[学英]:[学词]]),"")</f>
        <v>42700.487592592595</v>
      </c>
      <c r="M2502" s="2" t="str">
        <f>IF(AND(单词表[[#This Row],[考英]]&lt;&gt;"",单词表[[#This Row],[考中]]&lt;&gt;""),MAX(单词表[[#This Row],[考英]:[考中]]),"")</f>
        <v/>
      </c>
      <c r="N2502" s="79"/>
    </row>
    <row r="2503" spans="1:14" hidden="1" x14ac:dyDescent="0.3">
      <c r="A2503">
        <v>2503</v>
      </c>
      <c r="B2503" t="s">
        <v>35</v>
      </c>
      <c r="C2503" t="s">
        <v>17</v>
      </c>
      <c r="D2503" s="72" t="s">
        <v>717</v>
      </c>
      <c r="E2503" t="s">
        <v>61</v>
      </c>
      <c r="F2503" t="s">
        <v>4265</v>
      </c>
      <c r="G2503" s="91">
        <v>42700.487708333334</v>
      </c>
      <c r="H2503" s="91">
        <v>42700.487708333334</v>
      </c>
      <c r="I2503" s="91">
        <v>42700.487708333334</v>
      </c>
      <c r="J2503" s="91"/>
      <c r="K2503" s="91">
        <v>42700.488599537035</v>
      </c>
      <c r="L2503" s="91">
        <f>IF(AND(单词表[[#This Row],[学英]]&lt;&gt;"",单词表[[#This Row],[学中]]&lt;&gt;"",单词表[[#This Row],[学词]]&lt;&gt;""),MAX(单词表[[#This Row],[学英]:[学词]]),"")</f>
        <v>42700.487708333334</v>
      </c>
      <c r="M2503" s="2" t="str">
        <f>IF(AND(单词表[[#This Row],[考英]]&lt;&gt;"",单词表[[#This Row],[考中]]&lt;&gt;""),MAX(单词表[[#This Row],[考英]:[考中]]),"")</f>
        <v/>
      </c>
      <c r="N2503" s="79"/>
    </row>
    <row r="2504" spans="1:14" hidden="1" x14ac:dyDescent="0.3">
      <c r="A2504">
        <v>2504</v>
      </c>
      <c r="B2504" t="s">
        <v>35</v>
      </c>
      <c r="C2504" t="s">
        <v>17</v>
      </c>
      <c r="D2504" s="72" t="s">
        <v>3639</v>
      </c>
      <c r="E2504" t="s">
        <v>36</v>
      </c>
      <c r="F2504" t="s">
        <v>3640</v>
      </c>
      <c r="G2504" s="91">
        <v>42700.48778935185</v>
      </c>
      <c r="H2504" s="91">
        <v>42700.48778935185</v>
      </c>
      <c r="I2504" s="91">
        <v>42700.48778935185</v>
      </c>
      <c r="J2504" s="91"/>
      <c r="K2504" s="91">
        <v>42700.488634259258</v>
      </c>
      <c r="L2504" s="91">
        <f>IF(AND(单词表[[#This Row],[学英]]&lt;&gt;"",单词表[[#This Row],[学中]]&lt;&gt;"",单词表[[#This Row],[学词]]&lt;&gt;""),MAX(单词表[[#This Row],[学英]:[学词]]),"")</f>
        <v>42700.48778935185</v>
      </c>
      <c r="M2504" s="2" t="str">
        <f>IF(AND(单词表[[#This Row],[考英]]&lt;&gt;"",单词表[[#This Row],[考中]]&lt;&gt;""),MAX(单词表[[#This Row],[考英]:[考中]]),"")</f>
        <v/>
      </c>
      <c r="N2504" s="79"/>
    </row>
    <row r="2505" spans="1:14" hidden="1" x14ac:dyDescent="0.3">
      <c r="A2505">
        <v>2505</v>
      </c>
      <c r="B2505" t="s">
        <v>35</v>
      </c>
      <c r="C2505" t="s">
        <v>17</v>
      </c>
      <c r="D2505" s="72" t="s">
        <v>4266</v>
      </c>
      <c r="E2505" t="s">
        <v>61</v>
      </c>
      <c r="F2505" t="s">
        <v>4267</v>
      </c>
      <c r="G2505" s="91">
        <v>42700.487847222219</v>
      </c>
      <c r="H2505" s="91">
        <v>42700.487847222219</v>
      </c>
      <c r="I2505" s="91">
        <v>42700.487847222219</v>
      </c>
      <c r="J2505" s="91"/>
      <c r="K2505" s="91">
        <v>42700.488680555558</v>
      </c>
      <c r="L2505" s="91">
        <f>IF(AND(单词表[[#This Row],[学英]]&lt;&gt;"",单词表[[#This Row],[学中]]&lt;&gt;"",单词表[[#This Row],[学词]]&lt;&gt;""),MAX(单词表[[#This Row],[学英]:[学词]]),"")</f>
        <v>42700.487847222219</v>
      </c>
      <c r="M2505" s="2" t="str">
        <f>IF(AND(单词表[[#This Row],[考英]]&lt;&gt;"",单词表[[#This Row],[考中]]&lt;&gt;""),MAX(单词表[[#This Row],[考英]:[考中]]),"")</f>
        <v/>
      </c>
      <c r="N2505" s="79"/>
    </row>
    <row r="2506" spans="1:14" hidden="1" x14ac:dyDescent="0.3">
      <c r="A2506">
        <v>2506</v>
      </c>
      <c r="B2506" t="s">
        <v>35</v>
      </c>
      <c r="C2506" t="s">
        <v>17</v>
      </c>
      <c r="D2506" s="72" t="s">
        <v>4268</v>
      </c>
      <c r="E2506" t="s">
        <v>36</v>
      </c>
      <c r="F2506" t="s">
        <v>4269</v>
      </c>
      <c r="G2506" s="91">
        <v>42700.487928240742</v>
      </c>
      <c r="H2506" s="91">
        <v>42700.489606481482</v>
      </c>
      <c r="I2506" s="91">
        <v>42700.489606481482</v>
      </c>
      <c r="J2506" s="91"/>
      <c r="K2506" s="91">
        <v>42700.489745370367</v>
      </c>
      <c r="L2506" s="91">
        <f>IF(AND(单词表[[#This Row],[学英]]&lt;&gt;"",单词表[[#This Row],[学中]]&lt;&gt;"",单词表[[#This Row],[学词]]&lt;&gt;""),MAX(单词表[[#This Row],[学英]:[学词]]),"")</f>
        <v>42700.489606481482</v>
      </c>
      <c r="M2506" s="2" t="str">
        <f>IF(AND(单词表[[#This Row],[考英]]&lt;&gt;"",单词表[[#This Row],[考中]]&lt;&gt;""),MAX(单词表[[#This Row],[考英]:[考中]]),"")</f>
        <v/>
      </c>
      <c r="N2506" s="79"/>
    </row>
    <row r="2507" spans="1:14" hidden="1" x14ac:dyDescent="0.3">
      <c r="A2507">
        <v>2507</v>
      </c>
      <c r="B2507" t="s">
        <v>35</v>
      </c>
      <c r="C2507" t="s">
        <v>17</v>
      </c>
      <c r="D2507" s="72" t="s">
        <v>896</v>
      </c>
      <c r="E2507" t="s">
        <v>73</v>
      </c>
      <c r="F2507" t="s">
        <v>897</v>
      </c>
      <c r="G2507" s="91">
        <v>42700.487997685188</v>
      </c>
      <c r="H2507" s="91">
        <v>42700.487997685188</v>
      </c>
      <c r="I2507" s="91">
        <v>42700.487997685188</v>
      </c>
      <c r="J2507" s="91"/>
      <c r="K2507" s="91">
        <v>42700.488842592589</v>
      </c>
      <c r="L2507" s="91">
        <f>IF(AND(单词表[[#This Row],[学英]]&lt;&gt;"",单词表[[#This Row],[学中]]&lt;&gt;"",单词表[[#This Row],[学词]]&lt;&gt;""),MAX(单词表[[#This Row],[学英]:[学词]]),"")</f>
        <v>42700.487997685188</v>
      </c>
      <c r="M2507" s="2" t="str">
        <f>IF(AND(单词表[[#This Row],[考英]]&lt;&gt;"",单词表[[#This Row],[考中]]&lt;&gt;""),MAX(单词表[[#This Row],[考英]:[考中]]),"")</f>
        <v/>
      </c>
      <c r="N2507" s="79"/>
    </row>
    <row r="2508" spans="1:14" hidden="1" x14ac:dyDescent="0.3">
      <c r="A2508">
        <v>2508</v>
      </c>
      <c r="B2508" t="s">
        <v>35</v>
      </c>
      <c r="C2508" t="s">
        <v>17</v>
      </c>
      <c r="D2508" s="72" t="s">
        <v>4270</v>
      </c>
      <c r="E2508" t="s">
        <v>736</v>
      </c>
      <c r="F2508" t="s">
        <v>4271</v>
      </c>
      <c r="G2508" s="91">
        <v>42700.488067129627</v>
      </c>
      <c r="H2508" s="91">
        <v>42700.488067129627</v>
      </c>
      <c r="I2508" s="91">
        <v>42700.488067129627</v>
      </c>
      <c r="J2508" s="91"/>
      <c r="K2508" s="91">
        <v>42700.488900462966</v>
      </c>
      <c r="L2508" s="91">
        <f>IF(AND(单词表[[#This Row],[学英]]&lt;&gt;"",单词表[[#This Row],[学中]]&lt;&gt;"",单词表[[#This Row],[学词]]&lt;&gt;""),MAX(单词表[[#This Row],[学英]:[学词]]),"")</f>
        <v>42700.488067129627</v>
      </c>
      <c r="M2508" s="2" t="str">
        <f>IF(AND(单词表[[#This Row],[考英]]&lt;&gt;"",单词表[[#This Row],[考中]]&lt;&gt;""),MAX(单词表[[#This Row],[考英]:[考中]]),"")</f>
        <v/>
      </c>
      <c r="N2508" s="79"/>
    </row>
    <row r="2509" spans="1:14" hidden="1" x14ac:dyDescent="0.3">
      <c r="A2509">
        <v>2509</v>
      </c>
      <c r="B2509" t="s">
        <v>35</v>
      </c>
      <c r="C2509" t="s">
        <v>17</v>
      </c>
      <c r="D2509" s="72" t="s">
        <v>4272</v>
      </c>
      <c r="E2509" t="s">
        <v>73</v>
      </c>
      <c r="F2509" t="s">
        <v>4273</v>
      </c>
      <c r="G2509" s="91">
        <v>42700.48814814815</v>
      </c>
      <c r="H2509" s="91">
        <v>42700.48814814815</v>
      </c>
      <c r="I2509" s="91">
        <v>42700.48814814815</v>
      </c>
      <c r="J2509" s="91"/>
      <c r="K2509" s="91">
        <v>42700.488946759258</v>
      </c>
      <c r="L2509" s="91">
        <f>IF(AND(单词表[[#This Row],[学英]]&lt;&gt;"",单词表[[#This Row],[学中]]&lt;&gt;"",单词表[[#This Row],[学词]]&lt;&gt;""),MAX(单词表[[#This Row],[学英]:[学词]]),"")</f>
        <v>42700.48814814815</v>
      </c>
      <c r="M2509" s="2" t="str">
        <f>IF(AND(单词表[[#This Row],[考英]]&lt;&gt;"",单词表[[#This Row],[考中]]&lt;&gt;""),MAX(单词表[[#This Row],[考英]:[考中]]),"")</f>
        <v/>
      </c>
      <c r="N2509" s="79"/>
    </row>
    <row r="2510" spans="1:14" hidden="1" x14ac:dyDescent="0.3">
      <c r="A2510">
        <v>2510</v>
      </c>
      <c r="B2510" t="s">
        <v>35</v>
      </c>
      <c r="C2510" t="s">
        <v>17</v>
      </c>
      <c r="D2510" s="72" t="s">
        <v>4274</v>
      </c>
      <c r="E2510" t="s">
        <v>36</v>
      </c>
      <c r="F2510" t="s">
        <v>5573</v>
      </c>
      <c r="G2510" s="91">
        <v>42700.488217592596</v>
      </c>
      <c r="H2510" s="91">
        <v>42700.488217592596</v>
      </c>
      <c r="I2510" s="91">
        <v>42700.488217592596</v>
      </c>
      <c r="J2510" s="91"/>
      <c r="K2510" s="91">
        <v>42700.489074074074</v>
      </c>
      <c r="L2510" s="91">
        <f>IF(AND(单词表[[#This Row],[学英]]&lt;&gt;"",单词表[[#This Row],[学中]]&lt;&gt;"",单词表[[#This Row],[学词]]&lt;&gt;""),MAX(单词表[[#This Row],[学英]:[学词]]),"")</f>
        <v>42700.488217592596</v>
      </c>
      <c r="M2510" s="2" t="str">
        <f>IF(AND(单词表[[#This Row],[考英]]&lt;&gt;"",单词表[[#This Row],[考中]]&lt;&gt;""),MAX(单词表[[#This Row],[考英]:[考中]]),"")</f>
        <v/>
      </c>
      <c r="N2510" s="79"/>
    </row>
    <row r="2511" spans="1:14" hidden="1" x14ac:dyDescent="0.3">
      <c r="A2511">
        <v>2511</v>
      </c>
      <c r="B2511" t="s">
        <v>35</v>
      </c>
      <c r="C2511" t="s">
        <v>17</v>
      </c>
      <c r="D2511" s="72" t="s">
        <v>2433</v>
      </c>
      <c r="E2511" t="s">
        <v>73</v>
      </c>
      <c r="F2511" t="s">
        <v>4275</v>
      </c>
      <c r="G2511" s="91">
        <v>42700.490555555552</v>
      </c>
      <c r="H2511" s="91">
        <v>42700.490555555552</v>
      </c>
      <c r="I2511" s="91">
        <v>42700.490555555552</v>
      </c>
      <c r="J2511" s="91"/>
      <c r="K2511" s="91">
        <v>42700.525578703702</v>
      </c>
      <c r="L2511" s="91">
        <f>IF(AND(单词表[[#This Row],[学英]]&lt;&gt;"",单词表[[#This Row],[学中]]&lt;&gt;"",单词表[[#This Row],[学词]]&lt;&gt;""),MAX(单词表[[#This Row],[学英]:[学词]]),"")</f>
        <v>42700.490555555552</v>
      </c>
      <c r="M2511" s="2" t="str">
        <f>IF(AND(单词表[[#This Row],[考英]]&lt;&gt;"",单词表[[#This Row],[考中]]&lt;&gt;""),MAX(单词表[[#This Row],[考英]:[考中]]),"")</f>
        <v/>
      </c>
      <c r="N2511" s="79"/>
    </row>
    <row r="2512" spans="1:14" hidden="1" x14ac:dyDescent="0.3">
      <c r="A2512">
        <v>2512</v>
      </c>
      <c r="B2512" t="s">
        <v>35</v>
      </c>
      <c r="C2512" t="s">
        <v>17</v>
      </c>
      <c r="D2512" s="72" t="s">
        <v>4276</v>
      </c>
      <c r="E2512" t="s">
        <v>36</v>
      </c>
      <c r="F2512" t="s">
        <v>4277</v>
      </c>
      <c r="G2512" s="91">
        <v>42700.490578703706</v>
      </c>
      <c r="H2512" s="91">
        <v>42700.490578703706</v>
      </c>
      <c r="I2512" s="91">
        <v>42700.490578703706</v>
      </c>
      <c r="J2512" s="91"/>
      <c r="K2512" s="91">
        <v>42700.525613425925</v>
      </c>
      <c r="L2512" s="91">
        <f>IF(AND(单词表[[#This Row],[学英]]&lt;&gt;"",单词表[[#This Row],[学中]]&lt;&gt;"",单词表[[#This Row],[学词]]&lt;&gt;""),MAX(单词表[[#This Row],[学英]:[学词]]),"")</f>
        <v>42700.490578703706</v>
      </c>
      <c r="M2512" s="2" t="str">
        <f>IF(AND(单词表[[#This Row],[考英]]&lt;&gt;"",单词表[[#This Row],[考中]]&lt;&gt;""),MAX(单词表[[#This Row],[考英]:[考中]]),"")</f>
        <v/>
      </c>
      <c r="N2512" s="79"/>
    </row>
    <row r="2513" spans="1:14" hidden="1" x14ac:dyDescent="0.3">
      <c r="A2513">
        <v>2513</v>
      </c>
      <c r="B2513" t="s">
        <v>35</v>
      </c>
      <c r="C2513" t="s">
        <v>17</v>
      </c>
      <c r="D2513" s="72" t="s">
        <v>3076</v>
      </c>
      <c r="E2513" t="s">
        <v>36</v>
      </c>
      <c r="F2513" t="s">
        <v>3077</v>
      </c>
      <c r="G2513" s="91">
        <v>42700.490648148145</v>
      </c>
      <c r="H2513" s="91">
        <v>42700.490648148145</v>
      </c>
      <c r="I2513" s="91">
        <v>42700.490648148145</v>
      </c>
      <c r="J2513" s="91"/>
      <c r="K2513" s="91">
        <v>42700.525648148148</v>
      </c>
      <c r="L2513" s="91">
        <f>IF(AND(单词表[[#This Row],[学英]]&lt;&gt;"",单词表[[#This Row],[学中]]&lt;&gt;"",单词表[[#This Row],[学词]]&lt;&gt;""),MAX(单词表[[#This Row],[学英]:[学词]]),"")</f>
        <v>42700.490648148145</v>
      </c>
      <c r="M2513" s="2" t="str">
        <f>IF(AND(单词表[[#This Row],[考英]]&lt;&gt;"",单词表[[#This Row],[考中]]&lt;&gt;""),MAX(单词表[[#This Row],[考英]:[考中]]),"")</f>
        <v/>
      </c>
      <c r="N2513" s="79"/>
    </row>
    <row r="2514" spans="1:14" hidden="1" x14ac:dyDescent="0.3">
      <c r="A2514">
        <v>2514</v>
      </c>
      <c r="B2514" t="s">
        <v>35</v>
      </c>
      <c r="C2514" t="s">
        <v>17</v>
      </c>
      <c r="D2514" s="72" t="s">
        <v>4278</v>
      </c>
      <c r="E2514" t="s">
        <v>36</v>
      </c>
      <c r="F2514" t="s">
        <v>4279</v>
      </c>
      <c r="G2514" s="91">
        <v>42700.490706018521</v>
      </c>
      <c r="H2514" s="91">
        <v>42700.490706018521</v>
      </c>
      <c r="I2514" s="91">
        <v>42700.490706018521</v>
      </c>
      <c r="J2514" s="91"/>
      <c r="K2514" s="91">
        <v>42700.525694444441</v>
      </c>
      <c r="L2514" s="91">
        <f>IF(AND(单词表[[#This Row],[学英]]&lt;&gt;"",单词表[[#This Row],[学中]]&lt;&gt;"",单词表[[#This Row],[学词]]&lt;&gt;""),MAX(单词表[[#This Row],[学英]:[学词]]),"")</f>
        <v>42700.490706018521</v>
      </c>
      <c r="M2514" s="2" t="str">
        <f>IF(AND(单词表[[#This Row],[考英]]&lt;&gt;"",单词表[[#This Row],[考中]]&lt;&gt;""),MAX(单词表[[#This Row],[考英]:[考中]]),"")</f>
        <v/>
      </c>
      <c r="N2514" s="79"/>
    </row>
    <row r="2515" spans="1:14" hidden="1" x14ac:dyDescent="0.3">
      <c r="A2515">
        <v>2515</v>
      </c>
      <c r="B2515" t="s">
        <v>35</v>
      </c>
      <c r="C2515" t="s">
        <v>17</v>
      </c>
      <c r="D2515" s="72" t="s">
        <v>4280</v>
      </c>
      <c r="E2515" t="s">
        <v>73</v>
      </c>
      <c r="F2515" t="s">
        <v>4281</v>
      </c>
      <c r="G2515" s="91">
        <v>42700.490787037037</v>
      </c>
      <c r="H2515" s="91">
        <v>42700.527129629627</v>
      </c>
      <c r="I2515" s="91">
        <v>42700.527129629627</v>
      </c>
      <c r="J2515" s="91"/>
      <c r="K2515" s="91">
        <v>42700.527372685188</v>
      </c>
      <c r="L2515" s="91">
        <f>IF(AND(单词表[[#This Row],[学英]]&lt;&gt;"",单词表[[#This Row],[学中]]&lt;&gt;"",单词表[[#This Row],[学词]]&lt;&gt;""),MAX(单词表[[#This Row],[学英]:[学词]]),"")</f>
        <v>42700.527129629627</v>
      </c>
      <c r="M2515" s="2" t="str">
        <f>IF(AND(单词表[[#This Row],[考英]]&lt;&gt;"",单词表[[#This Row],[考中]]&lt;&gt;""),MAX(单词表[[#This Row],[考英]:[考中]]),"")</f>
        <v/>
      </c>
      <c r="N2515" s="79"/>
    </row>
    <row r="2516" spans="1:14" hidden="1" x14ac:dyDescent="0.3">
      <c r="A2516">
        <v>2516</v>
      </c>
      <c r="B2516" t="s">
        <v>35</v>
      </c>
      <c r="C2516" t="s">
        <v>17</v>
      </c>
      <c r="D2516" s="72" t="s">
        <v>4282</v>
      </c>
      <c r="E2516" t="s">
        <v>73</v>
      </c>
      <c r="F2516" t="s">
        <v>4283</v>
      </c>
      <c r="G2516" s="91">
        <v>42700.490844907406</v>
      </c>
      <c r="H2516" s="91">
        <v>42700.490844907406</v>
      </c>
      <c r="I2516" s="91">
        <v>42700.490844907406</v>
      </c>
      <c r="J2516" s="91"/>
      <c r="K2516" s="91">
        <v>42700.52584490741</v>
      </c>
      <c r="L2516" s="91">
        <f>IF(AND(单词表[[#This Row],[学英]]&lt;&gt;"",单词表[[#This Row],[学中]]&lt;&gt;"",单词表[[#This Row],[学词]]&lt;&gt;""),MAX(单词表[[#This Row],[学英]:[学词]]),"")</f>
        <v>42700.490844907406</v>
      </c>
      <c r="M2516" s="2" t="str">
        <f>IF(AND(单词表[[#This Row],[考英]]&lt;&gt;"",单词表[[#This Row],[考中]]&lt;&gt;""),MAX(单词表[[#This Row],[考英]:[考中]]),"")</f>
        <v/>
      </c>
      <c r="N2516" s="79"/>
    </row>
    <row r="2517" spans="1:14" hidden="1" x14ac:dyDescent="0.3">
      <c r="A2517">
        <v>2517</v>
      </c>
      <c r="B2517" t="s">
        <v>35</v>
      </c>
      <c r="C2517" t="s">
        <v>17</v>
      </c>
      <c r="D2517" s="72" t="s">
        <v>4284</v>
      </c>
      <c r="E2517" t="s">
        <v>1016</v>
      </c>
      <c r="F2517" t="s">
        <v>4285</v>
      </c>
      <c r="G2517" s="91">
        <v>42700.490937499999</v>
      </c>
      <c r="H2517" s="91">
        <v>42700.490937499999</v>
      </c>
      <c r="I2517" s="91">
        <v>42700.490937499999</v>
      </c>
      <c r="J2517" s="91"/>
      <c r="K2517" s="91">
        <v>42700.525960648149</v>
      </c>
      <c r="L2517" s="91">
        <f>IF(AND(单词表[[#This Row],[学英]]&lt;&gt;"",单词表[[#This Row],[学中]]&lt;&gt;"",单词表[[#This Row],[学词]]&lt;&gt;""),MAX(单词表[[#This Row],[学英]:[学词]]),"")</f>
        <v>42700.490937499999</v>
      </c>
      <c r="M2517" s="2" t="str">
        <f>IF(AND(单词表[[#This Row],[考英]]&lt;&gt;"",单词表[[#This Row],[考中]]&lt;&gt;""),MAX(单词表[[#This Row],[考英]:[考中]]),"")</f>
        <v/>
      </c>
      <c r="N2517" s="79"/>
    </row>
    <row r="2518" spans="1:14" hidden="1" x14ac:dyDescent="0.3">
      <c r="A2518">
        <v>2518</v>
      </c>
      <c r="B2518" t="s">
        <v>35</v>
      </c>
      <c r="C2518" t="s">
        <v>17</v>
      </c>
      <c r="D2518" s="72" t="s">
        <v>4286</v>
      </c>
      <c r="E2518" t="s">
        <v>73</v>
      </c>
      <c r="F2518" t="s">
        <v>4287</v>
      </c>
      <c r="G2518" s="91">
        <v>42700.491030092591</v>
      </c>
      <c r="H2518" s="91">
        <v>42700.491030092591</v>
      </c>
      <c r="I2518" s="91">
        <v>42700.491030092591</v>
      </c>
      <c r="J2518" s="91"/>
      <c r="K2518" s="91">
        <v>42700.526099537034</v>
      </c>
      <c r="L2518" s="91">
        <f>IF(AND(单词表[[#This Row],[学英]]&lt;&gt;"",单词表[[#This Row],[学中]]&lt;&gt;"",单词表[[#This Row],[学词]]&lt;&gt;""),MAX(单词表[[#This Row],[学英]:[学词]]),"")</f>
        <v>42700.491030092591</v>
      </c>
      <c r="M2518" s="2" t="str">
        <f>IF(AND(单词表[[#This Row],[考英]]&lt;&gt;"",单词表[[#This Row],[考中]]&lt;&gt;""),MAX(单词表[[#This Row],[考英]:[考中]]),"")</f>
        <v/>
      </c>
      <c r="N2518" s="79"/>
    </row>
    <row r="2519" spans="1:14" hidden="1" x14ac:dyDescent="0.3">
      <c r="A2519">
        <v>2519</v>
      </c>
      <c r="B2519" t="s">
        <v>35</v>
      </c>
      <c r="C2519" t="s">
        <v>17</v>
      </c>
      <c r="D2519" s="72" t="s">
        <v>4288</v>
      </c>
      <c r="E2519" t="s">
        <v>36</v>
      </c>
      <c r="F2519" t="s">
        <v>4289</v>
      </c>
      <c r="G2519" s="91">
        <v>42700.491087962961</v>
      </c>
      <c r="H2519" s="91">
        <v>42700.491087962961</v>
      </c>
      <c r="I2519" s="91">
        <v>42700.491087962961</v>
      </c>
      <c r="J2519" s="91"/>
      <c r="K2519" s="91">
        <v>42700.526145833333</v>
      </c>
      <c r="L2519" s="91">
        <f>IF(AND(单词表[[#This Row],[学英]]&lt;&gt;"",单词表[[#This Row],[学中]]&lt;&gt;"",单词表[[#This Row],[学词]]&lt;&gt;""),MAX(单词表[[#This Row],[学英]:[学词]]),"")</f>
        <v>42700.491087962961</v>
      </c>
      <c r="M2519" s="2" t="str">
        <f>IF(AND(单词表[[#This Row],[考英]]&lt;&gt;"",单词表[[#This Row],[考中]]&lt;&gt;""),MAX(单词表[[#This Row],[考英]:[考中]]),"")</f>
        <v/>
      </c>
      <c r="N2519" s="79"/>
    </row>
    <row r="2520" spans="1:14" hidden="1" x14ac:dyDescent="0.3">
      <c r="A2520">
        <v>2520</v>
      </c>
      <c r="B2520" t="s">
        <v>35</v>
      </c>
      <c r="C2520" t="s">
        <v>17</v>
      </c>
      <c r="D2520" s="72" t="s">
        <v>4290</v>
      </c>
      <c r="E2520" t="s">
        <v>702</v>
      </c>
      <c r="F2520" t="s">
        <v>4291</v>
      </c>
      <c r="G2520" s="91">
        <v>42700.491296296299</v>
      </c>
      <c r="H2520" s="91">
        <v>42700.491296296299</v>
      </c>
      <c r="I2520" s="91">
        <v>42700.491296296299</v>
      </c>
      <c r="J2520" s="91"/>
      <c r="K2520" s="91">
        <v>42700.526238425926</v>
      </c>
      <c r="L2520" s="91">
        <f>IF(AND(单词表[[#This Row],[学英]]&lt;&gt;"",单词表[[#This Row],[学中]]&lt;&gt;"",单词表[[#This Row],[学词]]&lt;&gt;""),MAX(单词表[[#This Row],[学英]:[学词]]),"")</f>
        <v>42700.491296296299</v>
      </c>
      <c r="M2520" s="2" t="str">
        <f>IF(AND(单词表[[#This Row],[考英]]&lt;&gt;"",单词表[[#This Row],[考中]]&lt;&gt;""),MAX(单词表[[#This Row],[考英]:[考中]]),"")</f>
        <v/>
      </c>
      <c r="N2520" s="79"/>
    </row>
    <row r="2521" spans="1:14" hidden="1" x14ac:dyDescent="0.3">
      <c r="A2521">
        <v>2521</v>
      </c>
      <c r="B2521" t="s">
        <v>35</v>
      </c>
      <c r="C2521" t="s">
        <v>17</v>
      </c>
      <c r="D2521" s="72" t="s">
        <v>202</v>
      </c>
      <c r="E2521" t="s">
        <v>61</v>
      </c>
      <c r="F2521" t="s">
        <v>203</v>
      </c>
      <c r="G2521" s="91">
        <v>42700.491342592592</v>
      </c>
      <c r="H2521" s="91">
        <v>42700.491342592592</v>
      </c>
      <c r="I2521" s="91">
        <v>42700.491342592592</v>
      </c>
      <c r="J2521" s="91"/>
      <c r="K2521" s="91">
        <v>42700.526284722226</v>
      </c>
      <c r="L2521" s="91">
        <f>IF(AND(单词表[[#This Row],[学英]]&lt;&gt;"",单词表[[#This Row],[学中]]&lt;&gt;"",单词表[[#This Row],[学词]]&lt;&gt;""),MAX(单词表[[#This Row],[学英]:[学词]]),"")</f>
        <v>42700.491342592592</v>
      </c>
      <c r="M2521" s="2" t="str">
        <f>IF(AND(单词表[[#This Row],[考英]]&lt;&gt;"",单词表[[#This Row],[考中]]&lt;&gt;""),MAX(单词表[[#This Row],[考英]:[考中]]),"")</f>
        <v/>
      </c>
      <c r="N2521" s="79"/>
    </row>
    <row r="2522" spans="1:14" hidden="1" x14ac:dyDescent="0.3">
      <c r="A2522">
        <v>2522</v>
      </c>
      <c r="B2522" t="s">
        <v>35</v>
      </c>
      <c r="C2522" t="s">
        <v>17</v>
      </c>
      <c r="D2522" s="72" t="s">
        <v>4292</v>
      </c>
      <c r="E2522" t="s">
        <v>1019</v>
      </c>
      <c r="F2522" t="s">
        <v>4293</v>
      </c>
      <c r="G2522" s="91">
        <v>42700.491550925923</v>
      </c>
      <c r="H2522" s="91">
        <v>42700.52715277778</v>
      </c>
      <c r="I2522" s="91">
        <v>42700.52715277778</v>
      </c>
      <c r="J2522" s="91"/>
      <c r="K2522" s="91">
        <v>42700.527418981481</v>
      </c>
      <c r="L2522" s="91">
        <f>IF(AND(单词表[[#This Row],[学英]]&lt;&gt;"",单词表[[#This Row],[学中]]&lt;&gt;"",单词表[[#This Row],[学词]]&lt;&gt;""),MAX(单词表[[#This Row],[学英]:[学词]]),"")</f>
        <v>42700.52715277778</v>
      </c>
      <c r="M2522" s="2" t="str">
        <f>IF(AND(单词表[[#This Row],[考英]]&lt;&gt;"",单词表[[#This Row],[考中]]&lt;&gt;""),MAX(单词表[[#This Row],[考英]:[考中]]),"")</f>
        <v/>
      </c>
      <c r="N2522" s="79"/>
    </row>
    <row r="2523" spans="1:14" hidden="1" x14ac:dyDescent="0.3">
      <c r="A2523">
        <v>2523</v>
      </c>
      <c r="B2523" t="s">
        <v>35</v>
      </c>
      <c r="C2523" t="s">
        <v>17</v>
      </c>
      <c r="D2523" s="72" t="s">
        <v>4294</v>
      </c>
      <c r="E2523" t="s">
        <v>73</v>
      </c>
      <c r="F2523" t="s">
        <v>4295</v>
      </c>
      <c r="G2523" s="91">
        <v>42700.525138888886</v>
      </c>
      <c r="H2523" s="91">
        <v>42700.525138888886</v>
      </c>
      <c r="I2523" s="91">
        <v>42700.525138888886</v>
      </c>
      <c r="J2523" s="91"/>
      <c r="K2523" s="91">
        <v>42700.526423611111</v>
      </c>
      <c r="L2523" s="91">
        <f>IF(AND(单词表[[#This Row],[学英]]&lt;&gt;"",单词表[[#This Row],[学中]]&lt;&gt;"",单词表[[#This Row],[学词]]&lt;&gt;""),MAX(单词表[[#This Row],[学英]:[学词]]),"")</f>
        <v>42700.525138888886</v>
      </c>
      <c r="M2523" s="2" t="str">
        <f>IF(AND(单词表[[#This Row],[考英]]&lt;&gt;"",单词表[[#This Row],[考中]]&lt;&gt;""),MAX(单词表[[#This Row],[考英]:[考中]]),"")</f>
        <v/>
      </c>
      <c r="N2523" s="79"/>
    </row>
    <row r="2524" spans="1:14" hidden="1" x14ac:dyDescent="0.3">
      <c r="A2524">
        <v>2524</v>
      </c>
      <c r="B2524" t="s">
        <v>35</v>
      </c>
      <c r="C2524" t="s">
        <v>17</v>
      </c>
      <c r="D2524" s="72" t="s">
        <v>4296</v>
      </c>
      <c r="E2524" t="s">
        <v>36</v>
      </c>
      <c r="F2524" t="s">
        <v>4297</v>
      </c>
      <c r="G2524" s="91">
        <v>42700.525208333333</v>
      </c>
      <c r="H2524" s="91">
        <v>42700.525208333333</v>
      </c>
      <c r="I2524" s="91">
        <v>42700.525208333333</v>
      </c>
      <c r="J2524" s="91"/>
      <c r="K2524" s="91">
        <v>42700.526469907411</v>
      </c>
      <c r="L2524" s="91">
        <f>IF(AND(单词表[[#This Row],[学英]]&lt;&gt;"",单词表[[#This Row],[学中]]&lt;&gt;"",单词表[[#This Row],[学词]]&lt;&gt;""),MAX(单词表[[#This Row],[学英]:[学词]]),"")</f>
        <v>42700.525208333333</v>
      </c>
      <c r="M2524" s="2" t="str">
        <f>IF(AND(单词表[[#This Row],[考英]]&lt;&gt;"",单词表[[#This Row],[考中]]&lt;&gt;""),MAX(单词表[[#This Row],[考英]:[考中]]),"")</f>
        <v/>
      </c>
      <c r="N2524" s="79"/>
    </row>
    <row r="2525" spans="1:14" hidden="1" x14ac:dyDescent="0.3">
      <c r="A2525">
        <v>2525</v>
      </c>
      <c r="B2525" t="s">
        <v>35</v>
      </c>
      <c r="C2525" t="s">
        <v>17</v>
      </c>
      <c r="D2525" s="72" t="s">
        <v>561</v>
      </c>
      <c r="E2525" t="s">
        <v>73</v>
      </c>
      <c r="F2525" t="s">
        <v>4298</v>
      </c>
      <c r="G2525" s="91">
        <v>42700.525243055556</v>
      </c>
      <c r="H2525" s="91">
        <v>42700.525243055556</v>
      </c>
      <c r="I2525" s="91">
        <v>42700.525243055556</v>
      </c>
      <c r="J2525" s="91"/>
      <c r="K2525" s="91">
        <v>42700.526504629626</v>
      </c>
      <c r="L2525" s="91">
        <f>IF(AND(单词表[[#This Row],[学英]]&lt;&gt;"",单词表[[#This Row],[学中]]&lt;&gt;"",单词表[[#This Row],[学词]]&lt;&gt;""),MAX(单词表[[#This Row],[学英]:[学词]]),"")</f>
        <v>42700.525243055556</v>
      </c>
      <c r="M2525" s="2" t="str">
        <f>IF(AND(单词表[[#This Row],[考英]]&lt;&gt;"",单词表[[#This Row],[考中]]&lt;&gt;""),MAX(单词表[[#This Row],[考英]:[考中]]),"")</f>
        <v/>
      </c>
      <c r="N2525" s="79"/>
    </row>
    <row r="2526" spans="1:14" hidden="1" x14ac:dyDescent="0.3">
      <c r="A2526">
        <v>2526</v>
      </c>
      <c r="B2526" t="s">
        <v>35</v>
      </c>
      <c r="C2526" t="s">
        <v>17</v>
      </c>
      <c r="D2526" s="72" t="s">
        <v>4299</v>
      </c>
      <c r="E2526" t="s">
        <v>73</v>
      </c>
      <c r="F2526" t="s">
        <v>4300</v>
      </c>
      <c r="G2526" s="91">
        <v>42700.525277777779</v>
      </c>
      <c r="H2526" s="91">
        <v>42700.525277777779</v>
      </c>
      <c r="I2526" s="91">
        <v>42700.525277777779</v>
      </c>
      <c r="J2526" s="91"/>
      <c r="K2526" s="91">
        <v>42700.526724537034</v>
      </c>
      <c r="L2526" s="91">
        <f>IF(AND(单词表[[#This Row],[学英]]&lt;&gt;"",单词表[[#This Row],[学中]]&lt;&gt;"",单词表[[#This Row],[学词]]&lt;&gt;""),MAX(单词表[[#This Row],[学英]:[学词]]),"")</f>
        <v>42700.525277777779</v>
      </c>
      <c r="M2526" s="2" t="str">
        <f>IF(AND(单词表[[#This Row],[考英]]&lt;&gt;"",单词表[[#This Row],[考中]]&lt;&gt;""),MAX(单词表[[#This Row],[考英]:[考中]]),"")</f>
        <v/>
      </c>
      <c r="N2526" s="79"/>
    </row>
    <row r="2527" spans="1:14" hidden="1" x14ac:dyDescent="0.3">
      <c r="A2527">
        <v>2527</v>
      </c>
      <c r="B2527" t="s">
        <v>35</v>
      </c>
      <c r="C2527" t="s">
        <v>17</v>
      </c>
      <c r="D2527" s="72" t="s">
        <v>4301</v>
      </c>
      <c r="E2527" t="s">
        <v>157</v>
      </c>
      <c r="F2527" t="s">
        <v>4302</v>
      </c>
      <c r="G2527" s="91">
        <v>42700.525300925925</v>
      </c>
      <c r="H2527" s="91">
        <v>42700.525300925925</v>
      </c>
      <c r="I2527" s="91">
        <v>42700.525300925925</v>
      </c>
      <c r="J2527" s="91"/>
      <c r="K2527" s="91">
        <v>42700.526759259257</v>
      </c>
      <c r="L2527" s="91">
        <f>IF(AND(单词表[[#This Row],[学英]]&lt;&gt;"",单词表[[#This Row],[学中]]&lt;&gt;"",单词表[[#This Row],[学词]]&lt;&gt;""),MAX(单词表[[#This Row],[学英]:[学词]]),"")</f>
        <v>42700.525300925925</v>
      </c>
      <c r="M2527" s="2" t="str">
        <f>IF(AND(单词表[[#This Row],[考英]]&lt;&gt;"",单词表[[#This Row],[考中]]&lt;&gt;""),MAX(单词表[[#This Row],[考英]:[考中]]),"")</f>
        <v/>
      </c>
      <c r="N2527" s="79"/>
    </row>
    <row r="2528" spans="1:14" hidden="1" x14ac:dyDescent="0.3">
      <c r="A2528">
        <v>2528</v>
      </c>
      <c r="B2528" t="s">
        <v>35</v>
      </c>
      <c r="C2528" t="s">
        <v>17</v>
      </c>
      <c r="D2528" s="72" t="s">
        <v>4303</v>
      </c>
      <c r="E2528" t="s">
        <v>61</v>
      </c>
      <c r="F2528" t="s">
        <v>4304</v>
      </c>
      <c r="G2528" s="91">
        <v>42700.525381944448</v>
      </c>
      <c r="H2528" s="91">
        <v>42700.525381944448</v>
      </c>
      <c r="I2528" s="91">
        <v>42700.525381944448</v>
      </c>
      <c r="J2528" s="91"/>
      <c r="K2528" s="91">
        <v>42700.52685185185</v>
      </c>
      <c r="L2528" s="91">
        <f>IF(AND(单词表[[#This Row],[学英]]&lt;&gt;"",单词表[[#This Row],[学中]]&lt;&gt;"",单词表[[#This Row],[学词]]&lt;&gt;""),MAX(单词表[[#This Row],[学英]:[学词]]),"")</f>
        <v>42700.525381944448</v>
      </c>
      <c r="M2528" s="2" t="str">
        <f>IF(AND(单词表[[#This Row],[考英]]&lt;&gt;"",单词表[[#This Row],[考中]]&lt;&gt;""),MAX(单词表[[#This Row],[考英]:[考中]]),"")</f>
        <v/>
      </c>
      <c r="N2528" s="79"/>
    </row>
    <row r="2529" spans="1:14" hidden="1" x14ac:dyDescent="0.3">
      <c r="A2529">
        <v>2529</v>
      </c>
      <c r="B2529" t="s">
        <v>35</v>
      </c>
      <c r="C2529" t="s">
        <v>17</v>
      </c>
      <c r="D2529" s="72" t="s">
        <v>2566</v>
      </c>
      <c r="E2529" t="s">
        <v>36</v>
      </c>
      <c r="F2529" t="s">
        <v>4305</v>
      </c>
      <c r="G2529" s="91">
        <v>42700.52542824074</v>
      </c>
      <c r="H2529" s="91">
        <v>42700.52542824074</v>
      </c>
      <c r="I2529" s="91">
        <v>42700.52542824074</v>
      </c>
      <c r="J2529" s="91"/>
      <c r="K2529" s="91">
        <v>42700.526886574073</v>
      </c>
      <c r="L2529" s="91">
        <f>IF(AND(单词表[[#This Row],[学英]]&lt;&gt;"",单词表[[#This Row],[学中]]&lt;&gt;"",单词表[[#This Row],[学词]]&lt;&gt;""),MAX(单词表[[#This Row],[学英]:[学词]]),"")</f>
        <v>42700.52542824074</v>
      </c>
      <c r="M2529" s="2" t="str">
        <f>IF(AND(单词表[[#This Row],[考英]]&lt;&gt;"",单词表[[#This Row],[考中]]&lt;&gt;""),MAX(单词表[[#This Row],[考英]:[考中]]),"")</f>
        <v/>
      </c>
      <c r="N2529" s="79"/>
    </row>
    <row r="2530" spans="1:14" hidden="1" x14ac:dyDescent="0.3">
      <c r="A2530">
        <v>2530</v>
      </c>
      <c r="B2530" t="s">
        <v>35</v>
      </c>
      <c r="C2530" t="s">
        <v>17</v>
      </c>
      <c r="D2530" s="72" t="s">
        <v>697</v>
      </c>
      <c r="E2530" t="s">
        <v>61</v>
      </c>
      <c r="F2530" t="s">
        <v>698</v>
      </c>
      <c r="G2530" s="91">
        <v>42700.525462962964</v>
      </c>
      <c r="H2530" s="91">
        <v>42700.525462962964</v>
      </c>
      <c r="I2530" s="91">
        <v>42700.525462962964</v>
      </c>
      <c r="J2530" s="91"/>
      <c r="K2530" s="91">
        <v>42700.526956018519</v>
      </c>
      <c r="L2530" s="91">
        <f>IF(AND(单词表[[#This Row],[学英]]&lt;&gt;"",单词表[[#This Row],[学中]]&lt;&gt;"",单词表[[#This Row],[学词]]&lt;&gt;""),MAX(单词表[[#This Row],[学英]:[学词]]),"")</f>
        <v>42700.525462962964</v>
      </c>
      <c r="M2530" s="2" t="str">
        <f>IF(AND(单词表[[#This Row],[考英]]&lt;&gt;"",单词表[[#This Row],[考中]]&lt;&gt;""),MAX(单词表[[#This Row],[考英]:[考中]]),"")</f>
        <v/>
      </c>
      <c r="N2530" s="79"/>
    </row>
    <row r="2531" spans="1:14" hidden="1" x14ac:dyDescent="0.3">
      <c r="A2531">
        <v>2531</v>
      </c>
      <c r="B2531" t="s">
        <v>35</v>
      </c>
      <c r="C2531" t="s">
        <v>18</v>
      </c>
      <c r="D2531" s="72" t="s">
        <v>1850</v>
      </c>
      <c r="E2531" t="s">
        <v>36</v>
      </c>
      <c r="F2531" t="s">
        <v>1851</v>
      </c>
      <c r="G2531" s="91">
        <v>42703.65221064815</v>
      </c>
      <c r="H2531" s="91">
        <v>42703.65221064815</v>
      </c>
      <c r="I2531" s="91">
        <v>42703.65221064815</v>
      </c>
      <c r="J2531" s="91"/>
      <c r="K2531" s="91">
        <v>42715.511932870373</v>
      </c>
      <c r="L2531" s="91">
        <f>IF(AND(单词表[[#This Row],[学英]]&lt;&gt;"",单词表[[#This Row],[学中]]&lt;&gt;"",单词表[[#This Row],[学词]]&lt;&gt;""),MAX(单词表[[#This Row],[学英]:[学词]]),"")</f>
        <v>42703.65221064815</v>
      </c>
      <c r="M2531" s="2" t="str">
        <f>IF(AND(单词表[[#This Row],[考英]]&lt;&gt;"",单词表[[#This Row],[考中]]&lt;&gt;""),MAX(单词表[[#This Row],[考英]:[考中]]),"")</f>
        <v/>
      </c>
      <c r="N2531" s="79"/>
    </row>
    <row r="2532" spans="1:14" hidden="1" x14ac:dyDescent="0.3">
      <c r="A2532">
        <v>2532</v>
      </c>
      <c r="B2532" t="s">
        <v>35</v>
      </c>
      <c r="C2532" t="s">
        <v>18</v>
      </c>
      <c r="D2532" s="72" t="s">
        <v>4306</v>
      </c>
      <c r="E2532" t="s">
        <v>1019</v>
      </c>
      <c r="F2532" t="s">
        <v>4307</v>
      </c>
      <c r="G2532" s="91">
        <v>42703.652233796296</v>
      </c>
      <c r="H2532" s="91">
        <v>42715.512465277781</v>
      </c>
      <c r="I2532" s="91">
        <v>42715.512465277781</v>
      </c>
      <c r="J2532" s="91"/>
      <c r="K2532" s="91">
        <v>42715.512592592589</v>
      </c>
      <c r="L2532" s="91">
        <f>IF(AND(单词表[[#This Row],[学英]]&lt;&gt;"",单词表[[#This Row],[学中]]&lt;&gt;"",单词表[[#This Row],[学词]]&lt;&gt;""),MAX(单词表[[#This Row],[学英]:[学词]]),"")</f>
        <v>42715.512465277781</v>
      </c>
      <c r="M2532" s="2" t="str">
        <f>IF(AND(单词表[[#This Row],[考英]]&lt;&gt;"",单词表[[#This Row],[考中]]&lt;&gt;""),MAX(单词表[[#This Row],[考英]:[考中]]),"")</f>
        <v/>
      </c>
      <c r="N2532" s="79"/>
    </row>
    <row r="2533" spans="1:14" hidden="1" x14ac:dyDescent="0.3">
      <c r="A2533">
        <v>2533</v>
      </c>
      <c r="B2533" t="s">
        <v>35</v>
      </c>
      <c r="C2533" t="s">
        <v>18</v>
      </c>
      <c r="D2533" s="72" t="s">
        <v>563</v>
      </c>
      <c r="E2533" t="s">
        <v>36</v>
      </c>
      <c r="F2533" t="s">
        <v>4308</v>
      </c>
      <c r="G2533" s="91">
        <v>42703.652256944442</v>
      </c>
      <c r="H2533" s="91">
        <v>42703.652256944442</v>
      </c>
      <c r="I2533" s="91">
        <v>42703.652256944442</v>
      </c>
      <c r="J2533" s="91"/>
      <c r="K2533" s="91">
        <v>42715.512106481481</v>
      </c>
      <c r="L2533" s="91">
        <f>IF(AND(单词表[[#This Row],[学英]]&lt;&gt;"",单词表[[#This Row],[学中]]&lt;&gt;"",单词表[[#This Row],[学词]]&lt;&gt;""),MAX(单词表[[#This Row],[学英]:[学词]]),"")</f>
        <v>42703.652256944442</v>
      </c>
      <c r="M2533" s="2" t="str">
        <f>IF(AND(单词表[[#This Row],[考英]]&lt;&gt;"",单词表[[#This Row],[考中]]&lt;&gt;""),MAX(单词表[[#This Row],[考英]:[考中]]),"")</f>
        <v/>
      </c>
      <c r="N2533" s="79"/>
    </row>
    <row r="2534" spans="1:14" hidden="1" x14ac:dyDescent="0.3">
      <c r="A2534">
        <v>2534</v>
      </c>
      <c r="B2534" t="s">
        <v>35</v>
      </c>
      <c r="C2534" t="s">
        <v>18</v>
      </c>
      <c r="D2534" s="72" t="s">
        <v>4309</v>
      </c>
      <c r="E2534" t="s">
        <v>36</v>
      </c>
      <c r="F2534" t="s">
        <v>4310</v>
      </c>
      <c r="G2534" s="91">
        <v>42715.496863425928</v>
      </c>
      <c r="H2534" s="91">
        <v>42715.511550925927</v>
      </c>
      <c r="I2534" s="91">
        <v>42715.511550925927</v>
      </c>
      <c r="J2534" s="91"/>
      <c r="K2534" s="91">
        <v>42715.512141203704</v>
      </c>
      <c r="L2534" s="91">
        <f>IF(AND(单词表[[#This Row],[学英]]&lt;&gt;"",单词表[[#This Row],[学中]]&lt;&gt;"",单词表[[#This Row],[学词]]&lt;&gt;""),MAX(单词表[[#This Row],[学英]:[学词]]),"")</f>
        <v>42715.511550925927</v>
      </c>
      <c r="M2534" s="2" t="str">
        <f>IF(AND(单词表[[#This Row],[考英]]&lt;&gt;"",单词表[[#This Row],[考中]]&lt;&gt;""),MAX(单词表[[#This Row],[考英]:[考中]]),"")</f>
        <v/>
      </c>
      <c r="N2534" s="79"/>
    </row>
    <row r="2535" spans="1:14" hidden="1" x14ac:dyDescent="0.3">
      <c r="A2535">
        <v>2535</v>
      </c>
      <c r="B2535" t="s">
        <v>35</v>
      </c>
      <c r="C2535" t="s">
        <v>18</v>
      </c>
      <c r="D2535" s="72" t="s">
        <v>1468</v>
      </c>
      <c r="E2535" t="s">
        <v>73</v>
      </c>
      <c r="F2535" t="s">
        <v>4311</v>
      </c>
      <c r="G2535" s="91">
        <v>42715.496886574074</v>
      </c>
      <c r="H2535" s="91">
        <v>42715.511620370373</v>
      </c>
      <c r="I2535" s="91">
        <v>42715.511620370373</v>
      </c>
      <c r="J2535" s="91"/>
      <c r="K2535" s="91">
        <v>42715.512175925927</v>
      </c>
      <c r="L2535" s="91">
        <f>IF(AND(单词表[[#This Row],[学英]]&lt;&gt;"",单词表[[#This Row],[学中]]&lt;&gt;"",单词表[[#This Row],[学词]]&lt;&gt;""),MAX(单词表[[#This Row],[学英]:[学词]]),"")</f>
        <v>42715.511620370373</v>
      </c>
      <c r="M2535" s="2" t="str">
        <f>IF(AND(单词表[[#This Row],[考英]]&lt;&gt;"",单词表[[#This Row],[考中]]&lt;&gt;""),MAX(单词表[[#This Row],[考英]:[考中]]),"")</f>
        <v/>
      </c>
      <c r="N2535" s="79"/>
    </row>
    <row r="2536" spans="1:14" hidden="1" x14ac:dyDescent="0.3">
      <c r="A2536">
        <v>2536</v>
      </c>
      <c r="B2536" t="s">
        <v>35</v>
      </c>
      <c r="C2536" t="s">
        <v>18</v>
      </c>
      <c r="D2536" s="72" t="s">
        <v>4312</v>
      </c>
      <c r="E2536" t="s">
        <v>73</v>
      </c>
      <c r="F2536" t="s">
        <v>4313</v>
      </c>
      <c r="G2536" s="91">
        <v>42715.496921296297</v>
      </c>
      <c r="H2536" s="91">
        <v>42715.496921296297</v>
      </c>
      <c r="I2536" s="91">
        <v>42715.496921296297</v>
      </c>
      <c r="J2536" s="91"/>
      <c r="K2536" s="91">
        <v>42715.51221064815</v>
      </c>
      <c r="L2536" s="91">
        <f>IF(AND(单词表[[#This Row],[学英]]&lt;&gt;"",单词表[[#This Row],[学中]]&lt;&gt;"",单词表[[#This Row],[学词]]&lt;&gt;""),MAX(单词表[[#This Row],[学英]:[学词]]),"")</f>
        <v>42715.496921296297</v>
      </c>
      <c r="M2536" s="2" t="str">
        <f>IF(AND(单词表[[#This Row],[考英]]&lt;&gt;"",单词表[[#This Row],[考中]]&lt;&gt;""),MAX(单词表[[#This Row],[考英]:[考中]]),"")</f>
        <v/>
      </c>
      <c r="N2536" s="79"/>
    </row>
    <row r="2537" spans="1:14" hidden="1" x14ac:dyDescent="0.3">
      <c r="A2537">
        <v>2537</v>
      </c>
      <c r="B2537" t="s">
        <v>35</v>
      </c>
      <c r="C2537" t="s">
        <v>18</v>
      </c>
      <c r="D2537" s="72" t="s">
        <v>944</v>
      </c>
      <c r="E2537" t="s">
        <v>73</v>
      </c>
      <c r="F2537" t="s">
        <v>4314</v>
      </c>
      <c r="G2537" s="91">
        <v>42715.496932870374</v>
      </c>
      <c r="H2537" s="91">
        <v>42715.496932870374</v>
      </c>
      <c r="I2537" s="91">
        <v>42715.496932870374</v>
      </c>
      <c r="J2537" s="91"/>
      <c r="K2537" s="91">
        <v>42715.512245370373</v>
      </c>
      <c r="L2537" s="91">
        <f>IF(AND(单词表[[#This Row],[学英]]&lt;&gt;"",单词表[[#This Row],[学中]]&lt;&gt;"",单词表[[#This Row],[学词]]&lt;&gt;""),MAX(单词表[[#This Row],[学英]:[学词]]),"")</f>
        <v>42715.496932870374</v>
      </c>
      <c r="M2537" s="2" t="str">
        <f>IF(AND(单词表[[#This Row],[考英]]&lt;&gt;"",单词表[[#This Row],[考中]]&lt;&gt;""),MAX(单词表[[#This Row],[考英]:[考中]]),"")</f>
        <v/>
      </c>
      <c r="N2537" s="79"/>
    </row>
    <row r="2538" spans="1:14" hidden="1" x14ac:dyDescent="0.3">
      <c r="A2538">
        <v>2538</v>
      </c>
      <c r="B2538" t="s">
        <v>35</v>
      </c>
      <c r="C2538" t="s">
        <v>18</v>
      </c>
      <c r="D2538" s="72" t="s">
        <v>1720</v>
      </c>
      <c r="E2538" t="s">
        <v>73</v>
      </c>
      <c r="F2538" t="s">
        <v>1721</v>
      </c>
      <c r="G2538" s="91">
        <v>42715.496967592589</v>
      </c>
      <c r="H2538" s="91">
        <v>42715.496967592589</v>
      </c>
      <c r="I2538" s="91">
        <v>42715.496967592589</v>
      </c>
      <c r="J2538" s="91"/>
      <c r="K2538" s="91">
        <v>42715.512280092589</v>
      </c>
      <c r="L2538" s="91">
        <f>IF(AND(单词表[[#This Row],[学英]]&lt;&gt;"",单词表[[#This Row],[学中]]&lt;&gt;"",单词表[[#This Row],[学词]]&lt;&gt;""),MAX(单词表[[#This Row],[学英]:[学词]]),"")</f>
        <v>42715.496967592589</v>
      </c>
      <c r="M2538" s="2" t="str">
        <f>IF(AND(单词表[[#This Row],[考英]]&lt;&gt;"",单词表[[#This Row],[考中]]&lt;&gt;""),MAX(单词表[[#This Row],[考英]:[考中]]),"")</f>
        <v/>
      </c>
      <c r="N2538" s="79"/>
    </row>
    <row r="2539" spans="1:14" hidden="1" x14ac:dyDescent="0.3">
      <c r="A2539">
        <v>2539</v>
      </c>
      <c r="B2539" t="s">
        <v>35</v>
      </c>
      <c r="C2539" t="s">
        <v>18</v>
      </c>
      <c r="D2539" s="72" t="s">
        <v>4315</v>
      </c>
      <c r="E2539" t="s">
        <v>73</v>
      </c>
      <c r="F2539" t="s">
        <v>4316</v>
      </c>
      <c r="G2539" s="91">
        <v>42715.496990740743</v>
      </c>
      <c r="H2539" s="91">
        <v>42715.496990740743</v>
      </c>
      <c r="I2539" s="91">
        <v>42715.496990740743</v>
      </c>
      <c r="J2539" s="91"/>
      <c r="K2539" s="91">
        <v>42715.512314814812</v>
      </c>
      <c r="L2539" s="91">
        <f>IF(AND(单词表[[#This Row],[学英]]&lt;&gt;"",单词表[[#This Row],[学中]]&lt;&gt;"",单词表[[#This Row],[学词]]&lt;&gt;""),MAX(单词表[[#This Row],[学英]:[学词]]),"")</f>
        <v>42715.496990740743</v>
      </c>
      <c r="M2539" s="2" t="str">
        <f>IF(AND(单词表[[#This Row],[考英]]&lt;&gt;"",单词表[[#This Row],[考中]]&lt;&gt;""),MAX(单词表[[#This Row],[考英]:[考中]]),"")</f>
        <v/>
      </c>
      <c r="N2539" s="79"/>
    </row>
    <row r="2540" spans="1:14" hidden="1" x14ac:dyDescent="0.3">
      <c r="A2540">
        <v>2540</v>
      </c>
      <c r="B2540" t="s">
        <v>35</v>
      </c>
      <c r="C2540" t="s">
        <v>18</v>
      </c>
      <c r="D2540" s="72" t="s">
        <v>4317</v>
      </c>
      <c r="E2540" t="s">
        <v>73</v>
      </c>
      <c r="F2540" t="s">
        <v>4318</v>
      </c>
      <c r="G2540" s="91">
        <v>42715.497048611112</v>
      </c>
      <c r="H2540" s="91">
        <v>42715.511793981481</v>
      </c>
      <c r="I2540" s="91">
        <v>42715.511793981481</v>
      </c>
      <c r="J2540" s="91"/>
      <c r="K2540" s="91">
        <v>42715.512349537035</v>
      </c>
      <c r="L2540" s="91">
        <f>IF(AND(单词表[[#This Row],[学英]]&lt;&gt;"",单词表[[#This Row],[学中]]&lt;&gt;"",单词表[[#This Row],[学词]]&lt;&gt;""),MAX(单词表[[#This Row],[学英]:[学词]]),"")</f>
        <v>42715.511793981481</v>
      </c>
      <c r="M2540" s="2" t="str">
        <f>IF(AND(单词表[[#This Row],[考英]]&lt;&gt;"",单词表[[#This Row],[考中]]&lt;&gt;""),MAX(单词表[[#This Row],[考英]:[考中]]),"")</f>
        <v/>
      </c>
      <c r="N2540" s="79"/>
    </row>
    <row r="2541" spans="1:14" hidden="1" x14ac:dyDescent="0.3">
      <c r="A2541">
        <v>2541</v>
      </c>
      <c r="B2541" t="s">
        <v>35</v>
      </c>
      <c r="C2541" t="s">
        <v>18</v>
      </c>
      <c r="D2541" s="72" t="s">
        <v>4319</v>
      </c>
      <c r="E2541" t="s">
        <v>36</v>
      </c>
      <c r="F2541" t="s">
        <v>4320</v>
      </c>
      <c r="G2541" s="91">
        <v>42715.512800925928</v>
      </c>
      <c r="H2541" s="91">
        <v>42715.512800925928</v>
      </c>
      <c r="I2541" s="91">
        <v>42715.512800925928</v>
      </c>
      <c r="J2541" s="91"/>
      <c r="K2541" s="91">
        <v>42715.513298611113</v>
      </c>
      <c r="L2541" s="91">
        <f>IF(AND(单词表[[#This Row],[学英]]&lt;&gt;"",单词表[[#This Row],[学中]]&lt;&gt;"",单词表[[#This Row],[学词]]&lt;&gt;""),MAX(单词表[[#This Row],[学英]:[学词]]),"")</f>
        <v>42715.512800925928</v>
      </c>
      <c r="M2541" s="2" t="str">
        <f>IF(AND(单词表[[#This Row],[考英]]&lt;&gt;"",单词表[[#This Row],[考中]]&lt;&gt;""),MAX(单词表[[#This Row],[考英]:[考中]]),"")</f>
        <v/>
      </c>
      <c r="N2541" s="79"/>
    </row>
    <row r="2542" spans="1:14" hidden="1" x14ac:dyDescent="0.3">
      <c r="A2542">
        <v>2542</v>
      </c>
      <c r="B2542" t="s">
        <v>35</v>
      </c>
      <c r="C2542" t="s">
        <v>18</v>
      </c>
      <c r="D2542" s="72" t="s">
        <v>1792</v>
      </c>
      <c r="E2542" t="s">
        <v>36</v>
      </c>
      <c r="F2542" t="s">
        <v>5574</v>
      </c>
      <c r="G2542" s="91">
        <v>42715.512835648151</v>
      </c>
      <c r="H2542" s="91">
        <v>42715.512835648151</v>
      </c>
      <c r="I2542" s="91">
        <v>42715.512835648151</v>
      </c>
      <c r="J2542" s="91"/>
      <c r="K2542" s="91">
        <v>42715.513333333336</v>
      </c>
      <c r="L2542" s="91">
        <f>IF(AND(单词表[[#This Row],[学英]]&lt;&gt;"",单词表[[#This Row],[学中]]&lt;&gt;"",单词表[[#This Row],[学词]]&lt;&gt;""),MAX(单词表[[#This Row],[学英]:[学词]]),"")</f>
        <v>42715.512835648151</v>
      </c>
      <c r="M2542" s="2" t="str">
        <f>IF(AND(单词表[[#This Row],[考英]]&lt;&gt;"",单词表[[#This Row],[考中]]&lt;&gt;""),MAX(单词表[[#This Row],[考英]:[考中]]),"")</f>
        <v/>
      </c>
      <c r="N2542" s="79"/>
    </row>
    <row r="2543" spans="1:14" hidden="1" x14ac:dyDescent="0.3">
      <c r="A2543">
        <v>2543</v>
      </c>
      <c r="B2543" t="s">
        <v>35</v>
      </c>
      <c r="C2543" t="s">
        <v>18</v>
      </c>
      <c r="D2543" s="72" t="s">
        <v>4321</v>
      </c>
      <c r="E2543" t="s">
        <v>736</v>
      </c>
      <c r="F2543" t="s">
        <v>5575</v>
      </c>
      <c r="G2543" s="91">
        <v>42715.51284722222</v>
      </c>
      <c r="H2543" s="91">
        <v>42715.599930555552</v>
      </c>
      <c r="I2543" s="91">
        <v>42715.599930555552</v>
      </c>
      <c r="J2543" s="91"/>
      <c r="K2543" s="91">
        <v>42715.600162037037</v>
      </c>
      <c r="L2543" s="91">
        <f>IF(AND(单词表[[#This Row],[学英]]&lt;&gt;"",单词表[[#This Row],[学中]]&lt;&gt;"",单词表[[#This Row],[学词]]&lt;&gt;""),MAX(单词表[[#This Row],[学英]:[学词]]),"")</f>
        <v>42715.599930555552</v>
      </c>
      <c r="M2543" s="2" t="str">
        <f>IF(AND(单词表[[#This Row],[考英]]&lt;&gt;"",单词表[[#This Row],[考中]]&lt;&gt;""),MAX(单词表[[#This Row],[考英]:[考中]]),"")</f>
        <v/>
      </c>
      <c r="N2543" s="79"/>
    </row>
    <row r="2544" spans="1:14" hidden="1" x14ac:dyDescent="0.3">
      <c r="A2544">
        <v>2544</v>
      </c>
      <c r="B2544" t="s">
        <v>35</v>
      </c>
      <c r="C2544" t="s">
        <v>18</v>
      </c>
      <c r="D2544" s="72" t="s">
        <v>3231</v>
      </c>
      <c r="E2544" t="s">
        <v>73</v>
      </c>
      <c r="F2544" t="s">
        <v>3232</v>
      </c>
      <c r="G2544" s="91">
        <v>42715.512858796297</v>
      </c>
      <c r="H2544" s="91">
        <v>42715.512858796297</v>
      </c>
      <c r="I2544" s="91">
        <v>42715.512858796297</v>
      </c>
      <c r="J2544" s="91"/>
      <c r="K2544" s="91">
        <v>42715.513414351852</v>
      </c>
      <c r="L2544" s="91">
        <f>IF(AND(单词表[[#This Row],[学英]]&lt;&gt;"",单词表[[#This Row],[学中]]&lt;&gt;"",单词表[[#This Row],[学词]]&lt;&gt;""),MAX(单词表[[#This Row],[学英]:[学词]]),"")</f>
        <v>42715.512858796297</v>
      </c>
      <c r="M2544" s="2" t="str">
        <f>IF(AND(单词表[[#This Row],[考英]]&lt;&gt;"",单词表[[#This Row],[考中]]&lt;&gt;""),MAX(单词表[[#This Row],[考英]:[考中]]),"")</f>
        <v/>
      </c>
      <c r="N2544" s="79"/>
    </row>
    <row r="2545" spans="1:14" hidden="1" x14ac:dyDescent="0.3">
      <c r="A2545">
        <v>2545</v>
      </c>
      <c r="B2545" t="s">
        <v>35</v>
      </c>
      <c r="C2545" t="s">
        <v>18</v>
      </c>
      <c r="D2545" s="72" t="s">
        <v>234</v>
      </c>
      <c r="E2545" t="s">
        <v>36</v>
      </c>
      <c r="F2545" t="s">
        <v>235</v>
      </c>
      <c r="G2545" s="91">
        <v>42715.51289351852</v>
      </c>
      <c r="H2545" s="91">
        <v>42715.51289351852</v>
      </c>
      <c r="I2545" s="91">
        <v>42715.51289351852</v>
      </c>
      <c r="J2545" s="91"/>
      <c r="K2545" s="91">
        <v>42715.513460648152</v>
      </c>
      <c r="L2545" s="91">
        <f>IF(AND(单词表[[#This Row],[学英]]&lt;&gt;"",单词表[[#This Row],[学中]]&lt;&gt;"",单词表[[#This Row],[学词]]&lt;&gt;""),MAX(单词表[[#This Row],[学英]:[学词]]),"")</f>
        <v>42715.51289351852</v>
      </c>
      <c r="M2545" s="2" t="str">
        <f>IF(AND(单词表[[#This Row],[考英]]&lt;&gt;"",单词表[[#This Row],[考中]]&lt;&gt;""),MAX(单词表[[#This Row],[考英]:[考中]]),"")</f>
        <v/>
      </c>
      <c r="N2545" s="79"/>
    </row>
    <row r="2546" spans="1:14" hidden="1" x14ac:dyDescent="0.3">
      <c r="A2546">
        <v>2546</v>
      </c>
      <c r="B2546" t="s">
        <v>35</v>
      </c>
      <c r="C2546" t="s">
        <v>18</v>
      </c>
      <c r="D2546" s="72" t="s">
        <v>4322</v>
      </c>
      <c r="E2546" t="s">
        <v>73</v>
      </c>
      <c r="F2546" t="s">
        <v>4323</v>
      </c>
      <c r="G2546" s="91">
        <v>42715.51290509259</v>
      </c>
      <c r="H2546" s="91">
        <v>42715.51290509259</v>
      </c>
      <c r="I2546" s="91">
        <v>42715.51290509259</v>
      </c>
      <c r="J2546" s="91"/>
      <c r="K2546" s="91">
        <v>42715.513506944444</v>
      </c>
      <c r="L2546" s="91">
        <f>IF(AND(单词表[[#This Row],[学英]]&lt;&gt;"",单词表[[#This Row],[学中]]&lt;&gt;"",单词表[[#This Row],[学词]]&lt;&gt;""),MAX(单词表[[#This Row],[学英]:[学词]]),"")</f>
        <v>42715.51290509259</v>
      </c>
      <c r="M2546" s="2" t="str">
        <f>IF(AND(单词表[[#This Row],[考英]]&lt;&gt;"",单词表[[#This Row],[考中]]&lt;&gt;""),MAX(单词表[[#This Row],[考英]:[考中]]),"")</f>
        <v/>
      </c>
      <c r="N2546" s="79"/>
    </row>
    <row r="2547" spans="1:14" hidden="1" x14ac:dyDescent="0.3">
      <c r="A2547">
        <v>2547</v>
      </c>
      <c r="B2547" t="s">
        <v>35</v>
      </c>
      <c r="C2547" t="s">
        <v>18</v>
      </c>
      <c r="D2547" s="72" t="s">
        <v>4324</v>
      </c>
      <c r="E2547" t="s">
        <v>36</v>
      </c>
      <c r="F2547" t="s">
        <v>4325</v>
      </c>
      <c r="G2547" s="91">
        <v>42715.512939814813</v>
      </c>
      <c r="H2547" s="91">
        <v>42715.600740740738</v>
      </c>
      <c r="I2547" s="91">
        <v>42715.600740740738</v>
      </c>
      <c r="J2547" s="91"/>
      <c r="K2547" s="91">
        <v>42715.601041666669</v>
      </c>
      <c r="L2547" s="91">
        <f>IF(AND(单词表[[#This Row],[学英]]&lt;&gt;"",单词表[[#This Row],[学中]]&lt;&gt;"",单词表[[#This Row],[学词]]&lt;&gt;""),MAX(单词表[[#This Row],[学英]:[学词]]),"")</f>
        <v>42715.600740740738</v>
      </c>
      <c r="M2547" s="2" t="str">
        <f>IF(AND(单词表[[#This Row],[考英]]&lt;&gt;"",单词表[[#This Row],[考中]]&lt;&gt;""),MAX(单词表[[#This Row],[考英]:[考中]]),"")</f>
        <v/>
      </c>
      <c r="N2547" s="79"/>
    </row>
    <row r="2548" spans="1:14" hidden="1" x14ac:dyDescent="0.3">
      <c r="A2548">
        <v>2548</v>
      </c>
      <c r="B2548" t="s">
        <v>35</v>
      </c>
      <c r="C2548" t="s">
        <v>18</v>
      </c>
      <c r="D2548" s="72" t="s">
        <v>4326</v>
      </c>
      <c r="E2548" t="s">
        <v>36</v>
      </c>
      <c r="F2548" t="s">
        <v>4327</v>
      </c>
      <c r="G2548" s="91">
        <v>42715.51295138889</v>
      </c>
      <c r="H2548" s="91">
        <v>42715.600752314815</v>
      </c>
      <c r="I2548" s="91">
        <v>42715.600752314815</v>
      </c>
      <c r="J2548" s="91"/>
      <c r="K2548" s="91">
        <v>42715.601076388892</v>
      </c>
      <c r="L2548" s="91">
        <f>IF(AND(单词表[[#This Row],[学英]]&lt;&gt;"",单词表[[#This Row],[学中]]&lt;&gt;"",单词表[[#This Row],[学词]]&lt;&gt;""),MAX(单词表[[#This Row],[学英]:[学词]]),"")</f>
        <v>42715.600752314815</v>
      </c>
      <c r="M2548" s="2" t="str">
        <f>IF(AND(单词表[[#This Row],[考英]]&lt;&gt;"",单词表[[#This Row],[考中]]&lt;&gt;""),MAX(单词表[[#This Row],[考英]:[考中]]),"")</f>
        <v/>
      </c>
      <c r="N2548" s="79"/>
    </row>
    <row r="2549" spans="1:14" hidden="1" x14ac:dyDescent="0.3">
      <c r="A2549">
        <v>2549</v>
      </c>
      <c r="B2549" t="s">
        <v>35</v>
      </c>
      <c r="C2549" t="s">
        <v>18</v>
      </c>
      <c r="D2549" s="72" t="s">
        <v>4328</v>
      </c>
      <c r="E2549" t="s">
        <v>36</v>
      </c>
      <c r="F2549" t="s">
        <v>4329</v>
      </c>
      <c r="G2549" s="91">
        <v>42715.512986111113</v>
      </c>
      <c r="H2549" s="91">
        <v>42715.512986111113</v>
      </c>
      <c r="I2549" s="91">
        <v>42715.512986111113</v>
      </c>
      <c r="J2549" s="91"/>
      <c r="K2549" s="91">
        <v>42715.600254629629</v>
      </c>
      <c r="L2549" s="91">
        <f>IF(AND(单词表[[#This Row],[学英]]&lt;&gt;"",单词表[[#This Row],[学中]]&lt;&gt;"",单词表[[#This Row],[学词]]&lt;&gt;""),MAX(单词表[[#This Row],[学英]:[学词]]),"")</f>
        <v>42715.512986111113</v>
      </c>
      <c r="M2549" s="2" t="str">
        <f>IF(AND(单词表[[#This Row],[考英]]&lt;&gt;"",单词表[[#This Row],[考中]]&lt;&gt;""),MAX(单词表[[#This Row],[考英]:[考中]]),"")</f>
        <v/>
      </c>
      <c r="N2549" s="79"/>
    </row>
    <row r="2550" spans="1:14" hidden="1" x14ac:dyDescent="0.3">
      <c r="A2550">
        <v>2550</v>
      </c>
      <c r="B2550" t="s">
        <v>35</v>
      </c>
      <c r="C2550" t="s">
        <v>18</v>
      </c>
      <c r="D2550" s="72" t="s">
        <v>2551</v>
      </c>
      <c r="E2550" t="s">
        <v>36</v>
      </c>
      <c r="F2550" t="s">
        <v>2552</v>
      </c>
      <c r="G2550" s="91">
        <v>42715.513009259259</v>
      </c>
      <c r="H2550" s="91">
        <v>42715.513009259259</v>
      </c>
      <c r="I2550" s="91">
        <v>42715.513009259259</v>
      </c>
      <c r="J2550" s="91"/>
      <c r="K2550" s="91">
        <v>42715.600289351853</v>
      </c>
      <c r="L2550" s="91">
        <f>IF(AND(单词表[[#This Row],[学英]]&lt;&gt;"",单词表[[#This Row],[学中]]&lt;&gt;"",单词表[[#This Row],[学词]]&lt;&gt;""),MAX(单词表[[#This Row],[学英]:[学词]]),"")</f>
        <v>42715.513009259259</v>
      </c>
      <c r="M2550" s="2" t="str">
        <f>IF(AND(单词表[[#This Row],[考英]]&lt;&gt;"",单词表[[#This Row],[考中]]&lt;&gt;""),MAX(单词表[[#This Row],[考英]:[考中]]),"")</f>
        <v/>
      </c>
      <c r="N2550" s="79"/>
    </row>
    <row r="2551" spans="1:14" hidden="1" x14ac:dyDescent="0.3">
      <c r="A2551">
        <v>2551</v>
      </c>
      <c r="B2551" t="s">
        <v>35</v>
      </c>
      <c r="C2551" t="s">
        <v>18</v>
      </c>
      <c r="D2551" s="72" t="s">
        <v>4330</v>
      </c>
      <c r="E2551" t="s">
        <v>73</v>
      </c>
      <c r="F2551" t="s">
        <v>4331</v>
      </c>
      <c r="G2551" s="91">
        <v>42715.513032407405</v>
      </c>
      <c r="H2551" s="91">
        <v>42715.513032407405</v>
      </c>
      <c r="I2551" s="91">
        <v>42715.513032407405</v>
      </c>
      <c r="J2551" s="91"/>
      <c r="K2551" s="91">
        <v>42715.600439814814</v>
      </c>
      <c r="L2551" s="91">
        <f>IF(AND(单词表[[#This Row],[学英]]&lt;&gt;"",单词表[[#This Row],[学中]]&lt;&gt;"",单词表[[#This Row],[学词]]&lt;&gt;""),MAX(单词表[[#This Row],[学英]:[学词]]),"")</f>
        <v>42715.513032407405</v>
      </c>
      <c r="M2551" s="2" t="str">
        <f>IF(AND(单词表[[#This Row],[考英]]&lt;&gt;"",单词表[[#This Row],[考中]]&lt;&gt;""),MAX(单词表[[#This Row],[考英]:[考中]]),"")</f>
        <v/>
      </c>
      <c r="N2551" s="79"/>
    </row>
    <row r="2552" spans="1:14" hidden="1" x14ac:dyDescent="0.3">
      <c r="A2552">
        <v>2552</v>
      </c>
      <c r="B2552" t="s">
        <v>35</v>
      </c>
      <c r="C2552" t="s">
        <v>18</v>
      </c>
      <c r="D2552" s="72" t="s">
        <v>2122</v>
      </c>
      <c r="E2552" t="s">
        <v>36</v>
      </c>
      <c r="F2552" t="s">
        <v>4332</v>
      </c>
      <c r="G2552" s="91">
        <v>42715.513055555559</v>
      </c>
      <c r="H2552" s="91">
        <v>42715.513055555559</v>
      </c>
      <c r="I2552" s="91">
        <v>42715.513055555559</v>
      </c>
      <c r="J2552" s="91"/>
      <c r="K2552" s="91">
        <v>42715.600486111114</v>
      </c>
      <c r="L2552" s="91">
        <f>IF(AND(单词表[[#This Row],[学英]]&lt;&gt;"",单词表[[#This Row],[学中]]&lt;&gt;"",单词表[[#This Row],[学词]]&lt;&gt;""),MAX(单词表[[#This Row],[学英]:[学词]]),"")</f>
        <v>42715.513055555559</v>
      </c>
      <c r="M2552" s="2" t="str">
        <f>IF(AND(单词表[[#This Row],[考英]]&lt;&gt;"",单词表[[#This Row],[考中]]&lt;&gt;""),MAX(单词表[[#This Row],[考英]:[考中]]),"")</f>
        <v/>
      </c>
      <c r="N2552" s="79"/>
    </row>
    <row r="2553" spans="1:14" hidden="1" x14ac:dyDescent="0.3">
      <c r="A2553">
        <v>2553</v>
      </c>
      <c r="B2553" t="s">
        <v>35</v>
      </c>
      <c r="C2553" t="s">
        <v>18</v>
      </c>
      <c r="D2553" s="72" t="s">
        <v>330</v>
      </c>
      <c r="E2553" t="s">
        <v>73</v>
      </c>
      <c r="F2553" t="s">
        <v>4333</v>
      </c>
      <c r="G2553" s="91">
        <v>42715.513078703705</v>
      </c>
      <c r="H2553" s="91">
        <v>42715.600798611114</v>
      </c>
      <c r="I2553" s="91">
        <v>42715.600798611114</v>
      </c>
      <c r="J2553" s="91"/>
      <c r="K2553" s="91">
        <v>42715.601168981484</v>
      </c>
      <c r="L2553" s="91">
        <f>IF(AND(单词表[[#This Row],[学英]]&lt;&gt;"",单词表[[#This Row],[学中]]&lt;&gt;"",单词表[[#This Row],[学词]]&lt;&gt;""),MAX(单词表[[#This Row],[学英]:[学词]]),"")</f>
        <v>42715.600798611114</v>
      </c>
      <c r="M2553" s="2" t="str">
        <f>IF(AND(单词表[[#This Row],[考英]]&lt;&gt;"",单词表[[#This Row],[考中]]&lt;&gt;""),MAX(单词表[[#This Row],[考英]:[考中]]),"")</f>
        <v/>
      </c>
      <c r="N2553" s="79"/>
    </row>
    <row r="2554" spans="1:14" hidden="1" x14ac:dyDescent="0.3">
      <c r="A2554">
        <v>2554</v>
      </c>
      <c r="B2554" t="s">
        <v>35</v>
      </c>
      <c r="C2554" t="s">
        <v>18</v>
      </c>
      <c r="D2554" s="72" t="s">
        <v>4334</v>
      </c>
      <c r="E2554" t="s">
        <v>702</v>
      </c>
      <c r="F2554" t="s">
        <v>5576</v>
      </c>
      <c r="G2554" s="91">
        <v>42715.513101851851</v>
      </c>
      <c r="H2554" s="91">
        <v>42715.600810185184</v>
      </c>
      <c r="I2554" s="91">
        <v>42715.600810185184</v>
      </c>
      <c r="J2554" s="91"/>
      <c r="K2554" s="91">
        <v>42715.601215277777</v>
      </c>
      <c r="L2554" s="91">
        <f>IF(AND(单词表[[#This Row],[学英]]&lt;&gt;"",单词表[[#This Row],[学中]]&lt;&gt;"",单词表[[#This Row],[学词]]&lt;&gt;""),MAX(单词表[[#This Row],[学英]:[学词]]),"")</f>
        <v>42715.600810185184</v>
      </c>
      <c r="M2554" s="2" t="str">
        <f>IF(AND(单词表[[#This Row],[考英]]&lt;&gt;"",单词表[[#This Row],[考中]]&lt;&gt;""),MAX(单词表[[#This Row],[考英]:[考中]]),"")</f>
        <v/>
      </c>
      <c r="N2554" s="79"/>
    </row>
    <row r="2555" spans="1:14" hidden="1" x14ac:dyDescent="0.3">
      <c r="A2555">
        <v>2555</v>
      </c>
      <c r="B2555" t="s">
        <v>35</v>
      </c>
      <c r="C2555" t="s">
        <v>18</v>
      </c>
      <c r="D2555" s="72" t="s">
        <v>2478</v>
      </c>
      <c r="E2555" t="s">
        <v>73</v>
      </c>
      <c r="F2555" t="s">
        <v>2479</v>
      </c>
      <c r="G2555" s="91">
        <v>42715.513113425928</v>
      </c>
      <c r="H2555" s="91">
        <v>42715.600844907407</v>
      </c>
      <c r="I2555" s="91">
        <v>42715.600844907407</v>
      </c>
      <c r="J2555" s="91"/>
      <c r="K2555" s="91">
        <v>42715.6012962963</v>
      </c>
      <c r="L2555" s="91">
        <f>IF(AND(单词表[[#This Row],[学英]]&lt;&gt;"",单词表[[#This Row],[学中]]&lt;&gt;"",单词表[[#This Row],[学词]]&lt;&gt;""),MAX(单词表[[#This Row],[学英]:[学词]]),"")</f>
        <v>42715.600844907407</v>
      </c>
      <c r="M2555" s="2" t="str">
        <f>IF(AND(单词表[[#This Row],[考英]]&lt;&gt;"",单词表[[#This Row],[考中]]&lt;&gt;""),MAX(单词表[[#This Row],[考英]:[考中]]),"")</f>
        <v/>
      </c>
      <c r="N2555" s="79"/>
    </row>
    <row r="2556" spans="1:14" hidden="1" x14ac:dyDescent="0.3">
      <c r="A2556">
        <v>2556</v>
      </c>
      <c r="B2556" t="s">
        <v>35</v>
      </c>
      <c r="C2556" t="s">
        <v>18</v>
      </c>
      <c r="D2556" s="72" t="s">
        <v>4335</v>
      </c>
      <c r="E2556" t="s">
        <v>73</v>
      </c>
      <c r="F2556" t="s">
        <v>4336</v>
      </c>
      <c r="G2556" s="91">
        <v>42715.602326388886</v>
      </c>
      <c r="H2556" s="91">
        <v>42715.602326388886</v>
      </c>
      <c r="I2556" s="91">
        <v>42715.602326388886</v>
      </c>
      <c r="J2556" s="91"/>
      <c r="K2556" s="91">
        <v>42715.602488425924</v>
      </c>
      <c r="L2556" s="91">
        <f>IF(AND(单词表[[#This Row],[学英]]&lt;&gt;"",单词表[[#This Row],[学中]]&lt;&gt;"",单词表[[#This Row],[学词]]&lt;&gt;""),MAX(单词表[[#This Row],[学英]:[学词]]),"")</f>
        <v>42715.602326388886</v>
      </c>
      <c r="M2556" s="2" t="str">
        <f>IF(AND(单词表[[#This Row],[考英]]&lt;&gt;"",单词表[[#This Row],[考中]]&lt;&gt;""),MAX(单词表[[#This Row],[考英]:[考中]]),"")</f>
        <v/>
      </c>
      <c r="N2556" s="79"/>
    </row>
    <row r="2557" spans="1:14" hidden="1" x14ac:dyDescent="0.3">
      <c r="A2557">
        <v>2557</v>
      </c>
      <c r="B2557" t="s">
        <v>35</v>
      </c>
      <c r="C2557" t="s">
        <v>18</v>
      </c>
      <c r="D2557" s="72" t="s">
        <v>4337</v>
      </c>
      <c r="E2557" t="s">
        <v>36</v>
      </c>
      <c r="F2557" t="s">
        <v>4338</v>
      </c>
      <c r="G2557" s="91">
        <v>42715.602349537039</v>
      </c>
      <c r="H2557" s="91">
        <v>42715.602349537039</v>
      </c>
      <c r="I2557" s="91">
        <v>42715.602349537039</v>
      </c>
      <c r="J2557" s="91"/>
      <c r="K2557" s="91">
        <v>42715.602592592593</v>
      </c>
      <c r="L2557" s="91">
        <f>IF(AND(单词表[[#This Row],[学英]]&lt;&gt;"",单词表[[#This Row],[学中]]&lt;&gt;"",单词表[[#This Row],[学词]]&lt;&gt;""),MAX(单词表[[#This Row],[学英]:[学词]]),"")</f>
        <v>42715.602349537039</v>
      </c>
      <c r="M2557" s="2" t="str">
        <f>IF(AND(单词表[[#This Row],[考英]]&lt;&gt;"",单词表[[#This Row],[考中]]&lt;&gt;""),MAX(单词表[[#This Row],[考英]:[考中]]),"")</f>
        <v/>
      </c>
      <c r="N2557" s="79"/>
    </row>
    <row r="2558" spans="1:14" hidden="1" x14ac:dyDescent="0.3">
      <c r="A2558">
        <v>2558</v>
      </c>
      <c r="B2558" t="s">
        <v>35</v>
      </c>
      <c r="C2558" t="s">
        <v>18</v>
      </c>
      <c r="D2558" s="72" t="s">
        <v>2320</v>
      </c>
      <c r="E2558" t="s">
        <v>73</v>
      </c>
      <c r="F2558" t="s">
        <v>4339</v>
      </c>
      <c r="G2558" s="91">
        <v>42715.602372685185</v>
      </c>
      <c r="H2558" s="91">
        <v>42715.602372685185</v>
      </c>
      <c r="I2558" s="91">
        <v>42715.602372685185</v>
      </c>
      <c r="J2558" s="91"/>
      <c r="K2558" s="91">
        <v>42715.602627314816</v>
      </c>
      <c r="L2558" s="91">
        <f>IF(AND(单词表[[#This Row],[学英]]&lt;&gt;"",单词表[[#This Row],[学中]]&lt;&gt;"",单词表[[#This Row],[学词]]&lt;&gt;""),MAX(单词表[[#This Row],[学英]:[学词]]),"")</f>
        <v>42715.602372685185</v>
      </c>
      <c r="M2558" s="2" t="str">
        <f>IF(AND(单词表[[#This Row],[考英]]&lt;&gt;"",单词表[[#This Row],[考中]]&lt;&gt;""),MAX(单词表[[#This Row],[考英]:[考中]]),"")</f>
        <v/>
      </c>
      <c r="N2558" s="79"/>
    </row>
    <row r="2559" spans="1:14" hidden="1" x14ac:dyDescent="0.3">
      <c r="A2559">
        <v>2559</v>
      </c>
      <c r="B2559" t="s">
        <v>35</v>
      </c>
      <c r="C2559" t="s">
        <v>18</v>
      </c>
      <c r="D2559" s="72" t="s">
        <v>4340</v>
      </c>
      <c r="E2559" t="s">
        <v>36</v>
      </c>
      <c r="F2559" t="s">
        <v>4341</v>
      </c>
      <c r="G2559" s="91">
        <v>42715.602395833332</v>
      </c>
      <c r="H2559" s="91">
        <v>42715.602395833332</v>
      </c>
      <c r="I2559" s="91">
        <v>42715.602395833332</v>
      </c>
      <c r="J2559" s="91"/>
      <c r="K2559" s="91">
        <v>42715.602662037039</v>
      </c>
      <c r="L2559" s="91">
        <f>IF(AND(单词表[[#This Row],[学英]]&lt;&gt;"",单词表[[#This Row],[学中]]&lt;&gt;"",单词表[[#This Row],[学词]]&lt;&gt;""),MAX(单词表[[#This Row],[学英]:[学词]]),"")</f>
        <v>42715.602395833332</v>
      </c>
      <c r="M2559" s="2" t="str">
        <f>IF(AND(单词表[[#This Row],[考英]]&lt;&gt;"",单词表[[#This Row],[考中]]&lt;&gt;""),MAX(单词表[[#This Row],[考英]:[考中]]),"")</f>
        <v/>
      </c>
      <c r="N2559" s="79"/>
    </row>
    <row r="2560" spans="1:14" hidden="1" x14ac:dyDescent="0.3">
      <c r="A2560">
        <v>2560</v>
      </c>
      <c r="B2560" t="s">
        <v>35</v>
      </c>
      <c r="C2560" t="s">
        <v>18</v>
      </c>
      <c r="D2560" s="72" t="s">
        <v>4342</v>
      </c>
      <c r="E2560" t="s">
        <v>36</v>
      </c>
      <c r="F2560" t="s">
        <v>4343</v>
      </c>
      <c r="G2560" s="91">
        <v>42715.602418981478</v>
      </c>
      <c r="H2560" s="91">
        <v>42715.602418981478</v>
      </c>
      <c r="I2560" s="91">
        <v>42715.602418981478</v>
      </c>
      <c r="J2560" s="91"/>
      <c r="K2560" s="91">
        <v>42715.602708333332</v>
      </c>
      <c r="L2560" s="91">
        <f>IF(AND(单词表[[#This Row],[学英]]&lt;&gt;"",单词表[[#This Row],[学中]]&lt;&gt;"",单词表[[#This Row],[学词]]&lt;&gt;""),MAX(单词表[[#This Row],[学英]:[学词]]),"")</f>
        <v>42715.602418981478</v>
      </c>
      <c r="M2560" s="2" t="str">
        <f>IF(AND(单词表[[#This Row],[考英]]&lt;&gt;"",单词表[[#This Row],[考中]]&lt;&gt;""),MAX(单词表[[#This Row],[考英]:[考中]]),"")</f>
        <v/>
      </c>
      <c r="N2560" s="79"/>
    </row>
    <row r="2561" spans="1:14" hidden="1" x14ac:dyDescent="0.3">
      <c r="A2561">
        <v>2561</v>
      </c>
      <c r="B2561" t="s">
        <v>35</v>
      </c>
      <c r="C2561" t="s">
        <v>18</v>
      </c>
      <c r="D2561" s="72" t="s">
        <v>2168</v>
      </c>
      <c r="E2561" t="s">
        <v>36</v>
      </c>
      <c r="F2561" t="s">
        <v>4344</v>
      </c>
      <c r="G2561" s="91">
        <v>42718.8203125</v>
      </c>
      <c r="H2561" s="91">
        <v>42718.8203125</v>
      </c>
      <c r="I2561" s="91">
        <v>42718.8203125</v>
      </c>
      <c r="J2561" s="91"/>
      <c r="K2561" s="91">
        <v>42718.827986111108</v>
      </c>
      <c r="L2561" s="91">
        <f>IF(AND(单词表[[#This Row],[学英]]&lt;&gt;"",单词表[[#This Row],[学中]]&lt;&gt;"",单词表[[#This Row],[学词]]&lt;&gt;""),MAX(单词表[[#This Row],[学英]:[学词]]),"")</f>
        <v>42718.8203125</v>
      </c>
      <c r="M2561" s="2" t="str">
        <f>IF(AND(单词表[[#This Row],[考英]]&lt;&gt;"",单词表[[#This Row],[考中]]&lt;&gt;""),MAX(单词表[[#This Row],[考英]:[考中]]),"")</f>
        <v/>
      </c>
      <c r="N2561" s="79"/>
    </row>
    <row r="2562" spans="1:14" hidden="1" x14ac:dyDescent="0.3">
      <c r="A2562">
        <v>2562</v>
      </c>
      <c r="B2562" t="s">
        <v>35</v>
      </c>
      <c r="C2562" t="s">
        <v>18</v>
      </c>
      <c r="D2562" s="72" t="s">
        <v>4345</v>
      </c>
      <c r="E2562" t="s">
        <v>36</v>
      </c>
      <c r="F2562" t="s">
        <v>4346</v>
      </c>
      <c r="G2562" s="91">
        <v>42718.820370370369</v>
      </c>
      <c r="H2562" s="91">
        <v>42718.820370370369</v>
      </c>
      <c r="I2562" s="91">
        <v>42718.820370370369</v>
      </c>
      <c r="J2562" s="91"/>
      <c r="K2562" s="91">
        <v>42718.828020833331</v>
      </c>
      <c r="L2562" s="91">
        <f>IF(AND(单词表[[#This Row],[学英]]&lt;&gt;"",单词表[[#This Row],[学中]]&lt;&gt;"",单词表[[#This Row],[学词]]&lt;&gt;""),MAX(单词表[[#This Row],[学英]:[学词]]),"")</f>
        <v>42718.820370370369</v>
      </c>
      <c r="M2562" s="2" t="str">
        <f>IF(AND(单词表[[#This Row],[考英]]&lt;&gt;"",单词表[[#This Row],[考中]]&lt;&gt;""),MAX(单词表[[#This Row],[考英]:[考中]]),"")</f>
        <v/>
      </c>
      <c r="N2562" s="79"/>
    </row>
    <row r="2563" spans="1:14" hidden="1" x14ac:dyDescent="0.3">
      <c r="A2563">
        <v>2563</v>
      </c>
      <c r="B2563" t="s">
        <v>35</v>
      </c>
      <c r="C2563" t="s">
        <v>18</v>
      </c>
      <c r="D2563" s="72" t="s">
        <v>4347</v>
      </c>
      <c r="E2563" t="s">
        <v>36</v>
      </c>
      <c r="F2563" t="s">
        <v>4348</v>
      </c>
      <c r="G2563" s="91">
        <v>42718.820381944446</v>
      </c>
      <c r="H2563" s="91">
        <v>42718.831145833334</v>
      </c>
      <c r="I2563" s="91">
        <v>42718.831145833334</v>
      </c>
      <c r="J2563" s="91"/>
      <c r="K2563" s="91">
        <v>42718.831435185188</v>
      </c>
      <c r="L2563" s="91">
        <f>IF(AND(单词表[[#This Row],[学英]]&lt;&gt;"",单词表[[#This Row],[学中]]&lt;&gt;"",单词表[[#This Row],[学词]]&lt;&gt;""),MAX(单词表[[#This Row],[学英]:[学词]]),"")</f>
        <v>42718.831145833334</v>
      </c>
      <c r="M2563" s="2" t="str">
        <f>IF(AND(单词表[[#This Row],[考英]]&lt;&gt;"",单词表[[#This Row],[考中]]&lt;&gt;""),MAX(单词表[[#This Row],[考英]:[考中]]),"")</f>
        <v/>
      </c>
      <c r="N2563" s="79"/>
    </row>
    <row r="2564" spans="1:14" hidden="1" x14ac:dyDescent="0.3">
      <c r="A2564">
        <v>2564</v>
      </c>
      <c r="B2564" t="s">
        <v>35</v>
      </c>
      <c r="C2564" t="s">
        <v>18</v>
      </c>
      <c r="D2564" s="72" t="s">
        <v>4349</v>
      </c>
      <c r="E2564" t="s">
        <v>36</v>
      </c>
      <c r="F2564" t="s">
        <v>4350</v>
      </c>
      <c r="G2564" s="91">
        <v>42718.820486111108</v>
      </c>
      <c r="H2564" s="91">
        <v>42718.820486111108</v>
      </c>
      <c r="I2564" s="91">
        <v>42718.820486111108</v>
      </c>
      <c r="J2564" s="91"/>
      <c r="K2564" s="91">
        <v>42718.828136574077</v>
      </c>
      <c r="L2564" s="91">
        <f>IF(AND(单词表[[#This Row],[学英]]&lt;&gt;"",单词表[[#This Row],[学中]]&lt;&gt;"",单词表[[#This Row],[学词]]&lt;&gt;""),MAX(单词表[[#This Row],[学英]:[学词]]),"")</f>
        <v>42718.820486111108</v>
      </c>
      <c r="M2564" s="2" t="str">
        <f>IF(AND(单词表[[#This Row],[考英]]&lt;&gt;"",单词表[[#This Row],[考中]]&lt;&gt;""),MAX(单词表[[#This Row],[考英]:[考中]]),"")</f>
        <v/>
      </c>
      <c r="N2564" s="79"/>
    </row>
    <row r="2565" spans="1:14" hidden="1" x14ac:dyDescent="0.3">
      <c r="A2565">
        <v>2565</v>
      </c>
      <c r="B2565" t="s">
        <v>35</v>
      </c>
      <c r="C2565" t="s">
        <v>18</v>
      </c>
      <c r="D2565" s="72" t="s">
        <v>1460</v>
      </c>
      <c r="E2565" t="s">
        <v>36</v>
      </c>
      <c r="F2565" t="s">
        <v>4351</v>
      </c>
      <c r="G2565" s="91">
        <v>42718.820532407408</v>
      </c>
      <c r="H2565" s="91">
        <v>42718.820532407408</v>
      </c>
      <c r="I2565" s="91">
        <v>42718.820532407408</v>
      </c>
      <c r="J2565" s="91"/>
      <c r="K2565" s="91">
        <v>42718.8281712963</v>
      </c>
      <c r="L2565" s="91">
        <f>IF(AND(单词表[[#This Row],[学英]]&lt;&gt;"",单词表[[#This Row],[学中]]&lt;&gt;"",单词表[[#This Row],[学词]]&lt;&gt;""),MAX(单词表[[#This Row],[学英]:[学词]]),"")</f>
        <v>42718.820532407408</v>
      </c>
      <c r="M2565" s="2" t="str">
        <f>IF(AND(单词表[[#This Row],[考英]]&lt;&gt;"",单词表[[#This Row],[考中]]&lt;&gt;""),MAX(单词表[[#This Row],[考英]:[考中]]),"")</f>
        <v/>
      </c>
      <c r="N2565" s="79"/>
    </row>
    <row r="2566" spans="1:14" hidden="1" x14ac:dyDescent="0.3">
      <c r="A2566">
        <v>2566</v>
      </c>
      <c r="B2566" t="s">
        <v>35</v>
      </c>
      <c r="C2566" t="s">
        <v>18</v>
      </c>
      <c r="D2566" s="72" t="s">
        <v>4352</v>
      </c>
      <c r="E2566" t="s">
        <v>73</v>
      </c>
      <c r="F2566" t="s">
        <v>4353</v>
      </c>
      <c r="G2566" s="91">
        <v>42718.820613425924</v>
      </c>
      <c r="H2566" s="91">
        <v>42718.820613425924</v>
      </c>
      <c r="I2566" s="91">
        <v>42718.820613425924</v>
      </c>
      <c r="J2566" s="91"/>
      <c r="K2566" s="91">
        <v>42718.828229166669</v>
      </c>
      <c r="L2566" s="91">
        <f>IF(AND(单词表[[#This Row],[学英]]&lt;&gt;"",单词表[[#This Row],[学中]]&lt;&gt;"",单词表[[#This Row],[学词]]&lt;&gt;""),MAX(单词表[[#This Row],[学英]:[学词]]),"")</f>
        <v>42718.820613425924</v>
      </c>
      <c r="M2566" s="2" t="str">
        <f>IF(AND(单词表[[#This Row],[考英]]&lt;&gt;"",单词表[[#This Row],[考中]]&lt;&gt;""),MAX(单词表[[#This Row],[考英]:[考中]]),"")</f>
        <v/>
      </c>
      <c r="N2566" s="79"/>
    </row>
    <row r="2567" spans="1:14" hidden="1" x14ac:dyDescent="0.3">
      <c r="A2567">
        <v>2567</v>
      </c>
      <c r="B2567" t="s">
        <v>35</v>
      </c>
      <c r="C2567" t="s">
        <v>18</v>
      </c>
      <c r="D2567" s="72" t="s">
        <v>1546</v>
      </c>
      <c r="E2567" t="s">
        <v>36</v>
      </c>
      <c r="F2567" t="s">
        <v>4354</v>
      </c>
      <c r="G2567" s="91">
        <v>42718.820636574077</v>
      </c>
      <c r="H2567" s="91">
        <v>42718.820636574077</v>
      </c>
      <c r="I2567" s="91">
        <v>42718.820636574077</v>
      </c>
      <c r="J2567" s="91"/>
      <c r="K2567" s="91">
        <v>42718.828263888892</v>
      </c>
      <c r="L2567" s="91">
        <f>IF(AND(单词表[[#This Row],[学英]]&lt;&gt;"",单词表[[#This Row],[学中]]&lt;&gt;"",单词表[[#This Row],[学词]]&lt;&gt;""),MAX(单词表[[#This Row],[学英]:[学词]]),"")</f>
        <v>42718.820636574077</v>
      </c>
      <c r="M2567" s="2" t="str">
        <f>IF(AND(单词表[[#This Row],[考英]]&lt;&gt;"",单词表[[#This Row],[考中]]&lt;&gt;""),MAX(单词表[[#This Row],[考英]:[考中]]),"")</f>
        <v/>
      </c>
      <c r="N2567" s="79"/>
    </row>
    <row r="2568" spans="1:14" hidden="1" x14ac:dyDescent="0.3">
      <c r="A2568">
        <v>2568</v>
      </c>
      <c r="B2568" t="s">
        <v>35</v>
      </c>
      <c r="C2568" t="s">
        <v>18</v>
      </c>
      <c r="D2568" s="72" t="s">
        <v>260</v>
      </c>
      <c r="E2568" t="s">
        <v>36</v>
      </c>
      <c r="F2568" t="s">
        <v>261</v>
      </c>
      <c r="G2568" s="91">
        <v>42718.820659722223</v>
      </c>
      <c r="H2568" s="91">
        <v>42718.831226851849</v>
      </c>
      <c r="I2568" s="91">
        <v>42718.831226851849</v>
      </c>
      <c r="J2568" s="91"/>
      <c r="K2568" s="91">
        <v>42718.831458333334</v>
      </c>
      <c r="L2568" s="91">
        <f>IF(AND(单词表[[#This Row],[学英]]&lt;&gt;"",单词表[[#This Row],[学中]]&lt;&gt;"",单词表[[#This Row],[学词]]&lt;&gt;""),MAX(单词表[[#This Row],[学英]:[学词]]),"")</f>
        <v>42718.831226851849</v>
      </c>
      <c r="M2568" s="2" t="str">
        <f>IF(AND(单词表[[#This Row],[考英]]&lt;&gt;"",单词表[[#This Row],[考中]]&lt;&gt;""),MAX(单词表[[#This Row],[考英]:[考中]]),"")</f>
        <v/>
      </c>
      <c r="N2568" s="79"/>
    </row>
    <row r="2569" spans="1:14" hidden="1" x14ac:dyDescent="0.3">
      <c r="A2569">
        <v>2569</v>
      </c>
      <c r="B2569" t="s">
        <v>35</v>
      </c>
      <c r="C2569" t="s">
        <v>18</v>
      </c>
      <c r="D2569" s="72" t="s">
        <v>4355</v>
      </c>
      <c r="E2569" t="s">
        <v>36</v>
      </c>
      <c r="F2569" t="s">
        <v>4356</v>
      </c>
      <c r="G2569" s="91">
        <v>42718.82068287037</v>
      </c>
      <c r="H2569" s="91">
        <v>42718.831331018519</v>
      </c>
      <c r="I2569" s="91">
        <v>42718.831331018519</v>
      </c>
      <c r="J2569" s="91"/>
      <c r="K2569" s="91">
        <v>42718.831493055557</v>
      </c>
      <c r="L2569" s="91">
        <f>IF(AND(单词表[[#This Row],[学英]]&lt;&gt;"",单词表[[#This Row],[学中]]&lt;&gt;"",单词表[[#This Row],[学词]]&lt;&gt;""),MAX(单词表[[#This Row],[学英]:[学词]]),"")</f>
        <v>42718.831331018519</v>
      </c>
      <c r="M2569" s="2" t="str">
        <f>IF(AND(单词表[[#This Row],[考英]]&lt;&gt;"",单词表[[#This Row],[考中]]&lt;&gt;""),MAX(单词表[[#This Row],[考英]:[考中]]),"")</f>
        <v/>
      </c>
      <c r="N2569" s="79"/>
    </row>
    <row r="2570" spans="1:14" hidden="1" x14ac:dyDescent="0.3">
      <c r="A2570">
        <v>2570</v>
      </c>
      <c r="B2570" t="s">
        <v>35</v>
      </c>
      <c r="C2570" t="s">
        <v>18</v>
      </c>
      <c r="D2570" s="72" t="s">
        <v>2541</v>
      </c>
      <c r="E2570" t="s">
        <v>36</v>
      </c>
      <c r="F2570" t="s">
        <v>2542</v>
      </c>
      <c r="G2570" s="91">
        <v>42718.820706018516</v>
      </c>
      <c r="H2570" s="91">
        <v>42718.820706018516</v>
      </c>
      <c r="I2570" s="91">
        <v>42718.820706018516</v>
      </c>
      <c r="J2570" s="91"/>
      <c r="K2570" s="91">
        <v>42718.83152777778</v>
      </c>
      <c r="L2570" s="91">
        <f>IF(AND(单词表[[#This Row],[学英]]&lt;&gt;"",单词表[[#This Row],[学中]]&lt;&gt;"",单词表[[#This Row],[学词]]&lt;&gt;""),MAX(单词表[[#This Row],[学英]:[学词]]),"")</f>
        <v>42718.820706018516</v>
      </c>
      <c r="M2570" s="2" t="str">
        <f>IF(AND(单词表[[#This Row],[考英]]&lt;&gt;"",单词表[[#This Row],[考中]]&lt;&gt;""),MAX(单词表[[#This Row],[考英]:[考中]]),"")</f>
        <v/>
      </c>
      <c r="N2570" s="79"/>
    </row>
    <row r="2571" spans="1:14" hidden="1" x14ac:dyDescent="0.3">
      <c r="A2571">
        <v>2571</v>
      </c>
      <c r="B2571" t="s">
        <v>35</v>
      </c>
      <c r="C2571" t="s">
        <v>18</v>
      </c>
      <c r="D2571" s="72" t="s">
        <v>4357</v>
      </c>
      <c r="E2571" t="s">
        <v>73</v>
      </c>
      <c r="F2571" t="s">
        <v>4358</v>
      </c>
      <c r="G2571" s="91">
        <v>42718.820729166669</v>
      </c>
      <c r="H2571" s="91">
        <v>42718.831828703704</v>
      </c>
      <c r="I2571" s="91">
        <v>42718.831828703704</v>
      </c>
      <c r="J2571" s="91"/>
      <c r="K2571" s="91">
        <v>42718.832141203704</v>
      </c>
      <c r="L2571" s="91">
        <f>IF(AND(单词表[[#This Row],[学英]]&lt;&gt;"",单词表[[#This Row],[学中]]&lt;&gt;"",单词表[[#This Row],[学词]]&lt;&gt;""),MAX(单词表[[#This Row],[学英]:[学词]]),"")</f>
        <v>42718.831828703704</v>
      </c>
      <c r="M2571" s="2" t="str">
        <f>IF(AND(单词表[[#This Row],[考英]]&lt;&gt;"",单词表[[#This Row],[考中]]&lt;&gt;""),MAX(单词表[[#This Row],[考英]:[考中]]),"")</f>
        <v/>
      </c>
      <c r="N2571" s="79"/>
    </row>
    <row r="2572" spans="1:14" hidden="1" x14ac:dyDescent="0.3">
      <c r="A2572">
        <v>2572</v>
      </c>
      <c r="B2572" t="s">
        <v>35</v>
      </c>
      <c r="C2572" t="s">
        <v>18</v>
      </c>
      <c r="D2572" s="72" t="s">
        <v>4359</v>
      </c>
      <c r="E2572" t="s">
        <v>36</v>
      </c>
      <c r="F2572" t="s">
        <v>4360</v>
      </c>
      <c r="G2572" s="91">
        <v>42718.820752314816</v>
      </c>
      <c r="H2572" s="91">
        <v>42718.820752314816</v>
      </c>
      <c r="I2572" s="91">
        <v>42718.820752314816</v>
      </c>
      <c r="J2572" s="91"/>
      <c r="K2572" s="91">
        <v>42718.831574074073</v>
      </c>
      <c r="L2572" s="91">
        <f>IF(AND(单词表[[#This Row],[学英]]&lt;&gt;"",单词表[[#This Row],[学中]]&lt;&gt;"",单词表[[#This Row],[学词]]&lt;&gt;""),MAX(单词表[[#This Row],[学英]:[学词]]),"")</f>
        <v>42718.820752314816</v>
      </c>
      <c r="M2572" s="2" t="str">
        <f>IF(AND(单词表[[#This Row],[考英]]&lt;&gt;"",单词表[[#This Row],[考中]]&lt;&gt;""),MAX(单词表[[#This Row],[考英]:[考中]]),"")</f>
        <v/>
      </c>
      <c r="N2572" s="79"/>
    </row>
    <row r="2573" spans="1:14" hidden="1" x14ac:dyDescent="0.3">
      <c r="A2573">
        <v>2573</v>
      </c>
      <c r="B2573" t="s">
        <v>35</v>
      </c>
      <c r="C2573" t="s">
        <v>18</v>
      </c>
      <c r="D2573" s="72" t="s">
        <v>4361</v>
      </c>
      <c r="E2573" t="s">
        <v>36</v>
      </c>
      <c r="F2573" t="s">
        <v>4362</v>
      </c>
      <c r="G2573" s="91">
        <v>42718.820775462962</v>
      </c>
      <c r="H2573" s="91">
        <v>42718.831863425927</v>
      </c>
      <c r="I2573" s="91">
        <v>42718.831863425927</v>
      </c>
      <c r="J2573" s="91"/>
      <c r="K2573" s="91">
        <v>42718.832280092596</v>
      </c>
      <c r="L2573" s="91">
        <f>IF(AND(单词表[[#This Row],[学英]]&lt;&gt;"",单词表[[#This Row],[学中]]&lt;&gt;"",单词表[[#This Row],[学词]]&lt;&gt;""),MAX(单词表[[#This Row],[学英]:[学词]]),"")</f>
        <v>42718.831863425927</v>
      </c>
      <c r="M2573" s="2" t="str">
        <f>IF(AND(单词表[[#This Row],[考英]]&lt;&gt;"",单词表[[#This Row],[考中]]&lt;&gt;""),MAX(单词表[[#This Row],[考英]:[考中]]),"")</f>
        <v/>
      </c>
      <c r="N2573" s="79"/>
    </row>
    <row r="2574" spans="1:14" hidden="1" x14ac:dyDescent="0.3">
      <c r="A2574">
        <v>2574</v>
      </c>
      <c r="B2574" t="s">
        <v>35</v>
      </c>
      <c r="C2574" t="s">
        <v>18</v>
      </c>
      <c r="D2574" s="72" t="s">
        <v>4363</v>
      </c>
      <c r="E2574" t="s">
        <v>73</v>
      </c>
      <c r="F2574" t="s">
        <v>4364</v>
      </c>
      <c r="G2574" s="91">
        <v>42718.820810185185</v>
      </c>
      <c r="H2574" s="91">
        <v>42718.831956018519</v>
      </c>
      <c r="I2574" s="91">
        <v>42718.831956018519</v>
      </c>
      <c r="J2574" s="91"/>
      <c r="K2574" s="91">
        <v>42718.832314814812</v>
      </c>
      <c r="L2574" s="91">
        <f>IF(AND(单词表[[#This Row],[学英]]&lt;&gt;"",单词表[[#This Row],[学中]]&lt;&gt;"",单词表[[#This Row],[学词]]&lt;&gt;""),MAX(单词表[[#This Row],[学英]:[学词]]),"")</f>
        <v>42718.831956018519</v>
      </c>
      <c r="M2574" s="2" t="str">
        <f>IF(AND(单词表[[#This Row],[考英]]&lt;&gt;"",单词表[[#This Row],[考中]]&lt;&gt;""),MAX(单词表[[#This Row],[考英]:[考中]]),"")</f>
        <v/>
      </c>
      <c r="N2574" s="79"/>
    </row>
    <row r="2575" spans="1:14" hidden="1" x14ac:dyDescent="0.3">
      <c r="A2575">
        <v>2575</v>
      </c>
      <c r="B2575" t="s">
        <v>35</v>
      </c>
      <c r="C2575" t="s">
        <v>18</v>
      </c>
      <c r="D2575" s="72" t="s">
        <v>590</v>
      </c>
      <c r="E2575" t="s">
        <v>73</v>
      </c>
      <c r="F2575" t="s">
        <v>5577</v>
      </c>
      <c r="G2575" s="91">
        <v>42718.820833333331</v>
      </c>
      <c r="H2575" s="91">
        <v>42718.832002314812</v>
      </c>
      <c r="I2575" s="91">
        <v>42718.832002314812</v>
      </c>
      <c r="J2575" s="91"/>
      <c r="K2575" s="91">
        <v>42718.832349537035</v>
      </c>
      <c r="L2575" s="91">
        <f>IF(AND(单词表[[#This Row],[学英]]&lt;&gt;"",单词表[[#This Row],[学中]]&lt;&gt;"",单词表[[#This Row],[学词]]&lt;&gt;""),MAX(单词表[[#This Row],[学英]:[学词]]),"")</f>
        <v>42718.832002314812</v>
      </c>
      <c r="M2575" s="2" t="str">
        <f>IF(AND(单词表[[#This Row],[考英]]&lt;&gt;"",单词表[[#This Row],[考中]]&lt;&gt;""),MAX(单词表[[#This Row],[考英]:[考中]]),"")</f>
        <v/>
      </c>
      <c r="N2575" s="79"/>
    </row>
    <row r="2576" spans="1:14" hidden="1" x14ac:dyDescent="0.3">
      <c r="A2576">
        <v>2576</v>
      </c>
      <c r="B2576" t="s">
        <v>35</v>
      </c>
      <c r="C2576" t="s">
        <v>18</v>
      </c>
      <c r="D2576" s="72" t="s">
        <v>4365</v>
      </c>
      <c r="E2576" t="s">
        <v>73</v>
      </c>
      <c r="F2576" t="s">
        <v>4366</v>
      </c>
      <c r="G2576" s="91">
        <v>42719.865127314813</v>
      </c>
      <c r="H2576" s="91">
        <v>42719.865127314813</v>
      </c>
      <c r="I2576" s="91">
        <v>42719.865127314813</v>
      </c>
      <c r="J2576" s="91"/>
      <c r="K2576" s="91">
        <v>42719.865520833337</v>
      </c>
      <c r="L2576" s="91">
        <f>IF(AND(单词表[[#This Row],[学英]]&lt;&gt;"",单词表[[#This Row],[学中]]&lt;&gt;"",单词表[[#This Row],[学词]]&lt;&gt;""),MAX(单词表[[#This Row],[学英]:[学词]]),"")</f>
        <v>42719.865127314813</v>
      </c>
      <c r="M2576" s="2" t="str">
        <f>IF(AND(单词表[[#This Row],[考英]]&lt;&gt;"",单词表[[#This Row],[考中]]&lt;&gt;""),MAX(单词表[[#This Row],[考英]:[考中]]),"")</f>
        <v/>
      </c>
      <c r="N2576" s="79"/>
    </row>
    <row r="2577" spans="1:14" hidden="1" x14ac:dyDescent="0.3">
      <c r="A2577">
        <v>2577</v>
      </c>
      <c r="B2577" t="s">
        <v>35</v>
      </c>
      <c r="C2577" t="s">
        <v>18</v>
      </c>
      <c r="D2577" s="72" t="s">
        <v>1980</v>
      </c>
      <c r="E2577" t="s">
        <v>73</v>
      </c>
      <c r="F2577" t="s">
        <v>1981</v>
      </c>
      <c r="G2577" s="91">
        <v>42719.86513888889</v>
      </c>
      <c r="H2577" s="91">
        <v>42719.86513888889</v>
      </c>
      <c r="I2577" s="91">
        <v>42719.86513888889</v>
      </c>
      <c r="J2577" s="91"/>
      <c r="K2577" s="91">
        <v>42719.865555555552</v>
      </c>
      <c r="L2577" s="91">
        <f>IF(AND(单词表[[#This Row],[学英]]&lt;&gt;"",单词表[[#This Row],[学中]]&lt;&gt;"",单词表[[#This Row],[学词]]&lt;&gt;""),MAX(单词表[[#This Row],[学英]:[学词]]),"")</f>
        <v>42719.86513888889</v>
      </c>
      <c r="M2577" s="2" t="str">
        <f>IF(AND(单词表[[#This Row],[考英]]&lt;&gt;"",单词表[[#This Row],[考中]]&lt;&gt;""),MAX(单词表[[#This Row],[考英]:[考中]]),"")</f>
        <v/>
      </c>
      <c r="N2577" s="79"/>
    </row>
    <row r="2578" spans="1:14" hidden="1" x14ac:dyDescent="0.3">
      <c r="A2578">
        <v>2578</v>
      </c>
      <c r="B2578" t="s">
        <v>35</v>
      </c>
      <c r="C2578" t="s">
        <v>18</v>
      </c>
      <c r="D2578" s="72" t="s">
        <v>1911</v>
      </c>
      <c r="E2578" t="s">
        <v>73</v>
      </c>
      <c r="F2578" t="s">
        <v>4367</v>
      </c>
      <c r="G2578" s="91">
        <v>42719.865162037036</v>
      </c>
      <c r="H2578" s="91">
        <v>42719.865162037036</v>
      </c>
      <c r="I2578" s="91">
        <v>42719.865162037036</v>
      </c>
      <c r="J2578" s="91"/>
      <c r="K2578" s="91">
        <v>42719.865590277775</v>
      </c>
      <c r="L2578" s="91">
        <f>IF(AND(单词表[[#This Row],[学英]]&lt;&gt;"",单词表[[#This Row],[学中]]&lt;&gt;"",单词表[[#This Row],[学词]]&lt;&gt;""),MAX(单词表[[#This Row],[学英]:[学词]]),"")</f>
        <v>42719.865162037036</v>
      </c>
      <c r="M2578" s="2" t="str">
        <f>IF(AND(单词表[[#This Row],[考英]]&lt;&gt;"",单词表[[#This Row],[考中]]&lt;&gt;""),MAX(单词表[[#This Row],[考英]:[考中]]),"")</f>
        <v/>
      </c>
      <c r="N2578" s="79"/>
    </row>
    <row r="2579" spans="1:14" hidden="1" x14ac:dyDescent="0.3">
      <c r="A2579">
        <v>2579</v>
      </c>
      <c r="B2579" t="s">
        <v>35</v>
      </c>
      <c r="C2579" t="s">
        <v>18</v>
      </c>
      <c r="D2579" s="72" t="s">
        <v>4368</v>
      </c>
      <c r="E2579" t="s">
        <v>36</v>
      </c>
      <c r="F2579" t="s">
        <v>4369</v>
      </c>
      <c r="G2579" s="91">
        <v>42719.865231481483</v>
      </c>
      <c r="H2579" s="91">
        <v>42719.865231481483</v>
      </c>
      <c r="I2579" s="91">
        <v>42719.865231481483</v>
      </c>
      <c r="J2579" s="91"/>
      <c r="K2579" s="91">
        <v>42719.865624999999</v>
      </c>
      <c r="L2579" s="91">
        <f>IF(AND(单词表[[#This Row],[学英]]&lt;&gt;"",单词表[[#This Row],[学中]]&lt;&gt;"",单词表[[#This Row],[学词]]&lt;&gt;""),MAX(单词表[[#This Row],[学英]:[学词]]),"")</f>
        <v>42719.865231481483</v>
      </c>
      <c r="M2579" s="2" t="str">
        <f>IF(AND(单词表[[#This Row],[考英]]&lt;&gt;"",单词表[[#This Row],[考中]]&lt;&gt;""),MAX(单词表[[#This Row],[考英]:[考中]]),"")</f>
        <v/>
      </c>
      <c r="N2579" s="79"/>
    </row>
    <row r="2580" spans="1:14" hidden="1" x14ac:dyDescent="0.3">
      <c r="A2580">
        <v>2580</v>
      </c>
      <c r="B2580" t="s">
        <v>35</v>
      </c>
      <c r="C2580" t="s">
        <v>18</v>
      </c>
      <c r="D2580" s="72" t="s">
        <v>250</v>
      </c>
      <c r="E2580" t="s">
        <v>36</v>
      </c>
      <c r="F2580" t="s">
        <v>5578</v>
      </c>
      <c r="G2580" s="91">
        <v>42719.865289351852</v>
      </c>
      <c r="H2580" s="91">
        <v>42719.865289351852</v>
      </c>
      <c r="I2580" s="91">
        <v>42719.865289351852</v>
      </c>
      <c r="J2580" s="91"/>
      <c r="K2580" s="91">
        <v>42719.865682870368</v>
      </c>
      <c r="L2580" s="91">
        <f>IF(AND(单词表[[#This Row],[学英]]&lt;&gt;"",单词表[[#This Row],[学中]]&lt;&gt;"",单词表[[#This Row],[学词]]&lt;&gt;""),MAX(单词表[[#This Row],[学英]:[学词]]),"")</f>
        <v>42719.865289351852</v>
      </c>
      <c r="M2580" s="2" t="str">
        <f>IF(AND(单词表[[#This Row],[考英]]&lt;&gt;"",单词表[[#This Row],[考中]]&lt;&gt;""),MAX(单词表[[#This Row],[考英]:[考中]]),"")</f>
        <v/>
      </c>
      <c r="N2580" s="79"/>
    </row>
    <row r="2581" spans="1:14" hidden="1" x14ac:dyDescent="0.3">
      <c r="A2581">
        <v>2581</v>
      </c>
      <c r="B2581" t="s">
        <v>35</v>
      </c>
      <c r="C2581" t="s">
        <v>18</v>
      </c>
      <c r="D2581" s="72" t="s">
        <v>2441</v>
      </c>
      <c r="E2581" t="s">
        <v>36</v>
      </c>
      <c r="F2581" t="s">
        <v>4370</v>
      </c>
      <c r="G2581" s="91">
        <v>42719.865335648145</v>
      </c>
      <c r="H2581" s="91">
        <v>42719.865335648145</v>
      </c>
      <c r="I2581" s="91">
        <v>42719.865335648145</v>
      </c>
      <c r="J2581" s="91"/>
      <c r="K2581" s="91">
        <v>42719.865706018521</v>
      </c>
      <c r="L2581" s="91">
        <f>IF(AND(单词表[[#This Row],[学英]]&lt;&gt;"",单词表[[#This Row],[学中]]&lt;&gt;"",单词表[[#This Row],[学词]]&lt;&gt;""),MAX(单词表[[#This Row],[学英]:[学词]]),"")</f>
        <v>42719.865335648145</v>
      </c>
      <c r="M2581" s="2" t="str">
        <f>IF(AND(单词表[[#This Row],[考英]]&lt;&gt;"",单词表[[#This Row],[考中]]&lt;&gt;""),MAX(单词表[[#This Row],[考英]:[考中]]),"")</f>
        <v/>
      </c>
      <c r="N2581" s="79"/>
    </row>
    <row r="2582" spans="1:14" hidden="1" x14ac:dyDescent="0.3">
      <c r="A2582">
        <v>2582</v>
      </c>
      <c r="B2582" t="s">
        <v>35</v>
      </c>
      <c r="C2582" t="s">
        <v>18</v>
      </c>
      <c r="D2582" s="72" t="s">
        <v>1641</v>
      </c>
      <c r="E2582" t="s">
        <v>36</v>
      </c>
      <c r="F2582" t="s">
        <v>4371</v>
      </c>
      <c r="G2582" s="91">
        <v>42719.865381944444</v>
      </c>
      <c r="H2582" s="91">
        <v>42719.865381944444</v>
      </c>
      <c r="I2582" s="91">
        <v>42719.865381944444</v>
      </c>
      <c r="J2582" s="91"/>
      <c r="K2582" s="91">
        <v>42719.865752314814</v>
      </c>
      <c r="L2582" s="91">
        <f>IF(AND(单词表[[#This Row],[学英]]&lt;&gt;"",单词表[[#This Row],[学中]]&lt;&gt;"",单词表[[#This Row],[学词]]&lt;&gt;""),MAX(单词表[[#This Row],[学英]:[学词]]),"")</f>
        <v>42719.865381944444</v>
      </c>
      <c r="M2582" s="2" t="str">
        <f>IF(AND(单词表[[#This Row],[考英]]&lt;&gt;"",单词表[[#This Row],[考中]]&lt;&gt;""),MAX(单词表[[#This Row],[考英]:[考中]]),"")</f>
        <v/>
      </c>
      <c r="N2582" s="79"/>
    </row>
    <row r="2583" spans="1:14" hidden="1" x14ac:dyDescent="0.3">
      <c r="A2583">
        <v>2583</v>
      </c>
      <c r="B2583" t="s">
        <v>35</v>
      </c>
      <c r="C2583" t="s">
        <v>18</v>
      </c>
      <c r="D2583" s="72" t="s">
        <v>4372</v>
      </c>
      <c r="E2583" t="s">
        <v>73</v>
      </c>
      <c r="F2583" t="s">
        <v>4373</v>
      </c>
      <c r="G2583" s="91">
        <v>42719.865393518521</v>
      </c>
      <c r="H2583" s="91">
        <v>42719.865393518521</v>
      </c>
      <c r="I2583" s="91">
        <v>42719.865393518521</v>
      </c>
      <c r="J2583" s="91"/>
      <c r="K2583" s="91">
        <v>42719.865787037037</v>
      </c>
      <c r="L2583" s="91">
        <f>IF(AND(单词表[[#This Row],[学英]]&lt;&gt;"",单词表[[#This Row],[学中]]&lt;&gt;"",单词表[[#This Row],[学词]]&lt;&gt;""),MAX(单词表[[#This Row],[学英]:[学词]]),"")</f>
        <v>42719.865393518521</v>
      </c>
      <c r="M2583" s="2" t="str">
        <f>IF(AND(单词表[[#This Row],[考英]]&lt;&gt;"",单词表[[#This Row],[考中]]&lt;&gt;""),MAX(单词表[[#This Row],[考英]:[考中]]),"")</f>
        <v/>
      </c>
      <c r="N2583" s="79"/>
    </row>
    <row r="2584" spans="1:14" hidden="1" x14ac:dyDescent="0.3">
      <c r="A2584">
        <v>2584</v>
      </c>
      <c r="B2584" t="s">
        <v>35</v>
      </c>
      <c r="C2584" t="s">
        <v>18</v>
      </c>
      <c r="D2584" s="72" t="s">
        <v>2482</v>
      </c>
      <c r="E2584" t="s">
        <v>73</v>
      </c>
      <c r="F2584" t="s">
        <v>4374</v>
      </c>
      <c r="G2584" s="91">
        <v>42719.865416666667</v>
      </c>
      <c r="H2584" s="91">
        <v>42719.865416666667</v>
      </c>
      <c r="I2584" s="91">
        <v>42719.865416666667</v>
      </c>
      <c r="J2584" s="91"/>
      <c r="K2584" s="91">
        <v>42719.86582175926</v>
      </c>
      <c r="L2584" s="91">
        <f>IF(AND(单词表[[#This Row],[学英]]&lt;&gt;"",单词表[[#This Row],[学中]]&lt;&gt;"",单词表[[#This Row],[学词]]&lt;&gt;""),MAX(单词表[[#This Row],[学英]:[学词]]),"")</f>
        <v>42719.865416666667</v>
      </c>
      <c r="M2584" s="2" t="str">
        <f>IF(AND(单词表[[#This Row],[考英]]&lt;&gt;"",单词表[[#This Row],[考中]]&lt;&gt;""),MAX(单词表[[#This Row],[考英]:[考中]]),"")</f>
        <v/>
      </c>
      <c r="N2584" s="79"/>
    </row>
    <row r="2585" spans="1:14" hidden="1" x14ac:dyDescent="0.3">
      <c r="A2585">
        <v>2585</v>
      </c>
      <c r="B2585" t="s">
        <v>35</v>
      </c>
      <c r="C2585" t="s">
        <v>18</v>
      </c>
      <c r="D2585" s="72" t="s">
        <v>3497</v>
      </c>
      <c r="E2585" t="s">
        <v>36</v>
      </c>
      <c r="F2585" t="s">
        <v>3498</v>
      </c>
      <c r="G2585" s="91">
        <v>42719.865439814814</v>
      </c>
      <c r="H2585" s="91">
        <v>42719.865439814814</v>
      </c>
      <c r="I2585" s="91">
        <v>42719.865439814814</v>
      </c>
      <c r="J2585" s="91"/>
      <c r="K2585" s="91">
        <v>42719.865844907406</v>
      </c>
      <c r="L2585" s="91">
        <f>IF(AND(单词表[[#This Row],[学英]]&lt;&gt;"",单词表[[#This Row],[学中]]&lt;&gt;"",单词表[[#This Row],[学词]]&lt;&gt;""),MAX(单词表[[#This Row],[学英]:[学词]]),"")</f>
        <v>42719.865439814814</v>
      </c>
      <c r="M2585" s="2" t="str">
        <f>IF(AND(单词表[[#This Row],[考英]]&lt;&gt;"",单词表[[#This Row],[考中]]&lt;&gt;""),MAX(单词表[[#This Row],[考英]:[考中]]),"")</f>
        <v/>
      </c>
      <c r="N2585" s="79"/>
    </row>
    <row r="2586" spans="1:14" hidden="1" x14ac:dyDescent="0.3">
      <c r="A2586">
        <v>2586</v>
      </c>
      <c r="B2586" t="s">
        <v>35</v>
      </c>
      <c r="C2586" t="s">
        <v>19</v>
      </c>
      <c r="D2586" s="72" t="s">
        <v>4375</v>
      </c>
      <c r="E2586" t="s">
        <v>61</v>
      </c>
      <c r="F2586" t="s">
        <v>223</v>
      </c>
      <c r="G2586" s="91">
        <v>42723.809675925928</v>
      </c>
      <c r="H2586" s="91">
        <v>42723.816759259258</v>
      </c>
      <c r="I2586" s="91">
        <v>42723.816759259258</v>
      </c>
      <c r="J2586" s="91"/>
      <c r="K2586" s="91">
        <v>42723.818668981483</v>
      </c>
      <c r="L2586" s="91">
        <f>IF(AND(单词表[[#This Row],[学英]]&lt;&gt;"",单词表[[#This Row],[学中]]&lt;&gt;"",单词表[[#This Row],[学词]]&lt;&gt;""),MAX(单词表[[#This Row],[学英]:[学词]]),"")</f>
        <v>42723.816759259258</v>
      </c>
      <c r="M2586" s="2" t="str">
        <f>IF(AND(单词表[[#This Row],[考英]]&lt;&gt;"",单词表[[#This Row],[考中]]&lt;&gt;""),MAX(单词表[[#This Row],[考英]:[考中]]),"")</f>
        <v/>
      </c>
      <c r="N2586" s="79"/>
    </row>
    <row r="2587" spans="1:14" hidden="1" x14ac:dyDescent="0.3">
      <c r="A2587">
        <v>2587</v>
      </c>
      <c r="B2587" t="s">
        <v>35</v>
      </c>
      <c r="C2587" t="s">
        <v>19</v>
      </c>
      <c r="D2587" s="72" t="s">
        <v>1009</v>
      </c>
      <c r="E2587" t="s">
        <v>61</v>
      </c>
      <c r="F2587" t="s">
        <v>5579</v>
      </c>
      <c r="G2587" s="91">
        <v>42723.809699074074</v>
      </c>
      <c r="H2587" s="91">
        <v>42723.809699074074</v>
      </c>
      <c r="I2587" s="91">
        <v>42723.809699074074</v>
      </c>
      <c r="J2587" s="91"/>
      <c r="K2587" s="91">
        <v>42723.810648148145</v>
      </c>
      <c r="L2587" s="91">
        <f>IF(AND(单词表[[#This Row],[学英]]&lt;&gt;"",单词表[[#This Row],[学中]]&lt;&gt;"",单词表[[#This Row],[学词]]&lt;&gt;""),MAX(单词表[[#This Row],[学英]:[学词]]),"")</f>
        <v>42723.809699074074</v>
      </c>
      <c r="M2587" s="2" t="str">
        <f>IF(AND(单词表[[#This Row],[考英]]&lt;&gt;"",单词表[[#This Row],[考中]]&lt;&gt;""),MAX(单词表[[#This Row],[考英]:[考中]]),"")</f>
        <v/>
      </c>
      <c r="N2587" s="79"/>
    </row>
    <row r="2588" spans="1:14" hidden="1" x14ac:dyDescent="0.3">
      <c r="A2588">
        <v>2588</v>
      </c>
      <c r="B2588" t="s">
        <v>35</v>
      </c>
      <c r="C2588" t="s">
        <v>19</v>
      </c>
      <c r="D2588" s="72" t="s">
        <v>4376</v>
      </c>
      <c r="E2588" t="s">
        <v>36</v>
      </c>
      <c r="F2588" t="s">
        <v>4377</v>
      </c>
      <c r="G2588" s="91">
        <v>42723.80972222222</v>
      </c>
      <c r="H2588" s="91">
        <v>42723.80972222222</v>
      </c>
      <c r="I2588" s="91">
        <v>42723.80972222222</v>
      </c>
      <c r="J2588" s="91"/>
      <c r="K2588" s="91">
        <v>42723.810671296298</v>
      </c>
      <c r="L2588" s="91">
        <f>IF(AND(单词表[[#This Row],[学英]]&lt;&gt;"",单词表[[#This Row],[学中]]&lt;&gt;"",单词表[[#This Row],[学词]]&lt;&gt;""),MAX(单词表[[#This Row],[学英]:[学词]]),"")</f>
        <v>42723.80972222222</v>
      </c>
      <c r="M2588" s="2" t="str">
        <f>IF(AND(单词表[[#This Row],[考英]]&lt;&gt;"",单词表[[#This Row],[考中]]&lt;&gt;""),MAX(单词表[[#This Row],[考英]:[考中]]),"")</f>
        <v/>
      </c>
      <c r="N2588" s="79"/>
    </row>
    <row r="2589" spans="1:14" hidden="1" x14ac:dyDescent="0.3">
      <c r="A2589">
        <v>2589</v>
      </c>
      <c r="B2589" t="s">
        <v>35</v>
      </c>
      <c r="C2589" t="s">
        <v>19</v>
      </c>
      <c r="D2589" s="72" t="s">
        <v>4378</v>
      </c>
      <c r="E2589" t="s">
        <v>36</v>
      </c>
      <c r="F2589" t="s">
        <v>4379</v>
      </c>
      <c r="G2589" s="91">
        <v>42723.809756944444</v>
      </c>
      <c r="H2589" s="91">
        <v>42723.809756944444</v>
      </c>
      <c r="I2589" s="91">
        <v>42723.809756944444</v>
      </c>
      <c r="J2589" s="91"/>
      <c r="K2589" s="91">
        <v>42723.810717592591</v>
      </c>
      <c r="L2589" s="91">
        <f>IF(AND(单词表[[#This Row],[学英]]&lt;&gt;"",单词表[[#This Row],[学中]]&lt;&gt;"",单词表[[#This Row],[学词]]&lt;&gt;""),MAX(单词表[[#This Row],[学英]:[学词]]),"")</f>
        <v>42723.809756944444</v>
      </c>
      <c r="M2589" s="2" t="str">
        <f>IF(AND(单词表[[#This Row],[考英]]&lt;&gt;"",单词表[[#This Row],[考中]]&lt;&gt;""),MAX(单词表[[#This Row],[考英]:[考中]]),"")</f>
        <v/>
      </c>
      <c r="N2589" s="79"/>
    </row>
    <row r="2590" spans="1:14" hidden="1" x14ac:dyDescent="0.3">
      <c r="A2590">
        <v>2590</v>
      </c>
      <c r="B2590" t="s">
        <v>35</v>
      </c>
      <c r="C2590" t="s">
        <v>19</v>
      </c>
      <c r="D2590" s="72" t="s">
        <v>1660</v>
      </c>
      <c r="E2590" t="s">
        <v>36</v>
      </c>
      <c r="F2590" t="s">
        <v>4380</v>
      </c>
      <c r="G2590" s="91">
        <v>42723.80978009259</v>
      </c>
      <c r="H2590" s="91">
        <v>42723.80978009259</v>
      </c>
      <c r="I2590" s="91">
        <v>42723.80978009259</v>
      </c>
      <c r="J2590" s="91"/>
      <c r="K2590" s="91">
        <v>42723.810740740744</v>
      </c>
      <c r="L2590" s="91">
        <f>IF(AND(单词表[[#This Row],[学英]]&lt;&gt;"",单词表[[#This Row],[学中]]&lt;&gt;"",单词表[[#This Row],[学词]]&lt;&gt;""),MAX(单词表[[#This Row],[学英]:[学词]]),"")</f>
        <v>42723.80978009259</v>
      </c>
      <c r="M2590" s="2" t="str">
        <f>IF(AND(单词表[[#This Row],[考英]]&lt;&gt;"",单词表[[#This Row],[考中]]&lt;&gt;""),MAX(单词表[[#This Row],[考英]:[考中]]),"")</f>
        <v/>
      </c>
      <c r="N2590" s="79"/>
    </row>
    <row r="2591" spans="1:14" hidden="1" x14ac:dyDescent="0.3">
      <c r="A2591">
        <v>2591</v>
      </c>
      <c r="B2591" t="s">
        <v>35</v>
      </c>
      <c r="C2591" t="s">
        <v>19</v>
      </c>
      <c r="D2591" s="72" t="s">
        <v>3133</v>
      </c>
      <c r="E2591" t="s">
        <v>36</v>
      </c>
      <c r="F2591" t="s">
        <v>4381</v>
      </c>
      <c r="G2591" s="91">
        <v>42723.809803240743</v>
      </c>
      <c r="H2591" s="91">
        <v>42723.816782407404</v>
      </c>
      <c r="I2591" s="91">
        <v>42723.816782407404</v>
      </c>
      <c r="J2591" s="91"/>
      <c r="K2591" s="91">
        <v>42723.818715277775</v>
      </c>
      <c r="L2591" s="91">
        <f>IF(AND(单词表[[#This Row],[学英]]&lt;&gt;"",单词表[[#This Row],[学中]]&lt;&gt;"",单词表[[#This Row],[学词]]&lt;&gt;""),MAX(单词表[[#This Row],[学英]:[学词]]),"")</f>
        <v>42723.816782407404</v>
      </c>
      <c r="M2591" s="2" t="str">
        <f>IF(AND(单词表[[#This Row],[考英]]&lt;&gt;"",单词表[[#This Row],[考中]]&lt;&gt;""),MAX(单词表[[#This Row],[考英]:[考中]]),"")</f>
        <v/>
      </c>
      <c r="N2591" s="79"/>
    </row>
    <row r="2592" spans="1:14" hidden="1" x14ac:dyDescent="0.3">
      <c r="A2592">
        <v>2592</v>
      </c>
      <c r="B2592" t="s">
        <v>35</v>
      </c>
      <c r="C2592" t="s">
        <v>19</v>
      </c>
      <c r="D2592" s="72" t="s">
        <v>4382</v>
      </c>
      <c r="E2592" t="s">
        <v>702</v>
      </c>
      <c r="F2592" t="s">
        <v>3134</v>
      </c>
      <c r="G2592" s="91">
        <v>42723.80982638889</v>
      </c>
      <c r="H2592" s="91">
        <v>42723.816817129627</v>
      </c>
      <c r="I2592" s="91">
        <v>42723.816817129627</v>
      </c>
      <c r="J2592" s="91"/>
      <c r="K2592" s="91">
        <v>42723.818761574075</v>
      </c>
      <c r="L2592" s="91">
        <f>IF(AND(单词表[[#This Row],[学英]]&lt;&gt;"",单词表[[#This Row],[学中]]&lt;&gt;"",单词表[[#This Row],[学词]]&lt;&gt;""),MAX(单词表[[#This Row],[学英]:[学词]]),"")</f>
        <v>42723.816817129627</v>
      </c>
      <c r="M2592" s="2" t="str">
        <f>IF(AND(单词表[[#This Row],[考英]]&lt;&gt;"",单词表[[#This Row],[考中]]&lt;&gt;""),MAX(单词表[[#This Row],[考英]:[考中]]),"")</f>
        <v/>
      </c>
      <c r="N2592" s="79"/>
    </row>
    <row r="2593" spans="1:14" hidden="1" x14ac:dyDescent="0.3">
      <c r="A2593">
        <v>2593</v>
      </c>
      <c r="B2593" t="s">
        <v>35</v>
      </c>
      <c r="C2593" t="s">
        <v>19</v>
      </c>
      <c r="D2593" s="72" t="s">
        <v>1716</v>
      </c>
      <c r="E2593" t="s">
        <v>61</v>
      </c>
      <c r="F2593" t="s">
        <v>4383</v>
      </c>
      <c r="G2593" s="91">
        <v>42723.809849537036</v>
      </c>
      <c r="H2593" s="91">
        <v>42723.816840277781</v>
      </c>
      <c r="I2593" s="91">
        <v>42723.816840277781</v>
      </c>
      <c r="J2593" s="91"/>
      <c r="K2593" s="91">
        <v>42723.818784722222</v>
      </c>
      <c r="L2593" s="91">
        <f>IF(AND(单词表[[#This Row],[学英]]&lt;&gt;"",单词表[[#This Row],[学中]]&lt;&gt;"",单词表[[#This Row],[学词]]&lt;&gt;""),MAX(单词表[[#This Row],[学英]:[学词]]),"")</f>
        <v>42723.816840277781</v>
      </c>
      <c r="M2593" s="2" t="str">
        <f>IF(AND(单词表[[#This Row],[考英]]&lt;&gt;"",单词表[[#This Row],[考中]]&lt;&gt;""),MAX(单词表[[#This Row],[考英]:[考中]]),"")</f>
        <v/>
      </c>
      <c r="N2593" s="79"/>
    </row>
    <row r="2594" spans="1:14" hidden="1" x14ac:dyDescent="0.3">
      <c r="A2594">
        <v>2594</v>
      </c>
      <c r="B2594" t="s">
        <v>35</v>
      </c>
      <c r="C2594" t="s">
        <v>19</v>
      </c>
      <c r="D2594" s="72" t="s">
        <v>4384</v>
      </c>
      <c r="E2594" t="s">
        <v>36</v>
      </c>
      <c r="F2594" t="s">
        <v>4385</v>
      </c>
      <c r="G2594" s="91">
        <v>42723.821342592593</v>
      </c>
      <c r="H2594" s="91">
        <v>42723.841469907406</v>
      </c>
      <c r="I2594" s="91">
        <v>42723.841469907406</v>
      </c>
      <c r="J2594" s="91"/>
      <c r="K2594" s="91">
        <v>42723.841909722221</v>
      </c>
      <c r="L2594" s="91">
        <f>IF(AND(单词表[[#This Row],[学英]]&lt;&gt;"",单词表[[#This Row],[学中]]&lt;&gt;"",单词表[[#This Row],[学词]]&lt;&gt;""),MAX(单词表[[#This Row],[学英]:[学词]]),"")</f>
        <v>42723.841469907406</v>
      </c>
      <c r="M2594" s="2" t="str">
        <f>IF(AND(单词表[[#This Row],[考英]]&lt;&gt;"",单词表[[#This Row],[考中]]&lt;&gt;""),MAX(单词表[[#This Row],[考英]:[考中]]),"")</f>
        <v/>
      </c>
      <c r="N2594" s="79"/>
    </row>
    <row r="2595" spans="1:14" hidden="1" x14ac:dyDescent="0.3">
      <c r="A2595">
        <v>2595</v>
      </c>
      <c r="B2595" t="s">
        <v>35</v>
      </c>
      <c r="C2595" t="s">
        <v>19</v>
      </c>
      <c r="D2595" s="72" t="s">
        <v>4386</v>
      </c>
      <c r="E2595" t="s">
        <v>736</v>
      </c>
      <c r="F2595" t="s">
        <v>4387</v>
      </c>
      <c r="G2595" s="91">
        <v>42723.821377314816</v>
      </c>
      <c r="H2595" s="91">
        <v>42723.821377314816</v>
      </c>
      <c r="I2595" s="91">
        <v>42723.821377314816</v>
      </c>
      <c r="J2595" s="91"/>
      <c r="K2595" s="91">
        <v>42723.826631944445</v>
      </c>
      <c r="L2595" s="91">
        <f>IF(AND(单词表[[#This Row],[学英]]&lt;&gt;"",单词表[[#This Row],[学中]]&lt;&gt;"",单词表[[#This Row],[学词]]&lt;&gt;""),MAX(单词表[[#This Row],[学英]:[学词]]),"")</f>
        <v>42723.821377314816</v>
      </c>
      <c r="M2595" s="2" t="str">
        <f>IF(AND(单词表[[#This Row],[考英]]&lt;&gt;"",单词表[[#This Row],[考中]]&lt;&gt;""),MAX(单词表[[#This Row],[考英]:[考中]]),"")</f>
        <v/>
      </c>
      <c r="N2595" s="79"/>
    </row>
    <row r="2596" spans="1:14" hidden="1" x14ac:dyDescent="0.3">
      <c r="A2596">
        <v>2596</v>
      </c>
      <c r="B2596" t="s">
        <v>35</v>
      </c>
      <c r="C2596" t="s">
        <v>19</v>
      </c>
      <c r="D2596" s="72" t="s">
        <v>4388</v>
      </c>
      <c r="E2596" t="s">
        <v>36</v>
      </c>
      <c r="F2596" t="s">
        <v>4389</v>
      </c>
      <c r="G2596" s="91">
        <v>42723.821388888886</v>
      </c>
      <c r="H2596" s="91">
        <v>42723.841539351852</v>
      </c>
      <c r="I2596" s="91">
        <v>42723.841539351852</v>
      </c>
      <c r="J2596" s="91"/>
      <c r="K2596" s="91">
        <v>42723.841944444444</v>
      </c>
      <c r="L2596" s="91">
        <f>IF(AND(单词表[[#This Row],[学英]]&lt;&gt;"",单词表[[#This Row],[学中]]&lt;&gt;"",单词表[[#This Row],[学词]]&lt;&gt;""),MAX(单词表[[#This Row],[学英]:[学词]]),"")</f>
        <v>42723.841539351852</v>
      </c>
      <c r="M2596" s="2" t="str">
        <f>IF(AND(单词表[[#This Row],[考英]]&lt;&gt;"",单词表[[#This Row],[考中]]&lt;&gt;""),MAX(单词表[[#This Row],[考英]:[考中]]),"")</f>
        <v/>
      </c>
      <c r="N2596" s="79"/>
    </row>
    <row r="2597" spans="1:14" hidden="1" x14ac:dyDescent="0.3">
      <c r="A2597">
        <v>2597</v>
      </c>
      <c r="B2597" t="s">
        <v>35</v>
      </c>
      <c r="C2597" t="s">
        <v>19</v>
      </c>
      <c r="D2597" s="72" t="s">
        <v>4390</v>
      </c>
      <c r="E2597" t="s">
        <v>36</v>
      </c>
      <c r="F2597" t="s">
        <v>4391</v>
      </c>
      <c r="G2597" s="91">
        <v>42723.821412037039</v>
      </c>
      <c r="H2597" s="91">
        <v>42723.821412037039</v>
      </c>
      <c r="I2597" s="91">
        <v>42723.821412037039</v>
      </c>
      <c r="J2597" s="91"/>
      <c r="K2597" s="91">
        <v>42723.82671296296</v>
      </c>
      <c r="L2597" s="91">
        <f>IF(AND(单词表[[#This Row],[学英]]&lt;&gt;"",单词表[[#This Row],[学中]]&lt;&gt;"",单词表[[#This Row],[学词]]&lt;&gt;""),MAX(单词表[[#This Row],[学英]:[学词]]),"")</f>
        <v>42723.821412037039</v>
      </c>
      <c r="M2597" s="2" t="str">
        <f>IF(AND(单词表[[#This Row],[考英]]&lt;&gt;"",单词表[[#This Row],[考中]]&lt;&gt;""),MAX(单词表[[#This Row],[考英]:[考中]]),"")</f>
        <v/>
      </c>
      <c r="N2597" s="79"/>
    </row>
    <row r="2598" spans="1:14" hidden="1" x14ac:dyDescent="0.3">
      <c r="A2598">
        <v>2598</v>
      </c>
      <c r="B2598" t="s">
        <v>35</v>
      </c>
      <c r="C2598" t="s">
        <v>19</v>
      </c>
      <c r="D2598" s="72" t="s">
        <v>4392</v>
      </c>
      <c r="E2598" t="s">
        <v>36</v>
      </c>
      <c r="F2598" t="s">
        <v>4393</v>
      </c>
      <c r="G2598" s="91">
        <v>42723.841666666667</v>
      </c>
      <c r="H2598" s="91">
        <v>42723.842314814814</v>
      </c>
      <c r="I2598" s="91">
        <v>42723.842314814814</v>
      </c>
      <c r="J2598" s="91"/>
      <c r="K2598" s="91">
        <v>42723.842592592591</v>
      </c>
      <c r="L2598" s="91">
        <f>IF(AND(单词表[[#This Row],[学英]]&lt;&gt;"",单词表[[#This Row],[学中]]&lt;&gt;"",单词表[[#This Row],[学词]]&lt;&gt;""),MAX(单词表[[#This Row],[学英]:[学词]]),"")</f>
        <v>42723.842314814814</v>
      </c>
      <c r="M2598" s="2" t="str">
        <f>IF(AND(单词表[[#This Row],[考英]]&lt;&gt;"",单词表[[#This Row],[考中]]&lt;&gt;""),MAX(单词表[[#This Row],[考英]:[考中]]),"")</f>
        <v/>
      </c>
      <c r="N2598" s="79"/>
    </row>
    <row r="2599" spans="1:14" hidden="1" x14ac:dyDescent="0.3">
      <c r="A2599">
        <v>2599</v>
      </c>
      <c r="B2599" t="s">
        <v>35</v>
      </c>
      <c r="C2599" t="s">
        <v>19</v>
      </c>
      <c r="D2599" s="72" t="s">
        <v>4394</v>
      </c>
      <c r="E2599" t="s">
        <v>36</v>
      </c>
      <c r="F2599" t="s">
        <v>4395</v>
      </c>
      <c r="G2599" s="91">
        <v>42723.821458333332</v>
      </c>
      <c r="H2599" s="91">
        <v>42723.841585648152</v>
      </c>
      <c r="I2599" s="91">
        <v>42723.841585648152</v>
      </c>
      <c r="J2599" s="91"/>
      <c r="K2599" s="91">
        <v>42723.842083333337</v>
      </c>
      <c r="L2599" s="91">
        <f>IF(AND(单词表[[#This Row],[学英]]&lt;&gt;"",单词表[[#This Row],[学中]]&lt;&gt;"",单词表[[#This Row],[学词]]&lt;&gt;""),MAX(单词表[[#This Row],[学英]:[学词]]),"")</f>
        <v>42723.841585648152</v>
      </c>
      <c r="M2599" s="2" t="str">
        <f>IF(AND(单词表[[#This Row],[考英]]&lt;&gt;"",单词表[[#This Row],[考中]]&lt;&gt;""),MAX(单词表[[#This Row],[考英]:[考中]]),"")</f>
        <v/>
      </c>
      <c r="N2599" s="79"/>
    </row>
    <row r="2600" spans="1:14" hidden="1" x14ac:dyDescent="0.3">
      <c r="A2600">
        <v>2600</v>
      </c>
      <c r="B2600" t="s">
        <v>35</v>
      </c>
      <c r="C2600" t="s">
        <v>19</v>
      </c>
      <c r="D2600" s="72" t="s">
        <v>4204</v>
      </c>
      <c r="E2600" t="s">
        <v>36</v>
      </c>
      <c r="F2600" t="s">
        <v>4205</v>
      </c>
      <c r="G2600" s="91">
        <v>42723.821481481478</v>
      </c>
      <c r="H2600" s="91">
        <v>42723.821481481478</v>
      </c>
      <c r="I2600" s="91">
        <v>42723.821481481478</v>
      </c>
      <c r="J2600" s="91"/>
      <c r="K2600" s="91">
        <v>42723.82712962963</v>
      </c>
      <c r="L2600" s="91">
        <f>IF(AND(单词表[[#This Row],[学英]]&lt;&gt;"",单词表[[#This Row],[学中]]&lt;&gt;"",单词表[[#This Row],[学词]]&lt;&gt;""),MAX(单词表[[#This Row],[学英]:[学词]]),"")</f>
        <v>42723.821481481478</v>
      </c>
      <c r="M2600" s="2" t="str">
        <f>IF(AND(单词表[[#This Row],[考英]]&lt;&gt;"",单词表[[#This Row],[考中]]&lt;&gt;""),MAX(单词表[[#This Row],[考英]:[考中]]),"")</f>
        <v/>
      </c>
      <c r="N2600" s="79"/>
    </row>
    <row r="2601" spans="1:14" hidden="1" x14ac:dyDescent="0.3">
      <c r="A2601">
        <v>2601</v>
      </c>
      <c r="B2601" t="s">
        <v>35</v>
      </c>
      <c r="C2601" t="s">
        <v>19</v>
      </c>
      <c r="D2601" s="72" t="s">
        <v>3205</v>
      </c>
      <c r="E2601" t="s">
        <v>36</v>
      </c>
      <c r="F2601" t="s">
        <v>4396</v>
      </c>
      <c r="G2601" s="91">
        <v>42723.821493055555</v>
      </c>
      <c r="H2601" s="91">
        <v>42723.821493055555</v>
      </c>
      <c r="I2601" s="91">
        <v>42723.821493055555</v>
      </c>
      <c r="J2601" s="91"/>
      <c r="K2601" s="91">
        <v>42723.827164351853</v>
      </c>
      <c r="L2601" s="91">
        <f>IF(AND(单词表[[#This Row],[学英]]&lt;&gt;"",单词表[[#This Row],[学中]]&lt;&gt;"",单词表[[#This Row],[学词]]&lt;&gt;""),MAX(单词表[[#This Row],[学英]:[学词]]),"")</f>
        <v>42723.821493055555</v>
      </c>
      <c r="M2601" s="2" t="str">
        <f>IF(AND(单词表[[#This Row],[考英]]&lt;&gt;"",单词表[[#This Row],[考中]]&lt;&gt;""),MAX(单词表[[#This Row],[考英]:[考中]]),"")</f>
        <v/>
      </c>
      <c r="N2601" s="79"/>
    </row>
    <row r="2602" spans="1:14" hidden="1" x14ac:dyDescent="0.3">
      <c r="A2602">
        <v>2602</v>
      </c>
      <c r="B2602" t="s">
        <v>35</v>
      </c>
      <c r="C2602" t="s">
        <v>19</v>
      </c>
      <c r="D2602" s="72" t="s">
        <v>312</v>
      </c>
      <c r="E2602" t="s">
        <v>61</v>
      </c>
      <c r="F2602" t="s">
        <v>4397</v>
      </c>
      <c r="G2602" s="91">
        <v>42723.821516203701</v>
      </c>
      <c r="H2602" s="91">
        <v>42723.821516203701</v>
      </c>
      <c r="I2602" s="91">
        <v>42723.821516203701</v>
      </c>
      <c r="J2602" s="91"/>
      <c r="K2602" s="91">
        <v>42723.833356481482</v>
      </c>
      <c r="L2602" s="91">
        <f>IF(AND(单词表[[#This Row],[学英]]&lt;&gt;"",单词表[[#This Row],[学中]]&lt;&gt;"",单词表[[#This Row],[学词]]&lt;&gt;""),MAX(单词表[[#This Row],[学英]:[学词]]),"")</f>
        <v>42723.821516203701</v>
      </c>
      <c r="M2602" s="2" t="str">
        <f>IF(AND(单词表[[#This Row],[考英]]&lt;&gt;"",单词表[[#This Row],[考中]]&lt;&gt;""),MAX(单词表[[#This Row],[考英]:[考中]]),"")</f>
        <v/>
      </c>
      <c r="N2602" s="79"/>
    </row>
    <row r="2603" spans="1:14" hidden="1" x14ac:dyDescent="0.3">
      <c r="A2603">
        <v>2603</v>
      </c>
      <c r="B2603" t="s">
        <v>35</v>
      </c>
      <c r="C2603" t="s">
        <v>19</v>
      </c>
      <c r="D2603" s="72" t="s">
        <v>4398</v>
      </c>
      <c r="E2603" t="s">
        <v>61</v>
      </c>
      <c r="F2603" t="s">
        <v>4399</v>
      </c>
      <c r="G2603" s="91">
        <v>42723.841817129629</v>
      </c>
      <c r="H2603" s="91">
        <v>42723.842881944445</v>
      </c>
      <c r="I2603" s="91">
        <v>42723.842881944445</v>
      </c>
      <c r="J2603" s="91"/>
      <c r="K2603" s="91">
        <v>42723.842951388891</v>
      </c>
      <c r="L2603" s="91">
        <f>IF(AND(单词表[[#This Row],[学英]]&lt;&gt;"",单词表[[#This Row],[学中]]&lt;&gt;"",单词表[[#This Row],[学词]]&lt;&gt;""),MAX(单词表[[#This Row],[学英]:[学词]]),"")</f>
        <v>42723.842881944445</v>
      </c>
      <c r="M2603" s="2" t="str">
        <f>IF(AND(单词表[[#This Row],[考英]]&lt;&gt;"",单词表[[#This Row],[考中]]&lt;&gt;""),MAX(单词表[[#This Row],[考英]:[考中]]),"")</f>
        <v/>
      </c>
      <c r="N2603" s="79"/>
    </row>
    <row r="2604" spans="1:14" hidden="1" x14ac:dyDescent="0.3">
      <c r="A2604">
        <v>2604</v>
      </c>
      <c r="B2604" t="s">
        <v>35</v>
      </c>
      <c r="C2604" t="s">
        <v>19</v>
      </c>
      <c r="D2604" s="72" t="s">
        <v>2203</v>
      </c>
      <c r="E2604" t="s">
        <v>73</v>
      </c>
      <c r="F2604" t="s">
        <v>4400</v>
      </c>
      <c r="G2604" s="91">
        <v>42723.821562500001</v>
      </c>
      <c r="H2604" s="91">
        <v>42723.842453703706</v>
      </c>
      <c r="I2604" s="91">
        <v>42723.842453703706</v>
      </c>
      <c r="J2604" s="91"/>
      <c r="K2604" s="91">
        <v>42723.842731481483</v>
      </c>
      <c r="L2604" s="91">
        <f>IF(AND(单词表[[#This Row],[学英]]&lt;&gt;"",单词表[[#This Row],[学中]]&lt;&gt;"",单词表[[#This Row],[学词]]&lt;&gt;""),MAX(单词表[[#This Row],[学英]:[学词]]),"")</f>
        <v>42723.842453703706</v>
      </c>
      <c r="M2604" s="2" t="str">
        <f>IF(AND(单词表[[#This Row],[考英]]&lt;&gt;"",单词表[[#This Row],[考中]]&lt;&gt;""),MAX(单词表[[#This Row],[考英]:[考中]]),"")</f>
        <v/>
      </c>
      <c r="N2604" s="79"/>
    </row>
    <row r="2605" spans="1:14" hidden="1" x14ac:dyDescent="0.3">
      <c r="A2605">
        <v>2605</v>
      </c>
      <c r="B2605" t="s">
        <v>35</v>
      </c>
      <c r="C2605" t="s">
        <v>19</v>
      </c>
      <c r="D2605" s="72" t="s">
        <v>4401</v>
      </c>
      <c r="E2605" t="s">
        <v>36</v>
      </c>
      <c r="F2605" t="s">
        <v>4402</v>
      </c>
      <c r="G2605" s="91">
        <v>42723.821597222224</v>
      </c>
      <c r="H2605" s="91">
        <v>42723.821597222224</v>
      </c>
      <c r="I2605" s="91">
        <v>42723.821597222224</v>
      </c>
      <c r="J2605" s="91"/>
      <c r="K2605" s="91">
        <v>42723.833564814813</v>
      </c>
      <c r="L2605" s="91">
        <f>IF(AND(单词表[[#This Row],[学英]]&lt;&gt;"",单词表[[#This Row],[学中]]&lt;&gt;"",单词表[[#This Row],[学词]]&lt;&gt;""),MAX(单词表[[#This Row],[学英]:[学词]]),"")</f>
        <v>42723.821597222224</v>
      </c>
      <c r="M2605" s="2" t="str">
        <f>IF(AND(单词表[[#This Row],[考英]]&lt;&gt;"",单词表[[#This Row],[考中]]&lt;&gt;""),MAX(单词表[[#This Row],[考英]:[考中]]),"")</f>
        <v/>
      </c>
      <c r="N2605" s="79"/>
    </row>
    <row r="2606" spans="1:14" hidden="1" x14ac:dyDescent="0.3">
      <c r="A2606">
        <v>2606</v>
      </c>
      <c r="B2606" t="s">
        <v>35</v>
      </c>
      <c r="C2606" t="s">
        <v>19</v>
      </c>
      <c r="D2606" s="72" t="s">
        <v>2744</v>
      </c>
      <c r="E2606" t="s">
        <v>36</v>
      </c>
      <c r="F2606" t="s">
        <v>2745</v>
      </c>
      <c r="G2606" s="91">
        <v>42723.821631944447</v>
      </c>
      <c r="H2606" s="91">
        <v>42723.821631944447</v>
      </c>
      <c r="I2606" s="91">
        <v>42723.821631944447</v>
      </c>
      <c r="J2606" s="91"/>
      <c r="K2606" s="91">
        <v>42723.833587962959</v>
      </c>
      <c r="L2606" s="91">
        <f>IF(AND(单词表[[#This Row],[学英]]&lt;&gt;"",单词表[[#This Row],[学中]]&lt;&gt;"",单词表[[#This Row],[学词]]&lt;&gt;""),MAX(单词表[[#This Row],[学英]:[学词]]),"")</f>
        <v>42723.821631944447</v>
      </c>
      <c r="M2606" s="2" t="str">
        <f>IF(AND(单词表[[#This Row],[考英]]&lt;&gt;"",单词表[[#This Row],[考中]]&lt;&gt;""),MAX(单词表[[#This Row],[考英]:[考中]]),"")</f>
        <v/>
      </c>
      <c r="N2606" s="79"/>
    </row>
    <row r="2607" spans="1:14" hidden="1" x14ac:dyDescent="0.3">
      <c r="A2607">
        <v>2607</v>
      </c>
      <c r="B2607" t="s">
        <v>35</v>
      </c>
      <c r="C2607" t="s">
        <v>19</v>
      </c>
      <c r="D2607" s="72" t="s">
        <v>4403</v>
      </c>
      <c r="E2607" t="s">
        <v>73</v>
      </c>
      <c r="F2607" t="s">
        <v>4404</v>
      </c>
      <c r="G2607" s="91">
        <v>42723.821655092594</v>
      </c>
      <c r="H2607" s="91">
        <v>42723.821655092594</v>
      </c>
      <c r="I2607" s="91">
        <v>42723.821655092594</v>
      </c>
      <c r="J2607" s="91"/>
      <c r="K2607" s="91">
        <v>42723.833738425928</v>
      </c>
      <c r="L2607" s="91">
        <f>IF(AND(单词表[[#This Row],[学英]]&lt;&gt;"",单词表[[#This Row],[学中]]&lt;&gt;"",单词表[[#This Row],[学词]]&lt;&gt;""),MAX(单词表[[#This Row],[学英]:[学词]]),"")</f>
        <v>42723.821655092594</v>
      </c>
      <c r="M2607" s="2" t="str">
        <f>IF(AND(单词表[[#This Row],[考英]]&lt;&gt;"",单词表[[#This Row],[考中]]&lt;&gt;""),MAX(单词表[[#This Row],[考英]:[考中]]),"")</f>
        <v/>
      </c>
      <c r="N2607" s="79"/>
    </row>
    <row r="2608" spans="1:14" hidden="1" x14ac:dyDescent="0.3">
      <c r="A2608">
        <v>2608</v>
      </c>
      <c r="B2608" t="s">
        <v>35</v>
      </c>
      <c r="C2608" t="s">
        <v>19</v>
      </c>
      <c r="D2608" s="72" t="s">
        <v>4405</v>
      </c>
      <c r="E2608" t="s">
        <v>36</v>
      </c>
      <c r="F2608" t="s">
        <v>4406</v>
      </c>
      <c r="G2608" s="91">
        <v>42723.82167824074</v>
      </c>
      <c r="H2608" s="91">
        <v>42723.82167824074</v>
      </c>
      <c r="I2608" s="91">
        <v>42723.82167824074</v>
      </c>
      <c r="J2608" s="91"/>
      <c r="K2608" s="91">
        <v>42723.833773148152</v>
      </c>
      <c r="L2608" s="91">
        <f>IF(AND(单词表[[#This Row],[学英]]&lt;&gt;"",单词表[[#This Row],[学中]]&lt;&gt;"",单词表[[#This Row],[学词]]&lt;&gt;""),MAX(单词表[[#This Row],[学英]:[学词]]),"")</f>
        <v>42723.82167824074</v>
      </c>
      <c r="M2608" s="2" t="str">
        <f>IF(AND(单词表[[#This Row],[考英]]&lt;&gt;"",单词表[[#This Row],[考中]]&lt;&gt;""),MAX(单词表[[#This Row],[考英]:[考中]]),"")</f>
        <v/>
      </c>
      <c r="N2608" s="79"/>
    </row>
    <row r="2609" spans="1:14" hidden="1" x14ac:dyDescent="0.3">
      <c r="A2609">
        <v>2609</v>
      </c>
      <c r="B2609" t="s">
        <v>35</v>
      </c>
      <c r="C2609" t="s">
        <v>19</v>
      </c>
      <c r="D2609" s="72" t="s">
        <v>650</v>
      </c>
      <c r="E2609" t="s">
        <v>36</v>
      </c>
      <c r="F2609" t="s">
        <v>4407</v>
      </c>
      <c r="G2609" s="91">
        <v>42725.44394675926</v>
      </c>
      <c r="H2609" s="91">
        <v>42725.44908564815</v>
      </c>
      <c r="I2609" s="91">
        <v>42725.44908564815</v>
      </c>
      <c r="J2609" s="91"/>
      <c r="K2609" s="91">
        <v>42725.451516203706</v>
      </c>
      <c r="L2609" s="91">
        <f>IF(AND(单词表[[#This Row],[学英]]&lt;&gt;"",单词表[[#This Row],[学中]]&lt;&gt;"",单词表[[#This Row],[学词]]&lt;&gt;""),MAX(单词表[[#This Row],[学英]:[学词]]),"")</f>
        <v>42725.44908564815</v>
      </c>
      <c r="M2609" s="2" t="str">
        <f>IF(AND(单词表[[#This Row],[考英]]&lt;&gt;"",单词表[[#This Row],[考中]]&lt;&gt;""),MAX(单词表[[#This Row],[考英]:[考中]]),"")</f>
        <v/>
      </c>
      <c r="N2609" s="79"/>
    </row>
    <row r="2610" spans="1:14" hidden="1" x14ac:dyDescent="0.3">
      <c r="A2610">
        <v>2610</v>
      </c>
      <c r="B2610" t="s">
        <v>35</v>
      </c>
      <c r="C2610" t="s">
        <v>19</v>
      </c>
      <c r="D2610" s="72" t="s">
        <v>4408</v>
      </c>
      <c r="E2610" t="s">
        <v>736</v>
      </c>
      <c r="F2610" t="s">
        <v>5580</v>
      </c>
      <c r="G2610" s="91">
        <v>42725.443969907406</v>
      </c>
      <c r="H2610" s="91">
        <v>42725.443969907406</v>
      </c>
      <c r="I2610" s="91">
        <v>42725.443969907406</v>
      </c>
      <c r="J2610" s="91"/>
      <c r="K2610" s="91">
        <v>42725.451550925929</v>
      </c>
      <c r="L2610" s="91">
        <f>IF(AND(单词表[[#This Row],[学英]]&lt;&gt;"",单词表[[#This Row],[学中]]&lt;&gt;"",单词表[[#This Row],[学词]]&lt;&gt;""),MAX(单词表[[#This Row],[学英]:[学词]]),"")</f>
        <v>42725.443969907406</v>
      </c>
      <c r="M2610" s="2" t="str">
        <f>IF(AND(单词表[[#This Row],[考英]]&lt;&gt;"",单词表[[#This Row],[考中]]&lt;&gt;""),MAX(单词表[[#This Row],[考英]:[考中]]),"")</f>
        <v/>
      </c>
      <c r="N2610" s="79"/>
    </row>
    <row r="2611" spans="1:14" hidden="1" x14ac:dyDescent="0.3">
      <c r="A2611">
        <v>2611</v>
      </c>
      <c r="B2611" t="s">
        <v>35</v>
      </c>
      <c r="C2611" t="s">
        <v>19</v>
      </c>
      <c r="D2611" s="72" t="s">
        <v>4409</v>
      </c>
      <c r="E2611" t="s">
        <v>702</v>
      </c>
      <c r="F2611" t="s">
        <v>4410</v>
      </c>
      <c r="G2611" s="91">
        <v>42725.443993055553</v>
      </c>
      <c r="H2611" s="91">
        <v>42725.443993055553</v>
      </c>
      <c r="I2611" s="91">
        <v>42725.443993055553</v>
      </c>
      <c r="J2611" s="91"/>
      <c r="K2611" s="91">
        <v>42725.451585648145</v>
      </c>
      <c r="L2611" s="91">
        <f>IF(AND(单词表[[#This Row],[学英]]&lt;&gt;"",单词表[[#This Row],[学中]]&lt;&gt;"",单词表[[#This Row],[学词]]&lt;&gt;""),MAX(单词表[[#This Row],[学英]:[学词]]),"")</f>
        <v>42725.443993055553</v>
      </c>
      <c r="M2611" s="2" t="str">
        <f>IF(AND(单词表[[#This Row],[考英]]&lt;&gt;"",单词表[[#This Row],[考中]]&lt;&gt;""),MAX(单词表[[#This Row],[考英]:[考中]]),"")</f>
        <v/>
      </c>
      <c r="N2611" s="79"/>
    </row>
    <row r="2612" spans="1:14" hidden="1" x14ac:dyDescent="0.3">
      <c r="A2612">
        <v>2612</v>
      </c>
      <c r="B2612" t="s">
        <v>35</v>
      </c>
      <c r="C2612" t="s">
        <v>19</v>
      </c>
      <c r="D2612" s="72" t="s">
        <v>4411</v>
      </c>
      <c r="E2612" t="s">
        <v>36</v>
      </c>
      <c r="F2612" t="s">
        <v>4412</v>
      </c>
      <c r="G2612" s="91">
        <v>42725.444004629629</v>
      </c>
      <c r="H2612" s="91">
        <v>42725.449259259258</v>
      </c>
      <c r="I2612" s="91">
        <v>42725.449259259258</v>
      </c>
      <c r="J2612" s="91"/>
      <c r="K2612" s="91">
        <v>42725.451643518521</v>
      </c>
      <c r="L2612" s="91">
        <f>IF(AND(单词表[[#This Row],[学英]]&lt;&gt;"",单词表[[#This Row],[学中]]&lt;&gt;"",单词表[[#This Row],[学词]]&lt;&gt;""),MAX(单词表[[#This Row],[学英]:[学词]]),"")</f>
        <v>42725.449259259258</v>
      </c>
      <c r="M2612" s="2" t="str">
        <f>IF(AND(单词表[[#This Row],[考英]]&lt;&gt;"",单词表[[#This Row],[考中]]&lt;&gt;""),MAX(单词表[[#This Row],[考英]:[考中]]),"")</f>
        <v/>
      </c>
      <c r="N2612" s="79"/>
    </row>
    <row r="2613" spans="1:14" hidden="1" x14ac:dyDescent="0.3">
      <c r="A2613">
        <v>2613</v>
      </c>
      <c r="B2613" t="s">
        <v>35</v>
      </c>
      <c r="C2613" t="s">
        <v>19</v>
      </c>
      <c r="D2613" s="72" t="s">
        <v>4413</v>
      </c>
      <c r="E2613" t="s">
        <v>36</v>
      </c>
      <c r="F2613" t="s">
        <v>4414</v>
      </c>
      <c r="G2613" s="91">
        <v>42725.444074074076</v>
      </c>
      <c r="H2613" s="91">
        <v>42725.444074074076</v>
      </c>
      <c r="I2613" s="91">
        <v>42725.444074074076</v>
      </c>
      <c r="J2613" s="91"/>
      <c r="K2613" s="91">
        <v>42725.451666666668</v>
      </c>
      <c r="L2613" s="91">
        <f>IF(AND(单词表[[#This Row],[学英]]&lt;&gt;"",单词表[[#This Row],[学中]]&lt;&gt;"",单词表[[#This Row],[学词]]&lt;&gt;""),MAX(单词表[[#This Row],[学英]:[学词]]),"")</f>
        <v>42725.444074074076</v>
      </c>
      <c r="M2613" s="2" t="str">
        <f>IF(AND(单词表[[#This Row],[考英]]&lt;&gt;"",单词表[[#This Row],[考中]]&lt;&gt;""),MAX(单词表[[#This Row],[考英]:[考中]]),"")</f>
        <v/>
      </c>
      <c r="N2613" s="79"/>
    </row>
    <row r="2614" spans="1:14" hidden="1" x14ac:dyDescent="0.3">
      <c r="A2614">
        <v>2614</v>
      </c>
      <c r="B2614" t="s">
        <v>35</v>
      </c>
      <c r="C2614" t="s">
        <v>19</v>
      </c>
      <c r="D2614" s="72" t="s">
        <v>4415</v>
      </c>
      <c r="E2614" t="s">
        <v>36</v>
      </c>
      <c r="F2614" t="s">
        <v>4416</v>
      </c>
      <c r="G2614" s="91">
        <v>42725.444097222222</v>
      </c>
      <c r="H2614" s="91">
        <v>42725.451122685183</v>
      </c>
      <c r="I2614" s="91">
        <v>42725.45113425926</v>
      </c>
      <c r="J2614" s="91"/>
      <c r="K2614" s="91">
        <v>42725.451701388891</v>
      </c>
      <c r="L2614" s="91">
        <f>IF(AND(单词表[[#This Row],[学英]]&lt;&gt;"",单词表[[#This Row],[学中]]&lt;&gt;"",单词表[[#This Row],[学词]]&lt;&gt;""),MAX(单词表[[#This Row],[学英]:[学词]]),"")</f>
        <v>42725.45113425926</v>
      </c>
      <c r="M2614" s="2" t="str">
        <f>IF(AND(单词表[[#This Row],[考英]]&lt;&gt;"",单词表[[#This Row],[考中]]&lt;&gt;""),MAX(单词表[[#This Row],[考英]:[考中]]),"")</f>
        <v/>
      </c>
      <c r="N2614" s="79"/>
    </row>
    <row r="2615" spans="1:14" hidden="1" x14ac:dyDescent="0.3">
      <c r="A2615">
        <v>2615</v>
      </c>
      <c r="B2615" t="s">
        <v>35</v>
      </c>
      <c r="C2615" t="s">
        <v>19</v>
      </c>
      <c r="D2615" s="72" t="s">
        <v>605</v>
      </c>
      <c r="E2615" t="s">
        <v>36</v>
      </c>
      <c r="F2615" t="s">
        <v>4417</v>
      </c>
      <c r="G2615" s="91">
        <v>42725.444143518522</v>
      </c>
      <c r="H2615" s="91">
        <v>42725.451157407406</v>
      </c>
      <c r="I2615" s="91">
        <v>42725.451157407406</v>
      </c>
      <c r="J2615" s="91"/>
      <c r="K2615" s="91">
        <v>42725.451747685183</v>
      </c>
      <c r="L2615" s="91">
        <f>IF(AND(单词表[[#This Row],[学英]]&lt;&gt;"",单词表[[#This Row],[学中]]&lt;&gt;"",单词表[[#This Row],[学词]]&lt;&gt;""),MAX(单词表[[#This Row],[学英]:[学词]]),"")</f>
        <v>42725.451157407406</v>
      </c>
      <c r="M2615" s="2" t="str">
        <f>IF(AND(单词表[[#This Row],[考英]]&lt;&gt;"",单词表[[#This Row],[考中]]&lt;&gt;""),MAX(单词表[[#This Row],[考英]:[考中]]),"")</f>
        <v/>
      </c>
      <c r="N2615" s="79"/>
    </row>
    <row r="2616" spans="1:14" hidden="1" x14ac:dyDescent="0.3">
      <c r="A2616">
        <v>2616</v>
      </c>
      <c r="B2616" t="s">
        <v>35</v>
      </c>
      <c r="C2616" t="s">
        <v>19</v>
      </c>
      <c r="D2616" s="72" t="s">
        <v>4418</v>
      </c>
      <c r="E2616" t="s">
        <v>36</v>
      </c>
      <c r="F2616" t="s">
        <v>4419</v>
      </c>
      <c r="G2616" s="91">
        <v>42725.444178240738</v>
      </c>
      <c r="H2616" s="91">
        <v>42725.449652777781</v>
      </c>
      <c r="I2616" s="91">
        <v>42725.449652777781</v>
      </c>
      <c r="J2616" s="91"/>
      <c r="K2616" s="91">
        <v>42725.451770833337</v>
      </c>
      <c r="L2616" s="91">
        <f>IF(AND(单词表[[#This Row],[学英]]&lt;&gt;"",单词表[[#This Row],[学中]]&lt;&gt;"",单词表[[#This Row],[学词]]&lt;&gt;""),MAX(单词表[[#This Row],[学英]:[学词]]),"")</f>
        <v>42725.449652777781</v>
      </c>
      <c r="M2616" s="2" t="str">
        <f>IF(AND(单词表[[#This Row],[考英]]&lt;&gt;"",单词表[[#This Row],[考中]]&lt;&gt;""),MAX(单词表[[#This Row],[考英]:[考中]]),"")</f>
        <v/>
      </c>
      <c r="N2616" s="79"/>
    </row>
    <row r="2617" spans="1:14" hidden="1" x14ac:dyDescent="0.3">
      <c r="A2617">
        <v>2617</v>
      </c>
      <c r="B2617" t="s">
        <v>35</v>
      </c>
      <c r="C2617" t="s">
        <v>19</v>
      </c>
      <c r="D2617" s="72" t="s">
        <v>4420</v>
      </c>
      <c r="E2617" t="s">
        <v>73</v>
      </c>
      <c r="F2617" t="s">
        <v>4421</v>
      </c>
      <c r="G2617" s="91">
        <v>42725.444224537037</v>
      </c>
      <c r="H2617" s="91">
        <v>42725.452164351853</v>
      </c>
      <c r="I2617" s="91">
        <v>42725.452164351853</v>
      </c>
      <c r="J2617" s="91"/>
      <c r="K2617" s="91">
        <v>42725.452268518522</v>
      </c>
      <c r="L2617" s="91">
        <f>IF(AND(单词表[[#This Row],[学英]]&lt;&gt;"",单词表[[#This Row],[学中]]&lt;&gt;"",单词表[[#This Row],[学词]]&lt;&gt;""),MAX(单词表[[#This Row],[学英]:[学词]]),"")</f>
        <v>42725.452164351853</v>
      </c>
      <c r="M2617" s="2" t="str">
        <f>IF(AND(单词表[[#This Row],[考英]]&lt;&gt;"",单词表[[#This Row],[考中]]&lt;&gt;""),MAX(单词表[[#This Row],[考英]:[考中]]),"")</f>
        <v/>
      </c>
      <c r="N2617" s="79"/>
    </row>
    <row r="2618" spans="1:14" hidden="1" x14ac:dyDescent="0.3">
      <c r="A2618">
        <v>2618</v>
      </c>
      <c r="B2618" t="s">
        <v>35</v>
      </c>
      <c r="C2618" t="s">
        <v>19</v>
      </c>
      <c r="D2618" s="72" t="s">
        <v>4422</v>
      </c>
      <c r="E2618" t="s">
        <v>736</v>
      </c>
      <c r="F2618" t="s">
        <v>223</v>
      </c>
      <c r="G2618" s="91">
        <v>42725.444247685184</v>
      </c>
      <c r="H2618" s="91">
        <v>42725.444247685184</v>
      </c>
      <c r="I2618" s="91">
        <v>42725.444247685184</v>
      </c>
      <c r="J2618" s="91"/>
      <c r="K2618" s="91">
        <v>42725.451956018522</v>
      </c>
      <c r="L2618" s="91">
        <f>IF(AND(单词表[[#This Row],[学英]]&lt;&gt;"",单词表[[#This Row],[学中]]&lt;&gt;"",单词表[[#This Row],[学词]]&lt;&gt;""),MAX(单词表[[#This Row],[学英]:[学词]]),"")</f>
        <v>42725.444247685184</v>
      </c>
      <c r="M2618" s="2" t="str">
        <f>IF(AND(单词表[[#This Row],[考英]]&lt;&gt;"",单词表[[#This Row],[考中]]&lt;&gt;""),MAX(单词表[[#This Row],[考英]:[考中]]),"")</f>
        <v/>
      </c>
      <c r="N2618" s="79"/>
    </row>
    <row r="2619" spans="1:14" hidden="1" x14ac:dyDescent="0.3">
      <c r="A2619">
        <v>2619</v>
      </c>
      <c r="B2619" t="s">
        <v>35</v>
      </c>
      <c r="C2619" t="s">
        <v>19</v>
      </c>
      <c r="D2619" s="72" t="s">
        <v>1992</v>
      </c>
      <c r="E2619" t="s">
        <v>36</v>
      </c>
      <c r="F2619" t="s">
        <v>5581</v>
      </c>
      <c r="G2619" s="91">
        <v>42725.452696759261</v>
      </c>
      <c r="H2619" s="91">
        <v>42725.452696759261</v>
      </c>
      <c r="I2619" s="91">
        <v>42725.452696759261</v>
      </c>
      <c r="J2619" s="91"/>
      <c r="K2619" s="91">
        <v>42725.463726851849</v>
      </c>
      <c r="L2619" s="91">
        <f>IF(AND(单词表[[#This Row],[学英]]&lt;&gt;"",单词表[[#This Row],[学中]]&lt;&gt;"",单词表[[#This Row],[学词]]&lt;&gt;""),MAX(单词表[[#This Row],[学英]:[学词]]),"")</f>
        <v>42725.452696759261</v>
      </c>
      <c r="M2619" s="2" t="str">
        <f>IF(AND(单词表[[#This Row],[考英]]&lt;&gt;"",单词表[[#This Row],[考中]]&lt;&gt;""),MAX(单词表[[#This Row],[考英]:[考中]]),"")</f>
        <v/>
      </c>
      <c r="N2619" s="79"/>
    </row>
    <row r="2620" spans="1:14" hidden="1" x14ac:dyDescent="0.3">
      <c r="A2620">
        <v>2620</v>
      </c>
      <c r="B2620" t="s">
        <v>35</v>
      </c>
      <c r="C2620" t="s">
        <v>19</v>
      </c>
      <c r="D2620" s="72" t="s">
        <v>4423</v>
      </c>
      <c r="E2620" t="s">
        <v>36</v>
      </c>
      <c r="F2620" t="s">
        <v>4424</v>
      </c>
      <c r="G2620" s="91">
        <v>42725.454317129632</v>
      </c>
      <c r="H2620" s="91">
        <v>42725.459479166668</v>
      </c>
      <c r="I2620" s="91">
        <v>42725.459479166668</v>
      </c>
      <c r="J2620" s="91"/>
      <c r="K2620" s="91">
        <v>42725.463761574072</v>
      </c>
      <c r="L2620" s="91">
        <f>IF(AND(单词表[[#This Row],[学英]]&lt;&gt;"",单词表[[#This Row],[学中]]&lt;&gt;"",单词表[[#This Row],[学词]]&lt;&gt;""),MAX(单词表[[#This Row],[学英]:[学词]]),"")</f>
        <v>42725.459479166668</v>
      </c>
      <c r="M2620" s="2" t="str">
        <f>IF(AND(单词表[[#This Row],[考英]]&lt;&gt;"",单词表[[#This Row],[考中]]&lt;&gt;""),MAX(单词表[[#This Row],[考英]:[考中]]),"")</f>
        <v/>
      </c>
      <c r="N2620" s="79"/>
    </row>
    <row r="2621" spans="1:14" hidden="1" x14ac:dyDescent="0.3">
      <c r="A2621">
        <v>2621</v>
      </c>
      <c r="B2621" t="s">
        <v>35</v>
      </c>
      <c r="C2621" t="s">
        <v>19</v>
      </c>
      <c r="D2621" s="72" t="s">
        <v>4425</v>
      </c>
      <c r="E2621" t="s">
        <v>702</v>
      </c>
      <c r="F2621" t="s">
        <v>5582</v>
      </c>
      <c r="G2621" s="91">
        <v>42725.454432870371</v>
      </c>
      <c r="H2621" s="91">
        <v>42725.454432870371</v>
      </c>
      <c r="I2621" s="91">
        <v>42725.454432870371</v>
      </c>
      <c r="J2621" s="91"/>
      <c r="K2621" s="91">
        <v>42725.463796296295</v>
      </c>
      <c r="L2621" s="91">
        <f>IF(AND(单词表[[#This Row],[学英]]&lt;&gt;"",单词表[[#This Row],[学中]]&lt;&gt;"",单词表[[#This Row],[学词]]&lt;&gt;""),MAX(单词表[[#This Row],[学英]:[学词]]),"")</f>
        <v>42725.454432870371</v>
      </c>
      <c r="M2621" s="2" t="str">
        <f>IF(AND(单词表[[#This Row],[考英]]&lt;&gt;"",单词表[[#This Row],[考中]]&lt;&gt;""),MAX(单词表[[#This Row],[考英]:[考中]]),"")</f>
        <v/>
      </c>
      <c r="N2621" s="79"/>
    </row>
    <row r="2622" spans="1:14" hidden="1" x14ac:dyDescent="0.3">
      <c r="A2622">
        <v>2622</v>
      </c>
      <c r="B2622" t="s">
        <v>35</v>
      </c>
      <c r="C2622" t="s">
        <v>19</v>
      </c>
      <c r="D2622" s="72" t="s">
        <v>4426</v>
      </c>
      <c r="E2622" t="s">
        <v>36</v>
      </c>
      <c r="F2622" t="s">
        <v>4427</v>
      </c>
      <c r="G2622" s="91">
        <v>42725.454780092594</v>
      </c>
      <c r="H2622" s="91">
        <v>42725.454780092594</v>
      </c>
      <c r="I2622" s="91">
        <v>42725.454780092594</v>
      </c>
      <c r="J2622" s="91"/>
      <c r="K2622" s="91">
        <v>42725.463842592595</v>
      </c>
      <c r="L2622" s="91">
        <f>IF(AND(单词表[[#This Row],[学英]]&lt;&gt;"",单词表[[#This Row],[学中]]&lt;&gt;"",单词表[[#This Row],[学词]]&lt;&gt;""),MAX(单词表[[#This Row],[学英]:[学词]]),"")</f>
        <v>42725.454780092594</v>
      </c>
      <c r="M2622" s="2" t="str">
        <f>IF(AND(单词表[[#This Row],[考英]]&lt;&gt;"",单词表[[#This Row],[考中]]&lt;&gt;""),MAX(单词表[[#This Row],[考英]:[考中]]),"")</f>
        <v/>
      </c>
      <c r="N2622" s="79"/>
    </row>
    <row r="2623" spans="1:14" hidden="1" x14ac:dyDescent="0.3">
      <c r="A2623">
        <v>2623</v>
      </c>
      <c r="B2623" t="s">
        <v>35</v>
      </c>
      <c r="C2623" t="s">
        <v>19</v>
      </c>
      <c r="D2623" s="72" t="s">
        <v>4428</v>
      </c>
      <c r="E2623" t="s">
        <v>61</v>
      </c>
      <c r="F2623" t="s">
        <v>4429</v>
      </c>
      <c r="G2623" s="91">
        <v>42725.45484953704</v>
      </c>
      <c r="H2623" s="91">
        <v>42725.459548611114</v>
      </c>
      <c r="I2623" s="91">
        <v>42725.459548611114</v>
      </c>
      <c r="J2623" s="91"/>
      <c r="K2623" s="91">
        <v>42725.463993055557</v>
      </c>
      <c r="L2623" s="91">
        <f>IF(AND(单词表[[#This Row],[学英]]&lt;&gt;"",单词表[[#This Row],[学中]]&lt;&gt;"",单词表[[#This Row],[学词]]&lt;&gt;""),MAX(单词表[[#This Row],[学英]:[学词]]),"")</f>
        <v>42725.459548611114</v>
      </c>
      <c r="M2623" s="2" t="str">
        <f>IF(AND(单词表[[#This Row],[考英]]&lt;&gt;"",单词表[[#This Row],[考中]]&lt;&gt;""),MAX(单词表[[#This Row],[考英]:[考中]]),"")</f>
        <v/>
      </c>
      <c r="N2623" s="79"/>
    </row>
    <row r="2624" spans="1:14" hidden="1" x14ac:dyDescent="0.3">
      <c r="A2624">
        <v>2624</v>
      </c>
      <c r="B2624" t="s">
        <v>35</v>
      </c>
      <c r="C2624" t="s">
        <v>19</v>
      </c>
      <c r="D2624" s="72" t="s">
        <v>2067</v>
      </c>
      <c r="E2624" t="s">
        <v>36</v>
      </c>
      <c r="F2624" t="s">
        <v>2068</v>
      </c>
      <c r="G2624" s="91">
        <v>42725.454907407409</v>
      </c>
      <c r="H2624" s="91">
        <v>42725.454907407409</v>
      </c>
      <c r="I2624" s="91">
        <v>42725.454907407409</v>
      </c>
      <c r="J2624" s="91"/>
      <c r="K2624" s="91">
        <v>42725.464039351849</v>
      </c>
      <c r="L2624" s="91">
        <f>IF(AND(单词表[[#This Row],[学英]]&lt;&gt;"",单词表[[#This Row],[学中]]&lt;&gt;"",单词表[[#This Row],[学词]]&lt;&gt;""),MAX(单词表[[#This Row],[学英]:[学词]]),"")</f>
        <v>42725.454907407409</v>
      </c>
      <c r="M2624" s="2" t="str">
        <f>IF(AND(单词表[[#This Row],[考英]]&lt;&gt;"",单词表[[#This Row],[考中]]&lt;&gt;""),MAX(单词表[[#This Row],[考英]:[考中]]),"")</f>
        <v/>
      </c>
      <c r="N2624" s="79"/>
    </row>
    <row r="2625" spans="1:14" hidden="1" x14ac:dyDescent="0.3">
      <c r="A2625">
        <v>2625</v>
      </c>
      <c r="B2625" t="s">
        <v>35</v>
      </c>
      <c r="C2625" t="s">
        <v>19</v>
      </c>
      <c r="D2625" s="72" t="s">
        <v>571</v>
      </c>
      <c r="E2625" t="s">
        <v>61</v>
      </c>
      <c r="F2625" t="s">
        <v>5583</v>
      </c>
      <c r="G2625" s="91">
        <v>42725.455428240741</v>
      </c>
      <c r="H2625" s="91">
        <v>42725.463634259257</v>
      </c>
      <c r="I2625" s="91">
        <v>42725.463634259257</v>
      </c>
      <c r="J2625" s="91"/>
      <c r="K2625" s="91">
        <v>42725.464143518519</v>
      </c>
      <c r="L2625" s="91">
        <f>IF(AND(单词表[[#This Row],[学英]]&lt;&gt;"",单词表[[#This Row],[学中]]&lt;&gt;"",单词表[[#This Row],[学词]]&lt;&gt;""),MAX(单词表[[#This Row],[学英]:[学词]]),"")</f>
        <v>42725.463634259257</v>
      </c>
      <c r="M2625" s="2" t="str">
        <f>IF(AND(单词表[[#This Row],[考英]]&lt;&gt;"",单词表[[#This Row],[考中]]&lt;&gt;""),MAX(单词表[[#This Row],[考英]:[考中]]),"")</f>
        <v/>
      </c>
      <c r="N2625" s="79"/>
    </row>
    <row r="2626" spans="1:14" hidden="1" x14ac:dyDescent="0.3">
      <c r="A2626">
        <v>2626</v>
      </c>
      <c r="B2626" t="s">
        <v>35</v>
      </c>
      <c r="C2626" t="s">
        <v>19</v>
      </c>
      <c r="D2626" s="72" t="s">
        <v>4430</v>
      </c>
      <c r="E2626" t="s">
        <v>73</v>
      </c>
      <c r="F2626" t="s">
        <v>4431</v>
      </c>
      <c r="G2626" s="91">
        <v>42725.45553240741</v>
      </c>
      <c r="H2626" s="91">
        <v>42725.464490740742</v>
      </c>
      <c r="I2626" s="91">
        <v>42725.464490740742</v>
      </c>
      <c r="J2626" s="91"/>
      <c r="K2626" s="91">
        <v>42725.464606481481</v>
      </c>
      <c r="L2626" s="91">
        <f>IF(AND(单词表[[#This Row],[学英]]&lt;&gt;"",单词表[[#This Row],[学中]]&lt;&gt;"",单词表[[#This Row],[学词]]&lt;&gt;""),MAX(单词表[[#This Row],[学英]:[学词]]),"")</f>
        <v>42725.464490740742</v>
      </c>
      <c r="M2626" s="2" t="str">
        <f>IF(AND(单词表[[#This Row],[考英]]&lt;&gt;"",单词表[[#This Row],[考中]]&lt;&gt;""),MAX(单词表[[#This Row],[考英]:[考中]]),"")</f>
        <v/>
      </c>
      <c r="N2626" s="79"/>
    </row>
    <row r="2627" spans="1:14" hidden="1" x14ac:dyDescent="0.3">
      <c r="A2627">
        <v>2627</v>
      </c>
      <c r="B2627" t="s">
        <v>35</v>
      </c>
      <c r="C2627" t="s">
        <v>19</v>
      </c>
      <c r="D2627" s="72" t="s">
        <v>4432</v>
      </c>
      <c r="E2627" t="s">
        <v>157</v>
      </c>
      <c r="F2627" t="s">
        <v>4433</v>
      </c>
      <c r="G2627" s="91">
        <v>42725.455567129633</v>
      </c>
      <c r="H2627" s="91">
        <v>42725.455567129633</v>
      </c>
      <c r="I2627" s="91">
        <v>42725.455567129633</v>
      </c>
      <c r="J2627" s="91"/>
      <c r="K2627" s="91">
        <v>42725.464641203704</v>
      </c>
      <c r="L2627" s="91">
        <f>IF(AND(单词表[[#This Row],[学英]]&lt;&gt;"",单词表[[#This Row],[学中]]&lt;&gt;"",单词表[[#This Row],[学词]]&lt;&gt;""),MAX(单词表[[#This Row],[学英]:[学词]]),"")</f>
        <v>42725.455567129633</v>
      </c>
      <c r="M2627" s="2" t="str">
        <f>IF(AND(单词表[[#This Row],[考英]]&lt;&gt;"",单词表[[#This Row],[考中]]&lt;&gt;""),MAX(单词表[[#This Row],[考英]:[考中]]),"")</f>
        <v/>
      </c>
      <c r="N2627" s="79"/>
    </row>
    <row r="2628" spans="1:14" hidden="1" x14ac:dyDescent="0.3">
      <c r="A2628">
        <v>2628</v>
      </c>
      <c r="B2628" t="s">
        <v>35</v>
      </c>
      <c r="C2628" t="s">
        <v>19</v>
      </c>
      <c r="D2628" s="72" t="s">
        <v>4434</v>
      </c>
      <c r="E2628" t="s">
        <v>157</v>
      </c>
      <c r="F2628" t="s">
        <v>4435</v>
      </c>
      <c r="G2628" s="91">
        <v>42725.455590277779</v>
      </c>
      <c r="H2628" s="91">
        <v>42725.464502314811</v>
      </c>
      <c r="I2628" s="91">
        <v>42725.464502314811</v>
      </c>
      <c r="J2628" s="91"/>
      <c r="K2628" s="91">
        <v>42725.464687500003</v>
      </c>
      <c r="L2628" s="91">
        <f>IF(AND(单词表[[#This Row],[学英]]&lt;&gt;"",单词表[[#This Row],[学中]]&lt;&gt;"",单词表[[#This Row],[学词]]&lt;&gt;""),MAX(单词表[[#This Row],[学英]:[学词]]),"")</f>
        <v>42725.464502314811</v>
      </c>
      <c r="M2628" s="2" t="str">
        <f>IF(AND(单词表[[#This Row],[考英]]&lt;&gt;"",单词表[[#This Row],[考中]]&lt;&gt;""),MAX(单词表[[#This Row],[考英]:[考中]]),"")</f>
        <v/>
      </c>
      <c r="N2628" s="79"/>
    </row>
    <row r="2629" spans="1:14" hidden="1" x14ac:dyDescent="0.3">
      <c r="A2629">
        <v>2629</v>
      </c>
      <c r="B2629" t="s">
        <v>35</v>
      </c>
      <c r="C2629" t="s">
        <v>19</v>
      </c>
      <c r="D2629" s="72" t="s">
        <v>4436</v>
      </c>
      <c r="E2629" t="s">
        <v>157</v>
      </c>
      <c r="F2629" t="s">
        <v>4437</v>
      </c>
      <c r="G2629" s="91">
        <v>42726.835266203707</v>
      </c>
      <c r="H2629" s="91">
        <v>42726.835266203707</v>
      </c>
      <c r="I2629" s="91">
        <v>42726.835266203707</v>
      </c>
      <c r="J2629" s="91"/>
      <c r="K2629" s="91">
        <v>42726.843472222223</v>
      </c>
      <c r="L2629" s="91">
        <f>IF(AND(单词表[[#This Row],[学英]]&lt;&gt;"",单词表[[#This Row],[学中]]&lt;&gt;"",单词表[[#This Row],[学词]]&lt;&gt;""),MAX(单词表[[#This Row],[学英]:[学词]]),"")</f>
        <v>42726.835266203707</v>
      </c>
      <c r="M2629" s="2" t="str">
        <f>IF(AND(单词表[[#This Row],[考英]]&lt;&gt;"",单词表[[#This Row],[考中]]&lt;&gt;""),MAX(单词表[[#This Row],[考英]:[考中]]),"")</f>
        <v/>
      </c>
      <c r="N2629" s="79"/>
    </row>
    <row r="2630" spans="1:14" hidden="1" x14ac:dyDescent="0.3">
      <c r="A2630">
        <v>2630</v>
      </c>
      <c r="B2630" t="s">
        <v>35</v>
      </c>
      <c r="C2630" t="s">
        <v>19</v>
      </c>
      <c r="D2630" s="72" t="s">
        <v>982</v>
      </c>
      <c r="E2630" t="s">
        <v>73</v>
      </c>
      <c r="F2630" t="s">
        <v>983</v>
      </c>
      <c r="G2630" s="91">
        <v>42726.835289351853</v>
      </c>
      <c r="H2630" s="91">
        <v>42726.844166666669</v>
      </c>
      <c r="I2630" s="91">
        <v>42726.844166666669</v>
      </c>
      <c r="J2630" s="91"/>
      <c r="K2630" s="91">
        <v>42728.582569444443</v>
      </c>
      <c r="L2630" s="91">
        <f>IF(AND(单词表[[#This Row],[学英]]&lt;&gt;"",单词表[[#This Row],[学中]]&lt;&gt;"",单词表[[#This Row],[学词]]&lt;&gt;""),MAX(单词表[[#This Row],[学英]:[学词]]),"")</f>
        <v>42726.844166666669</v>
      </c>
      <c r="M2630" s="2" t="str">
        <f>IF(AND(单词表[[#This Row],[考英]]&lt;&gt;"",单词表[[#This Row],[考中]]&lt;&gt;""),MAX(单词表[[#This Row],[考英]:[考中]]),"")</f>
        <v/>
      </c>
      <c r="N2630" s="79"/>
    </row>
    <row r="2631" spans="1:14" hidden="1" x14ac:dyDescent="0.3">
      <c r="A2631">
        <v>2631</v>
      </c>
      <c r="B2631" t="s">
        <v>35</v>
      </c>
      <c r="C2631" t="s">
        <v>19</v>
      </c>
      <c r="D2631" s="72" t="s">
        <v>4438</v>
      </c>
      <c r="E2631" t="s">
        <v>73</v>
      </c>
      <c r="F2631" t="s">
        <v>4439</v>
      </c>
      <c r="G2631" s="91">
        <v>42726.835312499999</v>
      </c>
      <c r="H2631" s="91">
        <v>42726.840115740742</v>
      </c>
      <c r="I2631" s="91">
        <v>42726.840115740742</v>
      </c>
      <c r="J2631" s="91"/>
      <c r="K2631" s="91">
        <v>42726.843634259261</v>
      </c>
      <c r="L2631" s="91">
        <f>IF(AND(单词表[[#This Row],[学英]]&lt;&gt;"",单词表[[#This Row],[学中]]&lt;&gt;"",单词表[[#This Row],[学词]]&lt;&gt;""),MAX(单词表[[#This Row],[学英]:[学词]]),"")</f>
        <v>42726.840115740742</v>
      </c>
      <c r="M2631" s="2" t="str">
        <f>IF(AND(单词表[[#This Row],[考英]]&lt;&gt;"",单词表[[#This Row],[考中]]&lt;&gt;""),MAX(单词表[[#This Row],[考英]:[考中]]),"")</f>
        <v/>
      </c>
      <c r="N2631" s="79"/>
    </row>
    <row r="2632" spans="1:14" hidden="1" x14ac:dyDescent="0.3">
      <c r="A2632">
        <v>2632</v>
      </c>
      <c r="B2632" t="s">
        <v>35</v>
      </c>
      <c r="C2632" t="s">
        <v>19</v>
      </c>
      <c r="D2632" s="72" t="s">
        <v>4440</v>
      </c>
      <c r="E2632" t="s">
        <v>73</v>
      </c>
      <c r="F2632" t="s">
        <v>4441</v>
      </c>
      <c r="G2632" s="91">
        <v>42726.835370370369</v>
      </c>
      <c r="H2632" s="91">
        <v>42728.581574074073</v>
      </c>
      <c r="I2632" s="91">
        <v>42728.581574074073</v>
      </c>
      <c r="J2632" s="91"/>
      <c r="K2632" s="91">
        <v>42728.582604166666</v>
      </c>
      <c r="L2632" s="91">
        <f>IF(AND(单词表[[#This Row],[学英]]&lt;&gt;"",单词表[[#This Row],[学中]]&lt;&gt;"",单词表[[#This Row],[学词]]&lt;&gt;""),MAX(单词表[[#This Row],[学英]:[学词]]),"")</f>
        <v>42728.581574074073</v>
      </c>
      <c r="M2632" s="2" t="str">
        <f>IF(AND(单词表[[#This Row],[考英]]&lt;&gt;"",单词表[[#This Row],[考中]]&lt;&gt;""),MAX(单词表[[#This Row],[考英]:[考中]]),"")</f>
        <v/>
      </c>
      <c r="N2632" s="79"/>
    </row>
    <row r="2633" spans="1:14" hidden="1" x14ac:dyDescent="0.3">
      <c r="A2633">
        <v>2633</v>
      </c>
      <c r="B2633" t="s">
        <v>35</v>
      </c>
      <c r="C2633" t="s">
        <v>19</v>
      </c>
      <c r="D2633" s="72" t="s">
        <v>3865</v>
      </c>
      <c r="E2633" t="s">
        <v>36</v>
      </c>
      <c r="F2633" t="s">
        <v>4442</v>
      </c>
      <c r="G2633" s="91">
        <v>42726.835393518515</v>
      </c>
      <c r="H2633" s="91">
        <v>42726.840937499997</v>
      </c>
      <c r="I2633" s="91">
        <v>42726.840937499997</v>
      </c>
      <c r="J2633" s="91"/>
      <c r="K2633" s="91">
        <v>42726.843877314815</v>
      </c>
      <c r="L2633" s="91">
        <f>IF(AND(单词表[[#This Row],[学英]]&lt;&gt;"",单词表[[#This Row],[学中]]&lt;&gt;"",单词表[[#This Row],[学词]]&lt;&gt;""),MAX(单词表[[#This Row],[学英]:[学词]]),"")</f>
        <v>42726.840937499997</v>
      </c>
      <c r="M2633" s="2" t="str">
        <f>IF(AND(单词表[[#This Row],[考英]]&lt;&gt;"",单词表[[#This Row],[考中]]&lt;&gt;""),MAX(单词表[[#This Row],[考英]:[考中]]),"")</f>
        <v/>
      </c>
      <c r="N2633" s="79"/>
    </row>
    <row r="2634" spans="1:14" hidden="1" x14ac:dyDescent="0.3">
      <c r="A2634">
        <v>2634</v>
      </c>
      <c r="B2634" t="s">
        <v>35</v>
      </c>
      <c r="C2634" t="s">
        <v>19</v>
      </c>
      <c r="D2634" s="72" t="s">
        <v>1292</v>
      </c>
      <c r="E2634" t="s">
        <v>61</v>
      </c>
      <c r="F2634" t="s">
        <v>1293</v>
      </c>
      <c r="G2634" s="91">
        <v>42726.835416666669</v>
      </c>
      <c r="H2634" s="91">
        <v>42726.835416666669</v>
      </c>
      <c r="I2634" s="91">
        <v>42726.835416666669</v>
      </c>
      <c r="J2634" s="91"/>
      <c r="K2634" s="91">
        <v>42726.843912037039</v>
      </c>
      <c r="L2634" s="91">
        <f>IF(AND(单词表[[#This Row],[学英]]&lt;&gt;"",单词表[[#This Row],[学中]]&lt;&gt;"",单词表[[#This Row],[学词]]&lt;&gt;""),MAX(单词表[[#This Row],[学英]:[学词]]),"")</f>
        <v>42726.835416666669</v>
      </c>
      <c r="M2634" s="2" t="str">
        <f>IF(AND(单词表[[#This Row],[考英]]&lt;&gt;"",单词表[[#This Row],[考中]]&lt;&gt;""),MAX(单词表[[#This Row],[考英]:[考中]]),"")</f>
        <v/>
      </c>
      <c r="N2634" s="79"/>
    </row>
    <row r="2635" spans="1:14" hidden="1" x14ac:dyDescent="0.3">
      <c r="A2635">
        <v>2635</v>
      </c>
      <c r="B2635" t="s">
        <v>35</v>
      </c>
      <c r="C2635" t="s">
        <v>19</v>
      </c>
      <c r="D2635" s="72" t="s">
        <v>4443</v>
      </c>
      <c r="E2635" t="s">
        <v>36</v>
      </c>
      <c r="F2635" t="s">
        <v>4444</v>
      </c>
      <c r="G2635" s="91">
        <v>42726.835497685184</v>
      </c>
      <c r="H2635" s="91">
        <v>42726.841006944444</v>
      </c>
      <c r="I2635" s="91">
        <v>42726.841006944444</v>
      </c>
      <c r="J2635" s="91"/>
      <c r="K2635" s="91">
        <v>42726.843935185185</v>
      </c>
      <c r="L2635" s="91">
        <f>IF(AND(单词表[[#This Row],[学英]]&lt;&gt;"",单词表[[#This Row],[学中]]&lt;&gt;"",单词表[[#This Row],[学词]]&lt;&gt;""),MAX(单词表[[#This Row],[学英]:[学词]]),"")</f>
        <v>42726.841006944444</v>
      </c>
      <c r="M2635" s="2" t="str">
        <f>IF(AND(单词表[[#This Row],[考英]]&lt;&gt;"",单词表[[#This Row],[考中]]&lt;&gt;""),MAX(单词表[[#This Row],[考英]:[考中]]),"")</f>
        <v/>
      </c>
      <c r="N2635" s="79"/>
    </row>
    <row r="2636" spans="1:14" hidden="1" x14ac:dyDescent="0.3">
      <c r="A2636">
        <v>2636</v>
      </c>
      <c r="B2636" t="s">
        <v>35</v>
      </c>
      <c r="C2636" t="s">
        <v>19</v>
      </c>
      <c r="D2636" s="72" t="s">
        <v>4445</v>
      </c>
      <c r="E2636" t="s">
        <v>36</v>
      </c>
      <c r="F2636" t="s">
        <v>4446</v>
      </c>
      <c r="G2636" s="91">
        <v>42726.83697916667</v>
      </c>
      <c r="H2636" s="91">
        <v>42726.842013888891</v>
      </c>
      <c r="I2636" s="91">
        <v>42726.842013888891</v>
      </c>
      <c r="J2636" s="91"/>
      <c r="K2636" s="91">
        <v>42726.843969907408</v>
      </c>
      <c r="L2636" s="91">
        <f>IF(AND(单词表[[#This Row],[学英]]&lt;&gt;"",单词表[[#This Row],[学中]]&lt;&gt;"",单词表[[#This Row],[学词]]&lt;&gt;""),MAX(单词表[[#This Row],[学英]:[学词]]),"")</f>
        <v>42726.842013888891</v>
      </c>
      <c r="M2636" s="2" t="str">
        <f>IF(AND(单词表[[#This Row],[考英]]&lt;&gt;"",单词表[[#This Row],[考中]]&lt;&gt;""),MAX(单词表[[#This Row],[考英]:[考中]]),"")</f>
        <v/>
      </c>
      <c r="N2636" s="79"/>
    </row>
    <row r="2637" spans="1:14" hidden="1" x14ac:dyDescent="0.3">
      <c r="A2637">
        <v>2637</v>
      </c>
      <c r="B2637" t="s">
        <v>35</v>
      </c>
      <c r="C2637" t="s">
        <v>19</v>
      </c>
      <c r="D2637" s="72" t="s">
        <v>4447</v>
      </c>
      <c r="E2637" t="s">
        <v>36</v>
      </c>
      <c r="F2637" t="s">
        <v>4448</v>
      </c>
      <c r="G2637" s="91">
        <v>42726.837002314816</v>
      </c>
      <c r="H2637" s="91">
        <v>42726.842152777775</v>
      </c>
      <c r="I2637" s="91">
        <v>42726.842152777775</v>
      </c>
      <c r="J2637" s="91"/>
      <c r="K2637" s="91">
        <v>42726.8440162037</v>
      </c>
      <c r="L2637" s="91">
        <f>IF(AND(单词表[[#This Row],[学英]]&lt;&gt;"",单词表[[#This Row],[学中]]&lt;&gt;"",单词表[[#This Row],[学词]]&lt;&gt;""),MAX(单词表[[#This Row],[学英]:[学词]]),"")</f>
        <v>42726.842152777775</v>
      </c>
      <c r="M2637" s="2" t="str">
        <f>IF(AND(单词表[[#This Row],[考英]]&lt;&gt;"",单词表[[#This Row],[考中]]&lt;&gt;""),MAX(单词表[[#This Row],[考英]:[考中]]),"")</f>
        <v/>
      </c>
      <c r="N2637" s="79"/>
    </row>
    <row r="2638" spans="1:14" hidden="1" x14ac:dyDescent="0.3">
      <c r="A2638">
        <v>2638</v>
      </c>
      <c r="B2638" t="s">
        <v>35</v>
      </c>
      <c r="C2638" t="s">
        <v>19</v>
      </c>
      <c r="D2638" s="72" t="s">
        <v>4449</v>
      </c>
      <c r="E2638" t="s">
        <v>61</v>
      </c>
      <c r="F2638" t="s">
        <v>4450</v>
      </c>
      <c r="G2638" s="91">
        <v>42726.837025462963</v>
      </c>
      <c r="H2638" s="91">
        <v>42728.579837962963</v>
      </c>
      <c r="I2638" s="91">
        <v>42728.579837962963</v>
      </c>
      <c r="J2638" s="91"/>
      <c r="K2638" s="91">
        <v>42728.582650462966</v>
      </c>
      <c r="L2638" s="91">
        <f>IF(AND(单词表[[#This Row],[学英]]&lt;&gt;"",单词表[[#This Row],[学中]]&lt;&gt;"",单词表[[#This Row],[学词]]&lt;&gt;""),MAX(单词表[[#This Row],[学英]:[学词]]),"")</f>
        <v>42728.579837962963</v>
      </c>
      <c r="M2638" s="2" t="str">
        <f>IF(AND(单词表[[#This Row],[考英]]&lt;&gt;"",单词表[[#This Row],[考中]]&lt;&gt;""),MAX(单词表[[#This Row],[考英]:[考中]]),"")</f>
        <v/>
      </c>
      <c r="N2638" s="79"/>
    </row>
    <row r="2639" spans="1:14" hidden="1" x14ac:dyDescent="0.3">
      <c r="A2639">
        <v>2639</v>
      </c>
      <c r="B2639" t="s">
        <v>35</v>
      </c>
      <c r="C2639" t="s">
        <v>19</v>
      </c>
      <c r="D2639" s="72" t="s">
        <v>4451</v>
      </c>
      <c r="E2639" t="s">
        <v>61</v>
      </c>
      <c r="F2639" t="s">
        <v>4452</v>
      </c>
      <c r="G2639" s="91">
        <v>42728.579861111109</v>
      </c>
      <c r="H2639" s="91">
        <v>42728.579861111109</v>
      </c>
      <c r="I2639" s="91">
        <v>42728.579861111109</v>
      </c>
      <c r="J2639" s="91"/>
      <c r="K2639" s="91">
        <v>42728.582685185182</v>
      </c>
      <c r="L2639" s="91">
        <f>IF(AND(单词表[[#This Row],[学英]]&lt;&gt;"",单词表[[#This Row],[学中]]&lt;&gt;"",单词表[[#This Row],[学词]]&lt;&gt;""),MAX(单词表[[#This Row],[学英]:[学词]]),"")</f>
        <v>42728.579861111109</v>
      </c>
      <c r="M2639" s="2" t="str">
        <f>IF(AND(单词表[[#This Row],[考英]]&lt;&gt;"",单词表[[#This Row],[考中]]&lt;&gt;""),MAX(单词表[[#This Row],[考英]:[考中]]),"")</f>
        <v/>
      </c>
      <c r="N2639" s="79"/>
    </row>
    <row r="2640" spans="1:14" hidden="1" x14ac:dyDescent="0.3">
      <c r="A2640">
        <v>2640</v>
      </c>
      <c r="B2640" t="s">
        <v>35</v>
      </c>
      <c r="C2640" t="s">
        <v>19</v>
      </c>
      <c r="D2640" s="72" t="s">
        <v>4453</v>
      </c>
      <c r="E2640" t="s">
        <v>36</v>
      </c>
      <c r="F2640" t="s">
        <v>5584</v>
      </c>
      <c r="G2640" s="91">
        <v>42728.579895833333</v>
      </c>
      <c r="H2640" s="91">
        <v>42728.584363425929</v>
      </c>
      <c r="I2640" s="91">
        <v>42728.584363425929</v>
      </c>
      <c r="J2640" s="91"/>
      <c r="K2640" s="91">
        <v>42728.584629629629</v>
      </c>
      <c r="L2640" s="91">
        <f>IF(AND(单词表[[#This Row],[学英]]&lt;&gt;"",单词表[[#This Row],[学中]]&lt;&gt;"",单词表[[#This Row],[学词]]&lt;&gt;""),MAX(单词表[[#This Row],[学英]:[学词]]),"")</f>
        <v>42728.584363425929</v>
      </c>
      <c r="M2640" s="2" t="str">
        <f>IF(AND(单词表[[#This Row],[考英]]&lt;&gt;"",单词表[[#This Row],[考中]]&lt;&gt;""),MAX(单词表[[#This Row],[考英]:[考中]]),"")</f>
        <v/>
      </c>
      <c r="N2640" s="79"/>
    </row>
    <row r="2641" spans="1:14" hidden="1" x14ac:dyDescent="0.3">
      <c r="A2641">
        <v>2641</v>
      </c>
      <c r="B2641" t="s">
        <v>35</v>
      </c>
      <c r="C2641" t="s">
        <v>19</v>
      </c>
      <c r="D2641" s="72" t="s">
        <v>4454</v>
      </c>
      <c r="E2641" t="s">
        <v>73</v>
      </c>
      <c r="F2641" t="s">
        <v>4455</v>
      </c>
      <c r="G2641" s="91">
        <v>42728.579918981479</v>
      </c>
      <c r="H2641" s="91">
        <v>42728.584502314814</v>
      </c>
      <c r="I2641" s="91">
        <v>42728.584502314814</v>
      </c>
      <c r="J2641" s="91"/>
      <c r="K2641" s="91">
        <v>42728.584664351853</v>
      </c>
      <c r="L2641" s="91">
        <f>IF(AND(单词表[[#This Row],[学英]]&lt;&gt;"",单词表[[#This Row],[学中]]&lt;&gt;"",单词表[[#This Row],[学词]]&lt;&gt;""),MAX(单词表[[#This Row],[学英]:[学词]]),"")</f>
        <v>42728.584502314814</v>
      </c>
      <c r="M2641" s="2" t="str">
        <f>IF(AND(单词表[[#This Row],[考英]]&lt;&gt;"",单词表[[#This Row],[考中]]&lt;&gt;""),MAX(单词表[[#This Row],[考英]:[考中]]),"")</f>
        <v/>
      </c>
      <c r="N2641" s="79"/>
    </row>
    <row r="2642" spans="1:14" hidden="1" x14ac:dyDescent="0.3">
      <c r="A2642">
        <v>2642</v>
      </c>
      <c r="B2642" t="s">
        <v>35</v>
      </c>
      <c r="C2642" t="s">
        <v>19</v>
      </c>
      <c r="D2642" s="72" t="s">
        <v>3749</v>
      </c>
      <c r="E2642" t="s">
        <v>73</v>
      </c>
      <c r="F2642" t="s">
        <v>3751</v>
      </c>
      <c r="G2642" s="91">
        <v>42728.579942129632</v>
      </c>
      <c r="H2642" s="91">
        <v>42728.579942129632</v>
      </c>
      <c r="I2642" s="91">
        <v>42728.579942129632</v>
      </c>
      <c r="J2642" s="91"/>
      <c r="K2642" s="91">
        <v>42728.58284722222</v>
      </c>
      <c r="L2642" s="91">
        <f>IF(AND(单词表[[#This Row],[学英]]&lt;&gt;"",单词表[[#This Row],[学中]]&lt;&gt;"",单词表[[#This Row],[学词]]&lt;&gt;""),MAX(单词表[[#This Row],[学英]:[学词]]),"")</f>
        <v>42728.579942129632</v>
      </c>
      <c r="M2642" s="2" t="str">
        <f>IF(AND(单词表[[#This Row],[考英]]&lt;&gt;"",单词表[[#This Row],[考中]]&lt;&gt;""),MAX(单词表[[#This Row],[考英]:[考中]]),"")</f>
        <v/>
      </c>
      <c r="N2642" s="79"/>
    </row>
    <row r="2643" spans="1:14" hidden="1" x14ac:dyDescent="0.3">
      <c r="A2643">
        <v>2643</v>
      </c>
      <c r="B2643" t="s">
        <v>35</v>
      </c>
      <c r="C2643" t="s">
        <v>19</v>
      </c>
      <c r="D2643" s="72" t="s">
        <v>2209</v>
      </c>
      <c r="E2643" t="s">
        <v>36</v>
      </c>
      <c r="F2643" t="s">
        <v>4456</v>
      </c>
      <c r="G2643" s="91">
        <v>42728.579988425925</v>
      </c>
      <c r="H2643" s="91">
        <v>42728.581828703704</v>
      </c>
      <c r="I2643" s="91">
        <v>42728.581828703704</v>
      </c>
      <c r="J2643" s="91"/>
      <c r="K2643" s="91">
        <v>42728.582881944443</v>
      </c>
      <c r="L2643" s="91">
        <f>IF(AND(单词表[[#This Row],[学英]]&lt;&gt;"",单词表[[#This Row],[学中]]&lt;&gt;"",单词表[[#This Row],[学词]]&lt;&gt;""),MAX(单词表[[#This Row],[学英]:[学词]]),"")</f>
        <v>42728.581828703704</v>
      </c>
      <c r="M2643" s="2" t="str">
        <f>IF(AND(单词表[[#This Row],[考英]]&lt;&gt;"",单词表[[#This Row],[考中]]&lt;&gt;""),MAX(单词表[[#This Row],[考英]:[考中]]),"")</f>
        <v/>
      </c>
      <c r="N2643" s="79"/>
    </row>
    <row r="2644" spans="1:14" hidden="1" x14ac:dyDescent="0.3">
      <c r="A2644">
        <v>2644</v>
      </c>
      <c r="B2644" t="s">
        <v>35</v>
      </c>
      <c r="C2644" t="s">
        <v>19</v>
      </c>
      <c r="D2644" s="72" t="s">
        <v>4457</v>
      </c>
      <c r="E2644" t="s">
        <v>36</v>
      </c>
      <c r="F2644" t="s">
        <v>104</v>
      </c>
      <c r="G2644" s="91">
        <v>42728.580034722225</v>
      </c>
      <c r="H2644" s="91">
        <v>42728.582430555558</v>
      </c>
      <c r="I2644" s="91">
        <v>42728.582430555558</v>
      </c>
      <c r="J2644" s="91"/>
      <c r="K2644" s="91">
        <v>42728.582928240743</v>
      </c>
      <c r="L2644" s="91">
        <f>IF(AND(单词表[[#This Row],[学英]]&lt;&gt;"",单词表[[#This Row],[学中]]&lt;&gt;"",单词表[[#This Row],[学词]]&lt;&gt;""),MAX(单词表[[#This Row],[学英]:[学词]]),"")</f>
        <v>42728.582430555558</v>
      </c>
      <c r="M2644" s="2" t="str">
        <f>IF(AND(单词表[[#This Row],[考英]]&lt;&gt;"",单词表[[#This Row],[考中]]&lt;&gt;""),MAX(单词表[[#This Row],[考英]:[考中]]),"")</f>
        <v/>
      </c>
      <c r="N2644" s="79"/>
    </row>
    <row r="2645" spans="1:14" hidden="1" x14ac:dyDescent="0.3">
      <c r="A2645">
        <v>2645</v>
      </c>
      <c r="B2645" t="s">
        <v>35</v>
      </c>
      <c r="C2645" t="s">
        <v>19</v>
      </c>
      <c r="D2645" s="72" t="s">
        <v>500</v>
      </c>
      <c r="E2645" t="s">
        <v>61</v>
      </c>
      <c r="F2645" t="s">
        <v>4458</v>
      </c>
      <c r="G2645" s="91">
        <v>42728.580069444448</v>
      </c>
      <c r="H2645" s="91">
        <v>42728.580069444448</v>
      </c>
      <c r="I2645" s="91">
        <v>42728.580069444448</v>
      </c>
      <c r="J2645" s="91"/>
      <c r="K2645" s="91">
        <v>42728.582951388889</v>
      </c>
      <c r="L2645" s="91">
        <f>IF(AND(单词表[[#This Row],[学英]]&lt;&gt;"",单词表[[#This Row],[学中]]&lt;&gt;"",单词表[[#This Row],[学词]]&lt;&gt;""),MAX(单词表[[#This Row],[学英]:[学词]]),"")</f>
        <v>42728.580069444448</v>
      </c>
      <c r="M2645" s="2" t="str">
        <f>IF(AND(单词表[[#This Row],[考英]]&lt;&gt;"",单词表[[#This Row],[考中]]&lt;&gt;""),MAX(单词表[[#This Row],[考英]:[考中]]),"")</f>
        <v/>
      </c>
      <c r="N2645" s="79"/>
    </row>
    <row r="2646" spans="1:14" hidden="1" x14ac:dyDescent="0.3">
      <c r="A2646">
        <v>2646</v>
      </c>
      <c r="B2646" t="s">
        <v>35</v>
      </c>
      <c r="C2646" t="s">
        <v>19</v>
      </c>
      <c r="D2646" s="72" t="s">
        <v>182</v>
      </c>
      <c r="E2646" t="s">
        <v>61</v>
      </c>
      <c r="F2646" t="s">
        <v>4459</v>
      </c>
      <c r="G2646" s="91">
        <v>42728.580104166664</v>
      </c>
      <c r="H2646" s="91">
        <v>42728.582488425927</v>
      </c>
      <c r="I2646" s="91">
        <v>42728.582488425927</v>
      </c>
      <c r="J2646" s="91"/>
      <c r="K2646" s="91">
        <v>42728.582986111112</v>
      </c>
      <c r="L2646" s="91">
        <f>IF(AND(单词表[[#This Row],[学英]]&lt;&gt;"",单词表[[#This Row],[学中]]&lt;&gt;"",单词表[[#This Row],[学词]]&lt;&gt;""),MAX(单词表[[#This Row],[学英]:[学词]]),"")</f>
        <v>42728.582488425927</v>
      </c>
      <c r="M2646" s="2" t="str">
        <f>IF(AND(单词表[[#This Row],[考英]]&lt;&gt;"",单词表[[#This Row],[考中]]&lt;&gt;""),MAX(单词表[[#This Row],[考英]:[考中]]),"")</f>
        <v/>
      </c>
      <c r="N2646" s="79"/>
    </row>
    <row r="2647" spans="1:14" hidden="1" x14ac:dyDescent="0.3">
      <c r="A2647">
        <v>2647</v>
      </c>
      <c r="B2647" t="s">
        <v>35</v>
      </c>
      <c r="C2647" t="s">
        <v>19</v>
      </c>
      <c r="D2647" s="72" t="s">
        <v>648</v>
      </c>
      <c r="E2647" t="s">
        <v>157</v>
      </c>
      <c r="F2647" t="s">
        <v>649</v>
      </c>
      <c r="G2647" s="91">
        <v>42728.580127314817</v>
      </c>
      <c r="H2647" s="91">
        <v>42728.580127314817</v>
      </c>
      <c r="I2647" s="91">
        <v>42728.580127314817</v>
      </c>
      <c r="J2647" s="91"/>
      <c r="K2647" s="91">
        <v>42728.583020833335</v>
      </c>
      <c r="L2647" s="91">
        <f>IF(AND(单词表[[#This Row],[学英]]&lt;&gt;"",单词表[[#This Row],[学中]]&lt;&gt;"",单词表[[#This Row],[学词]]&lt;&gt;""),MAX(单词表[[#This Row],[学英]:[学词]]),"")</f>
        <v>42728.580127314817</v>
      </c>
      <c r="M2647" s="2" t="str">
        <f>IF(AND(单词表[[#This Row],[考英]]&lt;&gt;"",单词表[[#This Row],[考中]]&lt;&gt;""),MAX(单词表[[#This Row],[考英]:[考中]]),"")</f>
        <v/>
      </c>
      <c r="N2647" s="79"/>
    </row>
    <row r="2648" spans="1:14" hidden="1" x14ac:dyDescent="0.3">
      <c r="A2648">
        <v>2648</v>
      </c>
      <c r="B2648" t="s">
        <v>35</v>
      </c>
      <c r="C2648" t="s">
        <v>19</v>
      </c>
      <c r="D2648" s="72" t="s">
        <v>2925</v>
      </c>
      <c r="E2648" t="s">
        <v>61</v>
      </c>
      <c r="F2648" t="s">
        <v>4460</v>
      </c>
      <c r="G2648" s="91">
        <v>42728.580150462964</v>
      </c>
      <c r="H2648" s="91">
        <v>42728.580150462964</v>
      </c>
      <c r="I2648" s="91">
        <v>42728.580150462964</v>
      </c>
      <c r="J2648" s="91"/>
      <c r="K2648" s="91">
        <v>42728.583101851851</v>
      </c>
      <c r="L2648" s="91">
        <f>IF(AND(单词表[[#This Row],[学英]]&lt;&gt;"",单词表[[#This Row],[学中]]&lt;&gt;"",单词表[[#This Row],[学词]]&lt;&gt;""),MAX(单词表[[#This Row],[学英]:[学词]]),"")</f>
        <v>42728.580150462964</v>
      </c>
      <c r="M2648" s="2" t="str">
        <f>IF(AND(单词表[[#This Row],[考英]]&lt;&gt;"",单词表[[#This Row],[考中]]&lt;&gt;""),MAX(单词表[[#This Row],[考英]:[考中]]),"")</f>
        <v/>
      </c>
      <c r="N2648" s="79"/>
    </row>
    <row r="2649" spans="1:14" hidden="1" x14ac:dyDescent="0.3">
      <c r="A2649">
        <v>2649</v>
      </c>
      <c r="B2649" t="s">
        <v>35</v>
      </c>
      <c r="C2649" t="s">
        <v>20</v>
      </c>
      <c r="D2649" s="72" t="s">
        <v>4461</v>
      </c>
      <c r="E2649" t="s">
        <v>736</v>
      </c>
      <c r="F2649" t="s">
        <v>4462</v>
      </c>
      <c r="G2649" s="91">
        <v>42728.586516203701</v>
      </c>
      <c r="H2649" s="91">
        <v>42728.586516203701</v>
      </c>
      <c r="I2649" s="91">
        <v>42728.586516203701</v>
      </c>
      <c r="J2649" s="91"/>
      <c r="K2649" s="91">
        <v>42728.586770833332</v>
      </c>
      <c r="L2649" s="91">
        <f>IF(AND(单词表[[#This Row],[学英]]&lt;&gt;"",单词表[[#This Row],[学中]]&lt;&gt;"",单词表[[#This Row],[学词]]&lt;&gt;""),MAX(单词表[[#This Row],[学英]:[学词]]),"")</f>
        <v>42728.586516203701</v>
      </c>
      <c r="M2649" s="2" t="str">
        <f>IF(AND(单词表[[#This Row],[考英]]&lt;&gt;"",单词表[[#This Row],[考中]]&lt;&gt;""),MAX(单词表[[#This Row],[考英]:[考中]]),"")</f>
        <v/>
      </c>
      <c r="N2649" s="79"/>
    </row>
    <row r="2650" spans="1:14" hidden="1" x14ac:dyDescent="0.3">
      <c r="A2650">
        <v>2650</v>
      </c>
      <c r="B2650" t="s">
        <v>35</v>
      </c>
      <c r="C2650" t="s">
        <v>20</v>
      </c>
      <c r="D2650" s="72" t="s">
        <v>4463</v>
      </c>
      <c r="E2650" t="s">
        <v>36</v>
      </c>
      <c r="F2650" t="s">
        <v>4464</v>
      </c>
      <c r="G2650" s="91">
        <v>42728.586469907408</v>
      </c>
      <c r="H2650" s="91">
        <v>42728.586469907408</v>
      </c>
      <c r="I2650" s="91">
        <v>42728.586469907408</v>
      </c>
      <c r="J2650" s="91"/>
      <c r="K2650" s="91">
        <v>42728.586805555555</v>
      </c>
      <c r="L2650" s="91">
        <f>IF(AND(单词表[[#This Row],[学英]]&lt;&gt;"",单词表[[#This Row],[学中]]&lt;&gt;"",单词表[[#This Row],[学词]]&lt;&gt;""),MAX(单词表[[#This Row],[学英]:[学词]]),"")</f>
        <v>42728.586469907408</v>
      </c>
      <c r="M2650" s="2" t="str">
        <f>IF(AND(单词表[[#This Row],[考英]]&lt;&gt;"",单词表[[#This Row],[考中]]&lt;&gt;""),MAX(单词表[[#This Row],[考英]:[考中]]),"")</f>
        <v/>
      </c>
      <c r="N2650" s="79"/>
    </row>
    <row r="2651" spans="1:14" hidden="1" x14ac:dyDescent="0.3">
      <c r="A2651">
        <v>2651</v>
      </c>
      <c r="B2651" t="s">
        <v>35</v>
      </c>
      <c r="C2651" t="s">
        <v>20</v>
      </c>
      <c r="D2651" s="72" t="s">
        <v>2161</v>
      </c>
      <c r="E2651" t="s">
        <v>157</v>
      </c>
      <c r="F2651" t="s">
        <v>4465</v>
      </c>
      <c r="G2651" s="91">
        <v>42728.586412037039</v>
      </c>
      <c r="H2651" s="91">
        <v>42728.586412037039</v>
      </c>
      <c r="I2651" s="91">
        <v>42728.586412037039</v>
      </c>
      <c r="J2651" s="91"/>
      <c r="K2651" s="91">
        <v>42728.586840277778</v>
      </c>
      <c r="L2651" s="91">
        <f>IF(AND(单词表[[#This Row],[学英]]&lt;&gt;"",单词表[[#This Row],[学中]]&lt;&gt;"",单词表[[#This Row],[学词]]&lt;&gt;""),MAX(单词表[[#This Row],[学英]:[学词]]),"")</f>
        <v>42728.586412037039</v>
      </c>
      <c r="M2651" s="2" t="str">
        <f>IF(AND(单词表[[#This Row],[考英]]&lt;&gt;"",单词表[[#This Row],[考中]]&lt;&gt;""),MAX(单词表[[#This Row],[考英]:[考中]]),"")</f>
        <v/>
      </c>
      <c r="N2651" s="79"/>
    </row>
    <row r="2652" spans="1:14" hidden="1" x14ac:dyDescent="0.3">
      <c r="A2652">
        <v>2652</v>
      </c>
      <c r="B2652" t="s">
        <v>35</v>
      </c>
      <c r="C2652" t="s">
        <v>20</v>
      </c>
      <c r="D2652" s="72" t="s">
        <v>4466</v>
      </c>
      <c r="E2652" t="s">
        <v>36</v>
      </c>
      <c r="F2652" t="s">
        <v>1078</v>
      </c>
      <c r="G2652" s="91">
        <v>42728.586342592593</v>
      </c>
      <c r="H2652" s="91">
        <v>42728.586342592593</v>
      </c>
      <c r="I2652" s="91">
        <v>42728.586342592593</v>
      </c>
      <c r="J2652" s="91"/>
      <c r="K2652" s="91">
        <v>42728.586875000001</v>
      </c>
      <c r="L2652" s="91">
        <f>IF(AND(单词表[[#This Row],[学英]]&lt;&gt;"",单词表[[#This Row],[学中]]&lt;&gt;"",单词表[[#This Row],[学词]]&lt;&gt;""),MAX(单词表[[#This Row],[学英]:[学词]]),"")</f>
        <v>42728.586342592593</v>
      </c>
      <c r="M2652" s="2" t="str">
        <f>IF(AND(单词表[[#This Row],[考英]]&lt;&gt;"",单词表[[#This Row],[考中]]&lt;&gt;""),MAX(单词表[[#This Row],[考英]:[考中]]),"")</f>
        <v/>
      </c>
      <c r="N2652" s="79"/>
    </row>
    <row r="2653" spans="1:14" hidden="1" x14ac:dyDescent="0.3">
      <c r="A2653">
        <v>2653</v>
      </c>
      <c r="B2653" t="s">
        <v>35</v>
      </c>
      <c r="C2653" t="s">
        <v>20</v>
      </c>
      <c r="D2653" s="72" t="s">
        <v>4467</v>
      </c>
      <c r="E2653" t="s">
        <v>73</v>
      </c>
      <c r="F2653" t="s">
        <v>4468</v>
      </c>
      <c r="G2653" s="91">
        <v>42728.585393518515</v>
      </c>
      <c r="H2653" s="91">
        <v>42728.585393518515</v>
      </c>
      <c r="I2653" s="91">
        <v>42728.585393518515</v>
      </c>
      <c r="J2653" s="91"/>
      <c r="K2653" s="91">
        <v>42728.586909722224</v>
      </c>
      <c r="L2653" s="91">
        <f>IF(AND(单词表[[#This Row],[学英]]&lt;&gt;"",单词表[[#This Row],[学中]]&lt;&gt;"",单词表[[#This Row],[学词]]&lt;&gt;""),MAX(单词表[[#This Row],[学英]:[学词]]),"")</f>
        <v>42728.585393518515</v>
      </c>
      <c r="M2653" s="2" t="str">
        <f>IF(AND(单词表[[#This Row],[考英]]&lt;&gt;"",单词表[[#This Row],[考中]]&lt;&gt;""),MAX(单词表[[#This Row],[考英]:[考中]]),"")</f>
        <v/>
      </c>
      <c r="N2653" s="79"/>
    </row>
    <row r="2654" spans="1:14" hidden="1" x14ac:dyDescent="0.3">
      <c r="A2654">
        <v>2654</v>
      </c>
      <c r="B2654" t="s">
        <v>35</v>
      </c>
      <c r="C2654" t="s">
        <v>20</v>
      </c>
      <c r="D2654" s="72" t="s">
        <v>4469</v>
      </c>
      <c r="E2654" t="s">
        <v>36</v>
      </c>
      <c r="F2654" t="s">
        <v>4470</v>
      </c>
      <c r="G2654" s="91">
        <v>42728.585335648146</v>
      </c>
      <c r="H2654" s="91">
        <v>42728.585335648146</v>
      </c>
      <c r="I2654" s="91">
        <v>42728.585335648146</v>
      </c>
      <c r="J2654" s="91"/>
      <c r="K2654" s="91">
        <v>42728.587025462963</v>
      </c>
      <c r="L2654" s="91">
        <f>IF(AND(单词表[[#This Row],[学英]]&lt;&gt;"",单词表[[#This Row],[学中]]&lt;&gt;"",单词表[[#This Row],[学词]]&lt;&gt;""),MAX(单词表[[#This Row],[学英]:[学词]]),"")</f>
        <v>42728.585335648146</v>
      </c>
      <c r="M2654" s="2" t="str">
        <f>IF(AND(单词表[[#This Row],[考英]]&lt;&gt;"",单词表[[#This Row],[考中]]&lt;&gt;""),MAX(单词表[[#This Row],[考英]:[考中]]),"")</f>
        <v/>
      </c>
      <c r="N2654" s="79"/>
    </row>
    <row r="2655" spans="1:14" hidden="1" x14ac:dyDescent="0.3">
      <c r="A2655">
        <v>2655</v>
      </c>
      <c r="B2655" t="s">
        <v>35</v>
      </c>
      <c r="C2655" t="s">
        <v>20</v>
      </c>
      <c r="D2655" s="72" t="s">
        <v>4471</v>
      </c>
      <c r="E2655" t="s">
        <v>36</v>
      </c>
      <c r="F2655" t="s">
        <v>4472</v>
      </c>
      <c r="G2655" s="91">
        <v>42728.585277777776</v>
      </c>
      <c r="H2655" s="91">
        <v>42728.585277777776</v>
      </c>
      <c r="I2655" s="91">
        <v>42728.585277777776</v>
      </c>
      <c r="J2655" s="91"/>
      <c r="K2655" s="91">
        <v>42728.587060185186</v>
      </c>
      <c r="L2655" s="91">
        <f>IF(AND(单词表[[#This Row],[学英]]&lt;&gt;"",单词表[[#This Row],[学中]]&lt;&gt;"",单词表[[#This Row],[学词]]&lt;&gt;""),MAX(单词表[[#This Row],[学英]:[学词]]),"")</f>
        <v>42728.585277777776</v>
      </c>
      <c r="M2655" s="2" t="str">
        <f>IF(AND(单词表[[#This Row],[考英]]&lt;&gt;"",单词表[[#This Row],[考中]]&lt;&gt;""),MAX(单词表[[#This Row],[考英]:[考中]]),"")</f>
        <v/>
      </c>
      <c r="N2655" s="79"/>
    </row>
    <row r="2656" spans="1:14" hidden="1" x14ac:dyDescent="0.3">
      <c r="A2656">
        <v>2656</v>
      </c>
      <c r="B2656" t="s">
        <v>35</v>
      </c>
      <c r="C2656" t="s">
        <v>20</v>
      </c>
      <c r="D2656" s="72" t="s">
        <v>4473</v>
      </c>
      <c r="E2656" t="s">
        <v>736</v>
      </c>
      <c r="F2656" t="s">
        <v>4474</v>
      </c>
      <c r="G2656" s="91">
        <v>42728.585231481484</v>
      </c>
      <c r="H2656" s="91">
        <v>42728.585231481484</v>
      </c>
      <c r="I2656" s="91">
        <v>42728.585231481484</v>
      </c>
      <c r="J2656" s="91"/>
      <c r="K2656" s="91">
        <v>42728.587083333332</v>
      </c>
      <c r="L2656" s="91">
        <f>IF(AND(单词表[[#This Row],[学英]]&lt;&gt;"",单词表[[#This Row],[学中]]&lt;&gt;"",单词表[[#This Row],[学词]]&lt;&gt;""),MAX(单词表[[#This Row],[学英]:[学词]]),"")</f>
        <v>42728.585231481484</v>
      </c>
      <c r="M2656" s="2" t="str">
        <f>IF(AND(单词表[[#This Row],[考英]]&lt;&gt;"",单词表[[#This Row],[考中]]&lt;&gt;""),MAX(单词表[[#This Row],[考英]:[考中]]),"")</f>
        <v/>
      </c>
      <c r="N2656" s="79"/>
    </row>
    <row r="2657" spans="1:14" hidden="1" x14ac:dyDescent="0.3">
      <c r="A2657">
        <v>2657</v>
      </c>
      <c r="B2657" t="s">
        <v>35</v>
      </c>
      <c r="C2657" t="s">
        <v>20</v>
      </c>
      <c r="D2657" s="72" t="s">
        <v>4475</v>
      </c>
      <c r="E2657" t="s">
        <v>61</v>
      </c>
      <c r="F2657" t="s">
        <v>4476</v>
      </c>
      <c r="G2657" s="91">
        <v>42728.585185185184</v>
      </c>
      <c r="H2657" s="91">
        <v>42728.585185185184</v>
      </c>
      <c r="I2657" s="91">
        <v>42728.585185185184</v>
      </c>
      <c r="J2657" s="91"/>
      <c r="K2657" s="91">
        <v>42728.587118055555</v>
      </c>
      <c r="L2657" s="91">
        <f>IF(AND(单词表[[#This Row],[学英]]&lt;&gt;"",单词表[[#This Row],[学中]]&lt;&gt;"",单词表[[#This Row],[学词]]&lt;&gt;""),MAX(单词表[[#This Row],[学英]:[学词]]),"")</f>
        <v>42728.585185185184</v>
      </c>
      <c r="M2657" s="2" t="str">
        <f>IF(AND(单词表[[#This Row],[考英]]&lt;&gt;"",单词表[[#This Row],[考中]]&lt;&gt;""),MAX(单词表[[#This Row],[考英]:[考中]]),"")</f>
        <v/>
      </c>
      <c r="N2657" s="79"/>
    </row>
    <row r="2658" spans="1:14" hidden="1" x14ac:dyDescent="0.3">
      <c r="A2658">
        <v>2658</v>
      </c>
      <c r="B2658" t="s">
        <v>35</v>
      </c>
      <c r="C2658" t="s">
        <v>20</v>
      </c>
      <c r="D2658" s="72" t="s">
        <v>4477</v>
      </c>
      <c r="E2658" t="s">
        <v>73</v>
      </c>
      <c r="F2658" t="s">
        <v>5585</v>
      </c>
      <c r="G2658" s="91">
        <v>42728.590127314812</v>
      </c>
      <c r="H2658" s="91">
        <v>42728.590127314812</v>
      </c>
      <c r="I2658" s="91">
        <v>42728.590127314812</v>
      </c>
      <c r="J2658" s="91"/>
      <c r="K2658" s="91">
        <v>42728.590405092589</v>
      </c>
      <c r="L2658" s="91">
        <f>IF(AND(单词表[[#This Row],[学英]]&lt;&gt;"",单词表[[#This Row],[学中]]&lt;&gt;"",单词表[[#This Row],[学词]]&lt;&gt;""),MAX(单词表[[#This Row],[学英]:[学词]]),"")</f>
        <v>42728.590127314812</v>
      </c>
      <c r="M2658" s="2" t="str">
        <f>IF(AND(单词表[[#This Row],[考英]]&lt;&gt;"",单词表[[#This Row],[考中]]&lt;&gt;""),MAX(单词表[[#This Row],[考英]:[考中]]),"")</f>
        <v/>
      </c>
      <c r="N2658" s="79"/>
    </row>
    <row r="2659" spans="1:14" hidden="1" x14ac:dyDescent="0.3">
      <c r="A2659">
        <v>2659</v>
      </c>
      <c r="B2659" t="s">
        <v>35</v>
      </c>
      <c r="C2659" t="s">
        <v>20</v>
      </c>
      <c r="D2659" s="72" t="s">
        <v>4478</v>
      </c>
      <c r="E2659" t="s">
        <v>61</v>
      </c>
      <c r="F2659" t="s">
        <v>2355</v>
      </c>
      <c r="G2659" s="91">
        <v>42728.590150462966</v>
      </c>
      <c r="H2659" s="91">
        <v>42728.590150462966</v>
      </c>
      <c r="I2659" s="91">
        <v>42728.590150462966</v>
      </c>
      <c r="J2659" s="91"/>
      <c r="K2659" s="91">
        <v>42728.590451388889</v>
      </c>
      <c r="L2659" s="91">
        <f>IF(AND(单词表[[#This Row],[学英]]&lt;&gt;"",单词表[[#This Row],[学中]]&lt;&gt;"",单词表[[#This Row],[学词]]&lt;&gt;""),MAX(单词表[[#This Row],[学英]:[学词]]),"")</f>
        <v>42728.590150462966</v>
      </c>
      <c r="M2659" s="2" t="str">
        <f>IF(AND(单词表[[#This Row],[考英]]&lt;&gt;"",单词表[[#This Row],[考中]]&lt;&gt;""),MAX(单词表[[#This Row],[考英]:[考中]]),"")</f>
        <v/>
      </c>
      <c r="N2659" s="79"/>
    </row>
    <row r="2660" spans="1:14" hidden="1" x14ac:dyDescent="0.3">
      <c r="A2660">
        <v>2660</v>
      </c>
      <c r="B2660" t="s">
        <v>35</v>
      </c>
      <c r="C2660" t="s">
        <v>20</v>
      </c>
      <c r="D2660" s="72" t="s">
        <v>732</v>
      </c>
      <c r="E2660" t="s">
        <v>157</v>
      </c>
      <c r="F2660" t="s">
        <v>4479</v>
      </c>
      <c r="G2660" s="91">
        <v>42728.590173611112</v>
      </c>
      <c r="H2660" s="91">
        <v>42728.590173611112</v>
      </c>
      <c r="I2660" s="91">
        <v>42728.590173611112</v>
      </c>
      <c r="J2660" s="91"/>
      <c r="K2660" s="91">
        <v>42728.590486111112</v>
      </c>
      <c r="L2660" s="91">
        <f>IF(AND(单词表[[#This Row],[学英]]&lt;&gt;"",单词表[[#This Row],[学中]]&lt;&gt;"",单词表[[#This Row],[学词]]&lt;&gt;""),MAX(单词表[[#This Row],[学英]:[学词]]),"")</f>
        <v>42728.590173611112</v>
      </c>
      <c r="M2660" s="2" t="str">
        <f>IF(AND(单词表[[#This Row],[考英]]&lt;&gt;"",单词表[[#This Row],[考中]]&lt;&gt;""),MAX(单词表[[#This Row],[考英]:[考中]]),"")</f>
        <v/>
      </c>
      <c r="N2660" s="79"/>
    </row>
    <row r="2661" spans="1:14" hidden="1" x14ac:dyDescent="0.3">
      <c r="A2661">
        <v>2661</v>
      </c>
      <c r="B2661" t="s">
        <v>35</v>
      </c>
      <c r="C2661" t="s">
        <v>20</v>
      </c>
      <c r="D2661" s="72" t="s">
        <v>4480</v>
      </c>
      <c r="E2661" t="s">
        <v>736</v>
      </c>
      <c r="F2661" t="s">
        <v>4481</v>
      </c>
      <c r="G2661" s="91">
        <v>42728.590185185189</v>
      </c>
      <c r="H2661" s="91">
        <v>42728.590185185189</v>
      </c>
      <c r="I2661" s="91">
        <v>42728.590185185189</v>
      </c>
      <c r="J2661" s="91"/>
      <c r="K2661" s="91">
        <v>42728.590543981481</v>
      </c>
      <c r="L2661" s="91">
        <f>IF(AND(单词表[[#This Row],[学英]]&lt;&gt;"",单词表[[#This Row],[学中]]&lt;&gt;"",单词表[[#This Row],[学词]]&lt;&gt;""),MAX(单词表[[#This Row],[学英]:[学词]]),"")</f>
        <v>42728.590185185189</v>
      </c>
      <c r="M2661" s="2" t="str">
        <f>IF(AND(单词表[[#This Row],[考英]]&lt;&gt;"",单词表[[#This Row],[考中]]&lt;&gt;""),MAX(单词表[[#This Row],[考英]:[考中]]),"")</f>
        <v/>
      </c>
      <c r="N2661" s="79"/>
    </row>
    <row r="2662" spans="1:14" hidden="1" x14ac:dyDescent="0.3">
      <c r="A2662">
        <v>2662</v>
      </c>
      <c r="B2662" t="s">
        <v>35</v>
      </c>
      <c r="C2662" t="s">
        <v>20</v>
      </c>
      <c r="D2662" s="72" t="s">
        <v>4482</v>
      </c>
      <c r="E2662" t="s">
        <v>736</v>
      </c>
      <c r="F2662" t="s">
        <v>4483</v>
      </c>
      <c r="G2662" s="91">
        <v>42728.590208333335</v>
      </c>
      <c r="H2662" s="91">
        <v>42728.591296296298</v>
      </c>
      <c r="I2662" s="91">
        <v>42728.591296296298</v>
      </c>
      <c r="J2662" s="91"/>
      <c r="K2662" s="91">
        <v>42728.59138888889</v>
      </c>
      <c r="L2662" s="91">
        <f>IF(AND(单词表[[#This Row],[学英]]&lt;&gt;"",单词表[[#This Row],[学中]]&lt;&gt;"",单词表[[#This Row],[学词]]&lt;&gt;""),MAX(单词表[[#This Row],[学英]:[学词]]),"")</f>
        <v>42728.591296296298</v>
      </c>
      <c r="M2662" s="2" t="str">
        <f>IF(AND(单词表[[#This Row],[考英]]&lt;&gt;"",单词表[[#This Row],[考中]]&lt;&gt;""),MAX(单词表[[#This Row],[考英]:[考中]]),"")</f>
        <v/>
      </c>
      <c r="N2662" s="79"/>
    </row>
    <row r="2663" spans="1:14" hidden="1" x14ac:dyDescent="0.3">
      <c r="A2663">
        <v>2663</v>
      </c>
      <c r="B2663" t="s">
        <v>35</v>
      </c>
      <c r="C2663" t="s">
        <v>20</v>
      </c>
      <c r="D2663" s="72" t="s">
        <v>4484</v>
      </c>
      <c r="E2663" t="s">
        <v>73</v>
      </c>
      <c r="F2663" t="s">
        <v>4485</v>
      </c>
      <c r="G2663" s="91">
        <v>42728.590231481481</v>
      </c>
      <c r="H2663" s="91">
        <v>42728.590231481481</v>
      </c>
      <c r="I2663" s="91">
        <v>42728.590231481481</v>
      </c>
      <c r="J2663" s="91"/>
      <c r="K2663" s="91">
        <v>42728.590752314813</v>
      </c>
      <c r="L2663" s="91">
        <f>IF(AND(单词表[[#This Row],[学英]]&lt;&gt;"",单词表[[#This Row],[学中]]&lt;&gt;"",单词表[[#This Row],[学词]]&lt;&gt;""),MAX(单词表[[#This Row],[学英]:[学词]]),"")</f>
        <v>42728.590231481481</v>
      </c>
      <c r="M2663" s="2" t="str">
        <f>IF(AND(单词表[[#This Row],[考英]]&lt;&gt;"",单词表[[#This Row],[考中]]&lt;&gt;""),MAX(单词表[[#This Row],[考英]:[考中]]),"")</f>
        <v/>
      </c>
      <c r="N2663" s="79"/>
    </row>
    <row r="2664" spans="1:14" hidden="1" x14ac:dyDescent="0.3">
      <c r="A2664">
        <v>2664</v>
      </c>
      <c r="B2664" t="s">
        <v>35</v>
      </c>
      <c r="C2664" t="s">
        <v>20</v>
      </c>
      <c r="D2664" s="72" t="s">
        <v>4486</v>
      </c>
      <c r="E2664" t="s">
        <v>1021</v>
      </c>
      <c r="F2664" t="s">
        <v>4487</v>
      </c>
      <c r="G2664" s="91">
        <v>42728.590254629627</v>
      </c>
      <c r="H2664" s="91">
        <v>42728.590254629627</v>
      </c>
      <c r="I2664" s="91">
        <v>42728.590254629627</v>
      </c>
      <c r="J2664" s="91"/>
      <c r="K2664" s="91">
        <v>42728.590868055559</v>
      </c>
      <c r="L2664" s="91">
        <f>IF(AND(单词表[[#This Row],[学英]]&lt;&gt;"",单词表[[#This Row],[学中]]&lt;&gt;"",单词表[[#This Row],[学词]]&lt;&gt;""),MAX(单词表[[#This Row],[学英]:[学词]]),"")</f>
        <v>42728.590254629627</v>
      </c>
      <c r="M2664" s="2" t="str">
        <f>IF(AND(单词表[[#This Row],[考英]]&lt;&gt;"",单词表[[#This Row],[考中]]&lt;&gt;""),MAX(单词表[[#This Row],[考英]:[考中]]),"")</f>
        <v/>
      </c>
      <c r="N2664" s="79"/>
    </row>
    <row r="2665" spans="1:14" hidden="1" x14ac:dyDescent="0.3">
      <c r="A2665">
        <v>2665</v>
      </c>
      <c r="B2665" t="s">
        <v>35</v>
      </c>
      <c r="C2665" t="s">
        <v>20</v>
      </c>
      <c r="D2665" s="72" t="s">
        <v>4488</v>
      </c>
      <c r="E2665" t="s">
        <v>736</v>
      </c>
      <c r="F2665" t="s">
        <v>4489</v>
      </c>
      <c r="G2665" s="91">
        <v>42728.590277777781</v>
      </c>
      <c r="H2665" s="91">
        <v>42728.590277777781</v>
      </c>
      <c r="I2665" s="91">
        <v>42728.590277777781</v>
      </c>
      <c r="J2665" s="91"/>
      <c r="K2665" s="91">
        <v>42728.591041666667</v>
      </c>
      <c r="L2665" s="91">
        <f>IF(AND(单词表[[#This Row],[学英]]&lt;&gt;"",单词表[[#This Row],[学中]]&lt;&gt;"",单词表[[#This Row],[学词]]&lt;&gt;""),MAX(单词表[[#This Row],[学英]:[学词]]),"")</f>
        <v>42728.590277777781</v>
      </c>
      <c r="M2665" s="2" t="str">
        <f>IF(AND(单词表[[#This Row],[考英]]&lt;&gt;"",单词表[[#This Row],[考中]]&lt;&gt;""),MAX(单词表[[#This Row],[考英]:[考中]]),"")</f>
        <v/>
      </c>
      <c r="N2665" s="79"/>
    </row>
    <row r="2666" spans="1:14" hidden="1" x14ac:dyDescent="0.3">
      <c r="A2666">
        <v>2666</v>
      </c>
      <c r="B2666" t="s">
        <v>35</v>
      </c>
      <c r="C2666" t="s">
        <v>20</v>
      </c>
      <c r="D2666" s="72" t="s">
        <v>4490</v>
      </c>
      <c r="E2666" t="s">
        <v>157</v>
      </c>
      <c r="F2666" t="s">
        <v>649</v>
      </c>
      <c r="G2666" s="91">
        <v>42728.590300925927</v>
      </c>
      <c r="H2666" s="91">
        <v>42728.590300925927</v>
      </c>
      <c r="I2666" s="91">
        <v>42728.590300925927</v>
      </c>
      <c r="J2666" s="91"/>
      <c r="K2666" s="91">
        <v>42728.59107638889</v>
      </c>
      <c r="L2666" s="91">
        <f>IF(AND(单词表[[#This Row],[学英]]&lt;&gt;"",单词表[[#This Row],[学中]]&lt;&gt;"",单词表[[#This Row],[学词]]&lt;&gt;""),MAX(单词表[[#This Row],[学英]:[学词]]),"")</f>
        <v>42728.590300925927</v>
      </c>
      <c r="M2666" s="2" t="str">
        <f>IF(AND(单词表[[#This Row],[考英]]&lt;&gt;"",单词表[[#This Row],[考中]]&lt;&gt;""),MAX(单词表[[#This Row],[考英]:[考中]]),"")</f>
        <v/>
      </c>
      <c r="N2666" s="79"/>
    </row>
    <row r="2667" spans="1:14" hidden="1" x14ac:dyDescent="0.3">
      <c r="A2667">
        <v>2667</v>
      </c>
      <c r="B2667" t="s">
        <v>35</v>
      </c>
      <c r="C2667" t="s">
        <v>20</v>
      </c>
      <c r="D2667" s="72" t="s">
        <v>4491</v>
      </c>
      <c r="E2667" t="s">
        <v>61</v>
      </c>
      <c r="F2667" t="s">
        <v>4492</v>
      </c>
      <c r="G2667" s="91">
        <v>42728.590324074074</v>
      </c>
      <c r="H2667" s="91">
        <v>42728.590324074074</v>
      </c>
      <c r="I2667" s="91">
        <v>42728.590324074074</v>
      </c>
      <c r="J2667" s="91"/>
      <c r="K2667" s="91">
        <v>42728.591122685182</v>
      </c>
      <c r="L2667" s="91">
        <f>IF(AND(单词表[[#This Row],[学英]]&lt;&gt;"",单词表[[#This Row],[学中]]&lt;&gt;"",单词表[[#This Row],[学词]]&lt;&gt;""),MAX(单词表[[#This Row],[学英]:[学词]]),"")</f>
        <v>42728.590324074074</v>
      </c>
      <c r="M2667" s="2" t="str">
        <f>IF(AND(单词表[[#This Row],[考英]]&lt;&gt;"",单词表[[#This Row],[考中]]&lt;&gt;""),MAX(单词表[[#This Row],[考英]:[考中]]),"")</f>
        <v/>
      </c>
      <c r="N2667" s="79"/>
    </row>
    <row r="2668" spans="1:14" hidden="1" x14ac:dyDescent="0.3">
      <c r="A2668">
        <v>2668</v>
      </c>
      <c r="B2668" t="s">
        <v>35</v>
      </c>
      <c r="C2668" t="s">
        <v>20</v>
      </c>
      <c r="D2668" s="72" t="s">
        <v>3022</v>
      </c>
      <c r="E2668" t="s">
        <v>702</v>
      </c>
      <c r="F2668" t="s">
        <v>3023</v>
      </c>
      <c r="G2668" s="91">
        <v>42729.818923611114</v>
      </c>
      <c r="H2668" s="91">
        <v>42729.818923611114</v>
      </c>
      <c r="I2668" s="91">
        <v>42729.818923611114</v>
      </c>
      <c r="J2668" s="91"/>
      <c r="K2668" s="91">
        <v>42729.820625</v>
      </c>
      <c r="L2668" s="91">
        <f>IF(AND(单词表[[#This Row],[学英]]&lt;&gt;"",单词表[[#This Row],[学中]]&lt;&gt;"",单词表[[#This Row],[学词]]&lt;&gt;""),MAX(单词表[[#This Row],[学英]:[学词]]),"")</f>
        <v>42729.818923611114</v>
      </c>
      <c r="M2668" s="2" t="str">
        <f>IF(AND(单词表[[#This Row],[考英]]&lt;&gt;"",单词表[[#This Row],[考中]]&lt;&gt;""),MAX(单词表[[#This Row],[考英]:[考中]]),"")</f>
        <v/>
      </c>
      <c r="N2668" s="79"/>
    </row>
    <row r="2669" spans="1:14" hidden="1" x14ac:dyDescent="0.3">
      <c r="A2669">
        <v>2669</v>
      </c>
      <c r="B2669" t="s">
        <v>35</v>
      </c>
      <c r="C2669" t="s">
        <v>20</v>
      </c>
      <c r="D2669" s="72" t="s">
        <v>4493</v>
      </c>
      <c r="E2669" t="s">
        <v>61</v>
      </c>
      <c r="F2669" t="s">
        <v>3640</v>
      </c>
      <c r="G2669" s="91">
        <v>42729.818958333337</v>
      </c>
      <c r="H2669" s="91">
        <v>42729.818958333337</v>
      </c>
      <c r="I2669" s="91">
        <v>42729.818958333337</v>
      </c>
      <c r="J2669" s="91"/>
      <c r="K2669" s="91">
        <v>42729.820659722223</v>
      </c>
      <c r="L2669" s="91">
        <f>IF(AND(单词表[[#This Row],[学英]]&lt;&gt;"",单词表[[#This Row],[学中]]&lt;&gt;"",单词表[[#This Row],[学词]]&lt;&gt;""),MAX(单词表[[#This Row],[学英]:[学词]]),"")</f>
        <v>42729.818958333337</v>
      </c>
      <c r="M2669" s="2" t="str">
        <f>IF(AND(单词表[[#This Row],[考英]]&lt;&gt;"",单词表[[#This Row],[考中]]&lt;&gt;""),MAX(单词表[[#This Row],[考英]:[考中]]),"")</f>
        <v/>
      </c>
      <c r="N2669" s="79"/>
    </row>
    <row r="2670" spans="1:14" hidden="1" x14ac:dyDescent="0.3">
      <c r="A2670">
        <v>2670</v>
      </c>
      <c r="B2670" t="s">
        <v>35</v>
      </c>
      <c r="C2670" t="s">
        <v>20</v>
      </c>
      <c r="D2670" s="72" t="s">
        <v>3105</v>
      </c>
      <c r="E2670" t="s">
        <v>736</v>
      </c>
      <c r="F2670" t="s">
        <v>4494</v>
      </c>
      <c r="G2670" s="91">
        <v>42729.818993055553</v>
      </c>
      <c r="H2670" s="91">
        <v>42729.818993055553</v>
      </c>
      <c r="I2670" s="91">
        <v>42729.818993055553</v>
      </c>
      <c r="J2670" s="91"/>
      <c r="K2670" s="91">
        <v>42729.820694444446</v>
      </c>
      <c r="L2670" s="91">
        <f>IF(AND(单词表[[#This Row],[学英]]&lt;&gt;"",单词表[[#This Row],[学中]]&lt;&gt;"",单词表[[#This Row],[学词]]&lt;&gt;""),MAX(单词表[[#This Row],[学英]:[学词]]),"")</f>
        <v>42729.818993055553</v>
      </c>
      <c r="M2670" s="2" t="str">
        <f>IF(AND(单词表[[#This Row],[考英]]&lt;&gt;"",单词表[[#This Row],[考中]]&lt;&gt;""),MAX(单词表[[#This Row],[考英]:[考中]]),"")</f>
        <v/>
      </c>
      <c r="N2670" s="79"/>
    </row>
    <row r="2671" spans="1:14" hidden="1" x14ac:dyDescent="0.3">
      <c r="A2671">
        <v>2671</v>
      </c>
      <c r="B2671" t="s">
        <v>35</v>
      </c>
      <c r="C2671" t="s">
        <v>20</v>
      </c>
      <c r="D2671" s="72" t="s">
        <v>4495</v>
      </c>
      <c r="E2671" t="s">
        <v>73</v>
      </c>
      <c r="F2671" t="s">
        <v>4496</v>
      </c>
      <c r="G2671" s="91">
        <v>42729.819131944445</v>
      </c>
      <c r="H2671" s="91">
        <v>42729.819131944445</v>
      </c>
      <c r="I2671" s="91">
        <v>42729.819131944445</v>
      </c>
      <c r="J2671" s="91"/>
      <c r="K2671" s="91">
        <v>42729.820729166669</v>
      </c>
      <c r="L2671" s="91">
        <f>IF(AND(单词表[[#This Row],[学英]]&lt;&gt;"",单词表[[#This Row],[学中]]&lt;&gt;"",单词表[[#This Row],[学词]]&lt;&gt;""),MAX(单词表[[#This Row],[学英]:[学词]]),"")</f>
        <v>42729.819131944445</v>
      </c>
      <c r="M2671" s="2" t="str">
        <f>IF(AND(单词表[[#This Row],[考英]]&lt;&gt;"",单词表[[#This Row],[考中]]&lt;&gt;""),MAX(单词表[[#This Row],[考英]:[考中]]),"")</f>
        <v/>
      </c>
      <c r="N2671" s="79"/>
    </row>
    <row r="2672" spans="1:14" hidden="1" x14ac:dyDescent="0.3">
      <c r="A2672">
        <v>2672</v>
      </c>
      <c r="B2672" t="s">
        <v>35</v>
      </c>
      <c r="C2672" t="s">
        <v>20</v>
      </c>
      <c r="D2672" s="72" t="s">
        <v>4497</v>
      </c>
      <c r="E2672" t="s">
        <v>736</v>
      </c>
      <c r="F2672" t="s">
        <v>5586</v>
      </c>
      <c r="G2672" s="91">
        <v>42729.819282407407</v>
      </c>
      <c r="H2672" s="91">
        <v>42729.821331018517</v>
      </c>
      <c r="I2672" s="91">
        <v>42729.821331018517</v>
      </c>
      <c r="J2672" s="91"/>
      <c r="K2672" s="91">
        <v>42729.823738425926</v>
      </c>
      <c r="L2672" s="91">
        <f>IF(AND(单词表[[#This Row],[学英]]&lt;&gt;"",单词表[[#This Row],[学中]]&lt;&gt;"",单词表[[#This Row],[学词]]&lt;&gt;""),MAX(单词表[[#This Row],[学英]:[学词]]),"")</f>
        <v>42729.821331018517</v>
      </c>
      <c r="M2672" s="2" t="str">
        <f>IF(AND(单词表[[#This Row],[考英]]&lt;&gt;"",单词表[[#This Row],[考中]]&lt;&gt;""),MAX(单词表[[#This Row],[考英]:[考中]]),"")</f>
        <v/>
      </c>
      <c r="N2672" s="79"/>
    </row>
    <row r="2673" spans="1:14" hidden="1" x14ac:dyDescent="0.3">
      <c r="A2673">
        <v>2673</v>
      </c>
      <c r="B2673" t="s">
        <v>35</v>
      </c>
      <c r="C2673" t="s">
        <v>20</v>
      </c>
      <c r="D2673" s="72" t="s">
        <v>4498</v>
      </c>
      <c r="E2673" t="s">
        <v>36</v>
      </c>
      <c r="F2673" t="s">
        <v>4499</v>
      </c>
      <c r="G2673" s="91">
        <v>42729.819328703707</v>
      </c>
      <c r="H2673" s="91">
        <v>42729.819328703707</v>
      </c>
      <c r="I2673" s="91">
        <v>42729.819328703707</v>
      </c>
      <c r="J2673" s="91"/>
      <c r="K2673" s="91">
        <v>42729.820914351854</v>
      </c>
      <c r="L2673" s="91">
        <f>IF(AND(单词表[[#This Row],[学英]]&lt;&gt;"",单词表[[#This Row],[学中]]&lt;&gt;"",单词表[[#This Row],[学词]]&lt;&gt;""),MAX(单词表[[#This Row],[学英]:[学词]]),"")</f>
        <v>42729.819328703707</v>
      </c>
      <c r="M2673" s="2" t="str">
        <f>IF(AND(单词表[[#This Row],[考英]]&lt;&gt;"",单词表[[#This Row],[考中]]&lt;&gt;""),MAX(单词表[[#This Row],[考英]:[考中]]),"")</f>
        <v/>
      </c>
      <c r="N2673" s="79"/>
    </row>
    <row r="2674" spans="1:14" hidden="1" x14ac:dyDescent="0.3">
      <c r="A2674">
        <v>2674</v>
      </c>
      <c r="B2674" t="s">
        <v>35</v>
      </c>
      <c r="C2674" t="s">
        <v>20</v>
      </c>
      <c r="D2674" s="72" t="s">
        <v>4500</v>
      </c>
      <c r="E2674" t="s">
        <v>36</v>
      </c>
      <c r="F2674" t="s">
        <v>4501</v>
      </c>
      <c r="G2674" s="91">
        <v>42729.819363425922</v>
      </c>
      <c r="H2674" s="91">
        <v>42729.819363425922</v>
      </c>
      <c r="I2674" s="91">
        <v>42729.819363425922</v>
      </c>
      <c r="J2674" s="91"/>
      <c r="K2674" s="91">
        <v>42729.820937500001</v>
      </c>
      <c r="L2674" s="91">
        <f>IF(AND(单词表[[#This Row],[学英]]&lt;&gt;"",单词表[[#This Row],[学中]]&lt;&gt;"",单词表[[#This Row],[学词]]&lt;&gt;""),MAX(单词表[[#This Row],[学英]:[学词]]),"")</f>
        <v>42729.819363425922</v>
      </c>
      <c r="M2674" s="2" t="str">
        <f>IF(AND(单词表[[#This Row],[考英]]&lt;&gt;"",单词表[[#This Row],[考中]]&lt;&gt;""),MAX(单词表[[#This Row],[考英]:[考中]]),"")</f>
        <v/>
      </c>
      <c r="N2674" s="79"/>
    </row>
    <row r="2675" spans="1:14" hidden="1" x14ac:dyDescent="0.3">
      <c r="A2675">
        <v>2675</v>
      </c>
      <c r="B2675" t="s">
        <v>35</v>
      </c>
      <c r="C2675" t="s">
        <v>20</v>
      </c>
      <c r="D2675" s="72" t="s">
        <v>1280</v>
      </c>
      <c r="E2675" t="s">
        <v>73</v>
      </c>
      <c r="F2675" t="s">
        <v>4502</v>
      </c>
      <c r="G2675" s="91">
        <v>42729.820405092592</v>
      </c>
      <c r="H2675" s="91">
        <v>42729.820405092592</v>
      </c>
      <c r="I2675" s="91">
        <v>42729.820405092592</v>
      </c>
      <c r="J2675" s="91"/>
      <c r="K2675" s="91">
        <v>42729.820972222224</v>
      </c>
      <c r="L2675" s="91">
        <f>IF(AND(单词表[[#This Row],[学英]]&lt;&gt;"",单词表[[#This Row],[学中]]&lt;&gt;"",单词表[[#This Row],[学词]]&lt;&gt;""),MAX(单词表[[#This Row],[学英]:[学词]]),"")</f>
        <v>42729.820405092592</v>
      </c>
      <c r="M2675" s="2" t="str">
        <f>IF(AND(单词表[[#This Row],[考英]]&lt;&gt;"",单词表[[#This Row],[考中]]&lt;&gt;""),MAX(单词表[[#This Row],[考英]:[考中]]),"")</f>
        <v/>
      </c>
      <c r="N2675" s="79"/>
    </row>
    <row r="2676" spans="1:14" hidden="1" x14ac:dyDescent="0.3">
      <c r="A2676">
        <v>2676</v>
      </c>
      <c r="B2676" t="s">
        <v>35</v>
      </c>
      <c r="C2676" t="s">
        <v>20</v>
      </c>
      <c r="D2676" s="72" t="s">
        <v>4503</v>
      </c>
      <c r="E2676" t="s">
        <v>61</v>
      </c>
      <c r="F2676" t="s">
        <v>4504</v>
      </c>
      <c r="G2676" s="91">
        <v>42729.820462962962</v>
      </c>
      <c r="H2676" s="91">
        <v>42729.820462962962</v>
      </c>
      <c r="I2676" s="91">
        <v>42729.820462962962</v>
      </c>
      <c r="J2676" s="91"/>
      <c r="K2676" s="91">
        <v>42729.82104166667</v>
      </c>
      <c r="L2676" s="91">
        <f>IF(AND(单词表[[#This Row],[学英]]&lt;&gt;"",单词表[[#This Row],[学中]]&lt;&gt;"",单词表[[#This Row],[学词]]&lt;&gt;""),MAX(单词表[[#This Row],[学英]:[学词]]),"")</f>
        <v>42729.820462962962</v>
      </c>
      <c r="M2676" s="2" t="str">
        <f>IF(AND(单词表[[#This Row],[考英]]&lt;&gt;"",单词表[[#This Row],[考中]]&lt;&gt;""),MAX(单词表[[#This Row],[考英]:[考中]]),"")</f>
        <v/>
      </c>
      <c r="N2676" s="79"/>
    </row>
    <row r="2677" spans="1:14" hidden="1" x14ac:dyDescent="0.3">
      <c r="A2677">
        <v>2677</v>
      </c>
      <c r="B2677" t="s">
        <v>35</v>
      </c>
      <c r="C2677" t="s">
        <v>20</v>
      </c>
      <c r="D2677" s="72" t="s">
        <v>4505</v>
      </c>
      <c r="E2677" t="s">
        <v>36</v>
      </c>
      <c r="F2677" t="s">
        <v>5587</v>
      </c>
      <c r="G2677" s="91">
        <v>42729.820532407408</v>
      </c>
      <c r="H2677" s="91">
        <v>42729.820532407408</v>
      </c>
      <c r="I2677" s="91">
        <v>42729.820532407408</v>
      </c>
      <c r="J2677" s="91"/>
      <c r="K2677" s="91">
        <v>42729.821145833332</v>
      </c>
      <c r="L2677" s="91">
        <f>IF(AND(单词表[[#This Row],[学英]]&lt;&gt;"",单词表[[#This Row],[学中]]&lt;&gt;"",单词表[[#This Row],[学词]]&lt;&gt;""),MAX(单词表[[#This Row],[学英]:[学词]]),"")</f>
        <v>42729.820532407408</v>
      </c>
      <c r="M2677" s="2" t="str">
        <f>IF(AND(单词表[[#This Row],[考英]]&lt;&gt;"",单词表[[#This Row],[考中]]&lt;&gt;""),MAX(单词表[[#This Row],[考英]:[考中]]),"")</f>
        <v/>
      </c>
      <c r="N2677" s="79"/>
    </row>
    <row r="2678" spans="1:14" hidden="1" x14ac:dyDescent="0.3">
      <c r="A2678">
        <v>2678</v>
      </c>
      <c r="B2678" t="s">
        <v>35</v>
      </c>
      <c r="C2678" t="s">
        <v>20</v>
      </c>
      <c r="D2678" s="72" t="s">
        <v>465</v>
      </c>
      <c r="E2678" t="s">
        <v>36</v>
      </c>
      <c r="F2678" t="s">
        <v>466</v>
      </c>
      <c r="G2678" s="91">
        <v>42729.823865740742</v>
      </c>
      <c r="H2678" s="91">
        <v>42729.823865740742</v>
      </c>
      <c r="I2678" s="91">
        <v>42729.823865740742</v>
      </c>
      <c r="J2678" s="91"/>
      <c r="K2678" s="91">
        <v>42729.825844907406</v>
      </c>
      <c r="L2678" s="91">
        <f>IF(AND(单词表[[#This Row],[学英]]&lt;&gt;"",单词表[[#This Row],[学中]]&lt;&gt;"",单词表[[#This Row],[学词]]&lt;&gt;""),MAX(单词表[[#This Row],[学英]:[学词]]),"")</f>
        <v>42729.823865740742</v>
      </c>
      <c r="M2678" s="2" t="str">
        <f>IF(AND(单词表[[#This Row],[考英]]&lt;&gt;"",单词表[[#This Row],[考中]]&lt;&gt;""),MAX(单词表[[#This Row],[考英]:[考中]]),"")</f>
        <v/>
      </c>
      <c r="N2678" s="79"/>
    </row>
    <row r="2679" spans="1:14" hidden="1" x14ac:dyDescent="0.3">
      <c r="A2679">
        <v>2679</v>
      </c>
      <c r="B2679" t="s">
        <v>35</v>
      </c>
      <c r="C2679" t="s">
        <v>20</v>
      </c>
      <c r="D2679" s="72" t="s">
        <v>4506</v>
      </c>
      <c r="E2679" t="s">
        <v>157</v>
      </c>
      <c r="F2679" t="s">
        <v>4507</v>
      </c>
      <c r="G2679" s="91">
        <v>42729.823946759258</v>
      </c>
      <c r="H2679" s="91">
        <v>42729.823946759258</v>
      </c>
      <c r="I2679" s="91">
        <v>42729.823946759258</v>
      </c>
      <c r="J2679" s="91"/>
      <c r="K2679" s="91">
        <v>42729.825891203705</v>
      </c>
      <c r="L2679" s="91">
        <f>IF(AND(单词表[[#This Row],[学英]]&lt;&gt;"",单词表[[#This Row],[学中]]&lt;&gt;"",单词表[[#This Row],[学词]]&lt;&gt;""),MAX(单词表[[#This Row],[学英]:[学词]]),"")</f>
        <v>42729.823946759258</v>
      </c>
      <c r="M2679" s="2" t="str">
        <f>IF(AND(单词表[[#This Row],[考英]]&lt;&gt;"",单词表[[#This Row],[考中]]&lt;&gt;""),MAX(单词表[[#This Row],[考英]:[考中]]),"")</f>
        <v/>
      </c>
      <c r="N2679" s="79"/>
    </row>
    <row r="2680" spans="1:14" hidden="1" x14ac:dyDescent="0.3">
      <c r="A2680">
        <v>2680</v>
      </c>
      <c r="B2680" t="s">
        <v>35</v>
      </c>
      <c r="C2680" t="s">
        <v>20</v>
      </c>
      <c r="D2680" s="72" t="s">
        <v>4508</v>
      </c>
      <c r="E2680" t="s">
        <v>36</v>
      </c>
      <c r="F2680" t="s">
        <v>3669</v>
      </c>
      <c r="G2680" s="91">
        <v>42729.823969907404</v>
      </c>
      <c r="H2680" s="91">
        <v>42729.823969907404</v>
      </c>
      <c r="I2680" s="91">
        <v>42729.823969907404</v>
      </c>
      <c r="J2680" s="91"/>
      <c r="K2680" s="91">
        <v>42729.825925925928</v>
      </c>
      <c r="L2680" s="91">
        <f>IF(AND(单词表[[#This Row],[学英]]&lt;&gt;"",单词表[[#This Row],[学中]]&lt;&gt;"",单词表[[#This Row],[学词]]&lt;&gt;""),MAX(单词表[[#This Row],[学英]:[学词]]),"")</f>
        <v>42729.823969907404</v>
      </c>
      <c r="M2680" s="2" t="str">
        <f>IF(AND(单词表[[#This Row],[考英]]&lt;&gt;"",单词表[[#This Row],[考中]]&lt;&gt;""),MAX(单词表[[#This Row],[考英]:[考中]]),"")</f>
        <v/>
      </c>
      <c r="N2680" s="79"/>
    </row>
    <row r="2681" spans="1:14" hidden="1" x14ac:dyDescent="0.3">
      <c r="A2681">
        <v>2681</v>
      </c>
      <c r="B2681" t="s">
        <v>35</v>
      </c>
      <c r="C2681" t="s">
        <v>20</v>
      </c>
      <c r="D2681" s="72" t="s">
        <v>4509</v>
      </c>
      <c r="E2681" t="s">
        <v>36</v>
      </c>
      <c r="F2681" t="s">
        <v>5588</v>
      </c>
      <c r="G2681" s="91">
        <v>42729.824328703704</v>
      </c>
      <c r="H2681" s="91">
        <v>42729.824328703704</v>
      </c>
      <c r="I2681" s="91">
        <v>42729.824328703704</v>
      </c>
      <c r="J2681" s="91"/>
      <c r="K2681" s="91">
        <v>42729.82608796296</v>
      </c>
      <c r="L2681" s="91">
        <f>IF(AND(单词表[[#This Row],[学英]]&lt;&gt;"",单词表[[#This Row],[学中]]&lt;&gt;"",单词表[[#This Row],[学词]]&lt;&gt;""),MAX(单词表[[#This Row],[学英]:[学词]]),"")</f>
        <v>42729.824328703704</v>
      </c>
      <c r="M2681" s="2" t="str">
        <f>IF(AND(单词表[[#This Row],[考英]]&lt;&gt;"",单词表[[#This Row],[考中]]&lt;&gt;""),MAX(单词表[[#This Row],[考英]:[考中]]),"")</f>
        <v/>
      </c>
      <c r="N2681" s="79"/>
    </row>
    <row r="2682" spans="1:14" hidden="1" x14ac:dyDescent="0.3">
      <c r="A2682">
        <v>2682</v>
      </c>
      <c r="B2682" t="s">
        <v>35</v>
      </c>
      <c r="C2682" t="s">
        <v>20</v>
      </c>
      <c r="D2682" s="72" t="s">
        <v>4510</v>
      </c>
      <c r="E2682" t="s">
        <v>736</v>
      </c>
      <c r="F2682" t="s">
        <v>4511</v>
      </c>
      <c r="G2682" s="91">
        <v>42729.824374999997</v>
      </c>
      <c r="H2682" s="91">
        <v>42729.824374999997</v>
      </c>
      <c r="I2682" s="91">
        <v>42729.824374999997</v>
      </c>
      <c r="J2682" s="91"/>
      <c r="K2682" s="91">
        <v>42729.826122685183</v>
      </c>
      <c r="L2682" s="91">
        <f>IF(AND(单词表[[#This Row],[学英]]&lt;&gt;"",单词表[[#This Row],[学中]]&lt;&gt;"",单词表[[#This Row],[学词]]&lt;&gt;""),MAX(单词表[[#This Row],[学英]:[学词]]),"")</f>
        <v>42729.824374999997</v>
      </c>
      <c r="M2682" s="2" t="str">
        <f>IF(AND(单词表[[#This Row],[考英]]&lt;&gt;"",单词表[[#This Row],[考中]]&lt;&gt;""),MAX(单词表[[#This Row],[考英]:[考中]]),"")</f>
        <v/>
      </c>
      <c r="N2682" s="79"/>
    </row>
    <row r="2683" spans="1:14" hidden="1" x14ac:dyDescent="0.3">
      <c r="A2683">
        <v>2683</v>
      </c>
      <c r="B2683" t="s">
        <v>35</v>
      </c>
      <c r="C2683" t="s">
        <v>20</v>
      </c>
      <c r="D2683" s="72" t="s">
        <v>4512</v>
      </c>
      <c r="E2683" t="s">
        <v>61</v>
      </c>
      <c r="F2683" t="s">
        <v>4513</v>
      </c>
      <c r="G2683" s="91">
        <v>42729.82440972222</v>
      </c>
      <c r="H2683" s="91">
        <v>42729.82440972222</v>
      </c>
      <c r="I2683" s="91">
        <v>42729.82440972222</v>
      </c>
      <c r="J2683" s="91"/>
      <c r="K2683" s="91">
        <v>42729.826168981483</v>
      </c>
      <c r="L2683" s="91">
        <f>IF(AND(单词表[[#This Row],[学英]]&lt;&gt;"",单词表[[#This Row],[学中]]&lt;&gt;"",单词表[[#This Row],[学词]]&lt;&gt;""),MAX(单词表[[#This Row],[学英]:[学词]]),"")</f>
        <v>42729.82440972222</v>
      </c>
      <c r="M2683" s="2" t="str">
        <f>IF(AND(单词表[[#This Row],[考英]]&lt;&gt;"",单词表[[#This Row],[考中]]&lt;&gt;""),MAX(单词表[[#This Row],[考英]:[考中]]),"")</f>
        <v/>
      </c>
      <c r="N2683" s="79"/>
    </row>
    <row r="2684" spans="1:14" hidden="1" x14ac:dyDescent="0.3">
      <c r="A2684">
        <v>2684</v>
      </c>
      <c r="B2684" t="s">
        <v>35</v>
      </c>
      <c r="C2684" t="s">
        <v>20</v>
      </c>
      <c r="D2684" s="72" t="s">
        <v>4514</v>
      </c>
      <c r="E2684" t="s">
        <v>73</v>
      </c>
      <c r="F2684" t="s">
        <v>4515</v>
      </c>
      <c r="G2684" s="91">
        <v>42729.824444444443</v>
      </c>
      <c r="H2684" s="91">
        <v>42729.824444444443</v>
      </c>
      <c r="I2684" s="91">
        <v>42729.824444444443</v>
      </c>
      <c r="J2684" s="91"/>
      <c r="K2684" s="91">
        <v>42729.826215277775</v>
      </c>
      <c r="L2684" s="91">
        <f>IF(AND(单词表[[#This Row],[学英]]&lt;&gt;"",单词表[[#This Row],[学中]]&lt;&gt;"",单词表[[#This Row],[学词]]&lt;&gt;""),MAX(单词表[[#This Row],[学英]:[学词]]),"")</f>
        <v>42729.824444444443</v>
      </c>
      <c r="M2684" s="2" t="str">
        <f>IF(AND(单词表[[#This Row],[考英]]&lt;&gt;"",单词表[[#This Row],[考中]]&lt;&gt;""),MAX(单词表[[#This Row],[考英]:[考中]]),"")</f>
        <v/>
      </c>
      <c r="N2684" s="79"/>
    </row>
    <row r="2685" spans="1:14" hidden="1" x14ac:dyDescent="0.3">
      <c r="A2685">
        <v>2685</v>
      </c>
      <c r="B2685" t="s">
        <v>35</v>
      </c>
      <c r="C2685" t="s">
        <v>20</v>
      </c>
      <c r="D2685" s="72" t="s">
        <v>4413</v>
      </c>
      <c r="E2685" t="s">
        <v>36</v>
      </c>
      <c r="F2685" t="s">
        <v>4516</v>
      </c>
      <c r="G2685" s="91">
        <v>42729.824525462966</v>
      </c>
      <c r="H2685" s="91">
        <v>42729.824525462966</v>
      </c>
      <c r="I2685" s="91">
        <v>42729.824525462966</v>
      </c>
      <c r="J2685" s="91"/>
      <c r="K2685" s="91">
        <v>42729.826423611114</v>
      </c>
      <c r="L2685" s="91">
        <f>IF(AND(单词表[[#This Row],[学英]]&lt;&gt;"",单词表[[#This Row],[学中]]&lt;&gt;"",单词表[[#This Row],[学词]]&lt;&gt;""),MAX(单词表[[#This Row],[学英]:[学词]]),"")</f>
        <v>42729.824525462966</v>
      </c>
      <c r="M2685" s="2" t="str">
        <f>IF(AND(单词表[[#This Row],[考英]]&lt;&gt;"",单词表[[#This Row],[考中]]&lt;&gt;""),MAX(单词表[[#This Row],[考英]:[考中]]),"")</f>
        <v/>
      </c>
      <c r="N2685" s="79"/>
    </row>
    <row r="2686" spans="1:14" hidden="1" x14ac:dyDescent="0.3">
      <c r="A2686">
        <v>2686</v>
      </c>
      <c r="B2686" t="s">
        <v>35</v>
      </c>
      <c r="C2686" t="s">
        <v>20</v>
      </c>
      <c r="D2686" s="72" t="s">
        <v>4517</v>
      </c>
      <c r="E2686" t="s">
        <v>73</v>
      </c>
      <c r="F2686" t="s">
        <v>4518</v>
      </c>
      <c r="G2686" s="91">
        <v>42729.824548611112</v>
      </c>
      <c r="H2686" s="91">
        <v>42729.824548611112</v>
      </c>
      <c r="I2686" s="91">
        <v>42729.824548611112</v>
      </c>
      <c r="J2686" s="91"/>
      <c r="K2686" s="91">
        <v>42729.826550925929</v>
      </c>
      <c r="L2686" s="91">
        <f>IF(AND(单词表[[#This Row],[学英]]&lt;&gt;"",单词表[[#This Row],[学中]]&lt;&gt;"",单词表[[#This Row],[学词]]&lt;&gt;""),MAX(单词表[[#This Row],[学英]:[学词]]),"")</f>
        <v>42729.824548611112</v>
      </c>
      <c r="M2686" s="2" t="str">
        <f>IF(AND(单词表[[#This Row],[考英]]&lt;&gt;"",单词表[[#This Row],[考中]]&lt;&gt;""),MAX(单词表[[#This Row],[考英]:[考中]]),"")</f>
        <v/>
      </c>
      <c r="N2686" s="79"/>
    </row>
    <row r="2687" spans="1:14" hidden="1" x14ac:dyDescent="0.3">
      <c r="A2687">
        <v>2687</v>
      </c>
      <c r="B2687" t="s">
        <v>35</v>
      </c>
      <c r="C2687" t="s">
        <v>20</v>
      </c>
      <c r="D2687" s="72" t="s">
        <v>724</v>
      </c>
      <c r="E2687" t="s">
        <v>73</v>
      </c>
      <c r="F2687" t="s">
        <v>4519</v>
      </c>
      <c r="G2687" s="91">
        <v>42729.824583333335</v>
      </c>
      <c r="H2687" s="91">
        <v>42729.824583333335</v>
      </c>
      <c r="I2687" s="91">
        <v>42729.824583333335</v>
      </c>
      <c r="J2687" s="91"/>
      <c r="K2687" s="91">
        <v>42729.826597222222</v>
      </c>
      <c r="L2687" s="91">
        <f>IF(AND(单词表[[#This Row],[学英]]&lt;&gt;"",单词表[[#This Row],[学中]]&lt;&gt;"",单词表[[#This Row],[学词]]&lt;&gt;""),MAX(单词表[[#This Row],[学英]:[学词]]),"")</f>
        <v>42729.824583333335</v>
      </c>
      <c r="M2687" s="2" t="str">
        <f>IF(AND(单词表[[#This Row],[考英]]&lt;&gt;"",单词表[[#This Row],[考中]]&lt;&gt;""),MAX(单词表[[#This Row],[考英]:[考中]]),"")</f>
        <v/>
      </c>
      <c r="N2687" s="79"/>
    </row>
    <row r="2688" spans="1:14" hidden="1" x14ac:dyDescent="0.3">
      <c r="A2688">
        <v>2688</v>
      </c>
      <c r="B2688" t="s">
        <v>35</v>
      </c>
      <c r="C2688" t="s">
        <v>20</v>
      </c>
      <c r="D2688" s="72" t="s">
        <v>773</v>
      </c>
      <c r="E2688" t="s">
        <v>61</v>
      </c>
      <c r="F2688" t="s">
        <v>5589</v>
      </c>
      <c r="G2688" s="91">
        <v>42731.676840277774</v>
      </c>
      <c r="H2688" s="91">
        <v>42731.676840277774</v>
      </c>
      <c r="I2688" s="91">
        <v>42731.676840277774</v>
      </c>
      <c r="J2688" s="91"/>
      <c r="K2688" s="91">
        <v>42731.698067129626</v>
      </c>
      <c r="L2688" s="91">
        <f>IF(AND(单词表[[#This Row],[学英]]&lt;&gt;"",单词表[[#This Row],[学中]]&lt;&gt;"",单词表[[#This Row],[学词]]&lt;&gt;""),MAX(单词表[[#This Row],[学英]:[学词]]),"")</f>
        <v>42731.676840277774</v>
      </c>
      <c r="M2688" s="2" t="str">
        <f>IF(AND(单词表[[#This Row],[考英]]&lt;&gt;"",单词表[[#This Row],[考中]]&lt;&gt;""),MAX(单词表[[#This Row],[考英]:[考中]]),"")</f>
        <v/>
      </c>
      <c r="N2688" s="79"/>
    </row>
    <row r="2689" spans="1:14" hidden="1" x14ac:dyDescent="0.3">
      <c r="A2689">
        <v>2689</v>
      </c>
      <c r="B2689" t="s">
        <v>35</v>
      </c>
      <c r="C2689" t="s">
        <v>20</v>
      </c>
      <c r="D2689" s="72" t="s">
        <v>3772</v>
      </c>
      <c r="E2689" t="s">
        <v>61</v>
      </c>
      <c r="F2689" t="s">
        <v>4520</v>
      </c>
      <c r="G2689" s="91">
        <v>42731.676898148151</v>
      </c>
      <c r="H2689" s="91">
        <v>42731.676898148151</v>
      </c>
      <c r="I2689" s="91">
        <v>42731.676898148151</v>
      </c>
      <c r="J2689" s="91"/>
      <c r="K2689" s="91">
        <v>42731.698148148149</v>
      </c>
      <c r="L2689" s="91">
        <f>IF(AND(单词表[[#This Row],[学英]]&lt;&gt;"",单词表[[#This Row],[学中]]&lt;&gt;"",单词表[[#This Row],[学词]]&lt;&gt;""),MAX(单词表[[#This Row],[学英]:[学词]]),"")</f>
        <v>42731.676898148151</v>
      </c>
      <c r="M2689" s="2" t="str">
        <f>IF(AND(单词表[[#This Row],[考英]]&lt;&gt;"",单词表[[#This Row],[考中]]&lt;&gt;""),MAX(单词表[[#This Row],[考英]:[考中]]),"")</f>
        <v/>
      </c>
      <c r="N2689" s="79"/>
    </row>
    <row r="2690" spans="1:14" hidden="1" x14ac:dyDescent="0.3">
      <c r="A2690">
        <v>2690</v>
      </c>
      <c r="B2690" t="s">
        <v>35</v>
      </c>
      <c r="C2690" t="s">
        <v>20</v>
      </c>
      <c r="D2690" s="72" t="s">
        <v>4521</v>
      </c>
      <c r="E2690" t="s">
        <v>36</v>
      </c>
      <c r="F2690" t="s">
        <v>4522</v>
      </c>
      <c r="G2690" s="91">
        <v>42731.67695601852</v>
      </c>
      <c r="H2690" s="91">
        <v>42731.67695601852</v>
      </c>
      <c r="I2690" s="91">
        <v>42731.67695601852</v>
      </c>
      <c r="J2690" s="91"/>
      <c r="K2690" s="91">
        <v>42731.698379629626</v>
      </c>
      <c r="L2690" s="91">
        <f>IF(AND(单词表[[#This Row],[学英]]&lt;&gt;"",单词表[[#This Row],[学中]]&lt;&gt;"",单词表[[#This Row],[学词]]&lt;&gt;""),MAX(单词表[[#This Row],[学英]:[学词]]),"")</f>
        <v>42731.67695601852</v>
      </c>
      <c r="M2690" s="2" t="str">
        <f>IF(AND(单词表[[#This Row],[考英]]&lt;&gt;"",单词表[[#This Row],[考中]]&lt;&gt;""),MAX(单词表[[#This Row],[考英]:[考中]]),"")</f>
        <v/>
      </c>
      <c r="N2690" s="79"/>
    </row>
    <row r="2691" spans="1:14" hidden="1" x14ac:dyDescent="0.3">
      <c r="A2691">
        <v>2691</v>
      </c>
      <c r="B2691" t="s">
        <v>35</v>
      </c>
      <c r="C2691" t="s">
        <v>20</v>
      </c>
      <c r="D2691" s="72" t="s">
        <v>4523</v>
      </c>
      <c r="E2691" t="s">
        <v>36</v>
      </c>
      <c r="F2691" t="s">
        <v>4524</v>
      </c>
      <c r="G2691" s="91">
        <v>42731.677106481482</v>
      </c>
      <c r="H2691" s="91">
        <v>42731.719965277778</v>
      </c>
      <c r="I2691" s="91">
        <v>42731.719965277778</v>
      </c>
      <c r="J2691" s="91"/>
      <c r="K2691" s="91">
        <v>42731.72016203704</v>
      </c>
      <c r="L2691" s="91">
        <f>IF(AND(单词表[[#This Row],[学英]]&lt;&gt;"",单词表[[#This Row],[学中]]&lt;&gt;"",单词表[[#This Row],[学词]]&lt;&gt;""),MAX(单词表[[#This Row],[学英]:[学词]]),"")</f>
        <v>42731.719965277778</v>
      </c>
      <c r="M2691" s="2" t="str">
        <f>IF(AND(单词表[[#This Row],[考英]]&lt;&gt;"",单词表[[#This Row],[考中]]&lt;&gt;""),MAX(单词表[[#This Row],[考英]:[考中]]),"")</f>
        <v/>
      </c>
      <c r="N2691" s="79"/>
    </row>
    <row r="2692" spans="1:14" hidden="1" x14ac:dyDescent="0.3">
      <c r="A2692">
        <v>2692</v>
      </c>
      <c r="B2692" t="s">
        <v>35</v>
      </c>
      <c r="C2692" t="s">
        <v>20</v>
      </c>
      <c r="D2692" s="72" t="s">
        <v>236</v>
      </c>
      <c r="E2692" t="s">
        <v>36</v>
      </c>
      <c r="F2692" t="s">
        <v>4525</v>
      </c>
      <c r="G2692" s="91">
        <v>42731.677164351851</v>
      </c>
      <c r="H2692" s="91">
        <v>42731.677164351851</v>
      </c>
      <c r="I2692" s="91">
        <v>42731.677164351851</v>
      </c>
      <c r="J2692" s="91"/>
      <c r="K2692" s="91">
        <v>42731.698472222219</v>
      </c>
      <c r="L2692" s="91">
        <f>IF(AND(单词表[[#This Row],[学英]]&lt;&gt;"",单词表[[#This Row],[学中]]&lt;&gt;"",单词表[[#This Row],[学词]]&lt;&gt;""),MAX(单词表[[#This Row],[学英]:[学词]]),"")</f>
        <v>42731.677164351851</v>
      </c>
      <c r="M2692" s="2" t="str">
        <f>IF(AND(单词表[[#This Row],[考英]]&lt;&gt;"",单词表[[#This Row],[考中]]&lt;&gt;""),MAX(单词表[[#This Row],[考英]:[考中]]),"")</f>
        <v/>
      </c>
      <c r="N2692" s="79"/>
    </row>
    <row r="2693" spans="1:14" hidden="1" x14ac:dyDescent="0.3">
      <c r="A2693">
        <v>2693</v>
      </c>
      <c r="B2693" t="s">
        <v>35</v>
      </c>
      <c r="C2693" t="s">
        <v>20</v>
      </c>
      <c r="D2693" s="72" t="s">
        <v>4526</v>
      </c>
      <c r="E2693" t="s">
        <v>36</v>
      </c>
      <c r="F2693" t="s">
        <v>5590</v>
      </c>
      <c r="G2693" s="91">
        <v>42731.678229166668</v>
      </c>
      <c r="H2693" s="91">
        <v>42731.720034722224</v>
      </c>
      <c r="I2693" s="91">
        <v>42731.720034722224</v>
      </c>
      <c r="J2693" s="91"/>
      <c r="K2693" s="91">
        <v>42731.720185185186</v>
      </c>
      <c r="L2693" s="91">
        <f>IF(AND(单词表[[#This Row],[学英]]&lt;&gt;"",单词表[[#This Row],[学中]]&lt;&gt;"",单词表[[#This Row],[学词]]&lt;&gt;""),MAX(单词表[[#This Row],[学英]:[学词]]),"")</f>
        <v>42731.720034722224</v>
      </c>
      <c r="M2693" s="2" t="str">
        <f>IF(AND(单词表[[#This Row],[考英]]&lt;&gt;"",单词表[[#This Row],[考中]]&lt;&gt;""),MAX(单词表[[#This Row],[考英]:[考中]]),"")</f>
        <v/>
      </c>
      <c r="N2693" s="79"/>
    </row>
    <row r="2694" spans="1:14" hidden="1" x14ac:dyDescent="0.3">
      <c r="A2694">
        <v>2694</v>
      </c>
      <c r="B2694" t="s">
        <v>35</v>
      </c>
      <c r="C2694" t="s">
        <v>20</v>
      </c>
      <c r="D2694" s="72" t="s">
        <v>4527</v>
      </c>
      <c r="E2694" t="s">
        <v>36</v>
      </c>
      <c r="F2694" t="s">
        <v>5591</v>
      </c>
      <c r="G2694" s="91">
        <v>42731.678298611114</v>
      </c>
      <c r="H2694" s="91">
        <v>42731.678298611114</v>
      </c>
      <c r="I2694" s="91">
        <v>42731.678298611114</v>
      </c>
      <c r="J2694" s="91"/>
      <c r="K2694" s="91">
        <v>42731.698576388888</v>
      </c>
      <c r="L2694" s="91">
        <f>IF(AND(单词表[[#This Row],[学英]]&lt;&gt;"",单词表[[#This Row],[学中]]&lt;&gt;"",单词表[[#This Row],[学词]]&lt;&gt;""),MAX(单词表[[#This Row],[学英]:[学词]]),"")</f>
        <v>42731.678298611114</v>
      </c>
      <c r="M2694" s="2" t="str">
        <f>IF(AND(单词表[[#This Row],[考英]]&lt;&gt;"",单词表[[#This Row],[考中]]&lt;&gt;""),MAX(单词表[[#This Row],[考英]:[考中]]),"")</f>
        <v/>
      </c>
      <c r="N2694" s="79"/>
    </row>
    <row r="2695" spans="1:14" hidden="1" x14ac:dyDescent="0.3">
      <c r="A2695">
        <v>2695</v>
      </c>
      <c r="B2695" t="s">
        <v>35</v>
      </c>
      <c r="C2695" t="s">
        <v>20</v>
      </c>
      <c r="D2695" s="72" t="s">
        <v>4528</v>
      </c>
      <c r="E2695" t="s">
        <v>73</v>
      </c>
      <c r="F2695" t="s">
        <v>4529</v>
      </c>
      <c r="G2695" s="91">
        <v>42731.678379629629</v>
      </c>
      <c r="H2695" s="91">
        <v>42731.678379629629</v>
      </c>
      <c r="I2695" s="91">
        <v>42731.678379629629</v>
      </c>
      <c r="J2695" s="91"/>
      <c r="K2695" s="91">
        <v>42731.698634259257</v>
      </c>
      <c r="L2695" s="91">
        <f>IF(AND(单词表[[#This Row],[学英]]&lt;&gt;"",单词表[[#This Row],[学中]]&lt;&gt;"",单词表[[#This Row],[学词]]&lt;&gt;""),MAX(单词表[[#This Row],[学英]:[学词]]),"")</f>
        <v>42731.678379629629</v>
      </c>
      <c r="M2695" s="2" t="str">
        <f>IF(AND(单词表[[#This Row],[考英]]&lt;&gt;"",单词表[[#This Row],[考中]]&lt;&gt;""),MAX(单词表[[#This Row],[考英]:[考中]]),"")</f>
        <v/>
      </c>
      <c r="N2695" s="79"/>
    </row>
    <row r="2696" spans="1:14" hidden="1" x14ac:dyDescent="0.3">
      <c r="A2696">
        <v>2696</v>
      </c>
      <c r="B2696" t="s">
        <v>35</v>
      </c>
      <c r="C2696" t="s">
        <v>20</v>
      </c>
      <c r="D2696" s="72" t="s">
        <v>4530</v>
      </c>
      <c r="E2696" t="s">
        <v>702</v>
      </c>
      <c r="F2696" t="s">
        <v>4531</v>
      </c>
      <c r="G2696" s="91">
        <v>42731.697766203702</v>
      </c>
      <c r="H2696" s="91">
        <v>42731.697766203702</v>
      </c>
      <c r="I2696" s="91">
        <v>42731.697766203702</v>
      </c>
      <c r="J2696" s="91"/>
      <c r="K2696" s="91">
        <v>42731.69866898148</v>
      </c>
      <c r="L2696" s="91">
        <f>IF(AND(单词表[[#This Row],[学英]]&lt;&gt;"",单词表[[#This Row],[学中]]&lt;&gt;"",单词表[[#This Row],[学词]]&lt;&gt;""),MAX(单词表[[#This Row],[学英]:[学词]]),"")</f>
        <v>42731.697766203702</v>
      </c>
      <c r="M2696" s="2" t="str">
        <f>IF(AND(单词表[[#This Row],[考英]]&lt;&gt;"",单词表[[#This Row],[考中]]&lt;&gt;""),MAX(单词表[[#This Row],[考英]:[考中]]),"")</f>
        <v/>
      </c>
      <c r="N2696" s="79"/>
    </row>
    <row r="2697" spans="1:14" hidden="1" x14ac:dyDescent="0.3">
      <c r="A2697">
        <v>2697</v>
      </c>
      <c r="B2697" t="s">
        <v>35</v>
      </c>
      <c r="C2697" t="s">
        <v>20</v>
      </c>
      <c r="D2697" s="72" t="s">
        <v>4532</v>
      </c>
      <c r="E2697" t="s">
        <v>702</v>
      </c>
      <c r="F2697" t="s">
        <v>4533</v>
      </c>
      <c r="G2697" s="91">
        <v>42731.697905092595</v>
      </c>
      <c r="H2697" s="91">
        <v>42731.697905092595</v>
      </c>
      <c r="I2697" s="91">
        <v>42731.697905092595</v>
      </c>
      <c r="J2697" s="91"/>
      <c r="K2697" s="91">
        <v>42731.69871527778</v>
      </c>
      <c r="L2697" s="91">
        <f>IF(AND(单词表[[#This Row],[学英]]&lt;&gt;"",单词表[[#This Row],[学中]]&lt;&gt;"",单词表[[#This Row],[学词]]&lt;&gt;""),MAX(单词表[[#This Row],[学英]:[学词]]),"")</f>
        <v>42731.697905092595</v>
      </c>
      <c r="M2697" s="2" t="str">
        <f>IF(AND(单词表[[#This Row],[考英]]&lt;&gt;"",单词表[[#This Row],[考中]]&lt;&gt;""),MAX(单词表[[#This Row],[考英]:[考中]]),"")</f>
        <v/>
      </c>
      <c r="N2697" s="79"/>
    </row>
    <row r="2698" spans="1:14" hidden="1" x14ac:dyDescent="0.3">
      <c r="A2698">
        <v>2698</v>
      </c>
      <c r="B2698" t="s">
        <v>35</v>
      </c>
      <c r="C2698" t="s">
        <v>21</v>
      </c>
      <c r="D2698" s="72" t="s">
        <v>3152</v>
      </c>
      <c r="E2698" t="s">
        <v>36</v>
      </c>
      <c r="F2698" t="s">
        <v>3153</v>
      </c>
      <c r="G2698" s="91">
        <v>42732.779803240737</v>
      </c>
      <c r="H2698" s="91">
        <v>42732.779803240737</v>
      </c>
      <c r="I2698" s="91">
        <v>42732.779803240737</v>
      </c>
      <c r="J2698" s="91"/>
      <c r="K2698" s="91">
        <v>42732.823773148149</v>
      </c>
      <c r="L2698" s="91">
        <f>IF(AND(单词表[[#This Row],[学英]]&lt;&gt;"",单词表[[#This Row],[学中]]&lt;&gt;"",单词表[[#This Row],[学词]]&lt;&gt;""),MAX(单词表[[#This Row],[学英]:[学词]]),"")</f>
        <v>42732.779803240737</v>
      </c>
      <c r="M2698" s="2" t="str">
        <f>IF(AND(单词表[[#This Row],[考英]]&lt;&gt;"",单词表[[#This Row],[考中]]&lt;&gt;""),MAX(单词表[[#This Row],[考英]:[考中]]),"")</f>
        <v/>
      </c>
      <c r="N2698" s="79"/>
    </row>
    <row r="2699" spans="1:14" hidden="1" x14ac:dyDescent="0.3">
      <c r="A2699">
        <v>2699</v>
      </c>
      <c r="B2699" t="s">
        <v>35</v>
      </c>
      <c r="C2699" t="s">
        <v>21</v>
      </c>
      <c r="D2699" s="72" t="s">
        <v>4534</v>
      </c>
      <c r="E2699" t="s">
        <v>36</v>
      </c>
      <c r="F2699" t="s">
        <v>3130</v>
      </c>
      <c r="G2699" s="91">
        <v>42732.780150462961</v>
      </c>
      <c r="H2699" s="91">
        <v>42732.827326388891</v>
      </c>
      <c r="I2699" s="91">
        <v>42732.827326388891</v>
      </c>
      <c r="J2699" s="91"/>
      <c r="K2699" s="91">
        <v>42732.827430555553</v>
      </c>
      <c r="L2699" s="91">
        <f>IF(AND(单词表[[#This Row],[学英]]&lt;&gt;"",单词表[[#This Row],[学中]]&lt;&gt;"",单词表[[#This Row],[学词]]&lt;&gt;""),MAX(单词表[[#This Row],[学英]:[学词]]),"")</f>
        <v>42732.827326388891</v>
      </c>
      <c r="M2699" s="2" t="str">
        <f>IF(AND(单词表[[#This Row],[考英]]&lt;&gt;"",单词表[[#This Row],[考中]]&lt;&gt;""),MAX(单词表[[#This Row],[考英]:[考中]]),"")</f>
        <v/>
      </c>
      <c r="N2699" s="79"/>
    </row>
    <row r="2700" spans="1:14" hidden="1" x14ac:dyDescent="0.3">
      <c r="A2700">
        <v>2700</v>
      </c>
      <c r="B2700" t="s">
        <v>35</v>
      </c>
      <c r="C2700" t="s">
        <v>21</v>
      </c>
      <c r="D2700" s="72" t="s">
        <v>4535</v>
      </c>
      <c r="E2700" t="s">
        <v>61</v>
      </c>
      <c r="F2700" t="s">
        <v>5592</v>
      </c>
      <c r="G2700" s="91">
        <v>42732.780173611114</v>
      </c>
      <c r="H2700" s="91">
        <v>42732.825937499998</v>
      </c>
      <c r="I2700" s="91">
        <v>42732.825937499998</v>
      </c>
      <c r="J2700" s="91"/>
      <c r="K2700" s="91">
        <v>42732.826192129629</v>
      </c>
      <c r="L2700" s="91">
        <f>IF(AND(单词表[[#This Row],[学英]]&lt;&gt;"",单词表[[#This Row],[学中]]&lt;&gt;"",单词表[[#This Row],[学词]]&lt;&gt;""),MAX(单词表[[#This Row],[学英]:[学词]]),"")</f>
        <v>42732.825937499998</v>
      </c>
      <c r="M2700" s="2" t="str">
        <f>IF(AND(单词表[[#This Row],[考英]]&lt;&gt;"",单词表[[#This Row],[考中]]&lt;&gt;""),MAX(单词表[[#This Row],[考英]:[考中]]),"")</f>
        <v/>
      </c>
      <c r="N2700" s="79"/>
    </row>
    <row r="2701" spans="1:14" hidden="1" x14ac:dyDescent="0.3">
      <c r="A2701">
        <v>2701</v>
      </c>
      <c r="B2701" t="s">
        <v>35</v>
      </c>
      <c r="C2701" t="s">
        <v>21</v>
      </c>
      <c r="D2701" s="72" t="s">
        <v>4536</v>
      </c>
      <c r="E2701" t="s">
        <v>73</v>
      </c>
      <c r="F2701" t="s">
        <v>4537</v>
      </c>
      <c r="G2701" s="91">
        <v>42732.780266203707</v>
      </c>
      <c r="H2701" s="91">
        <v>42732.780266203707</v>
      </c>
      <c r="I2701" s="91">
        <v>42732.780266203707</v>
      </c>
      <c r="J2701" s="91"/>
      <c r="K2701" s="91">
        <v>42732.823969907404</v>
      </c>
      <c r="L2701" s="91">
        <f>IF(AND(单词表[[#This Row],[学英]]&lt;&gt;"",单词表[[#This Row],[学中]]&lt;&gt;"",单词表[[#This Row],[学词]]&lt;&gt;""),MAX(单词表[[#This Row],[学英]:[学词]]),"")</f>
        <v>42732.780266203707</v>
      </c>
      <c r="M2701" s="2" t="str">
        <f>IF(AND(单词表[[#This Row],[考英]]&lt;&gt;"",单词表[[#This Row],[考中]]&lt;&gt;""),MAX(单词表[[#This Row],[考英]:[考中]]),"")</f>
        <v/>
      </c>
      <c r="N2701" s="79"/>
    </row>
    <row r="2702" spans="1:14" hidden="1" x14ac:dyDescent="0.3">
      <c r="A2702">
        <v>2702</v>
      </c>
      <c r="B2702" t="s">
        <v>35</v>
      </c>
      <c r="C2702" t="s">
        <v>21</v>
      </c>
      <c r="D2702" s="72" t="s">
        <v>4538</v>
      </c>
      <c r="E2702" t="s">
        <v>73</v>
      </c>
      <c r="F2702" t="s">
        <v>4539</v>
      </c>
      <c r="G2702" s="91">
        <v>42732.780497685184</v>
      </c>
      <c r="H2702" s="91">
        <v>42732.780497685184</v>
      </c>
      <c r="I2702" s="91">
        <v>42732.780497685184</v>
      </c>
      <c r="J2702" s="91"/>
      <c r="K2702" s="91">
        <v>42732.824004629627</v>
      </c>
      <c r="L2702" s="91">
        <f>IF(AND(单词表[[#This Row],[学英]]&lt;&gt;"",单词表[[#This Row],[学中]]&lt;&gt;"",单词表[[#This Row],[学词]]&lt;&gt;""),MAX(单词表[[#This Row],[学英]:[学词]]),"")</f>
        <v>42732.780497685184</v>
      </c>
      <c r="M2702" s="2" t="str">
        <f>IF(AND(单词表[[#This Row],[考英]]&lt;&gt;"",单词表[[#This Row],[考中]]&lt;&gt;""),MAX(单词表[[#This Row],[考英]:[考中]]),"")</f>
        <v/>
      </c>
      <c r="N2702" s="79"/>
    </row>
    <row r="2703" spans="1:14" hidden="1" x14ac:dyDescent="0.3">
      <c r="A2703">
        <v>2703</v>
      </c>
      <c r="B2703" t="s">
        <v>35</v>
      </c>
      <c r="C2703" t="s">
        <v>21</v>
      </c>
      <c r="D2703" s="72" t="s">
        <v>4540</v>
      </c>
      <c r="E2703" t="s">
        <v>36</v>
      </c>
      <c r="F2703" t="s">
        <v>4541</v>
      </c>
      <c r="G2703" s="91">
        <v>42732.780555555553</v>
      </c>
      <c r="H2703" s="91">
        <v>42732.780555555553</v>
      </c>
      <c r="I2703" s="91">
        <v>42732.780555555553</v>
      </c>
      <c r="J2703" s="91"/>
      <c r="K2703" s="91">
        <v>42732.82408564815</v>
      </c>
      <c r="L2703" s="91">
        <f>IF(AND(单词表[[#This Row],[学英]]&lt;&gt;"",单词表[[#This Row],[学中]]&lt;&gt;"",单词表[[#This Row],[学词]]&lt;&gt;""),MAX(单词表[[#This Row],[学英]:[学词]]),"")</f>
        <v>42732.780555555553</v>
      </c>
      <c r="M2703" s="2" t="str">
        <f>IF(AND(单词表[[#This Row],[考英]]&lt;&gt;"",单词表[[#This Row],[考中]]&lt;&gt;""),MAX(单词表[[#This Row],[考英]:[考中]]),"")</f>
        <v/>
      </c>
      <c r="N2703" s="79"/>
    </row>
    <row r="2704" spans="1:14" hidden="1" x14ac:dyDescent="0.3">
      <c r="A2704">
        <v>2704</v>
      </c>
      <c r="B2704" t="s">
        <v>35</v>
      </c>
      <c r="C2704" t="s">
        <v>21</v>
      </c>
      <c r="D2704" s="72" t="s">
        <v>4542</v>
      </c>
      <c r="E2704" t="s">
        <v>61</v>
      </c>
      <c r="F2704" t="s">
        <v>239</v>
      </c>
      <c r="G2704" s="91">
        <v>42732.780578703707</v>
      </c>
      <c r="H2704" s="91">
        <v>42732.780578703707</v>
      </c>
      <c r="I2704" s="91">
        <v>42732.780578703707</v>
      </c>
      <c r="J2704" s="91"/>
      <c r="K2704" s="91">
        <v>42732.824166666665</v>
      </c>
      <c r="L2704" s="91">
        <f>IF(AND(单词表[[#This Row],[学英]]&lt;&gt;"",单词表[[#This Row],[学中]]&lt;&gt;"",单词表[[#This Row],[学词]]&lt;&gt;""),MAX(单词表[[#This Row],[学英]:[学词]]),"")</f>
        <v>42732.780578703707</v>
      </c>
      <c r="M2704" s="2" t="str">
        <f>IF(AND(单词表[[#This Row],[考英]]&lt;&gt;"",单词表[[#This Row],[考中]]&lt;&gt;""),MAX(单词表[[#This Row],[考英]:[考中]]),"")</f>
        <v/>
      </c>
      <c r="N2704" s="79"/>
    </row>
    <row r="2705" spans="1:14" hidden="1" x14ac:dyDescent="0.3">
      <c r="A2705">
        <v>2705</v>
      </c>
      <c r="B2705" t="s">
        <v>35</v>
      </c>
      <c r="C2705" t="s">
        <v>21</v>
      </c>
      <c r="D2705" s="72" t="s">
        <v>4543</v>
      </c>
      <c r="E2705" t="s">
        <v>702</v>
      </c>
      <c r="F2705" t="s">
        <v>4544</v>
      </c>
      <c r="G2705" s="91">
        <v>42732.780601851853</v>
      </c>
      <c r="H2705" s="91">
        <v>42732.780601851853</v>
      </c>
      <c r="I2705" s="91">
        <v>42732.780601851853</v>
      </c>
      <c r="J2705" s="91"/>
      <c r="K2705" s="91">
        <v>42732.824212962965</v>
      </c>
      <c r="L2705" s="91">
        <f>IF(AND(单词表[[#This Row],[学英]]&lt;&gt;"",单词表[[#This Row],[学中]]&lt;&gt;"",单词表[[#This Row],[学词]]&lt;&gt;""),MAX(单词表[[#This Row],[学英]:[学词]]),"")</f>
        <v>42732.780601851853</v>
      </c>
      <c r="M2705" s="2" t="str">
        <f>IF(AND(单词表[[#This Row],[考英]]&lt;&gt;"",单词表[[#This Row],[考中]]&lt;&gt;""),MAX(单词表[[#This Row],[考英]:[考中]]),"")</f>
        <v/>
      </c>
      <c r="N2705" s="79"/>
    </row>
    <row r="2706" spans="1:14" hidden="1" x14ac:dyDescent="0.3">
      <c r="A2706">
        <v>2706</v>
      </c>
      <c r="B2706" t="s">
        <v>35</v>
      </c>
      <c r="C2706" t="s">
        <v>21</v>
      </c>
      <c r="D2706" s="72" t="s">
        <v>4545</v>
      </c>
      <c r="E2706" t="s">
        <v>73</v>
      </c>
      <c r="F2706" t="s">
        <v>4546</v>
      </c>
      <c r="G2706" s="91">
        <v>42732.780648148146</v>
      </c>
      <c r="H2706" s="91">
        <v>42732.780648148146</v>
      </c>
      <c r="I2706" s="91">
        <v>42732.780648148146</v>
      </c>
      <c r="J2706" s="91"/>
      <c r="K2706" s="91">
        <v>42732.824270833335</v>
      </c>
      <c r="L2706" s="91">
        <f>IF(AND(单词表[[#This Row],[学英]]&lt;&gt;"",单词表[[#This Row],[学中]]&lt;&gt;"",单词表[[#This Row],[学词]]&lt;&gt;""),MAX(单词表[[#This Row],[学英]:[学词]]),"")</f>
        <v>42732.780648148146</v>
      </c>
      <c r="M2706" s="2" t="str">
        <f>IF(AND(单词表[[#This Row],[考英]]&lt;&gt;"",单词表[[#This Row],[考中]]&lt;&gt;""),MAX(单词表[[#This Row],[考英]:[考中]]),"")</f>
        <v/>
      </c>
      <c r="N2706" s="79"/>
    </row>
    <row r="2707" spans="1:14" hidden="1" x14ac:dyDescent="0.3">
      <c r="A2707">
        <v>2707</v>
      </c>
      <c r="B2707" t="s">
        <v>35</v>
      </c>
      <c r="C2707" t="s">
        <v>21</v>
      </c>
      <c r="D2707" s="72" t="s">
        <v>980</v>
      </c>
      <c r="E2707" t="s">
        <v>73</v>
      </c>
      <c r="F2707" t="s">
        <v>981</v>
      </c>
      <c r="G2707" s="91">
        <v>42732.780671296299</v>
      </c>
      <c r="H2707" s="91">
        <v>42732.780671296299</v>
      </c>
      <c r="I2707" s="91">
        <v>42732.780671296299</v>
      </c>
      <c r="J2707" s="91"/>
      <c r="K2707" s="91">
        <v>42732.824374999997</v>
      </c>
      <c r="L2707" s="91">
        <f>IF(AND(单词表[[#This Row],[学英]]&lt;&gt;"",单词表[[#This Row],[学中]]&lt;&gt;"",单词表[[#This Row],[学词]]&lt;&gt;""),MAX(单词表[[#This Row],[学英]:[学词]]),"")</f>
        <v>42732.780671296299</v>
      </c>
      <c r="M2707" s="2" t="str">
        <f>IF(AND(单词表[[#This Row],[考英]]&lt;&gt;"",单词表[[#This Row],[考中]]&lt;&gt;""),MAX(单词表[[#This Row],[考英]:[考中]]),"")</f>
        <v/>
      </c>
      <c r="N2707" s="79"/>
    </row>
    <row r="2708" spans="1:14" hidden="1" x14ac:dyDescent="0.3">
      <c r="A2708">
        <v>2708</v>
      </c>
      <c r="B2708" t="s">
        <v>35</v>
      </c>
      <c r="C2708" t="s">
        <v>21</v>
      </c>
      <c r="D2708" s="72" t="s">
        <v>4547</v>
      </c>
      <c r="E2708" t="s">
        <v>36</v>
      </c>
      <c r="F2708" t="s">
        <v>4548</v>
      </c>
      <c r="G2708" s="91">
        <v>42732.780694444446</v>
      </c>
      <c r="H2708" s="91">
        <v>42732.825960648152</v>
      </c>
      <c r="I2708" s="91">
        <v>42732.825960648152</v>
      </c>
      <c r="J2708" s="91"/>
      <c r="K2708" s="91">
        <v>42732.826226851852</v>
      </c>
      <c r="L2708" s="91">
        <f>IF(AND(单词表[[#This Row],[学英]]&lt;&gt;"",单词表[[#This Row],[学中]]&lt;&gt;"",单词表[[#This Row],[学词]]&lt;&gt;""),MAX(单词表[[#This Row],[学英]:[学词]]),"")</f>
        <v>42732.825960648152</v>
      </c>
      <c r="M2708" s="2" t="str">
        <f>IF(AND(单词表[[#This Row],[考英]]&lt;&gt;"",单词表[[#This Row],[考中]]&lt;&gt;""),MAX(单词表[[#This Row],[考英]:[考中]]),"")</f>
        <v/>
      </c>
      <c r="N2708" s="79"/>
    </row>
    <row r="2709" spans="1:14" hidden="1" x14ac:dyDescent="0.3">
      <c r="A2709">
        <v>2709</v>
      </c>
      <c r="B2709" t="s">
        <v>35</v>
      </c>
      <c r="C2709" t="s">
        <v>21</v>
      </c>
      <c r="D2709" s="72" t="s">
        <v>4549</v>
      </c>
      <c r="E2709" t="s">
        <v>157</v>
      </c>
      <c r="F2709" t="s">
        <v>4550</v>
      </c>
      <c r="G2709" s="91">
        <v>42732.780729166669</v>
      </c>
      <c r="H2709" s="91">
        <v>42732.825972222221</v>
      </c>
      <c r="I2709" s="91">
        <v>42732.825983796298</v>
      </c>
      <c r="J2709" s="91"/>
      <c r="K2709" s="91">
        <v>42732.826342592591</v>
      </c>
      <c r="L2709" s="91">
        <f>IF(AND(单词表[[#This Row],[学英]]&lt;&gt;"",单词表[[#This Row],[学中]]&lt;&gt;"",单词表[[#This Row],[学词]]&lt;&gt;""),MAX(单词表[[#This Row],[学英]:[学词]]),"")</f>
        <v>42732.825983796298</v>
      </c>
      <c r="M2709" s="2" t="str">
        <f>IF(AND(单词表[[#This Row],[考英]]&lt;&gt;"",单词表[[#This Row],[考中]]&lt;&gt;""),MAX(单词表[[#This Row],[考英]:[考中]]),"")</f>
        <v/>
      </c>
      <c r="N2709" s="79"/>
    </row>
    <row r="2710" spans="1:14" hidden="1" x14ac:dyDescent="0.3">
      <c r="A2710">
        <v>2710</v>
      </c>
      <c r="B2710" t="s">
        <v>35</v>
      </c>
      <c r="C2710" t="s">
        <v>21</v>
      </c>
      <c r="D2710" s="72" t="s">
        <v>4551</v>
      </c>
      <c r="E2710" t="s">
        <v>73</v>
      </c>
      <c r="F2710" t="s">
        <v>4552</v>
      </c>
      <c r="G2710" s="91">
        <v>42733.863969907405</v>
      </c>
      <c r="H2710" s="91">
        <v>42733.86513888889</v>
      </c>
      <c r="I2710" s="91">
        <v>42733.86513888889</v>
      </c>
      <c r="J2710" s="91"/>
      <c r="K2710" s="91">
        <v>42733.86928240741</v>
      </c>
      <c r="L2710" s="91">
        <f>IF(AND(单词表[[#This Row],[学英]]&lt;&gt;"",单词表[[#This Row],[学中]]&lt;&gt;"",单词表[[#This Row],[学词]]&lt;&gt;""),MAX(单词表[[#This Row],[学英]:[学词]]),"")</f>
        <v>42733.86513888889</v>
      </c>
      <c r="M2710" s="2" t="str">
        <f>IF(AND(单词表[[#This Row],[考英]]&lt;&gt;"",单词表[[#This Row],[考中]]&lt;&gt;""),MAX(单词表[[#This Row],[考英]:[考中]]),"")</f>
        <v/>
      </c>
      <c r="N2710" s="79"/>
    </row>
    <row r="2711" spans="1:14" hidden="1" x14ac:dyDescent="0.3">
      <c r="A2711">
        <v>2711</v>
      </c>
      <c r="B2711" t="s">
        <v>35</v>
      </c>
      <c r="C2711" t="s">
        <v>21</v>
      </c>
      <c r="D2711" s="72" t="s">
        <v>638</v>
      </c>
      <c r="E2711" t="s">
        <v>73</v>
      </c>
      <c r="F2711" t="s">
        <v>4553</v>
      </c>
      <c r="G2711" s="91">
        <v>42733.863981481481</v>
      </c>
      <c r="H2711" s="91">
        <v>42733.863981481481</v>
      </c>
      <c r="I2711" s="91">
        <v>42733.863981481481</v>
      </c>
      <c r="J2711" s="91"/>
      <c r="K2711" s="91">
        <v>42733.869328703702</v>
      </c>
      <c r="L2711" s="91">
        <f>IF(AND(单词表[[#This Row],[学英]]&lt;&gt;"",单词表[[#This Row],[学中]]&lt;&gt;"",单词表[[#This Row],[学词]]&lt;&gt;""),MAX(单词表[[#This Row],[学英]:[学词]]),"")</f>
        <v>42733.863981481481</v>
      </c>
      <c r="M2711" s="2" t="str">
        <f>IF(AND(单词表[[#This Row],[考英]]&lt;&gt;"",单词表[[#This Row],[考中]]&lt;&gt;""),MAX(单词表[[#This Row],[考英]:[考中]]),"")</f>
        <v/>
      </c>
      <c r="N2711" s="79"/>
    </row>
    <row r="2712" spans="1:14" hidden="1" x14ac:dyDescent="0.3">
      <c r="A2712">
        <v>2712</v>
      </c>
      <c r="B2712" t="s">
        <v>35</v>
      </c>
      <c r="C2712" t="s">
        <v>21</v>
      </c>
      <c r="D2712" s="72" t="s">
        <v>4554</v>
      </c>
      <c r="E2712" t="s">
        <v>61</v>
      </c>
      <c r="F2712" t="s">
        <v>785</v>
      </c>
      <c r="G2712" s="91">
        <v>42733.864004629628</v>
      </c>
      <c r="H2712" s="91">
        <v>42733.86519675926</v>
      </c>
      <c r="I2712" s="91">
        <v>42733.86519675926</v>
      </c>
      <c r="J2712" s="91"/>
      <c r="K2712" s="91">
        <v>42733.869444444441</v>
      </c>
      <c r="L2712" s="91">
        <f>IF(AND(单词表[[#This Row],[学英]]&lt;&gt;"",单词表[[#This Row],[学中]]&lt;&gt;"",单词表[[#This Row],[学词]]&lt;&gt;""),MAX(单词表[[#This Row],[学英]:[学词]]),"")</f>
        <v>42733.86519675926</v>
      </c>
      <c r="M2712" s="2" t="str">
        <f>IF(AND(单词表[[#This Row],[考英]]&lt;&gt;"",单词表[[#This Row],[考中]]&lt;&gt;""),MAX(单词表[[#This Row],[考英]:[考中]]),"")</f>
        <v/>
      </c>
      <c r="N2712" s="79"/>
    </row>
    <row r="2713" spans="1:14" hidden="1" x14ac:dyDescent="0.3">
      <c r="A2713">
        <v>2713</v>
      </c>
      <c r="B2713" t="s">
        <v>35</v>
      </c>
      <c r="C2713" t="s">
        <v>21</v>
      </c>
      <c r="D2713" s="72" t="s">
        <v>4555</v>
      </c>
      <c r="E2713" t="s">
        <v>702</v>
      </c>
      <c r="F2713" t="s">
        <v>4556</v>
      </c>
      <c r="G2713" s="91">
        <v>42733.864027777781</v>
      </c>
      <c r="H2713" s="91">
        <v>42733.865243055552</v>
      </c>
      <c r="I2713" s="91">
        <v>42733.865254629629</v>
      </c>
      <c r="J2713" s="91"/>
      <c r="K2713" s="91">
        <v>42733.869479166664</v>
      </c>
      <c r="L2713" s="91">
        <f>IF(AND(单词表[[#This Row],[学英]]&lt;&gt;"",单词表[[#This Row],[学中]]&lt;&gt;"",单词表[[#This Row],[学词]]&lt;&gt;""),MAX(单词表[[#This Row],[学英]:[学词]]),"")</f>
        <v>42733.865254629629</v>
      </c>
      <c r="M2713" s="2" t="str">
        <f>IF(AND(单词表[[#This Row],[考英]]&lt;&gt;"",单词表[[#This Row],[考中]]&lt;&gt;""),MAX(单词表[[#This Row],[考英]:[考中]]),"")</f>
        <v/>
      </c>
      <c r="N2713" s="79"/>
    </row>
    <row r="2714" spans="1:14" hidden="1" x14ac:dyDescent="0.3">
      <c r="A2714">
        <v>2714</v>
      </c>
      <c r="B2714" t="s">
        <v>35</v>
      </c>
      <c r="C2714" t="s">
        <v>21</v>
      </c>
      <c r="D2714" s="72" t="s">
        <v>4557</v>
      </c>
      <c r="E2714" t="s">
        <v>61</v>
      </c>
      <c r="F2714" t="s">
        <v>4558</v>
      </c>
      <c r="G2714" s="91">
        <v>42733.864039351851</v>
      </c>
      <c r="H2714" s="91">
        <v>42733.865277777775</v>
      </c>
      <c r="I2714" s="91">
        <v>42733.865277777775</v>
      </c>
      <c r="J2714" s="91"/>
      <c r="K2714" s="91">
        <v>42733.869513888887</v>
      </c>
      <c r="L2714" s="91">
        <f>IF(AND(单词表[[#This Row],[学英]]&lt;&gt;"",单词表[[#This Row],[学中]]&lt;&gt;"",单词表[[#This Row],[学词]]&lt;&gt;""),MAX(单词表[[#This Row],[学英]:[学词]]),"")</f>
        <v>42733.865277777775</v>
      </c>
      <c r="M2714" s="2" t="str">
        <f>IF(AND(单词表[[#This Row],[考英]]&lt;&gt;"",单词表[[#This Row],[考中]]&lt;&gt;""),MAX(单词表[[#This Row],[考英]:[考中]]),"")</f>
        <v/>
      </c>
      <c r="N2714" s="79"/>
    </row>
    <row r="2715" spans="1:14" hidden="1" x14ac:dyDescent="0.3">
      <c r="A2715">
        <v>2715</v>
      </c>
      <c r="B2715" t="s">
        <v>35</v>
      </c>
      <c r="C2715" t="s">
        <v>21</v>
      </c>
      <c r="D2715" s="72" t="s">
        <v>175</v>
      </c>
      <c r="E2715" t="s">
        <v>36</v>
      </c>
      <c r="F2715" t="s">
        <v>4559</v>
      </c>
      <c r="G2715" s="91">
        <v>42733.864062499997</v>
      </c>
      <c r="H2715" s="91">
        <v>42733.864062499997</v>
      </c>
      <c r="I2715" s="91">
        <v>42733.864062499997</v>
      </c>
      <c r="J2715" s="91"/>
      <c r="K2715" s="91">
        <v>42733.86954861111</v>
      </c>
      <c r="L2715" s="91">
        <f>IF(AND(单词表[[#This Row],[学英]]&lt;&gt;"",单词表[[#This Row],[学中]]&lt;&gt;"",单词表[[#This Row],[学词]]&lt;&gt;""),MAX(单词表[[#This Row],[学英]:[学词]]),"")</f>
        <v>42733.864062499997</v>
      </c>
      <c r="M2715" s="2" t="str">
        <f>IF(AND(单词表[[#This Row],[考英]]&lt;&gt;"",单词表[[#This Row],[考中]]&lt;&gt;""),MAX(单词表[[#This Row],[考英]:[考中]]),"")</f>
        <v/>
      </c>
      <c r="N2715" s="79"/>
    </row>
    <row r="2716" spans="1:14" hidden="1" x14ac:dyDescent="0.3">
      <c r="A2716">
        <v>2716</v>
      </c>
      <c r="B2716" t="s">
        <v>35</v>
      </c>
      <c r="C2716" t="s">
        <v>21</v>
      </c>
      <c r="D2716" s="72" t="s">
        <v>4560</v>
      </c>
      <c r="E2716" t="s">
        <v>702</v>
      </c>
      <c r="F2716" t="s">
        <v>4561</v>
      </c>
      <c r="G2716" s="91">
        <v>42733.864074074074</v>
      </c>
      <c r="H2716" s="91">
        <v>42733.864074074074</v>
      </c>
      <c r="I2716" s="91">
        <v>42733.864074074074</v>
      </c>
      <c r="J2716" s="91"/>
      <c r="K2716" s="91">
        <v>42733.869571759256</v>
      </c>
      <c r="L2716" s="91">
        <f>IF(AND(单词表[[#This Row],[学英]]&lt;&gt;"",单词表[[#This Row],[学中]]&lt;&gt;"",单词表[[#This Row],[学词]]&lt;&gt;""),MAX(单词表[[#This Row],[学英]:[学词]]),"")</f>
        <v>42733.864074074074</v>
      </c>
      <c r="M2716" s="2" t="str">
        <f>IF(AND(单词表[[#This Row],[考英]]&lt;&gt;"",单词表[[#This Row],[考中]]&lt;&gt;""),MAX(单词表[[#This Row],[考英]:[考中]]),"")</f>
        <v/>
      </c>
      <c r="N2716" s="79"/>
    </row>
    <row r="2717" spans="1:14" hidden="1" x14ac:dyDescent="0.3">
      <c r="A2717">
        <v>2717</v>
      </c>
      <c r="B2717" t="s">
        <v>35</v>
      </c>
      <c r="C2717" t="s">
        <v>21</v>
      </c>
      <c r="D2717" s="72" t="s">
        <v>4562</v>
      </c>
      <c r="E2717" t="s">
        <v>61</v>
      </c>
      <c r="F2717" t="s">
        <v>4563</v>
      </c>
      <c r="G2717" s="91">
        <v>42733.86409722222</v>
      </c>
      <c r="H2717" s="91">
        <v>42733.86409722222</v>
      </c>
      <c r="I2717" s="91">
        <v>42733.86409722222</v>
      </c>
      <c r="J2717" s="91"/>
      <c r="K2717" s="91">
        <v>42733.869606481479</v>
      </c>
      <c r="L2717" s="91">
        <f>IF(AND(单词表[[#This Row],[学英]]&lt;&gt;"",单词表[[#This Row],[学中]]&lt;&gt;"",单词表[[#This Row],[学词]]&lt;&gt;""),MAX(单词表[[#This Row],[学英]:[学词]]),"")</f>
        <v>42733.86409722222</v>
      </c>
      <c r="M2717" s="2" t="str">
        <f>IF(AND(单词表[[#This Row],[考英]]&lt;&gt;"",单词表[[#This Row],[考中]]&lt;&gt;""),MAX(单词表[[#This Row],[考英]:[考中]]),"")</f>
        <v/>
      </c>
      <c r="N2717" s="79"/>
    </row>
    <row r="2718" spans="1:14" hidden="1" x14ac:dyDescent="0.3">
      <c r="A2718">
        <v>2718</v>
      </c>
      <c r="B2718" t="s">
        <v>35</v>
      </c>
      <c r="C2718" t="s">
        <v>21</v>
      </c>
      <c r="D2718" s="72" t="s">
        <v>4564</v>
      </c>
      <c r="E2718" t="s">
        <v>36</v>
      </c>
      <c r="F2718" t="s">
        <v>4565</v>
      </c>
      <c r="G2718" s="91">
        <v>42733.864120370374</v>
      </c>
      <c r="H2718" s="91">
        <v>42733.864120370374</v>
      </c>
      <c r="I2718" s="91">
        <v>42733.864120370374</v>
      </c>
      <c r="J2718" s="91"/>
      <c r="K2718" s="91">
        <v>42733.869710648149</v>
      </c>
      <c r="L2718" s="91">
        <f>IF(AND(单词表[[#This Row],[学英]]&lt;&gt;"",单词表[[#This Row],[学中]]&lt;&gt;"",单词表[[#This Row],[学词]]&lt;&gt;""),MAX(单词表[[#This Row],[学英]:[学词]]),"")</f>
        <v>42733.864120370374</v>
      </c>
      <c r="M2718" s="2" t="str">
        <f>IF(AND(单词表[[#This Row],[考英]]&lt;&gt;"",单词表[[#This Row],[考中]]&lt;&gt;""),MAX(单词表[[#This Row],[考英]:[考中]]),"")</f>
        <v/>
      </c>
      <c r="N2718" s="79"/>
    </row>
    <row r="2719" spans="1:14" hidden="1" x14ac:dyDescent="0.3">
      <c r="A2719">
        <v>2719</v>
      </c>
      <c r="B2719" t="s">
        <v>35</v>
      </c>
      <c r="C2719" t="s">
        <v>21</v>
      </c>
      <c r="D2719" s="72" t="s">
        <v>942</v>
      </c>
      <c r="E2719" t="s">
        <v>61</v>
      </c>
      <c r="F2719" t="s">
        <v>943</v>
      </c>
      <c r="G2719" s="91">
        <v>42733.86414351852</v>
      </c>
      <c r="H2719" s="91">
        <v>42733.865335648145</v>
      </c>
      <c r="I2719" s="91">
        <v>42733.865335648145</v>
      </c>
      <c r="J2719" s="91"/>
      <c r="K2719" s="91">
        <v>42733.869733796295</v>
      </c>
      <c r="L2719" s="91">
        <f>IF(AND(单词表[[#This Row],[学英]]&lt;&gt;"",单词表[[#This Row],[学中]]&lt;&gt;"",单词表[[#This Row],[学词]]&lt;&gt;""),MAX(单词表[[#This Row],[学英]:[学词]]),"")</f>
        <v>42733.865335648145</v>
      </c>
      <c r="M2719" s="2" t="str">
        <f>IF(AND(单词表[[#This Row],[考英]]&lt;&gt;"",单词表[[#This Row],[考中]]&lt;&gt;""),MAX(单词表[[#This Row],[考英]:[考中]]),"")</f>
        <v/>
      </c>
      <c r="N2719" s="79"/>
    </row>
    <row r="2720" spans="1:14" hidden="1" x14ac:dyDescent="0.3">
      <c r="A2720">
        <v>2720</v>
      </c>
      <c r="B2720" t="s">
        <v>35</v>
      </c>
      <c r="C2720" t="s">
        <v>21</v>
      </c>
      <c r="D2720" s="72" t="s">
        <v>1641</v>
      </c>
      <c r="E2720" t="s">
        <v>61</v>
      </c>
      <c r="F2720" t="s">
        <v>4566</v>
      </c>
      <c r="G2720" s="91">
        <v>42733.872615740744</v>
      </c>
      <c r="H2720" s="91">
        <v>42733.88077546296</v>
      </c>
      <c r="I2720" s="91">
        <v>42733.88077546296</v>
      </c>
      <c r="J2720" s="91"/>
      <c r="K2720" s="91">
        <v>42733.880844907406</v>
      </c>
      <c r="L2720" s="91">
        <f>IF(AND(单词表[[#This Row],[学英]]&lt;&gt;"",单词表[[#This Row],[学中]]&lt;&gt;"",单词表[[#This Row],[学词]]&lt;&gt;""),MAX(单词表[[#This Row],[学英]:[学词]]),"")</f>
        <v>42733.88077546296</v>
      </c>
      <c r="M2720" s="2" t="str">
        <f>IF(AND(单词表[[#This Row],[考英]]&lt;&gt;"",单词表[[#This Row],[考中]]&lt;&gt;""),MAX(单词表[[#This Row],[考英]:[考中]]),"")</f>
        <v/>
      </c>
      <c r="N2720" s="79"/>
    </row>
    <row r="2721" spans="1:14" hidden="1" x14ac:dyDescent="0.3">
      <c r="A2721">
        <v>2721</v>
      </c>
      <c r="B2721" t="s">
        <v>35</v>
      </c>
      <c r="C2721" t="s">
        <v>21</v>
      </c>
      <c r="D2721" s="72" t="s">
        <v>4567</v>
      </c>
      <c r="E2721" t="s">
        <v>36</v>
      </c>
      <c r="F2721" t="s">
        <v>5593</v>
      </c>
      <c r="G2721" s="91">
        <v>42733.885833333334</v>
      </c>
      <c r="H2721" s="91">
        <v>42733.885833333334</v>
      </c>
      <c r="I2721" s="91">
        <v>42733.885833333334</v>
      </c>
      <c r="J2721" s="91"/>
      <c r="K2721" s="91">
        <v>42733.892893518518</v>
      </c>
      <c r="L2721" s="91">
        <f>IF(AND(单词表[[#This Row],[学英]]&lt;&gt;"",单词表[[#This Row],[学中]]&lt;&gt;"",单词表[[#This Row],[学词]]&lt;&gt;""),MAX(单词表[[#This Row],[学英]:[学词]]),"")</f>
        <v>42733.885833333334</v>
      </c>
      <c r="M2721" s="2" t="str">
        <f>IF(AND(单词表[[#This Row],[考英]]&lt;&gt;"",单词表[[#This Row],[考中]]&lt;&gt;""),MAX(单词表[[#This Row],[考英]:[考中]]),"")</f>
        <v/>
      </c>
      <c r="N2721" s="79"/>
    </row>
    <row r="2722" spans="1:14" hidden="1" x14ac:dyDescent="0.3">
      <c r="A2722">
        <v>2722</v>
      </c>
      <c r="B2722" t="s">
        <v>35</v>
      </c>
      <c r="C2722" t="s">
        <v>21</v>
      </c>
      <c r="D2722" s="72" t="s">
        <v>4568</v>
      </c>
      <c r="E2722" t="s">
        <v>36</v>
      </c>
      <c r="F2722" t="s">
        <v>5930</v>
      </c>
      <c r="G2722" s="91">
        <v>42733.872662037036</v>
      </c>
      <c r="H2722" s="91">
        <v>42733.872662037036</v>
      </c>
      <c r="I2722" s="91">
        <v>42733.872662037036</v>
      </c>
      <c r="J2722" s="91"/>
      <c r="K2722" s="91">
        <v>42733.878252314818</v>
      </c>
      <c r="L2722" s="91">
        <f>IF(AND(单词表[[#This Row],[学英]]&lt;&gt;"",单词表[[#This Row],[学中]]&lt;&gt;"",单词表[[#This Row],[学词]]&lt;&gt;""),MAX(单词表[[#This Row],[学英]:[学词]]),"")</f>
        <v>42733.872662037036</v>
      </c>
      <c r="M2722" s="2" t="str">
        <f>IF(AND(单词表[[#This Row],[考英]]&lt;&gt;"",单词表[[#This Row],[考中]]&lt;&gt;""),MAX(单词表[[#This Row],[考英]:[考中]]),"")</f>
        <v/>
      </c>
      <c r="N2722" s="79"/>
    </row>
    <row r="2723" spans="1:14" hidden="1" x14ac:dyDescent="0.3">
      <c r="A2723">
        <v>2723</v>
      </c>
      <c r="B2723" t="s">
        <v>35</v>
      </c>
      <c r="C2723" t="s">
        <v>21</v>
      </c>
      <c r="D2723" s="72" t="s">
        <v>540</v>
      </c>
      <c r="E2723" t="s">
        <v>73</v>
      </c>
      <c r="F2723" t="s">
        <v>4569</v>
      </c>
      <c r="G2723" s="91">
        <v>42733.885937500003</v>
      </c>
      <c r="H2723" s="91">
        <v>42733.885937500003</v>
      </c>
      <c r="I2723" s="91">
        <v>42733.885937500003</v>
      </c>
      <c r="J2723" s="91"/>
      <c r="K2723" s="91">
        <v>42733.893576388888</v>
      </c>
      <c r="L2723" s="91">
        <f>IF(AND(单词表[[#This Row],[学英]]&lt;&gt;"",单词表[[#This Row],[学中]]&lt;&gt;"",单词表[[#This Row],[学词]]&lt;&gt;""),MAX(单词表[[#This Row],[学英]:[学词]]),"")</f>
        <v>42733.885937500003</v>
      </c>
      <c r="M2723" s="2" t="str">
        <f>IF(AND(单词表[[#This Row],[考英]]&lt;&gt;"",单词表[[#This Row],[考中]]&lt;&gt;""),MAX(单词表[[#This Row],[考英]:[考中]]),"")</f>
        <v/>
      </c>
      <c r="N2723" s="79"/>
    </row>
    <row r="2724" spans="1:14" hidden="1" x14ac:dyDescent="0.3">
      <c r="A2724">
        <v>2724</v>
      </c>
      <c r="B2724" t="s">
        <v>35</v>
      </c>
      <c r="C2724" t="s">
        <v>21</v>
      </c>
      <c r="D2724" s="72" t="s">
        <v>4570</v>
      </c>
      <c r="E2724" t="s">
        <v>36</v>
      </c>
      <c r="F2724" t="s">
        <v>4571</v>
      </c>
      <c r="G2724" s="91">
        <v>42733.872696759259</v>
      </c>
      <c r="H2724" s="91">
        <v>42733.872696759259</v>
      </c>
      <c r="I2724" s="91">
        <v>42733.872696759259</v>
      </c>
      <c r="J2724" s="91"/>
      <c r="K2724" s="91">
        <v>42733.87835648148</v>
      </c>
      <c r="L2724" s="91">
        <f>IF(AND(单词表[[#This Row],[学英]]&lt;&gt;"",单词表[[#This Row],[学中]]&lt;&gt;"",单词表[[#This Row],[学词]]&lt;&gt;""),MAX(单词表[[#This Row],[学英]:[学词]]),"")</f>
        <v>42733.872696759259</v>
      </c>
      <c r="M2724" s="2" t="str">
        <f>IF(AND(单词表[[#This Row],[考英]]&lt;&gt;"",单词表[[#This Row],[考中]]&lt;&gt;""),MAX(单词表[[#This Row],[考英]:[考中]]),"")</f>
        <v/>
      </c>
      <c r="N2724" s="79"/>
    </row>
    <row r="2725" spans="1:14" hidden="1" x14ac:dyDescent="0.3">
      <c r="A2725">
        <v>2725</v>
      </c>
      <c r="B2725" t="s">
        <v>35</v>
      </c>
      <c r="C2725" t="s">
        <v>21</v>
      </c>
      <c r="D2725" s="72" t="s">
        <v>4572</v>
      </c>
      <c r="E2725" t="s">
        <v>36</v>
      </c>
      <c r="F2725" t="s">
        <v>4573</v>
      </c>
      <c r="G2725" s="91">
        <v>42733.872719907406</v>
      </c>
      <c r="H2725" s="91">
        <v>42733.872719907406</v>
      </c>
      <c r="I2725" s="91">
        <v>42733.872719907406</v>
      </c>
      <c r="J2725" s="91"/>
      <c r="K2725" s="91">
        <v>42733.878391203703</v>
      </c>
      <c r="L2725" s="91">
        <f>IF(AND(单词表[[#This Row],[学英]]&lt;&gt;"",单词表[[#This Row],[学中]]&lt;&gt;"",单词表[[#This Row],[学词]]&lt;&gt;""),MAX(单词表[[#This Row],[学英]:[学词]]),"")</f>
        <v>42733.872719907406</v>
      </c>
      <c r="M2725" s="2" t="str">
        <f>IF(AND(单词表[[#This Row],[考英]]&lt;&gt;"",单词表[[#This Row],[考中]]&lt;&gt;""),MAX(单词表[[#This Row],[考英]:[考中]]),"")</f>
        <v/>
      </c>
      <c r="N2725" s="79"/>
    </row>
    <row r="2726" spans="1:14" hidden="1" x14ac:dyDescent="0.3">
      <c r="A2726">
        <v>2726</v>
      </c>
      <c r="B2726" t="s">
        <v>35</v>
      </c>
      <c r="C2726" t="s">
        <v>21</v>
      </c>
      <c r="D2726" s="72" t="s">
        <v>4574</v>
      </c>
      <c r="E2726" t="s">
        <v>157</v>
      </c>
      <c r="F2726" t="s">
        <v>4575</v>
      </c>
      <c r="G2726" s="91">
        <v>42733.872754629629</v>
      </c>
      <c r="H2726" s="91">
        <v>42733.872754629629</v>
      </c>
      <c r="I2726" s="91">
        <v>42733.872754629629</v>
      </c>
      <c r="J2726" s="91"/>
      <c r="K2726" s="91">
        <v>42733.878449074073</v>
      </c>
      <c r="L2726" s="91">
        <f>IF(AND(单词表[[#This Row],[学英]]&lt;&gt;"",单词表[[#This Row],[学中]]&lt;&gt;"",单词表[[#This Row],[学词]]&lt;&gt;""),MAX(单词表[[#This Row],[学英]:[学词]]),"")</f>
        <v>42733.872754629629</v>
      </c>
      <c r="M2726" s="2" t="str">
        <f>IF(AND(单词表[[#This Row],[考英]]&lt;&gt;"",单词表[[#This Row],[考中]]&lt;&gt;""),MAX(单词表[[#This Row],[考英]:[考中]]),"")</f>
        <v/>
      </c>
      <c r="N2726" s="79"/>
    </row>
    <row r="2727" spans="1:14" hidden="1" x14ac:dyDescent="0.3">
      <c r="A2727">
        <v>2727</v>
      </c>
      <c r="B2727" t="s">
        <v>35</v>
      </c>
      <c r="C2727" t="s">
        <v>21</v>
      </c>
      <c r="D2727" s="72" t="s">
        <v>4576</v>
      </c>
      <c r="E2727" t="s">
        <v>702</v>
      </c>
      <c r="F2727" t="s">
        <v>4577</v>
      </c>
      <c r="G2727" s="91">
        <v>42733.872777777775</v>
      </c>
      <c r="H2727" s="91">
        <v>42733.872777777775</v>
      </c>
      <c r="I2727" s="91">
        <v>42733.872777777775</v>
      </c>
      <c r="J2727" s="91"/>
      <c r="K2727" s="91">
        <v>42733.878495370373</v>
      </c>
      <c r="L2727" s="91">
        <f>IF(AND(单词表[[#This Row],[学英]]&lt;&gt;"",单词表[[#This Row],[学中]]&lt;&gt;"",单词表[[#This Row],[学词]]&lt;&gt;""),MAX(单词表[[#This Row],[学英]:[学词]]),"")</f>
        <v>42733.872777777775</v>
      </c>
      <c r="M2727" s="2" t="str">
        <f>IF(AND(单词表[[#This Row],[考英]]&lt;&gt;"",单词表[[#This Row],[考中]]&lt;&gt;""),MAX(单词表[[#This Row],[考英]:[考中]]),"")</f>
        <v/>
      </c>
      <c r="N2727" s="79"/>
    </row>
    <row r="2728" spans="1:14" hidden="1" x14ac:dyDescent="0.3">
      <c r="A2728">
        <v>2728</v>
      </c>
      <c r="B2728" t="s">
        <v>35</v>
      </c>
      <c r="C2728" t="s">
        <v>21</v>
      </c>
      <c r="D2728" s="72" t="s">
        <v>229</v>
      </c>
      <c r="E2728" t="s">
        <v>36</v>
      </c>
      <c r="F2728" t="s">
        <v>230</v>
      </c>
      <c r="G2728" s="91">
        <v>42733.892002314817</v>
      </c>
      <c r="H2728" s="91">
        <v>42733.892002314817</v>
      </c>
      <c r="I2728" s="91">
        <v>42733.892002314817</v>
      </c>
      <c r="J2728" s="91"/>
      <c r="K2728" s="91">
        <v>42733.893622685187</v>
      </c>
      <c r="L2728" s="91">
        <f>IF(AND(单词表[[#This Row],[学英]]&lt;&gt;"",单词表[[#This Row],[学中]]&lt;&gt;"",单词表[[#This Row],[学词]]&lt;&gt;""),MAX(单词表[[#This Row],[学英]:[学词]]),"")</f>
        <v>42733.892002314817</v>
      </c>
      <c r="M2728" s="2" t="str">
        <f>IF(AND(单词表[[#This Row],[考英]]&lt;&gt;"",单词表[[#This Row],[考中]]&lt;&gt;""),MAX(单词表[[#This Row],[考英]:[考中]]),"")</f>
        <v/>
      </c>
      <c r="N2728" s="79"/>
    </row>
    <row r="2729" spans="1:14" hidden="1" x14ac:dyDescent="0.3">
      <c r="A2729">
        <v>2729</v>
      </c>
      <c r="B2729" t="s">
        <v>35</v>
      </c>
      <c r="C2729" t="s">
        <v>21</v>
      </c>
      <c r="D2729" s="72" t="s">
        <v>4578</v>
      </c>
      <c r="E2729" t="s">
        <v>36</v>
      </c>
      <c r="F2729" t="s">
        <v>4579</v>
      </c>
      <c r="G2729" s="91">
        <v>42733.892048611109</v>
      </c>
      <c r="H2729" s="91">
        <v>42733.892048611109</v>
      </c>
      <c r="I2729" s="91">
        <v>42733.892048611109</v>
      </c>
      <c r="J2729" s="91"/>
      <c r="K2729" s="91">
        <v>42733.893657407411</v>
      </c>
      <c r="L2729" s="91">
        <f>IF(AND(单词表[[#This Row],[学英]]&lt;&gt;"",单词表[[#This Row],[学中]]&lt;&gt;"",单词表[[#This Row],[学词]]&lt;&gt;""),MAX(单词表[[#This Row],[学英]:[学词]]),"")</f>
        <v>42733.892048611109</v>
      </c>
      <c r="M2729" s="2" t="str">
        <f>IF(AND(单词表[[#This Row],[考英]]&lt;&gt;"",单词表[[#This Row],[考中]]&lt;&gt;""),MAX(单词表[[#This Row],[考英]:[考中]]),"")</f>
        <v/>
      </c>
      <c r="N2729" s="79"/>
    </row>
    <row r="2730" spans="1:14" hidden="1" x14ac:dyDescent="0.3">
      <c r="A2730">
        <v>2730</v>
      </c>
      <c r="B2730" t="s">
        <v>35</v>
      </c>
      <c r="C2730" t="s">
        <v>21</v>
      </c>
      <c r="D2730" s="72" t="s">
        <v>4580</v>
      </c>
      <c r="E2730" t="s">
        <v>36</v>
      </c>
      <c r="F2730" t="s">
        <v>4581</v>
      </c>
      <c r="G2730" s="91">
        <v>42733.892071759263</v>
      </c>
      <c r="H2730" s="91">
        <v>42733.892071759263</v>
      </c>
      <c r="I2730" s="91">
        <v>42733.892071759263</v>
      </c>
      <c r="J2730" s="91"/>
      <c r="K2730" s="91">
        <v>42733.893692129626</v>
      </c>
      <c r="L2730" s="91">
        <f>IF(AND(单词表[[#This Row],[学英]]&lt;&gt;"",单词表[[#This Row],[学中]]&lt;&gt;"",单词表[[#This Row],[学词]]&lt;&gt;""),MAX(单词表[[#This Row],[学英]:[学词]]),"")</f>
        <v>42733.892071759263</v>
      </c>
      <c r="M2730" s="2" t="str">
        <f>IF(AND(单词表[[#This Row],[考英]]&lt;&gt;"",单词表[[#This Row],[考中]]&lt;&gt;""),MAX(单词表[[#This Row],[考英]:[考中]]),"")</f>
        <v/>
      </c>
      <c r="N2730" s="79"/>
    </row>
    <row r="2731" spans="1:14" hidden="1" x14ac:dyDescent="0.3">
      <c r="A2731">
        <v>2731</v>
      </c>
      <c r="B2731" t="s">
        <v>35</v>
      </c>
      <c r="C2731" t="s">
        <v>21</v>
      </c>
      <c r="D2731" s="72" t="s">
        <v>4582</v>
      </c>
      <c r="E2731" t="s">
        <v>61</v>
      </c>
      <c r="F2731" t="s">
        <v>4583</v>
      </c>
      <c r="G2731" s="91">
        <v>42733.892118055555</v>
      </c>
      <c r="H2731" s="91">
        <v>42733.894456018519</v>
      </c>
      <c r="I2731" s="91">
        <v>42733.894456018519</v>
      </c>
      <c r="J2731" s="91"/>
      <c r="K2731" s="91">
        <v>42733.897662037038</v>
      </c>
      <c r="L2731" s="91">
        <f>IF(AND(单词表[[#This Row],[学英]]&lt;&gt;"",单词表[[#This Row],[学中]]&lt;&gt;"",单词表[[#This Row],[学词]]&lt;&gt;""),MAX(单词表[[#This Row],[学英]:[学词]]),"")</f>
        <v>42733.894456018519</v>
      </c>
      <c r="M2731" s="2" t="str">
        <f>IF(AND(单词表[[#This Row],[考英]]&lt;&gt;"",单词表[[#This Row],[考中]]&lt;&gt;""),MAX(单词表[[#This Row],[考英]:[考中]]),"")</f>
        <v/>
      </c>
      <c r="N2731" s="79"/>
    </row>
    <row r="2732" spans="1:14" hidden="1" x14ac:dyDescent="0.3">
      <c r="A2732">
        <v>2732</v>
      </c>
      <c r="B2732" t="s">
        <v>35</v>
      </c>
      <c r="C2732" t="s">
        <v>21</v>
      </c>
      <c r="D2732" s="72" t="s">
        <v>4584</v>
      </c>
      <c r="E2732" t="s">
        <v>736</v>
      </c>
      <c r="F2732" t="s">
        <v>5594</v>
      </c>
      <c r="G2732" s="91">
        <v>42733.892199074071</v>
      </c>
      <c r="H2732" s="91">
        <v>42733.892199074071</v>
      </c>
      <c r="I2732" s="91">
        <v>42733.892199074071</v>
      </c>
      <c r="J2732" s="91"/>
      <c r="K2732" s="91">
        <v>42733.893831018519</v>
      </c>
      <c r="L2732" s="91">
        <f>IF(AND(单词表[[#This Row],[学英]]&lt;&gt;"",单词表[[#This Row],[学中]]&lt;&gt;"",单词表[[#This Row],[学词]]&lt;&gt;""),MAX(单词表[[#This Row],[学英]:[学词]]),"")</f>
        <v>42733.892199074071</v>
      </c>
      <c r="M2732" s="2" t="str">
        <f>IF(AND(单词表[[#This Row],[考英]]&lt;&gt;"",单词表[[#This Row],[考中]]&lt;&gt;""),MAX(单词表[[#This Row],[考英]:[考中]]),"")</f>
        <v/>
      </c>
      <c r="N2732" s="79"/>
    </row>
    <row r="2733" spans="1:14" hidden="1" x14ac:dyDescent="0.3">
      <c r="A2733">
        <v>2733</v>
      </c>
      <c r="B2733" t="s">
        <v>35</v>
      </c>
      <c r="C2733" t="s">
        <v>21</v>
      </c>
      <c r="D2733" s="72" t="s">
        <v>2874</v>
      </c>
      <c r="E2733" t="s">
        <v>36</v>
      </c>
      <c r="F2733" t="s">
        <v>2402</v>
      </c>
      <c r="G2733" s="91">
        <v>42733.877337962964</v>
      </c>
      <c r="H2733" s="91">
        <v>42733.877337962964</v>
      </c>
      <c r="I2733" s="91">
        <v>42733.877337962964</v>
      </c>
      <c r="J2733" s="91"/>
      <c r="K2733" s="91">
        <v>42733.878842592596</v>
      </c>
      <c r="L2733" s="91">
        <f>IF(AND(单词表[[#This Row],[学英]]&lt;&gt;"",单词表[[#This Row],[学中]]&lt;&gt;"",单词表[[#This Row],[学词]]&lt;&gt;""),MAX(单词表[[#This Row],[学英]:[学词]]),"")</f>
        <v>42733.877337962964</v>
      </c>
      <c r="M2733" s="2" t="str">
        <f>IF(AND(单词表[[#This Row],[考英]]&lt;&gt;"",单词表[[#This Row],[考中]]&lt;&gt;""),MAX(单词表[[#This Row],[考英]:[考中]]),"")</f>
        <v/>
      </c>
      <c r="N2733" s="79"/>
    </row>
    <row r="2734" spans="1:14" hidden="1" x14ac:dyDescent="0.3">
      <c r="A2734">
        <v>2734</v>
      </c>
      <c r="B2734" t="s">
        <v>35</v>
      </c>
      <c r="C2734" t="s">
        <v>21</v>
      </c>
      <c r="D2734" s="72" t="s">
        <v>4585</v>
      </c>
      <c r="E2734" t="s">
        <v>36</v>
      </c>
      <c r="F2734" t="s">
        <v>5858</v>
      </c>
      <c r="G2734" s="91">
        <v>42733.892604166664</v>
      </c>
      <c r="H2734" s="91">
        <v>42733.892604166664</v>
      </c>
      <c r="I2734" s="91">
        <v>42733.892604166664</v>
      </c>
      <c r="J2734" s="91"/>
      <c r="K2734" s="91">
        <v>42733.893946759257</v>
      </c>
      <c r="L2734" s="91">
        <f>IF(AND(单词表[[#This Row],[学英]]&lt;&gt;"",单词表[[#This Row],[学中]]&lt;&gt;"",单词表[[#This Row],[学词]]&lt;&gt;""),MAX(单词表[[#This Row],[学英]:[学词]]),"")</f>
        <v>42733.892604166664</v>
      </c>
      <c r="M2734" s="2" t="str">
        <f>IF(AND(单词表[[#This Row],[考英]]&lt;&gt;"",单词表[[#This Row],[考中]]&lt;&gt;""),MAX(单词表[[#This Row],[考英]:[考中]]),"")</f>
        <v/>
      </c>
      <c r="N2734" s="79"/>
    </row>
    <row r="2735" spans="1:14" hidden="1" x14ac:dyDescent="0.3">
      <c r="A2735">
        <v>2735</v>
      </c>
      <c r="B2735" t="s">
        <v>35</v>
      </c>
      <c r="C2735" t="s">
        <v>21</v>
      </c>
      <c r="D2735" s="72" t="s">
        <v>4586</v>
      </c>
      <c r="E2735" t="s">
        <v>1019</v>
      </c>
      <c r="F2735" t="s">
        <v>4587</v>
      </c>
      <c r="G2735" s="91">
        <v>42733.89267361111</v>
      </c>
      <c r="H2735" s="91">
        <v>42733.89267361111</v>
      </c>
      <c r="I2735" s="91">
        <v>42733.89267361111</v>
      </c>
      <c r="J2735" s="91"/>
      <c r="K2735" s="91">
        <v>42733.894074074073</v>
      </c>
      <c r="L2735" s="91">
        <f>IF(AND(单词表[[#This Row],[学英]]&lt;&gt;"",单词表[[#This Row],[学中]]&lt;&gt;"",单词表[[#This Row],[学词]]&lt;&gt;""),MAX(单词表[[#This Row],[学英]:[学词]]),"")</f>
        <v>42733.89267361111</v>
      </c>
      <c r="M2735" s="2" t="str">
        <f>IF(AND(单词表[[#This Row],[考英]]&lt;&gt;"",单词表[[#This Row],[考中]]&lt;&gt;""),MAX(单词表[[#This Row],[考英]:[考中]]),"")</f>
        <v/>
      </c>
      <c r="N2735" s="79"/>
    </row>
    <row r="2736" spans="1:14" hidden="1" x14ac:dyDescent="0.3">
      <c r="A2736">
        <v>2736</v>
      </c>
      <c r="B2736" t="s">
        <v>35</v>
      </c>
      <c r="C2736" t="s">
        <v>21</v>
      </c>
      <c r="D2736" s="72" t="s">
        <v>4588</v>
      </c>
      <c r="E2736" t="s">
        <v>73</v>
      </c>
      <c r="F2736" t="s">
        <v>4589</v>
      </c>
      <c r="G2736" s="91">
        <v>42733.877418981479</v>
      </c>
      <c r="H2736" s="91">
        <v>42733.877418981479</v>
      </c>
      <c r="I2736" s="91">
        <v>42733.877418981479</v>
      </c>
      <c r="J2736" s="91"/>
      <c r="K2736" s="91">
        <v>42733.879074074073</v>
      </c>
      <c r="L2736" s="91">
        <f>IF(AND(单词表[[#This Row],[学英]]&lt;&gt;"",单词表[[#This Row],[学中]]&lt;&gt;"",单词表[[#This Row],[学词]]&lt;&gt;""),MAX(单词表[[#This Row],[学英]:[学词]]),"")</f>
        <v>42733.877418981479</v>
      </c>
      <c r="M2736" s="2" t="str">
        <f>IF(AND(单词表[[#This Row],[考英]]&lt;&gt;"",单词表[[#This Row],[考中]]&lt;&gt;""),MAX(单词表[[#This Row],[考英]:[考中]]),"")</f>
        <v/>
      </c>
      <c r="N2736" s="79"/>
    </row>
    <row r="2737" spans="1:14" hidden="1" x14ac:dyDescent="0.3">
      <c r="A2737">
        <v>2737</v>
      </c>
      <c r="B2737" t="s">
        <v>35</v>
      </c>
      <c r="C2737" t="s">
        <v>21</v>
      </c>
      <c r="D2737" s="72" t="s">
        <v>1708</v>
      </c>
      <c r="E2737" t="s">
        <v>73</v>
      </c>
      <c r="F2737" t="s">
        <v>1709</v>
      </c>
      <c r="G2737" s="91">
        <v>42733.877442129633</v>
      </c>
      <c r="H2737" s="91">
        <v>42733.877442129633</v>
      </c>
      <c r="I2737" s="91">
        <v>42733.877442129633</v>
      </c>
      <c r="J2737" s="91"/>
      <c r="K2737" s="91">
        <v>42733.879131944443</v>
      </c>
      <c r="L2737" s="91">
        <f>IF(AND(单词表[[#This Row],[学英]]&lt;&gt;"",单词表[[#This Row],[学中]]&lt;&gt;"",单词表[[#This Row],[学词]]&lt;&gt;""),MAX(单词表[[#This Row],[学英]:[学词]]),"")</f>
        <v>42733.877442129633</v>
      </c>
      <c r="M2737" s="2" t="str">
        <f>IF(AND(单词表[[#This Row],[考英]]&lt;&gt;"",单词表[[#This Row],[考中]]&lt;&gt;""),MAX(单词表[[#This Row],[考英]:[考中]]),"")</f>
        <v/>
      </c>
      <c r="N2737" s="79"/>
    </row>
    <row r="2738" spans="1:14" hidden="1" x14ac:dyDescent="0.3">
      <c r="A2738">
        <v>2738</v>
      </c>
      <c r="B2738" t="s">
        <v>35</v>
      </c>
      <c r="C2738" t="s">
        <v>21</v>
      </c>
      <c r="D2738" s="72" t="s">
        <v>4590</v>
      </c>
      <c r="E2738" t="s">
        <v>36</v>
      </c>
      <c r="F2738" t="s">
        <v>4591</v>
      </c>
      <c r="G2738" s="91">
        <v>42733.892743055556</v>
      </c>
      <c r="H2738" s="91">
        <v>42733.892743055556</v>
      </c>
      <c r="I2738" s="91">
        <v>42733.892743055556</v>
      </c>
      <c r="J2738" s="91"/>
      <c r="K2738" s="91">
        <v>42733.894166666665</v>
      </c>
      <c r="L2738" s="91">
        <f>IF(AND(单词表[[#This Row],[学英]]&lt;&gt;"",单词表[[#This Row],[学中]]&lt;&gt;"",单词表[[#This Row],[学词]]&lt;&gt;""),MAX(单词表[[#This Row],[学英]:[学词]]),"")</f>
        <v>42733.892743055556</v>
      </c>
      <c r="M2738" s="2" t="str">
        <f>IF(AND(单词表[[#This Row],[考英]]&lt;&gt;"",单词表[[#This Row],[考中]]&lt;&gt;""),MAX(单词表[[#This Row],[考英]:[考中]]),"")</f>
        <v/>
      </c>
      <c r="N2738" s="79"/>
    </row>
    <row r="2739" spans="1:14" hidden="1" x14ac:dyDescent="0.3">
      <c r="A2739">
        <v>2739</v>
      </c>
      <c r="B2739" t="s">
        <v>35</v>
      </c>
      <c r="C2739" t="s">
        <v>21</v>
      </c>
      <c r="D2739" s="72" t="s">
        <v>4592</v>
      </c>
      <c r="E2739" t="s">
        <v>157</v>
      </c>
      <c r="F2739" t="s">
        <v>4593</v>
      </c>
      <c r="G2739" s="91">
        <v>42733.877500000002</v>
      </c>
      <c r="H2739" s="91">
        <v>42733.877500000002</v>
      </c>
      <c r="I2739" s="91">
        <v>42733.877500000002</v>
      </c>
      <c r="J2739" s="91"/>
      <c r="K2739" s="91">
        <v>42733.879282407404</v>
      </c>
      <c r="L2739" s="91">
        <f>IF(AND(单词表[[#This Row],[学英]]&lt;&gt;"",单词表[[#This Row],[学中]]&lt;&gt;"",单词表[[#This Row],[学词]]&lt;&gt;""),MAX(单词表[[#This Row],[学英]:[学词]]),"")</f>
        <v>42733.877500000002</v>
      </c>
      <c r="M2739" s="2" t="str">
        <f>IF(AND(单词表[[#This Row],[考英]]&lt;&gt;"",单词表[[#This Row],[考中]]&lt;&gt;""),MAX(单词表[[#This Row],[考英]:[考中]]),"")</f>
        <v/>
      </c>
      <c r="N2739" s="79"/>
    </row>
    <row r="2740" spans="1:14" hidden="1" x14ac:dyDescent="0.3">
      <c r="A2740">
        <v>2740</v>
      </c>
      <c r="B2740" t="s">
        <v>35</v>
      </c>
      <c r="C2740" t="s">
        <v>21</v>
      </c>
      <c r="D2740" s="72" t="s">
        <v>4594</v>
      </c>
      <c r="E2740" t="s">
        <v>36</v>
      </c>
      <c r="F2740" t="s">
        <v>4595</v>
      </c>
      <c r="G2740" s="91">
        <v>42733.895092592589</v>
      </c>
      <c r="H2740" s="91">
        <v>42733.895092592589</v>
      </c>
      <c r="I2740" s="91">
        <v>42733.895092592589</v>
      </c>
      <c r="J2740" s="91"/>
      <c r="K2740" s="91">
        <v>42733.897696759261</v>
      </c>
      <c r="L2740" s="91">
        <f>IF(AND(单词表[[#This Row],[学英]]&lt;&gt;"",单词表[[#This Row],[学中]]&lt;&gt;"",单词表[[#This Row],[学词]]&lt;&gt;""),MAX(单词表[[#This Row],[学英]:[学词]]),"")</f>
        <v>42733.895092592589</v>
      </c>
      <c r="M2740" s="2" t="str">
        <f>IF(AND(单词表[[#This Row],[考英]]&lt;&gt;"",单词表[[#This Row],[考中]]&lt;&gt;""),MAX(单词表[[#This Row],[考英]:[考中]]),"")</f>
        <v/>
      </c>
      <c r="N2740" s="79"/>
    </row>
    <row r="2741" spans="1:14" hidden="1" x14ac:dyDescent="0.3">
      <c r="A2741">
        <v>2741</v>
      </c>
      <c r="B2741" t="s">
        <v>35</v>
      </c>
      <c r="C2741" t="s">
        <v>21</v>
      </c>
      <c r="D2741" s="72" t="s">
        <v>4596</v>
      </c>
      <c r="E2741" t="s">
        <v>157</v>
      </c>
      <c r="F2741" t="s">
        <v>4597</v>
      </c>
      <c r="G2741" s="91">
        <v>42733.895648148151</v>
      </c>
      <c r="H2741" s="91">
        <v>42733.895648148151</v>
      </c>
      <c r="I2741" s="91">
        <v>42733.895648148151</v>
      </c>
      <c r="J2741" s="91"/>
      <c r="K2741" s="91">
        <v>42733.897731481484</v>
      </c>
      <c r="L2741" s="91">
        <f>IF(AND(单词表[[#This Row],[学英]]&lt;&gt;"",单词表[[#This Row],[学中]]&lt;&gt;"",单词表[[#This Row],[学词]]&lt;&gt;""),MAX(单词表[[#This Row],[学英]:[学词]]),"")</f>
        <v>42733.895648148151</v>
      </c>
      <c r="M2741" s="2" t="str">
        <f>IF(AND(单词表[[#This Row],[考英]]&lt;&gt;"",单词表[[#This Row],[考中]]&lt;&gt;""),MAX(单词表[[#This Row],[考英]:[考中]]),"")</f>
        <v/>
      </c>
      <c r="N2741" s="79"/>
    </row>
    <row r="2742" spans="1:14" hidden="1" x14ac:dyDescent="0.3">
      <c r="A2742">
        <v>2742</v>
      </c>
      <c r="B2742" t="s">
        <v>35</v>
      </c>
      <c r="C2742" t="s">
        <v>21</v>
      </c>
      <c r="D2742" s="72" t="s">
        <v>4598</v>
      </c>
      <c r="E2742" t="s">
        <v>702</v>
      </c>
      <c r="F2742" t="s">
        <v>4599</v>
      </c>
      <c r="G2742" s="91">
        <v>42733.896006944444</v>
      </c>
      <c r="H2742" s="91">
        <v>42733.898182870369</v>
      </c>
      <c r="I2742" s="91">
        <v>42733.898182870369</v>
      </c>
      <c r="J2742" s="91"/>
      <c r="K2742" s="91">
        <v>42733.898252314815</v>
      </c>
      <c r="L2742" s="91">
        <f>IF(AND(单词表[[#This Row],[学英]]&lt;&gt;"",单词表[[#This Row],[学中]]&lt;&gt;"",单词表[[#This Row],[学词]]&lt;&gt;""),MAX(单词表[[#This Row],[学英]:[学词]]),"")</f>
        <v>42733.898182870369</v>
      </c>
      <c r="M2742" s="2" t="str">
        <f>IF(AND(单词表[[#This Row],[考英]]&lt;&gt;"",单词表[[#This Row],[考中]]&lt;&gt;""),MAX(单词表[[#This Row],[考英]:[考中]]),"")</f>
        <v/>
      </c>
      <c r="N2742" s="79"/>
    </row>
    <row r="2743" spans="1:14" hidden="1" x14ac:dyDescent="0.3">
      <c r="A2743">
        <v>2743</v>
      </c>
      <c r="B2743" t="s">
        <v>35</v>
      </c>
      <c r="C2743" t="s">
        <v>21</v>
      </c>
      <c r="D2743" s="72" t="s">
        <v>4600</v>
      </c>
      <c r="E2743" t="s">
        <v>73</v>
      </c>
      <c r="F2743" t="s">
        <v>4601</v>
      </c>
      <c r="G2743" s="91">
        <v>42733.896319444444</v>
      </c>
      <c r="H2743" s="91">
        <v>42733.896319444444</v>
      </c>
      <c r="I2743" s="91">
        <v>42733.896319444444</v>
      </c>
      <c r="J2743" s="91"/>
      <c r="K2743" s="91">
        <v>42733.897777777776</v>
      </c>
      <c r="L2743" s="91">
        <f>IF(AND(单词表[[#This Row],[学英]]&lt;&gt;"",单词表[[#This Row],[学中]]&lt;&gt;"",单词表[[#This Row],[学词]]&lt;&gt;""),MAX(单词表[[#This Row],[学英]:[学词]]),"")</f>
        <v>42733.896319444444</v>
      </c>
      <c r="M2743" s="2" t="str">
        <f>IF(AND(单词表[[#This Row],[考英]]&lt;&gt;"",单词表[[#This Row],[考中]]&lt;&gt;""),MAX(单词表[[#This Row],[考英]:[考中]]),"")</f>
        <v/>
      </c>
      <c r="N2743" s="79"/>
    </row>
    <row r="2744" spans="1:14" hidden="1" x14ac:dyDescent="0.3">
      <c r="A2744">
        <v>2744</v>
      </c>
      <c r="B2744" t="s">
        <v>35</v>
      </c>
      <c r="C2744" t="s">
        <v>21</v>
      </c>
      <c r="D2744" s="72" t="s">
        <v>1518</v>
      </c>
      <c r="E2744" t="s">
        <v>36</v>
      </c>
      <c r="F2744" t="s">
        <v>4602</v>
      </c>
      <c r="G2744" s="91">
        <v>42733.89638888889</v>
      </c>
      <c r="H2744" s="91">
        <v>42733.89638888889</v>
      </c>
      <c r="I2744" s="91">
        <v>42733.89638888889</v>
      </c>
      <c r="J2744" s="91"/>
      <c r="K2744" s="91">
        <v>42733.897812499999</v>
      </c>
      <c r="L2744" s="91">
        <f>IF(AND(单词表[[#This Row],[学英]]&lt;&gt;"",单词表[[#This Row],[学中]]&lt;&gt;"",单词表[[#This Row],[学词]]&lt;&gt;""),MAX(单词表[[#This Row],[学英]:[学词]]),"")</f>
        <v>42733.89638888889</v>
      </c>
      <c r="M2744" s="2" t="str">
        <f>IF(AND(单词表[[#This Row],[考英]]&lt;&gt;"",单词表[[#This Row],[考中]]&lt;&gt;""),MAX(单词表[[#This Row],[考英]:[考中]]),"")</f>
        <v/>
      </c>
      <c r="N2744" s="79"/>
    </row>
    <row r="2745" spans="1:14" hidden="1" x14ac:dyDescent="0.3">
      <c r="A2745">
        <v>2745</v>
      </c>
      <c r="B2745" t="s">
        <v>35</v>
      </c>
      <c r="C2745" t="s">
        <v>21</v>
      </c>
      <c r="D2745" s="72" t="s">
        <v>4603</v>
      </c>
      <c r="E2745" t="s">
        <v>73</v>
      </c>
      <c r="F2745" t="s">
        <v>4604</v>
      </c>
      <c r="G2745" s="91">
        <v>42733.89644675926</v>
      </c>
      <c r="H2745" s="91">
        <v>42733.89644675926</v>
      </c>
      <c r="I2745" s="91">
        <v>42733.89644675926</v>
      </c>
      <c r="J2745" s="91"/>
      <c r="K2745" s="91">
        <v>42733.897847222222</v>
      </c>
      <c r="L2745" s="91">
        <f>IF(AND(单词表[[#This Row],[学英]]&lt;&gt;"",单词表[[#This Row],[学中]]&lt;&gt;"",单词表[[#This Row],[学词]]&lt;&gt;""),MAX(单词表[[#This Row],[学英]:[学词]]),"")</f>
        <v>42733.89644675926</v>
      </c>
      <c r="M2745" s="2" t="str">
        <f>IF(AND(单词表[[#This Row],[考英]]&lt;&gt;"",单词表[[#This Row],[考中]]&lt;&gt;""),MAX(单词表[[#This Row],[考英]:[考中]]),"")</f>
        <v/>
      </c>
      <c r="N2745" s="79"/>
    </row>
    <row r="2746" spans="1:14" hidden="1" x14ac:dyDescent="0.3">
      <c r="A2746">
        <v>2746</v>
      </c>
      <c r="B2746" t="s">
        <v>35</v>
      </c>
      <c r="C2746" t="s">
        <v>21</v>
      </c>
      <c r="D2746" s="72" t="s">
        <v>4605</v>
      </c>
      <c r="E2746" t="s">
        <v>36</v>
      </c>
      <c r="F2746" t="s">
        <v>4606</v>
      </c>
      <c r="G2746" s="91">
        <v>42733.896817129629</v>
      </c>
      <c r="H2746" s="91">
        <v>42733.896817129629</v>
      </c>
      <c r="I2746" s="91">
        <v>42733.896817129629</v>
      </c>
      <c r="J2746" s="91"/>
      <c r="K2746" s="91">
        <v>42733.897881944446</v>
      </c>
      <c r="L2746" s="91">
        <f>IF(AND(单词表[[#This Row],[学英]]&lt;&gt;"",单词表[[#This Row],[学中]]&lt;&gt;"",单词表[[#This Row],[学词]]&lt;&gt;""),MAX(单词表[[#This Row],[学英]:[学词]]),"")</f>
        <v>42733.896817129629</v>
      </c>
      <c r="M2746" s="2" t="str">
        <f>IF(AND(单词表[[#This Row],[考英]]&lt;&gt;"",单词表[[#This Row],[考中]]&lt;&gt;""),MAX(单词表[[#This Row],[考英]:[考中]]),"")</f>
        <v/>
      </c>
      <c r="N2746" s="79"/>
    </row>
    <row r="2747" spans="1:14" hidden="1" x14ac:dyDescent="0.3">
      <c r="A2747">
        <v>2747</v>
      </c>
      <c r="B2747" t="s">
        <v>35</v>
      </c>
      <c r="C2747" t="s">
        <v>21</v>
      </c>
      <c r="D2747" s="72" t="s">
        <v>4607</v>
      </c>
      <c r="E2747" t="s">
        <v>36</v>
      </c>
      <c r="F2747" t="s">
        <v>4608</v>
      </c>
      <c r="G2747" s="91">
        <v>42733.896967592591</v>
      </c>
      <c r="H2747" s="91">
        <v>42733.896967592591</v>
      </c>
      <c r="I2747" s="91">
        <v>42733.896967592591</v>
      </c>
      <c r="J2747" s="91"/>
      <c r="K2747" s="91">
        <v>42733.897939814815</v>
      </c>
      <c r="L2747" s="91">
        <f>IF(AND(单词表[[#This Row],[学英]]&lt;&gt;"",单词表[[#This Row],[学中]]&lt;&gt;"",单词表[[#This Row],[学词]]&lt;&gt;""),MAX(单词表[[#This Row],[学英]:[学词]]),"")</f>
        <v>42733.896967592591</v>
      </c>
      <c r="M2747" s="2" t="str">
        <f>IF(AND(单词表[[#This Row],[考英]]&lt;&gt;"",单词表[[#This Row],[考中]]&lt;&gt;""),MAX(单词表[[#This Row],[考英]:[考中]]),"")</f>
        <v/>
      </c>
      <c r="N2747" s="79"/>
    </row>
    <row r="2748" spans="1:14" hidden="1" x14ac:dyDescent="0.3">
      <c r="A2748">
        <v>2748</v>
      </c>
      <c r="B2748" t="s">
        <v>35</v>
      </c>
      <c r="C2748" t="s">
        <v>21</v>
      </c>
      <c r="D2748" s="72" t="s">
        <v>4609</v>
      </c>
      <c r="E2748" t="s">
        <v>36</v>
      </c>
      <c r="F2748" t="s">
        <v>4610</v>
      </c>
      <c r="G2748" s="91">
        <v>42733.897013888891</v>
      </c>
      <c r="H2748" s="91">
        <v>42733.897013888891</v>
      </c>
      <c r="I2748" s="91">
        <v>42733.897013888891</v>
      </c>
      <c r="J2748" s="91"/>
      <c r="K2748" s="91">
        <v>42733.897986111115</v>
      </c>
      <c r="L2748" s="91">
        <f>IF(AND(单词表[[#This Row],[学英]]&lt;&gt;"",单词表[[#This Row],[学中]]&lt;&gt;"",单词表[[#This Row],[学词]]&lt;&gt;""),MAX(单词表[[#This Row],[学英]:[学词]]),"")</f>
        <v>42733.897013888891</v>
      </c>
      <c r="M2748" s="2" t="str">
        <f>IF(AND(单词表[[#This Row],[考英]]&lt;&gt;"",单词表[[#This Row],[考中]]&lt;&gt;""),MAX(单词表[[#This Row],[考英]:[考中]]),"")</f>
        <v/>
      </c>
      <c r="N2748" s="79"/>
    </row>
    <row r="2749" spans="1:14" hidden="1" x14ac:dyDescent="0.3">
      <c r="A2749">
        <v>2749</v>
      </c>
      <c r="B2749" t="s">
        <v>35</v>
      </c>
      <c r="C2749" t="s">
        <v>21</v>
      </c>
      <c r="D2749" s="72" t="s">
        <v>4611</v>
      </c>
      <c r="E2749" t="s">
        <v>36</v>
      </c>
      <c r="F2749" t="s">
        <v>4612</v>
      </c>
      <c r="G2749" s="91">
        <v>42733.897094907406</v>
      </c>
      <c r="H2749" s="91">
        <v>42733.897094907406</v>
      </c>
      <c r="I2749" s="91">
        <v>42733.897094907406</v>
      </c>
      <c r="J2749" s="91"/>
      <c r="K2749" s="91">
        <v>42733.898020833331</v>
      </c>
      <c r="L2749" s="91">
        <f>IF(AND(单词表[[#This Row],[学英]]&lt;&gt;"",单词表[[#This Row],[学中]]&lt;&gt;"",单词表[[#This Row],[学词]]&lt;&gt;""),MAX(单词表[[#This Row],[学英]:[学词]]),"")</f>
        <v>42733.897094907406</v>
      </c>
      <c r="M2749" s="2" t="str">
        <f>IF(AND(单词表[[#This Row],[考英]]&lt;&gt;"",单词表[[#This Row],[考中]]&lt;&gt;""),MAX(单词表[[#This Row],[考英]:[考中]]),"")</f>
        <v/>
      </c>
      <c r="N2749" s="79"/>
    </row>
    <row r="2750" spans="1:14" hidden="1" x14ac:dyDescent="0.3">
      <c r="A2750">
        <v>2750</v>
      </c>
      <c r="B2750" t="s">
        <v>35</v>
      </c>
      <c r="C2750" t="s">
        <v>21</v>
      </c>
      <c r="D2750" s="72" t="s">
        <v>4613</v>
      </c>
      <c r="E2750" t="s">
        <v>36</v>
      </c>
      <c r="F2750" t="s">
        <v>4614</v>
      </c>
      <c r="G2750" s="91">
        <v>42736.688773148147</v>
      </c>
      <c r="H2750" s="91">
        <v>42736.688773148147</v>
      </c>
      <c r="I2750" s="91">
        <v>42736.688773148147</v>
      </c>
      <c r="J2750" s="91"/>
      <c r="K2750" s="91">
        <v>42736.689351851855</v>
      </c>
      <c r="L2750" s="91">
        <f>IF(AND(单词表[[#This Row],[学英]]&lt;&gt;"",单词表[[#This Row],[学中]]&lt;&gt;"",单词表[[#This Row],[学词]]&lt;&gt;""),MAX(单词表[[#This Row],[学英]:[学词]]),"")</f>
        <v>42736.688773148147</v>
      </c>
      <c r="M2750" s="2" t="str">
        <f>IF(AND(单词表[[#This Row],[考英]]&lt;&gt;"",单词表[[#This Row],[考中]]&lt;&gt;""),MAX(单词表[[#This Row],[考英]:[考中]]),"")</f>
        <v/>
      </c>
      <c r="N2750" s="79"/>
    </row>
    <row r="2751" spans="1:14" hidden="1" x14ac:dyDescent="0.3">
      <c r="A2751">
        <v>2751</v>
      </c>
      <c r="B2751" t="s">
        <v>35</v>
      </c>
      <c r="C2751" t="s">
        <v>21</v>
      </c>
      <c r="D2751" s="72" t="s">
        <v>4615</v>
      </c>
      <c r="E2751" t="s">
        <v>61</v>
      </c>
      <c r="F2751" t="s">
        <v>4616</v>
      </c>
      <c r="G2751" s="91">
        <v>42736.688981481479</v>
      </c>
      <c r="H2751" s="91">
        <v>42736.693530092591</v>
      </c>
      <c r="I2751" s="91">
        <v>42736.693530092591</v>
      </c>
      <c r="J2751" s="91"/>
      <c r="K2751" s="91">
        <v>42736.694837962961</v>
      </c>
      <c r="L2751" s="91">
        <f>IF(AND(单词表[[#This Row],[学英]]&lt;&gt;"",单词表[[#This Row],[学中]]&lt;&gt;"",单词表[[#This Row],[学词]]&lt;&gt;""),MAX(单词表[[#This Row],[学英]:[学词]]),"")</f>
        <v>42736.693530092591</v>
      </c>
      <c r="M2751" s="2" t="str">
        <f>IF(AND(单词表[[#This Row],[考英]]&lt;&gt;"",单词表[[#This Row],[考中]]&lt;&gt;""),MAX(单词表[[#This Row],[考英]:[考中]]),"")</f>
        <v/>
      </c>
      <c r="N2751" s="79"/>
    </row>
    <row r="2752" spans="1:14" hidden="1" x14ac:dyDescent="0.3">
      <c r="A2752">
        <v>2752</v>
      </c>
      <c r="B2752" t="s">
        <v>35</v>
      </c>
      <c r="C2752" t="s">
        <v>21</v>
      </c>
      <c r="D2752" s="72" t="s">
        <v>2742</v>
      </c>
      <c r="E2752" t="s">
        <v>73</v>
      </c>
      <c r="F2752" t="s">
        <v>4617</v>
      </c>
      <c r="G2752" s="91">
        <v>42736.689027777778</v>
      </c>
      <c r="H2752" s="91">
        <v>42736.689027777778</v>
      </c>
      <c r="I2752" s="91">
        <v>42736.689027777778</v>
      </c>
      <c r="J2752" s="91"/>
      <c r="K2752" s="91">
        <v>42736.689444444448</v>
      </c>
      <c r="L2752" s="91">
        <f>IF(AND(单词表[[#This Row],[学英]]&lt;&gt;"",单词表[[#This Row],[学中]]&lt;&gt;"",单词表[[#This Row],[学词]]&lt;&gt;""),MAX(单词表[[#This Row],[学英]:[学词]]),"")</f>
        <v>42736.689027777778</v>
      </c>
      <c r="M2752" s="2" t="str">
        <f>IF(AND(单词表[[#This Row],[考英]]&lt;&gt;"",单词表[[#This Row],[考中]]&lt;&gt;""),MAX(单词表[[#This Row],[考英]:[考中]]),"")</f>
        <v/>
      </c>
      <c r="N2752" s="79"/>
    </row>
    <row r="2753" spans="1:14" hidden="1" x14ac:dyDescent="0.3">
      <c r="A2753">
        <v>2753</v>
      </c>
      <c r="B2753" t="s">
        <v>35</v>
      </c>
      <c r="C2753" t="s">
        <v>21</v>
      </c>
      <c r="D2753" s="72" t="s">
        <v>4618</v>
      </c>
      <c r="E2753" t="s">
        <v>1019</v>
      </c>
      <c r="F2753" t="s">
        <v>4619</v>
      </c>
      <c r="G2753" s="91">
        <v>42736.689062500001</v>
      </c>
      <c r="H2753" s="91">
        <v>42736.693599537037</v>
      </c>
      <c r="I2753" s="91">
        <v>42736.693599537037</v>
      </c>
      <c r="J2753" s="91"/>
      <c r="K2753" s="91">
        <v>42736.694884259261</v>
      </c>
      <c r="L2753" s="91">
        <f>IF(AND(单词表[[#This Row],[学英]]&lt;&gt;"",单词表[[#This Row],[学中]]&lt;&gt;"",单词表[[#This Row],[学词]]&lt;&gt;""),MAX(单词表[[#This Row],[学英]:[学词]]),"")</f>
        <v>42736.693599537037</v>
      </c>
      <c r="M2753" s="2" t="str">
        <f>IF(AND(单词表[[#This Row],[考英]]&lt;&gt;"",单词表[[#This Row],[考中]]&lt;&gt;""),MAX(单词表[[#This Row],[考英]:[考中]]),"")</f>
        <v/>
      </c>
      <c r="N2753" s="79"/>
    </row>
    <row r="2754" spans="1:14" hidden="1" x14ac:dyDescent="0.3">
      <c r="A2754">
        <v>2754</v>
      </c>
      <c r="B2754" t="s">
        <v>35</v>
      </c>
      <c r="C2754" t="s">
        <v>21</v>
      </c>
      <c r="D2754" s="72" t="s">
        <v>524</v>
      </c>
      <c r="E2754" t="s">
        <v>1016</v>
      </c>
      <c r="F2754" t="s">
        <v>4620</v>
      </c>
      <c r="G2754" s="91">
        <v>42736.689131944448</v>
      </c>
      <c r="H2754" s="91">
        <v>42736.693657407406</v>
      </c>
      <c r="I2754" s="91">
        <v>42736.693657407406</v>
      </c>
      <c r="J2754" s="91"/>
      <c r="K2754" s="91">
        <v>42736.694930555554</v>
      </c>
      <c r="L2754" s="91">
        <f>IF(AND(单词表[[#This Row],[学英]]&lt;&gt;"",单词表[[#This Row],[学中]]&lt;&gt;"",单词表[[#This Row],[学词]]&lt;&gt;""),MAX(单词表[[#This Row],[学英]:[学词]]),"")</f>
        <v>42736.693657407406</v>
      </c>
      <c r="M2754" s="2" t="str">
        <f>IF(AND(单词表[[#This Row],[考英]]&lt;&gt;"",单词表[[#This Row],[考中]]&lt;&gt;""),MAX(单词表[[#This Row],[考英]:[考中]]),"")</f>
        <v/>
      </c>
      <c r="N2754" s="79"/>
    </row>
    <row r="2755" spans="1:14" hidden="1" x14ac:dyDescent="0.3">
      <c r="A2755">
        <v>2755</v>
      </c>
      <c r="B2755" t="s">
        <v>35</v>
      </c>
      <c r="C2755" t="s">
        <v>21</v>
      </c>
      <c r="D2755" s="72" t="s">
        <v>4621</v>
      </c>
      <c r="E2755" t="s">
        <v>73</v>
      </c>
      <c r="F2755" t="s">
        <v>4622</v>
      </c>
      <c r="G2755" s="91">
        <v>42736.68917824074</v>
      </c>
      <c r="H2755" s="91">
        <v>42736.693692129629</v>
      </c>
      <c r="I2755" s="91">
        <v>42736.693692129629</v>
      </c>
      <c r="J2755" s="91"/>
      <c r="K2755" s="91">
        <v>42736.694988425923</v>
      </c>
      <c r="L2755" s="91">
        <f>IF(AND(单词表[[#This Row],[学英]]&lt;&gt;"",单词表[[#This Row],[学中]]&lt;&gt;"",单词表[[#This Row],[学词]]&lt;&gt;""),MAX(单词表[[#This Row],[学英]:[学词]]),"")</f>
        <v>42736.693692129629</v>
      </c>
      <c r="M2755" s="2" t="str">
        <f>IF(AND(单词表[[#This Row],[考英]]&lt;&gt;"",单词表[[#This Row],[考中]]&lt;&gt;""),MAX(单词表[[#This Row],[考英]:[考中]]),"")</f>
        <v/>
      </c>
      <c r="N2755" s="79"/>
    </row>
    <row r="2756" spans="1:14" hidden="1" x14ac:dyDescent="0.3">
      <c r="A2756">
        <v>2756</v>
      </c>
      <c r="B2756" t="s">
        <v>35</v>
      </c>
      <c r="C2756" t="s">
        <v>21</v>
      </c>
      <c r="D2756" s="72" t="s">
        <v>812</v>
      </c>
      <c r="E2756" t="s">
        <v>36</v>
      </c>
      <c r="F2756" t="s">
        <v>813</v>
      </c>
      <c r="G2756" s="91">
        <v>42736.689201388886</v>
      </c>
      <c r="H2756" s="91">
        <v>42736.689201388886</v>
      </c>
      <c r="I2756" s="91">
        <v>42736.689201388886</v>
      </c>
      <c r="J2756" s="91"/>
      <c r="K2756" s="91">
        <v>42736.691655092596</v>
      </c>
      <c r="L2756" s="91">
        <f>IF(AND(单词表[[#This Row],[学英]]&lt;&gt;"",单词表[[#This Row],[学中]]&lt;&gt;"",单词表[[#This Row],[学词]]&lt;&gt;""),MAX(单词表[[#This Row],[学英]:[学词]]),"")</f>
        <v>42736.689201388886</v>
      </c>
      <c r="M2756" s="2" t="str">
        <f>IF(AND(单词表[[#This Row],[考英]]&lt;&gt;"",单词表[[#This Row],[考中]]&lt;&gt;""),MAX(单词表[[#This Row],[考英]:[考中]]),"")</f>
        <v/>
      </c>
      <c r="N2756" s="79"/>
    </row>
    <row r="2757" spans="1:14" hidden="1" x14ac:dyDescent="0.3">
      <c r="A2757">
        <v>2757</v>
      </c>
      <c r="B2757" t="s">
        <v>35</v>
      </c>
      <c r="C2757" t="s">
        <v>21</v>
      </c>
      <c r="D2757" s="72" t="s">
        <v>4623</v>
      </c>
      <c r="E2757" t="s">
        <v>61</v>
      </c>
      <c r="F2757" t="s">
        <v>4624</v>
      </c>
      <c r="G2757" s="91">
        <v>42736.68922453704</v>
      </c>
      <c r="H2757" s="91">
        <v>42736.693784722222</v>
      </c>
      <c r="I2757" s="91">
        <v>42736.693784722222</v>
      </c>
      <c r="J2757" s="91"/>
      <c r="K2757" s="91">
        <v>42736.695115740738</v>
      </c>
      <c r="L2757" s="91">
        <f>IF(AND(单词表[[#This Row],[学英]]&lt;&gt;"",单词表[[#This Row],[学中]]&lt;&gt;"",单词表[[#This Row],[学词]]&lt;&gt;""),MAX(单词表[[#This Row],[学英]:[学词]]),"")</f>
        <v>42736.693784722222</v>
      </c>
      <c r="M2757" s="2" t="str">
        <f>IF(AND(单词表[[#This Row],[考英]]&lt;&gt;"",单词表[[#This Row],[考中]]&lt;&gt;""),MAX(单词表[[#This Row],[考英]:[考中]]),"")</f>
        <v/>
      </c>
      <c r="N2757" s="79"/>
    </row>
    <row r="2758" spans="1:14" hidden="1" x14ac:dyDescent="0.3">
      <c r="A2758">
        <v>2758</v>
      </c>
      <c r="B2758" t="s">
        <v>35</v>
      </c>
      <c r="C2758" t="s">
        <v>21</v>
      </c>
      <c r="D2758" s="72" t="s">
        <v>4625</v>
      </c>
      <c r="E2758" t="s">
        <v>61</v>
      </c>
      <c r="F2758" t="s">
        <v>4626</v>
      </c>
      <c r="G2758" s="91">
        <v>42736.689236111109</v>
      </c>
      <c r="H2758" s="91">
        <v>42736.693842592591</v>
      </c>
      <c r="I2758" s="91">
        <v>42736.693842592591</v>
      </c>
      <c r="J2758" s="91"/>
      <c r="K2758" s="91">
        <v>42736.69667824074</v>
      </c>
      <c r="L2758" s="91">
        <f>IF(AND(单词表[[#This Row],[学英]]&lt;&gt;"",单词表[[#This Row],[学中]]&lt;&gt;"",单词表[[#This Row],[学词]]&lt;&gt;""),MAX(单词表[[#This Row],[学英]:[学词]]),"")</f>
        <v>42736.693842592591</v>
      </c>
      <c r="M2758" s="2" t="str">
        <f>IF(AND(单词表[[#This Row],[考英]]&lt;&gt;"",单词表[[#This Row],[考中]]&lt;&gt;""),MAX(单词表[[#This Row],[考英]:[考中]]),"")</f>
        <v/>
      </c>
      <c r="N2758" s="79"/>
    </row>
    <row r="2759" spans="1:14" hidden="1" x14ac:dyDescent="0.3">
      <c r="A2759">
        <v>2759</v>
      </c>
      <c r="B2759" t="s">
        <v>35</v>
      </c>
      <c r="C2759" t="s">
        <v>21</v>
      </c>
      <c r="D2759" s="72" t="s">
        <v>841</v>
      </c>
      <c r="E2759" t="s">
        <v>61</v>
      </c>
      <c r="F2759" t="s">
        <v>4627</v>
      </c>
      <c r="G2759" s="91">
        <v>42736.689270833333</v>
      </c>
      <c r="H2759" s="91">
        <v>42736.694733796299</v>
      </c>
      <c r="I2759" s="91">
        <v>42736.694733796299</v>
      </c>
      <c r="J2759" s="91"/>
      <c r="K2759" s="91">
        <v>42736.696736111109</v>
      </c>
      <c r="L2759" s="91">
        <f>IF(AND(单词表[[#This Row],[学英]]&lt;&gt;"",单词表[[#This Row],[学中]]&lt;&gt;"",单词表[[#This Row],[学词]]&lt;&gt;""),MAX(单词表[[#This Row],[学英]:[学词]]),"")</f>
        <v>42736.694733796299</v>
      </c>
      <c r="M2759" s="2" t="str">
        <f>IF(AND(单词表[[#This Row],[考英]]&lt;&gt;"",单词表[[#This Row],[考中]]&lt;&gt;""),MAX(单词表[[#This Row],[考英]:[考中]]),"")</f>
        <v/>
      </c>
      <c r="N2759" s="79"/>
    </row>
    <row r="2760" spans="1:14" hidden="1" x14ac:dyDescent="0.3">
      <c r="A2760">
        <v>2760</v>
      </c>
      <c r="B2760" t="s">
        <v>35</v>
      </c>
      <c r="C2760" t="s">
        <v>22</v>
      </c>
      <c r="D2760" s="72" t="s">
        <v>4141</v>
      </c>
      <c r="E2760" t="s">
        <v>36</v>
      </c>
      <c r="F2760" t="s">
        <v>4628</v>
      </c>
      <c r="G2760" s="91">
        <v>42736.697615740741</v>
      </c>
      <c r="H2760" s="91">
        <v>42736.697615740741</v>
      </c>
      <c r="I2760" s="91">
        <v>42736.697615740741</v>
      </c>
      <c r="J2760" s="91"/>
      <c r="K2760" s="91">
        <v>42736.707349537035</v>
      </c>
      <c r="L2760" s="91">
        <f>IF(AND(单词表[[#This Row],[学英]]&lt;&gt;"",单词表[[#This Row],[学中]]&lt;&gt;"",单词表[[#This Row],[学词]]&lt;&gt;""),MAX(单词表[[#This Row],[学英]:[学词]]),"")</f>
        <v>42736.697615740741</v>
      </c>
      <c r="M2760" s="2" t="str">
        <f>IF(AND(单词表[[#This Row],[考英]]&lt;&gt;"",单词表[[#This Row],[考中]]&lt;&gt;""),MAX(单词表[[#This Row],[考英]:[考中]]),"")</f>
        <v/>
      </c>
      <c r="N2760" s="79"/>
    </row>
    <row r="2761" spans="1:14" hidden="1" x14ac:dyDescent="0.3">
      <c r="A2761">
        <v>2761</v>
      </c>
      <c r="B2761" t="s">
        <v>35</v>
      </c>
      <c r="C2761" t="s">
        <v>22</v>
      </c>
      <c r="D2761" s="72" t="s">
        <v>4629</v>
      </c>
      <c r="E2761" t="s">
        <v>36</v>
      </c>
      <c r="F2761" t="s">
        <v>4630</v>
      </c>
      <c r="G2761" s="91">
        <v>42736.697638888887</v>
      </c>
      <c r="H2761" s="91">
        <v>42736.697638888887</v>
      </c>
      <c r="I2761" s="91">
        <v>42736.697638888887</v>
      </c>
      <c r="J2761" s="91"/>
      <c r="K2761" s="91">
        <v>42736.707384259258</v>
      </c>
      <c r="L2761" s="91">
        <f>IF(AND(单词表[[#This Row],[学英]]&lt;&gt;"",单词表[[#This Row],[学中]]&lt;&gt;"",单词表[[#This Row],[学词]]&lt;&gt;""),MAX(单词表[[#This Row],[学英]:[学词]]),"")</f>
        <v>42736.697638888887</v>
      </c>
      <c r="M2761" s="2" t="str">
        <f>IF(AND(单词表[[#This Row],[考英]]&lt;&gt;"",单词表[[#This Row],[考中]]&lt;&gt;""),MAX(单词表[[#This Row],[考英]:[考中]]),"")</f>
        <v/>
      </c>
      <c r="N2761" s="79"/>
    </row>
    <row r="2762" spans="1:14" hidden="1" x14ac:dyDescent="0.3">
      <c r="A2762">
        <v>2762</v>
      </c>
      <c r="B2762" t="s">
        <v>35</v>
      </c>
      <c r="C2762" t="s">
        <v>22</v>
      </c>
      <c r="D2762" s="72" t="s">
        <v>4631</v>
      </c>
      <c r="E2762" t="s">
        <v>702</v>
      </c>
      <c r="F2762" t="s">
        <v>4632</v>
      </c>
      <c r="G2762" s="91">
        <v>42736.697662037041</v>
      </c>
      <c r="H2762" s="91">
        <v>42736.697662037041</v>
      </c>
      <c r="I2762" s="91">
        <v>42736.697662037041</v>
      </c>
      <c r="J2762" s="91"/>
      <c r="K2762" s="91">
        <v>42736.707418981481</v>
      </c>
      <c r="L2762" s="91">
        <f>IF(AND(单词表[[#This Row],[学英]]&lt;&gt;"",单词表[[#This Row],[学中]]&lt;&gt;"",单词表[[#This Row],[学词]]&lt;&gt;""),MAX(单词表[[#This Row],[学英]:[学词]]),"")</f>
        <v>42736.697662037041</v>
      </c>
      <c r="M2762" s="2" t="str">
        <f>IF(AND(单词表[[#This Row],[考英]]&lt;&gt;"",单词表[[#This Row],[考中]]&lt;&gt;""),MAX(单词表[[#This Row],[考英]:[考中]]),"")</f>
        <v/>
      </c>
      <c r="N2762" s="79"/>
    </row>
    <row r="2763" spans="1:14" hidden="1" x14ac:dyDescent="0.3">
      <c r="A2763">
        <v>2763</v>
      </c>
      <c r="B2763" t="s">
        <v>35</v>
      </c>
      <c r="C2763" t="s">
        <v>22</v>
      </c>
      <c r="D2763" s="72" t="s">
        <v>2690</v>
      </c>
      <c r="E2763" t="s">
        <v>1019</v>
      </c>
      <c r="F2763" t="s">
        <v>5595</v>
      </c>
      <c r="G2763" s="91">
        <v>42736.697696759256</v>
      </c>
      <c r="H2763" s="91">
        <v>42736.697696759256</v>
      </c>
      <c r="I2763" s="91">
        <v>42736.697696759256</v>
      </c>
      <c r="J2763" s="91"/>
      <c r="K2763" s="91">
        <v>42736.707546296297</v>
      </c>
      <c r="L2763" s="91">
        <f>IF(AND(单词表[[#This Row],[学英]]&lt;&gt;"",单词表[[#This Row],[学中]]&lt;&gt;"",单词表[[#This Row],[学词]]&lt;&gt;""),MAX(单词表[[#This Row],[学英]:[学词]]),"")</f>
        <v>42736.697696759256</v>
      </c>
      <c r="M2763" s="2" t="str">
        <f>IF(AND(单词表[[#This Row],[考英]]&lt;&gt;"",单词表[[#This Row],[考中]]&lt;&gt;""),MAX(单词表[[#This Row],[考英]:[考中]]),"")</f>
        <v/>
      </c>
      <c r="N2763" s="79"/>
    </row>
    <row r="2764" spans="1:14" hidden="1" x14ac:dyDescent="0.3">
      <c r="A2764">
        <v>2764</v>
      </c>
      <c r="B2764" t="s">
        <v>35</v>
      </c>
      <c r="C2764" t="s">
        <v>22</v>
      </c>
      <c r="D2764" s="72" t="s">
        <v>4633</v>
      </c>
      <c r="E2764" t="s">
        <v>36</v>
      </c>
      <c r="F2764" t="s">
        <v>4634</v>
      </c>
      <c r="G2764" s="91">
        <v>42736.697708333333</v>
      </c>
      <c r="H2764" s="91">
        <v>42736.707962962966</v>
      </c>
      <c r="I2764" s="91">
        <v>42736.707962962966</v>
      </c>
      <c r="J2764" s="91"/>
      <c r="K2764" s="91">
        <v>42736.708043981482</v>
      </c>
      <c r="L2764" s="91">
        <f>IF(AND(单词表[[#This Row],[学英]]&lt;&gt;"",单词表[[#This Row],[学中]]&lt;&gt;"",单词表[[#This Row],[学词]]&lt;&gt;""),MAX(单词表[[#This Row],[学英]:[学词]]),"")</f>
        <v>42736.707962962966</v>
      </c>
      <c r="M2764" s="2" t="str">
        <f>IF(AND(单词表[[#This Row],[考英]]&lt;&gt;"",单词表[[#This Row],[考中]]&lt;&gt;""),MAX(单词表[[#This Row],[考英]:[考中]]),"")</f>
        <v/>
      </c>
      <c r="N2764" s="79"/>
    </row>
    <row r="2765" spans="1:14" hidden="1" x14ac:dyDescent="0.3">
      <c r="A2765">
        <v>2765</v>
      </c>
      <c r="B2765" t="s">
        <v>35</v>
      </c>
      <c r="C2765" t="s">
        <v>22</v>
      </c>
      <c r="D2765" s="72" t="s">
        <v>4635</v>
      </c>
      <c r="E2765" t="s">
        <v>36</v>
      </c>
      <c r="F2765" t="s">
        <v>5596</v>
      </c>
      <c r="G2765" s="91">
        <v>42736.697731481479</v>
      </c>
      <c r="H2765" s="91">
        <v>42736.697731481479</v>
      </c>
      <c r="I2765" s="91">
        <v>42736.697731481479</v>
      </c>
      <c r="J2765" s="91"/>
      <c r="K2765" s="91">
        <v>42736.707731481481</v>
      </c>
      <c r="L2765" s="91">
        <f>IF(AND(单词表[[#This Row],[学英]]&lt;&gt;"",单词表[[#This Row],[学中]]&lt;&gt;"",单词表[[#This Row],[学词]]&lt;&gt;""),MAX(单词表[[#This Row],[学英]:[学词]]),"")</f>
        <v>42736.697731481479</v>
      </c>
      <c r="M2765" s="2" t="str">
        <f>IF(AND(单词表[[#This Row],[考英]]&lt;&gt;"",单词表[[#This Row],[考中]]&lt;&gt;""),MAX(单词表[[#This Row],[考英]:[考中]]),"")</f>
        <v/>
      </c>
      <c r="N2765" s="79"/>
    </row>
    <row r="2766" spans="1:14" hidden="1" x14ac:dyDescent="0.3">
      <c r="A2766">
        <v>2766</v>
      </c>
      <c r="B2766" t="s">
        <v>35</v>
      </c>
      <c r="C2766" t="s">
        <v>22</v>
      </c>
      <c r="D2766" s="72" t="s">
        <v>4636</v>
      </c>
      <c r="E2766" t="s">
        <v>702</v>
      </c>
      <c r="F2766" t="s">
        <v>4637</v>
      </c>
      <c r="G2766" s="91">
        <v>42736.697754629633</v>
      </c>
      <c r="H2766" s="91">
        <v>42736.697754629633</v>
      </c>
      <c r="I2766" s="91">
        <v>42736.697754629633</v>
      </c>
      <c r="J2766" s="91"/>
      <c r="K2766" s="91">
        <v>42736.707766203705</v>
      </c>
      <c r="L2766" s="91">
        <f>IF(AND(单词表[[#This Row],[学英]]&lt;&gt;"",单词表[[#This Row],[学中]]&lt;&gt;"",单词表[[#This Row],[学词]]&lt;&gt;""),MAX(单词表[[#This Row],[学英]:[学词]]),"")</f>
        <v>42736.697754629633</v>
      </c>
      <c r="M2766" s="2" t="str">
        <f>IF(AND(单词表[[#This Row],[考英]]&lt;&gt;"",单词表[[#This Row],[考中]]&lt;&gt;""),MAX(单词表[[#This Row],[考英]:[考中]]),"")</f>
        <v/>
      </c>
      <c r="N2766" s="79"/>
    </row>
    <row r="2767" spans="1:14" hidden="1" x14ac:dyDescent="0.3">
      <c r="A2767">
        <v>2767</v>
      </c>
      <c r="B2767" t="s">
        <v>35</v>
      </c>
      <c r="C2767" t="s">
        <v>22</v>
      </c>
      <c r="D2767" s="72" t="s">
        <v>4638</v>
      </c>
      <c r="E2767" t="s">
        <v>702</v>
      </c>
      <c r="F2767" t="s">
        <v>4639</v>
      </c>
      <c r="G2767" s="91">
        <v>42737.426817129628</v>
      </c>
      <c r="H2767" s="91">
        <v>42737.426817129628</v>
      </c>
      <c r="I2767" s="91">
        <v>42737.426817129628</v>
      </c>
      <c r="J2767" s="91"/>
      <c r="K2767" s="91">
        <v>42737.434791666667</v>
      </c>
      <c r="L2767" s="91">
        <f>IF(AND(单词表[[#This Row],[学英]]&lt;&gt;"",单词表[[#This Row],[学中]]&lt;&gt;"",单词表[[#This Row],[学词]]&lt;&gt;""),MAX(单词表[[#This Row],[学英]:[学词]]),"")</f>
        <v>42737.426817129628</v>
      </c>
      <c r="M2767" s="2" t="str">
        <f>IF(AND(单词表[[#This Row],[考英]]&lt;&gt;"",单词表[[#This Row],[考中]]&lt;&gt;""),MAX(单词表[[#This Row],[考英]:[考中]]),"")</f>
        <v/>
      </c>
      <c r="N2767" s="79"/>
    </row>
    <row r="2768" spans="1:14" hidden="1" x14ac:dyDescent="0.3">
      <c r="A2768">
        <v>2768</v>
      </c>
      <c r="B2768" t="s">
        <v>35</v>
      </c>
      <c r="C2768" t="s">
        <v>22</v>
      </c>
      <c r="D2768" s="72" t="s">
        <v>4640</v>
      </c>
      <c r="E2768" t="s">
        <v>36</v>
      </c>
      <c r="F2768" t="s">
        <v>4641</v>
      </c>
      <c r="G2768" s="91">
        <v>42737.426840277774</v>
      </c>
      <c r="H2768" s="91">
        <v>42737.426840277774</v>
      </c>
      <c r="I2768" s="91">
        <v>42737.426840277774</v>
      </c>
      <c r="J2768" s="91"/>
      <c r="K2768" s="91">
        <v>42737.434872685182</v>
      </c>
      <c r="L2768" s="91">
        <f>IF(AND(单词表[[#This Row],[学英]]&lt;&gt;"",单词表[[#This Row],[学中]]&lt;&gt;"",单词表[[#This Row],[学词]]&lt;&gt;""),MAX(单词表[[#This Row],[学英]:[学词]]),"")</f>
        <v>42737.426840277774</v>
      </c>
      <c r="M2768" s="2" t="str">
        <f>IF(AND(单词表[[#This Row],[考英]]&lt;&gt;"",单词表[[#This Row],[考中]]&lt;&gt;""),MAX(单词表[[#This Row],[考英]:[考中]]),"")</f>
        <v/>
      </c>
      <c r="N2768" s="79"/>
    </row>
    <row r="2769" spans="1:14" hidden="1" x14ac:dyDescent="0.3">
      <c r="A2769">
        <v>2769</v>
      </c>
      <c r="B2769" t="s">
        <v>35</v>
      </c>
      <c r="C2769" t="s">
        <v>22</v>
      </c>
      <c r="D2769" s="72" t="s">
        <v>4642</v>
      </c>
      <c r="E2769" t="s">
        <v>157</v>
      </c>
      <c r="F2769" t="s">
        <v>4643</v>
      </c>
      <c r="G2769" s="91">
        <v>42737.426898148151</v>
      </c>
      <c r="H2769" s="91">
        <v>42737.435543981483</v>
      </c>
      <c r="I2769" s="91">
        <v>42737.435543981483</v>
      </c>
      <c r="J2769" s="91"/>
      <c r="K2769" s="91">
        <v>42737.435659722221</v>
      </c>
      <c r="L2769" s="91">
        <f>IF(AND(单词表[[#This Row],[学英]]&lt;&gt;"",单词表[[#This Row],[学中]]&lt;&gt;"",单词表[[#This Row],[学词]]&lt;&gt;""),MAX(单词表[[#This Row],[学英]:[学词]]),"")</f>
        <v>42737.435543981483</v>
      </c>
      <c r="M2769" s="2" t="str">
        <f>IF(AND(单词表[[#This Row],[考英]]&lt;&gt;"",单词表[[#This Row],[考中]]&lt;&gt;""),MAX(单词表[[#This Row],[考英]:[考中]]),"")</f>
        <v/>
      </c>
      <c r="N2769" s="79"/>
    </row>
    <row r="2770" spans="1:14" hidden="1" x14ac:dyDescent="0.3">
      <c r="A2770">
        <v>2770</v>
      </c>
      <c r="B2770" t="s">
        <v>35</v>
      </c>
      <c r="C2770" t="s">
        <v>22</v>
      </c>
      <c r="D2770" s="72" t="s">
        <v>4644</v>
      </c>
      <c r="E2770" t="s">
        <v>73</v>
      </c>
      <c r="F2770" t="s">
        <v>4645</v>
      </c>
      <c r="G2770" s="91">
        <v>42737.426932870374</v>
      </c>
      <c r="H2770" s="91">
        <v>42737.426932870374</v>
      </c>
      <c r="I2770" s="91">
        <v>42737.426932870374</v>
      </c>
      <c r="J2770" s="91"/>
      <c r="K2770" s="91">
        <v>42737.435046296298</v>
      </c>
      <c r="L2770" s="91">
        <f>IF(AND(单词表[[#This Row],[学英]]&lt;&gt;"",单词表[[#This Row],[学中]]&lt;&gt;"",单词表[[#This Row],[学词]]&lt;&gt;""),MAX(单词表[[#This Row],[学英]:[学词]]),"")</f>
        <v>42737.426932870374</v>
      </c>
      <c r="M2770" s="2" t="str">
        <f>IF(AND(单词表[[#This Row],[考英]]&lt;&gt;"",单词表[[#This Row],[考中]]&lt;&gt;""),MAX(单词表[[#This Row],[考英]:[考中]]),"")</f>
        <v/>
      </c>
      <c r="N2770" s="79"/>
    </row>
    <row r="2771" spans="1:14" hidden="1" x14ac:dyDescent="0.3">
      <c r="A2771">
        <v>2771</v>
      </c>
      <c r="B2771" t="s">
        <v>35</v>
      </c>
      <c r="C2771" t="s">
        <v>22</v>
      </c>
      <c r="D2771" s="72" t="s">
        <v>4646</v>
      </c>
      <c r="E2771" t="s">
        <v>36</v>
      </c>
      <c r="F2771" t="s">
        <v>4647</v>
      </c>
      <c r="G2771" s="91">
        <v>42737.428657407407</v>
      </c>
      <c r="H2771" s="91">
        <v>42737.428657407407</v>
      </c>
      <c r="I2771" s="91">
        <v>42737.428657407407</v>
      </c>
      <c r="J2771" s="91"/>
      <c r="K2771" s="91">
        <v>42737.435069444444</v>
      </c>
      <c r="L2771" s="91">
        <f>IF(AND(单词表[[#This Row],[学英]]&lt;&gt;"",单词表[[#This Row],[学中]]&lt;&gt;"",单词表[[#This Row],[学词]]&lt;&gt;""),MAX(单词表[[#This Row],[学英]:[学词]]),"")</f>
        <v>42737.428657407407</v>
      </c>
      <c r="M2771" s="2" t="str">
        <f>IF(AND(单词表[[#This Row],[考英]]&lt;&gt;"",单词表[[#This Row],[考中]]&lt;&gt;""),MAX(单词表[[#This Row],[考英]:[考中]]),"")</f>
        <v/>
      </c>
      <c r="N2771" s="79"/>
    </row>
    <row r="2772" spans="1:14" hidden="1" x14ac:dyDescent="0.3">
      <c r="A2772">
        <v>2772</v>
      </c>
      <c r="B2772" t="s">
        <v>35</v>
      </c>
      <c r="C2772" t="s">
        <v>22</v>
      </c>
      <c r="D2772" s="72" t="s">
        <v>4648</v>
      </c>
      <c r="E2772" t="s">
        <v>36</v>
      </c>
      <c r="F2772" t="s">
        <v>4649</v>
      </c>
      <c r="G2772" s="91">
        <v>42737.42869212963</v>
      </c>
      <c r="H2772" s="91">
        <v>42737.42869212963</v>
      </c>
      <c r="I2772" s="91">
        <v>42737.42869212963</v>
      </c>
      <c r="J2772" s="91"/>
      <c r="K2772" s="91">
        <v>42737.435104166667</v>
      </c>
      <c r="L2772" s="91">
        <f>IF(AND(单词表[[#This Row],[学英]]&lt;&gt;"",单词表[[#This Row],[学中]]&lt;&gt;"",单词表[[#This Row],[学词]]&lt;&gt;""),MAX(单词表[[#This Row],[学英]:[学词]]),"")</f>
        <v>42737.42869212963</v>
      </c>
      <c r="M2772" s="2" t="str">
        <f>IF(AND(单词表[[#This Row],[考英]]&lt;&gt;"",单词表[[#This Row],[考中]]&lt;&gt;""),MAX(单词表[[#This Row],[考英]:[考中]]),"")</f>
        <v/>
      </c>
      <c r="N2772" s="79"/>
    </row>
    <row r="2773" spans="1:14" hidden="1" x14ac:dyDescent="0.3">
      <c r="A2773">
        <v>2773</v>
      </c>
      <c r="B2773" t="s">
        <v>35</v>
      </c>
      <c r="C2773" t="s">
        <v>22</v>
      </c>
      <c r="D2773" s="72" t="s">
        <v>4650</v>
      </c>
      <c r="E2773" t="s">
        <v>61</v>
      </c>
      <c r="F2773" t="s">
        <v>3791</v>
      </c>
      <c r="G2773" s="91">
        <v>42737.428831018522</v>
      </c>
      <c r="H2773" s="91">
        <v>42737.428831018522</v>
      </c>
      <c r="I2773" s="91">
        <v>42737.428831018522</v>
      </c>
      <c r="J2773" s="91"/>
      <c r="K2773" s="91">
        <v>42737.43513888889</v>
      </c>
      <c r="L2773" s="91">
        <f>IF(AND(单词表[[#This Row],[学英]]&lt;&gt;"",单词表[[#This Row],[学中]]&lt;&gt;"",单词表[[#This Row],[学词]]&lt;&gt;""),MAX(单词表[[#This Row],[学英]:[学词]]),"")</f>
        <v>42737.428831018522</v>
      </c>
      <c r="M2773" s="2" t="str">
        <f>IF(AND(单词表[[#This Row],[考英]]&lt;&gt;"",单词表[[#This Row],[考中]]&lt;&gt;""),MAX(单词表[[#This Row],[考英]:[考中]]),"")</f>
        <v/>
      </c>
      <c r="N2773" s="79"/>
    </row>
    <row r="2774" spans="1:14" hidden="1" x14ac:dyDescent="0.3">
      <c r="A2774">
        <v>2774</v>
      </c>
      <c r="B2774" t="s">
        <v>35</v>
      </c>
      <c r="C2774" t="s">
        <v>22</v>
      </c>
      <c r="D2774" s="72" t="s">
        <v>4651</v>
      </c>
      <c r="E2774" t="s">
        <v>1019</v>
      </c>
      <c r="F2774" t="s">
        <v>4652</v>
      </c>
      <c r="G2774" s="91">
        <v>42737.428865740738</v>
      </c>
      <c r="H2774" s="91">
        <v>42737.433113425926</v>
      </c>
      <c r="I2774" s="91">
        <v>42737.433113425926</v>
      </c>
      <c r="J2774" s="91"/>
      <c r="K2774" s="91">
        <v>42737.435185185182</v>
      </c>
      <c r="L2774" s="91">
        <f>IF(AND(单词表[[#This Row],[学英]]&lt;&gt;"",单词表[[#This Row],[学中]]&lt;&gt;"",单词表[[#This Row],[学词]]&lt;&gt;""),MAX(单词表[[#This Row],[学英]:[学词]]),"")</f>
        <v>42737.433113425926</v>
      </c>
      <c r="M2774" s="2" t="str">
        <f>IF(AND(单词表[[#This Row],[考英]]&lt;&gt;"",单词表[[#This Row],[考中]]&lt;&gt;""),MAX(单词表[[#This Row],[考英]:[考中]]),"")</f>
        <v/>
      </c>
      <c r="N2774" s="79"/>
    </row>
    <row r="2775" spans="1:14" hidden="1" x14ac:dyDescent="0.3">
      <c r="A2775">
        <v>2775</v>
      </c>
      <c r="B2775" t="s">
        <v>35</v>
      </c>
      <c r="C2775" t="s">
        <v>22</v>
      </c>
      <c r="D2775" s="72" t="s">
        <v>4653</v>
      </c>
      <c r="E2775" t="s">
        <v>736</v>
      </c>
      <c r="F2775" t="s">
        <v>4654</v>
      </c>
      <c r="G2775" s="91">
        <v>42737.428912037038</v>
      </c>
      <c r="H2775" s="91">
        <v>42737.428912037038</v>
      </c>
      <c r="I2775" s="91">
        <v>42737.428912037038</v>
      </c>
      <c r="J2775" s="91"/>
      <c r="K2775" s="91">
        <v>42737.435219907406</v>
      </c>
      <c r="L2775" s="91">
        <f>IF(AND(单词表[[#This Row],[学英]]&lt;&gt;"",单词表[[#This Row],[学中]]&lt;&gt;"",单词表[[#This Row],[学词]]&lt;&gt;""),MAX(单词表[[#This Row],[学英]:[学词]]),"")</f>
        <v>42737.428912037038</v>
      </c>
      <c r="M2775" s="2" t="str">
        <f>IF(AND(单词表[[#This Row],[考英]]&lt;&gt;"",单词表[[#This Row],[考中]]&lt;&gt;""),MAX(单词表[[#This Row],[考英]:[考中]]),"")</f>
        <v/>
      </c>
      <c r="N2775" s="79"/>
    </row>
    <row r="2776" spans="1:14" hidden="1" x14ac:dyDescent="0.3">
      <c r="A2776">
        <v>2776</v>
      </c>
      <c r="B2776" t="s">
        <v>35</v>
      </c>
      <c r="C2776" t="s">
        <v>22</v>
      </c>
      <c r="D2776" s="72" t="s">
        <v>2254</v>
      </c>
      <c r="E2776" t="s">
        <v>36</v>
      </c>
      <c r="F2776" t="s">
        <v>2255</v>
      </c>
      <c r="G2776" s="91">
        <v>42737.428946759261</v>
      </c>
      <c r="H2776" s="91">
        <v>42737.428946759261</v>
      </c>
      <c r="I2776" s="91">
        <v>42737.428946759261</v>
      </c>
      <c r="J2776" s="91"/>
      <c r="K2776" s="91">
        <v>42737.435254629629</v>
      </c>
      <c r="L2776" s="91">
        <f>IF(AND(单词表[[#This Row],[学英]]&lt;&gt;"",单词表[[#This Row],[学中]]&lt;&gt;"",单词表[[#This Row],[学词]]&lt;&gt;""),MAX(单词表[[#This Row],[学英]:[学词]]),"")</f>
        <v>42737.428946759261</v>
      </c>
      <c r="M2776" s="2" t="str">
        <f>IF(AND(单词表[[#This Row],[考英]]&lt;&gt;"",单词表[[#This Row],[考中]]&lt;&gt;""),MAX(单词表[[#This Row],[考英]:[考中]]),"")</f>
        <v/>
      </c>
      <c r="N2776" s="79"/>
    </row>
    <row r="2777" spans="1:14" hidden="1" x14ac:dyDescent="0.3">
      <c r="A2777">
        <v>2777</v>
      </c>
      <c r="B2777" t="s">
        <v>35</v>
      </c>
      <c r="C2777" t="s">
        <v>22</v>
      </c>
      <c r="D2777" s="72" t="s">
        <v>4655</v>
      </c>
      <c r="E2777" t="s">
        <v>157</v>
      </c>
      <c r="F2777" t="s">
        <v>4479</v>
      </c>
      <c r="G2777" s="91">
        <v>42737.435925925929</v>
      </c>
      <c r="H2777" s="91">
        <v>42737.440775462965</v>
      </c>
      <c r="I2777" s="91">
        <v>42737.440775462965</v>
      </c>
      <c r="J2777" s="91"/>
      <c r="K2777" s="91">
        <v>42737.44085648148</v>
      </c>
      <c r="L2777" s="91">
        <f>IF(AND(单词表[[#This Row],[学英]]&lt;&gt;"",单词表[[#This Row],[学中]]&lt;&gt;"",单词表[[#This Row],[学词]]&lt;&gt;""),MAX(单词表[[#This Row],[学英]:[学词]]),"")</f>
        <v>42737.440775462965</v>
      </c>
      <c r="M2777" s="2" t="str">
        <f>IF(AND(单词表[[#This Row],[考英]]&lt;&gt;"",单词表[[#This Row],[考中]]&lt;&gt;""),MAX(单词表[[#This Row],[考英]:[考中]]),"")</f>
        <v/>
      </c>
      <c r="N2777" s="79"/>
    </row>
    <row r="2778" spans="1:14" hidden="1" x14ac:dyDescent="0.3">
      <c r="A2778">
        <v>2778</v>
      </c>
      <c r="B2778" t="s">
        <v>35</v>
      </c>
      <c r="C2778" t="s">
        <v>22</v>
      </c>
      <c r="D2778" s="72" t="s">
        <v>4656</v>
      </c>
      <c r="E2778" t="s">
        <v>36</v>
      </c>
      <c r="F2778" t="s">
        <v>4657</v>
      </c>
      <c r="G2778" s="91">
        <v>42737.435960648145</v>
      </c>
      <c r="H2778" s="91">
        <v>42737.437442129631</v>
      </c>
      <c r="I2778" s="91">
        <v>42737.437442129631</v>
      </c>
      <c r="J2778" s="91"/>
      <c r="K2778" s="91">
        <v>42737.440266203703</v>
      </c>
      <c r="L2778" s="91">
        <f>IF(AND(单词表[[#This Row],[学英]]&lt;&gt;"",单词表[[#This Row],[学中]]&lt;&gt;"",单词表[[#This Row],[学词]]&lt;&gt;""),MAX(单词表[[#This Row],[学英]:[学词]]),"")</f>
        <v>42737.437442129631</v>
      </c>
      <c r="M2778" s="2" t="str">
        <f>IF(AND(单词表[[#This Row],[考英]]&lt;&gt;"",单词表[[#This Row],[考中]]&lt;&gt;""),MAX(单词表[[#This Row],[考英]:[考中]]),"")</f>
        <v/>
      </c>
      <c r="N2778" s="79"/>
    </row>
    <row r="2779" spans="1:14" hidden="1" x14ac:dyDescent="0.3">
      <c r="A2779">
        <v>2779</v>
      </c>
      <c r="B2779" t="s">
        <v>35</v>
      </c>
      <c r="C2779" t="s">
        <v>22</v>
      </c>
      <c r="D2779" s="72" t="s">
        <v>2110</v>
      </c>
      <c r="E2779" t="s">
        <v>36</v>
      </c>
      <c r="F2779" t="s">
        <v>2111</v>
      </c>
      <c r="G2779" s="91">
        <v>42737.436041666668</v>
      </c>
      <c r="H2779" s="91">
        <v>42737.437557870369</v>
      </c>
      <c r="I2779" s="91">
        <v>42737.437557870369</v>
      </c>
      <c r="J2779" s="91"/>
      <c r="K2779" s="91">
        <v>42737.440289351849</v>
      </c>
      <c r="L2779" s="91">
        <f>IF(AND(单词表[[#This Row],[学英]]&lt;&gt;"",单词表[[#This Row],[学中]]&lt;&gt;"",单词表[[#This Row],[学词]]&lt;&gt;""),MAX(单词表[[#This Row],[学英]:[学词]]),"")</f>
        <v>42737.437557870369</v>
      </c>
      <c r="M2779" s="2" t="str">
        <f>IF(AND(单词表[[#This Row],[考英]]&lt;&gt;"",单词表[[#This Row],[考中]]&lt;&gt;""),MAX(单词表[[#This Row],[考英]:[考中]]),"")</f>
        <v/>
      </c>
      <c r="N2779" s="79"/>
    </row>
    <row r="2780" spans="1:14" hidden="1" x14ac:dyDescent="0.3">
      <c r="A2780">
        <v>2780</v>
      </c>
      <c r="B2780" t="s">
        <v>35</v>
      </c>
      <c r="C2780" t="s">
        <v>22</v>
      </c>
      <c r="D2780" s="72" t="s">
        <v>4658</v>
      </c>
      <c r="E2780" t="s">
        <v>36</v>
      </c>
      <c r="F2780" t="s">
        <v>4659</v>
      </c>
      <c r="G2780" s="91">
        <v>42737.43613425926</v>
      </c>
      <c r="H2780" s="91">
        <v>42737.43613425926</v>
      </c>
      <c r="I2780" s="91">
        <v>42737.43613425926</v>
      </c>
      <c r="J2780" s="91"/>
      <c r="K2780" s="91">
        <v>42737.440324074072</v>
      </c>
      <c r="L2780" s="91">
        <f>IF(AND(单词表[[#This Row],[学英]]&lt;&gt;"",单词表[[#This Row],[学中]]&lt;&gt;"",单词表[[#This Row],[学词]]&lt;&gt;""),MAX(单词表[[#This Row],[学英]:[学词]]),"")</f>
        <v>42737.43613425926</v>
      </c>
      <c r="M2780" s="2" t="str">
        <f>IF(AND(单词表[[#This Row],[考英]]&lt;&gt;"",单词表[[#This Row],[考中]]&lt;&gt;""),MAX(单词表[[#This Row],[考英]:[考中]]),"")</f>
        <v/>
      </c>
      <c r="N2780" s="79"/>
    </row>
    <row r="2781" spans="1:14" hidden="1" x14ac:dyDescent="0.3">
      <c r="A2781">
        <v>2781</v>
      </c>
      <c r="B2781" t="s">
        <v>35</v>
      </c>
      <c r="C2781" t="s">
        <v>22</v>
      </c>
      <c r="D2781" s="72" t="s">
        <v>4660</v>
      </c>
      <c r="E2781" t="s">
        <v>157</v>
      </c>
      <c r="F2781" t="s">
        <v>4661</v>
      </c>
      <c r="G2781" s="91">
        <v>42737.436168981483</v>
      </c>
      <c r="H2781" s="91">
        <v>42737.437592592592</v>
      </c>
      <c r="I2781" s="91">
        <v>42737.437592592592</v>
      </c>
      <c r="J2781" s="91"/>
      <c r="K2781" s="91">
        <v>42737.440370370372</v>
      </c>
      <c r="L2781" s="91">
        <f>IF(AND(单词表[[#This Row],[学英]]&lt;&gt;"",单词表[[#This Row],[学中]]&lt;&gt;"",单词表[[#This Row],[学词]]&lt;&gt;""),MAX(单词表[[#This Row],[学英]:[学词]]),"")</f>
        <v>42737.437592592592</v>
      </c>
      <c r="M2781" s="2" t="str">
        <f>IF(AND(单词表[[#This Row],[考英]]&lt;&gt;"",单词表[[#This Row],[考中]]&lt;&gt;""),MAX(单词表[[#This Row],[考英]:[考中]]),"")</f>
        <v/>
      </c>
      <c r="N2781" s="79"/>
    </row>
    <row r="2782" spans="1:14" hidden="1" x14ac:dyDescent="0.3">
      <c r="A2782">
        <v>2782</v>
      </c>
      <c r="B2782" t="s">
        <v>35</v>
      </c>
      <c r="C2782" t="s">
        <v>22</v>
      </c>
      <c r="D2782" s="72" t="s">
        <v>4662</v>
      </c>
      <c r="E2782" t="s">
        <v>36</v>
      </c>
      <c r="F2782" t="s">
        <v>4663</v>
      </c>
      <c r="G2782" s="91">
        <v>42737.436215277776</v>
      </c>
      <c r="H2782" s="91">
        <v>42737.439363425925</v>
      </c>
      <c r="I2782" s="91">
        <v>42737.439363425925</v>
      </c>
      <c r="J2782" s="91"/>
      <c r="K2782" s="91">
        <v>42737.440416666665</v>
      </c>
      <c r="L2782" s="91">
        <f>IF(AND(单词表[[#This Row],[学英]]&lt;&gt;"",单词表[[#This Row],[学中]]&lt;&gt;"",单词表[[#This Row],[学词]]&lt;&gt;""),MAX(单词表[[#This Row],[学英]:[学词]]),"")</f>
        <v>42737.439363425925</v>
      </c>
      <c r="M2782" s="2" t="str">
        <f>IF(AND(单词表[[#This Row],[考英]]&lt;&gt;"",单词表[[#This Row],[考中]]&lt;&gt;""),MAX(单词表[[#This Row],[考英]:[考中]]),"")</f>
        <v/>
      </c>
      <c r="N2782" s="79"/>
    </row>
    <row r="2783" spans="1:14" hidden="1" x14ac:dyDescent="0.3">
      <c r="A2783">
        <v>2783</v>
      </c>
      <c r="B2783" t="s">
        <v>35</v>
      </c>
      <c r="C2783" t="s">
        <v>22</v>
      </c>
      <c r="D2783" s="72" t="s">
        <v>4664</v>
      </c>
      <c r="E2783" t="s">
        <v>702</v>
      </c>
      <c r="F2783" t="s">
        <v>4665</v>
      </c>
      <c r="G2783" s="91">
        <v>42737.436273148145</v>
      </c>
      <c r="H2783" s="91">
        <v>42737.436273148145</v>
      </c>
      <c r="I2783" s="91">
        <v>42737.436273148145</v>
      </c>
      <c r="J2783" s="91"/>
      <c r="K2783" s="91">
        <v>42737.440451388888</v>
      </c>
      <c r="L2783" s="91">
        <f>IF(AND(单词表[[#This Row],[学英]]&lt;&gt;"",单词表[[#This Row],[学中]]&lt;&gt;"",单词表[[#This Row],[学词]]&lt;&gt;""),MAX(单词表[[#This Row],[学英]:[学词]]),"")</f>
        <v>42737.436273148145</v>
      </c>
      <c r="M2783" s="2" t="str">
        <f>IF(AND(单词表[[#This Row],[考英]]&lt;&gt;"",单词表[[#This Row],[考中]]&lt;&gt;""),MAX(单词表[[#This Row],[考英]:[考中]]),"")</f>
        <v/>
      </c>
      <c r="N2783" s="79"/>
    </row>
    <row r="2784" spans="1:14" hidden="1" x14ac:dyDescent="0.3">
      <c r="A2784">
        <v>2784</v>
      </c>
      <c r="B2784" t="s">
        <v>35</v>
      </c>
      <c r="C2784" t="s">
        <v>22</v>
      </c>
      <c r="D2784" s="72" t="s">
        <v>4666</v>
      </c>
      <c r="E2784" t="s">
        <v>61</v>
      </c>
      <c r="F2784" t="s">
        <v>4667</v>
      </c>
      <c r="G2784" s="91">
        <v>42737.436307870368</v>
      </c>
      <c r="H2784" s="91">
        <v>42737.439780092594</v>
      </c>
      <c r="I2784" s="91">
        <v>42737.439780092594</v>
      </c>
      <c r="J2784" s="91"/>
      <c r="K2784" s="91">
        <v>42737.440486111111</v>
      </c>
      <c r="L2784" s="91">
        <f>IF(AND(单词表[[#This Row],[学英]]&lt;&gt;"",单词表[[#This Row],[学中]]&lt;&gt;"",单词表[[#This Row],[学词]]&lt;&gt;""),MAX(单词表[[#This Row],[学英]:[学词]]),"")</f>
        <v>42737.439780092594</v>
      </c>
      <c r="M2784" s="2" t="str">
        <f>IF(AND(单词表[[#This Row],[考英]]&lt;&gt;"",单词表[[#This Row],[考中]]&lt;&gt;""),MAX(单词表[[#This Row],[考英]:[考中]]),"")</f>
        <v/>
      </c>
      <c r="N2784" s="79"/>
    </row>
    <row r="2785" spans="1:14" hidden="1" x14ac:dyDescent="0.3">
      <c r="A2785">
        <v>2785</v>
      </c>
      <c r="B2785" t="s">
        <v>35</v>
      </c>
      <c r="C2785" t="s">
        <v>22</v>
      </c>
      <c r="D2785" s="72" t="s">
        <v>4668</v>
      </c>
      <c r="E2785" t="s">
        <v>61</v>
      </c>
      <c r="F2785" t="s">
        <v>4669</v>
      </c>
      <c r="G2785" s="91">
        <v>42737.436354166668</v>
      </c>
      <c r="H2785" s="91">
        <v>42737.439837962964</v>
      </c>
      <c r="I2785" s="91">
        <v>42737.439837962964</v>
      </c>
      <c r="J2785" s="91"/>
      <c r="K2785" s="91">
        <v>42737.44054398148</v>
      </c>
      <c r="L2785" s="91">
        <f>IF(AND(单词表[[#This Row],[学英]]&lt;&gt;"",单词表[[#This Row],[学中]]&lt;&gt;"",单词表[[#This Row],[学词]]&lt;&gt;""),MAX(单词表[[#This Row],[学英]:[学词]]),"")</f>
        <v>42737.439837962964</v>
      </c>
      <c r="M2785" s="2" t="str">
        <f>IF(AND(单词表[[#This Row],[考英]]&lt;&gt;"",单词表[[#This Row],[考中]]&lt;&gt;""),MAX(单词表[[#This Row],[考英]:[考中]]),"")</f>
        <v/>
      </c>
      <c r="N2785" s="79"/>
    </row>
    <row r="2786" spans="1:14" hidden="1" x14ac:dyDescent="0.3">
      <c r="A2786">
        <v>2786</v>
      </c>
      <c r="B2786" t="s">
        <v>35</v>
      </c>
      <c r="C2786" t="s">
        <v>22</v>
      </c>
      <c r="D2786" s="72" t="s">
        <v>80</v>
      </c>
      <c r="E2786" t="s">
        <v>61</v>
      </c>
      <c r="F2786" t="s">
        <v>5597</v>
      </c>
      <c r="G2786" s="91">
        <v>42737.436400462961</v>
      </c>
      <c r="H2786" s="91">
        <v>42737.43990740741</v>
      </c>
      <c r="I2786" s="91">
        <v>42737.43990740741</v>
      </c>
      <c r="J2786" s="91"/>
      <c r="K2786" s="91">
        <v>42737.440613425926</v>
      </c>
      <c r="L2786" s="91">
        <f>IF(AND(单词表[[#This Row],[学英]]&lt;&gt;"",单词表[[#This Row],[学中]]&lt;&gt;"",单词表[[#This Row],[学词]]&lt;&gt;""),MAX(单词表[[#This Row],[学英]:[学词]]),"")</f>
        <v>42737.43990740741</v>
      </c>
      <c r="M2786" s="2" t="str">
        <f>IF(AND(单词表[[#This Row],[考英]]&lt;&gt;"",单词表[[#This Row],[考中]]&lt;&gt;""),MAX(单词表[[#This Row],[考英]:[考中]]),"")</f>
        <v/>
      </c>
      <c r="N2786" s="79"/>
    </row>
    <row r="2787" spans="1:14" hidden="1" x14ac:dyDescent="0.3">
      <c r="A2787">
        <v>2787</v>
      </c>
      <c r="B2787" t="s">
        <v>35</v>
      </c>
      <c r="C2787" t="s">
        <v>22</v>
      </c>
      <c r="D2787" s="72" t="s">
        <v>4670</v>
      </c>
      <c r="E2787" t="s">
        <v>61</v>
      </c>
      <c r="F2787" t="s">
        <v>4671</v>
      </c>
      <c r="G2787" s="91">
        <v>42738.787534722222</v>
      </c>
      <c r="H2787" s="91">
        <v>42738.787534722222</v>
      </c>
      <c r="I2787" s="91">
        <v>42738.787534722222</v>
      </c>
      <c r="J2787" s="91"/>
      <c r="K2787" s="91">
        <v>42739.827604166669</v>
      </c>
      <c r="L2787" s="91">
        <f>IF(AND(单词表[[#This Row],[学英]]&lt;&gt;"",单词表[[#This Row],[学中]]&lt;&gt;"",单词表[[#This Row],[学词]]&lt;&gt;""),MAX(单词表[[#This Row],[学英]:[学词]]),"")</f>
        <v>42738.787534722222</v>
      </c>
      <c r="M2787" s="2" t="str">
        <f>IF(AND(单词表[[#This Row],[考英]]&lt;&gt;"",单词表[[#This Row],[考中]]&lt;&gt;""),MAX(单词表[[#This Row],[考英]:[考中]]),"")</f>
        <v/>
      </c>
      <c r="N2787" s="79"/>
    </row>
    <row r="2788" spans="1:14" hidden="1" x14ac:dyDescent="0.3">
      <c r="A2788">
        <v>2788</v>
      </c>
      <c r="B2788" t="s">
        <v>35</v>
      </c>
      <c r="C2788" t="s">
        <v>22</v>
      </c>
      <c r="D2788" s="72" t="s">
        <v>4672</v>
      </c>
      <c r="E2788" t="s">
        <v>36</v>
      </c>
      <c r="F2788" t="s">
        <v>4673</v>
      </c>
      <c r="G2788" s="91">
        <v>42738.787557870368</v>
      </c>
      <c r="H2788" s="91">
        <v>42738.787557870368</v>
      </c>
      <c r="I2788" s="91">
        <v>42738.787557870368</v>
      </c>
      <c r="J2788" s="91"/>
      <c r="K2788" s="91">
        <v>42739.827627314815</v>
      </c>
      <c r="L2788" s="91">
        <f>IF(AND(单词表[[#This Row],[学英]]&lt;&gt;"",单词表[[#This Row],[学中]]&lt;&gt;"",单词表[[#This Row],[学词]]&lt;&gt;""),MAX(单词表[[#This Row],[学英]:[学词]]),"")</f>
        <v>42738.787557870368</v>
      </c>
      <c r="M2788" s="2" t="str">
        <f>IF(AND(单词表[[#This Row],[考英]]&lt;&gt;"",单词表[[#This Row],[考中]]&lt;&gt;""),MAX(单词表[[#This Row],[考英]:[考中]]),"")</f>
        <v/>
      </c>
      <c r="N2788" s="79"/>
    </row>
    <row r="2789" spans="1:14" hidden="1" x14ac:dyDescent="0.3">
      <c r="A2789">
        <v>2789</v>
      </c>
      <c r="B2789" t="s">
        <v>35</v>
      </c>
      <c r="C2789" t="s">
        <v>22</v>
      </c>
      <c r="D2789" s="72" t="s">
        <v>4674</v>
      </c>
      <c r="E2789" t="s">
        <v>73</v>
      </c>
      <c r="F2789" t="s">
        <v>4675</v>
      </c>
      <c r="G2789" s="91">
        <v>42738.787627314814</v>
      </c>
      <c r="H2789" s="91">
        <v>42738.787627314814</v>
      </c>
      <c r="I2789" s="91">
        <v>42738.787627314814</v>
      </c>
      <c r="J2789" s="91"/>
      <c r="K2789" s="91">
        <v>42739.827719907407</v>
      </c>
      <c r="L2789" s="91">
        <f>IF(AND(单词表[[#This Row],[学英]]&lt;&gt;"",单词表[[#This Row],[学中]]&lt;&gt;"",单词表[[#This Row],[学词]]&lt;&gt;""),MAX(单词表[[#This Row],[学英]:[学词]]),"")</f>
        <v>42738.787627314814</v>
      </c>
      <c r="M2789" s="2" t="str">
        <f>IF(AND(单词表[[#This Row],[考英]]&lt;&gt;"",单词表[[#This Row],[考中]]&lt;&gt;""),MAX(单词表[[#This Row],[考英]:[考中]]),"")</f>
        <v/>
      </c>
      <c r="N2789" s="79"/>
    </row>
    <row r="2790" spans="1:14" hidden="1" x14ac:dyDescent="0.3">
      <c r="A2790">
        <v>2790</v>
      </c>
      <c r="B2790" t="s">
        <v>35</v>
      </c>
      <c r="C2790" t="s">
        <v>22</v>
      </c>
      <c r="D2790" s="72" t="s">
        <v>4676</v>
      </c>
      <c r="E2790" t="s">
        <v>36</v>
      </c>
      <c r="F2790" t="s">
        <v>4677</v>
      </c>
      <c r="G2790" s="91">
        <v>42738.788726851853</v>
      </c>
      <c r="H2790" s="91">
        <v>42738.788726851853</v>
      </c>
      <c r="I2790" s="91">
        <v>42738.788726851853</v>
      </c>
      <c r="J2790" s="91"/>
      <c r="K2790" s="91">
        <v>42739.827835648146</v>
      </c>
      <c r="L2790" s="91">
        <f>IF(AND(单词表[[#This Row],[学英]]&lt;&gt;"",单词表[[#This Row],[学中]]&lt;&gt;"",单词表[[#This Row],[学词]]&lt;&gt;""),MAX(单词表[[#This Row],[学英]:[学词]]),"")</f>
        <v>42738.788726851853</v>
      </c>
      <c r="M2790" s="2" t="str">
        <f>IF(AND(单词表[[#This Row],[考英]]&lt;&gt;"",单词表[[#This Row],[考中]]&lt;&gt;""),MAX(单词表[[#This Row],[考英]:[考中]]),"")</f>
        <v/>
      </c>
      <c r="N2790" s="79"/>
    </row>
    <row r="2791" spans="1:14" hidden="1" x14ac:dyDescent="0.3">
      <c r="A2791">
        <v>2791</v>
      </c>
      <c r="B2791" t="s">
        <v>35</v>
      </c>
      <c r="C2791" t="s">
        <v>22</v>
      </c>
      <c r="D2791" s="72" t="s">
        <v>4678</v>
      </c>
      <c r="E2791" t="s">
        <v>61</v>
      </c>
      <c r="F2791" t="s">
        <v>4679</v>
      </c>
      <c r="G2791" s="91">
        <v>42738.788761574076</v>
      </c>
      <c r="H2791" s="91">
        <v>42738.788761574076</v>
      </c>
      <c r="I2791" s="91">
        <v>42738.788761574076</v>
      </c>
      <c r="J2791" s="91"/>
      <c r="K2791" s="91">
        <v>42739.827881944446</v>
      </c>
      <c r="L2791" s="91">
        <f>IF(AND(单词表[[#This Row],[学英]]&lt;&gt;"",单词表[[#This Row],[学中]]&lt;&gt;"",单词表[[#This Row],[学词]]&lt;&gt;""),MAX(单词表[[#This Row],[学英]:[学词]]),"")</f>
        <v>42738.788761574076</v>
      </c>
      <c r="M2791" s="2" t="str">
        <f>IF(AND(单词表[[#This Row],[考英]]&lt;&gt;"",单词表[[#This Row],[考中]]&lt;&gt;""),MAX(单词表[[#This Row],[考英]:[考中]]),"")</f>
        <v/>
      </c>
      <c r="N2791" s="79"/>
    </row>
    <row r="2792" spans="1:14" hidden="1" x14ac:dyDescent="0.3">
      <c r="A2792">
        <v>2792</v>
      </c>
      <c r="B2792" t="s">
        <v>35</v>
      </c>
      <c r="C2792" t="s">
        <v>22</v>
      </c>
      <c r="D2792" s="72" t="s">
        <v>4680</v>
      </c>
      <c r="E2792" t="s">
        <v>73</v>
      </c>
      <c r="F2792" t="s">
        <v>4681</v>
      </c>
      <c r="G2792" s="91">
        <v>42738.791215277779</v>
      </c>
      <c r="H2792" s="91">
        <v>42738.791215277779</v>
      </c>
      <c r="I2792" s="91">
        <v>42738.791215277779</v>
      </c>
      <c r="J2792" s="91"/>
      <c r="K2792" s="91">
        <v>42739.827916666669</v>
      </c>
      <c r="L2792" s="91">
        <f>IF(AND(单词表[[#This Row],[学英]]&lt;&gt;"",单词表[[#This Row],[学中]]&lt;&gt;"",单词表[[#This Row],[学词]]&lt;&gt;""),MAX(单词表[[#This Row],[学英]:[学词]]),"")</f>
        <v>42738.791215277779</v>
      </c>
      <c r="M2792" s="2" t="str">
        <f>IF(AND(单词表[[#This Row],[考英]]&lt;&gt;"",单词表[[#This Row],[考中]]&lt;&gt;""),MAX(单词表[[#This Row],[考英]:[考中]]),"")</f>
        <v/>
      </c>
      <c r="N2792" s="79"/>
    </row>
    <row r="2793" spans="1:14" hidden="1" x14ac:dyDescent="0.3">
      <c r="A2793">
        <v>2793</v>
      </c>
      <c r="B2793" t="s">
        <v>35</v>
      </c>
      <c r="C2793" t="s">
        <v>22</v>
      </c>
      <c r="D2793" s="72" t="s">
        <v>246</v>
      </c>
      <c r="E2793" t="s">
        <v>61</v>
      </c>
      <c r="F2793" t="s">
        <v>4682</v>
      </c>
      <c r="G2793" s="91">
        <v>42738.791250000002</v>
      </c>
      <c r="H2793" s="91">
        <v>42738.791250000002</v>
      </c>
      <c r="I2793" s="91">
        <v>42738.791250000002</v>
      </c>
      <c r="J2793" s="91"/>
      <c r="K2793" s="91">
        <v>42739.827962962961</v>
      </c>
      <c r="L2793" s="91">
        <f>IF(AND(单词表[[#This Row],[学英]]&lt;&gt;"",单词表[[#This Row],[学中]]&lt;&gt;"",单词表[[#This Row],[学词]]&lt;&gt;""),MAX(单词表[[#This Row],[学英]:[学词]]),"")</f>
        <v>42738.791250000002</v>
      </c>
      <c r="M2793" s="2" t="str">
        <f>IF(AND(单词表[[#This Row],[考英]]&lt;&gt;"",单词表[[#This Row],[考中]]&lt;&gt;""),MAX(单词表[[#This Row],[考英]:[考中]]),"")</f>
        <v/>
      </c>
      <c r="N2793" s="79"/>
    </row>
    <row r="2794" spans="1:14" hidden="1" x14ac:dyDescent="0.3">
      <c r="A2794">
        <v>2794</v>
      </c>
      <c r="B2794" t="s">
        <v>35</v>
      </c>
      <c r="C2794" t="s">
        <v>22</v>
      </c>
      <c r="D2794" s="72" t="s">
        <v>1325</v>
      </c>
      <c r="E2794" t="s">
        <v>36</v>
      </c>
      <c r="F2794" t="s">
        <v>4683</v>
      </c>
      <c r="G2794" s="91">
        <v>42738.791273148148</v>
      </c>
      <c r="H2794" s="91">
        <v>42738.791273148148</v>
      </c>
      <c r="I2794" s="91">
        <v>42738.791273148148</v>
      </c>
      <c r="J2794" s="91"/>
      <c r="K2794" s="91">
        <v>42739.827997685185</v>
      </c>
      <c r="L2794" s="91">
        <f>IF(AND(单词表[[#This Row],[学英]]&lt;&gt;"",单词表[[#This Row],[学中]]&lt;&gt;"",单词表[[#This Row],[学词]]&lt;&gt;""),MAX(单词表[[#This Row],[学英]:[学词]]),"")</f>
        <v>42738.791273148148</v>
      </c>
      <c r="M2794" s="2" t="str">
        <f>IF(AND(单词表[[#This Row],[考英]]&lt;&gt;"",单词表[[#This Row],[考中]]&lt;&gt;""),MAX(单词表[[#This Row],[考英]:[考中]]),"")</f>
        <v/>
      </c>
      <c r="N2794" s="79"/>
    </row>
    <row r="2795" spans="1:14" hidden="1" x14ac:dyDescent="0.3">
      <c r="A2795">
        <v>2795</v>
      </c>
      <c r="B2795" t="s">
        <v>35</v>
      </c>
      <c r="C2795" t="s">
        <v>22</v>
      </c>
      <c r="D2795" s="72" t="s">
        <v>4684</v>
      </c>
      <c r="E2795" t="s">
        <v>702</v>
      </c>
      <c r="F2795" t="s">
        <v>4685</v>
      </c>
      <c r="G2795" s="91">
        <v>42738.791296296295</v>
      </c>
      <c r="H2795" s="91">
        <v>42738.791296296295</v>
      </c>
      <c r="I2795" s="91">
        <v>42738.791296296295</v>
      </c>
      <c r="J2795" s="91"/>
      <c r="K2795" s="91">
        <v>42739.8281712963</v>
      </c>
      <c r="L2795" s="91">
        <f>IF(AND(单词表[[#This Row],[学英]]&lt;&gt;"",单词表[[#This Row],[学中]]&lt;&gt;"",单词表[[#This Row],[学词]]&lt;&gt;""),MAX(单词表[[#This Row],[学英]:[学词]]),"")</f>
        <v>42738.791296296295</v>
      </c>
      <c r="M2795" s="2" t="str">
        <f>IF(AND(单词表[[#This Row],[考英]]&lt;&gt;"",单词表[[#This Row],[考中]]&lt;&gt;""),MAX(单词表[[#This Row],[考英]:[考中]]),"")</f>
        <v/>
      </c>
      <c r="N2795" s="79"/>
    </row>
    <row r="2796" spans="1:14" hidden="1" x14ac:dyDescent="0.3">
      <c r="A2796">
        <v>2796</v>
      </c>
      <c r="B2796" t="s">
        <v>35</v>
      </c>
      <c r="C2796" t="s">
        <v>22</v>
      </c>
      <c r="D2796" s="72" t="s">
        <v>161</v>
      </c>
      <c r="E2796" t="s">
        <v>36</v>
      </c>
      <c r="F2796" t="s">
        <v>4686</v>
      </c>
      <c r="G2796" s="91">
        <v>42738.791331018518</v>
      </c>
      <c r="H2796" s="91">
        <v>42738.791331018518</v>
      </c>
      <c r="I2796" s="91">
        <v>42738.791331018518</v>
      </c>
      <c r="J2796" s="91"/>
      <c r="K2796" s="91">
        <v>42739.828194444446</v>
      </c>
      <c r="L2796" s="91">
        <f>IF(AND(单词表[[#This Row],[学英]]&lt;&gt;"",单词表[[#This Row],[学中]]&lt;&gt;"",单词表[[#This Row],[学词]]&lt;&gt;""),MAX(单词表[[#This Row],[学英]:[学词]]),"")</f>
        <v>42738.791331018518</v>
      </c>
      <c r="M2796" s="2" t="str">
        <f>IF(AND(单词表[[#This Row],[考英]]&lt;&gt;"",单词表[[#This Row],[考中]]&lt;&gt;""),MAX(单词表[[#This Row],[考英]:[考中]]),"")</f>
        <v/>
      </c>
      <c r="N2796" s="79"/>
    </row>
    <row r="2797" spans="1:14" hidden="1" x14ac:dyDescent="0.3">
      <c r="A2797">
        <v>2797</v>
      </c>
      <c r="B2797" t="s">
        <v>35</v>
      </c>
      <c r="C2797" t="s">
        <v>22</v>
      </c>
      <c r="D2797" s="72" t="s">
        <v>4687</v>
      </c>
      <c r="E2797" t="s">
        <v>36</v>
      </c>
      <c r="F2797" t="s">
        <v>4688</v>
      </c>
      <c r="G2797" s="91">
        <v>42739.817754629628</v>
      </c>
      <c r="H2797" s="91">
        <v>42739.817754629628</v>
      </c>
      <c r="I2797" s="91">
        <v>42739.817754629628</v>
      </c>
      <c r="J2797" s="91"/>
      <c r="K2797" s="91">
        <v>42739.828587962962</v>
      </c>
      <c r="L2797" s="91">
        <f>IF(AND(单词表[[#This Row],[学英]]&lt;&gt;"",单词表[[#This Row],[学中]]&lt;&gt;"",单词表[[#This Row],[学词]]&lt;&gt;""),MAX(单词表[[#This Row],[学英]:[学词]]),"")</f>
        <v>42739.817754629628</v>
      </c>
      <c r="M2797" s="2" t="str">
        <f>IF(AND(单词表[[#This Row],[考英]]&lt;&gt;"",单词表[[#This Row],[考中]]&lt;&gt;""),MAX(单词表[[#This Row],[考英]:[考中]]),"")</f>
        <v/>
      </c>
      <c r="N2797" s="79"/>
    </row>
    <row r="2798" spans="1:14" hidden="1" x14ac:dyDescent="0.3">
      <c r="A2798">
        <v>2798</v>
      </c>
      <c r="B2798" t="s">
        <v>35</v>
      </c>
      <c r="C2798" t="s">
        <v>22</v>
      </c>
      <c r="D2798" s="72" t="s">
        <v>4689</v>
      </c>
      <c r="E2798" t="s">
        <v>702</v>
      </c>
      <c r="F2798" t="s">
        <v>4690</v>
      </c>
      <c r="G2798" s="91">
        <v>42739.817824074074</v>
      </c>
      <c r="H2798" s="91">
        <v>42739.817824074074</v>
      </c>
      <c r="I2798" s="91">
        <v>42739.817824074074</v>
      </c>
      <c r="J2798" s="91"/>
      <c r="K2798" s="91">
        <v>42739.828692129631</v>
      </c>
      <c r="L2798" s="91">
        <f>IF(AND(单词表[[#This Row],[学英]]&lt;&gt;"",单词表[[#This Row],[学中]]&lt;&gt;"",单词表[[#This Row],[学词]]&lt;&gt;""),MAX(单词表[[#This Row],[学英]:[学词]]),"")</f>
        <v>42739.817824074074</v>
      </c>
      <c r="M2798" s="2" t="str">
        <f>IF(AND(单词表[[#This Row],[考英]]&lt;&gt;"",单词表[[#This Row],[考中]]&lt;&gt;""),MAX(单词表[[#This Row],[考英]:[考中]]),"")</f>
        <v/>
      </c>
      <c r="N2798" s="79"/>
    </row>
    <row r="2799" spans="1:14" hidden="1" x14ac:dyDescent="0.3">
      <c r="A2799">
        <v>2799</v>
      </c>
      <c r="B2799" t="s">
        <v>35</v>
      </c>
      <c r="C2799" t="s">
        <v>22</v>
      </c>
      <c r="D2799" s="72" t="s">
        <v>2136</v>
      </c>
      <c r="E2799" t="s">
        <v>36</v>
      </c>
      <c r="F2799" t="s">
        <v>2137</v>
      </c>
      <c r="G2799" s="91">
        <v>42739.817893518521</v>
      </c>
      <c r="H2799" s="91">
        <v>42739.817893518521</v>
      </c>
      <c r="I2799" s="91">
        <v>42739.817893518521</v>
      </c>
      <c r="J2799" s="91"/>
      <c r="K2799" s="91">
        <v>42739.828726851854</v>
      </c>
      <c r="L2799" s="91">
        <f>IF(AND(单词表[[#This Row],[学英]]&lt;&gt;"",单词表[[#This Row],[学中]]&lt;&gt;"",单词表[[#This Row],[学词]]&lt;&gt;""),MAX(单词表[[#This Row],[学英]:[学词]]),"")</f>
        <v>42739.817893518521</v>
      </c>
      <c r="M2799" s="2" t="str">
        <f>IF(AND(单词表[[#This Row],[考英]]&lt;&gt;"",单词表[[#This Row],[考中]]&lt;&gt;""),MAX(单词表[[#This Row],[考英]:[考中]]),"")</f>
        <v/>
      </c>
      <c r="N2799" s="79"/>
    </row>
    <row r="2800" spans="1:14" hidden="1" x14ac:dyDescent="0.3">
      <c r="A2800">
        <v>2800</v>
      </c>
      <c r="B2800" t="s">
        <v>35</v>
      </c>
      <c r="C2800" t="s">
        <v>22</v>
      </c>
      <c r="D2800" s="72" t="s">
        <v>4691</v>
      </c>
      <c r="E2800" t="s">
        <v>36</v>
      </c>
      <c r="F2800" t="s">
        <v>4692</v>
      </c>
      <c r="G2800" s="91">
        <v>42739.817997685182</v>
      </c>
      <c r="H2800" s="91">
        <v>42739.817997685182</v>
      </c>
      <c r="I2800" s="91">
        <v>42739.817997685182</v>
      </c>
      <c r="J2800" s="91"/>
      <c r="K2800" s="91">
        <v>42739.828773148147</v>
      </c>
      <c r="L2800" s="91">
        <f>IF(AND(单词表[[#This Row],[学英]]&lt;&gt;"",单词表[[#This Row],[学中]]&lt;&gt;"",单词表[[#This Row],[学词]]&lt;&gt;""),MAX(单词表[[#This Row],[学英]:[学词]]),"")</f>
        <v>42739.817997685182</v>
      </c>
      <c r="M2800" s="2" t="str">
        <f>IF(AND(单词表[[#This Row],[考英]]&lt;&gt;"",单词表[[#This Row],[考中]]&lt;&gt;""),MAX(单词表[[#This Row],[考英]:[考中]]),"")</f>
        <v/>
      </c>
      <c r="N2800" s="79"/>
    </row>
    <row r="2801" spans="1:14" hidden="1" x14ac:dyDescent="0.3">
      <c r="A2801">
        <v>2801</v>
      </c>
      <c r="B2801" t="s">
        <v>35</v>
      </c>
      <c r="C2801" t="s">
        <v>22</v>
      </c>
      <c r="D2801" s="72" t="s">
        <v>66</v>
      </c>
      <c r="E2801" t="s">
        <v>61</v>
      </c>
      <c r="F2801" t="s">
        <v>4693</v>
      </c>
      <c r="G2801" s="91">
        <v>42739.827037037037</v>
      </c>
      <c r="H2801" s="91">
        <v>42739.827037037037</v>
      </c>
      <c r="I2801" s="91">
        <v>42739.827037037037</v>
      </c>
      <c r="J2801" s="91"/>
      <c r="K2801" s="91">
        <v>42739.82885416667</v>
      </c>
      <c r="L2801" s="91">
        <f>IF(AND(单词表[[#This Row],[学英]]&lt;&gt;"",单词表[[#This Row],[学中]]&lt;&gt;"",单词表[[#This Row],[学词]]&lt;&gt;""),MAX(单词表[[#This Row],[学英]:[学词]]),"")</f>
        <v>42739.827037037037</v>
      </c>
      <c r="M2801" s="2" t="str">
        <f>IF(AND(单词表[[#This Row],[考英]]&lt;&gt;"",单词表[[#This Row],[考中]]&lt;&gt;""),MAX(单词表[[#This Row],[考英]:[考中]]),"")</f>
        <v/>
      </c>
      <c r="N2801" s="79"/>
    </row>
    <row r="2802" spans="1:14" hidden="1" x14ac:dyDescent="0.3">
      <c r="A2802">
        <v>2802</v>
      </c>
      <c r="B2802" t="s">
        <v>35</v>
      </c>
      <c r="C2802" t="s">
        <v>22</v>
      </c>
      <c r="D2802" s="72" t="s">
        <v>4694</v>
      </c>
      <c r="E2802" t="s">
        <v>36</v>
      </c>
      <c r="F2802" t="s">
        <v>4695</v>
      </c>
      <c r="G2802" s="91">
        <v>42739.827060185184</v>
      </c>
      <c r="H2802" s="91">
        <v>42739.827060185184</v>
      </c>
      <c r="I2802" s="91">
        <v>42739.827060185184</v>
      </c>
      <c r="J2802" s="91"/>
      <c r="K2802" s="91">
        <v>42739.828888888886</v>
      </c>
      <c r="L2802" s="91">
        <f>IF(AND(单词表[[#This Row],[学英]]&lt;&gt;"",单词表[[#This Row],[学中]]&lt;&gt;"",单词表[[#This Row],[学词]]&lt;&gt;""),MAX(单词表[[#This Row],[学英]:[学词]]),"")</f>
        <v>42739.827060185184</v>
      </c>
      <c r="M2802" s="2" t="str">
        <f>IF(AND(单词表[[#This Row],[考英]]&lt;&gt;"",单词表[[#This Row],[考中]]&lt;&gt;""),MAX(单词表[[#This Row],[考英]:[考中]]),"")</f>
        <v/>
      </c>
      <c r="N2802" s="79"/>
    </row>
    <row r="2803" spans="1:14" hidden="1" x14ac:dyDescent="0.3">
      <c r="A2803">
        <v>2803</v>
      </c>
      <c r="B2803" t="s">
        <v>35</v>
      </c>
      <c r="C2803" t="s">
        <v>22</v>
      </c>
      <c r="D2803" s="72" t="s">
        <v>4696</v>
      </c>
      <c r="E2803" t="s">
        <v>36</v>
      </c>
      <c r="F2803" t="s">
        <v>4697</v>
      </c>
      <c r="G2803" s="91">
        <v>42739.827407407407</v>
      </c>
      <c r="H2803" s="91">
        <v>42739.827407407407</v>
      </c>
      <c r="I2803" s="91">
        <v>42739.827407407407</v>
      </c>
      <c r="J2803" s="91"/>
      <c r="K2803" s="91">
        <v>42739.828946759262</v>
      </c>
      <c r="L2803" s="91">
        <f>IF(AND(单词表[[#This Row],[学英]]&lt;&gt;"",单词表[[#This Row],[学中]]&lt;&gt;"",单词表[[#This Row],[学词]]&lt;&gt;""),MAX(单词表[[#This Row],[学英]:[学词]]),"")</f>
        <v>42739.827407407407</v>
      </c>
      <c r="M2803" s="2" t="str">
        <f>IF(AND(单词表[[#This Row],[考英]]&lt;&gt;"",单词表[[#This Row],[考中]]&lt;&gt;""),MAX(单词表[[#This Row],[考英]:[考中]]),"")</f>
        <v/>
      </c>
      <c r="N2803" s="79"/>
    </row>
    <row r="2804" spans="1:14" hidden="1" x14ac:dyDescent="0.3">
      <c r="A2804">
        <v>2804</v>
      </c>
      <c r="B2804" t="s">
        <v>35</v>
      </c>
      <c r="C2804" t="s">
        <v>22</v>
      </c>
      <c r="D2804" s="72" t="s">
        <v>4698</v>
      </c>
      <c r="E2804" t="s">
        <v>61</v>
      </c>
      <c r="F2804" t="s">
        <v>4699</v>
      </c>
      <c r="G2804" s="91">
        <v>42739.827430555553</v>
      </c>
      <c r="H2804" s="91">
        <v>42739.827430555553</v>
      </c>
      <c r="I2804" s="91">
        <v>42739.827430555553</v>
      </c>
      <c r="J2804" s="91"/>
      <c r="K2804" s="91">
        <v>42739.828981481478</v>
      </c>
      <c r="L2804" s="91">
        <f>IF(AND(单词表[[#This Row],[学英]]&lt;&gt;"",单词表[[#This Row],[学中]]&lt;&gt;"",单词表[[#This Row],[学词]]&lt;&gt;""),MAX(单词表[[#This Row],[学英]:[学词]]),"")</f>
        <v>42739.827430555553</v>
      </c>
      <c r="M2804" s="2" t="str">
        <f>IF(AND(单词表[[#This Row],[考英]]&lt;&gt;"",单词表[[#This Row],[考中]]&lt;&gt;""),MAX(单词表[[#This Row],[考英]:[考中]]),"")</f>
        <v/>
      </c>
      <c r="N2804" s="79"/>
    </row>
    <row r="2805" spans="1:14" hidden="1" x14ac:dyDescent="0.3">
      <c r="A2805">
        <v>2805</v>
      </c>
      <c r="B2805" t="s">
        <v>35</v>
      </c>
      <c r="C2805" t="s">
        <v>22</v>
      </c>
      <c r="D2805" s="72" t="s">
        <v>4700</v>
      </c>
      <c r="E2805" t="s">
        <v>36</v>
      </c>
      <c r="F2805" t="s">
        <v>4701</v>
      </c>
      <c r="G2805" s="91">
        <v>42739.827465277776</v>
      </c>
      <c r="H2805" s="91">
        <v>42739.827465277776</v>
      </c>
      <c r="I2805" s="91">
        <v>42739.827465277776</v>
      </c>
      <c r="J2805" s="91"/>
      <c r="K2805" s="91">
        <v>42739.829016203701</v>
      </c>
      <c r="L2805" s="91">
        <f>IF(AND(单词表[[#This Row],[学英]]&lt;&gt;"",单词表[[#This Row],[学中]]&lt;&gt;"",单词表[[#This Row],[学词]]&lt;&gt;""),MAX(单词表[[#This Row],[学英]:[学词]]),"")</f>
        <v>42739.827465277776</v>
      </c>
      <c r="M2805" s="2" t="str">
        <f>IF(AND(单词表[[#This Row],[考英]]&lt;&gt;"",单词表[[#This Row],[考中]]&lt;&gt;""),MAX(单词表[[#This Row],[考英]:[考中]]),"")</f>
        <v/>
      </c>
      <c r="N2805" s="79"/>
    </row>
    <row r="2806" spans="1:14" hidden="1" x14ac:dyDescent="0.3">
      <c r="A2806">
        <v>2806</v>
      </c>
      <c r="B2806" t="s">
        <v>35</v>
      </c>
      <c r="C2806" t="s">
        <v>22</v>
      </c>
      <c r="D2806" s="72" t="s">
        <v>3201</v>
      </c>
      <c r="E2806" t="s">
        <v>36</v>
      </c>
      <c r="F2806" t="s">
        <v>4702</v>
      </c>
      <c r="G2806" s="91">
        <v>42739.827488425923</v>
      </c>
      <c r="H2806" s="91">
        <v>42739.827488425923</v>
      </c>
      <c r="I2806" s="91">
        <v>42739.827488425923</v>
      </c>
      <c r="J2806" s="91"/>
      <c r="K2806" s="91">
        <v>42739.829050925924</v>
      </c>
      <c r="L2806" s="91">
        <f>IF(AND(单词表[[#This Row],[学英]]&lt;&gt;"",单词表[[#This Row],[学中]]&lt;&gt;"",单词表[[#This Row],[学词]]&lt;&gt;""),MAX(单词表[[#This Row],[学英]:[学词]]),"")</f>
        <v>42739.827488425923</v>
      </c>
      <c r="M2806" s="2" t="str">
        <f>IF(AND(单词表[[#This Row],[考英]]&lt;&gt;"",单词表[[#This Row],[考中]]&lt;&gt;""),MAX(单词表[[#This Row],[考英]:[考中]]),"")</f>
        <v/>
      </c>
      <c r="N2806" s="79"/>
    </row>
    <row r="2807" spans="1:14" hidden="1" x14ac:dyDescent="0.3">
      <c r="A2807">
        <v>2807</v>
      </c>
      <c r="B2807" t="s">
        <v>35</v>
      </c>
      <c r="C2807" t="s">
        <v>23</v>
      </c>
      <c r="D2807" s="72" t="s">
        <v>4703</v>
      </c>
      <c r="E2807" t="s">
        <v>702</v>
      </c>
      <c r="F2807" t="s">
        <v>4704</v>
      </c>
      <c r="G2807" s="91">
        <v>42739.839583333334</v>
      </c>
      <c r="H2807" s="91">
        <v>42739.839594907404</v>
      </c>
      <c r="I2807" s="91">
        <v>42739.839594907404</v>
      </c>
      <c r="J2807" s="91"/>
      <c r="K2807" s="91">
        <v>42744.855532407404</v>
      </c>
      <c r="L2807" s="91">
        <f>IF(AND(单词表[[#This Row],[学英]]&lt;&gt;"",单词表[[#This Row],[学中]]&lt;&gt;"",单词表[[#This Row],[学词]]&lt;&gt;""),MAX(单词表[[#This Row],[学英]:[学词]]),"")</f>
        <v>42739.839594907404</v>
      </c>
      <c r="M2807" s="2" t="str">
        <f>IF(AND(单词表[[#This Row],[考英]]&lt;&gt;"",单词表[[#This Row],[考中]]&lt;&gt;""),MAX(单词表[[#This Row],[考英]:[考中]]),"")</f>
        <v/>
      </c>
      <c r="N2807" s="79"/>
    </row>
    <row r="2808" spans="1:14" hidden="1" x14ac:dyDescent="0.3">
      <c r="A2808">
        <v>2808</v>
      </c>
      <c r="B2808" t="s">
        <v>35</v>
      </c>
      <c r="C2808" t="s">
        <v>23</v>
      </c>
      <c r="D2808" s="72" t="s">
        <v>4705</v>
      </c>
      <c r="E2808" t="s">
        <v>736</v>
      </c>
      <c r="F2808" t="s">
        <v>4706</v>
      </c>
      <c r="G2808" s="91">
        <v>42739.839618055557</v>
      </c>
      <c r="H2808" s="91">
        <v>42739.839618055557</v>
      </c>
      <c r="I2808" s="91">
        <v>42739.839618055557</v>
      </c>
      <c r="J2808" s="91"/>
      <c r="K2808" s="91">
        <v>42744.855567129627</v>
      </c>
      <c r="L2808" s="91">
        <f>IF(AND(单词表[[#This Row],[学英]]&lt;&gt;"",单词表[[#This Row],[学中]]&lt;&gt;"",单词表[[#This Row],[学词]]&lt;&gt;""),MAX(单词表[[#This Row],[学英]:[学词]]),"")</f>
        <v>42739.839618055557</v>
      </c>
      <c r="M2808" s="2" t="str">
        <f>IF(AND(单词表[[#This Row],[考英]]&lt;&gt;"",单词表[[#This Row],[考中]]&lt;&gt;""),MAX(单词表[[#This Row],[考英]:[考中]]),"")</f>
        <v/>
      </c>
      <c r="N2808" s="79"/>
    </row>
    <row r="2809" spans="1:14" hidden="1" x14ac:dyDescent="0.3">
      <c r="A2809">
        <v>2809</v>
      </c>
      <c r="B2809" t="s">
        <v>35</v>
      </c>
      <c r="C2809" t="s">
        <v>23</v>
      </c>
      <c r="D2809" s="72" t="s">
        <v>4707</v>
      </c>
      <c r="E2809" t="s">
        <v>1019</v>
      </c>
      <c r="F2809" t="s">
        <v>4708</v>
      </c>
      <c r="G2809" s="91">
        <v>42739.839988425927</v>
      </c>
      <c r="H2809" s="91">
        <v>42739.839988425927</v>
      </c>
      <c r="I2809" s="91">
        <v>42739.839988425927</v>
      </c>
      <c r="J2809" s="91"/>
      <c r="K2809" s="91">
        <v>42744.855613425927</v>
      </c>
      <c r="L2809" s="91">
        <f>IF(AND(单词表[[#This Row],[学英]]&lt;&gt;"",单词表[[#This Row],[学中]]&lt;&gt;"",单词表[[#This Row],[学词]]&lt;&gt;""),MAX(单词表[[#This Row],[学英]:[学词]]),"")</f>
        <v>42739.839988425927</v>
      </c>
      <c r="M2809" s="2" t="str">
        <f>IF(AND(单词表[[#This Row],[考英]]&lt;&gt;"",单词表[[#This Row],[考中]]&lt;&gt;""),MAX(单词表[[#This Row],[考英]:[考中]]),"")</f>
        <v/>
      </c>
      <c r="N2809" s="79"/>
    </row>
    <row r="2810" spans="1:14" hidden="1" x14ac:dyDescent="0.3">
      <c r="A2810">
        <v>2810</v>
      </c>
      <c r="B2810" t="s">
        <v>35</v>
      </c>
      <c r="C2810" t="s">
        <v>23</v>
      </c>
      <c r="D2810" s="72" t="s">
        <v>4709</v>
      </c>
      <c r="E2810" t="s">
        <v>61</v>
      </c>
      <c r="F2810" t="s">
        <v>4710</v>
      </c>
      <c r="G2810" s="91">
        <v>42739.840081018519</v>
      </c>
      <c r="H2810" s="91">
        <v>42744.857581018521</v>
      </c>
      <c r="I2810" s="91">
        <v>42744.857581018521</v>
      </c>
      <c r="J2810" s="91"/>
      <c r="K2810" s="91">
        <v>42744.861030092594</v>
      </c>
      <c r="L2810" s="91">
        <f>IF(AND(单词表[[#This Row],[学英]]&lt;&gt;"",单词表[[#This Row],[学中]]&lt;&gt;"",单词表[[#This Row],[学词]]&lt;&gt;""),MAX(单词表[[#This Row],[学英]:[学词]]),"")</f>
        <v>42744.857581018521</v>
      </c>
      <c r="M2810" s="2" t="str">
        <f>IF(AND(单词表[[#This Row],[考英]]&lt;&gt;"",单词表[[#This Row],[考中]]&lt;&gt;""),MAX(单词表[[#This Row],[考英]:[考中]]),"")</f>
        <v/>
      </c>
      <c r="N2810" s="79"/>
    </row>
    <row r="2811" spans="1:14" hidden="1" x14ac:dyDescent="0.3">
      <c r="A2811">
        <v>2811</v>
      </c>
      <c r="B2811" t="s">
        <v>35</v>
      </c>
      <c r="C2811" t="s">
        <v>23</v>
      </c>
      <c r="D2811" s="72" t="s">
        <v>4711</v>
      </c>
      <c r="E2811" t="s">
        <v>61</v>
      </c>
      <c r="F2811" t="s">
        <v>4712</v>
      </c>
      <c r="G2811" s="91">
        <v>42739.840115740742</v>
      </c>
      <c r="H2811" s="91">
        <v>42744.857627314814</v>
      </c>
      <c r="I2811" s="91">
        <v>42744.857627314814</v>
      </c>
      <c r="J2811" s="91"/>
      <c r="K2811" s="91">
        <v>42744.861064814817</v>
      </c>
      <c r="L2811" s="91">
        <f>IF(AND(单词表[[#This Row],[学英]]&lt;&gt;"",单词表[[#This Row],[学中]]&lt;&gt;"",单词表[[#This Row],[学词]]&lt;&gt;""),MAX(单词表[[#This Row],[学英]:[学词]]),"")</f>
        <v>42744.857627314814</v>
      </c>
      <c r="M2811" s="2" t="str">
        <f>IF(AND(单词表[[#This Row],[考英]]&lt;&gt;"",单词表[[#This Row],[考中]]&lt;&gt;""),MAX(单词表[[#This Row],[考英]:[考中]]),"")</f>
        <v/>
      </c>
      <c r="N2811" s="79"/>
    </row>
    <row r="2812" spans="1:14" hidden="1" x14ac:dyDescent="0.3">
      <c r="A2812">
        <v>2812</v>
      </c>
      <c r="B2812" t="s">
        <v>35</v>
      </c>
      <c r="C2812" t="s">
        <v>23</v>
      </c>
      <c r="D2812" s="72" t="s">
        <v>428</v>
      </c>
      <c r="E2812" t="s">
        <v>36</v>
      </c>
      <c r="F2812" t="s">
        <v>429</v>
      </c>
      <c r="G2812" s="91">
        <v>42739.840150462966</v>
      </c>
      <c r="H2812" s="91">
        <v>42739.840150462966</v>
      </c>
      <c r="I2812" s="91">
        <v>42739.840150462966</v>
      </c>
      <c r="J2812" s="91"/>
      <c r="K2812" s="91">
        <v>42744.855763888889</v>
      </c>
      <c r="L2812" s="91">
        <f>IF(AND(单词表[[#This Row],[学英]]&lt;&gt;"",单词表[[#This Row],[学中]]&lt;&gt;"",单词表[[#This Row],[学词]]&lt;&gt;""),MAX(单词表[[#This Row],[学英]:[学词]]),"")</f>
        <v>42739.840150462966</v>
      </c>
      <c r="M2812" s="2" t="str">
        <f>IF(AND(单词表[[#This Row],[考英]]&lt;&gt;"",单词表[[#This Row],[考中]]&lt;&gt;""),MAX(单词表[[#This Row],[考英]:[考中]]),"")</f>
        <v/>
      </c>
      <c r="N2812" s="79"/>
    </row>
    <row r="2813" spans="1:14" hidden="1" x14ac:dyDescent="0.3">
      <c r="A2813">
        <v>2813</v>
      </c>
      <c r="B2813" t="s">
        <v>35</v>
      </c>
      <c r="C2813" t="s">
        <v>23</v>
      </c>
      <c r="D2813" s="72" t="s">
        <v>5932</v>
      </c>
      <c r="E2813" t="s">
        <v>36</v>
      </c>
      <c r="F2813" t="s">
        <v>4713</v>
      </c>
      <c r="G2813" s="91">
        <v>42739.840173611112</v>
      </c>
      <c r="H2813" s="91">
        <v>42744.858831018515</v>
      </c>
      <c r="I2813" s="91">
        <v>42744.858831018515</v>
      </c>
      <c r="J2813" s="91"/>
      <c r="K2813" s="91">
        <v>42744.861111111109</v>
      </c>
      <c r="L2813" s="91">
        <f>IF(AND(单词表[[#This Row],[学英]]&lt;&gt;"",单词表[[#This Row],[学中]]&lt;&gt;"",单词表[[#This Row],[学词]]&lt;&gt;""),MAX(单词表[[#This Row],[学英]:[学词]]),"")</f>
        <v>42744.858831018515</v>
      </c>
      <c r="M2813" s="2" t="str">
        <f>IF(AND(单词表[[#This Row],[考英]]&lt;&gt;"",单词表[[#This Row],[考中]]&lt;&gt;""),MAX(单词表[[#This Row],[考英]:[考中]]),"")</f>
        <v/>
      </c>
      <c r="N2813" s="79"/>
    </row>
    <row r="2814" spans="1:14" hidden="1" x14ac:dyDescent="0.3">
      <c r="A2814">
        <v>2814</v>
      </c>
      <c r="B2814" t="s">
        <v>35</v>
      </c>
      <c r="C2814" t="s">
        <v>23</v>
      </c>
      <c r="D2814" s="72" t="s">
        <v>4714</v>
      </c>
      <c r="E2814" t="s">
        <v>36</v>
      </c>
      <c r="F2814" t="s">
        <v>4715</v>
      </c>
      <c r="G2814" s="91">
        <v>42739.840196759258</v>
      </c>
      <c r="H2814" s="91">
        <v>42744.858032407406</v>
      </c>
      <c r="I2814" s="91">
        <v>42744.858032407406</v>
      </c>
      <c r="J2814" s="91"/>
      <c r="K2814" s="91">
        <v>42744.861215277779</v>
      </c>
      <c r="L2814" s="91">
        <f>IF(AND(单词表[[#This Row],[学英]]&lt;&gt;"",单词表[[#This Row],[学中]]&lt;&gt;"",单词表[[#This Row],[学词]]&lt;&gt;""),MAX(单词表[[#This Row],[学英]:[学词]]),"")</f>
        <v>42744.858032407406</v>
      </c>
      <c r="M2814" s="2" t="str">
        <f>IF(AND(单词表[[#This Row],[考英]]&lt;&gt;"",单词表[[#This Row],[考中]]&lt;&gt;""),MAX(单词表[[#This Row],[考英]:[考中]]),"")</f>
        <v/>
      </c>
      <c r="N2814" s="79"/>
    </row>
    <row r="2815" spans="1:14" hidden="1" x14ac:dyDescent="0.3">
      <c r="A2815">
        <v>2815</v>
      </c>
      <c r="B2815" t="s">
        <v>35</v>
      </c>
      <c r="C2815" t="s">
        <v>23</v>
      </c>
      <c r="D2815" s="72" t="s">
        <v>4716</v>
      </c>
      <c r="E2815" t="s">
        <v>36</v>
      </c>
      <c r="F2815" t="s">
        <v>4717</v>
      </c>
      <c r="G2815" s="91">
        <v>42744.859166666669</v>
      </c>
      <c r="H2815" s="91">
        <v>42744.859166666669</v>
      </c>
      <c r="I2815" s="91">
        <v>42744.859166666669</v>
      </c>
      <c r="J2815" s="91"/>
      <c r="K2815" s="91">
        <v>42744.861273148148</v>
      </c>
      <c r="L2815" s="91">
        <f>IF(AND(单词表[[#This Row],[学英]]&lt;&gt;"",单词表[[#This Row],[学中]]&lt;&gt;"",单词表[[#This Row],[学词]]&lt;&gt;""),MAX(单词表[[#This Row],[学英]:[学词]]),"")</f>
        <v>42744.859166666669</v>
      </c>
      <c r="M2815" s="2" t="str">
        <f>IF(AND(单词表[[#This Row],[考英]]&lt;&gt;"",单词表[[#This Row],[考中]]&lt;&gt;""),MAX(单词表[[#This Row],[考英]:[考中]]),"")</f>
        <v/>
      </c>
      <c r="N2815" s="79"/>
    </row>
    <row r="2816" spans="1:14" hidden="1" x14ac:dyDescent="0.3">
      <c r="A2816">
        <v>2816</v>
      </c>
      <c r="B2816" t="s">
        <v>35</v>
      </c>
      <c r="C2816" t="s">
        <v>23</v>
      </c>
      <c r="D2816" s="72" t="s">
        <v>4718</v>
      </c>
      <c r="E2816" t="s">
        <v>36</v>
      </c>
      <c r="F2816" t="s">
        <v>4719</v>
      </c>
      <c r="G2816" s="91">
        <v>42739.840289351851</v>
      </c>
      <c r="H2816" s="91">
        <v>42739.840289351851</v>
      </c>
      <c r="I2816" s="91">
        <v>42739.840289351851</v>
      </c>
      <c r="J2816" s="91"/>
      <c r="K2816" s="91">
        <v>42744.856099537035</v>
      </c>
      <c r="L2816" s="91">
        <f>IF(AND(单词表[[#This Row],[学英]]&lt;&gt;"",单词表[[#This Row],[学中]]&lt;&gt;"",单词表[[#This Row],[学词]]&lt;&gt;""),MAX(单词表[[#This Row],[学英]:[学词]]),"")</f>
        <v>42739.840289351851</v>
      </c>
      <c r="M2816" s="2" t="str">
        <f>IF(AND(单词表[[#This Row],[考英]]&lt;&gt;"",单词表[[#This Row],[考中]]&lt;&gt;""),MAX(单词表[[#This Row],[考英]:[考中]]),"")</f>
        <v/>
      </c>
      <c r="N2816" s="79"/>
    </row>
    <row r="2817" spans="1:14" hidden="1" x14ac:dyDescent="0.3">
      <c r="A2817">
        <v>2817</v>
      </c>
      <c r="B2817" t="s">
        <v>35</v>
      </c>
      <c r="C2817" t="s">
        <v>23</v>
      </c>
      <c r="D2817" s="72" t="s">
        <v>1990</v>
      </c>
      <c r="E2817" t="s">
        <v>736</v>
      </c>
      <c r="F2817" t="s">
        <v>1991</v>
      </c>
      <c r="G2817" s="91">
        <v>42743.566435185188</v>
      </c>
      <c r="H2817" s="91">
        <v>42743.566435185188</v>
      </c>
      <c r="I2817" s="91">
        <v>42743.566435185188</v>
      </c>
      <c r="J2817" s="91"/>
      <c r="K2817" s="91">
        <v>42744.856157407405</v>
      </c>
      <c r="L2817" s="91">
        <f>IF(AND(单词表[[#This Row],[学英]]&lt;&gt;"",单词表[[#This Row],[学中]]&lt;&gt;"",单词表[[#This Row],[学词]]&lt;&gt;""),MAX(单词表[[#This Row],[学英]:[学词]]),"")</f>
        <v>42743.566435185188</v>
      </c>
      <c r="M2817" s="2" t="str">
        <f>IF(AND(单词表[[#This Row],[考英]]&lt;&gt;"",单词表[[#This Row],[考中]]&lt;&gt;""),MAX(单词表[[#This Row],[考英]:[考中]]),"")</f>
        <v/>
      </c>
      <c r="N2817" s="79"/>
    </row>
    <row r="2818" spans="1:14" hidden="1" x14ac:dyDescent="0.3">
      <c r="A2818">
        <v>2818</v>
      </c>
      <c r="B2818" t="s">
        <v>35</v>
      </c>
      <c r="C2818" t="s">
        <v>23</v>
      </c>
      <c r="D2818" s="72" t="s">
        <v>4720</v>
      </c>
      <c r="E2818" t="s">
        <v>36</v>
      </c>
      <c r="F2818" t="s">
        <v>4721</v>
      </c>
      <c r="G2818" s="91">
        <v>42743.567627314813</v>
      </c>
      <c r="H2818" s="91">
        <v>42743.567627314813</v>
      </c>
      <c r="I2818" s="91">
        <v>42743.567627314813</v>
      </c>
      <c r="J2818" s="91"/>
      <c r="K2818" s="91">
        <v>42744.856226851851</v>
      </c>
      <c r="L2818" s="91">
        <f>IF(AND(单词表[[#This Row],[学英]]&lt;&gt;"",单词表[[#This Row],[学中]]&lt;&gt;"",单词表[[#This Row],[学词]]&lt;&gt;""),MAX(单词表[[#This Row],[学英]:[学词]]),"")</f>
        <v>42743.567627314813</v>
      </c>
      <c r="M2818" s="2" t="str">
        <f>IF(AND(单词表[[#This Row],[考英]]&lt;&gt;"",单词表[[#This Row],[考中]]&lt;&gt;""),MAX(单词表[[#This Row],[考英]:[考中]]),"")</f>
        <v/>
      </c>
      <c r="N2818" s="79"/>
    </row>
    <row r="2819" spans="1:14" hidden="1" x14ac:dyDescent="0.3">
      <c r="A2819">
        <v>2819</v>
      </c>
      <c r="B2819" t="s">
        <v>35</v>
      </c>
      <c r="C2819" t="s">
        <v>23</v>
      </c>
      <c r="D2819" s="72" t="s">
        <v>4722</v>
      </c>
      <c r="E2819" t="s">
        <v>36</v>
      </c>
      <c r="F2819" t="s">
        <v>4723</v>
      </c>
      <c r="G2819" s="91">
        <v>42743.567696759259</v>
      </c>
      <c r="H2819" s="91">
        <v>42743.567696759259</v>
      </c>
      <c r="I2819" s="91">
        <v>42743.567696759259</v>
      </c>
      <c r="J2819" s="91"/>
      <c r="K2819" s="91">
        <v>42744.856249999997</v>
      </c>
      <c r="L2819" s="91">
        <f>IF(AND(单词表[[#This Row],[学英]]&lt;&gt;"",单词表[[#This Row],[学中]]&lt;&gt;"",单词表[[#This Row],[学词]]&lt;&gt;""),MAX(单词表[[#This Row],[学英]:[学词]]),"")</f>
        <v>42743.567696759259</v>
      </c>
      <c r="M2819" s="2" t="str">
        <f>IF(AND(单词表[[#This Row],[考英]]&lt;&gt;"",单词表[[#This Row],[考中]]&lt;&gt;""),MAX(单词表[[#This Row],[考英]:[考中]]),"")</f>
        <v/>
      </c>
      <c r="N2819" s="79"/>
    </row>
    <row r="2820" spans="1:14" hidden="1" x14ac:dyDescent="0.3">
      <c r="A2820">
        <v>2820</v>
      </c>
      <c r="B2820" t="s">
        <v>35</v>
      </c>
      <c r="C2820" t="s">
        <v>23</v>
      </c>
      <c r="D2820" s="72" t="s">
        <v>4724</v>
      </c>
      <c r="E2820" t="s">
        <v>702</v>
      </c>
      <c r="F2820" t="s">
        <v>4725</v>
      </c>
      <c r="G2820" s="91">
        <v>42743.567731481482</v>
      </c>
      <c r="H2820" s="91">
        <v>42743.567731481482</v>
      </c>
      <c r="I2820" s="91">
        <v>42743.567731481482</v>
      </c>
      <c r="J2820" s="91"/>
      <c r="K2820" s="91">
        <v>42744.856296296297</v>
      </c>
      <c r="L2820" s="91">
        <f>IF(AND(单词表[[#This Row],[学英]]&lt;&gt;"",单词表[[#This Row],[学中]]&lt;&gt;"",单词表[[#This Row],[学词]]&lt;&gt;""),MAX(单词表[[#This Row],[学英]:[学词]]),"")</f>
        <v>42743.567731481482</v>
      </c>
      <c r="M2820" s="2" t="str">
        <f>IF(AND(单词表[[#This Row],[考英]]&lt;&gt;"",单词表[[#This Row],[考中]]&lt;&gt;""),MAX(单词表[[#This Row],[考英]:[考中]]),"")</f>
        <v/>
      </c>
      <c r="N2820" s="79"/>
    </row>
    <row r="2821" spans="1:14" hidden="1" x14ac:dyDescent="0.3">
      <c r="A2821">
        <v>2821</v>
      </c>
      <c r="B2821" t="s">
        <v>35</v>
      </c>
      <c r="C2821" t="s">
        <v>23</v>
      </c>
      <c r="D2821" s="72" t="s">
        <v>4726</v>
      </c>
      <c r="E2821" t="s">
        <v>73</v>
      </c>
      <c r="F2821" t="s">
        <v>4727</v>
      </c>
      <c r="G2821" s="91">
        <v>42743.574513888889</v>
      </c>
      <c r="H2821" s="91">
        <v>42743.574525462966</v>
      </c>
      <c r="I2821" s="91">
        <v>42743.574525462966</v>
      </c>
      <c r="J2821" s="91"/>
      <c r="K2821" s="91">
        <v>42744.856354166666</v>
      </c>
      <c r="L2821" s="91">
        <f>IF(AND(单词表[[#This Row],[学英]]&lt;&gt;"",单词表[[#This Row],[学中]]&lt;&gt;"",单词表[[#This Row],[学词]]&lt;&gt;""),MAX(单词表[[#This Row],[学英]:[学词]]),"")</f>
        <v>42743.574525462966</v>
      </c>
      <c r="M2821" s="2" t="str">
        <f>IF(AND(单词表[[#This Row],[考英]]&lt;&gt;"",单词表[[#This Row],[考中]]&lt;&gt;""),MAX(单词表[[#This Row],[考英]:[考中]]),"")</f>
        <v/>
      </c>
      <c r="N2821" s="79"/>
    </row>
    <row r="2822" spans="1:14" hidden="1" x14ac:dyDescent="0.3">
      <c r="A2822">
        <v>2822</v>
      </c>
      <c r="B2822" t="s">
        <v>35</v>
      </c>
      <c r="C2822" t="s">
        <v>23</v>
      </c>
      <c r="D2822" s="72" t="s">
        <v>1014</v>
      </c>
      <c r="E2822" t="s">
        <v>61</v>
      </c>
      <c r="F2822" t="s">
        <v>1015</v>
      </c>
      <c r="G2822" s="91">
        <v>42743.574548611112</v>
      </c>
      <c r="H2822" s="91">
        <v>42743.574548611112</v>
      </c>
      <c r="I2822" s="91">
        <v>42743.574548611112</v>
      </c>
      <c r="J2822" s="91"/>
      <c r="K2822" s="91">
        <v>42744.861400462964</v>
      </c>
      <c r="L2822" s="91">
        <f>IF(AND(单词表[[#This Row],[学英]]&lt;&gt;"",单词表[[#This Row],[学中]]&lt;&gt;"",单词表[[#This Row],[学词]]&lt;&gt;""),MAX(单词表[[#This Row],[学英]:[学词]]),"")</f>
        <v>42743.574548611112</v>
      </c>
      <c r="M2822" s="2" t="str">
        <f>IF(AND(单词表[[#This Row],[考英]]&lt;&gt;"",单词表[[#This Row],[考中]]&lt;&gt;""),MAX(单词表[[#This Row],[考英]:[考中]]),"")</f>
        <v/>
      </c>
      <c r="N2822" s="79"/>
    </row>
    <row r="2823" spans="1:14" hidden="1" x14ac:dyDescent="0.3">
      <c r="A2823">
        <v>2823</v>
      </c>
      <c r="B2823" t="s">
        <v>35</v>
      </c>
      <c r="C2823" t="s">
        <v>23</v>
      </c>
      <c r="D2823" s="72" t="s">
        <v>4728</v>
      </c>
      <c r="E2823" t="s">
        <v>36</v>
      </c>
      <c r="F2823" t="s">
        <v>4729</v>
      </c>
      <c r="G2823" s="91">
        <v>42743.576261574075</v>
      </c>
      <c r="H2823" s="91">
        <v>42744.862013888887</v>
      </c>
      <c r="I2823" s="91">
        <v>42744.862013888887</v>
      </c>
      <c r="J2823" s="91"/>
      <c r="K2823" s="91">
        <v>42744.862083333333</v>
      </c>
      <c r="L2823" s="91">
        <f>IF(AND(单词表[[#This Row],[学英]]&lt;&gt;"",单词表[[#This Row],[学中]]&lt;&gt;"",单词表[[#This Row],[学词]]&lt;&gt;""),MAX(单词表[[#This Row],[学英]:[学词]]),"")</f>
        <v>42744.862013888887</v>
      </c>
      <c r="M2823" s="2" t="str">
        <f>IF(AND(单词表[[#This Row],[考英]]&lt;&gt;"",单词表[[#This Row],[考中]]&lt;&gt;""),MAX(单词表[[#This Row],[考英]:[考中]]),"")</f>
        <v/>
      </c>
      <c r="N2823" s="79"/>
    </row>
    <row r="2824" spans="1:14" hidden="1" x14ac:dyDescent="0.3">
      <c r="A2824">
        <v>2824</v>
      </c>
      <c r="B2824" t="s">
        <v>35</v>
      </c>
      <c r="C2824" t="s">
        <v>23</v>
      </c>
      <c r="D2824" s="72" t="s">
        <v>2132</v>
      </c>
      <c r="E2824" t="s">
        <v>36</v>
      </c>
      <c r="F2824" t="s">
        <v>4730</v>
      </c>
      <c r="G2824" s="91">
        <v>42743.589131944442</v>
      </c>
      <c r="H2824" s="91">
        <v>42743.589131944442</v>
      </c>
      <c r="I2824" s="91">
        <v>42743.589131944442</v>
      </c>
      <c r="J2824" s="91"/>
      <c r="K2824" s="91">
        <v>42744.861516203702</v>
      </c>
      <c r="L2824" s="91">
        <f>IF(AND(单词表[[#This Row],[学英]]&lt;&gt;"",单词表[[#This Row],[学中]]&lt;&gt;"",单词表[[#This Row],[学词]]&lt;&gt;""),MAX(单词表[[#This Row],[学英]:[学词]]),"")</f>
        <v>42743.589131944442</v>
      </c>
      <c r="M2824" s="2" t="str">
        <f>IF(AND(单词表[[#This Row],[考英]]&lt;&gt;"",单词表[[#This Row],[考中]]&lt;&gt;""),MAX(单词表[[#This Row],[考英]:[考中]]),"")</f>
        <v/>
      </c>
      <c r="N2824" s="79"/>
    </row>
    <row r="2825" spans="1:14" hidden="1" x14ac:dyDescent="0.3">
      <c r="A2825">
        <v>2825</v>
      </c>
      <c r="B2825" t="s">
        <v>35</v>
      </c>
      <c r="C2825" t="s">
        <v>23</v>
      </c>
      <c r="D2825" s="72" t="s">
        <v>4731</v>
      </c>
      <c r="E2825" t="s">
        <v>736</v>
      </c>
      <c r="F2825" t="s">
        <v>4732</v>
      </c>
      <c r="G2825" s="91">
        <v>42743.589155092595</v>
      </c>
      <c r="H2825" s="91">
        <v>42743.589155092595</v>
      </c>
      <c r="I2825" s="91">
        <v>42743.589155092595</v>
      </c>
      <c r="J2825" s="91"/>
      <c r="K2825" s="91">
        <v>42744.861562500002</v>
      </c>
      <c r="L2825" s="91">
        <f>IF(AND(单词表[[#This Row],[学英]]&lt;&gt;"",单词表[[#This Row],[学中]]&lt;&gt;"",单词表[[#This Row],[学词]]&lt;&gt;""),MAX(单词表[[#This Row],[学英]:[学词]]),"")</f>
        <v>42743.589155092595</v>
      </c>
      <c r="M2825" s="2" t="str">
        <f>IF(AND(单词表[[#This Row],[考英]]&lt;&gt;"",单词表[[#This Row],[考中]]&lt;&gt;""),MAX(单词表[[#This Row],[考英]:[考中]]),"")</f>
        <v/>
      </c>
      <c r="N2825" s="79"/>
    </row>
    <row r="2826" spans="1:14" hidden="1" x14ac:dyDescent="0.3">
      <c r="A2826">
        <v>2826</v>
      </c>
      <c r="B2826" t="s">
        <v>35</v>
      </c>
      <c r="C2826" t="s">
        <v>23</v>
      </c>
      <c r="D2826" s="72" t="s">
        <v>672</v>
      </c>
      <c r="E2826" t="s">
        <v>36</v>
      </c>
      <c r="F2826" t="s">
        <v>4733</v>
      </c>
      <c r="G2826" s="91">
        <v>42751.60696759259</v>
      </c>
      <c r="H2826" s="91">
        <v>42751.60696759259</v>
      </c>
      <c r="I2826" s="91">
        <v>42751.60696759259</v>
      </c>
      <c r="J2826" s="91"/>
      <c r="K2826" s="91">
        <v>42751.64329861111</v>
      </c>
      <c r="L2826" s="91">
        <f>IF(AND(单词表[[#This Row],[学英]]&lt;&gt;"",单词表[[#This Row],[学中]]&lt;&gt;"",单词表[[#This Row],[学词]]&lt;&gt;""),MAX(单词表[[#This Row],[学英]:[学词]]),"")</f>
        <v>42751.60696759259</v>
      </c>
      <c r="M2826" s="2" t="str">
        <f>IF(AND(单词表[[#This Row],[考英]]&lt;&gt;"",单词表[[#This Row],[考中]]&lt;&gt;""),MAX(单词表[[#This Row],[考英]:[考中]]),"")</f>
        <v/>
      </c>
      <c r="N2826" s="79"/>
    </row>
    <row r="2827" spans="1:14" hidden="1" x14ac:dyDescent="0.3">
      <c r="A2827">
        <v>2827</v>
      </c>
      <c r="B2827" t="s">
        <v>35</v>
      </c>
      <c r="C2827" t="s">
        <v>23</v>
      </c>
      <c r="D2827" s="72" t="s">
        <v>4734</v>
      </c>
      <c r="E2827" t="s">
        <v>736</v>
      </c>
      <c r="F2827" t="s">
        <v>5598</v>
      </c>
      <c r="G2827" s="91">
        <v>42751.607025462959</v>
      </c>
      <c r="H2827" s="91">
        <v>42751.644583333335</v>
      </c>
      <c r="I2827" s="91">
        <v>42751.644583333335</v>
      </c>
      <c r="J2827" s="91"/>
      <c r="K2827" s="91">
        <v>42751.644652777781</v>
      </c>
      <c r="L2827" s="91">
        <f>IF(AND(单词表[[#This Row],[学英]]&lt;&gt;"",单词表[[#This Row],[学中]]&lt;&gt;"",单词表[[#This Row],[学词]]&lt;&gt;""),MAX(单词表[[#This Row],[学英]:[学词]]),"")</f>
        <v>42751.644583333335</v>
      </c>
      <c r="M2827" s="2" t="str">
        <f>IF(AND(单词表[[#This Row],[考英]]&lt;&gt;"",单词表[[#This Row],[考中]]&lt;&gt;""),MAX(单词表[[#This Row],[考英]:[考中]]),"")</f>
        <v/>
      </c>
      <c r="N2827" s="79"/>
    </row>
    <row r="2828" spans="1:14" hidden="1" x14ac:dyDescent="0.3">
      <c r="A2828">
        <v>2828</v>
      </c>
      <c r="B2828" t="s">
        <v>35</v>
      </c>
      <c r="C2828" t="s">
        <v>23</v>
      </c>
      <c r="D2828" s="72" t="s">
        <v>2002</v>
      </c>
      <c r="E2828" t="s">
        <v>61</v>
      </c>
      <c r="F2828" t="s">
        <v>4735</v>
      </c>
      <c r="G2828" s="91">
        <v>42751.607071759259</v>
      </c>
      <c r="H2828" s="91">
        <v>42751.607071759259</v>
      </c>
      <c r="I2828" s="91">
        <v>42751.607071759259</v>
      </c>
      <c r="J2828" s="91"/>
      <c r="K2828" s="91">
        <v>42751.643391203703</v>
      </c>
      <c r="L2828" s="91">
        <f>IF(AND(单词表[[#This Row],[学英]]&lt;&gt;"",单词表[[#This Row],[学中]]&lt;&gt;"",单词表[[#This Row],[学词]]&lt;&gt;""),MAX(单词表[[#This Row],[学英]:[学词]]),"")</f>
        <v>42751.607071759259</v>
      </c>
      <c r="M2828" s="2" t="str">
        <f>IF(AND(单词表[[#This Row],[考英]]&lt;&gt;"",单词表[[#This Row],[考中]]&lt;&gt;""),MAX(单词表[[#This Row],[考英]:[考中]]),"")</f>
        <v/>
      </c>
      <c r="N2828" s="79"/>
    </row>
    <row r="2829" spans="1:14" hidden="1" x14ac:dyDescent="0.3">
      <c r="A2829">
        <v>2829</v>
      </c>
      <c r="B2829" t="s">
        <v>35</v>
      </c>
      <c r="C2829" t="s">
        <v>23</v>
      </c>
      <c r="D2829" s="72" t="s">
        <v>4736</v>
      </c>
      <c r="E2829" t="s">
        <v>73</v>
      </c>
      <c r="F2829" t="s">
        <v>4737</v>
      </c>
      <c r="G2829" s="91">
        <v>42751.607094907406</v>
      </c>
      <c r="H2829" s="91">
        <v>42751.607094907406</v>
      </c>
      <c r="I2829" s="91">
        <v>42751.607094907406</v>
      </c>
      <c r="J2829" s="91"/>
      <c r="K2829" s="91">
        <v>42751.643425925926</v>
      </c>
      <c r="L2829" s="91">
        <f>IF(AND(单词表[[#This Row],[学英]]&lt;&gt;"",单词表[[#This Row],[学中]]&lt;&gt;"",单词表[[#This Row],[学词]]&lt;&gt;""),MAX(单词表[[#This Row],[学英]:[学词]]),"")</f>
        <v>42751.607094907406</v>
      </c>
      <c r="M2829" s="2" t="str">
        <f>IF(AND(单词表[[#This Row],[考英]]&lt;&gt;"",单词表[[#This Row],[考中]]&lt;&gt;""),MAX(单词表[[#This Row],[考英]:[考中]]),"")</f>
        <v/>
      </c>
      <c r="N2829" s="79"/>
    </row>
    <row r="2830" spans="1:14" hidden="1" x14ac:dyDescent="0.3">
      <c r="A2830">
        <v>2830</v>
      </c>
      <c r="B2830" t="s">
        <v>35</v>
      </c>
      <c r="C2830" t="s">
        <v>23</v>
      </c>
      <c r="D2830" s="72" t="s">
        <v>4040</v>
      </c>
      <c r="E2830" t="s">
        <v>210</v>
      </c>
      <c r="F2830" t="s">
        <v>4041</v>
      </c>
      <c r="G2830" s="91">
        <v>42751.607141203705</v>
      </c>
      <c r="H2830" s="91">
        <v>42751.644143518519</v>
      </c>
      <c r="I2830" s="91">
        <v>42751.644143518519</v>
      </c>
      <c r="J2830" s="91"/>
      <c r="K2830" s="91">
        <v>42751.64439814815</v>
      </c>
      <c r="L2830" s="91">
        <f>IF(AND(单词表[[#This Row],[学英]]&lt;&gt;"",单词表[[#This Row],[学中]]&lt;&gt;"",单词表[[#This Row],[学词]]&lt;&gt;""),MAX(单词表[[#This Row],[学英]:[学词]]),"")</f>
        <v>42751.644143518519</v>
      </c>
      <c r="M2830" s="2" t="str">
        <f>IF(AND(单词表[[#This Row],[考英]]&lt;&gt;"",单词表[[#This Row],[考中]]&lt;&gt;""),MAX(单词表[[#This Row],[考英]:[考中]]),"")</f>
        <v/>
      </c>
      <c r="N2830" s="79"/>
    </row>
    <row r="2831" spans="1:14" hidden="1" x14ac:dyDescent="0.3">
      <c r="A2831">
        <v>2831</v>
      </c>
      <c r="B2831" t="s">
        <v>35</v>
      </c>
      <c r="C2831" t="s">
        <v>23</v>
      </c>
      <c r="D2831" s="72" t="s">
        <v>2069</v>
      </c>
      <c r="E2831" t="s">
        <v>36</v>
      </c>
      <c r="F2831" t="s">
        <v>2070</v>
      </c>
      <c r="G2831" s="91">
        <v>42751.607164351852</v>
      </c>
      <c r="H2831" s="91">
        <v>42751.607164351852</v>
      </c>
      <c r="I2831" s="91">
        <v>42751.607164351852</v>
      </c>
      <c r="J2831" s="91"/>
      <c r="K2831" s="91">
        <v>42751.643634259257</v>
      </c>
      <c r="L2831" s="91">
        <f>IF(AND(单词表[[#This Row],[学英]]&lt;&gt;"",单词表[[#This Row],[学中]]&lt;&gt;"",单词表[[#This Row],[学词]]&lt;&gt;""),MAX(单词表[[#This Row],[学英]:[学词]]),"")</f>
        <v>42751.607164351852</v>
      </c>
      <c r="M2831" s="2" t="str">
        <f>IF(AND(单词表[[#This Row],[考英]]&lt;&gt;"",单词表[[#This Row],[考中]]&lt;&gt;""),MAX(单词表[[#This Row],[考英]:[考中]]),"")</f>
        <v/>
      </c>
      <c r="N2831" s="79"/>
    </row>
    <row r="2832" spans="1:14" hidden="1" x14ac:dyDescent="0.3">
      <c r="A2832">
        <v>2832</v>
      </c>
      <c r="B2832" t="s">
        <v>35</v>
      </c>
      <c r="C2832" t="s">
        <v>23</v>
      </c>
      <c r="D2832" s="72" t="s">
        <v>4738</v>
      </c>
      <c r="E2832" t="s">
        <v>36</v>
      </c>
      <c r="F2832" t="s">
        <v>5599</v>
      </c>
      <c r="G2832" s="91">
        <v>42751.607187499998</v>
      </c>
      <c r="H2832" s="91">
        <v>42751.607187499998</v>
      </c>
      <c r="I2832" s="91">
        <v>42751.607187499998</v>
      </c>
      <c r="J2832" s="91"/>
      <c r="K2832" s="91">
        <v>42751.643680555557</v>
      </c>
      <c r="L2832" s="91">
        <f>IF(AND(单词表[[#This Row],[学英]]&lt;&gt;"",单词表[[#This Row],[学中]]&lt;&gt;"",单词表[[#This Row],[学词]]&lt;&gt;""),MAX(单词表[[#This Row],[学英]:[学词]]),"")</f>
        <v>42751.607187499998</v>
      </c>
      <c r="M2832" s="2" t="str">
        <f>IF(AND(单词表[[#This Row],[考英]]&lt;&gt;"",单词表[[#This Row],[考中]]&lt;&gt;""),MAX(单词表[[#This Row],[考英]:[考中]]),"")</f>
        <v/>
      </c>
      <c r="N2832" s="79"/>
    </row>
    <row r="2833" spans="1:14" hidden="1" x14ac:dyDescent="0.3">
      <c r="A2833">
        <v>2833</v>
      </c>
      <c r="B2833" t="s">
        <v>35</v>
      </c>
      <c r="C2833" t="s">
        <v>23</v>
      </c>
      <c r="D2833" s="72" t="s">
        <v>2685</v>
      </c>
      <c r="E2833" t="s">
        <v>73</v>
      </c>
      <c r="F2833" t="s">
        <v>4739</v>
      </c>
      <c r="G2833" s="91">
        <v>42751.607210648152</v>
      </c>
      <c r="H2833" s="91">
        <v>42751.607210648152</v>
      </c>
      <c r="I2833" s="91">
        <v>42751.607210648152</v>
      </c>
      <c r="J2833" s="91"/>
      <c r="K2833" s="91">
        <v>42751.643726851849</v>
      </c>
      <c r="L2833" s="91">
        <f>IF(AND(单词表[[#This Row],[学英]]&lt;&gt;"",单词表[[#This Row],[学中]]&lt;&gt;"",单词表[[#This Row],[学词]]&lt;&gt;""),MAX(单词表[[#This Row],[学英]:[学词]]),"")</f>
        <v>42751.607210648152</v>
      </c>
      <c r="M2833" s="2" t="str">
        <f>IF(AND(单词表[[#This Row],[考英]]&lt;&gt;"",单词表[[#This Row],[考中]]&lt;&gt;""),MAX(单词表[[#This Row],[考英]:[考中]]),"")</f>
        <v/>
      </c>
      <c r="N2833" s="79"/>
    </row>
    <row r="2834" spans="1:14" hidden="1" x14ac:dyDescent="0.3">
      <c r="A2834">
        <v>2834</v>
      </c>
      <c r="B2834" t="s">
        <v>35</v>
      </c>
      <c r="C2834" t="s">
        <v>23</v>
      </c>
      <c r="D2834" s="72" t="s">
        <v>4740</v>
      </c>
      <c r="E2834" t="s">
        <v>1019</v>
      </c>
      <c r="F2834" t="s">
        <v>4741</v>
      </c>
      <c r="G2834" s="91">
        <v>42751.607222222221</v>
      </c>
      <c r="H2834" s="91">
        <v>42751.607222222221</v>
      </c>
      <c r="I2834" s="91">
        <v>42751.607222222221</v>
      </c>
      <c r="J2834" s="91"/>
      <c r="K2834" s="91">
        <v>42751.643900462965</v>
      </c>
      <c r="L2834" s="91">
        <f>IF(AND(单词表[[#This Row],[学英]]&lt;&gt;"",单词表[[#This Row],[学中]]&lt;&gt;"",单词表[[#This Row],[学词]]&lt;&gt;""),MAX(单词表[[#This Row],[学英]:[学词]]),"")</f>
        <v>42751.607222222221</v>
      </c>
      <c r="M2834" s="2" t="str">
        <f>IF(AND(单词表[[#This Row],[考英]]&lt;&gt;"",单词表[[#This Row],[考中]]&lt;&gt;""),MAX(单词表[[#This Row],[考英]:[考中]]),"")</f>
        <v/>
      </c>
      <c r="N2834" s="79"/>
    </row>
    <row r="2835" spans="1:14" hidden="1" x14ac:dyDescent="0.3">
      <c r="A2835">
        <v>2835</v>
      </c>
      <c r="B2835" t="s">
        <v>35</v>
      </c>
      <c r="C2835" t="s">
        <v>23</v>
      </c>
      <c r="D2835" s="72" t="s">
        <v>4742</v>
      </c>
      <c r="E2835" t="s">
        <v>61</v>
      </c>
      <c r="F2835" t="s">
        <v>5600</v>
      </c>
      <c r="G2835" s="91">
        <v>42751.607245370367</v>
      </c>
      <c r="H2835" s="91">
        <v>42751.607245370367</v>
      </c>
      <c r="I2835" s="91">
        <v>42751.607245370367</v>
      </c>
      <c r="J2835" s="91"/>
      <c r="K2835" s="91">
        <v>42751.643935185188</v>
      </c>
      <c r="L2835" s="91">
        <f>IF(AND(单词表[[#This Row],[学英]]&lt;&gt;"",单词表[[#This Row],[学中]]&lt;&gt;"",单词表[[#This Row],[学词]]&lt;&gt;""),MAX(单词表[[#This Row],[学英]:[学词]]),"")</f>
        <v>42751.607245370367</v>
      </c>
      <c r="M2835" s="2" t="str">
        <f>IF(AND(单词表[[#This Row],[考英]]&lt;&gt;"",单词表[[#This Row],[考中]]&lt;&gt;""),MAX(单词表[[#This Row],[考英]:[考中]]),"")</f>
        <v/>
      </c>
      <c r="N2835" s="79"/>
    </row>
    <row r="2836" spans="1:14" hidden="1" x14ac:dyDescent="0.3">
      <c r="A2836">
        <v>2836</v>
      </c>
      <c r="B2836" t="s">
        <v>35</v>
      </c>
      <c r="C2836" t="s">
        <v>23</v>
      </c>
      <c r="D2836" s="72" t="s">
        <v>4743</v>
      </c>
      <c r="E2836" t="s">
        <v>1019</v>
      </c>
      <c r="F2836" t="s">
        <v>5601</v>
      </c>
      <c r="G2836" s="91">
        <v>42799.611168981479</v>
      </c>
      <c r="H2836" s="91">
        <v>42799.611168981479</v>
      </c>
      <c r="I2836" s="91">
        <v>42799.611168981479</v>
      </c>
      <c r="J2836" s="91"/>
      <c r="K2836" s="91">
        <v>42799.625567129631</v>
      </c>
      <c r="L2836" s="91">
        <f>IF(AND(单词表[[#This Row],[学英]]&lt;&gt;"",单词表[[#This Row],[学中]]&lt;&gt;"",单词表[[#This Row],[学词]]&lt;&gt;""),MAX(单词表[[#This Row],[学英]:[学词]]),"")</f>
        <v>42799.611168981479</v>
      </c>
      <c r="M2836" s="2" t="str">
        <f>IF(AND(单词表[[#This Row],[考英]]&lt;&gt;"",单词表[[#This Row],[考中]]&lt;&gt;""),MAX(单词表[[#This Row],[考英]:[考中]]),"")</f>
        <v/>
      </c>
      <c r="N2836" s="79"/>
    </row>
    <row r="2837" spans="1:14" hidden="1" x14ac:dyDescent="0.3">
      <c r="A2837">
        <v>2837</v>
      </c>
      <c r="B2837" t="s">
        <v>35</v>
      </c>
      <c r="C2837" t="s">
        <v>23</v>
      </c>
      <c r="D2837" s="72" t="s">
        <v>4744</v>
      </c>
      <c r="E2837" t="s">
        <v>736</v>
      </c>
      <c r="F2837" t="s">
        <v>4745</v>
      </c>
      <c r="G2837" s="91">
        <v>42799.611261574071</v>
      </c>
      <c r="H2837" s="91">
        <v>42799.611261574071</v>
      </c>
      <c r="I2837" s="91">
        <v>42799.611261574071</v>
      </c>
      <c r="J2837" s="91"/>
      <c r="K2837" s="91">
        <v>42799.625625000001</v>
      </c>
      <c r="L2837" s="91">
        <f>IF(AND(单词表[[#This Row],[学英]]&lt;&gt;"",单词表[[#This Row],[学中]]&lt;&gt;"",单词表[[#This Row],[学词]]&lt;&gt;""),MAX(单词表[[#This Row],[学英]:[学词]]),"")</f>
        <v>42799.611261574071</v>
      </c>
      <c r="M2837" s="2" t="str">
        <f>IF(AND(单词表[[#This Row],[考英]]&lt;&gt;"",单词表[[#This Row],[考中]]&lt;&gt;""),MAX(单词表[[#This Row],[考英]:[考中]]),"")</f>
        <v/>
      </c>
      <c r="N2837" s="79"/>
    </row>
    <row r="2838" spans="1:14" hidden="1" x14ac:dyDescent="0.3">
      <c r="A2838">
        <v>2838</v>
      </c>
      <c r="B2838" t="s">
        <v>35</v>
      </c>
      <c r="C2838" t="s">
        <v>23</v>
      </c>
      <c r="D2838" s="72" t="s">
        <v>4746</v>
      </c>
      <c r="E2838" t="s">
        <v>36</v>
      </c>
      <c r="F2838" t="s">
        <v>4747</v>
      </c>
      <c r="G2838" s="91">
        <v>42799.613483796296</v>
      </c>
      <c r="H2838" s="91">
        <v>42799.626203703701</v>
      </c>
      <c r="I2838" s="91">
        <v>42799.626203703701</v>
      </c>
      <c r="J2838" s="91"/>
      <c r="K2838" s="91">
        <v>42799.627152777779</v>
      </c>
      <c r="L2838" s="91">
        <f>IF(AND(单词表[[#This Row],[学英]]&lt;&gt;"",单词表[[#This Row],[学中]]&lt;&gt;"",单词表[[#This Row],[学词]]&lt;&gt;""),MAX(单词表[[#This Row],[学英]:[学词]]),"")</f>
        <v>42799.626203703701</v>
      </c>
      <c r="M2838" s="2" t="str">
        <f>IF(AND(单词表[[#This Row],[考英]]&lt;&gt;"",单词表[[#This Row],[考中]]&lt;&gt;""),MAX(单词表[[#This Row],[考英]:[考中]]),"")</f>
        <v/>
      </c>
      <c r="N2838" s="79"/>
    </row>
    <row r="2839" spans="1:14" hidden="1" x14ac:dyDescent="0.3">
      <c r="A2839">
        <v>2839</v>
      </c>
      <c r="B2839" t="s">
        <v>35</v>
      </c>
      <c r="C2839" t="s">
        <v>23</v>
      </c>
      <c r="D2839" s="72" t="s">
        <v>4748</v>
      </c>
      <c r="E2839" t="s">
        <v>736</v>
      </c>
      <c r="F2839" t="s">
        <v>4749</v>
      </c>
      <c r="G2839" s="91">
        <v>42799.613576388889</v>
      </c>
      <c r="H2839" s="91">
        <v>42799.613576388889</v>
      </c>
      <c r="I2839" s="91">
        <v>42799.613576388889</v>
      </c>
      <c r="J2839" s="91"/>
      <c r="K2839" s="91">
        <v>42799.625740740739</v>
      </c>
      <c r="L2839" s="91">
        <f>IF(AND(单词表[[#This Row],[学英]]&lt;&gt;"",单词表[[#This Row],[学中]]&lt;&gt;"",单词表[[#This Row],[学词]]&lt;&gt;""),MAX(单词表[[#This Row],[学英]:[学词]]),"")</f>
        <v>42799.613576388889</v>
      </c>
      <c r="M2839" s="2" t="str">
        <f>IF(AND(单词表[[#This Row],[考英]]&lt;&gt;"",单词表[[#This Row],[考中]]&lt;&gt;""),MAX(单词表[[#This Row],[考英]:[考中]]),"")</f>
        <v/>
      </c>
      <c r="N2839" s="79"/>
    </row>
    <row r="2840" spans="1:14" hidden="1" x14ac:dyDescent="0.3">
      <c r="A2840">
        <v>2840</v>
      </c>
      <c r="B2840" t="s">
        <v>35</v>
      </c>
      <c r="C2840" t="s">
        <v>23</v>
      </c>
      <c r="D2840" s="72" t="s">
        <v>4750</v>
      </c>
      <c r="E2840" t="s">
        <v>36</v>
      </c>
      <c r="F2840" t="s">
        <v>521</v>
      </c>
      <c r="G2840" s="91">
        <v>42799.614861111113</v>
      </c>
      <c r="H2840" s="91">
        <v>42799.614861111113</v>
      </c>
      <c r="I2840" s="91">
        <v>42799.614861111113</v>
      </c>
      <c r="J2840" s="91"/>
      <c r="K2840" s="91">
        <v>42799.625810185185</v>
      </c>
      <c r="L2840" s="91">
        <f>IF(AND(单词表[[#This Row],[学英]]&lt;&gt;"",单词表[[#This Row],[学中]]&lt;&gt;"",单词表[[#This Row],[学词]]&lt;&gt;""),MAX(单词表[[#This Row],[学英]:[学词]]),"")</f>
        <v>42799.614861111113</v>
      </c>
      <c r="M2840" s="2" t="str">
        <f>IF(AND(单词表[[#This Row],[考英]]&lt;&gt;"",单词表[[#This Row],[考中]]&lt;&gt;""),MAX(单词表[[#This Row],[考英]:[考中]]),"")</f>
        <v/>
      </c>
      <c r="N2840" s="79"/>
    </row>
    <row r="2841" spans="1:14" hidden="1" x14ac:dyDescent="0.3">
      <c r="A2841">
        <v>2841</v>
      </c>
      <c r="B2841" t="s">
        <v>35</v>
      </c>
      <c r="C2841" t="s">
        <v>23</v>
      </c>
      <c r="D2841" s="72" t="s">
        <v>3055</v>
      </c>
      <c r="E2841" t="s">
        <v>73</v>
      </c>
      <c r="F2841" t="s">
        <v>4751</v>
      </c>
      <c r="G2841" s="91">
        <v>42799.620717592596</v>
      </c>
      <c r="H2841" s="91">
        <v>42799.620717592596</v>
      </c>
      <c r="I2841" s="91">
        <v>42799.620717592596</v>
      </c>
      <c r="J2841" s="91"/>
      <c r="K2841" s="91">
        <v>42799.625844907408</v>
      </c>
      <c r="L2841" s="91">
        <f>IF(AND(单词表[[#This Row],[学英]]&lt;&gt;"",单词表[[#This Row],[学中]]&lt;&gt;"",单词表[[#This Row],[学词]]&lt;&gt;""),MAX(单词表[[#This Row],[学英]:[学词]]),"")</f>
        <v>42799.620717592596</v>
      </c>
      <c r="M2841" s="2" t="str">
        <f>IF(AND(单词表[[#This Row],[考英]]&lt;&gt;"",单词表[[#This Row],[考中]]&lt;&gt;""),MAX(单词表[[#This Row],[考英]:[考中]]),"")</f>
        <v/>
      </c>
      <c r="N2841" s="79"/>
    </row>
    <row r="2842" spans="1:14" hidden="1" x14ac:dyDescent="0.3">
      <c r="A2842">
        <v>2842</v>
      </c>
      <c r="B2842" t="s">
        <v>35</v>
      </c>
      <c r="C2842" t="s">
        <v>23</v>
      </c>
      <c r="D2842" s="72" t="s">
        <v>461</v>
      </c>
      <c r="E2842" t="s">
        <v>61</v>
      </c>
      <c r="F2842" t="s">
        <v>4752</v>
      </c>
      <c r="G2842" s="91">
        <v>42799.611435185187</v>
      </c>
      <c r="H2842" s="91">
        <v>42799.611435185187</v>
      </c>
      <c r="I2842" s="91">
        <v>42799.611435185187</v>
      </c>
      <c r="J2842" s="91"/>
      <c r="K2842" s="91">
        <v>42799.625972222224</v>
      </c>
      <c r="L2842" s="91">
        <f>IF(AND(单词表[[#This Row],[学英]]&lt;&gt;"",单词表[[#This Row],[学中]]&lt;&gt;"",单词表[[#This Row],[学词]]&lt;&gt;""),MAX(单词表[[#This Row],[学英]:[学词]]),"")</f>
        <v>42799.611435185187</v>
      </c>
      <c r="M2842" s="2" t="str">
        <f>IF(AND(单词表[[#This Row],[考英]]&lt;&gt;"",单词表[[#This Row],[考中]]&lt;&gt;""),MAX(单词表[[#This Row],[考英]:[考中]]),"")</f>
        <v/>
      </c>
      <c r="N2842" s="79"/>
    </row>
    <row r="2843" spans="1:14" hidden="1" x14ac:dyDescent="0.3">
      <c r="A2843">
        <v>2843</v>
      </c>
      <c r="B2843" t="s">
        <v>35</v>
      </c>
      <c r="C2843" t="s">
        <v>23</v>
      </c>
      <c r="D2843" s="72" t="s">
        <v>4753</v>
      </c>
      <c r="E2843" t="s">
        <v>73</v>
      </c>
      <c r="F2843" t="s">
        <v>4754</v>
      </c>
      <c r="G2843" s="91">
        <v>42799.611493055556</v>
      </c>
      <c r="H2843" s="91">
        <v>42799.624282407407</v>
      </c>
      <c r="I2843" s="91">
        <v>42799.624282407407</v>
      </c>
      <c r="J2843" s="91"/>
      <c r="K2843" s="91">
        <v>42799.626030092593</v>
      </c>
      <c r="L2843" s="91">
        <f>IF(AND(单词表[[#This Row],[学英]]&lt;&gt;"",单词表[[#This Row],[学中]]&lt;&gt;"",单词表[[#This Row],[学词]]&lt;&gt;""),MAX(单词表[[#This Row],[学英]:[学词]]),"")</f>
        <v>42799.624282407407</v>
      </c>
      <c r="M2843" s="2" t="str">
        <f>IF(AND(单词表[[#This Row],[考英]]&lt;&gt;"",单词表[[#This Row],[考中]]&lt;&gt;""),MAX(单词表[[#This Row],[考英]:[考中]]),"")</f>
        <v/>
      </c>
      <c r="N2843" s="79"/>
    </row>
    <row r="2844" spans="1:14" hidden="1" x14ac:dyDescent="0.3">
      <c r="A2844">
        <v>2844</v>
      </c>
      <c r="B2844" t="s">
        <v>35</v>
      </c>
      <c r="C2844" t="s">
        <v>23</v>
      </c>
      <c r="D2844" s="72" t="s">
        <v>4755</v>
      </c>
      <c r="E2844" t="s">
        <v>73</v>
      </c>
      <c r="F2844" t="s">
        <v>4756</v>
      </c>
      <c r="G2844" s="91">
        <v>42799.611516203702</v>
      </c>
      <c r="H2844" s="91">
        <v>42799.624374999999</v>
      </c>
      <c r="I2844" s="91">
        <v>42799.624374999999</v>
      </c>
      <c r="J2844" s="91"/>
      <c r="K2844" s="91">
        <v>42799.62605324074</v>
      </c>
      <c r="L2844" s="91">
        <f>IF(AND(单词表[[#This Row],[学英]]&lt;&gt;"",单词表[[#This Row],[学中]]&lt;&gt;"",单词表[[#This Row],[学词]]&lt;&gt;""),MAX(单词表[[#This Row],[学英]:[学词]]),"")</f>
        <v>42799.624374999999</v>
      </c>
      <c r="M2844" s="2" t="str">
        <f>IF(AND(单词表[[#This Row],[考英]]&lt;&gt;"",单词表[[#This Row],[考中]]&lt;&gt;""),MAX(单词表[[#This Row],[考英]:[考中]]),"")</f>
        <v/>
      </c>
      <c r="N2844" s="79"/>
    </row>
    <row r="2845" spans="1:14" hidden="1" x14ac:dyDescent="0.3">
      <c r="A2845">
        <v>2845</v>
      </c>
      <c r="B2845" t="s">
        <v>35</v>
      </c>
      <c r="C2845" t="s">
        <v>23</v>
      </c>
      <c r="D2845" s="72" t="s">
        <v>4757</v>
      </c>
      <c r="E2845" t="s">
        <v>73</v>
      </c>
      <c r="F2845" t="s">
        <v>4758</v>
      </c>
      <c r="G2845" s="91">
        <v>42799.624513888892</v>
      </c>
      <c r="H2845" s="91">
        <v>42799.624513888892</v>
      </c>
      <c r="I2845" s="91">
        <v>42799.624513888892</v>
      </c>
      <c r="J2845" s="91"/>
      <c r="K2845" s="91">
        <v>42799.626087962963</v>
      </c>
      <c r="L2845" s="91">
        <f>IF(AND(单词表[[#This Row],[学英]]&lt;&gt;"",单词表[[#This Row],[学中]]&lt;&gt;"",单词表[[#This Row],[学词]]&lt;&gt;""),MAX(单词表[[#This Row],[学英]:[学词]]),"")</f>
        <v>42799.624513888892</v>
      </c>
      <c r="M2845" s="2" t="str">
        <f>IF(AND(单词表[[#This Row],[考英]]&lt;&gt;"",单词表[[#This Row],[考中]]&lt;&gt;""),MAX(单词表[[#This Row],[考英]:[考中]]),"")</f>
        <v/>
      </c>
      <c r="N2845" s="79"/>
    </row>
    <row r="2846" spans="1:14" hidden="1" x14ac:dyDescent="0.3">
      <c r="A2846">
        <v>2846</v>
      </c>
      <c r="B2846" t="s">
        <v>35</v>
      </c>
      <c r="C2846" t="s">
        <v>24</v>
      </c>
      <c r="D2846" s="72" t="s">
        <v>4759</v>
      </c>
      <c r="E2846" t="s">
        <v>36</v>
      </c>
      <c r="F2846" t="s">
        <v>4760</v>
      </c>
      <c r="G2846" s="91">
        <v>42802.744560185187</v>
      </c>
      <c r="H2846" s="91">
        <v>42802.744560185187</v>
      </c>
      <c r="I2846" s="91">
        <v>42802.744560185187</v>
      </c>
      <c r="J2846" s="91"/>
      <c r="K2846" s="91">
        <v>42802.787349537037</v>
      </c>
      <c r="L2846" s="91">
        <f>IF(AND(单词表[[#This Row],[学英]]&lt;&gt;"",单词表[[#This Row],[学中]]&lt;&gt;"",单词表[[#This Row],[学词]]&lt;&gt;""),MAX(单词表[[#This Row],[学英]:[学词]]),"")</f>
        <v>42802.744560185187</v>
      </c>
      <c r="M2846" s="2" t="str">
        <f>IF(AND(单词表[[#This Row],[考英]]&lt;&gt;"",单词表[[#This Row],[考中]]&lt;&gt;""),MAX(单词表[[#This Row],[考英]:[考中]]),"")</f>
        <v/>
      </c>
      <c r="N2846" s="79"/>
    </row>
    <row r="2847" spans="1:14" hidden="1" x14ac:dyDescent="0.3">
      <c r="A2847">
        <v>2847</v>
      </c>
      <c r="B2847" t="s">
        <v>35</v>
      </c>
      <c r="C2847" t="s">
        <v>24</v>
      </c>
      <c r="D2847" s="72" t="s">
        <v>2624</v>
      </c>
      <c r="E2847" t="s">
        <v>702</v>
      </c>
      <c r="F2847" t="s">
        <v>2625</v>
      </c>
      <c r="G2847" s="91">
        <v>42802.744583333333</v>
      </c>
      <c r="H2847" s="91">
        <v>42802.744583333333</v>
      </c>
      <c r="I2847" s="91">
        <v>42802.744583333333</v>
      </c>
      <c r="J2847" s="91"/>
      <c r="K2847" s="91">
        <v>42802.787407407406</v>
      </c>
      <c r="L2847" s="91">
        <f>IF(AND(单词表[[#This Row],[学英]]&lt;&gt;"",单词表[[#This Row],[学中]]&lt;&gt;"",单词表[[#This Row],[学词]]&lt;&gt;""),MAX(单词表[[#This Row],[学英]:[学词]]),"")</f>
        <v>42802.744583333333</v>
      </c>
      <c r="M2847" s="2" t="str">
        <f>IF(AND(单词表[[#This Row],[考英]]&lt;&gt;"",单词表[[#This Row],[考中]]&lt;&gt;""),MAX(单词表[[#This Row],[考英]:[考中]]),"")</f>
        <v/>
      </c>
      <c r="N2847" s="79"/>
    </row>
    <row r="2848" spans="1:14" hidden="1" x14ac:dyDescent="0.3">
      <c r="A2848">
        <v>2848</v>
      </c>
      <c r="B2848" t="s">
        <v>35</v>
      </c>
      <c r="C2848" t="s">
        <v>24</v>
      </c>
      <c r="D2848" s="72" t="s">
        <v>2272</v>
      </c>
      <c r="E2848" t="s">
        <v>36</v>
      </c>
      <c r="F2848" t="s">
        <v>2273</v>
      </c>
      <c r="G2848" s="91">
        <v>42802.74459490741</v>
      </c>
      <c r="H2848" s="91">
        <v>42802.74459490741</v>
      </c>
      <c r="I2848" s="91">
        <v>42802.74459490741</v>
      </c>
      <c r="J2848" s="91"/>
      <c r="K2848" s="91">
        <v>42802.787453703706</v>
      </c>
      <c r="L2848" s="91">
        <f>IF(AND(单词表[[#This Row],[学英]]&lt;&gt;"",单词表[[#This Row],[学中]]&lt;&gt;"",单词表[[#This Row],[学词]]&lt;&gt;""),MAX(单词表[[#This Row],[学英]:[学词]]),"")</f>
        <v>42802.74459490741</v>
      </c>
      <c r="M2848" s="2" t="str">
        <f>IF(AND(单词表[[#This Row],[考英]]&lt;&gt;"",单词表[[#This Row],[考中]]&lt;&gt;""),MAX(单词表[[#This Row],[考英]:[考中]]),"")</f>
        <v/>
      </c>
      <c r="N2848" s="79"/>
    </row>
    <row r="2849" spans="1:14" hidden="1" x14ac:dyDescent="0.3">
      <c r="A2849">
        <v>2849</v>
      </c>
      <c r="B2849" t="s">
        <v>35</v>
      </c>
      <c r="C2849" t="s">
        <v>24</v>
      </c>
      <c r="D2849" s="72" t="s">
        <v>2269</v>
      </c>
      <c r="E2849" t="s">
        <v>36</v>
      </c>
      <c r="F2849" t="s">
        <v>2270</v>
      </c>
      <c r="G2849" s="91">
        <v>42802.744618055556</v>
      </c>
      <c r="H2849" s="91">
        <v>42802.744618055556</v>
      </c>
      <c r="I2849" s="91">
        <v>42802.744618055556</v>
      </c>
      <c r="J2849" s="91"/>
      <c r="K2849" s="91">
        <v>42802.787476851852</v>
      </c>
      <c r="L2849" s="91">
        <f>IF(AND(单词表[[#This Row],[学英]]&lt;&gt;"",单词表[[#This Row],[学中]]&lt;&gt;"",单词表[[#This Row],[学词]]&lt;&gt;""),MAX(单词表[[#This Row],[学英]:[学词]]),"")</f>
        <v>42802.744618055556</v>
      </c>
      <c r="M2849" s="2" t="str">
        <f>IF(AND(单词表[[#This Row],[考英]]&lt;&gt;"",单词表[[#This Row],[考中]]&lt;&gt;""),MAX(单词表[[#This Row],[考英]:[考中]]),"")</f>
        <v/>
      </c>
      <c r="N2849" s="79"/>
    </row>
    <row r="2850" spans="1:14" hidden="1" x14ac:dyDescent="0.3">
      <c r="A2850">
        <v>2850</v>
      </c>
      <c r="B2850" t="s">
        <v>35</v>
      </c>
      <c r="C2850" t="s">
        <v>24</v>
      </c>
      <c r="D2850" s="72" t="s">
        <v>4761</v>
      </c>
      <c r="E2850" t="s">
        <v>36</v>
      </c>
      <c r="F2850" t="s">
        <v>4762</v>
      </c>
      <c r="G2850" s="91">
        <v>42802.744652777779</v>
      </c>
      <c r="H2850" s="91">
        <v>42802.744652777779</v>
      </c>
      <c r="I2850" s="91">
        <v>42802.744652777779</v>
      </c>
      <c r="J2850" s="91"/>
      <c r="K2850" s="91">
        <v>42802.787511574075</v>
      </c>
      <c r="L2850" s="91">
        <f>IF(AND(单词表[[#This Row],[学英]]&lt;&gt;"",单词表[[#This Row],[学中]]&lt;&gt;"",单词表[[#This Row],[学词]]&lt;&gt;""),MAX(单词表[[#This Row],[学英]:[学词]]),"")</f>
        <v>42802.744652777779</v>
      </c>
      <c r="M2850" s="2" t="str">
        <f>IF(AND(单词表[[#This Row],[考英]]&lt;&gt;"",单词表[[#This Row],[考中]]&lt;&gt;""),MAX(单词表[[#This Row],[考英]:[考中]]),"")</f>
        <v/>
      </c>
      <c r="N2850" s="79"/>
    </row>
    <row r="2851" spans="1:14" hidden="1" x14ac:dyDescent="0.3">
      <c r="A2851">
        <v>2851</v>
      </c>
      <c r="B2851" t="s">
        <v>35</v>
      </c>
      <c r="C2851" t="s">
        <v>24</v>
      </c>
      <c r="D2851" s="72" t="s">
        <v>2274</v>
      </c>
      <c r="E2851" t="s">
        <v>36</v>
      </c>
      <c r="F2851" t="s">
        <v>2275</v>
      </c>
      <c r="G2851" s="91">
        <v>42802.744664351849</v>
      </c>
      <c r="H2851" s="91">
        <v>42802.744664351849</v>
      </c>
      <c r="I2851" s="91">
        <v>42802.744664351849</v>
      </c>
      <c r="J2851" s="91"/>
      <c r="K2851" s="91">
        <v>42802.787534722222</v>
      </c>
      <c r="L2851" s="91">
        <f>IF(AND(单词表[[#This Row],[学英]]&lt;&gt;"",单词表[[#This Row],[学中]]&lt;&gt;"",单词表[[#This Row],[学词]]&lt;&gt;""),MAX(单词表[[#This Row],[学英]:[学词]]),"")</f>
        <v>42802.744664351849</v>
      </c>
      <c r="M2851" s="2" t="str">
        <f>IF(AND(单词表[[#This Row],[考英]]&lt;&gt;"",单词表[[#This Row],[考中]]&lt;&gt;""),MAX(单词表[[#This Row],[考英]:[考中]]),"")</f>
        <v/>
      </c>
      <c r="N2851" s="79"/>
    </row>
    <row r="2852" spans="1:14" hidden="1" x14ac:dyDescent="0.3">
      <c r="A2852">
        <v>2852</v>
      </c>
      <c r="B2852" t="s">
        <v>35</v>
      </c>
      <c r="C2852" t="s">
        <v>24</v>
      </c>
      <c r="D2852" s="72" t="s">
        <v>658</v>
      </c>
      <c r="E2852" t="s">
        <v>36</v>
      </c>
      <c r="F2852" t="s">
        <v>4763</v>
      </c>
      <c r="G2852" s="91">
        <v>42802.744687500002</v>
      </c>
      <c r="H2852" s="91">
        <v>42802.757974537039</v>
      </c>
      <c r="I2852" s="91">
        <v>42802.757974537039</v>
      </c>
      <c r="J2852" s="91"/>
      <c r="K2852" s="91">
        <v>42802.787581018521</v>
      </c>
      <c r="L2852" s="91">
        <f>IF(AND(单词表[[#This Row],[学英]]&lt;&gt;"",单词表[[#This Row],[学中]]&lt;&gt;"",单词表[[#This Row],[学词]]&lt;&gt;""),MAX(单词表[[#This Row],[学英]:[学词]]),"")</f>
        <v>42802.757974537039</v>
      </c>
      <c r="M2852" s="2" t="str">
        <f>IF(AND(单词表[[#This Row],[考英]]&lt;&gt;"",单词表[[#This Row],[考中]]&lt;&gt;""),MAX(单词表[[#This Row],[考英]:[考中]]),"")</f>
        <v/>
      </c>
      <c r="N2852" s="79"/>
    </row>
    <row r="2853" spans="1:14" hidden="1" x14ac:dyDescent="0.3">
      <c r="A2853">
        <v>2853</v>
      </c>
      <c r="B2853" t="s">
        <v>35</v>
      </c>
      <c r="C2853" t="s">
        <v>24</v>
      </c>
      <c r="D2853" s="72" t="s">
        <v>4764</v>
      </c>
      <c r="E2853" t="s">
        <v>36</v>
      </c>
      <c r="F2853" t="s">
        <v>4765</v>
      </c>
      <c r="G2853" s="91">
        <v>42802.744722222225</v>
      </c>
      <c r="H2853" s="91">
        <v>42802.758020833331</v>
      </c>
      <c r="I2853" s="91">
        <v>42802.758020833331</v>
      </c>
      <c r="J2853" s="91"/>
      <c r="K2853" s="91">
        <v>42802.787638888891</v>
      </c>
      <c r="L2853" s="91">
        <f>IF(AND(单词表[[#This Row],[学英]]&lt;&gt;"",单词表[[#This Row],[学中]]&lt;&gt;"",单词表[[#This Row],[学词]]&lt;&gt;""),MAX(单词表[[#This Row],[学英]:[学词]]),"")</f>
        <v>42802.758020833331</v>
      </c>
      <c r="M2853" s="2" t="str">
        <f>IF(AND(单词表[[#This Row],[考英]]&lt;&gt;"",单词表[[#This Row],[考中]]&lt;&gt;""),MAX(单词表[[#This Row],[考英]:[考中]]),"")</f>
        <v/>
      </c>
      <c r="N2853" s="79"/>
    </row>
    <row r="2854" spans="1:14" hidden="1" x14ac:dyDescent="0.3">
      <c r="A2854">
        <v>2854</v>
      </c>
      <c r="B2854" t="s">
        <v>35</v>
      </c>
      <c r="C2854" t="s">
        <v>24</v>
      </c>
      <c r="D2854" s="72" t="s">
        <v>4766</v>
      </c>
      <c r="E2854" t="s">
        <v>36</v>
      </c>
      <c r="F2854" t="s">
        <v>4767</v>
      </c>
      <c r="G2854" s="91">
        <v>42802.744733796295</v>
      </c>
      <c r="H2854" s="91">
        <v>42802.744733796295</v>
      </c>
      <c r="I2854" s="91">
        <v>42802.744733796295</v>
      </c>
      <c r="J2854" s="91"/>
      <c r="K2854" s="91">
        <v>42802.787685185183</v>
      </c>
      <c r="L2854" s="91">
        <f>IF(AND(单词表[[#This Row],[学英]]&lt;&gt;"",单词表[[#This Row],[学中]]&lt;&gt;"",单词表[[#This Row],[学词]]&lt;&gt;""),MAX(单词表[[#This Row],[学英]:[学词]]),"")</f>
        <v>42802.744733796295</v>
      </c>
      <c r="M2854" s="2" t="str">
        <f>IF(AND(单词表[[#This Row],[考英]]&lt;&gt;"",单词表[[#This Row],[考中]]&lt;&gt;""),MAX(单词表[[#This Row],[考英]:[考中]]),"")</f>
        <v/>
      </c>
      <c r="N2854" s="79"/>
    </row>
    <row r="2855" spans="1:14" hidden="1" x14ac:dyDescent="0.3">
      <c r="A2855">
        <v>2855</v>
      </c>
      <c r="B2855" t="s">
        <v>35</v>
      </c>
      <c r="C2855" t="s">
        <v>24</v>
      </c>
      <c r="D2855" s="72" t="s">
        <v>4768</v>
      </c>
      <c r="E2855" t="s">
        <v>36</v>
      </c>
      <c r="F2855" t="s">
        <v>4769</v>
      </c>
      <c r="G2855" s="91">
        <v>42802.744768518518</v>
      </c>
      <c r="H2855" s="91">
        <v>42802.788472222222</v>
      </c>
      <c r="I2855" s="91">
        <v>42802.788472222222</v>
      </c>
      <c r="J2855" s="91"/>
      <c r="K2855" s="91">
        <v>42802.854328703703</v>
      </c>
      <c r="L2855" s="91">
        <f>IF(AND(单词表[[#This Row],[学英]]&lt;&gt;"",单词表[[#This Row],[学中]]&lt;&gt;"",单词表[[#This Row],[学词]]&lt;&gt;""),MAX(单词表[[#This Row],[学英]:[学词]]),"")</f>
        <v>42802.788472222222</v>
      </c>
      <c r="M2855" s="2" t="str">
        <f>IF(AND(单词表[[#This Row],[考英]]&lt;&gt;"",单词表[[#This Row],[考中]]&lt;&gt;""),MAX(单词表[[#This Row],[考英]:[考中]]),"")</f>
        <v/>
      </c>
      <c r="N2855" s="79"/>
    </row>
    <row r="2856" spans="1:14" hidden="1" x14ac:dyDescent="0.3">
      <c r="A2856">
        <v>2856</v>
      </c>
      <c r="B2856" t="s">
        <v>35</v>
      </c>
      <c r="C2856" t="s">
        <v>24</v>
      </c>
      <c r="D2856" s="72" t="s">
        <v>4770</v>
      </c>
      <c r="E2856" t="s">
        <v>1019</v>
      </c>
      <c r="F2856" t="s">
        <v>4771</v>
      </c>
      <c r="G2856" s="91">
        <v>42802.744791666664</v>
      </c>
      <c r="H2856" s="91">
        <v>42802.856620370374</v>
      </c>
      <c r="I2856" s="91">
        <v>42802.856620370374</v>
      </c>
      <c r="J2856" s="91"/>
      <c r="K2856" s="91">
        <v>42802.856724537036</v>
      </c>
      <c r="L2856" s="91">
        <f>IF(AND(单词表[[#This Row],[学英]]&lt;&gt;"",单词表[[#This Row],[学中]]&lt;&gt;"",单词表[[#This Row],[学词]]&lt;&gt;""),MAX(单词表[[#This Row],[学英]:[学词]]),"")</f>
        <v>42802.856620370374</v>
      </c>
      <c r="M2856" s="2" t="str">
        <f>IF(AND(单词表[[#This Row],[考英]]&lt;&gt;"",单词表[[#This Row],[考中]]&lt;&gt;""),MAX(单词表[[#This Row],[考英]:[考中]]),"")</f>
        <v/>
      </c>
      <c r="N2856" s="79"/>
    </row>
    <row r="2857" spans="1:14" hidden="1" x14ac:dyDescent="0.3">
      <c r="A2857">
        <v>2857</v>
      </c>
      <c r="B2857" t="s">
        <v>35</v>
      </c>
      <c r="C2857" t="s">
        <v>24</v>
      </c>
      <c r="D2857" s="72" t="s">
        <v>4772</v>
      </c>
      <c r="E2857" t="s">
        <v>157</v>
      </c>
      <c r="F2857" t="s">
        <v>4773</v>
      </c>
      <c r="G2857" s="91">
        <v>42802.744814814818</v>
      </c>
      <c r="H2857" s="91">
        <v>42802.856099537035</v>
      </c>
      <c r="I2857" s="91">
        <v>42802.856099537035</v>
      </c>
      <c r="J2857" s="91"/>
      <c r="K2857" s="91">
        <v>42802.856319444443</v>
      </c>
      <c r="L2857" s="91">
        <f>IF(AND(单词表[[#This Row],[学英]]&lt;&gt;"",单词表[[#This Row],[学中]]&lt;&gt;"",单词表[[#This Row],[学词]]&lt;&gt;""),MAX(单词表[[#This Row],[学英]:[学词]]),"")</f>
        <v>42802.856099537035</v>
      </c>
      <c r="M2857" s="2" t="str">
        <f>IF(AND(单词表[[#This Row],[考英]]&lt;&gt;"",单词表[[#This Row],[考中]]&lt;&gt;""),MAX(单词表[[#This Row],[考英]:[考中]]),"")</f>
        <v/>
      </c>
      <c r="N2857" s="79"/>
    </row>
    <row r="2858" spans="1:14" hidden="1" x14ac:dyDescent="0.3">
      <c r="A2858">
        <v>2858</v>
      </c>
      <c r="B2858" t="s">
        <v>35</v>
      </c>
      <c r="C2858" t="s">
        <v>24</v>
      </c>
      <c r="D2858" s="72" t="s">
        <v>4774</v>
      </c>
      <c r="E2858" t="s">
        <v>36</v>
      </c>
      <c r="F2858" t="s">
        <v>4775</v>
      </c>
      <c r="G2858" s="91">
        <v>42802.744837962964</v>
      </c>
      <c r="H2858" s="91">
        <v>42802.85664351852</v>
      </c>
      <c r="I2858" s="91">
        <v>42802.85664351852</v>
      </c>
      <c r="J2858" s="91"/>
      <c r="K2858" s="91">
        <v>42802.856770833336</v>
      </c>
      <c r="L2858" s="91">
        <f>IF(AND(单词表[[#This Row],[学英]]&lt;&gt;"",单词表[[#This Row],[学中]]&lt;&gt;"",单词表[[#This Row],[学词]]&lt;&gt;""),MAX(单词表[[#This Row],[学英]:[学词]]),"")</f>
        <v>42802.85664351852</v>
      </c>
      <c r="M2858" s="2" t="str">
        <f>IF(AND(单词表[[#This Row],[考英]]&lt;&gt;"",单词表[[#This Row],[考中]]&lt;&gt;""),MAX(单词表[[#This Row],[考英]:[考中]]),"")</f>
        <v/>
      </c>
      <c r="N2858" s="79"/>
    </row>
    <row r="2859" spans="1:14" hidden="1" x14ac:dyDescent="0.3">
      <c r="A2859">
        <v>2859</v>
      </c>
      <c r="B2859" t="s">
        <v>35</v>
      </c>
      <c r="C2859" t="s">
        <v>24</v>
      </c>
      <c r="D2859" s="72" t="s">
        <v>4776</v>
      </c>
      <c r="E2859" t="s">
        <v>36</v>
      </c>
      <c r="F2859" t="s">
        <v>4777</v>
      </c>
      <c r="G2859" s="91">
        <v>42802.786724537036</v>
      </c>
      <c r="H2859" s="91">
        <v>42802.856145833335</v>
      </c>
      <c r="I2859" s="91">
        <v>42802.856145833335</v>
      </c>
      <c r="J2859" s="91"/>
      <c r="K2859" s="91">
        <v>42802.856469907405</v>
      </c>
      <c r="L2859" s="91">
        <f>IF(AND(单词表[[#This Row],[学英]]&lt;&gt;"",单词表[[#This Row],[学中]]&lt;&gt;"",单词表[[#This Row],[学词]]&lt;&gt;""),MAX(单词表[[#This Row],[学英]:[学词]]),"")</f>
        <v>42802.856145833335</v>
      </c>
      <c r="M2859" s="2" t="str">
        <f>IF(AND(单词表[[#This Row],[考英]]&lt;&gt;"",单词表[[#This Row],[考中]]&lt;&gt;""),MAX(单词表[[#This Row],[考英]:[考中]]),"")</f>
        <v/>
      </c>
      <c r="N2859" s="79"/>
    </row>
    <row r="2860" spans="1:14" hidden="1" x14ac:dyDescent="0.3">
      <c r="A2860">
        <v>2860</v>
      </c>
      <c r="B2860" t="s">
        <v>35</v>
      </c>
      <c r="C2860" t="s">
        <v>24</v>
      </c>
      <c r="D2860" s="72" t="s">
        <v>4778</v>
      </c>
      <c r="E2860" t="s">
        <v>36</v>
      </c>
      <c r="F2860" t="s">
        <v>4779</v>
      </c>
      <c r="G2860" s="91">
        <v>42802.787210648145</v>
      </c>
      <c r="H2860" s="91">
        <v>42802.787210648145</v>
      </c>
      <c r="I2860" s="91">
        <v>42802.787210648145</v>
      </c>
      <c r="J2860" s="91"/>
      <c r="K2860" s="91">
        <v>42802.854363425926</v>
      </c>
      <c r="L2860" s="91">
        <f>IF(AND(单词表[[#This Row],[学英]]&lt;&gt;"",单词表[[#This Row],[学中]]&lt;&gt;"",单词表[[#This Row],[学词]]&lt;&gt;""),MAX(单词表[[#This Row],[学英]:[学词]]),"")</f>
        <v>42802.787210648145</v>
      </c>
      <c r="M2860" s="2" t="str">
        <f>IF(AND(单词表[[#This Row],[考英]]&lt;&gt;"",单词表[[#This Row],[考中]]&lt;&gt;""),MAX(单词表[[#This Row],[考英]:[考中]]),"")</f>
        <v/>
      </c>
      <c r="N2860" s="79"/>
    </row>
    <row r="2861" spans="1:14" hidden="1" x14ac:dyDescent="0.3">
      <c r="A2861">
        <v>2861</v>
      </c>
      <c r="B2861" t="s">
        <v>35</v>
      </c>
      <c r="C2861" t="s">
        <v>24</v>
      </c>
      <c r="D2861" s="72" t="s">
        <v>2719</v>
      </c>
      <c r="E2861" t="s">
        <v>36</v>
      </c>
      <c r="F2861" t="s">
        <v>1313</v>
      </c>
      <c r="G2861" s="91">
        <v>42802.787152777775</v>
      </c>
      <c r="H2861" s="91">
        <v>42802.854201388887</v>
      </c>
      <c r="I2861" s="91">
        <v>42802.854201388887</v>
      </c>
      <c r="J2861" s="91"/>
      <c r="K2861" s="91">
        <v>42802.854386574072</v>
      </c>
      <c r="L2861" s="91">
        <f>IF(AND(单词表[[#This Row],[学英]]&lt;&gt;"",单词表[[#This Row],[学中]]&lt;&gt;"",单词表[[#This Row],[学词]]&lt;&gt;""),MAX(单词表[[#This Row],[学英]:[学词]]),"")</f>
        <v>42802.854201388887</v>
      </c>
      <c r="M2861" s="2" t="str">
        <f>IF(AND(单词表[[#This Row],[考英]]&lt;&gt;"",单词表[[#This Row],[考中]]&lt;&gt;""),MAX(单词表[[#This Row],[考英]:[考中]]),"")</f>
        <v/>
      </c>
      <c r="N2861" s="79"/>
    </row>
    <row r="2862" spans="1:14" hidden="1" x14ac:dyDescent="0.3">
      <c r="A2862">
        <v>2862</v>
      </c>
      <c r="B2862" t="s">
        <v>35</v>
      </c>
      <c r="C2862" t="s">
        <v>24</v>
      </c>
      <c r="D2862" s="72" t="s">
        <v>4780</v>
      </c>
      <c r="E2862" t="s">
        <v>36</v>
      </c>
      <c r="F2862" t="s">
        <v>4781</v>
      </c>
      <c r="G2862" s="91">
        <v>42802.787118055552</v>
      </c>
      <c r="H2862" s="91">
        <v>42802.854178240741</v>
      </c>
      <c r="I2862" s="91">
        <v>42802.854178240741</v>
      </c>
      <c r="J2862" s="91"/>
      <c r="K2862" s="91">
        <v>42802.854421296295</v>
      </c>
      <c r="L2862" s="91">
        <f>IF(AND(单词表[[#This Row],[学英]]&lt;&gt;"",单词表[[#This Row],[学中]]&lt;&gt;"",单词表[[#This Row],[学词]]&lt;&gt;""),MAX(单词表[[#This Row],[学英]:[学词]]),"")</f>
        <v>42802.854178240741</v>
      </c>
      <c r="M2862" s="2" t="str">
        <f>IF(AND(单词表[[#This Row],[考英]]&lt;&gt;"",单词表[[#This Row],[考中]]&lt;&gt;""),MAX(单词表[[#This Row],[考英]:[考中]]),"")</f>
        <v/>
      </c>
      <c r="N2862" s="79"/>
    </row>
    <row r="2863" spans="1:14" hidden="1" x14ac:dyDescent="0.3">
      <c r="A2863">
        <v>2863</v>
      </c>
      <c r="B2863" t="s">
        <v>35</v>
      </c>
      <c r="C2863" t="s">
        <v>24</v>
      </c>
      <c r="D2863" s="72" t="s">
        <v>2095</v>
      </c>
      <c r="E2863" t="s">
        <v>36</v>
      </c>
      <c r="F2863" t="s">
        <v>2096</v>
      </c>
      <c r="G2863" s="91">
        <v>42802.787094907406</v>
      </c>
      <c r="H2863" s="91">
        <v>42802.787094907406</v>
      </c>
      <c r="I2863" s="91">
        <v>42802.787094907406</v>
      </c>
      <c r="J2863" s="91"/>
      <c r="K2863" s="91">
        <v>42802.854456018518</v>
      </c>
      <c r="L2863" s="91">
        <f>IF(AND(单词表[[#This Row],[学英]]&lt;&gt;"",单词表[[#This Row],[学中]]&lt;&gt;"",单词表[[#This Row],[学词]]&lt;&gt;""),MAX(单词表[[#This Row],[学英]:[学词]]),"")</f>
        <v>42802.787094907406</v>
      </c>
      <c r="M2863" s="2" t="str">
        <f>IF(AND(单词表[[#This Row],[考英]]&lt;&gt;"",单词表[[#This Row],[考中]]&lt;&gt;""),MAX(单词表[[#This Row],[考英]:[考中]]),"")</f>
        <v/>
      </c>
      <c r="N2863" s="79"/>
    </row>
    <row r="2864" spans="1:14" hidden="1" x14ac:dyDescent="0.3">
      <c r="A2864">
        <v>2864</v>
      </c>
      <c r="B2864" t="s">
        <v>35</v>
      </c>
      <c r="C2864" t="s">
        <v>24</v>
      </c>
      <c r="D2864" s="72" t="s">
        <v>4782</v>
      </c>
      <c r="E2864" t="s">
        <v>702</v>
      </c>
      <c r="F2864" t="s">
        <v>4783</v>
      </c>
      <c r="G2864" s="91">
        <v>42802.787060185183</v>
      </c>
      <c r="H2864" s="91">
        <v>42802.791018518517</v>
      </c>
      <c r="I2864" s="91">
        <v>42802.791018518517</v>
      </c>
      <c r="J2864" s="91"/>
      <c r="K2864" s="91">
        <v>42802.854513888888</v>
      </c>
      <c r="L2864" s="91">
        <f>IF(AND(单词表[[#This Row],[学英]]&lt;&gt;"",单词表[[#This Row],[学中]]&lt;&gt;"",单词表[[#This Row],[学词]]&lt;&gt;""),MAX(单词表[[#This Row],[学英]:[学词]]),"")</f>
        <v>42802.791018518517</v>
      </c>
      <c r="M2864" s="2" t="str">
        <f>IF(AND(单词表[[#This Row],[考英]]&lt;&gt;"",单词表[[#This Row],[考中]]&lt;&gt;""),MAX(单词表[[#This Row],[考英]:[考中]]),"")</f>
        <v/>
      </c>
      <c r="N2864" s="79"/>
    </row>
    <row r="2865" spans="1:14" hidden="1" x14ac:dyDescent="0.3">
      <c r="A2865">
        <v>2865</v>
      </c>
      <c r="B2865" t="s">
        <v>35</v>
      </c>
      <c r="C2865" t="s">
        <v>24</v>
      </c>
      <c r="D2865" s="72" t="s">
        <v>4784</v>
      </c>
      <c r="E2865" t="s">
        <v>702</v>
      </c>
      <c r="F2865" t="s">
        <v>4785</v>
      </c>
      <c r="G2865" s="91">
        <v>42802.787037037036</v>
      </c>
      <c r="H2865" s="91">
        <v>42802.787037037036</v>
      </c>
      <c r="I2865" s="91">
        <v>42802.787037037036</v>
      </c>
      <c r="J2865" s="91"/>
      <c r="K2865" s="91">
        <v>42802.854548611111</v>
      </c>
      <c r="L2865" s="91">
        <f>IF(AND(单词表[[#This Row],[学英]]&lt;&gt;"",单词表[[#This Row],[学中]]&lt;&gt;"",单词表[[#This Row],[学词]]&lt;&gt;""),MAX(单词表[[#This Row],[学英]:[学词]]),"")</f>
        <v>42802.787037037036</v>
      </c>
      <c r="M2865" s="2" t="str">
        <f>IF(AND(单词表[[#This Row],[考英]]&lt;&gt;"",单词表[[#This Row],[考中]]&lt;&gt;""),MAX(单词表[[#This Row],[考英]:[考中]]),"")</f>
        <v/>
      </c>
      <c r="N2865" s="79"/>
    </row>
    <row r="2866" spans="1:14" hidden="1" x14ac:dyDescent="0.3">
      <c r="A2866">
        <v>2866</v>
      </c>
      <c r="B2866" t="s">
        <v>35</v>
      </c>
      <c r="C2866" t="s">
        <v>24</v>
      </c>
      <c r="D2866" s="72" t="s">
        <v>4786</v>
      </c>
      <c r="E2866" t="s">
        <v>702</v>
      </c>
      <c r="F2866" t="s">
        <v>4787</v>
      </c>
      <c r="G2866" s="91">
        <v>42802.786990740744</v>
      </c>
      <c r="H2866" s="91">
        <v>42802.791076388887</v>
      </c>
      <c r="I2866" s="91">
        <v>42802.791076388887</v>
      </c>
      <c r="J2866" s="91"/>
      <c r="K2866" s="91">
        <v>42802.854594907411</v>
      </c>
      <c r="L2866" s="91">
        <f>IF(AND(单词表[[#This Row],[学英]]&lt;&gt;"",单词表[[#This Row],[学中]]&lt;&gt;"",单词表[[#This Row],[学词]]&lt;&gt;""),MAX(单词表[[#This Row],[学英]:[学词]]),"")</f>
        <v>42802.791076388887</v>
      </c>
      <c r="M2866" s="2" t="str">
        <f>IF(AND(单词表[[#This Row],[考英]]&lt;&gt;"",单词表[[#This Row],[考中]]&lt;&gt;""),MAX(单词表[[#This Row],[考英]:[考中]]),"")</f>
        <v/>
      </c>
      <c r="N2866" s="79"/>
    </row>
    <row r="2867" spans="1:14" hidden="1" x14ac:dyDescent="0.3">
      <c r="A2867">
        <v>2867</v>
      </c>
      <c r="B2867" t="s">
        <v>35</v>
      </c>
      <c r="C2867" t="s">
        <v>24</v>
      </c>
      <c r="D2867" s="72" t="s">
        <v>4788</v>
      </c>
      <c r="E2867" t="s">
        <v>61</v>
      </c>
      <c r="F2867" t="s">
        <v>4789</v>
      </c>
      <c r="G2867" s="91">
        <v>42802.78696759259</v>
      </c>
      <c r="H2867" s="91">
        <v>42802.854143518518</v>
      </c>
      <c r="I2867" s="91">
        <v>42802.854143518518</v>
      </c>
      <c r="J2867" s="91"/>
      <c r="K2867" s="91">
        <v>42802.854664351849</v>
      </c>
      <c r="L2867" s="91">
        <f>IF(AND(单词表[[#This Row],[学英]]&lt;&gt;"",单词表[[#This Row],[学中]]&lt;&gt;"",单词表[[#This Row],[学词]]&lt;&gt;""),MAX(单词表[[#This Row],[学英]:[学词]]),"")</f>
        <v>42802.854143518518</v>
      </c>
      <c r="M2867" s="2" t="str">
        <f>IF(AND(单词表[[#This Row],[考英]]&lt;&gt;"",单词表[[#This Row],[考中]]&lt;&gt;""),MAX(单词表[[#This Row],[考英]:[考中]]),"")</f>
        <v/>
      </c>
      <c r="N2867" s="79"/>
    </row>
    <row r="2868" spans="1:14" hidden="1" x14ac:dyDescent="0.3">
      <c r="A2868">
        <v>2868</v>
      </c>
      <c r="B2868" t="s">
        <v>35</v>
      </c>
      <c r="C2868" t="s">
        <v>24</v>
      </c>
      <c r="D2868" s="72" t="s">
        <v>4790</v>
      </c>
      <c r="E2868" t="s">
        <v>36</v>
      </c>
      <c r="F2868" t="s">
        <v>4791</v>
      </c>
      <c r="G2868" s="91">
        <v>42802.786944444444</v>
      </c>
      <c r="H2868" s="91">
        <v>42802.854074074072</v>
      </c>
      <c r="I2868" s="91">
        <v>42802.854074074072</v>
      </c>
      <c r="J2868" s="91"/>
      <c r="K2868" s="91">
        <v>42802.854687500003</v>
      </c>
      <c r="L2868" s="91">
        <f>IF(AND(单词表[[#This Row],[学英]]&lt;&gt;"",单词表[[#This Row],[学中]]&lt;&gt;"",单词表[[#This Row],[学词]]&lt;&gt;""),MAX(单词表[[#This Row],[学英]:[学词]]),"")</f>
        <v>42802.854074074072</v>
      </c>
      <c r="M2868" s="2" t="str">
        <f>IF(AND(单词表[[#This Row],[考英]]&lt;&gt;"",单词表[[#This Row],[考中]]&lt;&gt;""),MAX(单词表[[#This Row],[考英]:[考中]]),"")</f>
        <v/>
      </c>
      <c r="N2868" s="79"/>
    </row>
    <row r="2869" spans="1:14" hidden="1" x14ac:dyDescent="0.3">
      <c r="A2869">
        <v>2869</v>
      </c>
      <c r="B2869" t="s">
        <v>35</v>
      </c>
      <c r="C2869" t="s">
        <v>24</v>
      </c>
      <c r="D2869" s="72" t="s">
        <v>4792</v>
      </c>
      <c r="E2869" t="s">
        <v>61</v>
      </c>
      <c r="F2869" t="s">
        <v>4793</v>
      </c>
      <c r="G2869" s="91">
        <v>42803.832777777781</v>
      </c>
      <c r="H2869" s="91">
        <v>42803.832777777781</v>
      </c>
      <c r="I2869" s="91">
        <v>42803.832777777781</v>
      </c>
      <c r="J2869" s="91"/>
      <c r="K2869" s="91">
        <v>42803.865659722222</v>
      </c>
      <c r="L2869" s="91">
        <f>IF(AND(单词表[[#This Row],[学英]]&lt;&gt;"",单词表[[#This Row],[学中]]&lt;&gt;"",单词表[[#This Row],[学词]]&lt;&gt;""),MAX(单词表[[#This Row],[学英]:[学词]]),"")</f>
        <v>42803.832777777781</v>
      </c>
      <c r="M2869" s="2" t="str">
        <f>IF(AND(单词表[[#This Row],[考英]]&lt;&gt;"",单词表[[#This Row],[考中]]&lt;&gt;""),MAX(单词表[[#This Row],[考英]:[考中]]),"")</f>
        <v/>
      </c>
      <c r="N2869" s="79"/>
    </row>
    <row r="2870" spans="1:14" hidden="1" x14ac:dyDescent="0.3">
      <c r="A2870">
        <v>2870</v>
      </c>
      <c r="B2870" t="s">
        <v>35</v>
      </c>
      <c r="C2870" t="s">
        <v>24</v>
      </c>
      <c r="D2870" s="72" t="s">
        <v>4794</v>
      </c>
      <c r="E2870" t="s">
        <v>1021</v>
      </c>
      <c r="F2870" t="s">
        <v>4795</v>
      </c>
      <c r="G2870" s="91">
        <v>42803.832916666666</v>
      </c>
      <c r="H2870" s="91">
        <v>42803.862129629626</v>
      </c>
      <c r="I2870" s="91">
        <v>42803.862129629626</v>
      </c>
      <c r="J2870" s="91"/>
      <c r="K2870" s="91">
        <v>42803.865694444445</v>
      </c>
      <c r="L2870" s="91">
        <f>IF(AND(单词表[[#This Row],[学英]]&lt;&gt;"",单词表[[#This Row],[学中]]&lt;&gt;"",单词表[[#This Row],[学词]]&lt;&gt;""),MAX(单词表[[#This Row],[学英]:[学词]]),"")</f>
        <v>42803.862129629626</v>
      </c>
      <c r="M2870" s="2" t="str">
        <f>IF(AND(单词表[[#This Row],[考英]]&lt;&gt;"",单词表[[#This Row],[考中]]&lt;&gt;""),MAX(单词表[[#This Row],[考英]:[考中]]),"")</f>
        <v/>
      </c>
      <c r="N2870" s="79"/>
    </row>
    <row r="2871" spans="1:14" hidden="1" x14ac:dyDescent="0.3">
      <c r="A2871">
        <v>2871</v>
      </c>
      <c r="B2871" t="s">
        <v>35</v>
      </c>
      <c r="C2871" t="s">
        <v>24</v>
      </c>
      <c r="D2871" s="72" t="s">
        <v>4796</v>
      </c>
      <c r="E2871" t="s">
        <v>1021</v>
      </c>
      <c r="F2871" t="s">
        <v>4797</v>
      </c>
      <c r="G2871" s="91">
        <v>42803.832986111112</v>
      </c>
      <c r="H2871" s="91">
        <v>42803.832997685182</v>
      </c>
      <c r="I2871" s="91">
        <v>42803.832997685182</v>
      </c>
      <c r="J2871" s="91"/>
      <c r="K2871" s="91">
        <v>42803.865729166668</v>
      </c>
      <c r="L2871" s="91">
        <f>IF(AND(单词表[[#This Row],[学英]]&lt;&gt;"",单词表[[#This Row],[学中]]&lt;&gt;"",单词表[[#This Row],[学词]]&lt;&gt;""),MAX(单词表[[#This Row],[学英]:[学词]]),"")</f>
        <v>42803.832997685182</v>
      </c>
      <c r="M2871" s="2" t="str">
        <f>IF(AND(单词表[[#This Row],[考英]]&lt;&gt;"",单词表[[#This Row],[考中]]&lt;&gt;""),MAX(单词表[[#This Row],[考英]:[考中]]),"")</f>
        <v/>
      </c>
      <c r="N2871" s="79"/>
    </row>
    <row r="2872" spans="1:14" hidden="1" x14ac:dyDescent="0.3">
      <c r="A2872">
        <v>2872</v>
      </c>
      <c r="B2872" t="s">
        <v>35</v>
      </c>
      <c r="C2872" t="s">
        <v>24</v>
      </c>
      <c r="D2872" s="72" t="s">
        <v>3273</v>
      </c>
      <c r="E2872" t="s">
        <v>61</v>
      </c>
      <c r="F2872" t="s">
        <v>3274</v>
      </c>
      <c r="G2872" s="91">
        <v>42803.833020833335</v>
      </c>
      <c r="H2872" s="91">
        <v>42803.862245370372</v>
      </c>
      <c r="I2872" s="91">
        <v>42803.862245370372</v>
      </c>
      <c r="J2872" s="91"/>
      <c r="K2872" s="91">
        <v>42803.865752314814</v>
      </c>
      <c r="L2872" s="91">
        <f>IF(AND(单词表[[#This Row],[学英]]&lt;&gt;"",单词表[[#This Row],[学中]]&lt;&gt;"",单词表[[#This Row],[学词]]&lt;&gt;""),MAX(单词表[[#This Row],[学英]:[学词]]),"")</f>
        <v>42803.862245370372</v>
      </c>
      <c r="M2872" s="2" t="str">
        <f>IF(AND(单词表[[#This Row],[考英]]&lt;&gt;"",单词表[[#This Row],[考中]]&lt;&gt;""),MAX(单词表[[#This Row],[考英]:[考中]]),"")</f>
        <v/>
      </c>
      <c r="N2872" s="79"/>
    </row>
    <row r="2873" spans="1:14" hidden="1" x14ac:dyDescent="0.3">
      <c r="A2873">
        <v>2873</v>
      </c>
      <c r="B2873" t="s">
        <v>35</v>
      </c>
      <c r="C2873" t="s">
        <v>24</v>
      </c>
      <c r="D2873" s="72" t="s">
        <v>4798</v>
      </c>
      <c r="E2873" t="s">
        <v>73</v>
      </c>
      <c r="F2873" t="s">
        <v>4799</v>
      </c>
      <c r="G2873" s="91">
        <v>42803.833043981482</v>
      </c>
      <c r="H2873" s="91">
        <v>42803.863078703704</v>
      </c>
      <c r="I2873" s="91">
        <v>42803.863078703704</v>
      </c>
      <c r="J2873" s="91"/>
      <c r="K2873" s="91">
        <v>42803.865914351853</v>
      </c>
      <c r="L2873" s="91">
        <f>IF(AND(单词表[[#This Row],[学英]]&lt;&gt;"",单词表[[#This Row],[学中]]&lt;&gt;"",单词表[[#This Row],[学词]]&lt;&gt;""),MAX(单词表[[#This Row],[学英]:[学词]]),"")</f>
        <v>42803.863078703704</v>
      </c>
      <c r="M2873" s="2" t="str">
        <f>IF(AND(单词表[[#This Row],[考英]]&lt;&gt;"",单词表[[#This Row],[考中]]&lt;&gt;""),MAX(单词表[[#This Row],[考英]:[考中]]),"")</f>
        <v/>
      </c>
      <c r="N2873" s="79"/>
    </row>
    <row r="2874" spans="1:14" hidden="1" x14ac:dyDescent="0.3">
      <c r="A2874">
        <v>2874</v>
      </c>
      <c r="B2874" t="s">
        <v>35</v>
      </c>
      <c r="C2874" t="s">
        <v>24</v>
      </c>
      <c r="D2874" s="72" t="s">
        <v>4800</v>
      </c>
      <c r="E2874" t="s">
        <v>736</v>
      </c>
      <c r="F2874" t="s">
        <v>4801</v>
      </c>
      <c r="G2874" s="91">
        <v>42803.833067129628</v>
      </c>
      <c r="H2874" s="91">
        <v>42803.867025462961</v>
      </c>
      <c r="I2874" s="91">
        <v>42803.867025462961</v>
      </c>
      <c r="J2874" s="91"/>
      <c r="K2874" s="91">
        <v>42803.867094907408</v>
      </c>
      <c r="L2874" s="91">
        <f>IF(AND(单词表[[#This Row],[学英]]&lt;&gt;"",单词表[[#This Row],[学中]]&lt;&gt;"",单词表[[#This Row],[学词]]&lt;&gt;""),MAX(单词表[[#This Row],[学英]:[学词]]),"")</f>
        <v>42803.867025462961</v>
      </c>
      <c r="M2874" s="2" t="str">
        <f>IF(AND(单词表[[#This Row],[考英]]&lt;&gt;"",单词表[[#This Row],[考中]]&lt;&gt;""),MAX(单词表[[#This Row],[考英]:[考中]]),"")</f>
        <v/>
      </c>
      <c r="N2874" s="79"/>
    </row>
    <row r="2875" spans="1:14" hidden="1" x14ac:dyDescent="0.3">
      <c r="A2875">
        <v>2875</v>
      </c>
      <c r="B2875" t="s">
        <v>35</v>
      </c>
      <c r="C2875" t="s">
        <v>24</v>
      </c>
      <c r="D2875" s="72" t="s">
        <v>4802</v>
      </c>
      <c r="E2875" t="s">
        <v>36</v>
      </c>
      <c r="F2875" t="s">
        <v>4803</v>
      </c>
      <c r="G2875" s="91">
        <v>42803.833090277774</v>
      </c>
      <c r="H2875" s="91">
        <v>42803.864803240744</v>
      </c>
      <c r="I2875" s="91">
        <v>42803.864803240744</v>
      </c>
      <c r="J2875" s="91"/>
      <c r="K2875" s="91">
        <v>42803.866041666668</v>
      </c>
      <c r="L2875" s="91">
        <f>IF(AND(单词表[[#This Row],[学英]]&lt;&gt;"",单词表[[#This Row],[学中]]&lt;&gt;"",单词表[[#This Row],[学词]]&lt;&gt;""),MAX(单词表[[#This Row],[学英]:[学词]]),"")</f>
        <v>42803.864803240744</v>
      </c>
      <c r="M2875" s="2" t="str">
        <f>IF(AND(单词表[[#This Row],[考英]]&lt;&gt;"",单词表[[#This Row],[考中]]&lt;&gt;""),MAX(单词表[[#This Row],[考英]:[考中]]),"")</f>
        <v/>
      </c>
      <c r="N2875" s="79"/>
    </row>
    <row r="2876" spans="1:14" hidden="1" x14ac:dyDescent="0.3">
      <c r="A2876">
        <v>2876</v>
      </c>
      <c r="B2876" t="s">
        <v>35</v>
      </c>
      <c r="C2876" t="s">
        <v>24</v>
      </c>
      <c r="D2876" s="72" t="s">
        <v>613</v>
      </c>
      <c r="E2876" t="s">
        <v>36</v>
      </c>
      <c r="F2876" t="s">
        <v>4804</v>
      </c>
      <c r="G2876" s="91">
        <v>42803.833136574074</v>
      </c>
      <c r="H2876" s="91">
        <v>42803.865034722221</v>
      </c>
      <c r="I2876" s="91">
        <v>42803.865034722221</v>
      </c>
      <c r="J2876" s="91"/>
      <c r="K2876" s="91">
        <v>42803.866076388891</v>
      </c>
      <c r="L2876" s="91">
        <f>IF(AND(单词表[[#This Row],[学英]]&lt;&gt;"",单词表[[#This Row],[学中]]&lt;&gt;"",单词表[[#This Row],[学词]]&lt;&gt;""),MAX(单词表[[#This Row],[学英]:[学词]]),"")</f>
        <v>42803.865034722221</v>
      </c>
      <c r="M2876" s="2" t="str">
        <f>IF(AND(单词表[[#This Row],[考英]]&lt;&gt;"",单词表[[#This Row],[考中]]&lt;&gt;""),MAX(单词表[[#This Row],[考英]:[考中]]),"")</f>
        <v/>
      </c>
      <c r="N2876" s="79"/>
    </row>
    <row r="2877" spans="1:14" hidden="1" x14ac:dyDescent="0.3">
      <c r="A2877">
        <v>2877</v>
      </c>
      <c r="B2877" t="s">
        <v>35</v>
      </c>
      <c r="C2877" t="s">
        <v>24</v>
      </c>
      <c r="D2877" s="72" t="s">
        <v>4805</v>
      </c>
      <c r="E2877" t="s">
        <v>36</v>
      </c>
      <c r="F2877" t="s">
        <v>4806</v>
      </c>
      <c r="G2877" s="91">
        <v>42803.833171296297</v>
      </c>
      <c r="H2877" s="91">
        <v>42803.833171296297</v>
      </c>
      <c r="I2877" s="91">
        <v>42803.833171296297</v>
      </c>
      <c r="J2877" s="91"/>
      <c r="K2877" s="91">
        <v>42803.866122685184</v>
      </c>
      <c r="L2877" s="91">
        <f>IF(AND(单词表[[#This Row],[学英]]&lt;&gt;"",单词表[[#This Row],[学中]]&lt;&gt;"",单词表[[#This Row],[学词]]&lt;&gt;""),MAX(单词表[[#This Row],[学英]:[学词]]),"")</f>
        <v>42803.833171296297</v>
      </c>
      <c r="M2877" s="2" t="str">
        <f>IF(AND(单词表[[#This Row],[考英]]&lt;&gt;"",单词表[[#This Row],[考中]]&lt;&gt;""),MAX(单词表[[#This Row],[考英]:[考中]]),"")</f>
        <v/>
      </c>
      <c r="N2877" s="79"/>
    </row>
    <row r="2878" spans="1:14" hidden="1" x14ac:dyDescent="0.3">
      <c r="A2878">
        <v>2878</v>
      </c>
      <c r="B2878" t="s">
        <v>35</v>
      </c>
      <c r="C2878" t="s">
        <v>24</v>
      </c>
      <c r="D2878" s="72" t="s">
        <v>1893</v>
      </c>
      <c r="E2878" t="s">
        <v>36</v>
      </c>
      <c r="F2878" t="s">
        <v>1894</v>
      </c>
      <c r="G2878" s="91">
        <v>42803.83320601852</v>
      </c>
      <c r="H2878" s="91">
        <v>42803.865173611113</v>
      </c>
      <c r="I2878" s="91">
        <v>42803.865173611113</v>
      </c>
      <c r="J2878" s="91"/>
      <c r="K2878" s="91">
        <v>42803.86614583333</v>
      </c>
      <c r="L2878" s="91">
        <f>IF(AND(单词表[[#This Row],[学英]]&lt;&gt;"",单词表[[#This Row],[学中]]&lt;&gt;"",单词表[[#This Row],[学词]]&lt;&gt;""),MAX(单词表[[#This Row],[学英]:[学词]]),"")</f>
        <v>42803.865173611113</v>
      </c>
      <c r="M2878" s="2" t="str">
        <f>IF(AND(单词表[[#This Row],[考英]]&lt;&gt;"",单词表[[#This Row],[考中]]&lt;&gt;""),MAX(单词表[[#This Row],[考英]:[考中]]),"")</f>
        <v/>
      </c>
      <c r="N2878" s="79"/>
    </row>
    <row r="2879" spans="1:14" hidden="1" x14ac:dyDescent="0.3">
      <c r="A2879">
        <v>2879</v>
      </c>
      <c r="B2879" t="s">
        <v>35</v>
      </c>
      <c r="C2879" t="s">
        <v>25</v>
      </c>
      <c r="D2879" s="72" t="s">
        <v>3245</v>
      </c>
      <c r="E2879" t="s">
        <v>36</v>
      </c>
      <c r="F2879" t="s">
        <v>3246</v>
      </c>
      <c r="G2879" s="91">
        <v>42805.45652777778</v>
      </c>
      <c r="H2879" s="91">
        <v>42805.45652777778</v>
      </c>
      <c r="I2879" s="91">
        <v>42805.45652777778</v>
      </c>
      <c r="J2879" s="91"/>
      <c r="K2879" s="91">
        <v>42805.500925925924</v>
      </c>
      <c r="L2879" s="91">
        <f>IF(AND(单词表[[#This Row],[学英]]&lt;&gt;"",单词表[[#This Row],[学中]]&lt;&gt;"",单词表[[#This Row],[学词]]&lt;&gt;""),MAX(单词表[[#This Row],[学英]:[学词]]),"")</f>
        <v>42805.45652777778</v>
      </c>
      <c r="M2879" s="2" t="str">
        <f>IF(AND(单词表[[#This Row],[考英]]&lt;&gt;"",单词表[[#This Row],[考中]]&lt;&gt;""),MAX(单词表[[#This Row],[考英]:[考中]]),"")</f>
        <v/>
      </c>
      <c r="N2879" s="79"/>
    </row>
    <row r="2880" spans="1:14" hidden="1" x14ac:dyDescent="0.3">
      <c r="A2880">
        <v>2880</v>
      </c>
      <c r="B2880" t="s">
        <v>35</v>
      </c>
      <c r="C2880" t="s">
        <v>25</v>
      </c>
      <c r="D2880" s="72" t="s">
        <v>4807</v>
      </c>
      <c r="E2880" t="s">
        <v>36</v>
      </c>
      <c r="F2880" t="s">
        <v>4808</v>
      </c>
      <c r="G2880" s="91">
        <v>42805.456585648149</v>
      </c>
      <c r="H2880" s="91">
        <v>42805.48064814815</v>
      </c>
      <c r="I2880" s="91">
        <v>42805.48064814815</v>
      </c>
      <c r="J2880" s="91"/>
      <c r="K2880" s="91">
        <v>42805.50104166667</v>
      </c>
      <c r="L2880" s="91">
        <f>IF(AND(单词表[[#This Row],[学英]]&lt;&gt;"",单词表[[#This Row],[学中]]&lt;&gt;"",单词表[[#This Row],[学词]]&lt;&gt;""),MAX(单词表[[#This Row],[学英]:[学词]]),"")</f>
        <v>42805.48064814815</v>
      </c>
      <c r="M2880" s="2" t="str">
        <f>IF(AND(单词表[[#This Row],[考英]]&lt;&gt;"",单词表[[#This Row],[考中]]&lt;&gt;""),MAX(单词表[[#This Row],[考英]:[考中]]),"")</f>
        <v/>
      </c>
      <c r="N2880" s="79"/>
    </row>
    <row r="2881" spans="1:14" hidden="1" x14ac:dyDescent="0.3">
      <c r="A2881">
        <v>2881</v>
      </c>
      <c r="B2881" t="s">
        <v>35</v>
      </c>
      <c r="C2881" t="s">
        <v>25</v>
      </c>
      <c r="D2881" s="72" t="s">
        <v>4809</v>
      </c>
      <c r="E2881" t="s">
        <v>36</v>
      </c>
      <c r="F2881" t="s">
        <v>4810</v>
      </c>
      <c r="G2881" s="91">
        <v>42805.456620370373</v>
      </c>
      <c r="H2881" s="91">
        <v>42805.493750000001</v>
      </c>
      <c r="I2881" s="91">
        <v>42805.493750000001</v>
      </c>
      <c r="J2881" s="91"/>
      <c r="K2881" s="91">
        <v>42805.501076388886</v>
      </c>
      <c r="L2881" s="91">
        <f>IF(AND(单词表[[#This Row],[学英]]&lt;&gt;"",单词表[[#This Row],[学中]]&lt;&gt;"",单词表[[#This Row],[学词]]&lt;&gt;""),MAX(单词表[[#This Row],[学英]:[学词]]),"")</f>
        <v>42805.493750000001</v>
      </c>
      <c r="M2881" s="2" t="str">
        <f>IF(AND(单词表[[#This Row],[考英]]&lt;&gt;"",单词表[[#This Row],[考中]]&lt;&gt;""),MAX(单词表[[#This Row],[考英]:[考中]]),"")</f>
        <v/>
      </c>
      <c r="N2881" s="79"/>
    </row>
    <row r="2882" spans="1:14" hidden="1" x14ac:dyDescent="0.3">
      <c r="A2882">
        <v>2882</v>
      </c>
      <c r="B2882" t="s">
        <v>35</v>
      </c>
      <c r="C2882" t="s">
        <v>25</v>
      </c>
      <c r="D2882" s="72" t="s">
        <v>4811</v>
      </c>
      <c r="E2882" t="s">
        <v>1019</v>
      </c>
      <c r="F2882" t="s">
        <v>4812</v>
      </c>
      <c r="G2882" s="91">
        <v>42805.456631944442</v>
      </c>
      <c r="H2882" s="91">
        <v>42805.501828703702</v>
      </c>
      <c r="I2882" s="91">
        <v>42805.501828703702</v>
      </c>
      <c r="J2882" s="91"/>
      <c r="K2882" s="91">
        <v>42805.505694444444</v>
      </c>
      <c r="L2882" s="91">
        <f>IF(AND(单词表[[#This Row],[学英]]&lt;&gt;"",单词表[[#This Row],[学中]]&lt;&gt;"",单词表[[#This Row],[学词]]&lt;&gt;""),MAX(单词表[[#This Row],[学英]:[学词]]),"")</f>
        <v>42805.501828703702</v>
      </c>
      <c r="M2882" s="2" t="str">
        <f>IF(AND(单词表[[#This Row],[考英]]&lt;&gt;"",单词表[[#This Row],[考中]]&lt;&gt;""),MAX(单词表[[#This Row],[考英]:[考中]]),"")</f>
        <v/>
      </c>
      <c r="N2882" s="79"/>
    </row>
    <row r="2883" spans="1:14" hidden="1" x14ac:dyDescent="0.3">
      <c r="A2883">
        <v>2883</v>
      </c>
      <c r="B2883" t="s">
        <v>35</v>
      </c>
      <c r="C2883" t="s">
        <v>25</v>
      </c>
      <c r="D2883" s="72" t="s">
        <v>57</v>
      </c>
      <c r="E2883" t="s">
        <v>736</v>
      </c>
      <c r="F2883" t="s">
        <v>4813</v>
      </c>
      <c r="G2883" s="91">
        <v>42805.456666666665</v>
      </c>
      <c r="H2883" s="91">
        <v>42805.493796296294</v>
      </c>
      <c r="I2883" s="91">
        <v>42805.493796296294</v>
      </c>
      <c r="J2883" s="91"/>
      <c r="K2883" s="91">
        <v>42805.501203703701</v>
      </c>
      <c r="L2883" s="91">
        <f>IF(AND(单词表[[#This Row],[学英]]&lt;&gt;"",单词表[[#This Row],[学中]]&lt;&gt;"",单词表[[#This Row],[学词]]&lt;&gt;""),MAX(单词表[[#This Row],[学英]:[学词]]),"")</f>
        <v>42805.493796296294</v>
      </c>
      <c r="M2883" s="2" t="str">
        <f>IF(AND(单词表[[#This Row],[考英]]&lt;&gt;"",单词表[[#This Row],[考中]]&lt;&gt;""),MAX(单词表[[#This Row],[考英]:[考中]]),"")</f>
        <v/>
      </c>
      <c r="N2883" s="79"/>
    </row>
    <row r="2884" spans="1:14" hidden="1" x14ac:dyDescent="0.3">
      <c r="A2884">
        <v>2884</v>
      </c>
      <c r="B2884" t="s">
        <v>35</v>
      </c>
      <c r="C2884" t="s">
        <v>25</v>
      </c>
      <c r="D2884" s="72" t="s">
        <v>4814</v>
      </c>
      <c r="E2884" t="s">
        <v>36</v>
      </c>
      <c r="F2884" t="s">
        <v>4815</v>
      </c>
      <c r="G2884" s="91">
        <v>42805.456689814811</v>
      </c>
      <c r="H2884" s="91">
        <v>42805.493842592594</v>
      </c>
      <c r="I2884" s="91">
        <v>42805.493842592594</v>
      </c>
      <c r="J2884" s="91"/>
      <c r="K2884" s="91">
        <v>42805.501261574071</v>
      </c>
      <c r="L2884" s="91">
        <f>IF(AND(单词表[[#This Row],[学英]]&lt;&gt;"",单词表[[#This Row],[学中]]&lt;&gt;"",单词表[[#This Row],[学词]]&lt;&gt;""),MAX(单词表[[#This Row],[学英]:[学词]]),"")</f>
        <v>42805.493842592594</v>
      </c>
      <c r="M2884" s="2" t="str">
        <f>IF(AND(单词表[[#This Row],[考英]]&lt;&gt;"",单词表[[#This Row],[考中]]&lt;&gt;""),MAX(单词表[[#This Row],[考英]:[考中]]),"")</f>
        <v/>
      </c>
      <c r="N2884" s="79"/>
    </row>
    <row r="2885" spans="1:14" hidden="1" x14ac:dyDescent="0.3">
      <c r="A2885">
        <v>2885</v>
      </c>
      <c r="B2885" t="s">
        <v>35</v>
      </c>
      <c r="C2885" t="s">
        <v>25</v>
      </c>
      <c r="D2885" s="72" t="s">
        <v>4816</v>
      </c>
      <c r="E2885" t="s">
        <v>61</v>
      </c>
      <c r="F2885" t="s">
        <v>4817</v>
      </c>
      <c r="G2885" s="91">
        <v>42805.456712962965</v>
      </c>
      <c r="H2885" s="91">
        <v>42805.505543981482</v>
      </c>
      <c r="I2885" s="91">
        <v>42805.505543981482</v>
      </c>
      <c r="J2885" s="91"/>
      <c r="K2885" s="91">
        <v>42805.505740740744</v>
      </c>
      <c r="L2885" s="91">
        <f>IF(AND(单词表[[#This Row],[学英]]&lt;&gt;"",单词表[[#This Row],[学中]]&lt;&gt;"",单词表[[#This Row],[学词]]&lt;&gt;""),MAX(单词表[[#This Row],[学英]:[学词]]),"")</f>
        <v>42805.505543981482</v>
      </c>
      <c r="M2885" s="2" t="str">
        <f>IF(AND(单词表[[#This Row],[考英]]&lt;&gt;"",单词表[[#This Row],[考中]]&lt;&gt;""),MAX(单词表[[#This Row],[考英]:[考中]]),"")</f>
        <v/>
      </c>
      <c r="N2885" s="79"/>
    </row>
    <row r="2886" spans="1:14" hidden="1" x14ac:dyDescent="0.3">
      <c r="A2886">
        <v>2886</v>
      </c>
      <c r="B2886" t="s">
        <v>35</v>
      </c>
      <c r="C2886" t="s">
        <v>25</v>
      </c>
      <c r="D2886" s="72" t="s">
        <v>4818</v>
      </c>
      <c r="E2886" t="s">
        <v>73</v>
      </c>
      <c r="F2886" t="s">
        <v>4819</v>
      </c>
      <c r="G2886" s="91">
        <v>42805.456724537034</v>
      </c>
      <c r="H2886" s="91">
        <v>42805.494212962964</v>
      </c>
      <c r="I2886" s="91">
        <v>42805.494212962964</v>
      </c>
      <c r="J2886" s="91"/>
      <c r="K2886" s="91">
        <v>42805.501388888886</v>
      </c>
      <c r="L2886" s="91">
        <f>IF(AND(单词表[[#This Row],[学英]]&lt;&gt;"",单词表[[#This Row],[学中]]&lt;&gt;"",单词表[[#This Row],[学词]]&lt;&gt;""),MAX(单词表[[#This Row],[学英]:[学词]]),"")</f>
        <v>42805.494212962964</v>
      </c>
      <c r="M2886" s="2" t="str">
        <f>IF(AND(单词表[[#This Row],[考英]]&lt;&gt;"",单词表[[#This Row],[考中]]&lt;&gt;""),MAX(单词表[[#This Row],[考英]:[考中]]),"")</f>
        <v/>
      </c>
      <c r="N2886" s="79"/>
    </row>
    <row r="2887" spans="1:14" hidden="1" x14ac:dyDescent="0.3">
      <c r="A2887">
        <v>2887</v>
      </c>
      <c r="B2887" t="s">
        <v>35</v>
      </c>
      <c r="C2887" t="s">
        <v>25</v>
      </c>
      <c r="D2887" s="72" t="s">
        <v>4820</v>
      </c>
      <c r="E2887" t="s">
        <v>702</v>
      </c>
      <c r="F2887" t="s">
        <v>4821</v>
      </c>
      <c r="G2887" s="91">
        <v>42805.456747685188</v>
      </c>
      <c r="H2887" s="91">
        <v>42805.456747685188</v>
      </c>
      <c r="I2887" s="91">
        <v>42805.456747685188</v>
      </c>
      <c r="J2887" s="91"/>
      <c r="K2887" s="91">
        <v>42805.501435185186</v>
      </c>
      <c r="L2887" s="91">
        <f>IF(AND(单词表[[#This Row],[学英]]&lt;&gt;"",单词表[[#This Row],[学中]]&lt;&gt;"",单词表[[#This Row],[学词]]&lt;&gt;""),MAX(单词表[[#This Row],[学英]:[学词]]),"")</f>
        <v>42805.456747685188</v>
      </c>
      <c r="M2887" s="2" t="str">
        <f>IF(AND(单词表[[#This Row],[考英]]&lt;&gt;"",单词表[[#This Row],[考中]]&lt;&gt;""),MAX(单词表[[#This Row],[考英]:[考中]]),"")</f>
        <v/>
      </c>
      <c r="N2887" s="79"/>
    </row>
    <row r="2888" spans="1:14" hidden="1" x14ac:dyDescent="0.3">
      <c r="A2888">
        <v>2888</v>
      </c>
      <c r="B2888" t="s">
        <v>35</v>
      </c>
      <c r="C2888" t="s">
        <v>25</v>
      </c>
      <c r="D2888" s="72" t="s">
        <v>4822</v>
      </c>
      <c r="E2888" t="s">
        <v>36</v>
      </c>
      <c r="F2888" t="s">
        <v>4823</v>
      </c>
      <c r="G2888" s="91">
        <v>42805.456770833334</v>
      </c>
      <c r="H2888" s="91">
        <v>42805.456770833334</v>
      </c>
      <c r="I2888" s="91">
        <v>42805.456770833334</v>
      </c>
      <c r="J2888" s="91"/>
      <c r="K2888" s="91">
        <v>42805.501458333332</v>
      </c>
      <c r="L2888" s="91">
        <f>IF(AND(单词表[[#This Row],[学英]]&lt;&gt;"",单词表[[#This Row],[学中]]&lt;&gt;"",单词表[[#This Row],[学词]]&lt;&gt;""),MAX(单词表[[#This Row],[学英]:[学词]]),"")</f>
        <v>42805.456770833334</v>
      </c>
      <c r="M2888" s="2" t="str">
        <f>IF(AND(单词表[[#This Row],[考英]]&lt;&gt;"",单词表[[#This Row],[考中]]&lt;&gt;""),MAX(单词表[[#This Row],[考英]:[考中]]),"")</f>
        <v/>
      </c>
      <c r="N2888" s="79"/>
    </row>
    <row r="2889" spans="1:14" hidden="1" x14ac:dyDescent="0.3">
      <c r="A2889">
        <v>2889</v>
      </c>
      <c r="B2889" t="s">
        <v>35</v>
      </c>
      <c r="C2889" t="s">
        <v>25</v>
      </c>
      <c r="D2889" s="72" t="s">
        <v>4824</v>
      </c>
      <c r="E2889" t="s">
        <v>36</v>
      </c>
      <c r="F2889" t="s">
        <v>4825</v>
      </c>
      <c r="G2889" s="91">
        <v>42805.456793981481</v>
      </c>
      <c r="H2889" s="91">
        <v>42805.456793981481</v>
      </c>
      <c r="I2889" s="91">
        <v>42805.456793981481</v>
      </c>
      <c r="J2889" s="91"/>
      <c r="K2889" s="91">
        <v>42805.501481481479</v>
      </c>
      <c r="L2889" s="91">
        <f>IF(AND(单词表[[#This Row],[学英]]&lt;&gt;"",单词表[[#This Row],[学中]]&lt;&gt;"",单词表[[#This Row],[学词]]&lt;&gt;""),MAX(单词表[[#This Row],[学英]:[学词]]),"")</f>
        <v>42805.456793981481</v>
      </c>
      <c r="M2889" s="2" t="str">
        <f>IF(AND(单词表[[#This Row],[考英]]&lt;&gt;"",单词表[[#This Row],[考中]]&lt;&gt;""),MAX(单词表[[#This Row],[考英]:[考中]]),"")</f>
        <v/>
      </c>
      <c r="N2889" s="79"/>
    </row>
    <row r="2890" spans="1:14" hidden="1" x14ac:dyDescent="0.3">
      <c r="A2890">
        <v>2890</v>
      </c>
      <c r="B2890" t="s">
        <v>35</v>
      </c>
      <c r="C2890" t="s">
        <v>25</v>
      </c>
      <c r="D2890" s="72" t="s">
        <v>641</v>
      </c>
      <c r="E2890" t="s">
        <v>36</v>
      </c>
      <c r="F2890" t="s">
        <v>4826</v>
      </c>
      <c r="G2890" s="91">
        <v>42805.456817129627</v>
      </c>
      <c r="H2890" s="91">
        <v>42805.494247685187</v>
      </c>
      <c r="I2890" s="91">
        <v>42805.494247685187</v>
      </c>
      <c r="J2890" s="91"/>
      <c r="K2890" s="91">
        <v>42805.501516203702</v>
      </c>
      <c r="L2890" s="91">
        <f>IF(AND(单词表[[#This Row],[学英]]&lt;&gt;"",单词表[[#This Row],[学中]]&lt;&gt;"",单词表[[#This Row],[学词]]&lt;&gt;""),MAX(单词表[[#This Row],[学英]:[学词]]),"")</f>
        <v>42805.494247685187</v>
      </c>
      <c r="M2890" s="2" t="str">
        <f>IF(AND(单词表[[#This Row],[考英]]&lt;&gt;"",单词表[[#This Row],[考中]]&lt;&gt;""),MAX(单词表[[#This Row],[考英]:[考中]]),"")</f>
        <v/>
      </c>
      <c r="N2890" s="79"/>
    </row>
    <row r="2891" spans="1:14" hidden="1" x14ac:dyDescent="0.3">
      <c r="A2891">
        <v>2891</v>
      </c>
      <c r="B2891" t="s">
        <v>35</v>
      </c>
      <c r="C2891" t="s">
        <v>25</v>
      </c>
      <c r="D2891" s="72" t="s">
        <v>1450</v>
      </c>
      <c r="E2891" t="s">
        <v>73</v>
      </c>
      <c r="F2891" t="s">
        <v>4827</v>
      </c>
      <c r="G2891" s="91">
        <v>42805.456828703704</v>
      </c>
      <c r="H2891" s="91">
        <v>42805.456828703704</v>
      </c>
      <c r="I2891" s="91">
        <v>42805.456828703704</v>
      </c>
      <c r="J2891" s="91"/>
      <c r="K2891" s="91">
        <v>42805.501550925925</v>
      </c>
      <c r="L2891" s="91">
        <f>IF(AND(单词表[[#This Row],[学英]]&lt;&gt;"",单词表[[#This Row],[学中]]&lt;&gt;"",单词表[[#This Row],[学词]]&lt;&gt;""),MAX(单词表[[#This Row],[学英]:[学词]]),"")</f>
        <v>42805.456828703704</v>
      </c>
      <c r="M2891" s="2" t="str">
        <f>IF(AND(单词表[[#This Row],[考英]]&lt;&gt;"",单词表[[#This Row],[考中]]&lt;&gt;""),MAX(单词表[[#This Row],[考英]:[考中]]),"")</f>
        <v/>
      </c>
      <c r="N2891" s="79"/>
    </row>
    <row r="2892" spans="1:14" hidden="1" x14ac:dyDescent="0.3">
      <c r="A2892">
        <v>2892</v>
      </c>
      <c r="B2892" t="s">
        <v>35</v>
      </c>
      <c r="C2892" t="s">
        <v>25</v>
      </c>
      <c r="D2892" s="72" t="s">
        <v>4828</v>
      </c>
      <c r="E2892" t="s">
        <v>157</v>
      </c>
      <c r="F2892" t="s">
        <v>4829</v>
      </c>
      <c r="G2892" s="91">
        <v>42805.456863425927</v>
      </c>
      <c r="H2892" s="91">
        <v>42805.456863425927</v>
      </c>
      <c r="I2892" s="91">
        <v>42805.456863425927</v>
      </c>
      <c r="J2892" s="91"/>
      <c r="K2892" s="91">
        <v>42805.501585648148</v>
      </c>
      <c r="L2892" s="91">
        <f>IF(AND(单词表[[#This Row],[学英]]&lt;&gt;"",单词表[[#This Row],[学中]]&lt;&gt;"",单词表[[#This Row],[学词]]&lt;&gt;""),MAX(单词表[[#This Row],[学英]:[学词]]),"")</f>
        <v>42805.456863425927</v>
      </c>
      <c r="M2892" s="2" t="str">
        <f>IF(AND(单词表[[#This Row],[考英]]&lt;&gt;"",单词表[[#This Row],[考中]]&lt;&gt;""),MAX(单词表[[#This Row],[考英]:[考中]]),"")</f>
        <v/>
      </c>
      <c r="N2892" s="79"/>
    </row>
    <row r="2893" spans="1:14" hidden="1" x14ac:dyDescent="0.3">
      <c r="A2893">
        <v>2893</v>
      </c>
      <c r="B2893" t="s">
        <v>35</v>
      </c>
      <c r="C2893" t="s">
        <v>25</v>
      </c>
      <c r="D2893" s="72" t="s">
        <v>4478</v>
      </c>
      <c r="E2893" t="s">
        <v>61</v>
      </c>
      <c r="F2893" t="s">
        <v>4830</v>
      </c>
      <c r="G2893" s="91">
        <v>42805.456886574073</v>
      </c>
      <c r="H2893" s="91">
        <v>42805.494270833333</v>
      </c>
      <c r="I2893" s="91">
        <v>42805.494270833333</v>
      </c>
      <c r="J2893" s="91"/>
      <c r="K2893" s="91">
        <v>42805.501689814817</v>
      </c>
      <c r="L2893" s="91">
        <f>IF(AND(单词表[[#This Row],[学英]]&lt;&gt;"",单词表[[#This Row],[学中]]&lt;&gt;"",单词表[[#This Row],[学词]]&lt;&gt;""),MAX(单词表[[#This Row],[学英]:[学词]]),"")</f>
        <v>42805.494270833333</v>
      </c>
      <c r="M2893" s="2" t="str">
        <f>IF(AND(单词表[[#This Row],[考英]]&lt;&gt;"",单词表[[#This Row],[考中]]&lt;&gt;""),MAX(单词表[[#This Row],[考英]:[考中]]),"")</f>
        <v/>
      </c>
      <c r="N2893" s="79"/>
    </row>
    <row r="2894" spans="1:14" hidden="1" x14ac:dyDescent="0.3">
      <c r="A2894">
        <v>2894</v>
      </c>
      <c r="B2894" t="s">
        <v>35</v>
      </c>
      <c r="C2894" t="s">
        <v>25</v>
      </c>
      <c r="D2894" s="72" t="s">
        <v>4831</v>
      </c>
      <c r="E2894" t="s">
        <v>73</v>
      </c>
      <c r="F2894" t="s">
        <v>4832</v>
      </c>
      <c r="G2894" s="91"/>
      <c r="H2894" s="91"/>
      <c r="I2894" s="91"/>
      <c r="J2894" s="91"/>
      <c r="K2894" s="91"/>
      <c r="L2894" s="91" t="str">
        <f>IF(AND(单词表[[#This Row],[学英]]&lt;&gt;"",单词表[[#This Row],[学中]]&lt;&gt;"",单词表[[#This Row],[学词]]&lt;&gt;""),MAX(单词表[[#This Row],[学英]:[学词]]),"")</f>
        <v/>
      </c>
      <c r="M2894" s="2" t="str">
        <f>IF(AND(单词表[[#This Row],[考英]]&lt;&gt;"",单词表[[#This Row],[考中]]&lt;&gt;""),MAX(单词表[[#This Row],[考英]:[考中]]),"")</f>
        <v/>
      </c>
      <c r="N2894" s="79"/>
    </row>
    <row r="2895" spans="1:14" hidden="1" x14ac:dyDescent="0.3">
      <c r="A2895">
        <v>2895</v>
      </c>
      <c r="B2895" t="s">
        <v>35</v>
      </c>
      <c r="C2895" t="s">
        <v>25</v>
      </c>
      <c r="D2895" s="72" t="s">
        <v>4833</v>
      </c>
      <c r="E2895" t="s">
        <v>157</v>
      </c>
      <c r="F2895" t="s">
        <v>4834</v>
      </c>
      <c r="G2895" s="91"/>
      <c r="H2895" s="91"/>
      <c r="I2895" s="91"/>
      <c r="J2895" s="91"/>
      <c r="K2895" s="91"/>
      <c r="L2895" s="91" t="str">
        <f>IF(AND(单词表[[#This Row],[学英]]&lt;&gt;"",单词表[[#This Row],[学中]]&lt;&gt;"",单词表[[#This Row],[学词]]&lt;&gt;""),MAX(单词表[[#This Row],[学英]:[学词]]),"")</f>
        <v/>
      </c>
      <c r="M2895" s="2" t="str">
        <f>IF(AND(单词表[[#This Row],[考英]]&lt;&gt;"",单词表[[#This Row],[考中]]&lt;&gt;""),MAX(单词表[[#This Row],[考英]:[考中]]),"")</f>
        <v/>
      </c>
      <c r="N2895" s="79"/>
    </row>
    <row r="2896" spans="1:14" hidden="1" x14ac:dyDescent="0.3">
      <c r="A2896">
        <v>2896</v>
      </c>
      <c r="B2896" t="s">
        <v>35</v>
      </c>
      <c r="C2896" t="s">
        <v>25</v>
      </c>
      <c r="D2896" s="72" t="s">
        <v>4835</v>
      </c>
      <c r="E2896" t="s">
        <v>1019</v>
      </c>
      <c r="F2896" t="s">
        <v>4836</v>
      </c>
      <c r="G2896" s="91"/>
      <c r="H2896" s="91"/>
      <c r="I2896" s="91"/>
      <c r="J2896" s="91"/>
      <c r="K2896" s="91"/>
      <c r="L2896" s="91" t="str">
        <f>IF(AND(单词表[[#This Row],[学英]]&lt;&gt;"",单词表[[#This Row],[学中]]&lt;&gt;"",单词表[[#This Row],[学词]]&lt;&gt;""),MAX(单词表[[#This Row],[学英]:[学词]]),"")</f>
        <v/>
      </c>
      <c r="M2896" s="2" t="str">
        <f>IF(AND(单词表[[#This Row],[考英]]&lt;&gt;"",单词表[[#This Row],[考中]]&lt;&gt;""),MAX(单词表[[#This Row],[考英]:[考中]]),"")</f>
        <v/>
      </c>
      <c r="N2896" s="79"/>
    </row>
    <row r="2897" spans="1:14" hidden="1" x14ac:dyDescent="0.3">
      <c r="A2897">
        <v>2897</v>
      </c>
      <c r="B2897" t="s">
        <v>35</v>
      </c>
      <c r="C2897" t="s">
        <v>25</v>
      </c>
      <c r="D2897" s="72" t="s">
        <v>4837</v>
      </c>
      <c r="E2897" t="s">
        <v>36</v>
      </c>
      <c r="F2897" t="s">
        <v>2131</v>
      </c>
      <c r="G2897" s="91"/>
      <c r="H2897" s="91"/>
      <c r="I2897" s="91"/>
      <c r="J2897" s="91"/>
      <c r="K2897" s="91"/>
      <c r="L2897" s="91" t="str">
        <f>IF(AND(单词表[[#This Row],[学英]]&lt;&gt;"",单词表[[#This Row],[学中]]&lt;&gt;"",单词表[[#This Row],[学词]]&lt;&gt;""),MAX(单词表[[#This Row],[学英]:[学词]]),"")</f>
        <v/>
      </c>
      <c r="M2897" s="2" t="str">
        <f>IF(AND(单词表[[#This Row],[考英]]&lt;&gt;"",单词表[[#This Row],[考中]]&lt;&gt;""),MAX(单词表[[#This Row],[考英]:[考中]]),"")</f>
        <v/>
      </c>
      <c r="N2897" s="79"/>
    </row>
    <row r="2898" spans="1:14" hidden="1" x14ac:dyDescent="0.3">
      <c r="A2898">
        <v>2898</v>
      </c>
      <c r="B2898" t="s">
        <v>35</v>
      </c>
      <c r="C2898" t="s">
        <v>25</v>
      </c>
      <c r="D2898" s="72" t="s">
        <v>4838</v>
      </c>
      <c r="E2898" t="s">
        <v>1019</v>
      </c>
      <c r="F2898" t="s">
        <v>4839</v>
      </c>
      <c r="G2898" s="91"/>
      <c r="H2898" s="91"/>
      <c r="I2898" s="91"/>
      <c r="J2898" s="91"/>
      <c r="K2898" s="91"/>
      <c r="L2898" s="91" t="str">
        <f>IF(AND(单词表[[#This Row],[学英]]&lt;&gt;"",单词表[[#This Row],[学中]]&lt;&gt;"",单词表[[#This Row],[学词]]&lt;&gt;""),MAX(单词表[[#This Row],[学英]:[学词]]),"")</f>
        <v/>
      </c>
      <c r="M2898" s="2" t="str">
        <f>IF(AND(单词表[[#This Row],[考英]]&lt;&gt;"",单词表[[#This Row],[考中]]&lt;&gt;""),MAX(单词表[[#This Row],[考英]:[考中]]),"")</f>
        <v/>
      </c>
      <c r="N2898" s="79"/>
    </row>
    <row r="2899" spans="1:14" hidden="1" x14ac:dyDescent="0.3">
      <c r="A2899">
        <v>2899</v>
      </c>
      <c r="B2899" t="s">
        <v>35</v>
      </c>
      <c r="C2899" t="s">
        <v>25</v>
      </c>
      <c r="D2899" s="72" t="s">
        <v>4840</v>
      </c>
      <c r="E2899" t="s">
        <v>36</v>
      </c>
      <c r="F2899" t="s">
        <v>4841</v>
      </c>
      <c r="G2899" s="91"/>
      <c r="H2899" s="91"/>
      <c r="I2899" s="91"/>
      <c r="J2899" s="91"/>
      <c r="K2899" s="91"/>
      <c r="L2899" s="91" t="str">
        <f>IF(AND(单词表[[#This Row],[学英]]&lt;&gt;"",单词表[[#This Row],[学中]]&lt;&gt;"",单词表[[#This Row],[学词]]&lt;&gt;""),MAX(单词表[[#This Row],[学英]:[学词]]),"")</f>
        <v/>
      </c>
      <c r="M2899" s="2" t="str">
        <f>IF(AND(单词表[[#This Row],[考英]]&lt;&gt;"",单词表[[#This Row],[考中]]&lt;&gt;""),MAX(单词表[[#This Row],[考英]:[考中]]),"")</f>
        <v/>
      </c>
      <c r="N2899" s="79"/>
    </row>
    <row r="2900" spans="1:14" hidden="1" x14ac:dyDescent="0.3">
      <c r="A2900">
        <v>2900</v>
      </c>
      <c r="B2900" t="s">
        <v>35</v>
      </c>
      <c r="C2900" t="s">
        <v>25</v>
      </c>
      <c r="D2900" s="72" t="s">
        <v>4842</v>
      </c>
      <c r="E2900" t="s">
        <v>36</v>
      </c>
      <c r="F2900" t="s">
        <v>4843</v>
      </c>
      <c r="G2900" s="91"/>
      <c r="H2900" s="91"/>
      <c r="I2900" s="91"/>
      <c r="J2900" s="91"/>
      <c r="K2900" s="91"/>
      <c r="L2900" s="91" t="str">
        <f>IF(AND(单词表[[#This Row],[学英]]&lt;&gt;"",单词表[[#This Row],[学中]]&lt;&gt;"",单词表[[#This Row],[学词]]&lt;&gt;""),MAX(单词表[[#This Row],[学英]:[学词]]),"")</f>
        <v/>
      </c>
      <c r="M2900" s="2" t="str">
        <f>IF(AND(单词表[[#This Row],[考英]]&lt;&gt;"",单词表[[#This Row],[考中]]&lt;&gt;""),MAX(单词表[[#This Row],[考英]:[考中]]),"")</f>
        <v/>
      </c>
      <c r="N2900" s="79"/>
    </row>
    <row r="2901" spans="1:14" hidden="1" x14ac:dyDescent="0.3">
      <c r="A2901">
        <v>2901</v>
      </c>
      <c r="B2901" t="s">
        <v>35</v>
      </c>
      <c r="C2901" t="s">
        <v>25</v>
      </c>
      <c r="D2901" s="72" t="s">
        <v>4844</v>
      </c>
      <c r="E2901" t="s">
        <v>36</v>
      </c>
      <c r="F2901" t="s">
        <v>4845</v>
      </c>
      <c r="G2901" s="91"/>
      <c r="H2901" s="91"/>
      <c r="I2901" s="91"/>
      <c r="J2901" s="91"/>
      <c r="K2901" s="91"/>
      <c r="L2901" s="91" t="str">
        <f>IF(AND(单词表[[#This Row],[学英]]&lt;&gt;"",单词表[[#This Row],[学中]]&lt;&gt;"",单词表[[#This Row],[学词]]&lt;&gt;""),MAX(单词表[[#This Row],[学英]:[学词]]),"")</f>
        <v/>
      </c>
      <c r="M2901" s="2" t="str">
        <f>IF(AND(单词表[[#This Row],[考英]]&lt;&gt;"",单词表[[#This Row],[考中]]&lt;&gt;""),MAX(单词表[[#This Row],[考英]:[考中]]),"")</f>
        <v/>
      </c>
      <c r="N2901" s="79"/>
    </row>
    <row r="2902" spans="1:14" hidden="1" x14ac:dyDescent="0.3">
      <c r="A2902">
        <v>2902</v>
      </c>
      <c r="B2902" t="s">
        <v>35</v>
      </c>
      <c r="C2902" t="s">
        <v>25</v>
      </c>
      <c r="D2902" s="72" t="s">
        <v>4846</v>
      </c>
      <c r="E2902" t="s">
        <v>36</v>
      </c>
      <c r="F2902" t="s">
        <v>4847</v>
      </c>
      <c r="G2902" s="91"/>
      <c r="H2902" s="91"/>
      <c r="I2902" s="91"/>
      <c r="J2902" s="91"/>
      <c r="K2902" s="91"/>
      <c r="L2902" s="91" t="str">
        <f>IF(AND(单词表[[#This Row],[学英]]&lt;&gt;"",单词表[[#This Row],[学中]]&lt;&gt;"",单词表[[#This Row],[学词]]&lt;&gt;""),MAX(单词表[[#This Row],[学英]:[学词]]),"")</f>
        <v/>
      </c>
      <c r="M2902" s="2" t="str">
        <f>IF(AND(单词表[[#This Row],[考英]]&lt;&gt;"",单词表[[#This Row],[考中]]&lt;&gt;""),MAX(单词表[[#This Row],[考英]:[考中]]),"")</f>
        <v/>
      </c>
      <c r="N2902" s="79"/>
    </row>
    <row r="2903" spans="1:14" hidden="1" x14ac:dyDescent="0.3">
      <c r="A2903">
        <v>2903</v>
      </c>
      <c r="B2903" t="s">
        <v>35</v>
      </c>
      <c r="C2903" t="s">
        <v>25</v>
      </c>
      <c r="D2903" s="72" t="s">
        <v>4848</v>
      </c>
      <c r="E2903" t="s">
        <v>61</v>
      </c>
      <c r="F2903" t="s">
        <v>4849</v>
      </c>
      <c r="G2903" s="91"/>
      <c r="H2903" s="91"/>
      <c r="I2903" s="91"/>
      <c r="J2903" s="91"/>
      <c r="K2903" s="91"/>
      <c r="L2903" s="91" t="str">
        <f>IF(AND(单词表[[#This Row],[学英]]&lt;&gt;"",单词表[[#This Row],[学中]]&lt;&gt;"",单词表[[#This Row],[学词]]&lt;&gt;""),MAX(单词表[[#This Row],[学英]:[学词]]),"")</f>
        <v/>
      </c>
      <c r="M2903" s="2" t="str">
        <f>IF(AND(单词表[[#This Row],[考英]]&lt;&gt;"",单词表[[#This Row],[考中]]&lt;&gt;""),MAX(单词表[[#This Row],[考英]:[考中]]),"")</f>
        <v/>
      </c>
      <c r="N2903" s="79"/>
    </row>
    <row r="2904" spans="1:14" hidden="1" x14ac:dyDescent="0.3">
      <c r="A2904">
        <v>2904</v>
      </c>
      <c r="B2904" t="s">
        <v>35</v>
      </c>
      <c r="C2904" t="s">
        <v>25</v>
      </c>
      <c r="D2904" s="72" t="s">
        <v>830</v>
      </c>
      <c r="E2904" t="s">
        <v>1021</v>
      </c>
      <c r="F2904" t="s">
        <v>2235</v>
      </c>
      <c r="G2904" s="91"/>
      <c r="H2904" s="91"/>
      <c r="I2904" s="91"/>
      <c r="J2904" s="91"/>
      <c r="K2904" s="91"/>
      <c r="L2904" s="91" t="str">
        <f>IF(AND(单词表[[#This Row],[学英]]&lt;&gt;"",单词表[[#This Row],[学中]]&lt;&gt;"",单词表[[#This Row],[学词]]&lt;&gt;""),MAX(单词表[[#This Row],[学英]:[学词]]),"")</f>
        <v/>
      </c>
      <c r="M2904" s="2" t="str">
        <f>IF(AND(单词表[[#This Row],[考英]]&lt;&gt;"",单词表[[#This Row],[考中]]&lt;&gt;""),MAX(单词表[[#This Row],[考英]:[考中]]),"")</f>
        <v/>
      </c>
      <c r="N2904" s="79"/>
    </row>
    <row r="2905" spans="1:14" hidden="1" x14ac:dyDescent="0.3">
      <c r="A2905">
        <v>2905</v>
      </c>
      <c r="B2905" t="s">
        <v>35</v>
      </c>
      <c r="C2905" t="s">
        <v>25</v>
      </c>
      <c r="D2905" s="72" t="s">
        <v>4850</v>
      </c>
      <c r="E2905" t="s">
        <v>36</v>
      </c>
      <c r="F2905" t="s">
        <v>4851</v>
      </c>
      <c r="G2905" s="91"/>
      <c r="H2905" s="91"/>
      <c r="I2905" s="91"/>
      <c r="J2905" s="91"/>
      <c r="K2905" s="91"/>
      <c r="L2905" s="91" t="str">
        <f>IF(AND(单词表[[#This Row],[学英]]&lt;&gt;"",单词表[[#This Row],[学中]]&lt;&gt;"",单词表[[#This Row],[学词]]&lt;&gt;""),MAX(单词表[[#This Row],[学英]:[学词]]),"")</f>
        <v/>
      </c>
      <c r="M2905" s="2" t="str">
        <f>IF(AND(单词表[[#This Row],[考英]]&lt;&gt;"",单词表[[#This Row],[考中]]&lt;&gt;""),MAX(单词表[[#This Row],[考英]:[考中]]),"")</f>
        <v/>
      </c>
      <c r="N2905" s="79"/>
    </row>
    <row r="2906" spans="1:14" hidden="1" x14ac:dyDescent="0.3">
      <c r="A2906">
        <v>2906</v>
      </c>
      <c r="B2906" t="s">
        <v>35</v>
      </c>
      <c r="C2906" t="s">
        <v>25</v>
      </c>
      <c r="D2906" s="72" t="s">
        <v>4852</v>
      </c>
      <c r="E2906" t="s">
        <v>736</v>
      </c>
      <c r="F2906" t="s">
        <v>4853</v>
      </c>
      <c r="G2906" s="91"/>
      <c r="H2906" s="91"/>
      <c r="I2906" s="91"/>
      <c r="J2906" s="91"/>
      <c r="K2906" s="91"/>
      <c r="L2906" s="91" t="str">
        <f>IF(AND(单词表[[#This Row],[学英]]&lt;&gt;"",单词表[[#This Row],[学中]]&lt;&gt;"",单词表[[#This Row],[学词]]&lt;&gt;""),MAX(单词表[[#This Row],[学英]:[学词]]),"")</f>
        <v/>
      </c>
      <c r="M2906" s="2" t="str">
        <f>IF(AND(单词表[[#This Row],[考英]]&lt;&gt;"",单词表[[#This Row],[考中]]&lt;&gt;""),MAX(单词表[[#This Row],[考英]:[考中]]),"")</f>
        <v/>
      </c>
      <c r="N2906" s="79"/>
    </row>
    <row r="2907" spans="1:14" hidden="1" x14ac:dyDescent="0.3">
      <c r="A2907">
        <v>2907</v>
      </c>
      <c r="B2907" t="s">
        <v>35</v>
      </c>
      <c r="C2907" t="s">
        <v>25</v>
      </c>
      <c r="D2907" s="72" t="s">
        <v>796</v>
      </c>
      <c r="E2907" t="s">
        <v>36</v>
      </c>
      <c r="F2907" t="s">
        <v>797</v>
      </c>
      <c r="G2907" s="91"/>
      <c r="H2907" s="91"/>
      <c r="I2907" s="91"/>
      <c r="J2907" s="91"/>
      <c r="K2907" s="91"/>
      <c r="L2907" s="91" t="str">
        <f>IF(AND(单词表[[#This Row],[学英]]&lt;&gt;"",单词表[[#This Row],[学中]]&lt;&gt;"",单词表[[#This Row],[学词]]&lt;&gt;""),MAX(单词表[[#This Row],[学英]:[学词]]),"")</f>
        <v/>
      </c>
      <c r="M2907" s="2" t="str">
        <f>IF(AND(单词表[[#This Row],[考英]]&lt;&gt;"",单词表[[#This Row],[考中]]&lt;&gt;""),MAX(单词表[[#This Row],[考英]:[考中]]),"")</f>
        <v/>
      </c>
      <c r="N2907" s="79"/>
    </row>
    <row r="2908" spans="1:14" hidden="1" x14ac:dyDescent="0.3">
      <c r="A2908">
        <v>2908</v>
      </c>
      <c r="B2908" t="s">
        <v>35</v>
      </c>
      <c r="C2908" t="s">
        <v>25</v>
      </c>
      <c r="D2908" s="72" t="s">
        <v>4854</v>
      </c>
      <c r="E2908" t="s">
        <v>702</v>
      </c>
      <c r="F2908" t="s">
        <v>4855</v>
      </c>
      <c r="G2908" s="91"/>
      <c r="H2908" s="91"/>
      <c r="I2908" s="91"/>
      <c r="J2908" s="91"/>
      <c r="K2908" s="91"/>
      <c r="L2908" s="91" t="str">
        <f>IF(AND(单词表[[#This Row],[学英]]&lt;&gt;"",单词表[[#This Row],[学中]]&lt;&gt;"",单词表[[#This Row],[学词]]&lt;&gt;""),MAX(单词表[[#This Row],[学英]:[学词]]),"")</f>
        <v/>
      </c>
      <c r="M2908" s="2" t="str">
        <f>IF(AND(单词表[[#This Row],[考英]]&lt;&gt;"",单词表[[#This Row],[考中]]&lt;&gt;""),MAX(单词表[[#This Row],[考英]:[考中]]),"")</f>
        <v/>
      </c>
      <c r="N2908" s="79"/>
    </row>
    <row r="2909" spans="1:14" hidden="1" x14ac:dyDescent="0.3">
      <c r="A2909">
        <v>2909</v>
      </c>
      <c r="B2909" t="s">
        <v>35</v>
      </c>
      <c r="C2909" t="s">
        <v>25</v>
      </c>
      <c r="D2909" s="72" t="s">
        <v>4856</v>
      </c>
      <c r="E2909" t="s">
        <v>73</v>
      </c>
      <c r="F2909" t="s">
        <v>4857</v>
      </c>
      <c r="G2909" s="91"/>
      <c r="H2909" s="91"/>
      <c r="I2909" s="91"/>
      <c r="J2909" s="91"/>
      <c r="K2909" s="91"/>
      <c r="L2909" s="91" t="str">
        <f>IF(AND(单词表[[#This Row],[学英]]&lt;&gt;"",单词表[[#This Row],[学中]]&lt;&gt;"",单词表[[#This Row],[学词]]&lt;&gt;""),MAX(单词表[[#This Row],[学英]:[学词]]),"")</f>
        <v/>
      </c>
      <c r="M2909" s="2" t="str">
        <f>IF(AND(单词表[[#This Row],[考英]]&lt;&gt;"",单词表[[#This Row],[考中]]&lt;&gt;""),MAX(单词表[[#This Row],[考英]:[考中]]),"")</f>
        <v/>
      </c>
      <c r="N2909" s="79"/>
    </row>
    <row r="2910" spans="1:14" hidden="1" x14ac:dyDescent="0.3">
      <c r="A2910">
        <v>2910</v>
      </c>
      <c r="B2910" t="s">
        <v>35</v>
      </c>
      <c r="C2910" t="s">
        <v>25</v>
      </c>
      <c r="D2910" s="72" t="s">
        <v>4858</v>
      </c>
      <c r="E2910" t="s">
        <v>36</v>
      </c>
      <c r="F2910" t="s">
        <v>4859</v>
      </c>
      <c r="G2910" s="91"/>
      <c r="H2910" s="91"/>
      <c r="I2910" s="91"/>
      <c r="J2910" s="91"/>
      <c r="K2910" s="91"/>
      <c r="L2910" s="91" t="str">
        <f>IF(AND(单词表[[#This Row],[学英]]&lt;&gt;"",单词表[[#This Row],[学中]]&lt;&gt;"",单词表[[#This Row],[学词]]&lt;&gt;""),MAX(单词表[[#This Row],[学英]:[学词]]),"")</f>
        <v/>
      </c>
      <c r="M2910" s="2" t="str">
        <f>IF(AND(单词表[[#This Row],[考英]]&lt;&gt;"",单词表[[#This Row],[考中]]&lt;&gt;""),MAX(单词表[[#This Row],[考英]:[考中]]),"")</f>
        <v/>
      </c>
      <c r="N2910" s="79"/>
    </row>
    <row r="2911" spans="1:14" hidden="1" x14ac:dyDescent="0.3">
      <c r="A2911">
        <v>2911</v>
      </c>
      <c r="B2911" t="s">
        <v>35</v>
      </c>
      <c r="C2911" t="s">
        <v>25</v>
      </c>
      <c r="D2911" s="72" t="s">
        <v>4860</v>
      </c>
      <c r="E2911" t="s">
        <v>36</v>
      </c>
      <c r="F2911" t="s">
        <v>4861</v>
      </c>
      <c r="G2911" s="91"/>
      <c r="H2911" s="91"/>
      <c r="I2911" s="91"/>
      <c r="J2911" s="91"/>
      <c r="K2911" s="91"/>
      <c r="L2911" s="91" t="str">
        <f>IF(AND(单词表[[#This Row],[学英]]&lt;&gt;"",单词表[[#This Row],[学中]]&lt;&gt;"",单词表[[#This Row],[学词]]&lt;&gt;""),MAX(单词表[[#This Row],[学英]:[学词]]),"")</f>
        <v/>
      </c>
      <c r="M2911" s="2" t="str">
        <f>IF(AND(单词表[[#This Row],[考英]]&lt;&gt;"",单词表[[#This Row],[考中]]&lt;&gt;""),MAX(单词表[[#This Row],[考英]:[考中]]),"")</f>
        <v/>
      </c>
      <c r="N2911" s="79"/>
    </row>
    <row r="2912" spans="1:14" hidden="1" x14ac:dyDescent="0.3">
      <c r="A2912">
        <v>2912</v>
      </c>
      <c r="B2912" t="s">
        <v>35</v>
      </c>
      <c r="C2912" t="s">
        <v>25</v>
      </c>
      <c r="D2912" s="72" t="s">
        <v>4862</v>
      </c>
      <c r="E2912" t="s">
        <v>36</v>
      </c>
      <c r="F2912" t="s">
        <v>4863</v>
      </c>
      <c r="G2912" s="91"/>
      <c r="H2912" s="91"/>
      <c r="I2912" s="91"/>
      <c r="J2912" s="91"/>
      <c r="K2912" s="91"/>
      <c r="L2912" s="91" t="str">
        <f>IF(AND(单词表[[#This Row],[学英]]&lt;&gt;"",单词表[[#This Row],[学中]]&lt;&gt;"",单词表[[#This Row],[学词]]&lt;&gt;""),MAX(单词表[[#This Row],[学英]:[学词]]),"")</f>
        <v/>
      </c>
      <c r="M2912" s="2" t="str">
        <f>IF(AND(单词表[[#This Row],[考英]]&lt;&gt;"",单词表[[#This Row],[考中]]&lt;&gt;""),MAX(单词表[[#This Row],[考英]:[考中]]),"")</f>
        <v/>
      </c>
      <c r="N2912" s="79"/>
    </row>
    <row r="2913" spans="1:14" hidden="1" x14ac:dyDescent="0.3">
      <c r="A2913">
        <v>2913</v>
      </c>
      <c r="B2913" t="s">
        <v>35</v>
      </c>
      <c r="C2913" t="s">
        <v>25</v>
      </c>
      <c r="D2913" s="72" t="s">
        <v>4864</v>
      </c>
      <c r="E2913" t="s">
        <v>36</v>
      </c>
      <c r="F2913" t="s">
        <v>4865</v>
      </c>
      <c r="G2913" s="91"/>
      <c r="H2913" s="91"/>
      <c r="I2913" s="91"/>
      <c r="J2913" s="91"/>
      <c r="K2913" s="91"/>
      <c r="L2913" s="91" t="str">
        <f>IF(AND(单词表[[#This Row],[学英]]&lt;&gt;"",单词表[[#This Row],[学中]]&lt;&gt;"",单词表[[#This Row],[学词]]&lt;&gt;""),MAX(单词表[[#This Row],[学英]:[学词]]),"")</f>
        <v/>
      </c>
      <c r="M2913" s="2" t="str">
        <f>IF(AND(单词表[[#This Row],[考英]]&lt;&gt;"",单词表[[#This Row],[考中]]&lt;&gt;""),MAX(单词表[[#This Row],[考英]:[考中]]),"")</f>
        <v/>
      </c>
      <c r="N2913" s="79"/>
    </row>
    <row r="2914" spans="1:14" hidden="1" x14ac:dyDescent="0.3">
      <c r="A2914">
        <v>2914</v>
      </c>
      <c r="B2914" t="s">
        <v>35</v>
      </c>
      <c r="C2914" t="s">
        <v>25</v>
      </c>
      <c r="D2914" s="72" t="s">
        <v>4866</v>
      </c>
      <c r="E2914" t="s">
        <v>36</v>
      </c>
      <c r="F2914" t="s">
        <v>4867</v>
      </c>
      <c r="G2914" s="91"/>
      <c r="H2914" s="91"/>
      <c r="I2914" s="91"/>
      <c r="J2914" s="91"/>
      <c r="K2914" s="91"/>
      <c r="L2914" s="91" t="str">
        <f>IF(AND(单词表[[#This Row],[学英]]&lt;&gt;"",单词表[[#This Row],[学中]]&lt;&gt;"",单词表[[#This Row],[学词]]&lt;&gt;""),MAX(单词表[[#This Row],[学英]:[学词]]),"")</f>
        <v/>
      </c>
      <c r="M2914" s="2" t="str">
        <f>IF(AND(单词表[[#This Row],[考英]]&lt;&gt;"",单词表[[#This Row],[考中]]&lt;&gt;""),MAX(单词表[[#This Row],[考英]:[考中]]),"")</f>
        <v/>
      </c>
      <c r="N2914" s="79"/>
    </row>
    <row r="2915" spans="1:14" hidden="1" x14ac:dyDescent="0.3">
      <c r="A2915">
        <v>2915</v>
      </c>
      <c r="B2915" t="s">
        <v>35</v>
      </c>
      <c r="C2915" t="s">
        <v>25</v>
      </c>
      <c r="D2915" s="72" t="s">
        <v>865</v>
      </c>
      <c r="E2915" t="s">
        <v>36</v>
      </c>
      <c r="F2915" t="s">
        <v>4868</v>
      </c>
      <c r="G2915" s="91"/>
      <c r="H2915" s="91"/>
      <c r="I2915" s="91"/>
      <c r="J2915" s="91"/>
      <c r="K2915" s="91"/>
      <c r="L2915" s="91" t="str">
        <f>IF(AND(单词表[[#This Row],[学英]]&lt;&gt;"",单词表[[#This Row],[学中]]&lt;&gt;"",单词表[[#This Row],[学词]]&lt;&gt;""),MAX(单词表[[#This Row],[学英]:[学词]]),"")</f>
        <v/>
      </c>
      <c r="M2915" s="2" t="str">
        <f>IF(AND(单词表[[#This Row],[考英]]&lt;&gt;"",单词表[[#This Row],[考中]]&lt;&gt;""),MAX(单词表[[#This Row],[考英]:[考中]]),"")</f>
        <v/>
      </c>
      <c r="N2915" s="79"/>
    </row>
    <row r="2916" spans="1:14" hidden="1" x14ac:dyDescent="0.3">
      <c r="A2916">
        <v>2916</v>
      </c>
      <c r="B2916" t="s">
        <v>35</v>
      </c>
      <c r="C2916" t="s">
        <v>25</v>
      </c>
      <c r="D2916" s="72" t="s">
        <v>4869</v>
      </c>
      <c r="E2916" t="s">
        <v>36</v>
      </c>
      <c r="F2916" t="s">
        <v>4870</v>
      </c>
      <c r="G2916" s="91"/>
      <c r="H2916" s="91"/>
      <c r="I2916" s="91"/>
      <c r="J2916" s="91"/>
      <c r="K2916" s="91"/>
      <c r="L2916" s="91" t="str">
        <f>IF(AND(单词表[[#This Row],[学英]]&lt;&gt;"",单词表[[#This Row],[学中]]&lt;&gt;"",单词表[[#This Row],[学词]]&lt;&gt;""),MAX(单词表[[#This Row],[学英]:[学词]]),"")</f>
        <v/>
      </c>
      <c r="M2916" s="2" t="str">
        <f>IF(AND(单词表[[#This Row],[考英]]&lt;&gt;"",单词表[[#This Row],[考中]]&lt;&gt;""),MAX(单词表[[#This Row],[考英]:[考中]]),"")</f>
        <v/>
      </c>
      <c r="N2916" s="79"/>
    </row>
    <row r="2917" spans="1:14" hidden="1" x14ac:dyDescent="0.3">
      <c r="A2917">
        <v>2917</v>
      </c>
      <c r="B2917" t="s">
        <v>35</v>
      </c>
      <c r="C2917" t="s">
        <v>25</v>
      </c>
      <c r="D2917" s="72" t="s">
        <v>4869</v>
      </c>
      <c r="E2917" t="s">
        <v>61</v>
      </c>
      <c r="F2917" t="s">
        <v>4870</v>
      </c>
      <c r="G2917" s="91"/>
      <c r="H2917" s="91"/>
      <c r="I2917" s="91"/>
      <c r="J2917" s="91"/>
      <c r="K2917" s="91"/>
      <c r="L2917" s="91" t="str">
        <f>IF(AND(单词表[[#This Row],[学英]]&lt;&gt;"",单词表[[#This Row],[学中]]&lt;&gt;"",单词表[[#This Row],[学词]]&lt;&gt;""),MAX(单词表[[#This Row],[学英]:[学词]]),"")</f>
        <v/>
      </c>
      <c r="M2917" s="2" t="str">
        <f>IF(AND(单词表[[#This Row],[考英]]&lt;&gt;"",单词表[[#This Row],[考中]]&lt;&gt;""),MAX(单词表[[#This Row],[考英]:[考中]]),"")</f>
        <v/>
      </c>
      <c r="N2917" s="79"/>
    </row>
    <row r="2918" spans="1:14" hidden="1" x14ac:dyDescent="0.3">
      <c r="A2918">
        <v>2918</v>
      </c>
      <c r="B2918" t="s">
        <v>35</v>
      </c>
      <c r="C2918" t="s">
        <v>25</v>
      </c>
      <c r="D2918" s="72" t="s">
        <v>4871</v>
      </c>
      <c r="E2918" t="s">
        <v>36</v>
      </c>
      <c r="F2918" t="s">
        <v>4872</v>
      </c>
      <c r="G2918" s="91"/>
      <c r="H2918" s="91"/>
      <c r="I2918" s="91"/>
      <c r="J2918" s="91"/>
      <c r="K2918" s="91"/>
      <c r="L2918" s="91" t="str">
        <f>IF(AND(单词表[[#This Row],[学英]]&lt;&gt;"",单词表[[#This Row],[学中]]&lt;&gt;"",单词表[[#This Row],[学词]]&lt;&gt;""),MAX(单词表[[#This Row],[学英]:[学词]]),"")</f>
        <v/>
      </c>
      <c r="M2918" s="2" t="str">
        <f>IF(AND(单词表[[#This Row],[考英]]&lt;&gt;"",单词表[[#This Row],[考中]]&lt;&gt;""),MAX(单词表[[#This Row],[考英]:[考中]]),"")</f>
        <v/>
      </c>
      <c r="N2918" s="79"/>
    </row>
    <row r="2919" spans="1:14" hidden="1" x14ac:dyDescent="0.3">
      <c r="A2919">
        <v>2919</v>
      </c>
      <c r="B2919" t="s">
        <v>35</v>
      </c>
      <c r="C2919" t="s">
        <v>25</v>
      </c>
      <c r="D2919" s="72" t="s">
        <v>3002</v>
      </c>
      <c r="E2919" t="s">
        <v>36</v>
      </c>
      <c r="F2919" t="s">
        <v>3003</v>
      </c>
      <c r="G2919" s="91"/>
      <c r="H2919" s="91"/>
      <c r="I2919" s="91"/>
      <c r="J2919" s="91"/>
      <c r="K2919" s="91"/>
      <c r="L2919" s="91" t="str">
        <f>IF(AND(单词表[[#This Row],[学英]]&lt;&gt;"",单词表[[#This Row],[学中]]&lt;&gt;"",单词表[[#This Row],[学词]]&lt;&gt;""),MAX(单词表[[#This Row],[学英]:[学词]]),"")</f>
        <v/>
      </c>
      <c r="M2919" s="2" t="str">
        <f>IF(AND(单词表[[#This Row],[考英]]&lt;&gt;"",单词表[[#This Row],[考中]]&lt;&gt;""),MAX(单词表[[#This Row],[考英]:[考中]]),"")</f>
        <v/>
      </c>
      <c r="N2919" s="79"/>
    </row>
    <row r="2920" spans="1:14" hidden="1" x14ac:dyDescent="0.3">
      <c r="A2920">
        <v>2920</v>
      </c>
      <c r="B2920" t="s">
        <v>35</v>
      </c>
      <c r="C2920" t="s">
        <v>25</v>
      </c>
      <c r="D2920" s="72" t="s">
        <v>4873</v>
      </c>
      <c r="E2920" t="s">
        <v>702</v>
      </c>
      <c r="F2920" t="s">
        <v>4874</v>
      </c>
      <c r="G2920" s="91"/>
      <c r="H2920" s="91"/>
      <c r="I2920" s="91"/>
      <c r="J2920" s="91"/>
      <c r="K2920" s="91"/>
      <c r="L2920" s="91" t="str">
        <f>IF(AND(单词表[[#This Row],[学英]]&lt;&gt;"",单词表[[#This Row],[学中]]&lt;&gt;"",单词表[[#This Row],[学词]]&lt;&gt;""),MAX(单词表[[#This Row],[学英]:[学词]]),"")</f>
        <v/>
      </c>
      <c r="M2920" s="2" t="str">
        <f>IF(AND(单词表[[#This Row],[考英]]&lt;&gt;"",单词表[[#This Row],[考中]]&lt;&gt;""),MAX(单词表[[#This Row],[考英]:[考中]]),"")</f>
        <v/>
      </c>
      <c r="N2920" s="79"/>
    </row>
    <row r="2921" spans="1:14" hidden="1" x14ac:dyDescent="0.3">
      <c r="A2921">
        <v>2921</v>
      </c>
      <c r="B2921" t="s">
        <v>35</v>
      </c>
      <c r="C2921" t="s">
        <v>25</v>
      </c>
      <c r="D2921" s="72" t="s">
        <v>4875</v>
      </c>
      <c r="E2921" t="s">
        <v>61</v>
      </c>
      <c r="F2921" t="s">
        <v>3622</v>
      </c>
      <c r="G2921" s="91"/>
      <c r="H2921" s="91"/>
      <c r="I2921" s="91"/>
      <c r="J2921" s="91"/>
      <c r="K2921" s="91"/>
      <c r="L2921" s="91" t="str">
        <f>IF(AND(单词表[[#This Row],[学英]]&lt;&gt;"",单词表[[#This Row],[学中]]&lt;&gt;"",单词表[[#This Row],[学词]]&lt;&gt;""),MAX(单词表[[#This Row],[学英]:[学词]]),"")</f>
        <v/>
      </c>
      <c r="M2921" s="2" t="str">
        <f>IF(AND(单词表[[#This Row],[考英]]&lt;&gt;"",单词表[[#This Row],[考中]]&lt;&gt;""),MAX(单词表[[#This Row],[考英]:[考中]]),"")</f>
        <v/>
      </c>
      <c r="N2921" s="79"/>
    </row>
    <row r="2922" spans="1:14" hidden="1" x14ac:dyDescent="0.3">
      <c r="A2922">
        <v>2922</v>
      </c>
      <c r="B2922" t="s">
        <v>35</v>
      </c>
      <c r="C2922" t="s">
        <v>25</v>
      </c>
      <c r="D2922" s="72" t="s">
        <v>4876</v>
      </c>
      <c r="E2922" t="s">
        <v>61</v>
      </c>
      <c r="F2922" t="s">
        <v>4877</v>
      </c>
      <c r="G2922" s="91"/>
      <c r="H2922" s="91"/>
      <c r="I2922" s="91"/>
      <c r="J2922" s="91"/>
      <c r="K2922" s="91"/>
      <c r="L2922" s="91" t="str">
        <f>IF(AND(单词表[[#This Row],[学英]]&lt;&gt;"",单词表[[#This Row],[学中]]&lt;&gt;"",单词表[[#This Row],[学词]]&lt;&gt;""),MAX(单词表[[#This Row],[学英]:[学词]]),"")</f>
        <v/>
      </c>
      <c r="M2922" s="2" t="str">
        <f>IF(AND(单词表[[#This Row],[考英]]&lt;&gt;"",单词表[[#This Row],[考中]]&lt;&gt;""),MAX(单词表[[#This Row],[考英]:[考中]]),"")</f>
        <v/>
      </c>
      <c r="N2922" s="79"/>
    </row>
    <row r="2923" spans="1:14" hidden="1" x14ac:dyDescent="0.3">
      <c r="A2923">
        <v>2923</v>
      </c>
      <c r="B2923" t="s">
        <v>35</v>
      </c>
      <c r="C2923" t="s">
        <v>25</v>
      </c>
      <c r="D2923" s="72" t="s">
        <v>4878</v>
      </c>
      <c r="E2923" t="s">
        <v>73</v>
      </c>
      <c r="F2923" t="s">
        <v>4879</v>
      </c>
      <c r="G2923" s="91"/>
      <c r="H2923" s="91"/>
      <c r="I2923" s="91"/>
      <c r="J2923" s="91"/>
      <c r="K2923" s="91"/>
      <c r="L2923" s="91" t="str">
        <f>IF(AND(单词表[[#This Row],[学英]]&lt;&gt;"",单词表[[#This Row],[学中]]&lt;&gt;"",单词表[[#This Row],[学词]]&lt;&gt;""),MAX(单词表[[#This Row],[学英]:[学词]]),"")</f>
        <v/>
      </c>
      <c r="M2923" s="2" t="str">
        <f>IF(AND(单词表[[#This Row],[考英]]&lt;&gt;"",单词表[[#This Row],[考中]]&lt;&gt;""),MAX(单词表[[#This Row],[考英]:[考中]]),"")</f>
        <v/>
      </c>
      <c r="N2923" s="79"/>
    </row>
    <row r="2924" spans="1:14" hidden="1" x14ac:dyDescent="0.3">
      <c r="A2924">
        <v>2924</v>
      </c>
      <c r="B2924" t="s">
        <v>35</v>
      </c>
      <c r="C2924" t="s">
        <v>25</v>
      </c>
      <c r="D2924" s="72" t="s">
        <v>4880</v>
      </c>
      <c r="E2924" t="s">
        <v>702</v>
      </c>
      <c r="F2924" t="s">
        <v>4881</v>
      </c>
      <c r="G2924" s="91"/>
      <c r="H2924" s="91"/>
      <c r="I2924" s="91"/>
      <c r="J2924" s="91"/>
      <c r="K2924" s="91"/>
      <c r="L2924" s="91" t="str">
        <f>IF(AND(单词表[[#This Row],[学英]]&lt;&gt;"",单词表[[#This Row],[学中]]&lt;&gt;"",单词表[[#This Row],[学词]]&lt;&gt;""),MAX(单词表[[#This Row],[学英]:[学词]]),"")</f>
        <v/>
      </c>
      <c r="M2924" s="2" t="str">
        <f>IF(AND(单词表[[#This Row],[考英]]&lt;&gt;"",单词表[[#This Row],[考中]]&lt;&gt;""),MAX(单词表[[#This Row],[考英]:[考中]]),"")</f>
        <v/>
      </c>
      <c r="N2924" s="79"/>
    </row>
    <row r="2925" spans="1:14" hidden="1" x14ac:dyDescent="0.3">
      <c r="A2925">
        <v>2925</v>
      </c>
      <c r="B2925" t="s">
        <v>35</v>
      </c>
      <c r="C2925" t="s">
        <v>25</v>
      </c>
      <c r="D2925" s="72" t="s">
        <v>197</v>
      </c>
      <c r="E2925" t="s">
        <v>73</v>
      </c>
      <c r="F2925" t="s">
        <v>4882</v>
      </c>
      <c r="G2925" s="91"/>
      <c r="H2925" s="91"/>
      <c r="I2925" s="91"/>
      <c r="J2925" s="91"/>
      <c r="K2925" s="91"/>
      <c r="L2925" s="91" t="str">
        <f>IF(AND(单词表[[#This Row],[学英]]&lt;&gt;"",单词表[[#This Row],[学中]]&lt;&gt;"",单词表[[#This Row],[学词]]&lt;&gt;""),MAX(单词表[[#This Row],[学英]:[学词]]),"")</f>
        <v/>
      </c>
      <c r="M2925" s="2" t="str">
        <f>IF(AND(单词表[[#This Row],[考英]]&lt;&gt;"",单词表[[#This Row],[考中]]&lt;&gt;""),MAX(单词表[[#This Row],[考英]:[考中]]),"")</f>
        <v/>
      </c>
      <c r="N2925" s="79"/>
    </row>
    <row r="2926" spans="1:14" hidden="1" x14ac:dyDescent="0.3">
      <c r="A2926">
        <v>2926</v>
      </c>
      <c r="B2926" t="s">
        <v>35</v>
      </c>
      <c r="C2926" t="s">
        <v>25</v>
      </c>
      <c r="D2926" s="72" t="s">
        <v>4883</v>
      </c>
      <c r="E2926" t="s">
        <v>36</v>
      </c>
      <c r="F2926" t="s">
        <v>4884</v>
      </c>
      <c r="G2926" s="91"/>
      <c r="H2926" s="91"/>
      <c r="I2926" s="91"/>
      <c r="J2926" s="91"/>
      <c r="K2926" s="91"/>
      <c r="L2926" s="91" t="str">
        <f>IF(AND(单词表[[#This Row],[学英]]&lt;&gt;"",单词表[[#This Row],[学中]]&lt;&gt;"",单词表[[#This Row],[学词]]&lt;&gt;""),MAX(单词表[[#This Row],[学英]:[学词]]),"")</f>
        <v/>
      </c>
      <c r="M2926" s="2" t="str">
        <f>IF(AND(单词表[[#This Row],[考英]]&lt;&gt;"",单词表[[#This Row],[考中]]&lt;&gt;""),MAX(单词表[[#This Row],[考英]:[考中]]),"")</f>
        <v/>
      </c>
      <c r="N2926" s="79"/>
    </row>
    <row r="2927" spans="1:14" hidden="1" x14ac:dyDescent="0.3">
      <c r="A2927">
        <v>2927</v>
      </c>
      <c r="B2927" t="s">
        <v>35</v>
      </c>
      <c r="C2927" t="s">
        <v>25</v>
      </c>
      <c r="D2927" s="72" t="s">
        <v>4885</v>
      </c>
      <c r="E2927" t="s">
        <v>36</v>
      </c>
      <c r="F2927" t="s">
        <v>4886</v>
      </c>
      <c r="G2927" s="91"/>
      <c r="H2927" s="91"/>
      <c r="I2927" s="91"/>
      <c r="J2927" s="91"/>
      <c r="K2927" s="91"/>
      <c r="L2927" s="91" t="str">
        <f>IF(AND(单词表[[#This Row],[学英]]&lt;&gt;"",单词表[[#This Row],[学中]]&lt;&gt;"",单词表[[#This Row],[学词]]&lt;&gt;""),MAX(单词表[[#This Row],[学英]:[学词]]),"")</f>
        <v/>
      </c>
      <c r="M2927" s="2" t="str">
        <f>IF(AND(单词表[[#This Row],[考英]]&lt;&gt;"",单词表[[#This Row],[考中]]&lt;&gt;""),MAX(单词表[[#This Row],[考英]:[考中]]),"")</f>
        <v/>
      </c>
      <c r="N2927" s="79"/>
    </row>
    <row r="2928" spans="1:14" hidden="1" x14ac:dyDescent="0.3">
      <c r="A2928">
        <v>2928</v>
      </c>
      <c r="B2928" t="s">
        <v>35</v>
      </c>
      <c r="C2928" t="s">
        <v>25</v>
      </c>
      <c r="D2928" s="72" t="s">
        <v>4887</v>
      </c>
      <c r="E2928" t="s">
        <v>36</v>
      </c>
      <c r="F2928" t="s">
        <v>4888</v>
      </c>
      <c r="G2928" s="91"/>
      <c r="H2928" s="91"/>
      <c r="I2928" s="91"/>
      <c r="J2928" s="91"/>
      <c r="K2928" s="91"/>
      <c r="L2928" s="91" t="str">
        <f>IF(AND(单词表[[#This Row],[学英]]&lt;&gt;"",单词表[[#This Row],[学中]]&lt;&gt;"",单词表[[#This Row],[学词]]&lt;&gt;""),MAX(单词表[[#This Row],[学英]:[学词]]),"")</f>
        <v/>
      </c>
      <c r="M2928" s="2" t="str">
        <f>IF(AND(单词表[[#This Row],[考英]]&lt;&gt;"",单词表[[#This Row],[考中]]&lt;&gt;""),MAX(单词表[[#This Row],[考英]:[考中]]),"")</f>
        <v/>
      </c>
      <c r="N2928" s="79"/>
    </row>
    <row r="2929" spans="1:14" hidden="1" x14ac:dyDescent="0.3">
      <c r="A2929">
        <v>2929</v>
      </c>
      <c r="B2929" t="s">
        <v>35</v>
      </c>
      <c r="C2929" t="s">
        <v>25</v>
      </c>
      <c r="D2929" s="72" t="s">
        <v>4889</v>
      </c>
      <c r="E2929" t="s">
        <v>36</v>
      </c>
      <c r="F2929" t="s">
        <v>4890</v>
      </c>
      <c r="G2929" s="91"/>
      <c r="H2929" s="91"/>
      <c r="I2929" s="91"/>
      <c r="J2929" s="91"/>
      <c r="K2929" s="91"/>
      <c r="L2929" s="91" t="str">
        <f>IF(AND(单词表[[#This Row],[学英]]&lt;&gt;"",单词表[[#This Row],[学中]]&lt;&gt;"",单词表[[#This Row],[学词]]&lt;&gt;""),MAX(单词表[[#This Row],[学英]:[学词]]),"")</f>
        <v/>
      </c>
      <c r="M2929" s="2" t="str">
        <f>IF(AND(单词表[[#This Row],[考英]]&lt;&gt;"",单词表[[#This Row],[考中]]&lt;&gt;""),MAX(单词表[[#This Row],[考英]:[考中]]),"")</f>
        <v/>
      </c>
      <c r="N2929" s="79"/>
    </row>
    <row r="2930" spans="1:14" hidden="1" x14ac:dyDescent="0.3">
      <c r="A2930">
        <v>2930</v>
      </c>
      <c r="B2930" t="s">
        <v>35</v>
      </c>
      <c r="C2930" t="s">
        <v>25</v>
      </c>
      <c r="D2930" s="72" t="s">
        <v>4891</v>
      </c>
      <c r="E2930" t="s">
        <v>4892</v>
      </c>
      <c r="F2930" t="s">
        <v>4893</v>
      </c>
      <c r="G2930" s="91"/>
      <c r="H2930" s="91"/>
      <c r="I2930" s="91"/>
      <c r="J2930" s="91"/>
      <c r="K2930" s="91"/>
      <c r="L2930" s="91" t="str">
        <f>IF(AND(单词表[[#This Row],[学英]]&lt;&gt;"",单词表[[#This Row],[学中]]&lt;&gt;"",单词表[[#This Row],[学词]]&lt;&gt;""),MAX(单词表[[#This Row],[学英]:[学词]]),"")</f>
        <v/>
      </c>
      <c r="M2930" s="2" t="str">
        <f>IF(AND(单词表[[#This Row],[考英]]&lt;&gt;"",单词表[[#This Row],[考中]]&lt;&gt;""),MAX(单词表[[#This Row],[考英]:[考中]]),"")</f>
        <v/>
      </c>
      <c r="N2930" s="79"/>
    </row>
    <row r="2931" spans="1:14" hidden="1" x14ac:dyDescent="0.3">
      <c r="A2931">
        <v>2931</v>
      </c>
      <c r="B2931" t="s">
        <v>35</v>
      </c>
      <c r="C2931" t="s">
        <v>25</v>
      </c>
      <c r="D2931" s="72" t="s">
        <v>4894</v>
      </c>
      <c r="E2931" t="s">
        <v>36</v>
      </c>
      <c r="F2931" t="s">
        <v>4895</v>
      </c>
      <c r="G2931" s="91"/>
      <c r="H2931" s="91"/>
      <c r="I2931" s="91"/>
      <c r="J2931" s="91"/>
      <c r="K2931" s="91"/>
      <c r="L2931" s="91" t="str">
        <f>IF(AND(单词表[[#This Row],[学英]]&lt;&gt;"",单词表[[#This Row],[学中]]&lt;&gt;"",单词表[[#This Row],[学词]]&lt;&gt;""),MAX(单词表[[#This Row],[学英]:[学词]]),"")</f>
        <v/>
      </c>
      <c r="M2931" s="2" t="str">
        <f>IF(AND(单词表[[#This Row],[考英]]&lt;&gt;"",单词表[[#This Row],[考中]]&lt;&gt;""),MAX(单词表[[#This Row],[考英]:[考中]]),"")</f>
        <v/>
      </c>
      <c r="N2931" s="79"/>
    </row>
    <row r="2932" spans="1:14" hidden="1" x14ac:dyDescent="0.3">
      <c r="A2932">
        <v>2932</v>
      </c>
      <c r="B2932" t="s">
        <v>35</v>
      </c>
      <c r="C2932" t="s">
        <v>25</v>
      </c>
      <c r="D2932" s="72" t="s">
        <v>4896</v>
      </c>
      <c r="E2932" t="s">
        <v>73</v>
      </c>
      <c r="F2932" t="s">
        <v>704</v>
      </c>
      <c r="G2932" s="91"/>
      <c r="H2932" s="91"/>
      <c r="I2932" s="91"/>
      <c r="J2932" s="91"/>
      <c r="K2932" s="91"/>
      <c r="L2932" s="91" t="str">
        <f>IF(AND(单词表[[#This Row],[学英]]&lt;&gt;"",单词表[[#This Row],[学中]]&lt;&gt;"",单词表[[#This Row],[学词]]&lt;&gt;""),MAX(单词表[[#This Row],[学英]:[学词]]),"")</f>
        <v/>
      </c>
      <c r="M2932" s="2" t="str">
        <f>IF(AND(单词表[[#This Row],[考英]]&lt;&gt;"",单词表[[#This Row],[考中]]&lt;&gt;""),MAX(单词表[[#This Row],[考英]:[考中]]),"")</f>
        <v/>
      </c>
      <c r="N2932" s="79"/>
    </row>
    <row r="2933" spans="1:14" hidden="1" x14ac:dyDescent="0.3">
      <c r="A2933">
        <v>2933</v>
      </c>
      <c r="B2933" t="s">
        <v>35</v>
      </c>
      <c r="C2933" t="s">
        <v>25</v>
      </c>
      <c r="D2933" s="72" t="s">
        <v>4897</v>
      </c>
      <c r="E2933" t="s">
        <v>157</v>
      </c>
      <c r="F2933" t="s">
        <v>5602</v>
      </c>
      <c r="G2933" s="91"/>
      <c r="H2933" s="91"/>
      <c r="I2933" s="91"/>
      <c r="J2933" s="91"/>
      <c r="K2933" s="91"/>
      <c r="L2933" s="91" t="str">
        <f>IF(AND(单词表[[#This Row],[学英]]&lt;&gt;"",单词表[[#This Row],[学中]]&lt;&gt;"",单词表[[#This Row],[学词]]&lt;&gt;""),MAX(单词表[[#This Row],[学英]:[学词]]),"")</f>
        <v/>
      </c>
      <c r="M2933" s="2" t="str">
        <f>IF(AND(单词表[[#This Row],[考英]]&lt;&gt;"",单词表[[#This Row],[考中]]&lt;&gt;""),MAX(单词表[[#This Row],[考英]:[考中]]),"")</f>
        <v/>
      </c>
      <c r="N2933" s="79"/>
    </row>
    <row r="2934" spans="1:14" hidden="1" x14ac:dyDescent="0.3">
      <c r="A2934">
        <v>2934</v>
      </c>
      <c r="B2934" t="s">
        <v>35</v>
      </c>
      <c r="C2934" t="s">
        <v>25</v>
      </c>
      <c r="D2934" s="72" t="s">
        <v>4898</v>
      </c>
      <c r="E2934" t="s">
        <v>736</v>
      </c>
      <c r="F2934" t="s">
        <v>4899</v>
      </c>
      <c r="G2934" s="91"/>
      <c r="H2934" s="91"/>
      <c r="I2934" s="91"/>
      <c r="J2934" s="91"/>
      <c r="K2934" s="91"/>
      <c r="L2934" s="91" t="str">
        <f>IF(AND(单词表[[#This Row],[学英]]&lt;&gt;"",单词表[[#This Row],[学中]]&lt;&gt;"",单词表[[#This Row],[学词]]&lt;&gt;""),MAX(单词表[[#This Row],[学英]:[学词]]),"")</f>
        <v/>
      </c>
      <c r="M2934" s="2" t="str">
        <f>IF(AND(单词表[[#This Row],[考英]]&lt;&gt;"",单词表[[#This Row],[考中]]&lt;&gt;""),MAX(单词表[[#This Row],[考英]:[考中]]),"")</f>
        <v/>
      </c>
      <c r="N2934" s="79"/>
    </row>
    <row r="2935" spans="1:14" hidden="1" x14ac:dyDescent="0.3">
      <c r="A2935">
        <v>2935</v>
      </c>
      <c r="B2935" t="s">
        <v>35</v>
      </c>
      <c r="C2935" t="s">
        <v>25</v>
      </c>
      <c r="D2935" s="72" t="s">
        <v>542</v>
      </c>
      <c r="E2935" t="s">
        <v>36</v>
      </c>
      <c r="F2935" t="s">
        <v>543</v>
      </c>
      <c r="G2935" s="91"/>
      <c r="H2935" s="91"/>
      <c r="I2935" s="91"/>
      <c r="J2935" s="91"/>
      <c r="K2935" s="91"/>
      <c r="L2935" s="91" t="str">
        <f>IF(AND(单词表[[#This Row],[学英]]&lt;&gt;"",单词表[[#This Row],[学中]]&lt;&gt;"",单词表[[#This Row],[学词]]&lt;&gt;""),MAX(单词表[[#This Row],[学英]:[学词]]),"")</f>
        <v/>
      </c>
      <c r="M2935" s="2" t="str">
        <f>IF(AND(单词表[[#This Row],[考英]]&lt;&gt;"",单词表[[#This Row],[考中]]&lt;&gt;""),MAX(单词表[[#This Row],[考英]:[考中]]),"")</f>
        <v/>
      </c>
      <c r="N2935" s="79"/>
    </row>
    <row r="2936" spans="1:14" hidden="1" x14ac:dyDescent="0.3">
      <c r="A2936">
        <v>2936</v>
      </c>
      <c r="B2936" t="s">
        <v>35</v>
      </c>
      <c r="C2936" t="s">
        <v>25</v>
      </c>
      <c r="D2936" s="72" t="s">
        <v>4900</v>
      </c>
      <c r="E2936" t="s">
        <v>61</v>
      </c>
      <c r="F2936" t="s">
        <v>4304</v>
      </c>
      <c r="G2936" s="91"/>
      <c r="H2936" s="91"/>
      <c r="I2936" s="91"/>
      <c r="J2936" s="91"/>
      <c r="K2936" s="91"/>
      <c r="L2936" s="91" t="str">
        <f>IF(AND(单词表[[#This Row],[学英]]&lt;&gt;"",单词表[[#This Row],[学中]]&lt;&gt;"",单词表[[#This Row],[学词]]&lt;&gt;""),MAX(单词表[[#This Row],[学英]:[学词]]),"")</f>
        <v/>
      </c>
      <c r="M2936" s="2" t="str">
        <f>IF(AND(单词表[[#This Row],[考英]]&lt;&gt;"",单词表[[#This Row],[考中]]&lt;&gt;""),MAX(单词表[[#This Row],[考英]:[考中]]),"")</f>
        <v/>
      </c>
      <c r="N2936" s="79"/>
    </row>
    <row r="2937" spans="1:14" hidden="1" x14ac:dyDescent="0.3">
      <c r="A2937">
        <v>2937</v>
      </c>
      <c r="B2937" t="s">
        <v>35</v>
      </c>
      <c r="C2937" t="s">
        <v>25</v>
      </c>
      <c r="D2937" s="72" t="s">
        <v>4901</v>
      </c>
      <c r="E2937" t="s">
        <v>36</v>
      </c>
      <c r="F2937" t="s">
        <v>4902</v>
      </c>
      <c r="G2937" s="91"/>
      <c r="H2937" s="91"/>
      <c r="I2937" s="91"/>
      <c r="J2937" s="91"/>
      <c r="K2937" s="91"/>
      <c r="L2937" s="91" t="str">
        <f>IF(AND(单词表[[#This Row],[学英]]&lt;&gt;"",单词表[[#This Row],[学中]]&lt;&gt;"",单词表[[#This Row],[学词]]&lt;&gt;""),MAX(单词表[[#This Row],[学英]:[学词]]),"")</f>
        <v/>
      </c>
      <c r="M2937" s="2" t="str">
        <f>IF(AND(单词表[[#This Row],[考英]]&lt;&gt;"",单词表[[#This Row],[考中]]&lt;&gt;""),MAX(单词表[[#This Row],[考英]:[考中]]),"")</f>
        <v/>
      </c>
      <c r="N2937" s="79"/>
    </row>
    <row r="2938" spans="1:14" hidden="1" x14ac:dyDescent="0.3">
      <c r="A2938">
        <v>2938</v>
      </c>
      <c r="B2938" t="s">
        <v>35</v>
      </c>
      <c r="C2938" t="s">
        <v>25</v>
      </c>
      <c r="D2938" s="72" t="s">
        <v>4903</v>
      </c>
      <c r="E2938" t="s">
        <v>61</v>
      </c>
      <c r="F2938" t="s">
        <v>4904</v>
      </c>
      <c r="G2938" s="91"/>
      <c r="H2938" s="91"/>
      <c r="I2938" s="91"/>
      <c r="J2938" s="91"/>
      <c r="K2938" s="91"/>
      <c r="L2938" s="91" t="str">
        <f>IF(AND(单词表[[#This Row],[学英]]&lt;&gt;"",单词表[[#This Row],[学中]]&lt;&gt;"",单词表[[#This Row],[学词]]&lt;&gt;""),MAX(单词表[[#This Row],[学英]:[学词]]),"")</f>
        <v/>
      </c>
      <c r="M2938" s="2" t="str">
        <f>IF(AND(单词表[[#This Row],[考英]]&lt;&gt;"",单词表[[#This Row],[考中]]&lt;&gt;""),MAX(单词表[[#This Row],[考英]:[考中]]),"")</f>
        <v/>
      </c>
      <c r="N2938" s="79"/>
    </row>
    <row r="2939" spans="1:14" hidden="1" x14ac:dyDescent="0.3">
      <c r="A2939">
        <v>2939</v>
      </c>
      <c r="B2939" t="s">
        <v>35</v>
      </c>
      <c r="C2939" t="s">
        <v>26</v>
      </c>
      <c r="D2939" s="72" t="s">
        <v>4905</v>
      </c>
      <c r="E2939" t="s">
        <v>36</v>
      </c>
      <c r="F2939" t="s">
        <v>4906</v>
      </c>
      <c r="G2939" s="91"/>
      <c r="H2939" s="91"/>
      <c r="I2939" s="91"/>
      <c r="J2939" s="91"/>
      <c r="K2939" s="91"/>
      <c r="L2939" s="91" t="str">
        <f>IF(AND(单词表[[#This Row],[学英]]&lt;&gt;"",单词表[[#This Row],[学中]]&lt;&gt;"",单词表[[#This Row],[学词]]&lt;&gt;""),MAX(单词表[[#This Row],[学英]:[学词]]),"")</f>
        <v/>
      </c>
      <c r="M2939" s="2" t="str">
        <f>IF(AND(单词表[[#This Row],[考英]]&lt;&gt;"",单词表[[#This Row],[考中]]&lt;&gt;""),MAX(单词表[[#This Row],[考英]:[考中]]),"")</f>
        <v/>
      </c>
      <c r="N2939" s="79"/>
    </row>
    <row r="2940" spans="1:14" hidden="1" x14ac:dyDescent="0.3">
      <c r="A2940">
        <v>2940</v>
      </c>
      <c r="B2940" t="s">
        <v>35</v>
      </c>
      <c r="C2940" t="s">
        <v>26</v>
      </c>
      <c r="D2940" s="72" t="s">
        <v>4907</v>
      </c>
      <c r="E2940" t="s">
        <v>702</v>
      </c>
      <c r="F2940" t="s">
        <v>5603</v>
      </c>
      <c r="G2940" s="91"/>
      <c r="H2940" s="91"/>
      <c r="I2940" s="91"/>
      <c r="J2940" s="91"/>
      <c r="K2940" s="91"/>
      <c r="L2940" s="91" t="str">
        <f>IF(AND(单词表[[#This Row],[学英]]&lt;&gt;"",单词表[[#This Row],[学中]]&lt;&gt;"",单词表[[#This Row],[学词]]&lt;&gt;""),MAX(单词表[[#This Row],[学英]:[学词]]),"")</f>
        <v/>
      </c>
      <c r="M2940" s="2" t="str">
        <f>IF(AND(单词表[[#This Row],[考英]]&lt;&gt;"",单词表[[#This Row],[考中]]&lt;&gt;""),MAX(单词表[[#This Row],[考英]:[考中]]),"")</f>
        <v/>
      </c>
      <c r="N2940" s="79"/>
    </row>
    <row r="2941" spans="1:14" hidden="1" x14ac:dyDescent="0.3">
      <c r="A2941">
        <v>2941</v>
      </c>
      <c r="B2941" t="s">
        <v>35</v>
      </c>
      <c r="C2941" t="s">
        <v>26</v>
      </c>
      <c r="D2941" s="72" t="s">
        <v>4908</v>
      </c>
      <c r="E2941" t="s">
        <v>73</v>
      </c>
      <c r="F2941" t="s">
        <v>4909</v>
      </c>
      <c r="G2941" s="91"/>
      <c r="H2941" s="91"/>
      <c r="I2941" s="91"/>
      <c r="J2941" s="91"/>
      <c r="K2941" s="91"/>
      <c r="L2941" s="91" t="str">
        <f>IF(AND(单词表[[#This Row],[学英]]&lt;&gt;"",单词表[[#This Row],[学中]]&lt;&gt;"",单词表[[#This Row],[学词]]&lt;&gt;""),MAX(单词表[[#This Row],[学英]:[学词]]),"")</f>
        <v/>
      </c>
      <c r="M2941" s="2" t="str">
        <f>IF(AND(单词表[[#This Row],[考英]]&lt;&gt;"",单词表[[#This Row],[考中]]&lt;&gt;""),MAX(单词表[[#This Row],[考英]:[考中]]),"")</f>
        <v/>
      </c>
      <c r="N2941" s="79"/>
    </row>
    <row r="2942" spans="1:14" hidden="1" x14ac:dyDescent="0.3">
      <c r="A2942">
        <v>2942</v>
      </c>
      <c r="B2942" t="s">
        <v>35</v>
      </c>
      <c r="C2942" t="s">
        <v>26</v>
      </c>
      <c r="D2942" s="72" t="s">
        <v>4910</v>
      </c>
      <c r="E2942" t="s">
        <v>1021</v>
      </c>
      <c r="F2942" t="s">
        <v>4911</v>
      </c>
      <c r="G2942" s="91"/>
      <c r="H2942" s="91"/>
      <c r="I2942" s="91"/>
      <c r="J2942" s="91"/>
      <c r="K2942" s="91"/>
      <c r="L2942" s="91" t="str">
        <f>IF(AND(单词表[[#This Row],[学英]]&lt;&gt;"",单词表[[#This Row],[学中]]&lt;&gt;"",单词表[[#This Row],[学词]]&lt;&gt;""),MAX(单词表[[#This Row],[学英]:[学词]]),"")</f>
        <v/>
      </c>
      <c r="M2942" s="2" t="str">
        <f>IF(AND(单词表[[#This Row],[考英]]&lt;&gt;"",单词表[[#This Row],[考中]]&lt;&gt;""),MAX(单词表[[#This Row],[考英]:[考中]]),"")</f>
        <v/>
      </c>
      <c r="N2942" s="79"/>
    </row>
    <row r="2943" spans="1:14" hidden="1" x14ac:dyDescent="0.3">
      <c r="A2943">
        <v>2943</v>
      </c>
      <c r="B2943" t="s">
        <v>35</v>
      </c>
      <c r="C2943" t="s">
        <v>26</v>
      </c>
      <c r="D2943" s="72" t="s">
        <v>4912</v>
      </c>
      <c r="E2943" t="s">
        <v>73</v>
      </c>
      <c r="F2943" t="s">
        <v>4913</v>
      </c>
      <c r="G2943" s="91"/>
      <c r="H2943" s="91"/>
      <c r="I2943" s="91"/>
      <c r="J2943" s="91"/>
      <c r="K2943" s="91"/>
      <c r="L2943" s="91" t="str">
        <f>IF(AND(单词表[[#This Row],[学英]]&lt;&gt;"",单词表[[#This Row],[学中]]&lt;&gt;"",单词表[[#This Row],[学词]]&lt;&gt;""),MAX(单词表[[#This Row],[学英]:[学词]]),"")</f>
        <v/>
      </c>
      <c r="M2943" s="2" t="str">
        <f>IF(AND(单词表[[#This Row],[考英]]&lt;&gt;"",单词表[[#This Row],[考中]]&lt;&gt;""),MAX(单词表[[#This Row],[考英]:[考中]]),"")</f>
        <v/>
      </c>
      <c r="N2943" s="79"/>
    </row>
    <row r="2944" spans="1:14" hidden="1" x14ac:dyDescent="0.3">
      <c r="A2944">
        <v>2944</v>
      </c>
      <c r="B2944" t="s">
        <v>35</v>
      </c>
      <c r="C2944" t="s">
        <v>26</v>
      </c>
      <c r="D2944" s="72" t="s">
        <v>233</v>
      </c>
      <c r="E2944" t="s">
        <v>36</v>
      </c>
      <c r="F2944" t="s">
        <v>2465</v>
      </c>
      <c r="G2944" s="91"/>
      <c r="H2944" s="91"/>
      <c r="I2944" s="91"/>
      <c r="J2944" s="91"/>
      <c r="K2944" s="91"/>
      <c r="L2944" s="91" t="str">
        <f>IF(AND(单词表[[#This Row],[学英]]&lt;&gt;"",单词表[[#This Row],[学中]]&lt;&gt;"",单词表[[#This Row],[学词]]&lt;&gt;""),MAX(单词表[[#This Row],[学英]:[学词]]),"")</f>
        <v/>
      </c>
      <c r="M2944" s="2" t="str">
        <f>IF(AND(单词表[[#This Row],[考英]]&lt;&gt;"",单词表[[#This Row],[考中]]&lt;&gt;""),MAX(单词表[[#This Row],[考英]:[考中]]),"")</f>
        <v/>
      </c>
      <c r="N2944" s="79"/>
    </row>
    <row r="2945" spans="1:14" hidden="1" x14ac:dyDescent="0.3">
      <c r="A2945">
        <v>2945</v>
      </c>
      <c r="B2945" t="s">
        <v>35</v>
      </c>
      <c r="C2945" t="s">
        <v>26</v>
      </c>
      <c r="D2945" s="72" t="s">
        <v>4914</v>
      </c>
      <c r="E2945" t="s">
        <v>61</v>
      </c>
      <c r="F2945" t="s">
        <v>4915</v>
      </c>
      <c r="G2945" s="91"/>
      <c r="H2945" s="91"/>
      <c r="I2945" s="91"/>
      <c r="J2945" s="91"/>
      <c r="K2945" s="91"/>
      <c r="L2945" s="91" t="str">
        <f>IF(AND(单词表[[#This Row],[学英]]&lt;&gt;"",单词表[[#This Row],[学中]]&lt;&gt;"",单词表[[#This Row],[学词]]&lt;&gt;""),MAX(单词表[[#This Row],[学英]:[学词]]),"")</f>
        <v/>
      </c>
      <c r="M2945" s="2" t="str">
        <f>IF(AND(单词表[[#This Row],[考英]]&lt;&gt;"",单词表[[#This Row],[考中]]&lt;&gt;""),MAX(单词表[[#This Row],[考英]:[考中]]),"")</f>
        <v/>
      </c>
      <c r="N2945" s="79"/>
    </row>
    <row r="2946" spans="1:14" hidden="1" x14ac:dyDescent="0.3">
      <c r="A2946">
        <v>2946</v>
      </c>
      <c r="B2946" t="s">
        <v>35</v>
      </c>
      <c r="C2946" t="s">
        <v>26</v>
      </c>
      <c r="D2946" s="72" t="s">
        <v>3082</v>
      </c>
      <c r="E2946" t="s">
        <v>36</v>
      </c>
      <c r="F2946" t="s">
        <v>4916</v>
      </c>
      <c r="G2946" s="91"/>
      <c r="H2946" s="91"/>
      <c r="I2946" s="91"/>
      <c r="J2946" s="91"/>
      <c r="K2946" s="91"/>
      <c r="L2946" s="91" t="str">
        <f>IF(AND(单词表[[#This Row],[学英]]&lt;&gt;"",单词表[[#This Row],[学中]]&lt;&gt;"",单词表[[#This Row],[学词]]&lt;&gt;""),MAX(单词表[[#This Row],[学英]:[学词]]),"")</f>
        <v/>
      </c>
      <c r="M2946" s="2" t="str">
        <f>IF(AND(单词表[[#This Row],[考英]]&lt;&gt;"",单词表[[#This Row],[考中]]&lt;&gt;""),MAX(单词表[[#This Row],[考英]:[考中]]),"")</f>
        <v/>
      </c>
      <c r="N2946" s="79"/>
    </row>
    <row r="2947" spans="1:14" hidden="1" x14ac:dyDescent="0.3">
      <c r="A2947">
        <v>2947</v>
      </c>
      <c r="B2947" t="s">
        <v>35</v>
      </c>
      <c r="C2947" t="s">
        <v>26</v>
      </c>
      <c r="D2947" s="72" t="s">
        <v>1686</v>
      </c>
      <c r="E2947" t="s">
        <v>36</v>
      </c>
      <c r="F2947" t="s">
        <v>4917</v>
      </c>
      <c r="G2947" s="91"/>
      <c r="H2947" s="91"/>
      <c r="I2947" s="91"/>
      <c r="J2947" s="91"/>
      <c r="K2947" s="91"/>
      <c r="L2947" s="91" t="str">
        <f>IF(AND(单词表[[#This Row],[学英]]&lt;&gt;"",单词表[[#This Row],[学中]]&lt;&gt;"",单词表[[#This Row],[学词]]&lt;&gt;""),MAX(单词表[[#This Row],[学英]:[学词]]),"")</f>
        <v/>
      </c>
      <c r="M2947" s="2" t="str">
        <f>IF(AND(单词表[[#This Row],[考英]]&lt;&gt;"",单词表[[#This Row],[考中]]&lt;&gt;""),MAX(单词表[[#This Row],[考英]:[考中]]),"")</f>
        <v/>
      </c>
      <c r="N2947" s="79"/>
    </row>
    <row r="2948" spans="1:14" hidden="1" x14ac:dyDescent="0.3">
      <c r="A2948">
        <v>2948</v>
      </c>
      <c r="B2948" t="s">
        <v>35</v>
      </c>
      <c r="C2948" t="s">
        <v>26</v>
      </c>
      <c r="D2948" s="72" t="s">
        <v>4918</v>
      </c>
      <c r="E2948" t="s">
        <v>36</v>
      </c>
      <c r="F2948" t="s">
        <v>4919</v>
      </c>
      <c r="G2948" s="91"/>
      <c r="H2948" s="91"/>
      <c r="I2948" s="91"/>
      <c r="J2948" s="91"/>
      <c r="K2948" s="91"/>
      <c r="L2948" s="91" t="str">
        <f>IF(AND(单词表[[#This Row],[学英]]&lt;&gt;"",单词表[[#This Row],[学中]]&lt;&gt;"",单词表[[#This Row],[学词]]&lt;&gt;""),MAX(单词表[[#This Row],[学英]:[学词]]),"")</f>
        <v/>
      </c>
      <c r="M2948" s="2" t="str">
        <f>IF(AND(单词表[[#This Row],[考英]]&lt;&gt;"",单词表[[#This Row],[考中]]&lt;&gt;""),MAX(单词表[[#This Row],[考英]:[考中]]),"")</f>
        <v/>
      </c>
      <c r="N2948" s="79"/>
    </row>
    <row r="2949" spans="1:14" hidden="1" x14ac:dyDescent="0.3">
      <c r="A2949">
        <v>2949</v>
      </c>
      <c r="B2949" t="s">
        <v>35</v>
      </c>
      <c r="C2949" t="s">
        <v>26</v>
      </c>
      <c r="D2949" s="72" t="s">
        <v>2128</v>
      </c>
      <c r="E2949" t="s">
        <v>36</v>
      </c>
      <c r="F2949" t="s">
        <v>2129</v>
      </c>
      <c r="G2949" s="91"/>
      <c r="H2949" s="91"/>
      <c r="I2949" s="91"/>
      <c r="J2949" s="91"/>
      <c r="K2949" s="91"/>
      <c r="L2949" s="91" t="str">
        <f>IF(AND(单词表[[#This Row],[学英]]&lt;&gt;"",单词表[[#This Row],[学中]]&lt;&gt;"",单词表[[#This Row],[学词]]&lt;&gt;""),MAX(单词表[[#This Row],[学英]:[学词]]),"")</f>
        <v/>
      </c>
      <c r="M2949" s="2" t="str">
        <f>IF(AND(单词表[[#This Row],[考英]]&lt;&gt;"",单词表[[#This Row],[考中]]&lt;&gt;""),MAX(单词表[[#This Row],[考英]:[考中]]),"")</f>
        <v/>
      </c>
      <c r="N2949" s="79"/>
    </row>
    <row r="2950" spans="1:14" hidden="1" x14ac:dyDescent="0.3">
      <c r="A2950">
        <v>2950</v>
      </c>
      <c r="B2950" t="s">
        <v>35</v>
      </c>
      <c r="C2950" t="s">
        <v>26</v>
      </c>
      <c r="D2950" s="72" t="s">
        <v>1050</v>
      </c>
      <c r="E2950" t="s">
        <v>61</v>
      </c>
      <c r="F2950" t="s">
        <v>4870</v>
      </c>
      <c r="G2950" s="91"/>
      <c r="H2950" s="91"/>
      <c r="I2950" s="91"/>
      <c r="J2950" s="91"/>
      <c r="K2950" s="91"/>
      <c r="L2950" s="91" t="str">
        <f>IF(AND(单词表[[#This Row],[学英]]&lt;&gt;"",单词表[[#This Row],[学中]]&lt;&gt;"",单词表[[#This Row],[学词]]&lt;&gt;""),MAX(单词表[[#This Row],[学英]:[学词]]),"")</f>
        <v/>
      </c>
      <c r="M2950" s="2" t="str">
        <f>IF(AND(单词表[[#This Row],[考英]]&lt;&gt;"",单词表[[#This Row],[考中]]&lt;&gt;""),MAX(单词表[[#This Row],[考英]:[考中]]),"")</f>
        <v/>
      </c>
      <c r="N2950" s="79"/>
    </row>
    <row r="2951" spans="1:14" hidden="1" x14ac:dyDescent="0.3">
      <c r="A2951">
        <v>2951</v>
      </c>
      <c r="B2951" t="s">
        <v>35</v>
      </c>
      <c r="C2951" t="s">
        <v>26</v>
      </c>
      <c r="D2951" s="72" t="s">
        <v>4920</v>
      </c>
      <c r="E2951" t="s">
        <v>36</v>
      </c>
      <c r="F2951" t="s">
        <v>4921</v>
      </c>
      <c r="G2951" s="91"/>
      <c r="H2951" s="91"/>
      <c r="I2951" s="91"/>
      <c r="J2951" s="91"/>
      <c r="K2951" s="91"/>
      <c r="L2951" s="91" t="str">
        <f>IF(AND(单词表[[#This Row],[学英]]&lt;&gt;"",单词表[[#This Row],[学中]]&lt;&gt;"",单词表[[#This Row],[学词]]&lt;&gt;""),MAX(单词表[[#This Row],[学英]:[学词]]),"")</f>
        <v/>
      </c>
      <c r="M2951" s="2" t="str">
        <f>IF(AND(单词表[[#This Row],[考英]]&lt;&gt;"",单词表[[#This Row],[考中]]&lt;&gt;""),MAX(单词表[[#This Row],[考英]:[考中]]),"")</f>
        <v/>
      </c>
      <c r="N2951" s="79"/>
    </row>
    <row r="2952" spans="1:14" hidden="1" x14ac:dyDescent="0.3">
      <c r="A2952">
        <v>2952</v>
      </c>
      <c r="B2952" t="s">
        <v>35</v>
      </c>
      <c r="C2952" t="s">
        <v>26</v>
      </c>
      <c r="D2952" s="72" t="s">
        <v>4922</v>
      </c>
      <c r="E2952" t="s">
        <v>702</v>
      </c>
      <c r="F2952" t="s">
        <v>4923</v>
      </c>
      <c r="G2952" s="91"/>
      <c r="H2952" s="91"/>
      <c r="I2952" s="91"/>
      <c r="J2952" s="91"/>
      <c r="K2952" s="91"/>
      <c r="L2952" s="91" t="str">
        <f>IF(AND(单词表[[#This Row],[学英]]&lt;&gt;"",单词表[[#This Row],[学中]]&lt;&gt;"",单词表[[#This Row],[学词]]&lt;&gt;""),MAX(单词表[[#This Row],[学英]:[学词]]),"")</f>
        <v/>
      </c>
      <c r="M2952" s="2" t="str">
        <f>IF(AND(单词表[[#This Row],[考英]]&lt;&gt;"",单词表[[#This Row],[考中]]&lt;&gt;""),MAX(单词表[[#This Row],[考英]:[考中]]),"")</f>
        <v/>
      </c>
      <c r="N2952" s="79"/>
    </row>
    <row r="2953" spans="1:14" hidden="1" x14ac:dyDescent="0.3">
      <c r="A2953">
        <v>2953</v>
      </c>
      <c r="B2953" t="s">
        <v>35</v>
      </c>
      <c r="C2953" t="s">
        <v>26</v>
      </c>
      <c r="D2953" s="72" t="s">
        <v>611</v>
      </c>
      <c r="E2953" t="s">
        <v>36</v>
      </c>
      <c r="F2953" t="s">
        <v>5604</v>
      </c>
      <c r="G2953" s="91"/>
      <c r="H2953" s="91"/>
      <c r="I2953" s="91"/>
      <c r="J2953" s="91"/>
      <c r="K2953" s="91"/>
      <c r="L2953" s="91" t="str">
        <f>IF(AND(单词表[[#This Row],[学英]]&lt;&gt;"",单词表[[#This Row],[学中]]&lt;&gt;"",单词表[[#This Row],[学词]]&lt;&gt;""),MAX(单词表[[#This Row],[学英]:[学词]]),"")</f>
        <v/>
      </c>
      <c r="M2953" s="2" t="str">
        <f>IF(AND(单词表[[#This Row],[考英]]&lt;&gt;"",单词表[[#This Row],[考中]]&lt;&gt;""),MAX(单词表[[#This Row],[考英]:[考中]]),"")</f>
        <v/>
      </c>
      <c r="N2953" s="79"/>
    </row>
    <row r="2954" spans="1:14" hidden="1" x14ac:dyDescent="0.3">
      <c r="A2954">
        <v>2954</v>
      </c>
      <c r="B2954" t="s">
        <v>35</v>
      </c>
      <c r="C2954" t="s">
        <v>26</v>
      </c>
      <c r="D2954" s="72" t="s">
        <v>4924</v>
      </c>
      <c r="E2954" t="s">
        <v>36</v>
      </c>
      <c r="F2954" t="s">
        <v>5605</v>
      </c>
      <c r="G2954" s="91"/>
      <c r="H2954" s="91"/>
      <c r="I2954" s="91"/>
      <c r="J2954" s="91"/>
      <c r="K2954" s="91"/>
      <c r="L2954" s="91" t="str">
        <f>IF(AND(单词表[[#This Row],[学英]]&lt;&gt;"",单词表[[#This Row],[学中]]&lt;&gt;"",单词表[[#This Row],[学词]]&lt;&gt;""),MAX(单词表[[#This Row],[学英]:[学词]]),"")</f>
        <v/>
      </c>
      <c r="M2954" s="2" t="str">
        <f>IF(AND(单词表[[#This Row],[考英]]&lt;&gt;"",单词表[[#This Row],[考中]]&lt;&gt;""),MAX(单词表[[#This Row],[考英]:[考中]]),"")</f>
        <v/>
      </c>
      <c r="N2954" s="79"/>
    </row>
    <row r="2955" spans="1:14" hidden="1" x14ac:dyDescent="0.3">
      <c r="A2955">
        <v>2955</v>
      </c>
      <c r="B2955" t="s">
        <v>35</v>
      </c>
      <c r="C2955" t="s">
        <v>26</v>
      </c>
      <c r="D2955" s="72" t="s">
        <v>4925</v>
      </c>
      <c r="E2955" t="s">
        <v>36</v>
      </c>
      <c r="F2955" t="s">
        <v>4926</v>
      </c>
      <c r="G2955" s="91"/>
      <c r="H2955" s="91"/>
      <c r="I2955" s="91"/>
      <c r="J2955" s="91"/>
      <c r="K2955" s="91"/>
      <c r="L2955" s="91" t="str">
        <f>IF(AND(单词表[[#This Row],[学英]]&lt;&gt;"",单词表[[#This Row],[学中]]&lt;&gt;"",单词表[[#This Row],[学词]]&lt;&gt;""),MAX(单词表[[#This Row],[学英]:[学词]]),"")</f>
        <v/>
      </c>
      <c r="M2955" s="2" t="str">
        <f>IF(AND(单词表[[#This Row],[考英]]&lt;&gt;"",单词表[[#This Row],[考中]]&lt;&gt;""),MAX(单词表[[#This Row],[考英]:[考中]]),"")</f>
        <v/>
      </c>
      <c r="N2955" s="79"/>
    </row>
    <row r="2956" spans="1:14" hidden="1" x14ac:dyDescent="0.3">
      <c r="A2956">
        <v>2956</v>
      </c>
      <c r="B2956" t="s">
        <v>35</v>
      </c>
      <c r="C2956" t="s">
        <v>26</v>
      </c>
      <c r="D2956" s="72" t="s">
        <v>4927</v>
      </c>
      <c r="E2956" t="s">
        <v>736</v>
      </c>
      <c r="F2956" t="s">
        <v>4928</v>
      </c>
      <c r="G2956" s="91"/>
      <c r="H2956" s="91"/>
      <c r="I2956" s="91"/>
      <c r="J2956" s="91"/>
      <c r="K2956" s="91"/>
      <c r="L2956" s="91" t="str">
        <f>IF(AND(单词表[[#This Row],[学英]]&lt;&gt;"",单词表[[#This Row],[学中]]&lt;&gt;"",单词表[[#This Row],[学词]]&lt;&gt;""),MAX(单词表[[#This Row],[学英]:[学词]]),"")</f>
        <v/>
      </c>
      <c r="M2956" s="2" t="str">
        <f>IF(AND(单词表[[#This Row],[考英]]&lt;&gt;"",单词表[[#This Row],[考中]]&lt;&gt;""),MAX(单词表[[#This Row],[考英]:[考中]]),"")</f>
        <v/>
      </c>
      <c r="N2956" s="79"/>
    </row>
    <row r="2957" spans="1:14" hidden="1" x14ac:dyDescent="0.3">
      <c r="A2957">
        <v>2957</v>
      </c>
      <c r="B2957" t="s">
        <v>35</v>
      </c>
      <c r="C2957" t="s">
        <v>26</v>
      </c>
      <c r="D2957" s="72" t="s">
        <v>4929</v>
      </c>
      <c r="E2957" t="s">
        <v>61</v>
      </c>
      <c r="F2957" t="s">
        <v>4930</v>
      </c>
      <c r="G2957" s="91"/>
      <c r="H2957" s="91"/>
      <c r="I2957" s="91"/>
      <c r="J2957" s="91"/>
      <c r="K2957" s="91"/>
      <c r="L2957" s="91" t="str">
        <f>IF(AND(单词表[[#This Row],[学英]]&lt;&gt;"",单词表[[#This Row],[学中]]&lt;&gt;"",单词表[[#This Row],[学词]]&lt;&gt;""),MAX(单词表[[#This Row],[学英]:[学词]]),"")</f>
        <v/>
      </c>
      <c r="M2957" s="2" t="str">
        <f>IF(AND(单词表[[#This Row],[考英]]&lt;&gt;"",单词表[[#This Row],[考中]]&lt;&gt;""),MAX(单词表[[#This Row],[考英]:[考中]]),"")</f>
        <v/>
      </c>
      <c r="N2957" s="79"/>
    </row>
    <row r="2958" spans="1:14" hidden="1" x14ac:dyDescent="0.3">
      <c r="A2958">
        <v>2958</v>
      </c>
      <c r="B2958" t="s">
        <v>35</v>
      </c>
      <c r="C2958" t="s">
        <v>26</v>
      </c>
      <c r="D2958" s="72" t="s">
        <v>4931</v>
      </c>
      <c r="E2958" t="s">
        <v>736</v>
      </c>
      <c r="F2958" t="s">
        <v>4932</v>
      </c>
      <c r="G2958" s="91"/>
      <c r="H2958" s="91"/>
      <c r="I2958" s="91"/>
      <c r="J2958" s="91"/>
      <c r="K2958" s="91"/>
      <c r="L2958" s="91" t="str">
        <f>IF(AND(单词表[[#This Row],[学英]]&lt;&gt;"",单词表[[#This Row],[学中]]&lt;&gt;"",单词表[[#This Row],[学词]]&lt;&gt;""),MAX(单词表[[#This Row],[学英]:[学词]]),"")</f>
        <v/>
      </c>
      <c r="M2958" s="2" t="str">
        <f>IF(AND(单词表[[#This Row],[考英]]&lt;&gt;"",单词表[[#This Row],[考中]]&lt;&gt;""),MAX(单词表[[#This Row],[考英]:[考中]]),"")</f>
        <v/>
      </c>
      <c r="N2958" s="79"/>
    </row>
    <row r="2959" spans="1:14" hidden="1" x14ac:dyDescent="0.3">
      <c r="A2959">
        <v>2959</v>
      </c>
      <c r="B2959" t="s">
        <v>35</v>
      </c>
      <c r="C2959" t="s">
        <v>26</v>
      </c>
      <c r="D2959" s="72" t="s">
        <v>3783</v>
      </c>
      <c r="E2959" t="s">
        <v>36</v>
      </c>
      <c r="F2959" t="s">
        <v>4933</v>
      </c>
      <c r="G2959" s="91"/>
      <c r="H2959" s="91"/>
      <c r="I2959" s="91"/>
      <c r="J2959" s="91"/>
      <c r="K2959" s="91"/>
      <c r="L2959" s="91" t="str">
        <f>IF(AND(单词表[[#This Row],[学英]]&lt;&gt;"",单词表[[#This Row],[学中]]&lt;&gt;"",单词表[[#This Row],[学词]]&lt;&gt;""),MAX(单词表[[#This Row],[学英]:[学词]]),"")</f>
        <v/>
      </c>
      <c r="M2959" s="2" t="str">
        <f>IF(AND(单词表[[#This Row],[考英]]&lt;&gt;"",单词表[[#This Row],[考中]]&lt;&gt;""),MAX(单词表[[#This Row],[考英]:[考中]]),"")</f>
        <v/>
      </c>
      <c r="N2959" s="79"/>
    </row>
    <row r="2960" spans="1:14" hidden="1" x14ac:dyDescent="0.3">
      <c r="A2960">
        <v>2960</v>
      </c>
      <c r="B2960" t="s">
        <v>35</v>
      </c>
      <c r="C2960" t="s">
        <v>26</v>
      </c>
      <c r="D2960" s="72" t="s">
        <v>3817</v>
      </c>
      <c r="E2960" t="s">
        <v>36</v>
      </c>
      <c r="F2960" t="s">
        <v>3818</v>
      </c>
      <c r="G2960" s="91"/>
      <c r="H2960" s="91"/>
      <c r="I2960" s="91"/>
      <c r="J2960" s="91"/>
      <c r="K2960" s="91"/>
      <c r="L2960" s="91" t="str">
        <f>IF(AND(单词表[[#This Row],[学英]]&lt;&gt;"",单词表[[#This Row],[学中]]&lt;&gt;"",单词表[[#This Row],[学词]]&lt;&gt;""),MAX(单词表[[#This Row],[学英]:[学词]]),"")</f>
        <v/>
      </c>
      <c r="M2960" s="2" t="str">
        <f>IF(AND(单词表[[#This Row],[考英]]&lt;&gt;"",单词表[[#This Row],[考中]]&lt;&gt;""),MAX(单词表[[#This Row],[考英]:[考中]]),"")</f>
        <v/>
      </c>
      <c r="N2960" s="79"/>
    </row>
    <row r="2961" spans="1:14" hidden="1" x14ac:dyDescent="0.3">
      <c r="A2961">
        <v>2961</v>
      </c>
      <c r="B2961" t="s">
        <v>35</v>
      </c>
      <c r="C2961" t="s">
        <v>26</v>
      </c>
      <c r="D2961" s="72" t="s">
        <v>4934</v>
      </c>
      <c r="E2961" t="s">
        <v>36</v>
      </c>
      <c r="F2961" t="s">
        <v>4935</v>
      </c>
      <c r="G2961" s="91"/>
      <c r="H2961" s="91"/>
      <c r="I2961" s="91"/>
      <c r="J2961" s="91"/>
      <c r="K2961" s="91"/>
      <c r="L2961" s="91" t="str">
        <f>IF(AND(单词表[[#This Row],[学英]]&lt;&gt;"",单词表[[#This Row],[学中]]&lt;&gt;"",单词表[[#This Row],[学词]]&lt;&gt;""),MAX(单词表[[#This Row],[学英]:[学词]]),"")</f>
        <v/>
      </c>
      <c r="M2961" s="2" t="str">
        <f>IF(AND(单词表[[#This Row],[考英]]&lt;&gt;"",单词表[[#This Row],[考中]]&lt;&gt;""),MAX(单词表[[#This Row],[考英]:[考中]]),"")</f>
        <v/>
      </c>
      <c r="N2961" s="79"/>
    </row>
    <row r="2962" spans="1:14" hidden="1" x14ac:dyDescent="0.3">
      <c r="A2962">
        <v>2962</v>
      </c>
      <c r="B2962" t="s">
        <v>35</v>
      </c>
      <c r="C2962" t="s">
        <v>26</v>
      </c>
      <c r="D2962" s="72" t="s">
        <v>2752</v>
      </c>
      <c r="E2962" t="s">
        <v>73</v>
      </c>
      <c r="F2962" t="s">
        <v>4936</v>
      </c>
      <c r="G2962" s="91"/>
      <c r="H2962" s="91"/>
      <c r="I2962" s="91"/>
      <c r="J2962" s="91"/>
      <c r="K2962" s="91"/>
      <c r="L2962" s="91" t="str">
        <f>IF(AND(单词表[[#This Row],[学英]]&lt;&gt;"",单词表[[#This Row],[学中]]&lt;&gt;"",单词表[[#This Row],[学词]]&lt;&gt;""),MAX(单词表[[#This Row],[学英]:[学词]]),"")</f>
        <v/>
      </c>
      <c r="M2962" s="2" t="str">
        <f>IF(AND(单词表[[#This Row],[考英]]&lt;&gt;"",单词表[[#This Row],[考中]]&lt;&gt;""),MAX(单词表[[#This Row],[考英]:[考中]]),"")</f>
        <v/>
      </c>
      <c r="N2962" s="79"/>
    </row>
    <row r="2963" spans="1:14" hidden="1" x14ac:dyDescent="0.3">
      <c r="A2963">
        <v>2963</v>
      </c>
      <c r="B2963" t="s">
        <v>35</v>
      </c>
      <c r="C2963" t="s">
        <v>26</v>
      </c>
      <c r="D2963" s="72" t="s">
        <v>4937</v>
      </c>
      <c r="E2963" t="s">
        <v>36</v>
      </c>
      <c r="F2963" t="s">
        <v>4938</v>
      </c>
      <c r="G2963" s="91"/>
      <c r="H2963" s="91"/>
      <c r="I2963" s="91"/>
      <c r="J2963" s="91"/>
      <c r="K2963" s="91"/>
      <c r="L2963" s="91" t="str">
        <f>IF(AND(单词表[[#This Row],[学英]]&lt;&gt;"",单词表[[#This Row],[学中]]&lt;&gt;"",单词表[[#This Row],[学词]]&lt;&gt;""),MAX(单词表[[#This Row],[学英]:[学词]]),"")</f>
        <v/>
      </c>
      <c r="M2963" s="2" t="str">
        <f>IF(AND(单词表[[#This Row],[考英]]&lt;&gt;"",单词表[[#This Row],[考中]]&lt;&gt;""),MAX(单词表[[#This Row],[考英]:[考中]]),"")</f>
        <v/>
      </c>
      <c r="N2963" s="79"/>
    </row>
    <row r="2964" spans="1:14" hidden="1" x14ac:dyDescent="0.3">
      <c r="A2964">
        <v>2964</v>
      </c>
      <c r="B2964" t="s">
        <v>35</v>
      </c>
      <c r="C2964" t="s">
        <v>26</v>
      </c>
      <c r="D2964" s="72" t="s">
        <v>4939</v>
      </c>
      <c r="E2964" t="s">
        <v>61</v>
      </c>
      <c r="F2964" t="s">
        <v>4940</v>
      </c>
      <c r="G2964" s="91"/>
      <c r="H2964" s="91"/>
      <c r="I2964" s="91"/>
      <c r="J2964" s="91"/>
      <c r="K2964" s="91"/>
      <c r="L2964" s="91" t="str">
        <f>IF(AND(单词表[[#This Row],[学英]]&lt;&gt;"",单词表[[#This Row],[学中]]&lt;&gt;"",单词表[[#This Row],[学词]]&lt;&gt;""),MAX(单词表[[#This Row],[学英]:[学词]]),"")</f>
        <v/>
      </c>
      <c r="M2964" s="2" t="str">
        <f>IF(AND(单词表[[#This Row],[考英]]&lt;&gt;"",单词表[[#This Row],[考中]]&lt;&gt;""),MAX(单词表[[#This Row],[考英]:[考中]]),"")</f>
        <v/>
      </c>
      <c r="N2964" s="79"/>
    </row>
    <row r="2965" spans="1:14" hidden="1" x14ac:dyDescent="0.3">
      <c r="A2965">
        <v>2965</v>
      </c>
      <c r="B2965" t="s">
        <v>35</v>
      </c>
      <c r="C2965" t="s">
        <v>26</v>
      </c>
      <c r="D2965" s="72" t="s">
        <v>2366</v>
      </c>
      <c r="E2965" t="s">
        <v>36</v>
      </c>
      <c r="F2965" t="s">
        <v>4941</v>
      </c>
      <c r="G2965" s="91"/>
      <c r="H2965" s="91"/>
      <c r="I2965" s="91"/>
      <c r="J2965" s="91"/>
      <c r="K2965" s="91"/>
      <c r="L2965" s="91" t="str">
        <f>IF(AND(单词表[[#This Row],[学英]]&lt;&gt;"",单词表[[#This Row],[学中]]&lt;&gt;"",单词表[[#This Row],[学词]]&lt;&gt;""),MAX(单词表[[#This Row],[学英]:[学词]]),"")</f>
        <v/>
      </c>
      <c r="M2965" s="2" t="str">
        <f>IF(AND(单词表[[#This Row],[考英]]&lt;&gt;"",单词表[[#This Row],[考中]]&lt;&gt;""),MAX(单词表[[#This Row],[考英]:[考中]]),"")</f>
        <v/>
      </c>
      <c r="N2965" s="79"/>
    </row>
    <row r="2966" spans="1:14" hidden="1" x14ac:dyDescent="0.3">
      <c r="A2966">
        <v>2966</v>
      </c>
      <c r="B2966" t="s">
        <v>35</v>
      </c>
      <c r="C2966" t="s">
        <v>26</v>
      </c>
      <c r="D2966" s="72" t="s">
        <v>4942</v>
      </c>
      <c r="E2966" t="s">
        <v>702</v>
      </c>
      <c r="F2966" t="s">
        <v>4943</v>
      </c>
      <c r="G2966" s="91"/>
      <c r="H2966" s="91"/>
      <c r="I2966" s="91"/>
      <c r="J2966" s="91"/>
      <c r="K2966" s="91"/>
      <c r="L2966" s="91" t="str">
        <f>IF(AND(单词表[[#This Row],[学英]]&lt;&gt;"",单词表[[#This Row],[学中]]&lt;&gt;"",单词表[[#This Row],[学词]]&lt;&gt;""),MAX(单词表[[#This Row],[学英]:[学词]]),"")</f>
        <v/>
      </c>
      <c r="M2966" s="2" t="str">
        <f>IF(AND(单词表[[#This Row],[考英]]&lt;&gt;"",单词表[[#This Row],[考中]]&lt;&gt;""),MAX(单词表[[#This Row],[考英]:[考中]]),"")</f>
        <v/>
      </c>
      <c r="N2966" s="79"/>
    </row>
    <row r="2967" spans="1:14" hidden="1" x14ac:dyDescent="0.3">
      <c r="A2967">
        <v>2967</v>
      </c>
      <c r="B2967" t="s">
        <v>35</v>
      </c>
      <c r="C2967" t="s">
        <v>26</v>
      </c>
      <c r="D2967" s="72" t="s">
        <v>4944</v>
      </c>
      <c r="E2967" t="s">
        <v>702</v>
      </c>
      <c r="F2967" t="s">
        <v>4945</v>
      </c>
      <c r="G2967" s="91"/>
      <c r="H2967" s="91"/>
      <c r="I2967" s="91"/>
      <c r="J2967" s="91"/>
      <c r="K2967" s="91"/>
      <c r="L2967" s="91" t="str">
        <f>IF(AND(单词表[[#This Row],[学英]]&lt;&gt;"",单词表[[#This Row],[学中]]&lt;&gt;"",单词表[[#This Row],[学词]]&lt;&gt;""),MAX(单词表[[#This Row],[学英]:[学词]]),"")</f>
        <v/>
      </c>
      <c r="M2967" s="2" t="str">
        <f>IF(AND(单词表[[#This Row],[考英]]&lt;&gt;"",单词表[[#This Row],[考中]]&lt;&gt;""),MAX(单词表[[#This Row],[考英]:[考中]]),"")</f>
        <v/>
      </c>
      <c r="N2967" s="79"/>
    </row>
    <row r="2968" spans="1:14" hidden="1" x14ac:dyDescent="0.3">
      <c r="A2968">
        <v>2968</v>
      </c>
      <c r="B2968" t="s">
        <v>35</v>
      </c>
      <c r="C2968" t="s">
        <v>26</v>
      </c>
      <c r="D2968" s="72" t="s">
        <v>4946</v>
      </c>
      <c r="E2968" t="s">
        <v>36</v>
      </c>
      <c r="F2968" t="s">
        <v>4947</v>
      </c>
      <c r="G2968" s="91"/>
      <c r="H2968" s="91"/>
      <c r="I2968" s="91"/>
      <c r="J2968" s="91"/>
      <c r="K2968" s="91"/>
      <c r="L2968" s="91" t="str">
        <f>IF(AND(单词表[[#This Row],[学英]]&lt;&gt;"",单词表[[#This Row],[学中]]&lt;&gt;"",单词表[[#This Row],[学词]]&lt;&gt;""),MAX(单词表[[#This Row],[学英]:[学词]]),"")</f>
        <v/>
      </c>
      <c r="M2968" s="2" t="str">
        <f>IF(AND(单词表[[#This Row],[考英]]&lt;&gt;"",单词表[[#This Row],[考中]]&lt;&gt;""),MAX(单词表[[#This Row],[考英]:[考中]]),"")</f>
        <v/>
      </c>
      <c r="N2968" s="79"/>
    </row>
    <row r="2969" spans="1:14" hidden="1" x14ac:dyDescent="0.3">
      <c r="A2969">
        <v>2969</v>
      </c>
      <c r="B2969" t="s">
        <v>35</v>
      </c>
      <c r="C2969" t="s">
        <v>26</v>
      </c>
      <c r="D2969" s="72" t="s">
        <v>2842</v>
      </c>
      <c r="E2969" t="s">
        <v>73</v>
      </c>
      <c r="F2969" t="s">
        <v>2843</v>
      </c>
      <c r="G2969" s="91"/>
      <c r="H2969" s="91"/>
      <c r="I2969" s="91"/>
      <c r="J2969" s="91"/>
      <c r="K2969" s="91"/>
      <c r="L2969" s="91" t="str">
        <f>IF(AND(单词表[[#This Row],[学英]]&lt;&gt;"",单词表[[#This Row],[学中]]&lt;&gt;"",单词表[[#This Row],[学词]]&lt;&gt;""),MAX(单词表[[#This Row],[学英]:[学词]]),"")</f>
        <v/>
      </c>
      <c r="M2969" s="2" t="str">
        <f>IF(AND(单词表[[#This Row],[考英]]&lt;&gt;"",单词表[[#This Row],[考中]]&lt;&gt;""),MAX(单词表[[#This Row],[考英]:[考中]]),"")</f>
        <v/>
      </c>
      <c r="N2969" s="79"/>
    </row>
    <row r="2970" spans="1:14" hidden="1" x14ac:dyDescent="0.3">
      <c r="A2970">
        <v>2970</v>
      </c>
      <c r="B2970" t="s">
        <v>35</v>
      </c>
      <c r="C2970" t="s">
        <v>26</v>
      </c>
      <c r="D2970" s="72" t="s">
        <v>2356</v>
      </c>
      <c r="E2970" t="s">
        <v>73</v>
      </c>
      <c r="F2970" t="s">
        <v>2357</v>
      </c>
      <c r="G2970" s="91"/>
      <c r="H2970" s="91"/>
      <c r="I2970" s="91"/>
      <c r="J2970" s="91"/>
      <c r="K2970" s="91"/>
      <c r="L2970" s="91" t="str">
        <f>IF(AND(单词表[[#This Row],[学英]]&lt;&gt;"",单词表[[#This Row],[学中]]&lt;&gt;"",单词表[[#This Row],[学词]]&lt;&gt;""),MAX(单词表[[#This Row],[学英]:[学词]]),"")</f>
        <v/>
      </c>
      <c r="M2970" s="2" t="str">
        <f>IF(AND(单词表[[#This Row],[考英]]&lt;&gt;"",单词表[[#This Row],[考中]]&lt;&gt;""),MAX(单词表[[#This Row],[考英]:[考中]]),"")</f>
        <v/>
      </c>
      <c r="N2970" s="79"/>
    </row>
    <row r="2971" spans="1:14" hidden="1" x14ac:dyDescent="0.3">
      <c r="A2971">
        <v>2971</v>
      </c>
      <c r="B2971" t="s">
        <v>35</v>
      </c>
      <c r="C2971" t="s">
        <v>26</v>
      </c>
      <c r="D2971" s="72" t="s">
        <v>4948</v>
      </c>
      <c r="E2971" t="s">
        <v>36</v>
      </c>
      <c r="F2971" t="s">
        <v>4949</v>
      </c>
      <c r="G2971" s="91"/>
      <c r="H2971" s="91"/>
      <c r="I2971" s="91"/>
      <c r="J2971" s="91"/>
      <c r="K2971" s="91"/>
      <c r="L2971" s="91" t="str">
        <f>IF(AND(单词表[[#This Row],[学英]]&lt;&gt;"",单词表[[#This Row],[学中]]&lt;&gt;"",单词表[[#This Row],[学词]]&lt;&gt;""),MAX(单词表[[#This Row],[学英]:[学词]]),"")</f>
        <v/>
      </c>
      <c r="M2971" s="2" t="str">
        <f>IF(AND(单词表[[#This Row],[考英]]&lt;&gt;"",单词表[[#This Row],[考中]]&lt;&gt;""),MAX(单词表[[#This Row],[考英]:[考中]]),"")</f>
        <v/>
      </c>
      <c r="N2971" s="79"/>
    </row>
    <row r="2972" spans="1:14" hidden="1" x14ac:dyDescent="0.3">
      <c r="A2972">
        <v>2972</v>
      </c>
      <c r="B2972" t="s">
        <v>35</v>
      </c>
      <c r="C2972" t="s">
        <v>26</v>
      </c>
      <c r="D2972" s="72" t="s">
        <v>4950</v>
      </c>
      <c r="E2972" t="s">
        <v>36</v>
      </c>
      <c r="F2972" t="s">
        <v>4951</v>
      </c>
      <c r="G2972" s="91"/>
      <c r="H2972" s="91"/>
      <c r="I2972" s="91"/>
      <c r="J2972" s="91"/>
      <c r="K2972" s="91"/>
      <c r="L2972" s="91" t="str">
        <f>IF(AND(单词表[[#This Row],[学英]]&lt;&gt;"",单词表[[#This Row],[学中]]&lt;&gt;"",单词表[[#This Row],[学词]]&lt;&gt;""),MAX(单词表[[#This Row],[学英]:[学词]]),"")</f>
        <v/>
      </c>
      <c r="M2972" s="2" t="str">
        <f>IF(AND(单词表[[#This Row],[考英]]&lt;&gt;"",单词表[[#This Row],[考中]]&lt;&gt;""),MAX(单词表[[#This Row],[考英]:[考中]]),"")</f>
        <v/>
      </c>
      <c r="N2972" s="79"/>
    </row>
    <row r="2973" spans="1:14" hidden="1" x14ac:dyDescent="0.3">
      <c r="A2973">
        <v>2973</v>
      </c>
      <c r="B2973" t="s">
        <v>35</v>
      </c>
      <c r="C2973" t="s">
        <v>26</v>
      </c>
      <c r="D2973" s="72" t="s">
        <v>4952</v>
      </c>
      <c r="E2973" t="s">
        <v>36</v>
      </c>
      <c r="F2973" t="s">
        <v>4953</v>
      </c>
      <c r="G2973" s="91"/>
      <c r="H2973" s="91"/>
      <c r="I2973" s="91"/>
      <c r="J2973" s="91"/>
      <c r="K2973" s="91"/>
      <c r="L2973" s="91" t="str">
        <f>IF(AND(单词表[[#This Row],[学英]]&lt;&gt;"",单词表[[#This Row],[学中]]&lt;&gt;"",单词表[[#This Row],[学词]]&lt;&gt;""),MAX(单词表[[#This Row],[学英]:[学词]]),"")</f>
        <v/>
      </c>
      <c r="M2973" s="2" t="str">
        <f>IF(AND(单词表[[#This Row],[考英]]&lt;&gt;"",单词表[[#This Row],[考中]]&lt;&gt;""),MAX(单词表[[#This Row],[考英]:[考中]]),"")</f>
        <v/>
      </c>
      <c r="N2973" s="79"/>
    </row>
    <row r="2974" spans="1:14" hidden="1" x14ac:dyDescent="0.3">
      <c r="A2974">
        <v>2974</v>
      </c>
      <c r="B2974" t="s">
        <v>35</v>
      </c>
      <c r="C2974" t="s">
        <v>26</v>
      </c>
      <c r="D2974" s="72" t="s">
        <v>4954</v>
      </c>
      <c r="E2974" t="s">
        <v>36</v>
      </c>
      <c r="F2974" t="s">
        <v>4955</v>
      </c>
      <c r="G2974" s="91"/>
      <c r="H2974" s="91"/>
      <c r="I2974" s="91"/>
      <c r="J2974" s="91"/>
      <c r="K2974" s="91"/>
      <c r="L2974" s="91" t="str">
        <f>IF(AND(单词表[[#This Row],[学英]]&lt;&gt;"",单词表[[#This Row],[学中]]&lt;&gt;"",单词表[[#This Row],[学词]]&lt;&gt;""),MAX(单词表[[#This Row],[学英]:[学词]]),"")</f>
        <v/>
      </c>
      <c r="M2974" s="2" t="str">
        <f>IF(AND(单词表[[#This Row],[考英]]&lt;&gt;"",单词表[[#This Row],[考中]]&lt;&gt;""),MAX(单词表[[#This Row],[考英]:[考中]]),"")</f>
        <v/>
      </c>
      <c r="N2974" s="79"/>
    </row>
    <row r="2975" spans="1:14" hidden="1" x14ac:dyDescent="0.3">
      <c r="A2975">
        <v>2975</v>
      </c>
      <c r="B2975" t="s">
        <v>35</v>
      </c>
      <c r="C2975" t="s">
        <v>26</v>
      </c>
      <c r="D2975" s="72" t="s">
        <v>4956</v>
      </c>
      <c r="E2975" t="s">
        <v>736</v>
      </c>
      <c r="F2975" t="s">
        <v>4957</v>
      </c>
      <c r="G2975" s="91"/>
      <c r="H2975" s="91"/>
      <c r="I2975" s="91"/>
      <c r="J2975" s="91"/>
      <c r="K2975" s="91"/>
      <c r="L2975" s="91" t="str">
        <f>IF(AND(单词表[[#This Row],[学英]]&lt;&gt;"",单词表[[#This Row],[学中]]&lt;&gt;"",单词表[[#This Row],[学词]]&lt;&gt;""),MAX(单词表[[#This Row],[学英]:[学词]]),"")</f>
        <v/>
      </c>
      <c r="M2975" s="2" t="str">
        <f>IF(AND(单词表[[#This Row],[考英]]&lt;&gt;"",单词表[[#This Row],[考中]]&lt;&gt;""),MAX(单词表[[#This Row],[考英]:[考中]]),"")</f>
        <v/>
      </c>
      <c r="N2975" s="79"/>
    </row>
    <row r="2976" spans="1:14" hidden="1" x14ac:dyDescent="0.3">
      <c r="A2976">
        <v>2976</v>
      </c>
      <c r="B2976" t="s">
        <v>35</v>
      </c>
      <c r="C2976" t="s">
        <v>26</v>
      </c>
      <c r="D2976" s="72" t="s">
        <v>4958</v>
      </c>
      <c r="E2976" t="s">
        <v>36</v>
      </c>
      <c r="F2976" t="s">
        <v>4959</v>
      </c>
      <c r="G2976" s="91"/>
      <c r="H2976" s="91"/>
      <c r="I2976" s="91"/>
      <c r="J2976" s="91"/>
      <c r="K2976" s="91"/>
      <c r="L2976" s="91" t="str">
        <f>IF(AND(单词表[[#This Row],[学英]]&lt;&gt;"",单词表[[#This Row],[学中]]&lt;&gt;"",单词表[[#This Row],[学词]]&lt;&gt;""),MAX(单词表[[#This Row],[学英]:[学词]]),"")</f>
        <v/>
      </c>
      <c r="M2976" s="2" t="str">
        <f>IF(AND(单词表[[#This Row],[考英]]&lt;&gt;"",单词表[[#This Row],[考中]]&lt;&gt;""),MAX(单词表[[#This Row],[考英]:[考中]]),"")</f>
        <v/>
      </c>
      <c r="N2976" s="79"/>
    </row>
    <row r="2977" spans="1:14" hidden="1" x14ac:dyDescent="0.3">
      <c r="A2977">
        <v>2977</v>
      </c>
      <c r="B2977" t="s">
        <v>35</v>
      </c>
      <c r="C2977" t="s">
        <v>26</v>
      </c>
      <c r="D2977" s="72" t="s">
        <v>4960</v>
      </c>
      <c r="E2977" t="s">
        <v>61</v>
      </c>
      <c r="F2977" t="s">
        <v>4961</v>
      </c>
      <c r="G2977" s="91"/>
      <c r="H2977" s="91"/>
      <c r="I2977" s="91"/>
      <c r="J2977" s="91"/>
      <c r="K2977" s="91"/>
      <c r="L2977" s="91" t="str">
        <f>IF(AND(单词表[[#This Row],[学英]]&lt;&gt;"",单词表[[#This Row],[学中]]&lt;&gt;"",单词表[[#This Row],[学词]]&lt;&gt;""),MAX(单词表[[#This Row],[学英]:[学词]]),"")</f>
        <v/>
      </c>
      <c r="M2977" s="2" t="str">
        <f>IF(AND(单词表[[#This Row],[考英]]&lt;&gt;"",单词表[[#This Row],[考中]]&lt;&gt;""),MAX(单词表[[#This Row],[考英]:[考中]]),"")</f>
        <v/>
      </c>
      <c r="N2977" s="79"/>
    </row>
    <row r="2978" spans="1:14" hidden="1" x14ac:dyDescent="0.3">
      <c r="A2978">
        <v>2978</v>
      </c>
      <c r="B2978" t="s">
        <v>35</v>
      </c>
      <c r="C2978" t="s">
        <v>26</v>
      </c>
      <c r="D2978" s="72" t="s">
        <v>4962</v>
      </c>
      <c r="E2978" t="s">
        <v>736</v>
      </c>
      <c r="F2978" t="s">
        <v>4963</v>
      </c>
      <c r="G2978" s="91"/>
      <c r="H2978" s="91"/>
      <c r="I2978" s="91"/>
      <c r="J2978" s="91"/>
      <c r="K2978" s="91"/>
      <c r="L2978" s="91" t="str">
        <f>IF(AND(单词表[[#This Row],[学英]]&lt;&gt;"",单词表[[#This Row],[学中]]&lt;&gt;"",单词表[[#This Row],[学词]]&lt;&gt;""),MAX(单词表[[#This Row],[学英]:[学词]]),"")</f>
        <v/>
      </c>
      <c r="M2978" s="2" t="str">
        <f>IF(AND(单词表[[#This Row],[考英]]&lt;&gt;"",单词表[[#This Row],[考中]]&lt;&gt;""),MAX(单词表[[#This Row],[考英]:[考中]]),"")</f>
        <v/>
      </c>
      <c r="N2978" s="79"/>
    </row>
    <row r="2979" spans="1:14" hidden="1" x14ac:dyDescent="0.3">
      <c r="A2979">
        <v>2979</v>
      </c>
      <c r="B2979" t="s">
        <v>35</v>
      </c>
      <c r="C2979" t="s">
        <v>26</v>
      </c>
      <c r="D2979" s="72" t="s">
        <v>4964</v>
      </c>
      <c r="E2979" t="s">
        <v>36</v>
      </c>
      <c r="F2979" t="s">
        <v>4965</v>
      </c>
      <c r="G2979" s="91"/>
      <c r="H2979" s="91"/>
      <c r="I2979" s="91"/>
      <c r="J2979" s="91"/>
      <c r="K2979" s="91"/>
      <c r="L2979" s="91" t="str">
        <f>IF(AND(单词表[[#This Row],[学英]]&lt;&gt;"",单词表[[#This Row],[学中]]&lt;&gt;"",单词表[[#This Row],[学词]]&lt;&gt;""),MAX(单词表[[#This Row],[学英]:[学词]]),"")</f>
        <v/>
      </c>
      <c r="M2979" s="2" t="str">
        <f>IF(AND(单词表[[#This Row],[考英]]&lt;&gt;"",单词表[[#This Row],[考中]]&lt;&gt;""),MAX(单词表[[#This Row],[考英]:[考中]]),"")</f>
        <v/>
      </c>
      <c r="N2979" s="79"/>
    </row>
    <row r="2980" spans="1:14" hidden="1" x14ac:dyDescent="0.3">
      <c r="A2980">
        <v>2980</v>
      </c>
      <c r="B2980" t="s">
        <v>35</v>
      </c>
      <c r="C2980" t="s">
        <v>26</v>
      </c>
      <c r="D2980" s="72" t="s">
        <v>3651</v>
      </c>
      <c r="E2980" t="s">
        <v>36</v>
      </c>
      <c r="F2980" t="s">
        <v>4966</v>
      </c>
      <c r="G2980" s="91"/>
      <c r="H2980" s="91"/>
      <c r="I2980" s="91"/>
      <c r="J2980" s="91"/>
      <c r="K2980" s="91"/>
      <c r="L2980" s="91" t="str">
        <f>IF(AND(单词表[[#This Row],[学英]]&lt;&gt;"",单词表[[#This Row],[学中]]&lt;&gt;"",单词表[[#This Row],[学词]]&lt;&gt;""),MAX(单词表[[#This Row],[学英]:[学词]]),"")</f>
        <v/>
      </c>
      <c r="M2980" s="2" t="str">
        <f>IF(AND(单词表[[#This Row],[考英]]&lt;&gt;"",单词表[[#This Row],[考中]]&lt;&gt;""),MAX(单词表[[#This Row],[考英]:[考中]]),"")</f>
        <v/>
      </c>
      <c r="N2980" s="79"/>
    </row>
    <row r="2981" spans="1:14" hidden="1" x14ac:dyDescent="0.3">
      <c r="A2981">
        <v>2981</v>
      </c>
      <c r="B2981" t="s">
        <v>35</v>
      </c>
      <c r="C2981" t="s">
        <v>26</v>
      </c>
      <c r="D2981" s="72" t="s">
        <v>3651</v>
      </c>
      <c r="E2981" t="s">
        <v>61</v>
      </c>
      <c r="F2981" t="s">
        <v>4967</v>
      </c>
      <c r="G2981" s="91"/>
      <c r="H2981" s="91"/>
      <c r="I2981" s="91"/>
      <c r="J2981" s="91"/>
      <c r="K2981" s="91"/>
      <c r="L2981" s="91" t="str">
        <f>IF(AND(单词表[[#This Row],[学英]]&lt;&gt;"",单词表[[#This Row],[学中]]&lt;&gt;"",单词表[[#This Row],[学词]]&lt;&gt;""),MAX(单词表[[#This Row],[学英]:[学词]]),"")</f>
        <v/>
      </c>
      <c r="M2981" s="2" t="str">
        <f>IF(AND(单词表[[#This Row],[考英]]&lt;&gt;"",单词表[[#This Row],[考中]]&lt;&gt;""),MAX(单词表[[#This Row],[考英]:[考中]]),"")</f>
        <v/>
      </c>
      <c r="N2981" s="79"/>
    </row>
    <row r="2982" spans="1:14" hidden="1" x14ac:dyDescent="0.3">
      <c r="A2982">
        <v>2982</v>
      </c>
      <c r="B2982" t="s">
        <v>35</v>
      </c>
      <c r="C2982" t="s">
        <v>26</v>
      </c>
      <c r="D2982" s="72" t="s">
        <v>4968</v>
      </c>
      <c r="E2982" t="s">
        <v>702</v>
      </c>
      <c r="F2982" t="s">
        <v>4969</v>
      </c>
      <c r="G2982" s="91"/>
      <c r="H2982" s="91"/>
      <c r="I2982" s="91"/>
      <c r="J2982" s="91"/>
      <c r="K2982" s="91"/>
      <c r="L2982" s="91" t="str">
        <f>IF(AND(单词表[[#This Row],[学英]]&lt;&gt;"",单词表[[#This Row],[学中]]&lt;&gt;"",单词表[[#This Row],[学词]]&lt;&gt;""),MAX(单词表[[#This Row],[学英]:[学词]]),"")</f>
        <v/>
      </c>
      <c r="M2982" s="2" t="str">
        <f>IF(AND(单词表[[#This Row],[考英]]&lt;&gt;"",单词表[[#This Row],[考中]]&lt;&gt;""),MAX(单词表[[#This Row],[考英]:[考中]]),"")</f>
        <v/>
      </c>
      <c r="N2982" s="79"/>
    </row>
    <row r="2983" spans="1:14" hidden="1" x14ac:dyDescent="0.3">
      <c r="A2983">
        <v>2983</v>
      </c>
      <c r="B2983" t="s">
        <v>35</v>
      </c>
      <c r="C2983" t="s">
        <v>26</v>
      </c>
      <c r="D2983" s="72" t="s">
        <v>2630</v>
      </c>
      <c r="E2983" t="s">
        <v>36</v>
      </c>
      <c r="F2983" t="s">
        <v>2631</v>
      </c>
      <c r="G2983" s="91"/>
      <c r="H2983" s="91"/>
      <c r="I2983" s="91"/>
      <c r="J2983" s="91"/>
      <c r="K2983" s="91"/>
      <c r="L2983" s="91" t="str">
        <f>IF(AND(单词表[[#This Row],[学英]]&lt;&gt;"",单词表[[#This Row],[学中]]&lt;&gt;"",单词表[[#This Row],[学词]]&lt;&gt;""),MAX(单词表[[#This Row],[学英]:[学词]]),"")</f>
        <v/>
      </c>
      <c r="M2983" s="2" t="str">
        <f>IF(AND(单词表[[#This Row],[考英]]&lt;&gt;"",单词表[[#This Row],[考中]]&lt;&gt;""),MAX(单词表[[#This Row],[考英]:[考中]]),"")</f>
        <v/>
      </c>
      <c r="N2983" s="79"/>
    </row>
    <row r="2984" spans="1:14" hidden="1" x14ac:dyDescent="0.3">
      <c r="A2984">
        <v>2984</v>
      </c>
      <c r="B2984" t="s">
        <v>35</v>
      </c>
      <c r="C2984" t="s">
        <v>26</v>
      </c>
      <c r="D2984" s="72" t="s">
        <v>4970</v>
      </c>
      <c r="E2984" t="s">
        <v>36</v>
      </c>
      <c r="F2984" t="s">
        <v>4971</v>
      </c>
      <c r="G2984" s="91"/>
      <c r="H2984" s="91"/>
      <c r="I2984" s="91"/>
      <c r="J2984" s="91"/>
      <c r="K2984" s="91"/>
      <c r="L2984" s="91" t="str">
        <f>IF(AND(单词表[[#This Row],[学英]]&lt;&gt;"",单词表[[#This Row],[学中]]&lt;&gt;"",单词表[[#This Row],[学词]]&lt;&gt;""),MAX(单词表[[#This Row],[学英]:[学词]]),"")</f>
        <v/>
      </c>
      <c r="M2984" s="2" t="str">
        <f>IF(AND(单词表[[#This Row],[考英]]&lt;&gt;"",单词表[[#This Row],[考中]]&lt;&gt;""),MAX(单词表[[#This Row],[考英]:[考中]]),"")</f>
        <v/>
      </c>
      <c r="N2984" s="79"/>
    </row>
    <row r="2985" spans="1:14" hidden="1" x14ac:dyDescent="0.3">
      <c r="A2985">
        <v>2985</v>
      </c>
      <c r="B2985" t="s">
        <v>35</v>
      </c>
      <c r="C2985" t="s">
        <v>26</v>
      </c>
      <c r="D2985" s="72" t="s">
        <v>4972</v>
      </c>
      <c r="E2985" t="s">
        <v>736</v>
      </c>
      <c r="F2985" t="s">
        <v>4973</v>
      </c>
      <c r="G2985" s="91"/>
      <c r="H2985" s="91"/>
      <c r="I2985" s="91"/>
      <c r="J2985" s="91"/>
      <c r="K2985" s="91"/>
      <c r="L2985" s="91" t="str">
        <f>IF(AND(单词表[[#This Row],[学英]]&lt;&gt;"",单词表[[#This Row],[学中]]&lt;&gt;"",单词表[[#This Row],[学词]]&lt;&gt;""),MAX(单词表[[#This Row],[学英]:[学词]]),"")</f>
        <v/>
      </c>
      <c r="M2985" s="2" t="str">
        <f>IF(AND(单词表[[#This Row],[考英]]&lt;&gt;"",单词表[[#This Row],[考中]]&lt;&gt;""),MAX(单词表[[#This Row],[考英]:[考中]]),"")</f>
        <v/>
      </c>
      <c r="N2985" s="79"/>
    </row>
    <row r="2986" spans="1:14" hidden="1" x14ac:dyDescent="0.3">
      <c r="A2986">
        <v>2986</v>
      </c>
      <c r="B2986" t="s">
        <v>35</v>
      </c>
      <c r="C2986" t="s">
        <v>26</v>
      </c>
      <c r="D2986" s="72" t="s">
        <v>4974</v>
      </c>
      <c r="E2986" t="s">
        <v>36</v>
      </c>
      <c r="F2986" t="s">
        <v>4975</v>
      </c>
      <c r="G2986" s="91"/>
      <c r="H2986" s="91"/>
      <c r="I2986" s="91"/>
      <c r="J2986" s="91"/>
      <c r="K2986" s="91"/>
      <c r="L2986" s="91" t="str">
        <f>IF(AND(单词表[[#This Row],[学英]]&lt;&gt;"",单词表[[#This Row],[学中]]&lt;&gt;"",单词表[[#This Row],[学词]]&lt;&gt;""),MAX(单词表[[#This Row],[学英]:[学词]]),"")</f>
        <v/>
      </c>
      <c r="M2986" s="2" t="str">
        <f>IF(AND(单词表[[#This Row],[考英]]&lt;&gt;"",单词表[[#This Row],[考中]]&lt;&gt;""),MAX(单词表[[#This Row],[考英]:[考中]]),"")</f>
        <v/>
      </c>
      <c r="N2986" s="79"/>
    </row>
    <row r="2987" spans="1:14" hidden="1" x14ac:dyDescent="0.3">
      <c r="A2987">
        <v>2987</v>
      </c>
      <c r="B2987" t="s">
        <v>35</v>
      </c>
      <c r="C2987" t="s">
        <v>26</v>
      </c>
      <c r="D2987" s="72" t="s">
        <v>4976</v>
      </c>
      <c r="E2987" t="s">
        <v>73</v>
      </c>
      <c r="F2987" t="s">
        <v>4977</v>
      </c>
      <c r="G2987" s="91"/>
      <c r="H2987" s="91"/>
      <c r="I2987" s="91"/>
      <c r="J2987" s="91"/>
      <c r="K2987" s="91"/>
      <c r="L2987" s="91" t="str">
        <f>IF(AND(单词表[[#This Row],[学英]]&lt;&gt;"",单词表[[#This Row],[学中]]&lt;&gt;"",单词表[[#This Row],[学词]]&lt;&gt;""),MAX(单词表[[#This Row],[学英]:[学词]]),"")</f>
        <v/>
      </c>
      <c r="M2987" s="2" t="str">
        <f>IF(AND(单词表[[#This Row],[考英]]&lt;&gt;"",单词表[[#This Row],[考中]]&lt;&gt;""),MAX(单词表[[#This Row],[考英]:[考中]]),"")</f>
        <v/>
      </c>
      <c r="N2987" s="79"/>
    </row>
    <row r="2988" spans="1:14" hidden="1" x14ac:dyDescent="0.3">
      <c r="A2988">
        <v>2988</v>
      </c>
      <c r="B2988" t="s">
        <v>35</v>
      </c>
      <c r="C2988" t="s">
        <v>26</v>
      </c>
      <c r="D2988" s="72" t="s">
        <v>4978</v>
      </c>
      <c r="E2988" t="s">
        <v>73</v>
      </c>
      <c r="F2988" t="s">
        <v>4979</v>
      </c>
      <c r="G2988" s="91"/>
      <c r="H2988" s="91"/>
      <c r="I2988" s="91"/>
      <c r="J2988" s="91"/>
      <c r="K2988" s="91"/>
      <c r="L2988" s="91" t="str">
        <f>IF(AND(单词表[[#This Row],[学英]]&lt;&gt;"",单词表[[#This Row],[学中]]&lt;&gt;"",单词表[[#This Row],[学词]]&lt;&gt;""),MAX(单词表[[#This Row],[学英]:[学词]]),"")</f>
        <v/>
      </c>
      <c r="M2988" s="2" t="str">
        <f>IF(AND(单词表[[#This Row],[考英]]&lt;&gt;"",单词表[[#This Row],[考中]]&lt;&gt;""),MAX(单词表[[#This Row],[考英]:[考中]]),"")</f>
        <v/>
      </c>
      <c r="N2988" s="79"/>
    </row>
    <row r="2989" spans="1:14" hidden="1" x14ac:dyDescent="0.3">
      <c r="A2989">
        <v>2989</v>
      </c>
      <c r="B2989" t="s">
        <v>35</v>
      </c>
      <c r="C2989" t="s">
        <v>26</v>
      </c>
      <c r="D2989" s="72" t="s">
        <v>4980</v>
      </c>
      <c r="E2989" t="s">
        <v>157</v>
      </c>
      <c r="F2989" t="s">
        <v>4981</v>
      </c>
      <c r="G2989" s="91"/>
      <c r="H2989" s="91"/>
      <c r="I2989" s="91"/>
      <c r="J2989" s="91"/>
      <c r="K2989" s="91"/>
      <c r="L2989" s="91" t="str">
        <f>IF(AND(单词表[[#This Row],[学英]]&lt;&gt;"",单词表[[#This Row],[学中]]&lt;&gt;"",单词表[[#This Row],[学词]]&lt;&gt;""),MAX(单词表[[#This Row],[学英]:[学词]]),"")</f>
        <v/>
      </c>
      <c r="M2989" s="2" t="str">
        <f>IF(AND(单词表[[#This Row],[考英]]&lt;&gt;"",单词表[[#This Row],[考中]]&lt;&gt;""),MAX(单词表[[#This Row],[考英]:[考中]]),"")</f>
        <v/>
      </c>
      <c r="N2989" s="79"/>
    </row>
    <row r="2990" spans="1:14" hidden="1" x14ac:dyDescent="0.3">
      <c r="A2990">
        <v>2990</v>
      </c>
      <c r="B2990" t="s">
        <v>35</v>
      </c>
      <c r="C2990" t="s">
        <v>26</v>
      </c>
      <c r="D2990" s="72" t="s">
        <v>4982</v>
      </c>
      <c r="E2990" t="s">
        <v>736</v>
      </c>
      <c r="F2990" t="s">
        <v>4983</v>
      </c>
      <c r="G2990" s="91"/>
      <c r="H2990" s="91"/>
      <c r="I2990" s="91"/>
      <c r="J2990" s="91"/>
      <c r="K2990" s="91"/>
      <c r="L2990" s="91" t="str">
        <f>IF(AND(单词表[[#This Row],[学英]]&lt;&gt;"",单词表[[#This Row],[学中]]&lt;&gt;"",单词表[[#This Row],[学词]]&lt;&gt;""),MAX(单词表[[#This Row],[学英]:[学词]]),"")</f>
        <v/>
      </c>
      <c r="M2990" s="2" t="str">
        <f>IF(AND(单词表[[#This Row],[考英]]&lt;&gt;"",单词表[[#This Row],[考中]]&lt;&gt;""),MAX(单词表[[#This Row],[考英]:[考中]]),"")</f>
        <v/>
      </c>
      <c r="N2990" s="79"/>
    </row>
    <row r="2991" spans="1:14" hidden="1" x14ac:dyDescent="0.3">
      <c r="A2991">
        <v>2991</v>
      </c>
      <c r="B2991" t="s">
        <v>35</v>
      </c>
      <c r="C2991" t="s">
        <v>26</v>
      </c>
      <c r="D2991" s="72" t="s">
        <v>4984</v>
      </c>
      <c r="E2991" t="s">
        <v>61</v>
      </c>
      <c r="F2991" t="s">
        <v>4985</v>
      </c>
      <c r="G2991" s="91"/>
      <c r="H2991" s="91"/>
      <c r="I2991" s="91"/>
      <c r="J2991" s="91"/>
      <c r="K2991" s="91"/>
      <c r="L2991" s="91" t="str">
        <f>IF(AND(单词表[[#This Row],[学英]]&lt;&gt;"",单词表[[#This Row],[学中]]&lt;&gt;"",单词表[[#This Row],[学词]]&lt;&gt;""),MAX(单词表[[#This Row],[学英]:[学词]]),"")</f>
        <v/>
      </c>
      <c r="M2991" s="2" t="str">
        <f>IF(AND(单词表[[#This Row],[考英]]&lt;&gt;"",单词表[[#This Row],[考中]]&lt;&gt;""),MAX(单词表[[#This Row],[考英]:[考中]]),"")</f>
        <v/>
      </c>
      <c r="N2991" s="79"/>
    </row>
    <row r="2992" spans="1:14" hidden="1" x14ac:dyDescent="0.3">
      <c r="A2992">
        <v>2992</v>
      </c>
      <c r="B2992" t="s">
        <v>35</v>
      </c>
      <c r="C2992" t="s">
        <v>26</v>
      </c>
      <c r="D2992" s="72" t="s">
        <v>4986</v>
      </c>
      <c r="E2992" t="s">
        <v>736</v>
      </c>
      <c r="F2992" t="s">
        <v>3816</v>
      </c>
      <c r="G2992" s="91"/>
      <c r="H2992" s="91"/>
      <c r="I2992" s="91"/>
      <c r="J2992" s="91"/>
      <c r="K2992" s="91"/>
      <c r="L2992" s="91" t="str">
        <f>IF(AND(单词表[[#This Row],[学英]]&lt;&gt;"",单词表[[#This Row],[学中]]&lt;&gt;"",单词表[[#This Row],[学词]]&lt;&gt;""),MAX(单词表[[#This Row],[学英]:[学词]]),"")</f>
        <v/>
      </c>
      <c r="M2992" s="2" t="str">
        <f>IF(AND(单词表[[#This Row],[考英]]&lt;&gt;"",单词表[[#This Row],[考中]]&lt;&gt;""),MAX(单词表[[#This Row],[考英]:[考中]]),"")</f>
        <v/>
      </c>
      <c r="N2992" s="79"/>
    </row>
    <row r="2993" spans="1:14" hidden="1" x14ac:dyDescent="0.3">
      <c r="A2993">
        <v>2993</v>
      </c>
      <c r="B2993" t="s">
        <v>35</v>
      </c>
      <c r="C2993" t="s">
        <v>26</v>
      </c>
      <c r="D2993" s="72" t="s">
        <v>4987</v>
      </c>
      <c r="E2993" t="s">
        <v>61</v>
      </c>
      <c r="F2993" t="s">
        <v>4988</v>
      </c>
      <c r="G2993" s="91"/>
      <c r="H2993" s="91"/>
      <c r="I2993" s="91"/>
      <c r="J2993" s="91"/>
      <c r="K2993" s="91"/>
      <c r="L2993" s="91" t="str">
        <f>IF(AND(单词表[[#This Row],[学英]]&lt;&gt;"",单词表[[#This Row],[学中]]&lt;&gt;"",单词表[[#This Row],[学词]]&lt;&gt;""),MAX(单词表[[#This Row],[学英]:[学词]]),"")</f>
        <v/>
      </c>
      <c r="M2993" s="2" t="str">
        <f>IF(AND(单词表[[#This Row],[考英]]&lt;&gt;"",单词表[[#This Row],[考中]]&lt;&gt;""),MAX(单词表[[#This Row],[考英]:[考中]]),"")</f>
        <v/>
      </c>
      <c r="N2993" s="79"/>
    </row>
    <row r="2994" spans="1:14" hidden="1" x14ac:dyDescent="0.3">
      <c r="A2994">
        <v>2994</v>
      </c>
      <c r="B2994" t="s">
        <v>35</v>
      </c>
      <c r="C2994" t="s">
        <v>26</v>
      </c>
      <c r="D2994" s="72" t="s">
        <v>892</v>
      </c>
      <c r="E2994" t="s">
        <v>61</v>
      </c>
      <c r="F2994" t="s">
        <v>893</v>
      </c>
      <c r="G2994" s="91"/>
      <c r="H2994" s="91"/>
      <c r="I2994" s="91"/>
      <c r="J2994" s="91"/>
      <c r="K2994" s="91"/>
      <c r="L2994" s="91" t="str">
        <f>IF(AND(单词表[[#This Row],[学英]]&lt;&gt;"",单词表[[#This Row],[学中]]&lt;&gt;"",单词表[[#This Row],[学词]]&lt;&gt;""),MAX(单词表[[#This Row],[学英]:[学词]]),"")</f>
        <v/>
      </c>
      <c r="M2994" s="2" t="str">
        <f>IF(AND(单词表[[#This Row],[考英]]&lt;&gt;"",单词表[[#This Row],[考中]]&lt;&gt;""),MAX(单词表[[#This Row],[考英]:[考中]]),"")</f>
        <v/>
      </c>
      <c r="N2994" s="79"/>
    </row>
    <row r="2995" spans="1:14" hidden="1" x14ac:dyDescent="0.3">
      <c r="A2995">
        <v>2995</v>
      </c>
      <c r="B2995" t="s">
        <v>35</v>
      </c>
      <c r="C2995" t="s">
        <v>26</v>
      </c>
      <c r="D2995" s="72" t="s">
        <v>4989</v>
      </c>
      <c r="E2995" t="s">
        <v>36</v>
      </c>
      <c r="F2995" t="s">
        <v>4990</v>
      </c>
      <c r="G2995" s="91"/>
      <c r="H2995" s="91"/>
      <c r="I2995" s="91"/>
      <c r="J2995" s="91"/>
      <c r="K2995" s="91"/>
      <c r="L2995" s="91" t="str">
        <f>IF(AND(单词表[[#This Row],[学英]]&lt;&gt;"",单词表[[#This Row],[学中]]&lt;&gt;"",单词表[[#This Row],[学词]]&lt;&gt;""),MAX(单词表[[#This Row],[学英]:[学词]]),"")</f>
        <v/>
      </c>
      <c r="M2995" s="2" t="str">
        <f>IF(AND(单词表[[#This Row],[考英]]&lt;&gt;"",单词表[[#This Row],[考中]]&lt;&gt;""),MAX(单词表[[#This Row],[考英]:[考中]]),"")</f>
        <v/>
      </c>
      <c r="N2995" s="79"/>
    </row>
    <row r="2996" spans="1:14" hidden="1" x14ac:dyDescent="0.3">
      <c r="A2996">
        <v>2996</v>
      </c>
      <c r="B2996" t="s">
        <v>35</v>
      </c>
      <c r="C2996" t="s">
        <v>27</v>
      </c>
      <c r="D2996" s="72" t="s">
        <v>4991</v>
      </c>
      <c r="E2996" t="s">
        <v>73</v>
      </c>
      <c r="F2996" t="s">
        <v>3898</v>
      </c>
      <c r="G2996" s="91"/>
      <c r="H2996" s="91"/>
      <c r="I2996" s="91"/>
      <c r="J2996" s="91"/>
      <c r="K2996" s="91"/>
      <c r="L2996" s="91" t="str">
        <f>IF(AND(单词表[[#This Row],[学英]]&lt;&gt;"",单词表[[#This Row],[学中]]&lt;&gt;"",单词表[[#This Row],[学词]]&lt;&gt;""),MAX(单词表[[#This Row],[学英]:[学词]]),"")</f>
        <v/>
      </c>
      <c r="M2996" s="2" t="str">
        <f>IF(AND(单词表[[#This Row],[考英]]&lt;&gt;"",单词表[[#This Row],[考中]]&lt;&gt;""),MAX(单词表[[#This Row],[考英]:[考中]]),"")</f>
        <v/>
      </c>
      <c r="N2996" s="79"/>
    </row>
    <row r="2997" spans="1:14" hidden="1" x14ac:dyDescent="0.3">
      <c r="A2997">
        <v>2997</v>
      </c>
      <c r="B2997" t="s">
        <v>35</v>
      </c>
      <c r="C2997" t="s">
        <v>27</v>
      </c>
      <c r="D2997" s="72" t="s">
        <v>695</v>
      </c>
      <c r="E2997" t="s">
        <v>61</v>
      </c>
      <c r="F2997" t="s">
        <v>696</v>
      </c>
      <c r="G2997" s="91"/>
      <c r="H2997" s="91"/>
      <c r="I2997" s="91"/>
      <c r="J2997" s="91"/>
      <c r="K2997" s="91"/>
      <c r="L2997" s="91" t="str">
        <f>IF(AND(单词表[[#This Row],[学英]]&lt;&gt;"",单词表[[#This Row],[学中]]&lt;&gt;"",单词表[[#This Row],[学词]]&lt;&gt;""),MAX(单词表[[#This Row],[学英]:[学词]]),"")</f>
        <v/>
      </c>
      <c r="M2997" s="2" t="str">
        <f>IF(AND(单词表[[#This Row],[考英]]&lt;&gt;"",单词表[[#This Row],[考中]]&lt;&gt;""),MAX(单词表[[#This Row],[考英]:[考中]]),"")</f>
        <v/>
      </c>
      <c r="N2997" s="79"/>
    </row>
    <row r="2998" spans="1:14" hidden="1" x14ac:dyDescent="0.3">
      <c r="A2998">
        <v>2998</v>
      </c>
      <c r="B2998" t="s">
        <v>35</v>
      </c>
      <c r="C2998" t="s">
        <v>27</v>
      </c>
      <c r="D2998" s="72" t="s">
        <v>4992</v>
      </c>
      <c r="E2998" t="s">
        <v>736</v>
      </c>
      <c r="F2998" t="s">
        <v>4993</v>
      </c>
      <c r="G2998" s="91"/>
      <c r="H2998" s="91"/>
      <c r="I2998" s="91"/>
      <c r="J2998" s="91"/>
      <c r="K2998" s="91"/>
      <c r="L2998" s="91" t="str">
        <f>IF(AND(单词表[[#This Row],[学英]]&lt;&gt;"",单词表[[#This Row],[学中]]&lt;&gt;"",单词表[[#This Row],[学词]]&lt;&gt;""),MAX(单词表[[#This Row],[学英]:[学词]]),"")</f>
        <v/>
      </c>
      <c r="M2998" s="2" t="str">
        <f>IF(AND(单词表[[#This Row],[考英]]&lt;&gt;"",单词表[[#This Row],[考中]]&lt;&gt;""),MAX(单词表[[#This Row],[考英]:[考中]]),"")</f>
        <v/>
      </c>
      <c r="N2998" s="79"/>
    </row>
    <row r="2999" spans="1:14" hidden="1" x14ac:dyDescent="0.3">
      <c r="A2999">
        <v>2999</v>
      </c>
      <c r="B2999" t="s">
        <v>35</v>
      </c>
      <c r="C2999" t="s">
        <v>27</v>
      </c>
      <c r="D2999" s="72" t="s">
        <v>4994</v>
      </c>
      <c r="E2999" t="s">
        <v>736</v>
      </c>
      <c r="F2999" t="s">
        <v>5606</v>
      </c>
      <c r="G2999" s="91"/>
      <c r="H2999" s="91"/>
      <c r="I2999" s="91"/>
      <c r="J2999" s="91"/>
      <c r="K2999" s="91"/>
      <c r="L2999" s="91" t="str">
        <f>IF(AND(单词表[[#This Row],[学英]]&lt;&gt;"",单词表[[#This Row],[学中]]&lt;&gt;"",单词表[[#This Row],[学词]]&lt;&gt;""),MAX(单词表[[#This Row],[学英]:[学词]]),"")</f>
        <v/>
      </c>
      <c r="M2999" s="2" t="str">
        <f>IF(AND(单词表[[#This Row],[考英]]&lt;&gt;"",单词表[[#This Row],[考中]]&lt;&gt;""),MAX(单词表[[#This Row],[考英]:[考中]]),"")</f>
        <v/>
      </c>
      <c r="N2999" s="79"/>
    </row>
    <row r="3000" spans="1:14" hidden="1" x14ac:dyDescent="0.3">
      <c r="A3000">
        <v>3000</v>
      </c>
      <c r="B3000" t="s">
        <v>35</v>
      </c>
      <c r="C3000" t="s">
        <v>27</v>
      </c>
      <c r="D3000" s="72" t="s">
        <v>4995</v>
      </c>
      <c r="E3000" t="s">
        <v>702</v>
      </c>
      <c r="F3000" t="s">
        <v>4996</v>
      </c>
      <c r="G3000" s="91"/>
      <c r="H3000" s="91"/>
      <c r="I3000" s="91"/>
      <c r="J3000" s="91"/>
      <c r="K3000" s="91"/>
      <c r="L3000" s="91" t="str">
        <f>IF(AND(单词表[[#This Row],[学英]]&lt;&gt;"",单词表[[#This Row],[学中]]&lt;&gt;"",单词表[[#This Row],[学词]]&lt;&gt;""),MAX(单词表[[#This Row],[学英]:[学词]]),"")</f>
        <v/>
      </c>
      <c r="M3000" s="2" t="str">
        <f>IF(AND(单词表[[#This Row],[考英]]&lt;&gt;"",单词表[[#This Row],[考中]]&lt;&gt;""),MAX(单词表[[#This Row],[考英]:[考中]]),"")</f>
        <v/>
      </c>
      <c r="N3000" s="79"/>
    </row>
    <row r="3001" spans="1:14" hidden="1" x14ac:dyDescent="0.3">
      <c r="A3001">
        <v>3001</v>
      </c>
      <c r="B3001" t="s">
        <v>35</v>
      </c>
      <c r="C3001" t="s">
        <v>27</v>
      </c>
      <c r="D3001" s="72" t="s">
        <v>4997</v>
      </c>
      <c r="E3001" t="s">
        <v>73</v>
      </c>
      <c r="F3001" t="s">
        <v>4998</v>
      </c>
      <c r="G3001" s="91"/>
      <c r="H3001" s="91"/>
      <c r="I3001" s="91"/>
      <c r="J3001" s="91"/>
      <c r="K3001" s="91"/>
      <c r="L3001" s="91" t="str">
        <f>IF(AND(单词表[[#This Row],[学英]]&lt;&gt;"",单词表[[#This Row],[学中]]&lt;&gt;"",单词表[[#This Row],[学词]]&lt;&gt;""),MAX(单词表[[#This Row],[学英]:[学词]]),"")</f>
        <v/>
      </c>
      <c r="M3001" s="2" t="str">
        <f>IF(AND(单词表[[#This Row],[考英]]&lt;&gt;"",单词表[[#This Row],[考中]]&lt;&gt;""),MAX(单词表[[#This Row],[考英]:[考中]]),"")</f>
        <v/>
      </c>
      <c r="N3001" s="79"/>
    </row>
    <row r="3002" spans="1:14" hidden="1" x14ac:dyDescent="0.3">
      <c r="A3002">
        <v>3002</v>
      </c>
      <c r="B3002" t="s">
        <v>35</v>
      </c>
      <c r="C3002" t="s">
        <v>27</v>
      </c>
      <c r="D3002" s="72" t="s">
        <v>2834</v>
      </c>
      <c r="E3002" t="s">
        <v>702</v>
      </c>
      <c r="F3002" t="s">
        <v>2835</v>
      </c>
      <c r="G3002" s="91"/>
      <c r="H3002" s="91"/>
      <c r="I3002" s="91"/>
      <c r="J3002" s="91"/>
      <c r="K3002" s="91"/>
      <c r="L3002" s="91" t="str">
        <f>IF(AND(单词表[[#This Row],[学英]]&lt;&gt;"",单词表[[#This Row],[学中]]&lt;&gt;"",单词表[[#This Row],[学词]]&lt;&gt;""),MAX(单词表[[#This Row],[学英]:[学词]]),"")</f>
        <v/>
      </c>
      <c r="M3002" s="2" t="str">
        <f>IF(AND(单词表[[#This Row],[考英]]&lt;&gt;"",单词表[[#This Row],[考中]]&lt;&gt;""),MAX(单词表[[#This Row],[考英]:[考中]]),"")</f>
        <v/>
      </c>
      <c r="N3002" s="79"/>
    </row>
    <row r="3003" spans="1:14" hidden="1" x14ac:dyDescent="0.3">
      <c r="A3003">
        <v>3003</v>
      </c>
      <c r="B3003" t="s">
        <v>35</v>
      </c>
      <c r="C3003" t="s">
        <v>27</v>
      </c>
      <c r="D3003" s="72" t="s">
        <v>4999</v>
      </c>
      <c r="E3003" t="s">
        <v>36</v>
      </c>
      <c r="F3003" t="s">
        <v>5000</v>
      </c>
      <c r="G3003" s="91"/>
      <c r="H3003" s="91"/>
      <c r="I3003" s="91"/>
      <c r="J3003" s="91"/>
      <c r="K3003" s="91"/>
      <c r="L3003" s="91" t="str">
        <f>IF(AND(单词表[[#This Row],[学英]]&lt;&gt;"",单词表[[#This Row],[学中]]&lt;&gt;"",单词表[[#This Row],[学词]]&lt;&gt;""),MAX(单词表[[#This Row],[学英]:[学词]]),"")</f>
        <v/>
      </c>
      <c r="M3003" s="2" t="str">
        <f>IF(AND(单词表[[#This Row],[考英]]&lt;&gt;"",单词表[[#This Row],[考中]]&lt;&gt;""),MAX(单词表[[#This Row],[考英]:[考中]]),"")</f>
        <v/>
      </c>
      <c r="N3003" s="79"/>
    </row>
    <row r="3004" spans="1:14" hidden="1" x14ac:dyDescent="0.3">
      <c r="A3004">
        <v>3004</v>
      </c>
      <c r="B3004" t="s">
        <v>35</v>
      </c>
      <c r="C3004" t="s">
        <v>27</v>
      </c>
      <c r="D3004" s="72" t="s">
        <v>3059</v>
      </c>
      <c r="E3004" t="s">
        <v>36</v>
      </c>
      <c r="F3004" t="s">
        <v>3060</v>
      </c>
      <c r="G3004" s="91"/>
      <c r="H3004" s="91"/>
      <c r="I3004" s="91"/>
      <c r="J3004" s="91"/>
      <c r="K3004" s="91"/>
      <c r="L3004" s="91" t="str">
        <f>IF(AND(单词表[[#This Row],[学英]]&lt;&gt;"",单词表[[#This Row],[学中]]&lt;&gt;"",单词表[[#This Row],[学词]]&lt;&gt;""),MAX(单词表[[#This Row],[学英]:[学词]]),"")</f>
        <v/>
      </c>
      <c r="M3004" s="2" t="str">
        <f>IF(AND(单词表[[#This Row],[考英]]&lt;&gt;"",单词表[[#This Row],[考中]]&lt;&gt;""),MAX(单词表[[#This Row],[考英]:[考中]]),"")</f>
        <v/>
      </c>
      <c r="N3004" s="79"/>
    </row>
    <row r="3005" spans="1:14" hidden="1" x14ac:dyDescent="0.3">
      <c r="A3005">
        <v>3005</v>
      </c>
      <c r="B3005" t="s">
        <v>35</v>
      </c>
      <c r="C3005" t="s">
        <v>27</v>
      </c>
      <c r="D3005" s="72" t="s">
        <v>5001</v>
      </c>
      <c r="E3005" t="s">
        <v>73</v>
      </c>
      <c r="F3005" t="s">
        <v>5002</v>
      </c>
      <c r="G3005" s="91"/>
      <c r="H3005" s="91"/>
      <c r="I3005" s="91"/>
      <c r="J3005" s="91"/>
      <c r="K3005" s="91"/>
      <c r="L3005" s="91" t="str">
        <f>IF(AND(单词表[[#This Row],[学英]]&lt;&gt;"",单词表[[#This Row],[学中]]&lt;&gt;"",单词表[[#This Row],[学词]]&lt;&gt;""),MAX(单词表[[#This Row],[学英]:[学词]]),"")</f>
        <v/>
      </c>
      <c r="M3005" s="2" t="str">
        <f>IF(AND(单词表[[#This Row],[考英]]&lt;&gt;"",单词表[[#This Row],[考中]]&lt;&gt;""),MAX(单词表[[#This Row],[考英]:[考中]]),"")</f>
        <v/>
      </c>
      <c r="N3005" s="79"/>
    </row>
    <row r="3006" spans="1:14" hidden="1" x14ac:dyDescent="0.3">
      <c r="A3006">
        <v>3006</v>
      </c>
      <c r="B3006" t="s">
        <v>35</v>
      </c>
      <c r="C3006" t="s">
        <v>27</v>
      </c>
      <c r="D3006" s="72" t="s">
        <v>5003</v>
      </c>
      <c r="E3006" t="s">
        <v>36</v>
      </c>
      <c r="F3006" t="s">
        <v>5004</v>
      </c>
      <c r="G3006" s="91"/>
      <c r="H3006" s="91"/>
      <c r="I3006" s="91"/>
      <c r="J3006" s="91"/>
      <c r="K3006" s="91"/>
      <c r="L3006" s="91" t="str">
        <f>IF(AND(单词表[[#This Row],[学英]]&lt;&gt;"",单词表[[#This Row],[学中]]&lt;&gt;"",单词表[[#This Row],[学词]]&lt;&gt;""),MAX(单词表[[#This Row],[学英]:[学词]]),"")</f>
        <v/>
      </c>
      <c r="M3006" s="2" t="str">
        <f>IF(AND(单词表[[#This Row],[考英]]&lt;&gt;"",单词表[[#This Row],[考中]]&lt;&gt;""),MAX(单词表[[#This Row],[考英]:[考中]]),"")</f>
        <v/>
      </c>
      <c r="N3006" s="79"/>
    </row>
    <row r="3007" spans="1:14" hidden="1" x14ac:dyDescent="0.3">
      <c r="A3007">
        <v>3007</v>
      </c>
      <c r="B3007" t="s">
        <v>35</v>
      </c>
      <c r="C3007" t="s">
        <v>27</v>
      </c>
      <c r="D3007" s="72" t="s">
        <v>5005</v>
      </c>
      <c r="E3007" t="s">
        <v>36</v>
      </c>
      <c r="F3007" t="s">
        <v>5006</v>
      </c>
      <c r="G3007" s="91"/>
      <c r="H3007" s="91"/>
      <c r="I3007" s="91"/>
      <c r="J3007" s="91"/>
      <c r="K3007" s="91"/>
      <c r="L3007" s="91" t="str">
        <f>IF(AND(单词表[[#This Row],[学英]]&lt;&gt;"",单词表[[#This Row],[学中]]&lt;&gt;"",单词表[[#This Row],[学词]]&lt;&gt;""),MAX(单词表[[#This Row],[学英]:[学词]]),"")</f>
        <v/>
      </c>
      <c r="M3007" s="2" t="str">
        <f>IF(AND(单词表[[#This Row],[考英]]&lt;&gt;"",单词表[[#This Row],[考中]]&lt;&gt;""),MAX(单词表[[#This Row],[考英]:[考中]]),"")</f>
        <v/>
      </c>
      <c r="N3007" s="79"/>
    </row>
    <row r="3008" spans="1:14" hidden="1" x14ac:dyDescent="0.3">
      <c r="A3008">
        <v>3008</v>
      </c>
      <c r="B3008" t="s">
        <v>35</v>
      </c>
      <c r="C3008" t="s">
        <v>27</v>
      </c>
      <c r="D3008" s="72" t="s">
        <v>5007</v>
      </c>
      <c r="E3008" t="s">
        <v>736</v>
      </c>
      <c r="F3008" t="s">
        <v>5008</v>
      </c>
      <c r="G3008" s="91"/>
      <c r="H3008" s="91"/>
      <c r="I3008" s="91"/>
      <c r="J3008" s="91"/>
      <c r="K3008" s="91"/>
      <c r="L3008" s="91" t="str">
        <f>IF(AND(单词表[[#This Row],[学英]]&lt;&gt;"",单词表[[#This Row],[学中]]&lt;&gt;"",单词表[[#This Row],[学词]]&lt;&gt;""),MAX(单词表[[#This Row],[学英]:[学词]]),"")</f>
        <v/>
      </c>
      <c r="M3008" s="2" t="str">
        <f>IF(AND(单词表[[#This Row],[考英]]&lt;&gt;"",单词表[[#This Row],[考中]]&lt;&gt;""),MAX(单词表[[#This Row],[考英]:[考中]]),"")</f>
        <v/>
      </c>
      <c r="N3008" s="79"/>
    </row>
    <row r="3009" spans="1:14" hidden="1" x14ac:dyDescent="0.3">
      <c r="A3009">
        <v>3009</v>
      </c>
      <c r="B3009" t="s">
        <v>35</v>
      </c>
      <c r="C3009" t="s">
        <v>27</v>
      </c>
      <c r="D3009" s="72" t="s">
        <v>5009</v>
      </c>
      <c r="E3009" t="s">
        <v>36</v>
      </c>
      <c r="F3009" t="s">
        <v>5010</v>
      </c>
      <c r="G3009" s="91"/>
      <c r="H3009" s="91"/>
      <c r="I3009" s="91"/>
      <c r="J3009" s="91"/>
      <c r="K3009" s="91"/>
      <c r="L3009" s="91" t="str">
        <f>IF(AND(单词表[[#This Row],[学英]]&lt;&gt;"",单词表[[#This Row],[学中]]&lt;&gt;"",单词表[[#This Row],[学词]]&lt;&gt;""),MAX(单词表[[#This Row],[学英]:[学词]]),"")</f>
        <v/>
      </c>
      <c r="M3009" s="2" t="str">
        <f>IF(AND(单词表[[#This Row],[考英]]&lt;&gt;"",单词表[[#This Row],[考中]]&lt;&gt;""),MAX(单词表[[#This Row],[考英]:[考中]]),"")</f>
        <v/>
      </c>
      <c r="N3009" s="79"/>
    </row>
    <row r="3010" spans="1:14" hidden="1" x14ac:dyDescent="0.3">
      <c r="A3010">
        <v>3010</v>
      </c>
      <c r="B3010" t="s">
        <v>35</v>
      </c>
      <c r="C3010" t="s">
        <v>27</v>
      </c>
      <c r="D3010" s="72" t="s">
        <v>5011</v>
      </c>
      <c r="E3010" t="s">
        <v>61</v>
      </c>
      <c r="F3010" t="s">
        <v>5012</v>
      </c>
      <c r="G3010" s="91"/>
      <c r="H3010" s="91"/>
      <c r="I3010" s="91"/>
      <c r="J3010" s="91"/>
      <c r="K3010" s="91"/>
      <c r="L3010" s="91" t="str">
        <f>IF(AND(单词表[[#This Row],[学英]]&lt;&gt;"",单词表[[#This Row],[学中]]&lt;&gt;"",单词表[[#This Row],[学词]]&lt;&gt;""),MAX(单词表[[#This Row],[学英]:[学词]]),"")</f>
        <v/>
      </c>
      <c r="M3010" s="2" t="str">
        <f>IF(AND(单词表[[#This Row],[考英]]&lt;&gt;"",单词表[[#This Row],[考中]]&lt;&gt;""),MAX(单词表[[#This Row],[考英]:[考中]]),"")</f>
        <v/>
      </c>
      <c r="N3010" s="79"/>
    </row>
    <row r="3011" spans="1:14" hidden="1" x14ac:dyDescent="0.3">
      <c r="A3011">
        <v>3011</v>
      </c>
      <c r="B3011" t="s">
        <v>35</v>
      </c>
      <c r="C3011" t="s">
        <v>27</v>
      </c>
      <c r="D3011" s="72" t="s">
        <v>5013</v>
      </c>
      <c r="E3011" t="s">
        <v>36</v>
      </c>
      <c r="F3011" t="s">
        <v>5014</v>
      </c>
      <c r="G3011" s="91"/>
      <c r="H3011" s="91"/>
      <c r="I3011" s="91"/>
      <c r="J3011" s="91"/>
      <c r="K3011" s="91"/>
      <c r="L3011" s="91" t="str">
        <f>IF(AND(单词表[[#This Row],[学英]]&lt;&gt;"",单词表[[#This Row],[学中]]&lt;&gt;"",单词表[[#This Row],[学词]]&lt;&gt;""),MAX(单词表[[#This Row],[学英]:[学词]]),"")</f>
        <v/>
      </c>
      <c r="M3011" s="2" t="str">
        <f>IF(AND(单词表[[#This Row],[考英]]&lt;&gt;"",单词表[[#This Row],[考中]]&lt;&gt;""),MAX(单词表[[#This Row],[考英]:[考中]]),"")</f>
        <v/>
      </c>
      <c r="N3011" s="79"/>
    </row>
    <row r="3012" spans="1:14" hidden="1" x14ac:dyDescent="0.3">
      <c r="A3012">
        <v>3012</v>
      </c>
      <c r="B3012" t="s">
        <v>35</v>
      </c>
      <c r="C3012" t="s">
        <v>27</v>
      </c>
      <c r="D3012" s="72" t="s">
        <v>5015</v>
      </c>
      <c r="E3012" t="s">
        <v>73</v>
      </c>
      <c r="F3012" t="s">
        <v>5016</v>
      </c>
      <c r="G3012" s="91"/>
      <c r="H3012" s="91"/>
      <c r="I3012" s="91"/>
      <c r="J3012" s="91"/>
      <c r="K3012" s="91"/>
      <c r="L3012" s="91" t="str">
        <f>IF(AND(单词表[[#This Row],[学英]]&lt;&gt;"",单词表[[#This Row],[学中]]&lt;&gt;"",单词表[[#This Row],[学词]]&lt;&gt;""),MAX(单词表[[#This Row],[学英]:[学词]]),"")</f>
        <v/>
      </c>
      <c r="M3012" s="2" t="str">
        <f>IF(AND(单词表[[#This Row],[考英]]&lt;&gt;"",单词表[[#This Row],[考中]]&lt;&gt;""),MAX(单词表[[#This Row],[考英]:[考中]]),"")</f>
        <v/>
      </c>
      <c r="N3012" s="79"/>
    </row>
    <row r="3013" spans="1:14" hidden="1" x14ac:dyDescent="0.3">
      <c r="A3013">
        <v>3013</v>
      </c>
      <c r="B3013" t="s">
        <v>35</v>
      </c>
      <c r="C3013" t="s">
        <v>27</v>
      </c>
      <c r="D3013" s="72" t="s">
        <v>5017</v>
      </c>
      <c r="E3013" t="s">
        <v>61</v>
      </c>
      <c r="F3013" t="s">
        <v>5018</v>
      </c>
      <c r="G3013" s="91"/>
      <c r="H3013" s="91"/>
      <c r="I3013" s="91"/>
      <c r="J3013" s="91"/>
      <c r="K3013" s="91"/>
      <c r="L3013" s="91" t="str">
        <f>IF(AND(单词表[[#This Row],[学英]]&lt;&gt;"",单词表[[#This Row],[学中]]&lt;&gt;"",单词表[[#This Row],[学词]]&lt;&gt;""),MAX(单词表[[#This Row],[学英]:[学词]]),"")</f>
        <v/>
      </c>
      <c r="M3013" s="2" t="str">
        <f>IF(AND(单词表[[#This Row],[考英]]&lt;&gt;"",单词表[[#This Row],[考中]]&lt;&gt;""),MAX(单词表[[#This Row],[考英]:[考中]]),"")</f>
        <v/>
      </c>
      <c r="N3013" s="79"/>
    </row>
    <row r="3014" spans="1:14" hidden="1" x14ac:dyDescent="0.3">
      <c r="A3014">
        <v>3014</v>
      </c>
      <c r="B3014" t="s">
        <v>35</v>
      </c>
      <c r="C3014" t="s">
        <v>27</v>
      </c>
      <c r="D3014" s="72" t="s">
        <v>744</v>
      </c>
      <c r="E3014" t="s">
        <v>61</v>
      </c>
      <c r="F3014" t="s">
        <v>5607</v>
      </c>
      <c r="G3014" s="91"/>
      <c r="H3014" s="91"/>
      <c r="I3014" s="91"/>
      <c r="J3014" s="91"/>
      <c r="K3014" s="91"/>
      <c r="L3014" s="91" t="str">
        <f>IF(AND(单词表[[#This Row],[学英]]&lt;&gt;"",单词表[[#This Row],[学中]]&lt;&gt;"",单词表[[#This Row],[学词]]&lt;&gt;""),MAX(单词表[[#This Row],[学英]:[学词]]),"")</f>
        <v/>
      </c>
      <c r="M3014" s="2" t="str">
        <f>IF(AND(单词表[[#This Row],[考英]]&lt;&gt;"",单词表[[#This Row],[考中]]&lt;&gt;""),MAX(单词表[[#This Row],[考英]:[考中]]),"")</f>
        <v/>
      </c>
      <c r="N3014" s="79"/>
    </row>
    <row r="3015" spans="1:14" hidden="1" x14ac:dyDescent="0.3">
      <c r="A3015">
        <v>3015</v>
      </c>
      <c r="B3015" t="s">
        <v>35</v>
      </c>
      <c r="C3015" t="s">
        <v>27</v>
      </c>
      <c r="D3015" s="72" t="s">
        <v>92</v>
      </c>
      <c r="E3015" t="s">
        <v>61</v>
      </c>
      <c r="F3015" t="s">
        <v>5019</v>
      </c>
      <c r="G3015" s="91"/>
      <c r="H3015" s="91"/>
      <c r="I3015" s="91"/>
      <c r="J3015" s="91"/>
      <c r="K3015" s="91"/>
      <c r="L3015" s="91" t="str">
        <f>IF(AND(单词表[[#This Row],[学英]]&lt;&gt;"",单词表[[#This Row],[学中]]&lt;&gt;"",单词表[[#This Row],[学词]]&lt;&gt;""),MAX(单词表[[#This Row],[学英]:[学词]]),"")</f>
        <v/>
      </c>
      <c r="M3015" s="2" t="str">
        <f>IF(AND(单词表[[#This Row],[考英]]&lt;&gt;"",单词表[[#This Row],[考中]]&lt;&gt;""),MAX(单词表[[#This Row],[考英]:[考中]]),"")</f>
        <v/>
      </c>
      <c r="N3015" s="79"/>
    </row>
    <row r="3016" spans="1:14" hidden="1" x14ac:dyDescent="0.3">
      <c r="A3016">
        <v>3016</v>
      </c>
      <c r="B3016" t="s">
        <v>35</v>
      </c>
      <c r="C3016" t="s">
        <v>27</v>
      </c>
      <c r="D3016" s="72" t="s">
        <v>5020</v>
      </c>
      <c r="E3016" t="s">
        <v>61</v>
      </c>
      <c r="F3016" t="s">
        <v>5021</v>
      </c>
      <c r="G3016" s="91"/>
      <c r="H3016" s="91"/>
      <c r="I3016" s="91"/>
      <c r="J3016" s="91"/>
      <c r="K3016" s="91"/>
      <c r="L3016" s="91" t="str">
        <f>IF(AND(单词表[[#This Row],[学英]]&lt;&gt;"",单词表[[#This Row],[学中]]&lt;&gt;"",单词表[[#This Row],[学词]]&lt;&gt;""),MAX(单词表[[#This Row],[学英]:[学词]]),"")</f>
        <v/>
      </c>
      <c r="M3016" s="2" t="str">
        <f>IF(AND(单词表[[#This Row],[考英]]&lt;&gt;"",单词表[[#This Row],[考中]]&lt;&gt;""),MAX(单词表[[#This Row],[考英]:[考中]]),"")</f>
        <v/>
      </c>
      <c r="N3016" s="79"/>
    </row>
    <row r="3017" spans="1:14" hidden="1" x14ac:dyDescent="0.3">
      <c r="A3017">
        <v>3017</v>
      </c>
      <c r="B3017" t="s">
        <v>35</v>
      </c>
      <c r="C3017" t="s">
        <v>27</v>
      </c>
      <c r="D3017" s="72" t="s">
        <v>5022</v>
      </c>
      <c r="E3017" t="s">
        <v>736</v>
      </c>
      <c r="F3017" t="s">
        <v>5023</v>
      </c>
      <c r="G3017" s="91"/>
      <c r="H3017" s="91"/>
      <c r="I3017" s="91"/>
      <c r="J3017" s="91"/>
      <c r="K3017" s="91"/>
      <c r="L3017" s="91" t="str">
        <f>IF(AND(单词表[[#This Row],[学英]]&lt;&gt;"",单词表[[#This Row],[学中]]&lt;&gt;"",单词表[[#This Row],[学词]]&lt;&gt;""),MAX(单词表[[#This Row],[学英]:[学词]]),"")</f>
        <v/>
      </c>
      <c r="M3017" s="2" t="str">
        <f>IF(AND(单词表[[#This Row],[考英]]&lt;&gt;"",单词表[[#This Row],[考中]]&lt;&gt;""),MAX(单词表[[#This Row],[考英]:[考中]]),"")</f>
        <v/>
      </c>
      <c r="N3017" s="79"/>
    </row>
    <row r="3018" spans="1:14" hidden="1" x14ac:dyDescent="0.3">
      <c r="A3018">
        <v>3018</v>
      </c>
      <c r="B3018" t="s">
        <v>35</v>
      </c>
      <c r="C3018" t="s">
        <v>27</v>
      </c>
      <c r="D3018" s="72" t="s">
        <v>5024</v>
      </c>
      <c r="E3018" t="s">
        <v>61</v>
      </c>
      <c r="F3018" t="s">
        <v>5025</v>
      </c>
      <c r="G3018" s="91"/>
      <c r="H3018" s="91"/>
      <c r="I3018" s="91"/>
      <c r="J3018" s="91"/>
      <c r="K3018" s="91"/>
      <c r="L3018" s="91" t="str">
        <f>IF(AND(单词表[[#This Row],[学英]]&lt;&gt;"",单词表[[#This Row],[学中]]&lt;&gt;"",单词表[[#This Row],[学词]]&lt;&gt;""),MAX(单词表[[#This Row],[学英]:[学词]]),"")</f>
        <v/>
      </c>
      <c r="M3018" s="2" t="str">
        <f>IF(AND(单词表[[#This Row],[考英]]&lt;&gt;"",单词表[[#This Row],[考中]]&lt;&gt;""),MAX(单词表[[#This Row],[考英]:[考中]]),"")</f>
        <v/>
      </c>
      <c r="N3018" s="79"/>
    </row>
    <row r="3019" spans="1:14" hidden="1" x14ac:dyDescent="0.3">
      <c r="A3019">
        <v>3019</v>
      </c>
      <c r="B3019" t="s">
        <v>35</v>
      </c>
      <c r="C3019" t="s">
        <v>27</v>
      </c>
      <c r="D3019" s="72" t="s">
        <v>5026</v>
      </c>
      <c r="E3019" t="s">
        <v>36</v>
      </c>
      <c r="F3019" t="s">
        <v>5027</v>
      </c>
      <c r="G3019" s="91"/>
      <c r="H3019" s="91"/>
      <c r="I3019" s="91"/>
      <c r="J3019" s="91"/>
      <c r="K3019" s="91"/>
      <c r="L3019" s="91" t="str">
        <f>IF(AND(单词表[[#This Row],[学英]]&lt;&gt;"",单词表[[#This Row],[学中]]&lt;&gt;"",单词表[[#This Row],[学词]]&lt;&gt;""),MAX(单词表[[#This Row],[学英]:[学词]]),"")</f>
        <v/>
      </c>
      <c r="M3019" s="2" t="str">
        <f>IF(AND(单词表[[#This Row],[考英]]&lt;&gt;"",单词表[[#This Row],[考中]]&lt;&gt;""),MAX(单词表[[#This Row],[考英]:[考中]]),"")</f>
        <v/>
      </c>
      <c r="N3019" s="79"/>
    </row>
    <row r="3020" spans="1:14" hidden="1" x14ac:dyDescent="0.3">
      <c r="A3020">
        <v>3020</v>
      </c>
      <c r="B3020" t="s">
        <v>35</v>
      </c>
      <c r="C3020" t="s">
        <v>27</v>
      </c>
      <c r="D3020" s="72" t="s">
        <v>5028</v>
      </c>
      <c r="E3020" t="s">
        <v>73</v>
      </c>
      <c r="F3020" t="s">
        <v>5029</v>
      </c>
      <c r="G3020" s="91"/>
      <c r="H3020" s="91"/>
      <c r="I3020" s="91"/>
      <c r="J3020" s="91"/>
      <c r="K3020" s="91"/>
      <c r="L3020" s="91" t="str">
        <f>IF(AND(单词表[[#This Row],[学英]]&lt;&gt;"",单词表[[#This Row],[学中]]&lt;&gt;"",单词表[[#This Row],[学词]]&lt;&gt;""),MAX(单词表[[#This Row],[学英]:[学词]]),"")</f>
        <v/>
      </c>
      <c r="M3020" s="2" t="str">
        <f>IF(AND(单词表[[#This Row],[考英]]&lt;&gt;"",单词表[[#This Row],[考中]]&lt;&gt;""),MAX(单词表[[#This Row],[考英]:[考中]]),"")</f>
        <v/>
      </c>
      <c r="N3020" s="79"/>
    </row>
    <row r="3021" spans="1:14" hidden="1" x14ac:dyDescent="0.3">
      <c r="A3021">
        <v>3021</v>
      </c>
      <c r="B3021" t="s">
        <v>35</v>
      </c>
      <c r="C3021" t="s">
        <v>27</v>
      </c>
      <c r="D3021" s="72" t="s">
        <v>200</v>
      </c>
      <c r="E3021" t="s">
        <v>61</v>
      </c>
      <c r="F3021" t="s">
        <v>201</v>
      </c>
      <c r="G3021" s="91"/>
      <c r="H3021" s="91"/>
      <c r="I3021" s="91"/>
      <c r="J3021" s="91"/>
      <c r="K3021" s="91"/>
      <c r="L3021" s="91" t="str">
        <f>IF(AND(单词表[[#This Row],[学英]]&lt;&gt;"",单词表[[#This Row],[学中]]&lt;&gt;"",单词表[[#This Row],[学词]]&lt;&gt;""),MAX(单词表[[#This Row],[学英]:[学词]]),"")</f>
        <v/>
      </c>
      <c r="M3021" s="2" t="str">
        <f>IF(AND(单词表[[#This Row],[考英]]&lt;&gt;"",单词表[[#This Row],[考中]]&lt;&gt;""),MAX(单词表[[#This Row],[考英]:[考中]]),"")</f>
        <v/>
      </c>
      <c r="N3021" s="79"/>
    </row>
    <row r="3022" spans="1:14" hidden="1" x14ac:dyDescent="0.3">
      <c r="A3022">
        <v>3022</v>
      </c>
      <c r="B3022" t="s">
        <v>35</v>
      </c>
      <c r="C3022" t="s">
        <v>27</v>
      </c>
      <c r="D3022" s="72" t="s">
        <v>5030</v>
      </c>
      <c r="E3022" t="s">
        <v>73</v>
      </c>
      <c r="F3022" t="s">
        <v>5031</v>
      </c>
      <c r="G3022" s="91"/>
      <c r="H3022" s="91"/>
      <c r="I3022" s="91"/>
      <c r="J3022" s="91"/>
      <c r="K3022" s="91"/>
      <c r="L3022" s="91" t="str">
        <f>IF(AND(单词表[[#This Row],[学英]]&lt;&gt;"",单词表[[#This Row],[学中]]&lt;&gt;"",单词表[[#This Row],[学词]]&lt;&gt;""),MAX(单词表[[#This Row],[学英]:[学词]]),"")</f>
        <v/>
      </c>
      <c r="M3022" s="2" t="str">
        <f>IF(AND(单词表[[#This Row],[考英]]&lt;&gt;"",单词表[[#This Row],[考中]]&lt;&gt;""),MAX(单词表[[#This Row],[考英]:[考中]]),"")</f>
        <v/>
      </c>
      <c r="N3022" s="79"/>
    </row>
    <row r="3023" spans="1:14" hidden="1" x14ac:dyDescent="0.3">
      <c r="A3023">
        <v>3023</v>
      </c>
      <c r="B3023" t="s">
        <v>35</v>
      </c>
      <c r="C3023" t="s">
        <v>27</v>
      </c>
      <c r="D3023" s="72" t="s">
        <v>5032</v>
      </c>
      <c r="E3023" t="s">
        <v>736</v>
      </c>
      <c r="F3023" t="s">
        <v>5033</v>
      </c>
      <c r="G3023" s="91"/>
      <c r="H3023" s="91"/>
      <c r="I3023" s="91"/>
      <c r="J3023" s="91"/>
      <c r="K3023" s="91"/>
      <c r="L3023" s="91" t="str">
        <f>IF(AND(单词表[[#This Row],[学英]]&lt;&gt;"",单词表[[#This Row],[学中]]&lt;&gt;"",单词表[[#This Row],[学词]]&lt;&gt;""),MAX(单词表[[#This Row],[学英]:[学词]]),"")</f>
        <v/>
      </c>
      <c r="M3023" s="2" t="str">
        <f>IF(AND(单词表[[#This Row],[考英]]&lt;&gt;"",单词表[[#This Row],[考中]]&lt;&gt;""),MAX(单词表[[#This Row],[考英]:[考中]]),"")</f>
        <v/>
      </c>
      <c r="N3023" s="79"/>
    </row>
    <row r="3024" spans="1:14" hidden="1" x14ac:dyDescent="0.3">
      <c r="A3024">
        <v>3024</v>
      </c>
      <c r="B3024" t="s">
        <v>35</v>
      </c>
      <c r="C3024" t="s">
        <v>27</v>
      </c>
      <c r="D3024" s="72" t="s">
        <v>5034</v>
      </c>
      <c r="E3024" t="s">
        <v>36</v>
      </c>
      <c r="F3024" t="s">
        <v>5608</v>
      </c>
      <c r="G3024" s="91"/>
      <c r="H3024" s="91"/>
      <c r="I3024" s="91"/>
      <c r="J3024" s="91"/>
      <c r="K3024" s="91"/>
      <c r="L3024" s="91" t="str">
        <f>IF(AND(单词表[[#This Row],[学英]]&lt;&gt;"",单词表[[#This Row],[学中]]&lt;&gt;"",单词表[[#This Row],[学词]]&lt;&gt;""),MAX(单词表[[#This Row],[学英]:[学词]]),"")</f>
        <v/>
      </c>
      <c r="M3024" s="2" t="str">
        <f>IF(AND(单词表[[#This Row],[考英]]&lt;&gt;"",单词表[[#This Row],[考中]]&lt;&gt;""),MAX(单词表[[#This Row],[考英]:[考中]]),"")</f>
        <v/>
      </c>
      <c r="N3024" s="79"/>
    </row>
    <row r="3025" spans="1:14" hidden="1" x14ac:dyDescent="0.3">
      <c r="A3025">
        <v>3025</v>
      </c>
      <c r="B3025" t="s">
        <v>35</v>
      </c>
      <c r="C3025" t="s">
        <v>27</v>
      </c>
      <c r="D3025" s="72" t="s">
        <v>728</v>
      </c>
      <c r="E3025" t="s">
        <v>36</v>
      </c>
      <c r="F3025" t="s">
        <v>729</v>
      </c>
      <c r="G3025" s="91"/>
      <c r="H3025" s="91"/>
      <c r="I3025" s="91"/>
      <c r="J3025" s="91"/>
      <c r="K3025" s="91"/>
      <c r="L3025" s="91" t="str">
        <f>IF(AND(单词表[[#This Row],[学英]]&lt;&gt;"",单词表[[#This Row],[学中]]&lt;&gt;"",单词表[[#This Row],[学词]]&lt;&gt;""),MAX(单词表[[#This Row],[学英]:[学词]]),"")</f>
        <v/>
      </c>
      <c r="M3025" s="2" t="str">
        <f>IF(AND(单词表[[#This Row],[考英]]&lt;&gt;"",单词表[[#This Row],[考中]]&lt;&gt;""),MAX(单词表[[#This Row],[考英]:[考中]]),"")</f>
        <v/>
      </c>
      <c r="N3025" s="79"/>
    </row>
    <row r="3026" spans="1:14" hidden="1" x14ac:dyDescent="0.3">
      <c r="A3026">
        <v>3026</v>
      </c>
      <c r="B3026" t="s">
        <v>35</v>
      </c>
      <c r="C3026" t="s">
        <v>28</v>
      </c>
      <c r="D3026" s="72" t="s">
        <v>5035</v>
      </c>
      <c r="E3026" t="s">
        <v>36</v>
      </c>
      <c r="F3026" t="s">
        <v>5036</v>
      </c>
      <c r="G3026" s="91"/>
      <c r="H3026" s="91"/>
      <c r="I3026" s="91"/>
      <c r="J3026" s="91"/>
      <c r="K3026" s="91"/>
      <c r="L3026" s="91" t="str">
        <f>IF(AND(单词表[[#This Row],[学英]]&lt;&gt;"",单词表[[#This Row],[学中]]&lt;&gt;"",单词表[[#This Row],[学词]]&lt;&gt;""),MAX(单词表[[#This Row],[学英]:[学词]]),"")</f>
        <v/>
      </c>
      <c r="M3026" s="2" t="str">
        <f>IF(AND(单词表[[#This Row],[考英]]&lt;&gt;"",单词表[[#This Row],[考中]]&lt;&gt;""),MAX(单词表[[#This Row],[考英]:[考中]]),"")</f>
        <v/>
      </c>
      <c r="N3026" s="79"/>
    </row>
    <row r="3027" spans="1:14" hidden="1" x14ac:dyDescent="0.3">
      <c r="A3027">
        <v>3027</v>
      </c>
      <c r="B3027" t="s">
        <v>35</v>
      </c>
      <c r="C3027" t="s">
        <v>28</v>
      </c>
      <c r="D3027" s="72" t="s">
        <v>5037</v>
      </c>
      <c r="E3027" t="s">
        <v>36</v>
      </c>
      <c r="F3027" t="s">
        <v>5038</v>
      </c>
      <c r="G3027" s="91"/>
      <c r="H3027" s="91"/>
      <c r="I3027" s="91"/>
      <c r="J3027" s="91"/>
      <c r="K3027" s="91"/>
      <c r="L3027" s="91" t="str">
        <f>IF(AND(单词表[[#This Row],[学英]]&lt;&gt;"",单词表[[#This Row],[学中]]&lt;&gt;"",单词表[[#This Row],[学词]]&lt;&gt;""),MAX(单词表[[#This Row],[学英]:[学词]]),"")</f>
        <v/>
      </c>
      <c r="M3027" s="2" t="str">
        <f>IF(AND(单词表[[#This Row],[考英]]&lt;&gt;"",单词表[[#This Row],[考中]]&lt;&gt;""),MAX(单词表[[#This Row],[考英]:[考中]]),"")</f>
        <v/>
      </c>
      <c r="N3027" s="79"/>
    </row>
    <row r="3028" spans="1:14" hidden="1" x14ac:dyDescent="0.3">
      <c r="A3028">
        <v>3028</v>
      </c>
      <c r="B3028" t="s">
        <v>35</v>
      </c>
      <c r="C3028" t="s">
        <v>28</v>
      </c>
      <c r="D3028" s="72" t="s">
        <v>5039</v>
      </c>
      <c r="E3028" t="s">
        <v>73</v>
      </c>
      <c r="F3028" t="s">
        <v>5040</v>
      </c>
      <c r="G3028" s="91"/>
      <c r="H3028" s="91"/>
      <c r="I3028" s="91"/>
      <c r="J3028" s="91"/>
      <c r="K3028" s="91"/>
      <c r="L3028" s="91" t="str">
        <f>IF(AND(单词表[[#This Row],[学英]]&lt;&gt;"",单词表[[#This Row],[学中]]&lt;&gt;"",单词表[[#This Row],[学词]]&lt;&gt;""),MAX(单词表[[#This Row],[学英]:[学词]]),"")</f>
        <v/>
      </c>
      <c r="M3028" s="2" t="str">
        <f>IF(AND(单词表[[#This Row],[考英]]&lt;&gt;"",单词表[[#This Row],[考中]]&lt;&gt;""),MAX(单词表[[#This Row],[考英]:[考中]]),"")</f>
        <v/>
      </c>
      <c r="N3028" s="79"/>
    </row>
    <row r="3029" spans="1:14" hidden="1" x14ac:dyDescent="0.3">
      <c r="A3029">
        <v>3029</v>
      </c>
      <c r="B3029" t="s">
        <v>35</v>
      </c>
      <c r="C3029" t="s">
        <v>28</v>
      </c>
      <c r="D3029" s="72" t="s">
        <v>1566</v>
      </c>
      <c r="E3029" t="s">
        <v>73</v>
      </c>
      <c r="F3029" t="s">
        <v>5041</v>
      </c>
      <c r="G3029" s="91"/>
      <c r="H3029" s="91"/>
      <c r="I3029" s="91"/>
      <c r="J3029" s="91"/>
      <c r="K3029" s="91"/>
      <c r="L3029" s="91" t="str">
        <f>IF(AND(单词表[[#This Row],[学英]]&lt;&gt;"",单词表[[#This Row],[学中]]&lt;&gt;"",单词表[[#This Row],[学词]]&lt;&gt;""),MAX(单词表[[#This Row],[学英]:[学词]]),"")</f>
        <v/>
      </c>
      <c r="M3029" s="2" t="str">
        <f>IF(AND(单词表[[#This Row],[考英]]&lt;&gt;"",单词表[[#This Row],[考中]]&lt;&gt;""),MAX(单词表[[#This Row],[考英]:[考中]]),"")</f>
        <v/>
      </c>
      <c r="N3029" s="79"/>
    </row>
    <row r="3030" spans="1:14" hidden="1" x14ac:dyDescent="0.3">
      <c r="A3030">
        <v>3030</v>
      </c>
      <c r="B3030" t="s">
        <v>35</v>
      </c>
      <c r="C3030" t="s">
        <v>28</v>
      </c>
      <c r="D3030" s="72" t="s">
        <v>5042</v>
      </c>
      <c r="E3030" t="s">
        <v>736</v>
      </c>
      <c r="F3030" t="s">
        <v>5609</v>
      </c>
      <c r="G3030" s="91"/>
      <c r="H3030" s="91"/>
      <c r="I3030" s="91"/>
      <c r="J3030" s="91"/>
      <c r="K3030" s="91"/>
      <c r="L3030" s="91" t="str">
        <f>IF(AND(单词表[[#This Row],[学英]]&lt;&gt;"",单词表[[#This Row],[学中]]&lt;&gt;"",单词表[[#This Row],[学词]]&lt;&gt;""),MAX(单词表[[#This Row],[学英]:[学词]]),"")</f>
        <v/>
      </c>
      <c r="M3030" s="2" t="str">
        <f>IF(AND(单词表[[#This Row],[考英]]&lt;&gt;"",单词表[[#This Row],[考中]]&lt;&gt;""),MAX(单词表[[#This Row],[考英]:[考中]]),"")</f>
        <v/>
      </c>
      <c r="N3030" s="79"/>
    </row>
    <row r="3031" spans="1:14" hidden="1" x14ac:dyDescent="0.3">
      <c r="A3031">
        <v>3031</v>
      </c>
      <c r="B3031" t="s">
        <v>35</v>
      </c>
      <c r="C3031" t="s">
        <v>28</v>
      </c>
      <c r="D3031" s="72" t="s">
        <v>5043</v>
      </c>
      <c r="E3031" t="s">
        <v>36</v>
      </c>
      <c r="F3031" t="s">
        <v>5044</v>
      </c>
      <c r="G3031" s="91"/>
      <c r="H3031" s="91"/>
      <c r="I3031" s="91"/>
      <c r="J3031" s="91"/>
      <c r="K3031" s="91"/>
      <c r="L3031" s="91" t="str">
        <f>IF(AND(单词表[[#This Row],[学英]]&lt;&gt;"",单词表[[#This Row],[学中]]&lt;&gt;"",单词表[[#This Row],[学词]]&lt;&gt;""),MAX(单词表[[#This Row],[学英]:[学词]]),"")</f>
        <v/>
      </c>
      <c r="M3031" s="2" t="str">
        <f>IF(AND(单词表[[#This Row],[考英]]&lt;&gt;"",单词表[[#This Row],[考中]]&lt;&gt;""),MAX(单词表[[#This Row],[考英]:[考中]]),"")</f>
        <v/>
      </c>
      <c r="N3031" s="79"/>
    </row>
    <row r="3032" spans="1:14" hidden="1" x14ac:dyDescent="0.3">
      <c r="A3032">
        <v>3032</v>
      </c>
      <c r="B3032" t="s">
        <v>35</v>
      </c>
      <c r="C3032" t="s">
        <v>28</v>
      </c>
      <c r="D3032" s="72" t="s">
        <v>5045</v>
      </c>
      <c r="E3032" t="s">
        <v>36</v>
      </c>
      <c r="F3032" t="s">
        <v>5046</v>
      </c>
      <c r="G3032" s="91"/>
      <c r="H3032" s="91"/>
      <c r="I3032" s="91"/>
      <c r="J3032" s="91"/>
      <c r="K3032" s="91"/>
      <c r="L3032" s="91" t="str">
        <f>IF(AND(单词表[[#This Row],[学英]]&lt;&gt;"",单词表[[#This Row],[学中]]&lt;&gt;"",单词表[[#This Row],[学词]]&lt;&gt;""),MAX(单词表[[#This Row],[学英]:[学词]]),"")</f>
        <v/>
      </c>
      <c r="M3032" s="2" t="str">
        <f>IF(AND(单词表[[#This Row],[考英]]&lt;&gt;"",单词表[[#This Row],[考中]]&lt;&gt;""),MAX(单词表[[#This Row],[考英]:[考中]]),"")</f>
        <v/>
      </c>
      <c r="N3032" s="79"/>
    </row>
    <row r="3033" spans="1:14" hidden="1" x14ac:dyDescent="0.3">
      <c r="A3033">
        <v>3033</v>
      </c>
      <c r="B3033" t="s">
        <v>35</v>
      </c>
      <c r="C3033" t="s">
        <v>28</v>
      </c>
      <c r="D3033" s="72" t="s">
        <v>5047</v>
      </c>
      <c r="E3033" t="s">
        <v>36</v>
      </c>
      <c r="F3033" t="s">
        <v>5048</v>
      </c>
      <c r="G3033" s="91"/>
      <c r="H3033" s="91"/>
      <c r="I3033" s="91"/>
      <c r="J3033" s="91"/>
      <c r="K3033" s="91"/>
      <c r="L3033" s="91" t="str">
        <f>IF(AND(单词表[[#This Row],[学英]]&lt;&gt;"",单词表[[#This Row],[学中]]&lt;&gt;"",单词表[[#This Row],[学词]]&lt;&gt;""),MAX(单词表[[#This Row],[学英]:[学词]]),"")</f>
        <v/>
      </c>
      <c r="M3033" s="2" t="str">
        <f>IF(AND(单词表[[#This Row],[考英]]&lt;&gt;"",单词表[[#This Row],[考中]]&lt;&gt;""),MAX(单词表[[#This Row],[考英]:[考中]]),"")</f>
        <v/>
      </c>
      <c r="N3033" s="79"/>
    </row>
    <row r="3034" spans="1:14" hidden="1" x14ac:dyDescent="0.3">
      <c r="A3034">
        <v>3034</v>
      </c>
      <c r="B3034" t="s">
        <v>35</v>
      </c>
      <c r="C3034" t="s">
        <v>28</v>
      </c>
      <c r="D3034" s="72" t="s">
        <v>1863</v>
      </c>
      <c r="E3034" t="s">
        <v>36</v>
      </c>
      <c r="F3034" t="s">
        <v>5049</v>
      </c>
      <c r="G3034" s="91"/>
      <c r="H3034" s="91"/>
      <c r="I3034" s="91"/>
      <c r="J3034" s="91"/>
      <c r="K3034" s="91"/>
      <c r="L3034" s="91" t="str">
        <f>IF(AND(单词表[[#This Row],[学英]]&lt;&gt;"",单词表[[#This Row],[学中]]&lt;&gt;"",单词表[[#This Row],[学词]]&lt;&gt;""),MAX(单词表[[#This Row],[学英]:[学词]]),"")</f>
        <v/>
      </c>
      <c r="M3034" s="2" t="str">
        <f>IF(AND(单词表[[#This Row],[考英]]&lt;&gt;"",单词表[[#This Row],[考中]]&lt;&gt;""),MAX(单词表[[#This Row],[考英]:[考中]]),"")</f>
        <v/>
      </c>
      <c r="N3034" s="79"/>
    </row>
    <row r="3035" spans="1:14" hidden="1" x14ac:dyDescent="0.3">
      <c r="A3035">
        <v>3035</v>
      </c>
      <c r="B3035" t="s">
        <v>35</v>
      </c>
      <c r="C3035" t="s">
        <v>28</v>
      </c>
      <c r="D3035" s="72" t="s">
        <v>5050</v>
      </c>
      <c r="E3035" t="s">
        <v>36</v>
      </c>
      <c r="F3035" t="s">
        <v>5051</v>
      </c>
      <c r="G3035" s="91"/>
      <c r="H3035" s="91"/>
      <c r="I3035" s="91"/>
      <c r="J3035" s="91"/>
      <c r="K3035" s="91"/>
      <c r="L3035" s="91" t="str">
        <f>IF(AND(单词表[[#This Row],[学英]]&lt;&gt;"",单词表[[#This Row],[学中]]&lt;&gt;"",单词表[[#This Row],[学词]]&lt;&gt;""),MAX(单词表[[#This Row],[学英]:[学词]]),"")</f>
        <v/>
      </c>
      <c r="M3035" s="2" t="str">
        <f>IF(AND(单词表[[#This Row],[考英]]&lt;&gt;"",单词表[[#This Row],[考中]]&lt;&gt;""),MAX(单词表[[#This Row],[考英]:[考中]]),"")</f>
        <v/>
      </c>
      <c r="N3035" s="79"/>
    </row>
    <row r="3036" spans="1:14" hidden="1" x14ac:dyDescent="0.3">
      <c r="A3036">
        <v>3036</v>
      </c>
      <c r="B3036" t="s">
        <v>35</v>
      </c>
      <c r="C3036" t="s">
        <v>28</v>
      </c>
      <c r="D3036" s="72" t="s">
        <v>5052</v>
      </c>
      <c r="E3036" t="s">
        <v>36</v>
      </c>
      <c r="F3036" t="s">
        <v>5053</v>
      </c>
      <c r="G3036" s="91"/>
      <c r="H3036" s="91"/>
      <c r="I3036" s="91"/>
      <c r="J3036" s="91"/>
      <c r="K3036" s="91"/>
      <c r="L3036" s="91" t="str">
        <f>IF(AND(单词表[[#This Row],[学英]]&lt;&gt;"",单词表[[#This Row],[学中]]&lt;&gt;"",单词表[[#This Row],[学词]]&lt;&gt;""),MAX(单词表[[#This Row],[学英]:[学词]]),"")</f>
        <v/>
      </c>
      <c r="M3036" s="2" t="str">
        <f>IF(AND(单词表[[#This Row],[考英]]&lt;&gt;"",单词表[[#This Row],[考中]]&lt;&gt;""),MAX(单词表[[#This Row],[考英]:[考中]]),"")</f>
        <v/>
      </c>
      <c r="N3036" s="79"/>
    </row>
    <row r="3037" spans="1:14" hidden="1" x14ac:dyDescent="0.3">
      <c r="A3037">
        <v>3037</v>
      </c>
      <c r="B3037" t="s">
        <v>35</v>
      </c>
      <c r="C3037" t="s">
        <v>28</v>
      </c>
      <c r="D3037" s="72" t="s">
        <v>5054</v>
      </c>
      <c r="E3037" t="s">
        <v>36</v>
      </c>
      <c r="F3037" t="s">
        <v>5055</v>
      </c>
      <c r="G3037" s="91"/>
      <c r="H3037" s="91"/>
      <c r="I3037" s="91"/>
      <c r="J3037" s="91"/>
      <c r="K3037" s="91"/>
      <c r="L3037" s="91" t="str">
        <f>IF(AND(单词表[[#This Row],[学英]]&lt;&gt;"",单词表[[#This Row],[学中]]&lt;&gt;"",单词表[[#This Row],[学词]]&lt;&gt;""),MAX(单词表[[#This Row],[学英]:[学词]]),"")</f>
        <v/>
      </c>
      <c r="M3037" s="2" t="str">
        <f>IF(AND(单词表[[#This Row],[考英]]&lt;&gt;"",单词表[[#This Row],[考中]]&lt;&gt;""),MAX(单词表[[#This Row],[考英]:[考中]]),"")</f>
        <v/>
      </c>
      <c r="N3037" s="79"/>
    </row>
    <row r="3038" spans="1:14" hidden="1" x14ac:dyDescent="0.3">
      <c r="A3038">
        <v>3038</v>
      </c>
      <c r="B3038" t="s">
        <v>35</v>
      </c>
      <c r="C3038" t="s">
        <v>28</v>
      </c>
      <c r="D3038" s="72" t="s">
        <v>509</v>
      </c>
      <c r="E3038" t="s">
        <v>73</v>
      </c>
      <c r="F3038" t="s">
        <v>5056</v>
      </c>
      <c r="G3038" s="91"/>
      <c r="H3038" s="91"/>
      <c r="I3038" s="91"/>
      <c r="J3038" s="91"/>
      <c r="K3038" s="91"/>
      <c r="L3038" s="91" t="str">
        <f>IF(AND(单词表[[#This Row],[学英]]&lt;&gt;"",单词表[[#This Row],[学中]]&lt;&gt;"",单词表[[#This Row],[学词]]&lt;&gt;""),MAX(单词表[[#This Row],[学英]:[学词]]),"")</f>
        <v/>
      </c>
      <c r="M3038" s="2" t="str">
        <f>IF(AND(单词表[[#This Row],[考英]]&lt;&gt;"",单词表[[#This Row],[考中]]&lt;&gt;""),MAX(单词表[[#This Row],[考英]:[考中]]),"")</f>
        <v/>
      </c>
      <c r="N3038" s="79"/>
    </row>
    <row r="3039" spans="1:14" hidden="1" x14ac:dyDescent="0.3">
      <c r="A3039">
        <v>3039</v>
      </c>
      <c r="B3039" t="s">
        <v>35</v>
      </c>
      <c r="C3039" t="s">
        <v>28</v>
      </c>
      <c r="D3039" s="72" t="s">
        <v>5057</v>
      </c>
      <c r="E3039" t="s">
        <v>36</v>
      </c>
      <c r="F3039" t="s">
        <v>5058</v>
      </c>
      <c r="G3039" s="91"/>
      <c r="H3039" s="91"/>
      <c r="I3039" s="91"/>
      <c r="J3039" s="91"/>
      <c r="K3039" s="91"/>
      <c r="L3039" s="91" t="str">
        <f>IF(AND(单词表[[#This Row],[学英]]&lt;&gt;"",单词表[[#This Row],[学中]]&lt;&gt;"",单词表[[#This Row],[学词]]&lt;&gt;""),MAX(单词表[[#This Row],[学英]:[学词]]),"")</f>
        <v/>
      </c>
      <c r="M3039" s="2" t="str">
        <f>IF(AND(单词表[[#This Row],[考英]]&lt;&gt;"",单词表[[#This Row],[考中]]&lt;&gt;""),MAX(单词表[[#This Row],[考英]:[考中]]),"")</f>
        <v/>
      </c>
      <c r="N3039" s="79"/>
    </row>
    <row r="3040" spans="1:14" hidden="1" x14ac:dyDescent="0.3">
      <c r="A3040">
        <v>3040</v>
      </c>
      <c r="B3040" t="s">
        <v>35</v>
      </c>
      <c r="C3040" t="s">
        <v>28</v>
      </c>
      <c r="D3040" s="72" t="s">
        <v>5660</v>
      </c>
      <c r="E3040" t="s">
        <v>1019</v>
      </c>
      <c r="F3040" t="s">
        <v>5517</v>
      </c>
      <c r="G3040" s="91"/>
      <c r="H3040" s="91"/>
      <c r="I3040" s="91"/>
      <c r="J3040" s="91"/>
      <c r="K3040" s="91"/>
      <c r="L3040" s="91" t="str">
        <f>IF(AND(单词表[[#This Row],[学英]]&lt;&gt;"",单词表[[#This Row],[学中]]&lt;&gt;"",单词表[[#This Row],[学词]]&lt;&gt;""),MAX(单词表[[#This Row],[学英]:[学词]]),"")</f>
        <v/>
      </c>
      <c r="M3040" s="2" t="str">
        <f>IF(AND(单词表[[#This Row],[考英]]&lt;&gt;"",单词表[[#This Row],[考中]]&lt;&gt;""),MAX(单词表[[#This Row],[考英]:[考中]]),"")</f>
        <v/>
      </c>
      <c r="N3040" s="79"/>
    </row>
    <row r="3041" spans="1:14" hidden="1" x14ac:dyDescent="0.3">
      <c r="A3041">
        <v>3041</v>
      </c>
      <c r="B3041" t="s">
        <v>35</v>
      </c>
      <c r="C3041" t="s">
        <v>28</v>
      </c>
      <c r="D3041" s="72" t="s">
        <v>5059</v>
      </c>
      <c r="E3041" t="s">
        <v>36</v>
      </c>
      <c r="F3041" t="s">
        <v>5610</v>
      </c>
      <c r="G3041" s="91"/>
      <c r="H3041" s="91"/>
      <c r="I3041" s="91"/>
      <c r="J3041" s="91"/>
      <c r="K3041" s="91"/>
      <c r="L3041" s="91" t="str">
        <f>IF(AND(单词表[[#This Row],[学英]]&lt;&gt;"",单词表[[#This Row],[学中]]&lt;&gt;"",单词表[[#This Row],[学词]]&lt;&gt;""),MAX(单词表[[#This Row],[学英]:[学词]]),"")</f>
        <v/>
      </c>
      <c r="M3041" s="2" t="str">
        <f>IF(AND(单词表[[#This Row],[考英]]&lt;&gt;"",单词表[[#This Row],[考中]]&lt;&gt;""),MAX(单词表[[#This Row],[考英]:[考中]]),"")</f>
        <v/>
      </c>
      <c r="N3041" s="79"/>
    </row>
    <row r="3042" spans="1:14" hidden="1" x14ac:dyDescent="0.3">
      <c r="A3042">
        <v>3042</v>
      </c>
      <c r="B3042" t="s">
        <v>35</v>
      </c>
      <c r="C3042" t="s">
        <v>28</v>
      </c>
      <c r="D3042" s="72" t="s">
        <v>2903</v>
      </c>
      <c r="E3042" t="s">
        <v>36</v>
      </c>
      <c r="F3042" t="s">
        <v>2904</v>
      </c>
      <c r="G3042" s="91"/>
      <c r="H3042" s="91"/>
      <c r="I3042" s="91"/>
      <c r="J3042" s="91"/>
      <c r="K3042" s="91"/>
      <c r="L3042" s="91" t="str">
        <f>IF(AND(单词表[[#This Row],[学英]]&lt;&gt;"",单词表[[#This Row],[学中]]&lt;&gt;"",单词表[[#This Row],[学词]]&lt;&gt;""),MAX(单词表[[#This Row],[学英]:[学词]]),"")</f>
        <v/>
      </c>
      <c r="M3042" s="2" t="str">
        <f>IF(AND(单词表[[#This Row],[考英]]&lt;&gt;"",单词表[[#This Row],[考中]]&lt;&gt;""),MAX(单词表[[#This Row],[考英]:[考中]]),"")</f>
        <v/>
      </c>
      <c r="N3042" s="79"/>
    </row>
    <row r="3043" spans="1:14" hidden="1" x14ac:dyDescent="0.3">
      <c r="A3043">
        <v>3043</v>
      </c>
      <c r="B3043" t="s">
        <v>35</v>
      </c>
      <c r="C3043" t="s">
        <v>28</v>
      </c>
      <c r="D3043" s="72" t="s">
        <v>5060</v>
      </c>
      <c r="E3043" t="s">
        <v>61</v>
      </c>
      <c r="F3043" t="s">
        <v>5061</v>
      </c>
      <c r="G3043" s="91"/>
      <c r="H3043" s="91"/>
      <c r="I3043" s="91"/>
      <c r="J3043" s="91"/>
      <c r="K3043" s="91"/>
      <c r="L3043" s="91" t="str">
        <f>IF(AND(单词表[[#This Row],[学英]]&lt;&gt;"",单词表[[#This Row],[学中]]&lt;&gt;"",单词表[[#This Row],[学词]]&lt;&gt;""),MAX(单词表[[#This Row],[学英]:[学词]]),"")</f>
        <v/>
      </c>
      <c r="M3043" s="2" t="str">
        <f>IF(AND(单词表[[#This Row],[考英]]&lt;&gt;"",单词表[[#This Row],[考中]]&lt;&gt;""),MAX(单词表[[#This Row],[考英]:[考中]]),"")</f>
        <v/>
      </c>
      <c r="N3043" s="79"/>
    </row>
    <row r="3044" spans="1:14" hidden="1" x14ac:dyDescent="0.3">
      <c r="A3044">
        <v>3044</v>
      </c>
      <c r="B3044" t="s">
        <v>35</v>
      </c>
      <c r="C3044" t="s">
        <v>28</v>
      </c>
      <c r="D3044" s="72" t="s">
        <v>5062</v>
      </c>
      <c r="E3044" t="s">
        <v>73</v>
      </c>
      <c r="F3044" t="s">
        <v>5063</v>
      </c>
      <c r="G3044" s="91"/>
      <c r="H3044" s="91"/>
      <c r="I3044" s="91"/>
      <c r="J3044" s="91"/>
      <c r="K3044" s="91"/>
      <c r="L3044" s="91" t="str">
        <f>IF(AND(单词表[[#This Row],[学英]]&lt;&gt;"",单词表[[#This Row],[学中]]&lt;&gt;"",单词表[[#This Row],[学词]]&lt;&gt;""),MAX(单词表[[#This Row],[学英]:[学词]]),"")</f>
        <v/>
      </c>
      <c r="M3044" s="2" t="str">
        <f>IF(AND(单词表[[#This Row],[考英]]&lt;&gt;"",单词表[[#This Row],[考中]]&lt;&gt;""),MAX(单词表[[#This Row],[考英]:[考中]]),"")</f>
        <v/>
      </c>
      <c r="N3044" s="79"/>
    </row>
    <row r="3045" spans="1:14" hidden="1" x14ac:dyDescent="0.3">
      <c r="A3045">
        <v>3045</v>
      </c>
      <c r="B3045" t="s">
        <v>35</v>
      </c>
      <c r="C3045" t="s">
        <v>28</v>
      </c>
      <c r="D3045" s="72" t="s">
        <v>186</v>
      </c>
      <c r="E3045" t="s">
        <v>61</v>
      </c>
      <c r="F3045" t="s">
        <v>188</v>
      </c>
      <c r="G3045" s="91"/>
      <c r="H3045" s="91"/>
      <c r="I3045" s="91"/>
      <c r="J3045" s="91"/>
      <c r="K3045" s="91"/>
      <c r="L3045" s="91" t="str">
        <f>IF(AND(单词表[[#This Row],[学英]]&lt;&gt;"",单词表[[#This Row],[学中]]&lt;&gt;"",单词表[[#This Row],[学词]]&lt;&gt;""),MAX(单词表[[#This Row],[学英]:[学词]]),"")</f>
        <v/>
      </c>
      <c r="M3045" s="2" t="str">
        <f>IF(AND(单词表[[#This Row],[考英]]&lt;&gt;"",单词表[[#This Row],[考中]]&lt;&gt;""),MAX(单词表[[#This Row],[考英]:[考中]]),"")</f>
        <v/>
      </c>
      <c r="N3045" s="79"/>
    </row>
    <row r="3046" spans="1:14" hidden="1" x14ac:dyDescent="0.3">
      <c r="A3046">
        <v>3046</v>
      </c>
      <c r="B3046" t="s">
        <v>35</v>
      </c>
      <c r="C3046" t="s">
        <v>28</v>
      </c>
      <c r="D3046" s="72" t="s">
        <v>5064</v>
      </c>
      <c r="E3046" t="s">
        <v>702</v>
      </c>
      <c r="F3046" t="s">
        <v>5065</v>
      </c>
      <c r="G3046" s="91"/>
      <c r="H3046" s="91"/>
      <c r="I3046" s="91"/>
      <c r="J3046" s="91"/>
      <c r="K3046" s="91"/>
      <c r="L3046" s="91" t="str">
        <f>IF(AND(单词表[[#This Row],[学英]]&lt;&gt;"",单词表[[#This Row],[学中]]&lt;&gt;"",单词表[[#This Row],[学词]]&lt;&gt;""),MAX(单词表[[#This Row],[学英]:[学词]]),"")</f>
        <v/>
      </c>
      <c r="M3046" s="2" t="str">
        <f>IF(AND(单词表[[#This Row],[考英]]&lt;&gt;"",单词表[[#This Row],[考中]]&lt;&gt;""),MAX(单词表[[#This Row],[考英]:[考中]]),"")</f>
        <v/>
      </c>
      <c r="N3046" s="79"/>
    </row>
    <row r="3047" spans="1:14" hidden="1" x14ac:dyDescent="0.3">
      <c r="A3047">
        <v>3047</v>
      </c>
      <c r="B3047" t="s">
        <v>35</v>
      </c>
      <c r="C3047" t="s">
        <v>28</v>
      </c>
      <c r="D3047" s="72" t="s">
        <v>5066</v>
      </c>
      <c r="E3047" t="s">
        <v>61</v>
      </c>
      <c r="F3047" t="s">
        <v>5067</v>
      </c>
      <c r="G3047" s="91"/>
      <c r="H3047" s="91"/>
      <c r="I3047" s="91"/>
      <c r="J3047" s="91"/>
      <c r="K3047" s="91"/>
      <c r="L3047" s="91" t="str">
        <f>IF(AND(单词表[[#This Row],[学英]]&lt;&gt;"",单词表[[#This Row],[学中]]&lt;&gt;"",单词表[[#This Row],[学词]]&lt;&gt;""),MAX(单词表[[#This Row],[学英]:[学词]]),"")</f>
        <v/>
      </c>
      <c r="M3047" s="2" t="str">
        <f>IF(AND(单词表[[#This Row],[考英]]&lt;&gt;"",单词表[[#This Row],[考中]]&lt;&gt;""),MAX(单词表[[#This Row],[考英]:[考中]]),"")</f>
        <v/>
      </c>
      <c r="N3047" s="79"/>
    </row>
    <row r="3048" spans="1:14" hidden="1" x14ac:dyDescent="0.3">
      <c r="A3048">
        <v>3048</v>
      </c>
      <c r="B3048" t="s">
        <v>35</v>
      </c>
      <c r="C3048" t="s">
        <v>28</v>
      </c>
      <c r="D3048" s="72" t="s">
        <v>5068</v>
      </c>
      <c r="E3048" t="s">
        <v>36</v>
      </c>
      <c r="F3048" t="s">
        <v>5069</v>
      </c>
      <c r="G3048" s="91"/>
      <c r="H3048" s="91"/>
      <c r="I3048" s="91"/>
      <c r="J3048" s="91"/>
      <c r="K3048" s="91"/>
      <c r="L3048" s="91" t="str">
        <f>IF(AND(单词表[[#This Row],[学英]]&lt;&gt;"",单词表[[#This Row],[学中]]&lt;&gt;"",单词表[[#This Row],[学词]]&lt;&gt;""),MAX(单词表[[#This Row],[学英]:[学词]]),"")</f>
        <v/>
      </c>
      <c r="M3048" s="2" t="str">
        <f>IF(AND(单词表[[#This Row],[考英]]&lt;&gt;"",单词表[[#This Row],[考中]]&lt;&gt;""),MAX(单词表[[#This Row],[考英]:[考中]]),"")</f>
        <v/>
      </c>
      <c r="N3048" s="79"/>
    </row>
    <row r="3049" spans="1:14" hidden="1" x14ac:dyDescent="0.3">
      <c r="A3049">
        <v>3049</v>
      </c>
      <c r="B3049" t="s">
        <v>35</v>
      </c>
      <c r="C3049" t="s">
        <v>28</v>
      </c>
      <c r="D3049" s="72" t="s">
        <v>4105</v>
      </c>
      <c r="E3049" t="s">
        <v>61</v>
      </c>
      <c r="F3049" t="s">
        <v>5070</v>
      </c>
      <c r="G3049" s="91"/>
      <c r="H3049" s="91"/>
      <c r="I3049" s="91"/>
      <c r="J3049" s="91"/>
      <c r="K3049" s="91"/>
      <c r="L3049" s="91" t="str">
        <f>IF(AND(单词表[[#This Row],[学英]]&lt;&gt;"",单词表[[#This Row],[学中]]&lt;&gt;"",单词表[[#This Row],[学词]]&lt;&gt;""),MAX(单词表[[#This Row],[学英]:[学词]]),"")</f>
        <v/>
      </c>
      <c r="M3049" s="2" t="str">
        <f>IF(AND(单词表[[#This Row],[考英]]&lt;&gt;"",单词表[[#This Row],[考中]]&lt;&gt;""),MAX(单词表[[#This Row],[考英]:[考中]]),"")</f>
        <v/>
      </c>
      <c r="N3049" s="79"/>
    </row>
    <row r="3050" spans="1:14" hidden="1" x14ac:dyDescent="0.3">
      <c r="A3050">
        <v>3050</v>
      </c>
      <c r="B3050" t="s">
        <v>35</v>
      </c>
      <c r="C3050" t="s">
        <v>28</v>
      </c>
      <c r="D3050" s="72" t="s">
        <v>2977</v>
      </c>
      <c r="E3050" t="s">
        <v>1016</v>
      </c>
      <c r="F3050" t="s">
        <v>1396</v>
      </c>
      <c r="G3050" s="91"/>
      <c r="H3050" s="91"/>
      <c r="I3050" s="91"/>
      <c r="J3050" s="91"/>
      <c r="K3050" s="91"/>
      <c r="L3050" s="91" t="str">
        <f>IF(AND(单词表[[#This Row],[学英]]&lt;&gt;"",单词表[[#This Row],[学中]]&lt;&gt;"",单词表[[#This Row],[学词]]&lt;&gt;""),MAX(单词表[[#This Row],[学英]:[学词]]),"")</f>
        <v/>
      </c>
      <c r="M3050" s="2" t="str">
        <f>IF(AND(单词表[[#This Row],[考英]]&lt;&gt;"",单词表[[#This Row],[考中]]&lt;&gt;""),MAX(单词表[[#This Row],[考英]:[考中]]),"")</f>
        <v/>
      </c>
      <c r="N3050" s="79"/>
    </row>
    <row r="3051" spans="1:14" hidden="1" x14ac:dyDescent="0.3">
      <c r="A3051">
        <v>3051</v>
      </c>
      <c r="B3051" t="s">
        <v>35</v>
      </c>
      <c r="C3051" t="s">
        <v>28</v>
      </c>
      <c r="D3051" s="72" t="s">
        <v>194</v>
      </c>
      <c r="E3051" t="s">
        <v>61</v>
      </c>
      <c r="F3051" t="s">
        <v>5071</v>
      </c>
      <c r="G3051" s="91"/>
      <c r="H3051" s="91"/>
      <c r="I3051" s="91"/>
      <c r="J3051" s="91"/>
      <c r="K3051" s="91"/>
      <c r="L3051" s="91" t="str">
        <f>IF(AND(单词表[[#This Row],[学英]]&lt;&gt;"",单词表[[#This Row],[学中]]&lt;&gt;"",单词表[[#This Row],[学词]]&lt;&gt;""),MAX(单词表[[#This Row],[学英]:[学词]]),"")</f>
        <v/>
      </c>
      <c r="M3051" s="2" t="str">
        <f>IF(AND(单词表[[#This Row],[考英]]&lt;&gt;"",单词表[[#This Row],[考中]]&lt;&gt;""),MAX(单词表[[#This Row],[考英]:[考中]]),"")</f>
        <v/>
      </c>
      <c r="N3051" s="79"/>
    </row>
    <row r="3052" spans="1:14" hidden="1" x14ac:dyDescent="0.3">
      <c r="A3052">
        <v>3052</v>
      </c>
      <c r="B3052" t="s">
        <v>35</v>
      </c>
      <c r="C3052" t="s">
        <v>28</v>
      </c>
      <c r="D3052" s="72" t="s">
        <v>5072</v>
      </c>
      <c r="E3052" t="s">
        <v>36</v>
      </c>
      <c r="F3052" t="s">
        <v>5073</v>
      </c>
      <c r="G3052" s="91"/>
      <c r="H3052" s="91"/>
      <c r="I3052" s="91"/>
      <c r="J3052" s="91"/>
      <c r="K3052" s="91"/>
      <c r="L3052" s="91" t="str">
        <f>IF(AND(单词表[[#This Row],[学英]]&lt;&gt;"",单词表[[#This Row],[学中]]&lt;&gt;"",单词表[[#This Row],[学词]]&lt;&gt;""),MAX(单词表[[#This Row],[学英]:[学词]]),"")</f>
        <v/>
      </c>
      <c r="M3052" s="2" t="str">
        <f>IF(AND(单词表[[#This Row],[考英]]&lt;&gt;"",单词表[[#This Row],[考中]]&lt;&gt;""),MAX(单词表[[#This Row],[考英]:[考中]]),"")</f>
        <v/>
      </c>
      <c r="N3052" s="79"/>
    </row>
    <row r="3053" spans="1:14" hidden="1" x14ac:dyDescent="0.3">
      <c r="A3053">
        <v>3053</v>
      </c>
      <c r="B3053" t="s">
        <v>35</v>
      </c>
      <c r="C3053" t="s">
        <v>28</v>
      </c>
      <c r="D3053" s="72" t="s">
        <v>5074</v>
      </c>
      <c r="E3053" t="s">
        <v>61</v>
      </c>
      <c r="F3053" t="s">
        <v>5075</v>
      </c>
      <c r="G3053" s="91"/>
      <c r="H3053" s="91"/>
      <c r="I3053" s="91"/>
      <c r="J3053" s="91"/>
      <c r="K3053" s="91"/>
      <c r="L3053" s="91" t="str">
        <f>IF(AND(单词表[[#This Row],[学英]]&lt;&gt;"",单词表[[#This Row],[学中]]&lt;&gt;"",单词表[[#This Row],[学词]]&lt;&gt;""),MAX(单词表[[#This Row],[学英]:[学词]]),"")</f>
        <v/>
      </c>
      <c r="M3053" s="2" t="str">
        <f>IF(AND(单词表[[#This Row],[考英]]&lt;&gt;"",单词表[[#This Row],[考中]]&lt;&gt;""),MAX(单词表[[#This Row],[考英]:[考中]]),"")</f>
        <v/>
      </c>
      <c r="N3053" s="79"/>
    </row>
    <row r="3054" spans="1:14" hidden="1" x14ac:dyDescent="0.3">
      <c r="A3054">
        <v>3054</v>
      </c>
      <c r="B3054" t="s">
        <v>35</v>
      </c>
      <c r="C3054" t="s">
        <v>28</v>
      </c>
      <c r="D3054" s="72" t="s">
        <v>224</v>
      </c>
      <c r="E3054" t="s">
        <v>61</v>
      </c>
      <c r="F3054" t="s">
        <v>3366</v>
      </c>
      <c r="G3054" s="91"/>
      <c r="H3054" s="91"/>
      <c r="I3054" s="91"/>
      <c r="J3054" s="91"/>
      <c r="K3054" s="91"/>
      <c r="L3054" s="91" t="str">
        <f>IF(AND(单词表[[#This Row],[学英]]&lt;&gt;"",单词表[[#This Row],[学中]]&lt;&gt;"",单词表[[#This Row],[学词]]&lt;&gt;""),MAX(单词表[[#This Row],[学英]:[学词]]),"")</f>
        <v/>
      </c>
      <c r="M3054" s="2" t="str">
        <f>IF(AND(单词表[[#This Row],[考英]]&lt;&gt;"",单词表[[#This Row],[考中]]&lt;&gt;""),MAX(单词表[[#This Row],[考英]:[考中]]),"")</f>
        <v/>
      </c>
      <c r="N3054" s="79"/>
    </row>
    <row r="3055" spans="1:14" hidden="1" x14ac:dyDescent="0.3">
      <c r="A3055">
        <v>3055</v>
      </c>
      <c r="B3055" t="s">
        <v>35</v>
      </c>
      <c r="C3055" t="s">
        <v>28</v>
      </c>
      <c r="D3055" s="72" t="s">
        <v>3691</v>
      </c>
      <c r="E3055" t="s">
        <v>61</v>
      </c>
      <c r="F3055" t="s">
        <v>5076</v>
      </c>
      <c r="G3055" s="91"/>
      <c r="H3055" s="91"/>
      <c r="I3055" s="91"/>
      <c r="J3055" s="91"/>
      <c r="K3055" s="91"/>
      <c r="L3055" s="91" t="str">
        <f>IF(AND(单词表[[#This Row],[学英]]&lt;&gt;"",单词表[[#This Row],[学中]]&lt;&gt;"",单词表[[#This Row],[学词]]&lt;&gt;""),MAX(单词表[[#This Row],[学英]:[学词]]),"")</f>
        <v/>
      </c>
      <c r="M3055" s="2" t="str">
        <f>IF(AND(单词表[[#This Row],[考英]]&lt;&gt;"",单词表[[#This Row],[考中]]&lt;&gt;""),MAX(单词表[[#This Row],[考英]:[考中]]),"")</f>
        <v/>
      </c>
      <c r="N3055" s="79"/>
    </row>
    <row r="3056" spans="1:14" hidden="1" x14ac:dyDescent="0.3">
      <c r="A3056">
        <v>3056</v>
      </c>
      <c r="B3056" t="s">
        <v>35</v>
      </c>
      <c r="C3056" t="s">
        <v>28</v>
      </c>
      <c r="D3056" s="72" t="s">
        <v>5077</v>
      </c>
      <c r="E3056" t="s">
        <v>36</v>
      </c>
      <c r="F3056" t="s">
        <v>5078</v>
      </c>
      <c r="G3056" s="91"/>
      <c r="H3056" s="91"/>
      <c r="I3056" s="91"/>
      <c r="J3056" s="91"/>
      <c r="K3056" s="91"/>
      <c r="L3056" s="91" t="str">
        <f>IF(AND(单词表[[#This Row],[学英]]&lt;&gt;"",单词表[[#This Row],[学中]]&lt;&gt;"",单词表[[#This Row],[学词]]&lt;&gt;""),MAX(单词表[[#This Row],[学英]:[学词]]),"")</f>
        <v/>
      </c>
      <c r="M3056" s="2" t="str">
        <f>IF(AND(单词表[[#This Row],[考英]]&lt;&gt;"",单词表[[#This Row],[考中]]&lt;&gt;""),MAX(单词表[[#This Row],[考英]:[考中]]),"")</f>
        <v/>
      </c>
      <c r="N3056" s="79"/>
    </row>
    <row r="3057" spans="1:14" hidden="1" x14ac:dyDescent="0.3">
      <c r="A3057">
        <v>3057</v>
      </c>
      <c r="B3057" t="s">
        <v>35</v>
      </c>
      <c r="C3057" t="s">
        <v>28</v>
      </c>
      <c r="D3057" s="72" t="s">
        <v>5079</v>
      </c>
      <c r="E3057" t="s">
        <v>61</v>
      </c>
      <c r="F3057" t="s">
        <v>5080</v>
      </c>
      <c r="G3057" s="91"/>
      <c r="H3057" s="91"/>
      <c r="I3057" s="91"/>
      <c r="J3057" s="91"/>
      <c r="K3057" s="91"/>
      <c r="L3057" s="91" t="str">
        <f>IF(AND(单词表[[#This Row],[学英]]&lt;&gt;"",单词表[[#This Row],[学中]]&lt;&gt;"",单词表[[#This Row],[学词]]&lt;&gt;""),MAX(单词表[[#This Row],[学英]:[学词]]),"")</f>
        <v/>
      </c>
      <c r="M3057" s="2" t="str">
        <f>IF(AND(单词表[[#This Row],[考英]]&lt;&gt;"",单词表[[#This Row],[考中]]&lt;&gt;""),MAX(单词表[[#This Row],[考英]:[考中]]),"")</f>
        <v/>
      </c>
      <c r="N3057" s="79"/>
    </row>
    <row r="3058" spans="1:14" hidden="1" x14ac:dyDescent="0.3">
      <c r="A3058">
        <v>3058</v>
      </c>
      <c r="B3058" t="s">
        <v>35</v>
      </c>
      <c r="C3058" t="s">
        <v>28</v>
      </c>
      <c r="D3058" s="72" t="s">
        <v>3705</v>
      </c>
      <c r="E3058" t="s">
        <v>36</v>
      </c>
      <c r="F3058" t="s">
        <v>5081</v>
      </c>
      <c r="G3058" s="91"/>
      <c r="H3058" s="91"/>
      <c r="I3058" s="91"/>
      <c r="J3058" s="91"/>
      <c r="K3058" s="91"/>
      <c r="L3058" s="91" t="str">
        <f>IF(AND(单词表[[#This Row],[学英]]&lt;&gt;"",单词表[[#This Row],[学中]]&lt;&gt;"",单词表[[#This Row],[学词]]&lt;&gt;""),MAX(单词表[[#This Row],[学英]:[学词]]),"")</f>
        <v/>
      </c>
      <c r="M3058" s="2" t="str">
        <f>IF(AND(单词表[[#This Row],[考英]]&lt;&gt;"",单词表[[#This Row],[考中]]&lt;&gt;""),MAX(单词表[[#This Row],[考英]:[考中]]),"")</f>
        <v/>
      </c>
      <c r="N3058" s="79"/>
    </row>
    <row r="3059" spans="1:14" hidden="1" x14ac:dyDescent="0.3">
      <c r="A3059">
        <v>3059</v>
      </c>
      <c r="B3059" t="s">
        <v>35</v>
      </c>
      <c r="C3059" t="s">
        <v>28</v>
      </c>
      <c r="D3059" s="72" t="s">
        <v>5082</v>
      </c>
      <c r="E3059" t="s">
        <v>73</v>
      </c>
      <c r="F3059" t="s">
        <v>5083</v>
      </c>
      <c r="G3059" s="91"/>
      <c r="H3059" s="91"/>
      <c r="I3059" s="91"/>
      <c r="J3059" s="91"/>
      <c r="K3059" s="91"/>
      <c r="L3059" s="91" t="str">
        <f>IF(AND(单词表[[#This Row],[学英]]&lt;&gt;"",单词表[[#This Row],[学中]]&lt;&gt;"",单词表[[#This Row],[学词]]&lt;&gt;""),MAX(单词表[[#This Row],[学英]:[学词]]),"")</f>
        <v/>
      </c>
      <c r="M3059" s="2" t="str">
        <f>IF(AND(单词表[[#This Row],[考英]]&lt;&gt;"",单词表[[#This Row],[考中]]&lt;&gt;""),MAX(单词表[[#This Row],[考英]:[考中]]),"")</f>
        <v/>
      </c>
      <c r="N3059" s="79"/>
    </row>
    <row r="3060" spans="1:14" hidden="1" x14ac:dyDescent="0.3">
      <c r="A3060">
        <v>3060</v>
      </c>
      <c r="B3060" t="s">
        <v>35</v>
      </c>
      <c r="C3060" t="s">
        <v>28</v>
      </c>
      <c r="D3060" s="72" t="s">
        <v>246</v>
      </c>
      <c r="E3060" t="s">
        <v>61</v>
      </c>
      <c r="F3060" t="s">
        <v>4682</v>
      </c>
      <c r="G3060" s="91"/>
      <c r="H3060" s="91"/>
      <c r="I3060" s="91"/>
      <c r="J3060" s="91"/>
      <c r="K3060" s="91"/>
      <c r="L3060" s="91" t="str">
        <f>IF(AND(单词表[[#This Row],[学英]]&lt;&gt;"",单词表[[#This Row],[学中]]&lt;&gt;"",单词表[[#This Row],[学词]]&lt;&gt;""),MAX(单词表[[#This Row],[学英]:[学词]]),"")</f>
        <v/>
      </c>
      <c r="M3060" s="2" t="str">
        <f>IF(AND(单词表[[#This Row],[考英]]&lt;&gt;"",单词表[[#This Row],[考中]]&lt;&gt;""),MAX(单词表[[#This Row],[考英]:[考中]]),"")</f>
        <v/>
      </c>
      <c r="N3060" s="79"/>
    </row>
    <row r="3061" spans="1:14" hidden="1" x14ac:dyDescent="0.3">
      <c r="A3061">
        <v>3061</v>
      </c>
      <c r="B3061" t="s">
        <v>35</v>
      </c>
      <c r="C3061" t="s">
        <v>28</v>
      </c>
      <c r="D3061" s="72" t="s">
        <v>2480</v>
      </c>
      <c r="E3061" t="s">
        <v>73</v>
      </c>
      <c r="F3061" t="s">
        <v>5084</v>
      </c>
      <c r="G3061" s="91"/>
      <c r="H3061" s="91"/>
      <c r="I3061" s="91"/>
      <c r="J3061" s="91"/>
      <c r="K3061" s="91"/>
      <c r="L3061" s="91" t="str">
        <f>IF(AND(单词表[[#This Row],[学英]]&lt;&gt;"",单词表[[#This Row],[学中]]&lt;&gt;"",单词表[[#This Row],[学词]]&lt;&gt;""),MAX(单词表[[#This Row],[学英]:[学词]]),"")</f>
        <v/>
      </c>
      <c r="M3061" s="2" t="str">
        <f>IF(AND(单词表[[#This Row],[考英]]&lt;&gt;"",单词表[[#This Row],[考中]]&lt;&gt;""),MAX(单词表[[#This Row],[考英]:[考中]]),"")</f>
        <v/>
      </c>
      <c r="N3061" s="79"/>
    </row>
    <row r="3062" spans="1:14" hidden="1" x14ac:dyDescent="0.3">
      <c r="A3062">
        <v>3062</v>
      </c>
      <c r="B3062" t="s">
        <v>35</v>
      </c>
      <c r="C3062" t="s">
        <v>28</v>
      </c>
      <c r="D3062" s="72" t="s">
        <v>5085</v>
      </c>
      <c r="E3062" t="s">
        <v>61</v>
      </c>
      <c r="F3062" t="s">
        <v>5086</v>
      </c>
      <c r="G3062" s="91"/>
      <c r="H3062" s="91"/>
      <c r="I3062" s="91"/>
      <c r="J3062" s="91"/>
      <c r="K3062" s="91"/>
      <c r="L3062" s="91" t="str">
        <f>IF(AND(单词表[[#This Row],[学英]]&lt;&gt;"",单词表[[#This Row],[学中]]&lt;&gt;"",单词表[[#This Row],[学词]]&lt;&gt;""),MAX(单词表[[#This Row],[学英]:[学词]]),"")</f>
        <v/>
      </c>
      <c r="M3062" s="2" t="str">
        <f>IF(AND(单词表[[#This Row],[考英]]&lt;&gt;"",单词表[[#This Row],[考中]]&lt;&gt;""),MAX(单词表[[#This Row],[考英]:[考中]]),"")</f>
        <v/>
      </c>
      <c r="N3062" s="79"/>
    </row>
    <row r="3063" spans="1:14" hidden="1" x14ac:dyDescent="0.3">
      <c r="A3063">
        <v>3063</v>
      </c>
      <c r="B3063" t="s">
        <v>35</v>
      </c>
      <c r="C3063" t="s">
        <v>28</v>
      </c>
      <c r="D3063" s="72" t="s">
        <v>5087</v>
      </c>
      <c r="E3063" t="s">
        <v>702</v>
      </c>
      <c r="F3063" t="s">
        <v>5611</v>
      </c>
      <c r="G3063" s="91"/>
      <c r="H3063" s="91"/>
      <c r="I3063" s="91"/>
      <c r="J3063" s="91"/>
      <c r="K3063" s="91"/>
      <c r="L3063" s="91" t="str">
        <f>IF(AND(单词表[[#This Row],[学英]]&lt;&gt;"",单词表[[#This Row],[学中]]&lt;&gt;"",单词表[[#This Row],[学词]]&lt;&gt;""),MAX(单词表[[#This Row],[学英]:[学词]]),"")</f>
        <v/>
      </c>
      <c r="M3063" s="2" t="str">
        <f>IF(AND(单词表[[#This Row],[考英]]&lt;&gt;"",单词表[[#This Row],[考中]]&lt;&gt;""),MAX(单词表[[#This Row],[考英]:[考中]]),"")</f>
        <v/>
      </c>
      <c r="N3063" s="79"/>
    </row>
    <row r="3064" spans="1:14" hidden="1" x14ac:dyDescent="0.3">
      <c r="A3064">
        <v>3064</v>
      </c>
      <c r="B3064" t="s">
        <v>35</v>
      </c>
      <c r="C3064" t="s">
        <v>28</v>
      </c>
      <c r="D3064" s="72" t="s">
        <v>5088</v>
      </c>
      <c r="E3064" t="s">
        <v>73</v>
      </c>
      <c r="F3064" t="s">
        <v>5089</v>
      </c>
      <c r="G3064" s="91"/>
      <c r="H3064" s="91"/>
      <c r="I3064" s="91"/>
      <c r="J3064" s="91"/>
      <c r="K3064" s="91"/>
      <c r="L3064" s="91" t="str">
        <f>IF(AND(单词表[[#This Row],[学英]]&lt;&gt;"",单词表[[#This Row],[学中]]&lt;&gt;"",单词表[[#This Row],[学词]]&lt;&gt;""),MAX(单词表[[#This Row],[学英]:[学词]]),"")</f>
        <v/>
      </c>
      <c r="M3064" s="2" t="str">
        <f>IF(AND(单词表[[#This Row],[考英]]&lt;&gt;"",单词表[[#This Row],[考中]]&lt;&gt;""),MAX(单词表[[#This Row],[考英]:[考中]]),"")</f>
        <v/>
      </c>
      <c r="N3064" s="79"/>
    </row>
    <row r="3065" spans="1:14" hidden="1" x14ac:dyDescent="0.3">
      <c r="A3065">
        <v>3065</v>
      </c>
      <c r="B3065" t="s">
        <v>35</v>
      </c>
      <c r="C3065" t="s">
        <v>28</v>
      </c>
      <c r="D3065" s="72" t="s">
        <v>5090</v>
      </c>
      <c r="E3065" t="s">
        <v>61</v>
      </c>
      <c r="F3065" t="s">
        <v>5091</v>
      </c>
      <c r="G3065" s="91"/>
      <c r="H3065" s="91"/>
      <c r="I3065" s="91"/>
      <c r="J3065" s="91"/>
      <c r="K3065" s="91"/>
      <c r="L3065" s="91" t="str">
        <f>IF(AND(单词表[[#This Row],[学英]]&lt;&gt;"",单词表[[#This Row],[学中]]&lt;&gt;"",单词表[[#This Row],[学词]]&lt;&gt;""),MAX(单词表[[#This Row],[学英]:[学词]]),"")</f>
        <v/>
      </c>
      <c r="M3065" s="2" t="str">
        <f>IF(AND(单词表[[#This Row],[考英]]&lt;&gt;"",单词表[[#This Row],[考中]]&lt;&gt;""),MAX(单词表[[#This Row],[考英]:[考中]]),"")</f>
        <v/>
      </c>
      <c r="N3065" s="79"/>
    </row>
    <row r="3066" spans="1:14" hidden="1" x14ac:dyDescent="0.3">
      <c r="A3066">
        <v>3066</v>
      </c>
      <c r="B3066" t="s">
        <v>35</v>
      </c>
      <c r="C3066" t="s">
        <v>28</v>
      </c>
      <c r="D3066" s="72" t="s">
        <v>713</v>
      </c>
      <c r="E3066" t="s">
        <v>61</v>
      </c>
      <c r="F3066" t="s">
        <v>5092</v>
      </c>
      <c r="G3066" s="91"/>
      <c r="H3066" s="91"/>
      <c r="I3066" s="91"/>
      <c r="J3066" s="91"/>
      <c r="K3066" s="91"/>
      <c r="L3066" s="91" t="str">
        <f>IF(AND(单词表[[#This Row],[学英]]&lt;&gt;"",单词表[[#This Row],[学中]]&lt;&gt;"",单词表[[#This Row],[学词]]&lt;&gt;""),MAX(单词表[[#This Row],[学英]:[学词]]),"")</f>
        <v/>
      </c>
      <c r="M3066" s="2" t="str">
        <f>IF(AND(单词表[[#This Row],[考英]]&lt;&gt;"",单词表[[#This Row],[考中]]&lt;&gt;""),MAX(单词表[[#This Row],[考英]:[考中]]),"")</f>
        <v/>
      </c>
      <c r="N3066" s="79"/>
    </row>
    <row r="3067" spans="1:14" hidden="1" x14ac:dyDescent="0.3">
      <c r="A3067">
        <v>3067</v>
      </c>
      <c r="B3067" t="s">
        <v>35</v>
      </c>
      <c r="C3067" t="s">
        <v>28</v>
      </c>
      <c r="D3067" s="72" t="s">
        <v>2622</v>
      </c>
      <c r="E3067" t="s">
        <v>61</v>
      </c>
      <c r="F3067" t="s">
        <v>5093</v>
      </c>
      <c r="G3067" s="91"/>
      <c r="H3067" s="91"/>
      <c r="I3067" s="91"/>
      <c r="J3067" s="91"/>
      <c r="K3067" s="91"/>
      <c r="L3067" s="91" t="str">
        <f>IF(AND(单词表[[#This Row],[学英]]&lt;&gt;"",单词表[[#This Row],[学中]]&lt;&gt;"",单词表[[#This Row],[学词]]&lt;&gt;""),MAX(单词表[[#This Row],[学英]:[学词]]),"")</f>
        <v/>
      </c>
      <c r="M3067" s="2" t="str">
        <f>IF(AND(单词表[[#This Row],[考英]]&lt;&gt;"",单词表[[#This Row],[考中]]&lt;&gt;""),MAX(单词表[[#This Row],[考英]:[考中]]),"")</f>
        <v/>
      </c>
      <c r="N3067" s="79"/>
    </row>
    <row r="3068" spans="1:14" hidden="1" x14ac:dyDescent="0.3">
      <c r="A3068">
        <v>3068</v>
      </c>
      <c r="B3068" t="s">
        <v>35</v>
      </c>
      <c r="C3068" t="s">
        <v>28</v>
      </c>
      <c r="D3068" s="72" t="s">
        <v>5094</v>
      </c>
      <c r="E3068" t="s">
        <v>36</v>
      </c>
      <c r="F3068" t="s">
        <v>5095</v>
      </c>
      <c r="G3068" s="91"/>
      <c r="H3068" s="91"/>
      <c r="I3068" s="91"/>
      <c r="J3068" s="91"/>
      <c r="K3068" s="91"/>
      <c r="L3068" s="91" t="str">
        <f>IF(AND(单词表[[#This Row],[学英]]&lt;&gt;"",单词表[[#This Row],[学中]]&lt;&gt;"",单词表[[#This Row],[学词]]&lt;&gt;""),MAX(单词表[[#This Row],[学英]:[学词]]),"")</f>
        <v/>
      </c>
      <c r="M3068" s="2" t="str">
        <f>IF(AND(单词表[[#This Row],[考英]]&lt;&gt;"",单词表[[#This Row],[考中]]&lt;&gt;""),MAX(单词表[[#This Row],[考英]:[考中]]),"")</f>
        <v/>
      </c>
      <c r="N3068" s="79"/>
    </row>
    <row r="3069" spans="1:14" hidden="1" x14ac:dyDescent="0.3">
      <c r="A3069">
        <v>3069</v>
      </c>
      <c r="B3069" t="s">
        <v>35</v>
      </c>
      <c r="C3069" t="s">
        <v>28</v>
      </c>
      <c r="D3069" s="72" t="s">
        <v>63</v>
      </c>
      <c r="E3069" t="s">
        <v>61</v>
      </c>
      <c r="F3069" t="s">
        <v>5096</v>
      </c>
      <c r="G3069" s="91"/>
      <c r="H3069" s="91"/>
      <c r="I3069" s="91"/>
      <c r="J3069" s="91"/>
      <c r="K3069" s="91"/>
      <c r="L3069" s="91" t="str">
        <f>IF(AND(单词表[[#This Row],[学英]]&lt;&gt;"",单词表[[#This Row],[学中]]&lt;&gt;"",单词表[[#This Row],[学词]]&lt;&gt;""),MAX(单词表[[#This Row],[学英]:[学词]]),"")</f>
        <v/>
      </c>
      <c r="M3069" s="2" t="str">
        <f>IF(AND(单词表[[#This Row],[考英]]&lt;&gt;"",单词表[[#This Row],[考中]]&lt;&gt;""),MAX(单词表[[#This Row],[考英]:[考中]]),"")</f>
        <v/>
      </c>
      <c r="N3069" s="79"/>
    </row>
    <row r="3070" spans="1:14" hidden="1" x14ac:dyDescent="0.3">
      <c r="A3070">
        <v>3070</v>
      </c>
      <c r="B3070" t="s">
        <v>35</v>
      </c>
      <c r="C3070" t="s">
        <v>28</v>
      </c>
      <c r="D3070" s="72" t="s">
        <v>5097</v>
      </c>
      <c r="E3070" t="s">
        <v>36</v>
      </c>
      <c r="F3070" t="s">
        <v>5098</v>
      </c>
      <c r="G3070" s="91"/>
      <c r="H3070" s="91"/>
      <c r="I3070" s="91"/>
      <c r="J3070" s="91"/>
      <c r="K3070" s="91"/>
      <c r="L3070" s="91" t="str">
        <f>IF(AND(单词表[[#This Row],[学英]]&lt;&gt;"",单词表[[#This Row],[学中]]&lt;&gt;"",单词表[[#This Row],[学词]]&lt;&gt;""),MAX(单词表[[#This Row],[学英]:[学词]]),"")</f>
        <v/>
      </c>
      <c r="M3070" s="2" t="str">
        <f>IF(AND(单词表[[#This Row],[考英]]&lt;&gt;"",单词表[[#This Row],[考中]]&lt;&gt;""),MAX(单词表[[#This Row],[考英]:[考中]]),"")</f>
        <v/>
      </c>
      <c r="N3070" s="79"/>
    </row>
    <row r="3071" spans="1:14" hidden="1" x14ac:dyDescent="0.3">
      <c r="A3071">
        <v>3071</v>
      </c>
      <c r="B3071" t="s">
        <v>35</v>
      </c>
      <c r="C3071" t="s">
        <v>28</v>
      </c>
      <c r="D3071" s="72" t="s">
        <v>5099</v>
      </c>
      <c r="E3071" t="s">
        <v>73</v>
      </c>
      <c r="F3071" t="s">
        <v>5100</v>
      </c>
      <c r="G3071" s="91"/>
      <c r="H3071" s="91"/>
      <c r="I3071" s="91"/>
      <c r="J3071" s="91"/>
      <c r="K3071" s="91"/>
      <c r="L3071" s="91" t="str">
        <f>IF(AND(单词表[[#This Row],[学英]]&lt;&gt;"",单词表[[#This Row],[学中]]&lt;&gt;"",单词表[[#This Row],[学词]]&lt;&gt;""),MAX(单词表[[#This Row],[学英]:[学词]]),"")</f>
        <v/>
      </c>
      <c r="M3071" s="2" t="str">
        <f>IF(AND(单词表[[#This Row],[考英]]&lt;&gt;"",单词表[[#This Row],[考中]]&lt;&gt;""),MAX(单词表[[#This Row],[考英]:[考中]]),"")</f>
        <v/>
      </c>
      <c r="N3071" s="79"/>
    </row>
    <row r="3072" spans="1:14" hidden="1" x14ac:dyDescent="0.3">
      <c r="A3072">
        <v>3072</v>
      </c>
      <c r="B3072" t="s">
        <v>35</v>
      </c>
      <c r="C3072" t="s">
        <v>28</v>
      </c>
      <c r="D3072" s="72" t="s">
        <v>5101</v>
      </c>
      <c r="E3072" t="s">
        <v>702</v>
      </c>
      <c r="F3072" t="s">
        <v>5102</v>
      </c>
      <c r="G3072" s="91"/>
      <c r="H3072" s="91"/>
      <c r="I3072" s="91"/>
      <c r="J3072" s="91"/>
      <c r="K3072" s="91"/>
      <c r="L3072" s="91" t="str">
        <f>IF(AND(单词表[[#This Row],[学英]]&lt;&gt;"",单词表[[#This Row],[学中]]&lt;&gt;"",单词表[[#This Row],[学词]]&lt;&gt;""),MAX(单词表[[#This Row],[学英]:[学词]]),"")</f>
        <v/>
      </c>
      <c r="M3072" s="2" t="str">
        <f>IF(AND(单词表[[#This Row],[考英]]&lt;&gt;"",单词表[[#This Row],[考中]]&lt;&gt;""),MAX(单词表[[#This Row],[考英]:[考中]]),"")</f>
        <v/>
      </c>
      <c r="N3072" s="79"/>
    </row>
    <row r="3073" spans="1:14" hidden="1" x14ac:dyDescent="0.3">
      <c r="A3073">
        <v>3073</v>
      </c>
      <c r="B3073" t="s">
        <v>35</v>
      </c>
      <c r="C3073" t="s">
        <v>28</v>
      </c>
      <c r="D3073" s="72" t="s">
        <v>5103</v>
      </c>
      <c r="E3073" t="s">
        <v>36</v>
      </c>
      <c r="F3073" t="s">
        <v>5612</v>
      </c>
      <c r="G3073" s="91"/>
      <c r="H3073" s="91"/>
      <c r="I3073" s="91"/>
      <c r="J3073" s="91"/>
      <c r="K3073" s="91"/>
      <c r="L3073" s="91" t="str">
        <f>IF(AND(单词表[[#This Row],[学英]]&lt;&gt;"",单词表[[#This Row],[学中]]&lt;&gt;"",单词表[[#This Row],[学词]]&lt;&gt;""),MAX(单词表[[#This Row],[学英]:[学词]]),"")</f>
        <v/>
      </c>
      <c r="M3073" s="2" t="str">
        <f>IF(AND(单词表[[#This Row],[考英]]&lt;&gt;"",单词表[[#This Row],[考中]]&lt;&gt;""),MAX(单词表[[#This Row],[考英]:[考中]]),"")</f>
        <v/>
      </c>
      <c r="N3073" s="79"/>
    </row>
    <row r="3074" spans="1:14" hidden="1" x14ac:dyDescent="0.3">
      <c r="A3074">
        <v>3074</v>
      </c>
      <c r="B3074" t="s">
        <v>35</v>
      </c>
      <c r="C3074" t="s">
        <v>28</v>
      </c>
      <c r="D3074" s="72" t="s">
        <v>5104</v>
      </c>
      <c r="E3074" t="s">
        <v>702</v>
      </c>
      <c r="F3074" t="s">
        <v>5105</v>
      </c>
      <c r="G3074" s="91"/>
      <c r="H3074" s="91"/>
      <c r="I3074" s="91"/>
      <c r="J3074" s="91"/>
      <c r="K3074" s="91"/>
      <c r="L3074" s="91" t="str">
        <f>IF(AND(单词表[[#This Row],[学英]]&lt;&gt;"",单词表[[#This Row],[学中]]&lt;&gt;"",单词表[[#This Row],[学词]]&lt;&gt;""),MAX(单词表[[#This Row],[学英]:[学词]]),"")</f>
        <v/>
      </c>
      <c r="M3074" s="2" t="str">
        <f>IF(AND(单词表[[#This Row],[考英]]&lt;&gt;"",单词表[[#This Row],[考中]]&lt;&gt;""),MAX(单词表[[#This Row],[考英]:[考中]]),"")</f>
        <v/>
      </c>
      <c r="N3074" s="79"/>
    </row>
    <row r="3075" spans="1:14" hidden="1" x14ac:dyDescent="0.3">
      <c r="A3075">
        <v>3075</v>
      </c>
      <c r="B3075" t="s">
        <v>35</v>
      </c>
      <c r="C3075" t="s">
        <v>28</v>
      </c>
      <c r="D3075" s="72" t="s">
        <v>5106</v>
      </c>
      <c r="E3075" t="s">
        <v>36</v>
      </c>
      <c r="F3075" t="s">
        <v>5107</v>
      </c>
      <c r="G3075" s="91"/>
      <c r="H3075" s="91"/>
      <c r="I3075" s="91"/>
      <c r="J3075" s="91"/>
      <c r="K3075" s="91"/>
      <c r="L3075" s="91" t="str">
        <f>IF(AND(单词表[[#This Row],[学英]]&lt;&gt;"",单词表[[#This Row],[学中]]&lt;&gt;"",单词表[[#This Row],[学词]]&lt;&gt;""),MAX(单词表[[#This Row],[学英]:[学词]]),"")</f>
        <v/>
      </c>
      <c r="M3075" s="2" t="str">
        <f>IF(AND(单词表[[#This Row],[考英]]&lt;&gt;"",单词表[[#This Row],[考中]]&lt;&gt;""),MAX(单词表[[#This Row],[考英]:[考中]]),"")</f>
        <v/>
      </c>
      <c r="N3075" s="79"/>
    </row>
    <row r="3076" spans="1:14" hidden="1" x14ac:dyDescent="0.3">
      <c r="A3076">
        <v>3076</v>
      </c>
      <c r="B3076" t="s">
        <v>35</v>
      </c>
      <c r="C3076" t="s">
        <v>28</v>
      </c>
      <c r="D3076" s="72" t="s">
        <v>1867</v>
      </c>
      <c r="E3076" t="s">
        <v>61</v>
      </c>
      <c r="F3076" t="s">
        <v>5108</v>
      </c>
      <c r="G3076" s="91"/>
      <c r="H3076" s="91"/>
      <c r="I3076" s="91"/>
      <c r="J3076" s="91"/>
      <c r="K3076" s="91"/>
      <c r="L3076" s="91" t="str">
        <f>IF(AND(单词表[[#This Row],[学英]]&lt;&gt;"",单词表[[#This Row],[学中]]&lt;&gt;"",单词表[[#This Row],[学词]]&lt;&gt;""),MAX(单词表[[#This Row],[学英]:[学词]]),"")</f>
        <v/>
      </c>
      <c r="M3076" s="2" t="str">
        <f>IF(AND(单词表[[#This Row],[考英]]&lt;&gt;"",单词表[[#This Row],[考中]]&lt;&gt;""),MAX(单词表[[#This Row],[考英]:[考中]]),"")</f>
        <v/>
      </c>
      <c r="N3076" s="79"/>
    </row>
    <row r="3077" spans="1:14" hidden="1" x14ac:dyDescent="0.3">
      <c r="A3077">
        <v>3077</v>
      </c>
      <c r="B3077" t="s">
        <v>35</v>
      </c>
      <c r="C3077" t="s">
        <v>28</v>
      </c>
      <c r="D3077" s="72" t="s">
        <v>826</v>
      </c>
      <c r="E3077" t="s">
        <v>36</v>
      </c>
      <c r="F3077" t="s">
        <v>827</v>
      </c>
      <c r="G3077" s="91"/>
      <c r="H3077" s="91"/>
      <c r="I3077" s="91"/>
      <c r="J3077" s="91"/>
      <c r="K3077" s="91"/>
      <c r="L3077" s="91" t="str">
        <f>IF(AND(单词表[[#This Row],[学英]]&lt;&gt;"",单词表[[#This Row],[学中]]&lt;&gt;"",单词表[[#This Row],[学词]]&lt;&gt;""),MAX(单词表[[#This Row],[学英]:[学词]]),"")</f>
        <v/>
      </c>
      <c r="M3077" s="2" t="str">
        <f>IF(AND(单词表[[#This Row],[考英]]&lt;&gt;"",单词表[[#This Row],[考中]]&lt;&gt;""),MAX(单词表[[#This Row],[考英]:[考中]]),"")</f>
        <v/>
      </c>
      <c r="N3077" s="79"/>
    </row>
    <row r="3078" spans="1:14" hidden="1" x14ac:dyDescent="0.3">
      <c r="A3078">
        <v>3078</v>
      </c>
      <c r="B3078" t="s">
        <v>35</v>
      </c>
      <c r="C3078" t="s">
        <v>28</v>
      </c>
      <c r="D3078" s="72" t="s">
        <v>5109</v>
      </c>
      <c r="E3078" t="s">
        <v>36</v>
      </c>
      <c r="F3078" t="s">
        <v>5110</v>
      </c>
      <c r="G3078" s="91"/>
      <c r="H3078" s="91"/>
      <c r="I3078" s="91"/>
      <c r="J3078" s="91"/>
      <c r="K3078" s="91"/>
      <c r="L3078" s="91" t="str">
        <f>IF(AND(单词表[[#This Row],[学英]]&lt;&gt;"",单词表[[#This Row],[学中]]&lt;&gt;"",单词表[[#This Row],[学词]]&lt;&gt;""),MAX(单词表[[#This Row],[学英]:[学词]]),"")</f>
        <v/>
      </c>
      <c r="M3078" s="2" t="str">
        <f>IF(AND(单词表[[#This Row],[考英]]&lt;&gt;"",单词表[[#This Row],[考中]]&lt;&gt;""),MAX(单词表[[#This Row],[考英]:[考中]]),"")</f>
        <v/>
      </c>
      <c r="N3078" s="79"/>
    </row>
    <row r="3079" spans="1:14" hidden="1" x14ac:dyDescent="0.3">
      <c r="A3079">
        <v>3079</v>
      </c>
      <c r="B3079" t="s">
        <v>35</v>
      </c>
      <c r="C3079" t="s">
        <v>28</v>
      </c>
      <c r="D3079" s="72" t="s">
        <v>5111</v>
      </c>
      <c r="E3079" t="s">
        <v>61</v>
      </c>
      <c r="F3079" t="s">
        <v>5112</v>
      </c>
      <c r="G3079" s="91"/>
      <c r="H3079" s="91"/>
      <c r="I3079" s="91"/>
      <c r="J3079" s="91"/>
      <c r="K3079" s="91"/>
      <c r="L3079" s="91" t="str">
        <f>IF(AND(单词表[[#This Row],[学英]]&lt;&gt;"",单词表[[#This Row],[学中]]&lt;&gt;"",单词表[[#This Row],[学词]]&lt;&gt;""),MAX(单词表[[#This Row],[学英]:[学词]]),"")</f>
        <v/>
      </c>
      <c r="M3079" s="2" t="str">
        <f>IF(AND(单词表[[#This Row],[考英]]&lt;&gt;"",单词表[[#This Row],[考中]]&lt;&gt;""),MAX(单词表[[#This Row],[考英]:[考中]]),"")</f>
        <v/>
      </c>
      <c r="N3079" s="79"/>
    </row>
    <row r="3080" spans="1:14" hidden="1" x14ac:dyDescent="0.3">
      <c r="A3080">
        <v>3080</v>
      </c>
      <c r="B3080" t="s">
        <v>35</v>
      </c>
      <c r="C3080" t="s">
        <v>28</v>
      </c>
      <c r="D3080" s="72" t="s">
        <v>5113</v>
      </c>
      <c r="E3080" t="s">
        <v>73</v>
      </c>
      <c r="F3080" t="s">
        <v>5114</v>
      </c>
      <c r="G3080" s="91"/>
      <c r="H3080" s="91"/>
      <c r="I3080" s="91"/>
      <c r="J3080" s="91"/>
      <c r="K3080" s="91"/>
      <c r="L3080" s="91" t="str">
        <f>IF(AND(单词表[[#This Row],[学英]]&lt;&gt;"",单词表[[#This Row],[学中]]&lt;&gt;"",单词表[[#This Row],[学词]]&lt;&gt;""),MAX(单词表[[#This Row],[学英]:[学词]]),"")</f>
        <v/>
      </c>
      <c r="M3080" s="2" t="str">
        <f>IF(AND(单词表[[#This Row],[考英]]&lt;&gt;"",单词表[[#This Row],[考中]]&lt;&gt;""),MAX(单词表[[#This Row],[考英]:[考中]]),"")</f>
        <v/>
      </c>
      <c r="N3080" s="79"/>
    </row>
    <row r="3081" spans="1:14" hidden="1" x14ac:dyDescent="0.3">
      <c r="A3081">
        <v>3081</v>
      </c>
      <c r="B3081" t="s">
        <v>35</v>
      </c>
      <c r="C3081" t="s">
        <v>28</v>
      </c>
      <c r="D3081" s="72" t="s">
        <v>5115</v>
      </c>
      <c r="E3081" t="s">
        <v>736</v>
      </c>
      <c r="F3081" t="s">
        <v>288</v>
      </c>
      <c r="G3081" s="91"/>
      <c r="H3081" s="91"/>
      <c r="I3081" s="91"/>
      <c r="J3081" s="91"/>
      <c r="K3081" s="91"/>
      <c r="L3081" s="91" t="str">
        <f>IF(AND(单词表[[#This Row],[学英]]&lt;&gt;"",单词表[[#This Row],[学中]]&lt;&gt;"",单词表[[#This Row],[学词]]&lt;&gt;""),MAX(单词表[[#This Row],[学英]:[学词]]),"")</f>
        <v/>
      </c>
      <c r="M3081" s="2" t="str">
        <f>IF(AND(单词表[[#This Row],[考英]]&lt;&gt;"",单词表[[#This Row],[考中]]&lt;&gt;""),MAX(单词表[[#This Row],[考英]:[考中]]),"")</f>
        <v/>
      </c>
      <c r="N3081" s="79"/>
    </row>
    <row r="3082" spans="1:14" hidden="1" x14ac:dyDescent="0.3">
      <c r="A3082">
        <v>3082</v>
      </c>
      <c r="B3082" t="s">
        <v>35</v>
      </c>
      <c r="C3082" t="s">
        <v>28</v>
      </c>
      <c r="D3082" s="72" t="s">
        <v>5116</v>
      </c>
      <c r="E3082" t="s">
        <v>36</v>
      </c>
      <c r="F3082" t="s">
        <v>5613</v>
      </c>
      <c r="G3082" s="91"/>
      <c r="H3082" s="91"/>
      <c r="I3082" s="91"/>
      <c r="J3082" s="91"/>
      <c r="K3082" s="91"/>
      <c r="L3082" s="91" t="str">
        <f>IF(AND(单词表[[#This Row],[学英]]&lt;&gt;"",单词表[[#This Row],[学中]]&lt;&gt;"",单词表[[#This Row],[学词]]&lt;&gt;""),MAX(单词表[[#This Row],[学英]:[学词]]),"")</f>
        <v/>
      </c>
      <c r="M3082" s="2" t="str">
        <f>IF(AND(单词表[[#This Row],[考英]]&lt;&gt;"",单词表[[#This Row],[考中]]&lt;&gt;""),MAX(单词表[[#This Row],[考英]:[考中]]),"")</f>
        <v/>
      </c>
      <c r="N3082" s="79"/>
    </row>
    <row r="3083" spans="1:14" hidden="1" x14ac:dyDescent="0.3">
      <c r="A3083">
        <v>3083</v>
      </c>
      <c r="B3083" t="s">
        <v>35</v>
      </c>
      <c r="C3083" t="s">
        <v>28</v>
      </c>
      <c r="D3083" s="72" t="s">
        <v>5117</v>
      </c>
      <c r="E3083" t="s">
        <v>61</v>
      </c>
      <c r="F3083" t="s">
        <v>5118</v>
      </c>
      <c r="G3083" s="91"/>
      <c r="H3083" s="91"/>
      <c r="I3083" s="91"/>
      <c r="J3083" s="91"/>
      <c r="K3083" s="91"/>
      <c r="L3083" s="91" t="str">
        <f>IF(AND(单词表[[#This Row],[学英]]&lt;&gt;"",单词表[[#This Row],[学中]]&lt;&gt;"",单词表[[#This Row],[学词]]&lt;&gt;""),MAX(单词表[[#This Row],[学英]:[学词]]),"")</f>
        <v/>
      </c>
      <c r="M3083" s="2" t="str">
        <f>IF(AND(单词表[[#This Row],[考英]]&lt;&gt;"",单词表[[#This Row],[考中]]&lt;&gt;""),MAX(单词表[[#This Row],[考英]:[考中]]),"")</f>
        <v/>
      </c>
      <c r="N3083" s="79"/>
    </row>
    <row r="3084" spans="1:14" hidden="1" x14ac:dyDescent="0.3">
      <c r="A3084">
        <v>3084</v>
      </c>
      <c r="B3084" t="s">
        <v>35</v>
      </c>
      <c r="C3084" t="s">
        <v>28</v>
      </c>
      <c r="D3084" s="72" t="s">
        <v>2872</v>
      </c>
      <c r="E3084" t="s">
        <v>36</v>
      </c>
      <c r="F3084" t="s">
        <v>5119</v>
      </c>
      <c r="G3084" s="91"/>
      <c r="H3084" s="91"/>
      <c r="I3084" s="91"/>
      <c r="J3084" s="91"/>
      <c r="K3084" s="91"/>
      <c r="L3084" s="91" t="str">
        <f>IF(AND(单词表[[#This Row],[学英]]&lt;&gt;"",单词表[[#This Row],[学中]]&lt;&gt;"",单词表[[#This Row],[学词]]&lt;&gt;""),MAX(单词表[[#This Row],[学英]:[学词]]),"")</f>
        <v/>
      </c>
      <c r="M3084" s="2" t="str">
        <f>IF(AND(单词表[[#This Row],[考英]]&lt;&gt;"",单词表[[#This Row],[考中]]&lt;&gt;""),MAX(单词表[[#This Row],[考英]:[考中]]),"")</f>
        <v/>
      </c>
      <c r="N3084" s="79"/>
    </row>
    <row r="3085" spans="1:14" hidden="1" x14ac:dyDescent="0.3">
      <c r="A3085">
        <v>3085</v>
      </c>
      <c r="B3085" t="s">
        <v>35</v>
      </c>
      <c r="C3085" t="s">
        <v>28</v>
      </c>
      <c r="D3085" s="72" t="s">
        <v>5120</v>
      </c>
      <c r="E3085" t="s">
        <v>702</v>
      </c>
      <c r="F3085" t="s">
        <v>5121</v>
      </c>
      <c r="G3085" s="91"/>
      <c r="H3085" s="91"/>
      <c r="I3085" s="91"/>
      <c r="J3085" s="91"/>
      <c r="K3085" s="91"/>
      <c r="L3085" s="91" t="str">
        <f>IF(AND(单词表[[#This Row],[学英]]&lt;&gt;"",单词表[[#This Row],[学中]]&lt;&gt;"",单词表[[#This Row],[学词]]&lt;&gt;""),MAX(单词表[[#This Row],[学英]:[学词]]),"")</f>
        <v/>
      </c>
      <c r="M3085" s="2" t="str">
        <f>IF(AND(单词表[[#This Row],[考英]]&lt;&gt;"",单词表[[#This Row],[考中]]&lt;&gt;""),MAX(单词表[[#This Row],[考英]:[考中]]),"")</f>
        <v/>
      </c>
      <c r="N3085" s="79"/>
    </row>
    <row r="3086" spans="1:14" hidden="1" x14ac:dyDescent="0.3">
      <c r="A3086">
        <v>3086</v>
      </c>
      <c r="B3086" t="s">
        <v>35</v>
      </c>
      <c r="C3086" t="s">
        <v>28</v>
      </c>
      <c r="D3086" s="72" t="s">
        <v>5122</v>
      </c>
      <c r="E3086" t="s">
        <v>36</v>
      </c>
      <c r="F3086" t="s">
        <v>3025</v>
      </c>
      <c r="G3086" s="91"/>
      <c r="H3086" s="91"/>
      <c r="I3086" s="91"/>
      <c r="J3086" s="91"/>
      <c r="K3086" s="91"/>
      <c r="L3086" s="91" t="str">
        <f>IF(AND(单词表[[#This Row],[学英]]&lt;&gt;"",单词表[[#This Row],[学中]]&lt;&gt;"",单词表[[#This Row],[学词]]&lt;&gt;""),MAX(单词表[[#This Row],[学英]:[学词]]),"")</f>
        <v/>
      </c>
      <c r="M3086" s="2" t="str">
        <f>IF(AND(单词表[[#This Row],[考英]]&lt;&gt;"",单词表[[#This Row],[考中]]&lt;&gt;""),MAX(单词表[[#This Row],[考英]:[考中]]),"")</f>
        <v/>
      </c>
      <c r="N3086" s="79"/>
    </row>
    <row r="3087" spans="1:14" hidden="1" x14ac:dyDescent="0.3">
      <c r="A3087">
        <v>3087</v>
      </c>
      <c r="B3087" t="s">
        <v>35</v>
      </c>
      <c r="C3087" t="s">
        <v>28</v>
      </c>
      <c r="D3087" s="72" t="s">
        <v>5123</v>
      </c>
      <c r="E3087" t="s">
        <v>36</v>
      </c>
      <c r="F3087" t="s">
        <v>5614</v>
      </c>
      <c r="G3087" s="91"/>
      <c r="H3087" s="91"/>
      <c r="I3087" s="91"/>
      <c r="J3087" s="91"/>
      <c r="K3087" s="91"/>
      <c r="L3087" s="91" t="str">
        <f>IF(AND(单词表[[#This Row],[学英]]&lt;&gt;"",单词表[[#This Row],[学中]]&lt;&gt;"",单词表[[#This Row],[学词]]&lt;&gt;""),MAX(单词表[[#This Row],[学英]:[学词]]),"")</f>
        <v/>
      </c>
      <c r="M3087" s="2" t="str">
        <f>IF(AND(单词表[[#This Row],[考英]]&lt;&gt;"",单词表[[#This Row],[考中]]&lt;&gt;""),MAX(单词表[[#This Row],[考英]:[考中]]),"")</f>
        <v/>
      </c>
      <c r="N3087" s="79"/>
    </row>
    <row r="3088" spans="1:14" hidden="1" x14ac:dyDescent="0.3">
      <c r="A3088">
        <v>3088</v>
      </c>
      <c r="B3088" t="s">
        <v>35</v>
      </c>
      <c r="C3088" t="s">
        <v>28</v>
      </c>
      <c r="D3088" s="72" t="s">
        <v>5124</v>
      </c>
      <c r="E3088" t="s">
        <v>73</v>
      </c>
      <c r="F3088" t="s">
        <v>5125</v>
      </c>
      <c r="G3088" s="91"/>
      <c r="H3088" s="91"/>
      <c r="I3088" s="91"/>
      <c r="J3088" s="91"/>
      <c r="K3088" s="91"/>
      <c r="L3088" s="91" t="str">
        <f>IF(AND(单词表[[#This Row],[学英]]&lt;&gt;"",单词表[[#This Row],[学中]]&lt;&gt;"",单词表[[#This Row],[学词]]&lt;&gt;""),MAX(单词表[[#This Row],[学英]:[学词]]),"")</f>
        <v/>
      </c>
      <c r="M3088" s="2" t="str">
        <f>IF(AND(单词表[[#This Row],[考英]]&lt;&gt;"",单词表[[#This Row],[考中]]&lt;&gt;""),MAX(单词表[[#This Row],[考英]:[考中]]),"")</f>
        <v/>
      </c>
      <c r="N3088" s="79"/>
    </row>
    <row r="3089" spans="1:14" hidden="1" x14ac:dyDescent="0.3">
      <c r="A3089">
        <v>3089</v>
      </c>
      <c r="B3089" t="s">
        <v>35</v>
      </c>
      <c r="C3089" t="s">
        <v>28</v>
      </c>
      <c r="D3089" s="72" t="s">
        <v>5659</v>
      </c>
      <c r="E3089" t="s">
        <v>73</v>
      </c>
      <c r="F3089" t="s">
        <v>5126</v>
      </c>
      <c r="G3089" s="91"/>
      <c r="H3089" s="91"/>
      <c r="I3089" s="91"/>
      <c r="J3089" s="91"/>
      <c r="K3089" s="91"/>
      <c r="L3089" s="91" t="str">
        <f>IF(AND(单词表[[#This Row],[学英]]&lt;&gt;"",单词表[[#This Row],[学中]]&lt;&gt;"",单词表[[#This Row],[学词]]&lt;&gt;""),MAX(单词表[[#This Row],[学英]:[学词]]),"")</f>
        <v/>
      </c>
      <c r="M3089" s="2" t="str">
        <f>IF(AND(单词表[[#This Row],[考英]]&lt;&gt;"",单词表[[#This Row],[考中]]&lt;&gt;""),MAX(单词表[[#This Row],[考英]:[考中]]),"")</f>
        <v/>
      </c>
      <c r="N3089" s="79"/>
    </row>
    <row r="3090" spans="1:14" hidden="1" x14ac:dyDescent="0.3">
      <c r="A3090">
        <v>3090</v>
      </c>
      <c r="B3090" t="s">
        <v>35</v>
      </c>
      <c r="C3090" t="s">
        <v>28</v>
      </c>
      <c r="D3090" s="72" t="s">
        <v>5127</v>
      </c>
      <c r="E3090" t="s">
        <v>73</v>
      </c>
      <c r="F3090" t="s">
        <v>5128</v>
      </c>
      <c r="G3090" s="91"/>
      <c r="H3090" s="91"/>
      <c r="I3090" s="91"/>
      <c r="J3090" s="91"/>
      <c r="K3090" s="91"/>
      <c r="L3090" s="91" t="str">
        <f>IF(AND(单词表[[#This Row],[学英]]&lt;&gt;"",单词表[[#This Row],[学中]]&lt;&gt;"",单词表[[#This Row],[学词]]&lt;&gt;""),MAX(单词表[[#This Row],[学英]:[学词]]),"")</f>
        <v/>
      </c>
      <c r="M3090" s="2" t="str">
        <f>IF(AND(单词表[[#This Row],[考英]]&lt;&gt;"",单词表[[#This Row],[考中]]&lt;&gt;""),MAX(单词表[[#This Row],[考英]:[考中]]),"")</f>
        <v/>
      </c>
      <c r="N3090" s="79"/>
    </row>
    <row r="3091" spans="1:14" hidden="1" x14ac:dyDescent="0.3">
      <c r="A3091">
        <v>3091</v>
      </c>
      <c r="B3091" t="s">
        <v>35</v>
      </c>
      <c r="C3091" t="s">
        <v>28</v>
      </c>
      <c r="D3091" s="72" t="s">
        <v>5129</v>
      </c>
      <c r="E3091" t="s">
        <v>73</v>
      </c>
      <c r="F3091" t="s">
        <v>5130</v>
      </c>
      <c r="G3091" s="91"/>
      <c r="H3091" s="91"/>
      <c r="I3091" s="91"/>
      <c r="J3091" s="91"/>
      <c r="K3091" s="91"/>
      <c r="L3091" s="91" t="str">
        <f>IF(AND(单词表[[#This Row],[学英]]&lt;&gt;"",单词表[[#This Row],[学中]]&lt;&gt;"",单词表[[#This Row],[学词]]&lt;&gt;""),MAX(单词表[[#This Row],[学英]:[学词]]),"")</f>
        <v/>
      </c>
      <c r="M3091" s="2" t="str">
        <f>IF(AND(单词表[[#This Row],[考英]]&lt;&gt;"",单词表[[#This Row],[考中]]&lt;&gt;""),MAX(单词表[[#This Row],[考英]:[考中]]),"")</f>
        <v/>
      </c>
      <c r="N3091" s="79"/>
    </row>
    <row r="3092" spans="1:14" hidden="1" x14ac:dyDescent="0.3">
      <c r="A3092">
        <v>3092</v>
      </c>
      <c r="B3092" t="s">
        <v>35</v>
      </c>
      <c r="C3092" t="s">
        <v>28</v>
      </c>
      <c r="D3092" s="72" t="s">
        <v>5131</v>
      </c>
      <c r="E3092" t="s">
        <v>36</v>
      </c>
      <c r="F3092" t="s">
        <v>5132</v>
      </c>
      <c r="G3092" s="91"/>
      <c r="H3092" s="91"/>
      <c r="I3092" s="91"/>
      <c r="J3092" s="91"/>
      <c r="K3092" s="91"/>
      <c r="L3092" s="91" t="str">
        <f>IF(AND(单词表[[#This Row],[学英]]&lt;&gt;"",单词表[[#This Row],[学中]]&lt;&gt;"",单词表[[#This Row],[学词]]&lt;&gt;""),MAX(单词表[[#This Row],[学英]:[学词]]),"")</f>
        <v/>
      </c>
      <c r="M3092" s="2" t="str">
        <f>IF(AND(单词表[[#This Row],[考英]]&lt;&gt;"",单词表[[#This Row],[考中]]&lt;&gt;""),MAX(单词表[[#This Row],[考英]:[考中]]),"")</f>
        <v/>
      </c>
      <c r="N3092" s="79"/>
    </row>
    <row r="3093" spans="1:14" hidden="1" x14ac:dyDescent="0.3">
      <c r="A3093">
        <v>3093</v>
      </c>
      <c r="B3093" t="s">
        <v>35</v>
      </c>
      <c r="C3093" t="s">
        <v>28</v>
      </c>
      <c r="D3093" s="72" t="s">
        <v>2197</v>
      </c>
      <c r="E3093" t="s">
        <v>36</v>
      </c>
      <c r="F3093" t="s">
        <v>5133</v>
      </c>
      <c r="G3093" s="91"/>
      <c r="H3093" s="91"/>
      <c r="I3093" s="91"/>
      <c r="J3093" s="91"/>
      <c r="K3093" s="91"/>
      <c r="L3093" s="91" t="str">
        <f>IF(AND(单词表[[#This Row],[学英]]&lt;&gt;"",单词表[[#This Row],[学中]]&lt;&gt;"",单词表[[#This Row],[学词]]&lt;&gt;""),MAX(单词表[[#This Row],[学英]:[学词]]),"")</f>
        <v/>
      </c>
      <c r="M3093" s="2" t="str">
        <f>IF(AND(单词表[[#This Row],[考英]]&lt;&gt;"",单词表[[#This Row],[考中]]&lt;&gt;""),MAX(单词表[[#This Row],[考英]:[考中]]),"")</f>
        <v/>
      </c>
      <c r="N3093" s="79"/>
    </row>
    <row r="3094" spans="1:14" hidden="1" x14ac:dyDescent="0.3">
      <c r="A3094">
        <v>3094</v>
      </c>
      <c r="B3094" t="s">
        <v>35</v>
      </c>
      <c r="C3094" t="s">
        <v>28</v>
      </c>
      <c r="D3094" s="72" t="s">
        <v>5134</v>
      </c>
      <c r="E3094" t="s">
        <v>73</v>
      </c>
      <c r="F3094" t="s">
        <v>5135</v>
      </c>
      <c r="G3094" s="91"/>
      <c r="H3094" s="91"/>
      <c r="I3094" s="91"/>
      <c r="J3094" s="91"/>
      <c r="K3094" s="91"/>
      <c r="L3094" s="91" t="str">
        <f>IF(AND(单词表[[#This Row],[学英]]&lt;&gt;"",单词表[[#This Row],[学中]]&lt;&gt;"",单词表[[#This Row],[学词]]&lt;&gt;""),MAX(单词表[[#This Row],[学英]:[学词]]),"")</f>
        <v/>
      </c>
      <c r="M3094" s="2" t="str">
        <f>IF(AND(单词表[[#This Row],[考英]]&lt;&gt;"",单词表[[#This Row],[考中]]&lt;&gt;""),MAX(单词表[[#This Row],[考英]:[考中]]),"")</f>
        <v/>
      </c>
      <c r="N3094" s="79"/>
    </row>
    <row r="3095" spans="1:14" hidden="1" x14ac:dyDescent="0.3">
      <c r="A3095">
        <v>3095</v>
      </c>
      <c r="B3095" t="s">
        <v>35</v>
      </c>
      <c r="C3095" t="s">
        <v>28</v>
      </c>
      <c r="D3095" s="72" t="s">
        <v>2516</v>
      </c>
      <c r="E3095" t="s">
        <v>36</v>
      </c>
      <c r="F3095" t="s">
        <v>5136</v>
      </c>
      <c r="G3095" s="91"/>
      <c r="H3095" s="91"/>
      <c r="I3095" s="91"/>
      <c r="J3095" s="91"/>
      <c r="K3095" s="91"/>
      <c r="L3095" s="91" t="str">
        <f>IF(AND(单词表[[#This Row],[学英]]&lt;&gt;"",单词表[[#This Row],[学中]]&lt;&gt;"",单词表[[#This Row],[学词]]&lt;&gt;""),MAX(单词表[[#This Row],[学英]:[学词]]),"")</f>
        <v/>
      </c>
      <c r="M3095" s="2" t="str">
        <f>IF(AND(单词表[[#This Row],[考英]]&lt;&gt;"",单词表[[#This Row],[考中]]&lt;&gt;""),MAX(单词表[[#This Row],[考英]:[考中]]),"")</f>
        <v/>
      </c>
      <c r="N3095" s="79"/>
    </row>
    <row r="3096" spans="1:14" hidden="1" x14ac:dyDescent="0.3">
      <c r="A3096">
        <v>3096</v>
      </c>
      <c r="B3096" t="s">
        <v>35</v>
      </c>
      <c r="C3096" t="s">
        <v>28</v>
      </c>
      <c r="D3096" s="72" t="s">
        <v>5137</v>
      </c>
      <c r="E3096" t="s">
        <v>36</v>
      </c>
      <c r="F3096" t="s">
        <v>5138</v>
      </c>
      <c r="G3096" s="91"/>
      <c r="H3096" s="91"/>
      <c r="I3096" s="91"/>
      <c r="J3096" s="91"/>
      <c r="K3096" s="91"/>
      <c r="L3096" s="91" t="str">
        <f>IF(AND(单词表[[#This Row],[学英]]&lt;&gt;"",单词表[[#This Row],[学中]]&lt;&gt;"",单词表[[#This Row],[学词]]&lt;&gt;""),MAX(单词表[[#This Row],[学英]:[学词]]),"")</f>
        <v/>
      </c>
      <c r="M3096" s="2" t="str">
        <f>IF(AND(单词表[[#This Row],[考英]]&lt;&gt;"",单词表[[#This Row],[考中]]&lt;&gt;""),MAX(单词表[[#This Row],[考英]:[考中]]),"")</f>
        <v/>
      </c>
      <c r="N3096" s="79"/>
    </row>
    <row r="3097" spans="1:14" hidden="1" x14ac:dyDescent="0.3">
      <c r="A3097">
        <v>3097</v>
      </c>
      <c r="B3097" t="s">
        <v>35</v>
      </c>
      <c r="C3097" t="s">
        <v>29</v>
      </c>
      <c r="D3097" s="72" t="s">
        <v>2306</v>
      </c>
      <c r="E3097" t="s">
        <v>61</v>
      </c>
      <c r="F3097" t="s">
        <v>5615</v>
      </c>
      <c r="G3097" s="91"/>
      <c r="H3097" s="91"/>
      <c r="I3097" s="91"/>
      <c r="J3097" s="91"/>
      <c r="K3097" s="91"/>
      <c r="L3097" s="91" t="str">
        <f>IF(AND(单词表[[#This Row],[学英]]&lt;&gt;"",单词表[[#This Row],[学中]]&lt;&gt;"",单词表[[#This Row],[学词]]&lt;&gt;""),MAX(单词表[[#This Row],[学英]:[学词]]),"")</f>
        <v/>
      </c>
      <c r="M3097" s="2" t="str">
        <f>IF(AND(单词表[[#This Row],[考英]]&lt;&gt;"",单词表[[#This Row],[考中]]&lt;&gt;""),MAX(单词表[[#This Row],[考英]:[考中]]),"")</f>
        <v/>
      </c>
      <c r="N3097" s="79"/>
    </row>
    <row r="3098" spans="1:14" hidden="1" x14ac:dyDescent="0.3">
      <c r="A3098">
        <v>3098</v>
      </c>
      <c r="B3098" t="s">
        <v>35</v>
      </c>
      <c r="C3098" t="s">
        <v>29</v>
      </c>
      <c r="D3098" s="72" t="s">
        <v>5139</v>
      </c>
      <c r="E3098" t="s">
        <v>702</v>
      </c>
      <c r="F3098" t="s">
        <v>5140</v>
      </c>
      <c r="G3098" s="91"/>
      <c r="H3098" s="91"/>
      <c r="I3098" s="91"/>
      <c r="J3098" s="91"/>
      <c r="K3098" s="91"/>
      <c r="L3098" s="91" t="str">
        <f>IF(AND(单词表[[#This Row],[学英]]&lt;&gt;"",单词表[[#This Row],[学中]]&lt;&gt;"",单词表[[#This Row],[学词]]&lt;&gt;""),MAX(单词表[[#This Row],[学英]:[学词]]),"")</f>
        <v/>
      </c>
      <c r="M3098" s="2" t="str">
        <f>IF(AND(单词表[[#This Row],[考英]]&lt;&gt;"",单词表[[#This Row],[考中]]&lt;&gt;""),MAX(单词表[[#This Row],[考英]:[考中]]),"")</f>
        <v/>
      </c>
      <c r="N3098" s="79"/>
    </row>
    <row r="3099" spans="1:14" hidden="1" x14ac:dyDescent="0.3">
      <c r="A3099">
        <v>3099</v>
      </c>
      <c r="B3099" t="s">
        <v>35</v>
      </c>
      <c r="C3099" t="s">
        <v>29</v>
      </c>
      <c r="D3099" s="72" t="s">
        <v>5141</v>
      </c>
      <c r="E3099" t="s">
        <v>73</v>
      </c>
      <c r="F3099" t="s">
        <v>5142</v>
      </c>
      <c r="G3099" s="91"/>
      <c r="H3099" s="91"/>
      <c r="I3099" s="91"/>
      <c r="J3099" s="91"/>
      <c r="K3099" s="91"/>
      <c r="L3099" s="91" t="str">
        <f>IF(AND(单词表[[#This Row],[学英]]&lt;&gt;"",单词表[[#This Row],[学中]]&lt;&gt;"",单词表[[#This Row],[学词]]&lt;&gt;""),MAX(单词表[[#This Row],[学英]:[学词]]),"")</f>
        <v/>
      </c>
      <c r="M3099" s="2" t="str">
        <f>IF(AND(单词表[[#This Row],[考英]]&lt;&gt;"",单词表[[#This Row],[考中]]&lt;&gt;""),MAX(单词表[[#This Row],[考英]:[考中]]),"")</f>
        <v/>
      </c>
      <c r="N3099" s="79"/>
    </row>
    <row r="3100" spans="1:14" hidden="1" x14ac:dyDescent="0.3">
      <c r="A3100">
        <v>3100</v>
      </c>
      <c r="B3100" t="s">
        <v>35</v>
      </c>
      <c r="C3100" t="s">
        <v>29</v>
      </c>
      <c r="D3100" s="72" t="s">
        <v>1512</v>
      </c>
      <c r="E3100" t="s">
        <v>36</v>
      </c>
      <c r="F3100" t="s">
        <v>5143</v>
      </c>
      <c r="G3100" s="91"/>
      <c r="H3100" s="91"/>
      <c r="I3100" s="91"/>
      <c r="J3100" s="91"/>
      <c r="K3100" s="91"/>
      <c r="L3100" s="91" t="str">
        <f>IF(AND(单词表[[#This Row],[学英]]&lt;&gt;"",单词表[[#This Row],[学中]]&lt;&gt;"",单词表[[#This Row],[学词]]&lt;&gt;""),MAX(单词表[[#This Row],[学英]:[学词]]),"")</f>
        <v/>
      </c>
      <c r="M3100" s="2" t="str">
        <f>IF(AND(单词表[[#This Row],[考英]]&lt;&gt;"",单词表[[#This Row],[考中]]&lt;&gt;""),MAX(单词表[[#This Row],[考英]:[考中]]),"")</f>
        <v/>
      </c>
      <c r="N3100" s="79"/>
    </row>
    <row r="3101" spans="1:14" hidden="1" x14ac:dyDescent="0.3">
      <c r="A3101">
        <v>3101</v>
      </c>
      <c r="B3101" t="s">
        <v>35</v>
      </c>
      <c r="C3101" t="s">
        <v>29</v>
      </c>
      <c r="D3101" s="72" t="s">
        <v>5144</v>
      </c>
      <c r="E3101" t="s">
        <v>36</v>
      </c>
      <c r="F3101" t="s">
        <v>5145</v>
      </c>
      <c r="G3101" s="91"/>
      <c r="H3101" s="91"/>
      <c r="I3101" s="91"/>
      <c r="J3101" s="91"/>
      <c r="K3101" s="91"/>
      <c r="L3101" s="91" t="str">
        <f>IF(AND(单词表[[#This Row],[学英]]&lt;&gt;"",单词表[[#This Row],[学中]]&lt;&gt;"",单词表[[#This Row],[学词]]&lt;&gt;""),MAX(单词表[[#This Row],[学英]:[学词]]),"")</f>
        <v/>
      </c>
      <c r="M3101" s="2" t="str">
        <f>IF(AND(单词表[[#This Row],[考英]]&lt;&gt;"",单词表[[#This Row],[考中]]&lt;&gt;""),MAX(单词表[[#This Row],[考英]:[考中]]),"")</f>
        <v/>
      </c>
      <c r="N3101" s="79"/>
    </row>
    <row r="3102" spans="1:14" hidden="1" x14ac:dyDescent="0.3">
      <c r="A3102">
        <v>3102</v>
      </c>
      <c r="B3102" t="s">
        <v>35</v>
      </c>
      <c r="C3102" t="s">
        <v>29</v>
      </c>
      <c r="D3102" s="72" t="s">
        <v>5146</v>
      </c>
      <c r="E3102" t="s">
        <v>73</v>
      </c>
      <c r="F3102" t="s">
        <v>5147</v>
      </c>
      <c r="G3102" s="91"/>
      <c r="H3102" s="91"/>
      <c r="I3102" s="91"/>
      <c r="J3102" s="91"/>
      <c r="K3102" s="91"/>
      <c r="L3102" s="91" t="str">
        <f>IF(AND(单词表[[#This Row],[学英]]&lt;&gt;"",单词表[[#This Row],[学中]]&lt;&gt;"",单词表[[#This Row],[学词]]&lt;&gt;""),MAX(单词表[[#This Row],[学英]:[学词]]),"")</f>
        <v/>
      </c>
      <c r="M3102" s="2" t="str">
        <f>IF(AND(单词表[[#This Row],[考英]]&lt;&gt;"",单词表[[#This Row],[考中]]&lt;&gt;""),MAX(单词表[[#This Row],[考英]:[考中]]),"")</f>
        <v/>
      </c>
      <c r="N3102" s="79"/>
    </row>
    <row r="3103" spans="1:14" hidden="1" x14ac:dyDescent="0.3">
      <c r="A3103">
        <v>3103</v>
      </c>
      <c r="B3103" t="s">
        <v>35</v>
      </c>
      <c r="C3103" t="s">
        <v>29</v>
      </c>
      <c r="D3103" s="72" t="s">
        <v>5148</v>
      </c>
      <c r="E3103" t="s">
        <v>736</v>
      </c>
      <c r="F3103" t="s">
        <v>5149</v>
      </c>
      <c r="G3103" s="91"/>
      <c r="H3103" s="91"/>
      <c r="I3103" s="91"/>
      <c r="J3103" s="91"/>
      <c r="K3103" s="91"/>
      <c r="L3103" s="91" t="str">
        <f>IF(AND(单词表[[#This Row],[学英]]&lt;&gt;"",单词表[[#This Row],[学中]]&lt;&gt;"",单词表[[#This Row],[学词]]&lt;&gt;""),MAX(单词表[[#This Row],[学英]:[学词]]),"")</f>
        <v/>
      </c>
      <c r="M3103" s="2" t="str">
        <f>IF(AND(单词表[[#This Row],[考英]]&lt;&gt;"",单词表[[#This Row],[考中]]&lt;&gt;""),MAX(单词表[[#This Row],[考英]:[考中]]),"")</f>
        <v/>
      </c>
      <c r="N3103" s="79"/>
    </row>
    <row r="3104" spans="1:14" hidden="1" x14ac:dyDescent="0.3">
      <c r="A3104">
        <v>3104</v>
      </c>
      <c r="B3104" t="s">
        <v>35</v>
      </c>
      <c r="C3104" t="s">
        <v>29</v>
      </c>
      <c r="D3104" s="72" t="s">
        <v>5150</v>
      </c>
      <c r="E3104" t="s">
        <v>36</v>
      </c>
      <c r="F3104" t="s">
        <v>5151</v>
      </c>
      <c r="G3104" s="91"/>
      <c r="H3104" s="91"/>
      <c r="I3104" s="91"/>
      <c r="J3104" s="91"/>
      <c r="K3104" s="91"/>
      <c r="L3104" s="91" t="str">
        <f>IF(AND(单词表[[#This Row],[学英]]&lt;&gt;"",单词表[[#This Row],[学中]]&lt;&gt;"",单词表[[#This Row],[学词]]&lt;&gt;""),MAX(单词表[[#This Row],[学英]:[学词]]),"")</f>
        <v/>
      </c>
      <c r="M3104" s="2" t="str">
        <f>IF(AND(单词表[[#This Row],[考英]]&lt;&gt;"",单词表[[#This Row],[考中]]&lt;&gt;""),MAX(单词表[[#This Row],[考英]:[考中]]),"")</f>
        <v/>
      </c>
      <c r="N3104" s="79"/>
    </row>
    <row r="3105" spans="1:14" hidden="1" x14ac:dyDescent="0.3">
      <c r="A3105">
        <v>3105</v>
      </c>
      <c r="B3105" t="s">
        <v>35</v>
      </c>
      <c r="C3105" t="s">
        <v>29</v>
      </c>
      <c r="D3105" s="72" t="s">
        <v>5152</v>
      </c>
      <c r="E3105" t="s">
        <v>36</v>
      </c>
      <c r="F3105" t="s">
        <v>5153</v>
      </c>
      <c r="G3105" s="91"/>
      <c r="H3105" s="91"/>
      <c r="I3105" s="91"/>
      <c r="J3105" s="91"/>
      <c r="K3105" s="91"/>
      <c r="L3105" s="91" t="str">
        <f>IF(AND(单词表[[#This Row],[学英]]&lt;&gt;"",单词表[[#This Row],[学中]]&lt;&gt;"",单词表[[#This Row],[学词]]&lt;&gt;""),MAX(单词表[[#This Row],[学英]:[学词]]),"")</f>
        <v/>
      </c>
      <c r="M3105" s="2" t="str">
        <f>IF(AND(单词表[[#This Row],[考英]]&lt;&gt;"",单词表[[#This Row],[考中]]&lt;&gt;""),MAX(单词表[[#This Row],[考英]:[考中]]),"")</f>
        <v/>
      </c>
      <c r="N3105" s="79"/>
    </row>
    <row r="3106" spans="1:14" hidden="1" x14ac:dyDescent="0.3">
      <c r="A3106">
        <v>3106</v>
      </c>
      <c r="B3106" t="s">
        <v>35</v>
      </c>
      <c r="C3106" t="s">
        <v>29</v>
      </c>
      <c r="D3106" s="72" t="s">
        <v>3127</v>
      </c>
      <c r="E3106" t="s">
        <v>157</v>
      </c>
      <c r="F3106" t="s">
        <v>5154</v>
      </c>
      <c r="G3106" s="91"/>
      <c r="H3106" s="91"/>
      <c r="I3106" s="91"/>
      <c r="J3106" s="91"/>
      <c r="K3106" s="91"/>
      <c r="L3106" s="91" t="str">
        <f>IF(AND(单词表[[#This Row],[学英]]&lt;&gt;"",单词表[[#This Row],[学中]]&lt;&gt;"",单词表[[#This Row],[学词]]&lt;&gt;""),MAX(单词表[[#This Row],[学英]:[学词]]),"")</f>
        <v/>
      </c>
      <c r="M3106" s="2" t="str">
        <f>IF(AND(单词表[[#This Row],[考英]]&lt;&gt;"",单词表[[#This Row],[考中]]&lt;&gt;""),MAX(单词表[[#This Row],[考英]:[考中]]),"")</f>
        <v/>
      </c>
      <c r="N3106" s="79"/>
    </row>
    <row r="3107" spans="1:14" hidden="1" x14ac:dyDescent="0.3">
      <c r="A3107">
        <v>3107</v>
      </c>
      <c r="B3107" t="s">
        <v>35</v>
      </c>
      <c r="C3107" t="s">
        <v>29</v>
      </c>
      <c r="D3107" s="72" t="s">
        <v>5155</v>
      </c>
      <c r="E3107" t="s">
        <v>702</v>
      </c>
      <c r="F3107" t="s">
        <v>5156</v>
      </c>
      <c r="G3107" s="91"/>
      <c r="H3107" s="91"/>
      <c r="I3107" s="91"/>
      <c r="J3107" s="91"/>
      <c r="K3107" s="91"/>
      <c r="L3107" s="91" t="str">
        <f>IF(AND(单词表[[#This Row],[学英]]&lt;&gt;"",单词表[[#This Row],[学中]]&lt;&gt;"",单词表[[#This Row],[学词]]&lt;&gt;""),MAX(单词表[[#This Row],[学英]:[学词]]),"")</f>
        <v/>
      </c>
      <c r="M3107" s="2" t="str">
        <f>IF(AND(单词表[[#This Row],[考英]]&lt;&gt;"",单词表[[#This Row],[考中]]&lt;&gt;""),MAX(单词表[[#This Row],[考英]:[考中]]),"")</f>
        <v/>
      </c>
      <c r="N3107" s="79"/>
    </row>
    <row r="3108" spans="1:14" hidden="1" x14ac:dyDescent="0.3">
      <c r="A3108">
        <v>3108</v>
      </c>
      <c r="B3108" t="s">
        <v>35</v>
      </c>
      <c r="C3108" t="s">
        <v>29</v>
      </c>
      <c r="D3108" s="72" t="s">
        <v>5157</v>
      </c>
      <c r="E3108" t="s">
        <v>61</v>
      </c>
      <c r="F3108" t="s">
        <v>5158</v>
      </c>
      <c r="G3108" s="91"/>
      <c r="H3108" s="91"/>
      <c r="I3108" s="91"/>
      <c r="J3108" s="91"/>
      <c r="K3108" s="91"/>
      <c r="L3108" s="91" t="str">
        <f>IF(AND(单词表[[#This Row],[学英]]&lt;&gt;"",单词表[[#This Row],[学中]]&lt;&gt;"",单词表[[#This Row],[学词]]&lt;&gt;""),MAX(单词表[[#This Row],[学英]:[学词]]),"")</f>
        <v/>
      </c>
      <c r="M3108" s="2" t="str">
        <f>IF(AND(单词表[[#This Row],[考英]]&lt;&gt;"",单词表[[#This Row],[考中]]&lt;&gt;""),MAX(单词表[[#This Row],[考英]:[考中]]),"")</f>
        <v/>
      </c>
      <c r="N3108" s="79"/>
    </row>
    <row r="3109" spans="1:14" hidden="1" x14ac:dyDescent="0.3">
      <c r="A3109">
        <v>3109</v>
      </c>
      <c r="B3109" t="s">
        <v>35</v>
      </c>
      <c r="C3109" t="s">
        <v>29</v>
      </c>
      <c r="D3109" s="72" t="s">
        <v>5159</v>
      </c>
      <c r="E3109" t="s">
        <v>36</v>
      </c>
      <c r="F3109" t="s">
        <v>5160</v>
      </c>
      <c r="G3109" s="91"/>
      <c r="H3109" s="91"/>
      <c r="I3109" s="91"/>
      <c r="J3109" s="91"/>
      <c r="K3109" s="91"/>
      <c r="L3109" s="91" t="str">
        <f>IF(AND(单词表[[#This Row],[学英]]&lt;&gt;"",单词表[[#This Row],[学中]]&lt;&gt;"",单词表[[#This Row],[学词]]&lt;&gt;""),MAX(单词表[[#This Row],[学英]:[学词]]),"")</f>
        <v/>
      </c>
      <c r="M3109" s="2" t="str">
        <f>IF(AND(单词表[[#This Row],[考英]]&lt;&gt;"",单词表[[#This Row],[考中]]&lt;&gt;""),MAX(单词表[[#This Row],[考英]:[考中]]),"")</f>
        <v/>
      </c>
      <c r="N3109" s="79"/>
    </row>
    <row r="3110" spans="1:14" hidden="1" x14ac:dyDescent="0.3">
      <c r="A3110">
        <v>3110</v>
      </c>
      <c r="B3110" t="s">
        <v>35</v>
      </c>
      <c r="C3110" t="s">
        <v>29</v>
      </c>
      <c r="D3110" s="72" t="s">
        <v>5161</v>
      </c>
      <c r="E3110" t="s">
        <v>61</v>
      </c>
      <c r="F3110" t="s">
        <v>5162</v>
      </c>
      <c r="G3110" s="91"/>
      <c r="H3110" s="91"/>
      <c r="I3110" s="91"/>
      <c r="J3110" s="91"/>
      <c r="K3110" s="91"/>
      <c r="L3110" s="91" t="str">
        <f>IF(AND(单词表[[#This Row],[学英]]&lt;&gt;"",单词表[[#This Row],[学中]]&lt;&gt;"",单词表[[#This Row],[学词]]&lt;&gt;""),MAX(单词表[[#This Row],[学英]:[学词]]),"")</f>
        <v/>
      </c>
      <c r="M3110" s="2" t="str">
        <f>IF(AND(单词表[[#This Row],[考英]]&lt;&gt;"",单词表[[#This Row],[考中]]&lt;&gt;""),MAX(单词表[[#This Row],[考英]:[考中]]),"")</f>
        <v/>
      </c>
      <c r="N3110" s="79"/>
    </row>
    <row r="3111" spans="1:14" hidden="1" x14ac:dyDescent="0.3">
      <c r="A3111">
        <v>3111</v>
      </c>
      <c r="B3111" t="s">
        <v>35</v>
      </c>
      <c r="C3111" t="s">
        <v>29</v>
      </c>
      <c r="D3111" s="72" t="s">
        <v>5163</v>
      </c>
      <c r="E3111" t="s">
        <v>736</v>
      </c>
      <c r="F3111" t="s">
        <v>5164</v>
      </c>
      <c r="G3111" s="91"/>
      <c r="H3111" s="91"/>
      <c r="I3111" s="91"/>
      <c r="J3111" s="91"/>
      <c r="K3111" s="91"/>
      <c r="L3111" s="91" t="str">
        <f>IF(AND(单词表[[#This Row],[学英]]&lt;&gt;"",单词表[[#This Row],[学中]]&lt;&gt;"",单词表[[#This Row],[学词]]&lt;&gt;""),MAX(单词表[[#This Row],[学英]:[学词]]),"")</f>
        <v/>
      </c>
      <c r="M3111" s="2" t="str">
        <f>IF(AND(单词表[[#This Row],[考英]]&lt;&gt;"",单词表[[#This Row],[考中]]&lt;&gt;""),MAX(单词表[[#This Row],[考英]:[考中]]),"")</f>
        <v/>
      </c>
      <c r="N3111" s="79"/>
    </row>
    <row r="3112" spans="1:14" hidden="1" x14ac:dyDescent="0.3">
      <c r="A3112">
        <v>3112</v>
      </c>
      <c r="B3112" t="s">
        <v>35</v>
      </c>
      <c r="C3112" t="s">
        <v>29</v>
      </c>
      <c r="D3112" s="72" t="s">
        <v>5165</v>
      </c>
      <c r="E3112" t="s">
        <v>36</v>
      </c>
      <c r="F3112" t="s">
        <v>5166</v>
      </c>
      <c r="G3112" s="91"/>
      <c r="H3112" s="91"/>
      <c r="I3112" s="91"/>
      <c r="J3112" s="91"/>
      <c r="K3112" s="91"/>
      <c r="L3112" s="91" t="str">
        <f>IF(AND(单词表[[#This Row],[学英]]&lt;&gt;"",单词表[[#This Row],[学中]]&lt;&gt;"",单词表[[#This Row],[学词]]&lt;&gt;""),MAX(单词表[[#This Row],[学英]:[学词]]),"")</f>
        <v/>
      </c>
      <c r="M3112" s="2" t="str">
        <f>IF(AND(单词表[[#This Row],[考英]]&lt;&gt;"",单词表[[#This Row],[考中]]&lt;&gt;""),MAX(单词表[[#This Row],[考英]:[考中]]),"")</f>
        <v/>
      </c>
      <c r="N3112" s="79"/>
    </row>
    <row r="3113" spans="1:14" hidden="1" x14ac:dyDescent="0.3">
      <c r="A3113">
        <v>3113</v>
      </c>
      <c r="B3113" t="s">
        <v>35</v>
      </c>
      <c r="C3113" t="s">
        <v>29</v>
      </c>
      <c r="D3113" s="72" t="s">
        <v>5167</v>
      </c>
      <c r="E3113" t="s">
        <v>702</v>
      </c>
      <c r="F3113" t="s">
        <v>2989</v>
      </c>
      <c r="G3113" s="91"/>
      <c r="H3113" s="91"/>
      <c r="I3113" s="91"/>
      <c r="J3113" s="91"/>
      <c r="K3113" s="91"/>
      <c r="L3113" s="91" t="str">
        <f>IF(AND(单词表[[#This Row],[学英]]&lt;&gt;"",单词表[[#This Row],[学中]]&lt;&gt;"",单词表[[#This Row],[学词]]&lt;&gt;""),MAX(单词表[[#This Row],[学英]:[学词]]),"")</f>
        <v/>
      </c>
      <c r="M3113" s="2" t="str">
        <f>IF(AND(单词表[[#This Row],[考英]]&lt;&gt;"",单词表[[#This Row],[考中]]&lt;&gt;""),MAX(单词表[[#This Row],[考英]:[考中]]),"")</f>
        <v/>
      </c>
      <c r="N3113" s="79"/>
    </row>
    <row r="3114" spans="1:14" hidden="1" x14ac:dyDescent="0.3">
      <c r="A3114">
        <v>3114</v>
      </c>
      <c r="B3114" t="s">
        <v>35</v>
      </c>
      <c r="C3114" t="s">
        <v>29</v>
      </c>
      <c r="D3114" s="72" t="s">
        <v>5168</v>
      </c>
      <c r="E3114" t="s">
        <v>36</v>
      </c>
      <c r="F3114" t="s">
        <v>5169</v>
      </c>
      <c r="G3114" s="91"/>
      <c r="H3114" s="91"/>
      <c r="I3114" s="91"/>
      <c r="J3114" s="91"/>
      <c r="K3114" s="91"/>
      <c r="L3114" s="91" t="str">
        <f>IF(AND(单词表[[#This Row],[学英]]&lt;&gt;"",单词表[[#This Row],[学中]]&lt;&gt;"",单词表[[#This Row],[学词]]&lt;&gt;""),MAX(单词表[[#This Row],[学英]:[学词]]),"")</f>
        <v/>
      </c>
      <c r="M3114" s="2" t="str">
        <f>IF(AND(单词表[[#This Row],[考英]]&lt;&gt;"",单词表[[#This Row],[考中]]&lt;&gt;""),MAX(单词表[[#This Row],[考英]:[考中]]),"")</f>
        <v/>
      </c>
      <c r="N3114" s="79"/>
    </row>
    <row r="3115" spans="1:14" hidden="1" x14ac:dyDescent="0.3">
      <c r="A3115">
        <v>3115</v>
      </c>
      <c r="B3115" t="s">
        <v>35</v>
      </c>
      <c r="C3115" t="s">
        <v>29</v>
      </c>
      <c r="D3115" s="72" t="s">
        <v>2461</v>
      </c>
      <c r="E3115" t="s">
        <v>36</v>
      </c>
      <c r="F3115" t="s">
        <v>2462</v>
      </c>
      <c r="G3115" s="91"/>
      <c r="H3115" s="91"/>
      <c r="I3115" s="91"/>
      <c r="J3115" s="91"/>
      <c r="K3115" s="91"/>
      <c r="L3115" s="91" t="str">
        <f>IF(AND(单词表[[#This Row],[学英]]&lt;&gt;"",单词表[[#This Row],[学中]]&lt;&gt;"",单词表[[#This Row],[学词]]&lt;&gt;""),MAX(单词表[[#This Row],[学英]:[学词]]),"")</f>
        <v/>
      </c>
      <c r="M3115" s="2" t="str">
        <f>IF(AND(单词表[[#This Row],[考英]]&lt;&gt;"",单词表[[#This Row],[考中]]&lt;&gt;""),MAX(单词表[[#This Row],[考英]:[考中]]),"")</f>
        <v/>
      </c>
      <c r="N3115" s="79"/>
    </row>
    <row r="3116" spans="1:14" hidden="1" x14ac:dyDescent="0.3">
      <c r="A3116">
        <v>3116</v>
      </c>
      <c r="B3116" t="s">
        <v>35</v>
      </c>
      <c r="C3116" t="s">
        <v>29</v>
      </c>
      <c r="D3116" s="72" t="s">
        <v>5170</v>
      </c>
      <c r="E3116" t="s">
        <v>61</v>
      </c>
      <c r="F3116" t="s">
        <v>5171</v>
      </c>
      <c r="G3116" s="91"/>
      <c r="H3116" s="91"/>
      <c r="I3116" s="91"/>
      <c r="J3116" s="91"/>
      <c r="K3116" s="91"/>
      <c r="L3116" s="91" t="str">
        <f>IF(AND(单词表[[#This Row],[学英]]&lt;&gt;"",单词表[[#This Row],[学中]]&lt;&gt;"",单词表[[#This Row],[学词]]&lt;&gt;""),MAX(单词表[[#This Row],[学英]:[学词]]),"")</f>
        <v/>
      </c>
      <c r="M3116" s="2" t="str">
        <f>IF(AND(单词表[[#This Row],[考英]]&lt;&gt;"",单词表[[#This Row],[考中]]&lt;&gt;""),MAX(单词表[[#This Row],[考英]:[考中]]),"")</f>
        <v/>
      </c>
      <c r="N3116" s="79"/>
    </row>
    <row r="3117" spans="1:14" hidden="1" x14ac:dyDescent="0.3">
      <c r="A3117">
        <v>3117</v>
      </c>
      <c r="B3117" t="s">
        <v>35</v>
      </c>
      <c r="C3117" t="s">
        <v>29</v>
      </c>
      <c r="D3117" s="72" t="s">
        <v>1616</v>
      </c>
      <c r="E3117" t="s">
        <v>36</v>
      </c>
      <c r="F3117" t="s">
        <v>5172</v>
      </c>
      <c r="G3117" s="91"/>
      <c r="H3117" s="91"/>
      <c r="I3117" s="91"/>
      <c r="J3117" s="91"/>
      <c r="K3117" s="91"/>
      <c r="L3117" s="91" t="str">
        <f>IF(AND(单词表[[#This Row],[学英]]&lt;&gt;"",单词表[[#This Row],[学中]]&lt;&gt;"",单词表[[#This Row],[学词]]&lt;&gt;""),MAX(单词表[[#This Row],[学英]:[学词]]),"")</f>
        <v/>
      </c>
      <c r="M3117" s="2" t="str">
        <f>IF(AND(单词表[[#This Row],[考英]]&lt;&gt;"",单词表[[#This Row],[考中]]&lt;&gt;""),MAX(单词表[[#This Row],[考英]:[考中]]),"")</f>
        <v/>
      </c>
      <c r="N3117" s="79"/>
    </row>
    <row r="3118" spans="1:14" hidden="1" x14ac:dyDescent="0.3">
      <c r="A3118">
        <v>3118</v>
      </c>
      <c r="B3118" t="s">
        <v>35</v>
      </c>
      <c r="C3118" t="s">
        <v>29</v>
      </c>
      <c r="D3118" s="72" t="s">
        <v>5173</v>
      </c>
      <c r="E3118" t="s">
        <v>36</v>
      </c>
      <c r="F3118" t="s">
        <v>5616</v>
      </c>
      <c r="G3118" s="91"/>
      <c r="H3118" s="91"/>
      <c r="I3118" s="91"/>
      <c r="J3118" s="91"/>
      <c r="K3118" s="91"/>
      <c r="L3118" s="91" t="str">
        <f>IF(AND(单词表[[#This Row],[学英]]&lt;&gt;"",单词表[[#This Row],[学中]]&lt;&gt;"",单词表[[#This Row],[学词]]&lt;&gt;""),MAX(单词表[[#This Row],[学英]:[学词]]),"")</f>
        <v/>
      </c>
      <c r="M3118" s="2" t="str">
        <f>IF(AND(单词表[[#This Row],[考英]]&lt;&gt;"",单词表[[#This Row],[考中]]&lt;&gt;""),MAX(单词表[[#This Row],[考英]:[考中]]),"")</f>
        <v/>
      </c>
      <c r="N3118" s="79"/>
    </row>
    <row r="3119" spans="1:14" hidden="1" x14ac:dyDescent="0.3">
      <c r="A3119">
        <v>3119</v>
      </c>
      <c r="B3119" t="s">
        <v>35</v>
      </c>
      <c r="C3119" t="s">
        <v>29</v>
      </c>
      <c r="D3119" s="72" t="s">
        <v>5174</v>
      </c>
      <c r="E3119" t="s">
        <v>73</v>
      </c>
      <c r="F3119" t="s">
        <v>5175</v>
      </c>
      <c r="G3119" s="91"/>
      <c r="H3119" s="91"/>
      <c r="I3119" s="91"/>
      <c r="J3119" s="91"/>
      <c r="K3119" s="91"/>
      <c r="L3119" s="91" t="str">
        <f>IF(AND(单词表[[#This Row],[学英]]&lt;&gt;"",单词表[[#This Row],[学中]]&lt;&gt;"",单词表[[#This Row],[学词]]&lt;&gt;""),MAX(单词表[[#This Row],[学英]:[学词]]),"")</f>
        <v/>
      </c>
      <c r="M3119" s="2" t="str">
        <f>IF(AND(单词表[[#This Row],[考英]]&lt;&gt;"",单词表[[#This Row],[考中]]&lt;&gt;""),MAX(单词表[[#This Row],[考英]:[考中]]),"")</f>
        <v/>
      </c>
      <c r="N3119" s="79"/>
    </row>
    <row r="3120" spans="1:14" hidden="1" x14ac:dyDescent="0.3">
      <c r="A3120">
        <v>3120</v>
      </c>
      <c r="B3120" t="s">
        <v>35</v>
      </c>
      <c r="C3120" t="s">
        <v>29</v>
      </c>
      <c r="D3120" s="72" t="s">
        <v>5176</v>
      </c>
      <c r="E3120" t="s">
        <v>61</v>
      </c>
      <c r="F3120" t="s">
        <v>5177</v>
      </c>
      <c r="G3120" s="91"/>
      <c r="H3120" s="91"/>
      <c r="I3120" s="91"/>
      <c r="J3120" s="91"/>
      <c r="K3120" s="91"/>
      <c r="L3120" s="91" t="str">
        <f>IF(AND(单词表[[#This Row],[学英]]&lt;&gt;"",单词表[[#This Row],[学中]]&lt;&gt;"",单词表[[#This Row],[学词]]&lt;&gt;""),MAX(单词表[[#This Row],[学英]:[学词]]),"")</f>
        <v/>
      </c>
      <c r="M3120" s="2" t="str">
        <f>IF(AND(单词表[[#This Row],[考英]]&lt;&gt;"",单词表[[#This Row],[考中]]&lt;&gt;""),MAX(单词表[[#This Row],[考英]:[考中]]),"")</f>
        <v/>
      </c>
      <c r="N3120" s="79"/>
    </row>
    <row r="3121" spans="1:14" hidden="1" x14ac:dyDescent="0.3">
      <c r="A3121">
        <v>3121</v>
      </c>
      <c r="B3121" t="s">
        <v>35</v>
      </c>
      <c r="C3121" t="s">
        <v>29</v>
      </c>
      <c r="D3121" s="72" t="s">
        <v>5178</v>
      </c>
      <c r="E3121" t="s">
        <v>1016</v>
      </c>
      <c r="F3121" t="s">
        <v>5179</v>
      </c>
      <c r="G3121" s="91"/>
      <c r="H3121" s="91"/>
      <c r="I3121" s="91"/>
      <c r="J3121" s="91"/>
      <c r="K3121" s="91"/>
      <c r="L3121" s="91" t="str">
        <f>IF(AND(单词表[[#This Row],[学英]]&lt;&gt;"",单词表[[#This Row],[学中]]&lt;&gt;"",单词表[[#This Row],[学词]]&lt;&gt;""),MAX(单词表[[#This Row],[学英]:[学词]]),"")</f>
        <v/>
      </c>
      <c r="M3121" s="2" t="str">
        <f>IF(AND(单词表[[#This Row],[考英]]&lt;&gt;"",单词表[[#This Row],[考中]]&lt;&gt;""),MAX(单词表[[#This Row],[考英]:[考中]]),"")</f>
        <v/>
      </c>
      <c r="N3121" s="79"/>
    </row>
    <row r="3122" spans="1:14" hidden="1" x14ac:dyDescent="0.3">
      <c r="A3122">
        <v>3122</v>
      </c>
      <c r="B3122" t="s">
        <v>35</v>
      </c>
      <c r="C3122" t="s">
        <v>29</v>
      </c>
      <c r="D3122" s="72" t="s">
        <v>5180</v>
      </c>
      <c r="E3122" t="s">
        <v>36</v>
      </c>
      <c r="F3122" t="s">
        <v>5181</v>
      </c>
      <c r="G3122" s="91"/>
      <c r="H3122" s="91"/>
      <c r="I3122" s="91"/>
      <c r="J3122" s="91"/>
      <c r="K3122" s="91"/>
      <c r="L3122" s="91" t="str">
        <f>IF(AND(单词表[[#This Row],[学英]]&lt;&gt;"",单词表[[#This Row],[学中]]&lt;&gt;"",单词表[[#This Row],[学词]]&lt;&gt;""),MAX(单词表[[#This Row],[学英]:[学词]]),"")</f>
        <v/>
      </c>
      <c r="M3122" s="2" t="str">
        <f>IF(AND(单词表[[#This Row],[考英]]&lt;&gt;"",单词表[[#This Row],[考中]]&lt;&gt;""),MAX(单词表[[#This Row],[考英]:[考中]]),"")</f>
        <v/>
      </c>
      <c r="N3122" s="79"/>
    </row>
    <row r="3123" spans="1:14" hidden="1" x14ac:dyDescent="0.3">
      <c r="A3123">
        <v>3123</v>
      </c>
      <c r="B3123" t="s">
        <v>35</v>
      </c>
      <c r="C3123" t="s">
        <v>29</v>
      </c>
      <c r="D3123" s="72" t="s">
        <v>5182</v>
      </c>
      <c r="E3123" t="s">
        <v>1019</v>
      </c>
      <c r="F3123" t="s">
        <v>5183</v>
      </c>
      <c r="G3123" s="91"/>
      <c r="H3123" s="91"/>
      <c r="I3123" s="91"/>
      <c r="J3123" s="91"/>
      <c r="K3123" s="91"/>
      <c r="L3123" s="91" t="str">
        <f>IF(AND(单词表[[#This Row],[学英]]&lt;&gt;"",单词表[[#This Row],[学中]]&lt;&gt;"",单词表[[#This Row],[学词]]&lt;&gt;""),MAX(单词表[[#This Row],[学英]:[学词]]),"")</f>
        <v/>
      </c>
      <c r="M3123" s="2" t="str">
        <f>IF(AND(单词表[[#This Row],[考英]]&lt;&gt;"",单词表[[#This Row],[考中]]&lt;&gt;""),MAX(单词表[[#This Row],[考英]:[考中]]),"")</f>
        <v/>
      </c>
      <c r="N3123" s="79"/>
    </row>
    <row r="3124" spans="1:14" hidden="1" x14ac:dyDescent="0.3">
      <c r="A3124">
        <v>3124</v>
      </c>
      <c r="B3124" t="s">
        <v>35</v>
      </c>
      <c r="C3124" t="s">
        <v>29</v>
      </c>
      <c r="D3124" s="72" t="s">
        <v>5184</v>
      </c>
      <c r="E3124" t="s">
        <v>61</v>
      </c>
      <c r="F3124" t="s">
        <v>5185</v>
      </c>
      <c r="G3124" s="91"/>
      <c r="H3124" s="91"/>
      <c r="I3124" s="91"/>
      <c r="J3124" s="91"/>
      <c r="K3124" s="91"/>
      <c r="L3124" s="91" t="str">
        <f>IF(AND(单词表[[#This Row],[学英]]&lt;&gt;"",单词表[[#This Row],[学中]]&lt;&gt;"",单词表[[#This Row],[学词]]&lt;&gt;""),MAX(单词表[[#This Row],[学英]:[学词]]),"")</f>
        <v/>
      </c>
      <c r="M3124" s="2" t="str">
        <f>IF(AND(单词表[[#This Row],[考英]]&lt;&gt;"",单词表[[#This Row],[考中]]&lt;&gt;""),MAX(单词表[[#This Row],[考英]:[考中]]),"")</f>
        <v/>
      </c>
      <c r="N3124" s="79"/>
    </row>
    <row r="3125" spans="1:14" hidden="1" x14ac:dyDescent="0.3">
      <c r="A3125">
        <v>3125</v>
      </c>
      <c r="B3125" t="s">
        <v>35</v>
      </c>
      <c r="C3125" t="s">
        <v>29</v>
      </c>
      <c r="D3125" s="72" t="s">
        <v>5186</v>
      </c>
      <c r="E3125" t="s">
        <v>73</v>
      </c>
      <c r="F3125" t="s">
        <v>5187</v>
      </c>
      <c r="G3125" s="91"/>
      <c r="H3125" s="91"/>
      <c r="I3125" s="91"/>
      <c r="J3125" s="91"/>
      <c r="K3125" s="91"/>
      <c r="L3125" s="91" t="str">
        <f>IF(AND(单词表[[#This Row],[学英]]&lt;&gt;"",单词表[[#This Row],[学中]]&lt;&gt;"",单词表[[#This Row],[学词]]&lt;&gt;""),MAX(单词表[[#This Row],[学英]:[学词]]),"")</f>
        <v/>
      </c>
      <c r="M3125" s="2" t="str">
        <f>IF(AND(单词表[[#This Row],[考英]]&lt;&gt;"",单词表[[#This Row],[考中]]&lt;&gt;""),MAX(单词表[[#This Row],[考英]:[考中]]),"")</f>
        <v/>
      </c>
      <c r="N3125" s="79"/>
    </row>
    <row r="3126" spans="1:14" hidden="1" x14ac:dyDescent="0.3">
      <c r="A3126">
        <v>3126</v>
      </c>
      <c r="B3126" t="s">
        <v>35</v>
      </c>
      <c r="C3126" t="s">
        <v>29</v>
      </c>
      <c r="D3126" s="72" t="s">
        <v>5188</v>
      </c>
      <c r="E3126" t="s">
        <v>736</v>
      </c>
      <c r="F3126" t="s">
        <v>5189</v>
      </c>
      <c r="G3126" s="91"/>
      <c r="H3126" s="91"/>
      <c r="I3126" s="91"/>
      <c r="J3126" s="91"/>
      <c r="K3126" s="91"/>
      <c r="L3126" s="91" t="str">
        <f>IF(AND(单词表[[#This Row],[学英]]&lt;&gt;"",单词表[[#This Row],[学中]]&lt;&gt;"",单词表[[#This Row],[学词]]&lt;&gt;""),MAX(单词表[[#This Row],[学英]:[学词]]),"")</f>
        <v/>
      </c>
      <c r="M3126" s="2" t="str">
        <f>IF(AND(单词表[[#This Row],[考英]]&lt;&gt;"",单词表[[#This Row],[考中]]&lt;&gt;""),MAX(单词表[[#This Row],[考英]:[考中]]),"")</f>
        <v/>
      </c>
      <c r="N3126" s="79"/>
    </row>
    <row r="3127" spans="1:14" hidden="1" x14ac:dyDescent="0.3">
      <c r="A3127">
        <v>3127</v>
      </c>
      <c r="B3127" t="s">
        <v>35</v>
      </c>
      <c r="C3127" t="s">
        <v>29</v>
      </c>
      <c r="D3127" s="72" t="s">
        <v>5190</v>
      </c>
      <c r="E3127" t="s">
        <v>736</v>
      </c>
      <c r="F3127" t="s">
        <v>5191</v>
      </c>
      <c r="G3127" s="91"/>
      <c r="H3127" s="91"/>
      <c r="I3127" s="91"/>
      <c r="J3127" s="91"/>
      <c r="K3127" s="91"/>
      <c r="L3127" s="91" t="str">
        <f>IF(AND(单词表[[#This Row],[学英]]&lt;&gt;"",单词表[[#This Row],[学中]]&lt;&gt;"",单词表[[#This Row],[学词]]&lt;&gt;""),MAX(单词表[[#This Row],[学英]:[学词]]),"")</f>
        <v/>
      </c>
      <c r="M3127" s="2" t="str">
        <f>IF(AND(单词表[[#This Row],[考英]]&lt;&gt;"",单词表[[#This Row],[考中]]&lt;&gt;""),MAX(单词表[[#This Row],[考英]:[考中]]),"")</f>
        <v/>
      </c>
      <c r="N3127" s="79"/>
    </row>
    <row r="3128" spans="1:14" hidden="1" x14ac:dyDescent="0.3">
      <c r="A3128">
        <v>3128</v>
      </c>
      <c r="B3128" t="s">
        <v>35</v>
      </c>
      <c r="C3128" t="s">
        <v>29</v>
      </c>
      <c r="D3128" s="72" t="s">
        <v>5192</v>
      </c>
      <c r="E3128" t="s">
        <v>61</v>
      </c>
      <c r="F3128" t="s">
        <v>5193</v>
      </c>
      <c r="G3128" s="91"/>
      <c r="H3128" s="91"/>
      <c r="I3128" s="91"/>
      <c r="J3128" s="91"/>
      <c r="K3128" s="91"/>
      <c r="L3128" s="91" t="str">
        <f>IF(AND(单词表[[#This Row],[学英]]&lt;&gt;"",单词表[[#This Row],[学中]]&lt;&gt;"",单词表[[#This Row],[学词]]&lt;&gt;""),MAX(单词表[[#This Row],[学英]:[学词]]),"")</f>
        <v/>
      </c>
      <c r="M3128" s="2" t="str">
        <f>IF(AND(单词表[[#This Row],[考英]]&lt;&gt;"",单词表[[#This Row],[考中]]&lt;&gt;""),MAX(单词表[[#This Row],[考英]:[考中]]),"")</f>
        <v/>
      </c>
      <c r="N3128" s="79"/>
    </row>
    <row r="3129" spans="1:14" hidden="1" x14ac:dyDescent="0.3">
      <c r="A3129">
        <v>3129</v>
      </c>
      <c r="B3129" t="s">
        <v>35</v>
      </c>
      <c r="C3129" t="s">
        <v>29</v>
      </c>
      <c r="D3129" s="72" t="s">
        <v>5194</v>
      </c>
      <c r="E3129" t="s">
        <v>36</v>
      </c>
      <c r="F3129" t="s">
        <v>5195</v>
      </c>
      <c r="G3129" s="91"/>
      <c r="H3129" s="91"/>
      <c r="I3129" s="91"/>
      <c r="J3129" s="91"/>
      <c r="K3129" s="91"/>
      <c r="L3129" s="91" t="str">
        <f>IF(AND(单词表[[#This Row],[学英]]&lt;&gt;"",单词表[[#This Row],[学中]]&lt;&gt;"",单词表[[#This Row],[学词]]&lt;&gt;""),MAX(单词表[[#This Row],[学英]:[学词]]),"")</f>
        <v/>
      </c>
      <c r="M3129" s="2" t="str">
        <f>IF(AND(单词表[[#This Row],[考英]]&lt;&gt;"",单词表[[#This Row],[考中]]&lt;&gt;""),MAX(单词表[[#This Row],[考英]:[考中]]),"")</f>
        <v/>
      </c>
      <c r="N3129" s="79"/>
    </row>
    <row r="3130" spans="1:14" hidden="1" x14ac:dyDescent="0.3">
      <c r="A3130">
        <v>3130</v>
      </c>
      <c r="B3130" t="s">
        <v>35</v>
      </c>
      <c r="C3130" t="s">
        <v>29</v>
      </c>
      <c r="D3130" s="72" t="s">
        <v>5196</v>
      </c>
      <c r="E3130" t="s">
        <v>36</v>
      </c>
      <c r="F3130" t="s">
        <v>5197</v>
      </c>
      <c r="G3130" s="91"/>
      <c r="H3130" s="91"/>
      <c r="I3130" s="91"/>
      <c r="J3130" s="91"/>
      <c r="K3130" s="91"/>
      <c r="L3130" s="91" t="str">
        <f>IF(AND(单词表[[#This Row],[学英]]&lt;&gt;"",单词表[[#This Row],[学中]]&lt;&gt;"",单词表[[#This Row],[学词]]&lt;&gt;""),MAX(单词表[[#This Row],[学英]:[学词]]),"")</f>
        <v/>
      </c>
      <c r="M3130" s="2" t="str">
        <f>IF(AND(单词表[[#This Row],[考英]]&lt;&gt;"",单词表[[#This Row],[考中]]&lt;&gt;""),MAX(单词表[[#This Row],[考英]:[考中]]),"")</f>
        <v/>
      </c>
      <c r="N3130" s="79"/>
    </row>
    <row r="3131" spans="1:14" hidden="1" x14ac:dyDescent="0.3">
      <c r="A3131">
        <v>3131</v>
      </c>
      <c r="B3131" t="s">
        <v>35</v>
      </c>
      <c r="C3131" t="s">
        <v>29</v>
      </c>
      <c r="D3131" s="72" t="s">
        <v>5198</v>
      </c>
      <c r="E3131" t="s">
        <v>36</v>
      </c>
      <c r="F3131" t="s">
        <v>5617</v>
      </c>
      <c r="G3131" s="91"/>
      <c r="H3131" s="91"/>
      <c r="I3131" s="91"/>
      <c r="J3131" s="91"/>
      <c r="K3131" s="91"/>
      <c r="L3131" s="91" t="str">
        <f>IF(AND(单词表[[#This Row],[学英]]&lt;&gt;"",单词表[[#This Row],[学中]]&lt;&gt;"",单词表[[#This Row],[学词]]&lt;&gt;""),MAX(单词表[[#This Row],[学英]:[学词]]),"")</f>
        <v/>
      </c>
      <c r="M3131" s="2" t="str">
        <f>IF(AND(单词表[[#This Row],[考英]]&lt;&gt;"",单词表[[#This Row],[考中]]&lt;&gt;""),MAX(单词表[[#This Row],[考英]:[考中]]),"")</f>
        <v/>
      </c>
      <c r="N3131" s="79"/>
    </row>
    <row r="3132" spans="1:14" hidden="1" x14ac:dyDescent="0.3">
      <c r="A3132">
        <v>3132</v>
      </c>
      <c r="B3132" t="s">
        <v>35</v>
      </c>
      <c r="C3132" t="s">
        <v>29</v>
      </c>
      <c r="D3132" s="72" t="s">
        <v>5199</v>
      </c>
      <c r="E3132" t="s">
        <v>61</v>
      </c>
      <c r="F3132" t="s">
        <v>5200</v>
      </c>
      <c r="G3132" s="91"/>
      <c r="H3132" s="91"/>
      <c r="I3132" s="91"/>
      <c r="J3132" s="91"/>
      <c r="K3132" s="91"/>
      <c r="L3132" s="91" t="str">
        <f>IF(AND(单词表[[#This Row],[学英]]&lt;&gt;"",单词表[[#This Row],[学中]]&lt;&gt;"",单词表[[#This Row],[学词]]&lt;&gt;""),MAX(单词表[[#This Row],[学英]:[学词]]),"")</f>
        <v/>
      </c>
      <c r="M3132" s="2" t="str">
        <f>IF(AND(单词表[[#This Row],[考英]]&lt;&gt;"",单词表[[#This Row],[考中]]&lt;&gt;""),MAX(单词表[[#This Row],[考英]:[考中]]),"")</f>
        <v/>
      </c>
      <c r="N3132" s="79"/>
    </row>
    <row r="3133" spans="1:14" hidden="1" x14ac:dyDescent="0.3">
      <c r="A3133">
        <v>3133</v>
      </c>
      <c r="B3133" t="s">
        <v>35</v>
      </c>
      <c r="C3133" t="s">
        <v>30</v>
      </c>
      <c r="D3133" s="72" t="s">
        <v>5201</v>
      </c>
      <c r="E3133" t="s">
        <v>36</v>
      </c>
      <c r="F3133" t="s">
        <v>5618</v>
      </c>
      <c r="G3133" s="91"/>
      <c r="H3133" s="91"/>
      <c r="I3133" s="91"/>
      <c r="J3133" s="91"/>
      <c r="K3133" s="91"/>
      <c r="L3133" s="91" t="str">
        <f>IF(AND(单词表[[#This Row],[学英]]&lt;&gt;"",单词表[[#This Row],[学中]]&lt;&gt;"",单词表[[#This Row],[学词]]&lt;&gt;""),MAX(单词表[[#This Row],[学英]:[学词]]),"")</f>
        <v/>
      </c>
      <c r="M3133" s="2" t="str">
        <f>IF(AND(单词表[[#This Row],[考英]]&lt;&gt;"",单词表[[#This Row],[考中]]&lt;&gt;""),MAX(单词表[[#This Row],[考英]:[考中]]),"")</f>
        <v/>
      </c>
      <c r="N3133" s="79"/>
    </row>
    <row r="3134" spans="1:14" hidden="1" x14ac:dyDescent="0.3">
      <c r="A3134">
        <v>3134</v>
      </c>
      <c r="B3134" t="s">
        <v>35</v>
      </c>
      <c r="C3134" t="s">
        <v>30</v>
      </c>
      <c r="D3134" s="72" t="s">
        <v>5202</v>
      </c>
      <c r="E3134" t="s">
        <v>36</v>
      </c>
      <c r="F3134" t="s">
        <v>5203</v>
      </c>
      <c r="G3134" s="91"/>
      <c r="H3134" s="91"/>
      <c r="I3134" s="91"/>
      <c r="J3134" s="91"/>
      <c r="K3134" s="91"/>
      <c r="L3134" s="91" t="str">
        <f>IF(AND(单词表[[#This Row],[学英]]&lt;&gt;"",单词表[[#This Row],[学中]]&lt;&gt;"",单词表[[#This Row],[学词]]&lt;&gt;""),MAX(单词表[[#This Row],[学英]:[学词]]),"")</f>
        <v/>
      </c>
      <c r="M3134" s="2" t="str">
        <f>IF(AND(单词表[[#This Row],[考英]]&lt;&gt;"",单词表[[#This Row],[考中]]&lt;&gt;""),MAX(单词表[[#This Row],[考英]:[考中]]),"")</f>
        <v/>
      </c>
      <c r="N3134" s="79"/>
    </row>
    <row r="3135" spans="1:14" hidden="1" x14ac:dyDescent="0.3">
      <c r="A3135">
        <v>3135</v>
      </c>
      <c r="B3135" t="s">
        <v>35</v>
      </c>
      <c r="C3135" t="s">
        <v>30</v>
      </c>
      <c r="D3135" s="72" t="s">
        <v>5202</v>
      </c>
      <c r="E3135" t="s">
        <v>61</v>
      </c>
      <c r="F3135" t="s">
        <v>5203</v>
      </c>
      <c r="G3135" s="91"/>
      <c r="H3135" s="91"/>
      <c r="I3135" s="91"/>
      <c r="J3135" s="91"/>
      <c r="K3135" s="91"/>
      <c r="L3135" s="91" t="str">
        <f>IF(AND(单词表[[#This Row],[学英]]&lt;&gt;"",单词表[[#This Row],[学中]]&lt;&gt;"",单词表[[#This Row],[学词]]&lt;&gt;""),MAX(单词表[[#This Row],[学英]:[学词]]),"")</f>
        <v/>
      </c>
      <c r="M3135" s="2" t="str">
        <f>IF(AND(单词表[[#This Row],[考英]]&lt;&gt;"",单词表[[#This Row],[考中]]&lt;&gt;""),MAX(单词表[[#This Row],[考英]:[考中]]),"")</f>
        <v/>
      </c>
      <c r="N3135" s="79"/>
    </row>
    <row r="3136" spans="1:14" hidden="1" x14ac:dyDescent="0.3">
      <c r="A3136">
        <v>3136</v>
      </c>
      <c r="B3136" t="s">
        <v>35</v>
      </c>
      <c r="C3136" t="s">
        <v>30</v>
      </c>
      <c r="D3136" s="72" t="s">
        <v>5204</v>
      </c>
      <c r="E3136" t="s">
        <v>736</v>
      </c>
      <c r="F3136" t="s">
        <v>1217</v>
      </c>
      <c r="G3136" s="91"/>
      <c r="H3136" s="91"/>
      <c r="I3136" s="91"/>
      <c r="J3136" s="91"/>
      <c r="K3136" s="91"/>
      <c r="L3136" s="91" t="str">
        <f>IF(AND(单词表[[#This Row],[学英]]&lt;&gt;"",单词表[[#This Row],[学中]]&lt;&gt;"",单词表[[#This Row],[学词]]&lt;&gt;""),MAX(单词表[[#This Row],[学英]:[学词]]),"")</f>
        <v/>
      </c>
      <c r="M3136" s="2" t="str">
        <f>IF(AND(单词表[[#This Row],[考英]]&lt;&gt;"",单词表[[#This Row],[考中]]&lt;&gt;""),MAX(单词表[[#This Row],[考英]:[考中]]),"")</f>
        <v/>
      </c>
      <c r="N3136" s="79"/>
    </row>
    <row r="3137" spans="1:14" hidden="1" x14ac:dyDescent="0.3">
      <c r="A3137">
        <v>3137</v>
      </c>
      <c r="B3137" t="s">
        <v>35</v>
      </c>
      <c r="C3137" t="s">
        <v>30</v>
      </c>
      <c r="D3137" s="72" t="s">
        <v>922</v>
      </c>
      <c r="E3137" t="s">
        <v>73</v>
      </c>
      <c r="F3137" t="s">
        <v>5619</v>
      </c>
      <c r="G3137" s="91"/>
      <c r="H3137" s="91"/>
      <c r="I3137" s="91"/>
      <c r="J3137" s="91"/>
      <c r="K3137" s="91"/>
      <c r="L3137" s="91" t="str">
        <f>IF(AND(单词表[[#This Row],[学英]]&lt;&gt;"",单词表[[#This Row],[学中]]&lt;&gt;"",单词表[[#This Row],[学词]]&lt;&gt;""),MAX(单词表[[#This Row],[学英]:[学词]]),"")</f>
        <v/>
      </c>
      <c r="M3137" s="2" t="str">
        <f>IF(AND(单词表[[#This Row],[考英]]&lt;&gt;"",单词表[[#This Row],[考中]]&lt;&gt;""),MAX(单词表[[#This Row],[考英]:[考中]]),"")</f>
        <v/>
      </c>
      <c r="N3137" s="79"/>
    </row>
    <row r="3138" spans="1:14" hidden="1" x14ac:dyDescent="0.3">
      <c r="A3138">
        <v>3138</v>
      </c>
      <c r="B3138" t="s">
        <v>35</v>
      </c>
      <c r="C3138" t="s">
        <v>30</v>
      </c>
      <c r="D3138" s="72" t="s">
        <v>5205</v>
      </c>
      <c r="E3138" t="s">
        <v>61</v>
      </c>
      <c r="F3138" t="s">
        <v>5206</v>
      </c>
      <c r="G3138" s="91"/>
      <c r="H3138" s="91"/>
      <c r="I3138" s="91"/>
      <c r="J3138" s="91"/>
      <c r="K3138" s="91"/>
      <c r="L3138" s="91" t="str">
        <f>IF(AND(单词表[[#This Row],[学英]]&lt;&gt;"",单词表[[#This Row],[学中]]&lt;&gt;"",单词表[[#This Row],[学词]]&lt;&gt;""),MAX(单词表[[#This Row],[学英]:[学词]]),"")</f>
        <v/>
      </c>
      <c r="M3138" s="2" t="str">
        <f>IF(AND(单词表[[#This Row],[考英]]&lt;&gt;"",单词表[[#This Row],[考中]]&lt;&gt;""),MAX(单词表[[#This Row],[考英]:[考中]]),"")</f>
        <v/>
      </c>
      <c r="N3138" s="79"/>
    </row>
    <row r="3139" spans="1:14" hidden="1" x14ac:dyDescent="0.3">
      <c r="A3139">
        <v>3139</v>
      </c>
      <c r="B3139" t="s">
        <v>35</v>
      </c>
      <c r="C3139" t="s">
        <v>30</v>
      </c>
      <c r="D3139" s="72" t="s">
        <v>5207</v>
      </c>
      <c r="E3139" t="s">
        <v>702</v>
      </c>
      <c r="F3139" t="s">
        <v>5208</v>
      </c>
      <c r="G3139" s="91"/>
      <c r="H3139" s="91"/>
      <c r="I3139" s="91"/>
      <c r="J3139" s="91"/>
      <c r="K3139" s="91"/>
      <c r="L3139" s="91" t="str">
        <f>IF(AND(单词表[[#This Row],[学英]]&lt;&gt;"",单词表[[#This Row],[学中]]&lt;&gt;"",单词表[[#This Row],[学词]]&lt;&gt;""),MAX(单词表[[#This Row],[学英]:[学词]]),"")</f>
        <v/>
      </c>
      <c r="M3139" s="2" t="str">
        <f>IF(AND(单词表[[#This Row],[考英]]&lt;&gt;"",单词表[[#This Row],[考中]]&lt;&gt;""),MAX(单词表[[#This Row],[考英]:[考中]]),"")</f>
        <v/>
      </c>
      <c r="N3139" s="79"/>
    </row>
    <row r="3140" spans="1:14" hidden="1" x14ac:dyDescent="0.3">
      <c r="A3140">
        <v>3140</v>
      </c>
      <c r="B3140" t="s">
        <v>35</v>
      </c>
      <c r="C3140" t="s">
        <v>30</v>
      </c>
      <c r="D3140" s="72" t="s">
        <v>5658</v>
      </c>
      <c r="E3140" t="s">
        <v>736</v>
      </c>
      <c r="F3140" t="s">
        <v>5209</v>
      </c>
      <c r="G3140" s="91"/>
      <c r="H3140" s="91"/>
      <c r="I3140" s="91"/>
      <c r="J3140" s="91"/>
      <c r="K3140" s="91"/>
      <c r="L3140" s="91" t="str">
        <f>IF(AND(单词表[[#This Row],[学英]]&lt;&gt;"",单词表[[#This Row],[学中]]&lt;&gt;"",单词表[[#This Row],[学词]]&lt;&gt;""),MAX(单词表[[#This Row],[学英]:[学词]]),"")</f>
        <v/>
      </c>
      <c r="M3140" s="2" t="str">
        <f>IF(AND(单词表[[#This Row],[考英]]&lt;&gt;"",单词表[[#This Row],[考中]]&lt;&gt;""),MAX(单词表[[#This Row],[考英]:[考中]]),"")</f>
        <v/>
      </c>
      <c r="N3140" s="79"/>
    </row>
    <row r="3141" spans="1:14" hidden="1" x14ac:dyDescent="0.3">
      <c r="A3141">
        <v>3141</v>
      </c>
      <c r="B3141" t="s">
        <v>35</v>
      </c>
      <c r="C3141" t="s">
        <v>30</v>
      </c>
      <c r="D3141" s="72" t="s">
        <v>5210</v>
      </c>
      <c r="E3141" t="s">
        <v>73</v>
      </c>
      <c r="F3141" t="s">
        <v>5211</v>
      </c>
      <c r="G3141" s="91"/>
      <c r="H3141" s="91"/>
      <c r="I3141" s="91"/>
      <c r="J3141" s="91"/>
      <c r="K3141" s="91"/>
      <c r="L3141" s="91" t="str">
        <f>IF(AND(单词表[[#This Row],[学英]]&lt;&gt;"",单词表[[#This Row],[学中]]&lt;&gt;"",单词表[[#This Row],[学词]]&lt;&gt;""),MAX(单词表[[#This Row],[学英]:[学词]]),"")</f>
        <v/>
      </c>
      <c r="M3141" s="2" t="str">
        <f>IF(AND(单词表[[#This Row],[考英]]&lt;&gt;"",单词表[[#This Row],[考中]]&lt;&gt;""),MAX(单词表[[#This Row],[考英]:[考中]]),"")</f>
        <v/>
      </c>
      <c r="N3141" s="79"/>
    </row>
    <row r="3142" spans="1:14" hidden="1" x14ac:dyDescent="0.3">
      <c r="A3142">
        <v>3142</v>
      </c>
      <c r="B3142" t="s">
        <v>35</v>
      </c>
      <c r="C3142" t="s">
        <v>30</v>
      </c>
      <c r="D3142" s="72" t="s">
        <v>5212</v>
      </c>
      <c r="E3142" t="s">
        <v>1019</v>
      </c>
      <c r="F3142" t="s">
        <v>5213</v>
      </c>
      <c r="G3142" s="91"/>
      <c r="H3142" s="91"/>
      <c r="I3142" s="91"/>
      <c r="J3142" s="91"/>
      <c r="K3142" s="91"/>
      <c r="L3142" s="91" t="str">
        <f>IF(AND(单词表[[#This Row],[学英]]&lt;&gt;"",单词表[[#This Row],[学中]]&lt;&gt;"",单词表[[#This Row],[学词]]&lt;&gt;""),MAX(单词表[[#This Row],[学英]:[学词]]),"")</f>
        <v/>
      </c>
      <c r="M3142" s="2" t="str">
        <f>IF(AND(单词表[[#This Row],[考英]]&lt;&gt;"",单词表[[#This Row],[考中]]&lt;&gt;""),MAX(单词表[[#This Row],[考英]:[考中]]),"")</f>
        <v/>
      </c>
      <c r="N3142" s="79"/>
    </row>
    <row r="3143" spans="1:14" hidden="1" x14ac:dyDescent="0.3">
      <c r="A3143">
        <v>3143</v>
      </c>
      <c r="B3143" t="s">
        <v>35</v>
      </c>
      <c r="C3143" t="s">
        <v>30</v>
      </c>
      <c r="D3143" s="72" t="s">
        <v>5214</v>
      </c>
      <c r="E3143" t="s">
        <v>61</v>
      </c>
      <c r="F3143" t="s">
        <v>5215</v>
      </c>
      <c r="G3143" s="91"/>
      <c r="H3143" s="91"/>
      <c r="I3143" s="91"/>
      <c r="J3143" s="91"/>
      <c r="K3143" s="91"/>
      <c r="L3143" s="91" t="str">
        <f>IF(AND(单词表[[#This Row],[学英]]&lt;&gt;"",单词表[[#This Row],[学中]]&lt;&gt;"",单词表[[#This Row],[学词]]&lt;&gt;""),MAX(单词表[[#This Row],[学英]:[学词]]),"")</f>
        <v/>
      </c>
      <c r="M3143" s="2" t="str">
        <f>IF(AND(单词表[[#This Row],[考英]]&lt;&gt;"",单词表[[#This Row],[考中]]&lt;&gt;""),MAX(单词表[[#This Row],[考英]:[考中]]),"")</f>
        <v/>
      </c>
      <c r="N3143" s="79"/>
    </row>
    <row r="3144" spans="1:14" hidden="1" x14ac:dyDescent="0.3">
      <c r="A3144">
        <v>3144</v>
      </c>
      <c r="B3144" t="s">
        <v>35</v>
      </c>
      <c r="C3144" t="s">
        <v>30</v>
      </c>
      <c r="D3144" s="72" t="s">
        <v>5216</v>
      </c>
      <c r="E3144" t="s">
        <v>61</v>
      </c>
      <c r="F3144" t="s">
        <v>5018</v>
      </c>
      <c r="G3144" s="91"/>
      <c r="H3144" s="91"/>
      <c r="I3144" s="91"/>
      <c r="J3144" s="91"/>
      <c r="K3144" s="91"/>
      <c r="L3144" s="91" t="str">
        <f>IF(AND(单词表[[#This Row],[学英]]&lt;&gt;"",单词表[[#This Row],[学中]]&lt;&gt;"",单词表[[#This Row],[学词]]&lt;&gt;""),MAX(单词表[[#This Row],[学英]:[学词]]),"")</f>
        <v/>
      </c>
      <c r="M3144" s="2" t="str">
        <f>IF(AND(单词表[[#This Row],[考英]]&lt;&gt;"",单词表[[#This Row],[考中]]&lt;&gt;""),MAX(单词表[[#This Row],[考英]:[考中]]),"")</f>
        <v/>
      </c>
      <c r="N3144" s="79"/>
    </row>
    <row r="3145" spans="1:14" hidden="1" x14ac:dyDescent="0.3">
      <c r="A3145">
        <v>3145</v>
      </c>
      <c r="B3145" t="s">
        <v>35</v>
      </c>
      <c r="C3145" t="s">
        <v>30</v>
      </c>
      <c r="D3145" s="72" t="s">
        <v>3008</v>
      </c>
      <c r="E3145" t="s">
        <v>702</v>
      </c>
      <c r="F3145" t="s">
        <v>3009</v>
      </c>
      <c r="G3145" s="91"/>
      <c r="H3145" s="91"/>
      <c r="I3145" s="91"/>
      <c r="J3145" s="91"/>
      <c r="K3145" s="91"/>
      <c r="L3145" s="91" t="str">
        <f>IF(AND(单词表[[#This Row],[学英]]&lt;&gt;"",单词表[[#This Row],[学中]]&lt;&gt;"",单词表[[#This Row],[学词]]&lt;&gt;""),MAX(单词表[[#This Row],[学英]:[学词]]),"")</f>
        <v/>
      </c>
      <c r="M3145" s="2" t="str">
        <f>IF(AND(单词表[[#This Row],[考英]]&lt;&gt;"",单词表[[#This Row],[考中]]&lt;&gt;""),MAX(单词表[[#This Row],[考英]:[考中]]),"")</f>
        <v/>
      </c>
      <c r="N3145" s="79"/>
    </row>
    <row r="3146" spans="1:14" hidden="1" x14ac:dyDescent="0.3">
      <c r="A3146">
        <v>3146</v>
      </c>
      <c r="B3146" t="s">
        <v>35</v>
      </c>
      <c r="C3146" t="s">
        <v>30</v>
      </c>
      <c r="D3146" s="72" t="s">
        <v>212</v>
      </c>
      <c r="E3146" t="s">
        <v>210</v>
      </c>
      <c r="F3146" t="s">
        <v>213</v>
      </c>
      <c r="G3146" s="91"/>
      <c r="H3146" s="91"/>
      <c r="I3146" s="91"/>
      <c r="J3146" s="91"/>
      <c r="K3146" s="91"/>
      <c r="L3146" s="91" t="str">
        <f>IF(AND(单词表[[#This Row],[学英]]&lt;&gt;"",单词表[[#This Row],[学中]]&lt;&gt;"",单词表[[#This Row],[学词]]&lt;&gt;""),MAX(单词表[[#This Row],[学英]:[学词]]),"")</f>
        <v/>
      </c>
      <c r="M3146" s="2" t="str">
        <f>IF(AND(单词表[[#This Row],[考英]]&lt;&gt;"",单词表[[#This Row],[考中]]&lt;&gt;""),MAX(单词表[[#This Row],[考英]:[考中]]),"")</f>
        <v/>
      </c>
      <c r="N3146" s="79"/>
    </row>
    <row r="3147" spans="1:14" hidden="1" x14ac:dyDescent="0.3">
      <c r="A3147">
        <v>3147</v>
      </c>
      <c r="B3147" t="s">
        <v>35</v>
      </c>
      <c r="C3147" t="s">
        <v>30</v>
      </c>
      <c r="D3147" s="72" t="s">
        <v>3150</v>
      </c>
      <c r="E3147" t="s">
        <v>61</v>
      </c>
      <c r="F3147" t="s">
        <v>3151</v>
      </c>
      <c r="G3147" s="91"/>
      <c r="H3147" s="91"/>
      <c r="I3147" s="91"/>
      <c r="J3147" s="91"/>
      <c r="K3147" s="91"/>
      <c r="L3147" s="91" t="str">
        <f>IF(AND(单词表[[#This Row],[学英]]&lt;&gt;"",单词表[[#This Row],[学中]]&lt;&gt;"",单词表[[#This Row],[学词]]&lt;&gt;""),MAX(单词表[[#This Row],[学英]:[学词]]),"")</f>
        <v/>
      </c>
      <c r="M3147" s="2" t="str">
        <f>IF(AND(单词表[[#This Row],[考英]]&lt;&gt;"",单词表[[#This Row],[考中]]&lt;&gt;""),MAX(单词表[[#This Row],[考英]:[考中]]),"")</f>
        <v/>
      </c>
      <c r="N3147" s="79"/>
    </row>
    <row r="3148" spans="1:14" hidden="1" x14ac:dyDescent="0.3">
      <c r="A3148">
        <v>3148</v>
      </c>
      <c r="B3148" t="s">
        <v>35</v>
      </c>
      <c r="C3148" t="s">
        <v>30</v>
      </c>
      <c r="D3148" s="72" t="s">
        <v>5217</v>
      </c>
      <c r="E3148" t="s">
        <v>61</v>
      </c>
      <c r="F3148" t="s">
        <v>5218</v>
      </c>
      <c r="G3148" s="91"/>
      <c r="H3148" s="91"/>
      <c r="I3148" s="91"/>
      <c r="J3148" s="91"/>
      <c r="K3148" s="91"/>
      <c r="L3148" s="91" t="str">
        <f>IF(AND(单词表[[#This Row],[学英]]&lt;&gt;"",单词表[[#This Row],[学中]]&lt;&gt;"",单词表[[#This Row],[学词]]&lt;&gt;""),MAX(单词表[[#This Row],[学英]:[学词]]),"")</f>
        <v/>
      </c>
      <c r="M3148" s="2" t="str">
        <f>IF(AND(单词表[[#This Row],[考英]]&lt;&gt;"",单词表[[#This Row],[考中]]&lt;&gt;""),MAX(单词表[[#This Row],[考英]:[考中]]),"")</f>
        <v/>
      </c>
      <c r="N3148" s="79"/>
    </row>
    <row r="3149" spans="1:14" hidden="1" x14ac:dyDescent="0.3">
      <c r="A3149">
        <v>3149</v>
      </c>
      <c r="B3149" t="s">
        <v>35</v>
      </c>
      <c r="C3149" t="s">
        <v>30</v>
      </c>
      <c r="D3149" s="72" t="s">
        <v>2564</v>
      </c>
      <c r="E3149" t="s">
        <v>61</v>
      </c>
      <c r="F3149" t="s">
        <v>5219</v>
      </c>
      <c r="G3149" s="91"/>
      <c r="H3149" s="91"/>
      <c r="I3149" s="91"/>
      <c r="J3149" s="91"/>
      <c r="K3149" s="91"/>
      <c r="L3149" s="91" t="str">
        <f>IF(AND(单词表[[#This Row],[学英]]&lt;&gt;"",单词表[[#This Row],[学中]]&lt;&gt;"",单词表[[#This Row],[学词]]&lt;&gt;""),MAX(单词表[[#This Row],[学英]:[学词]]),"")</f>
        <v/>
      </c>
      <c r="M3149" s="2" t="str">
        <f>IF(AND(单词表[[#This Row],[考英]]&lt;&gt;"",单词表[[#This Row],[考中]]&lt;&gt;""),MAX(单词表[[#This Row],[考英]:[考中]]),"")</f>
        <v/>
      </c>
      <c r="N3149" s="79"/>
    </row>
    <row r="3150" spans="1:14" hidden="1" x14ac:dyDescent="0.3">
      <c r="A3150">
        <v>3150</v>
      </c>
      <c r="B3150" t="s">
        <v>35</v>
      </c>
      <c r="C3150" t="s">
        <v>30</v>
      </c>
      <c r="D3150" s="72" t="s">
        <v>5220</v>
      </c>
      <c r="E3150" t="s">
        <v>36</v>
      </c>
      <c r="F3150" t="s">
        <v>5221</v>
      </c>
      <c r="G3150" s="91"/>
      <c r="H3150" s="91"/>
      <c r="I3150" s="91"/>
      <c r="J3150" s="91"/>
      <c r="K3150" s="91"/>
      <c r="L3150" s="91" t="str">
        <f>IF(AND(单词表[[#This Row],[学英]]&lt;&gt;"",单词表[[#This Row],[学中]]&lt;&gt;"",单词表[[#This Row],[学词]]&lt;&gt;""),MAX(单词表[[#This Row],[学英]:[学词]]),"")</f>
        <v/>
      </c>
      <c r="M3150" s="2" t="str">
        <f>IF(AND(单词表[[#This Row],[考英]]&lt;&gt;"",单词表[[#This Row],[考中]]&lt;&gt;""),MAX(单词表[[#This Row],[考英]:[考中]]),"")</f>
        <v/>
      </c>
      <c r="N3150" s="79"/>
    </row>
    <row r="3151" spans="1:14" hidden="1" x14ac:dyDescent="0.3">
      <c r="A3151">
        <v>3151</v>
      </c>
      <c r="B3151" t="s">
        <v>35</v>
      </c>
      <c r="C3151" t="s">
        <v>30</v>
      </c>
      <c r="D3151" s="72" t="s">
        <v>5222</v>
      </c>
      <c r="E3151" t="s">
        <v>36</v>
      </c>
      <c r="F3151" t="s">
        <v>5223</v>
      </c>
      <c r="G3151" s="91"/>
      <c r="H3151" s="91"/>
      <c r="I3151" s="91"/>
      <c r="J3151" s="91"/>
      <c r="K3151" s="91"/>
      <c r="L3151" s="91" t="str">
        <f>IF(AND(单词表[[#This Row],[学英]]&lt;&gt;"",单词表[[#This Row],[学中]]&lt;&gt;"",单词表[[#This Row],[学词]]&lt;&gt;""),MAX(单词表[[#This Row],[学英]:[学词]]),"")</f>
        <v/>
      </c>
      <c r="M3151" s="2" t="str">
        <f>IF(AND(单词表[[#This Row],[考英]]&lt;&gt;"",单词表[[#This Row],[考中]]&lt;&gt;""),MAX(单词表[[#This Row],[考英]:[考中]]),"")</f>
        <v/>
      </c>
      <c r="N3151" s="79"/>
    </row>
    <row r="3152" spans="1:14" hidden="1" x14ac:dyDescent="0.3">
      <c r="A3152">
        <v>3152</v>
      </c>
      <c r="B3152" t="s">
        <v>35</v>
      </c>
      <c r="C3152" t="s">
        <v>30</v>
      </c>
      <c r="D3152" s="72" t="s">
        <v>5224</v>
      </c>
      <c r="E3152" t="s">
        <v>736</v>
      </c>
      <c r="F3152" t="s">
        <v>5225</v>
      </c>
      <c r="G3152" s="91"/>
      <c r="H3152" s="91"/>
      <c r="I3152" s="91"/>
      <c r="J3152" s="91"/>
      <c r="K3152" s="91"/>
      <c r="L3152" s="91" t="str">
        <f>IF(AND(单词表[[#This Row],[学英]]&lt;&gt;"",单词表[[#This Row],[学中]]&lt;&gt;"",单词表[[#This Row],[学词]]&lt;&gt;""),MAX(单词表[[#This Row],[学英]:[学词]]),"")</f>
        <v/>
      </c>
      <c r="M3152" s="2" t="str">
        <f>IF(AND(单词表[[#This Row],[考英]]&lt;&gt;"",单词表[[#This Row],[考中]]&lt;&gt;""),MAX(单词表[[#This Row],[考英]:[考中]]),"")</f>
        <v/>
      </c>
      <c r="N3152" s="79"/>
    </row>
    <row r="3153" spans="1:14" hidden="1" x14ac:dyDescent="0.3">
      <c r="A3153">
        <v>3153</v>
      </c>
      <c r="B3153" t="s">
        <v>35</v>
      </c>
      <c r="C3153" t="s">
        <v>30</v>
      </c>
      <c r="D3153" s="72" t="s">
        <v>3449</v>
      </c>
      <c r="E3153" t="s">
        <v>61</v>
      </c>
      <c r="F3153" t="s">
        <v>5226</v>
      </c>
      <c r="G3153" s="91"/>
      <c r="H3153" s="91"/>
      <c r="I3153" s="91"/>
      <c r="J3153" s="91"/>
      <c r="K3153" s="91"/>
      <c r="L3153" s="91" t="str">
        <f>IF(AND(单词表[[#This Row],[学英]]&lt;&gt;"",单词表[[#This Row],[学中]]&lt;&gt;"",单词表[[#This Row],[学词]]&lt;&gt;""),MAX(单词表[[#This Row],[学英]:[学词]]),"")</f>
        <v/>
      </c>
      <c r="M3153" s="2" t="str">
        <f>IF(AND(单词表[[#This Row],[考英]]&lt;&gt;"",单词表[[#This Row],[考中]]&lt;&gt;""),MAX(单词表[[#This Row],[考英]:[考中]]),"")</f>
        <v/>
      </c>
      <c r="N3153" s="79"/>
    </row>
    <row r="3154" spans="1:14" hidden="1" x14ac:dyDescent="0.3">
      <c r="A3154">
        <v>3154</v>
      </c>
      <c r="B3154" t="s">
        <v>35</v>
      </c>
      <c r="C3154" t="s">
        <v>30</v>
      </c>
      <c r="D3154" s="72" t="s">
        <v>699</v>
      </c>
      <c r="E3154" t="s">
        <v>61</v>
      </c>
      <c r="F3154" t="s">
        <v>5227</v>
      </c>
      <c r="G3154" s="91"/>
      <c r="H3154" s="91"/>
      <c r="I3154" s="91"/>
      <c r="J3154" s="91"/>
      <c r="K3154" s="91"/>
      <c r="L3154" s="91" t="str">
        <f>IF(AND(单词表[[#This Row],[学英]]&lt;&gt;"",单词表[[#This Row],[学中]]&lt;&gt;"",单词表[[#This Row],[学词]]&lt;&gt;""),MAX(单词表[[#This Row],[学英]:[学词]]),"")</f>
        <v/>
      </c>
      <c r="M3154" s="2" t="str">
        <f>IF(AND(单词表[[#This Row],[考英]]&lt;&gt;"",单词表[[#This Row],[考中]]&lt;&gt;""),MAX(单词表[[#This Row],[考英]:[考中]]),"")</f>
        <v/>
      </c>
      <c r="N3154" s="79"/>
    </row>
    <row r="3155" spans="1:14" hidden="1" x14ac:dyDescent="0.3">
      <c r="A3155">
        <v>3155</v>
      </c>
      <c r="B3155" t="s">
        <v>35</v>
      </c>
      <c r="C3155" t="s">
        <v>30</v>
      </c>
      <c r="D3155" s="72" t="s">
        <v>5228</v>
      </c>
      <c r="E3155" t="s">
        <v>1016</v>
      </c>
      <c r="F3155" t="s">
        <v>3912</v>
      </c>
      <c r="G3155" s="91"/>
      <c r="H3155" s="91"/>
      <c r="I3155" s="91"/>
      <c r="J3155" s="91"/>
      <c r="K3155" s="91"/>
      <c r="L3155" s="91" t="str">
        <f>IF(AND(单词表[[#This Row],[学英]]&lt;&gt;"",单词表[[#This Row],[学中]]&lt;&gt;"",单词表[[#This Row],[学词]]&lt;&gt;""),MAX(单词表[[#This Row],[学英]:[学词]]),"")</f>
        <v/>
      </c>
      <c r="M3155" s="2" t="str">
        <f>IF(AND(单词表[[#This Row],[考英]]&lt;&gt;"",单词表[[#This Row],[考中]]&lt;&gt;""),MAX(单词表[[#This Row],[考英]:[考中]]),"")</f>
        <v/>
      </c>
      <c r="N3155" s="79"/>
    </row>
    <row r="3156" spans="1:14" hidden="1" x14ac:dyDescent="0.3">
      <c r="A3156">
        <v>3156</v>
      </c>
      <c r="B3156" t="s">
        <v>35</v>
      </c>
      <c r="C3156" t="s">
        <v>31</v>
      </c>
      <c r="D3156" s="72" t="s">
        <v>5229</v>
      </c>
      <c r="E3156" t="s">
        <v>36</v>
      </c>
      <c r="F3156" t="s">
        <v>5230</v>
      </c>
      <c r="G3156" s="91"/>
      <c r="H3156" s="91"/>
      <c r="I3156" s="91"/>
      <c r="J3156" s="91"/>
      <c r="K3156" s="91"/>
      <c r="L3156" s="91" t="str">
        <f>IF(AND(单词表[[#This Row],[学英]]&lt;&gt;"",单词表[[#This Row],[学中]]&lt;&gt;"",单词表[[#This Row],[学词]]&lt;&gt;""),MAX(单词表[[#This Row],[学英]:[学词]]),"")</f>
        <v/>
      </c>
      <c r="M3156" s="2" t="str">
        <f>IF(AND(单词表[[#This Row],[考英]]&lt;&gt;"",单词表[[#This Row],[考中]]&lt;&gt;""),MAX(单词表[[#This Row],[考英]:[考中]]),"")</f>
        <v/>
      </c>
      <c r="N3156" s="79"/>
    </row>
    <row r="3157" spans="1:14" hidden="1" x14ac:dyDescent="0.3">
      <c r="A3157">
        <v>3157</v>
      </c>
      <c r="B3157" t="s">
        <v>35</v>
      </c>
      <c r="C3157" t="s">
        <v>31</v>
      </c>
      <c r="D3157" s="72" t="s">
        <v>5231</v>
      </c>
      <c r="E3157" t="s">
        <v>36</v>
      </c>
      <c r="F3157" t="s">
        <v>5232</v>
      </c>
      <c r="G3157" s="91"/>
      <c r="H3157" s="91"/>
      <c r="I3157" s="91"/>
      <c r="J3157" s="91"/>
      <c r="K3157" s="91"/>
      <c r="L3157" s="91" t="str">
        <f>IF(AND(单词表[[#This Row],[学英]]&lt;&gt;"",单词表[[#This Row],[学中]]&lt;&gt;"",单词表[[#This Row],[学词]]&lt;&gt;""),MAX(单词表[[#This Row],[学英]:[学词]]),"")</f>
        <v/>
      </c>
      <c r="M3157" s="2" t="str">
        <f>IF(AND(单词表[[#This Row],[考英]]&lt;&gt;"",单词表[[#This Row],[考中]]&lt;&gt;""),MAX(单词表[[#This Row],[考英]:[考中]]),"")</f>
        <v/>
      </c>
      <c r="N3157" s="79"/>
    </row>
    <row r="3158" spans="1:14" hidden="1" x14ac:dyDescent="0.3">
      <c r="A3158">
        <v>3158</v>
      </c>
      <c r="B3158" t="s">
        <v>35</v>
      </c>
      <c r="C3158" t="s">
        <v>31</v>
      </c>
      <c r="D3158" s="72" t="s">
        <v>5233</v>
      </c>
      <c r="E3158" t="s">
        <v>36</v>
      </c>
      <c r="F3158" t="s">
        <v>5234</v>
      </c>
      <c r="G3158" s="91"/>
      <c r="H3158" s="91"/>
      <c r="I3158" s="91"/>
      <c r="J3158" s="91"/>
      <c r="K3158" s="91"/>
      <c r="L3158" s="91" t="str">
        <f>IF(AND(单词表[[#This Row],[学英]]&lt;&gt;"",单词表[[#This Row],[学中]]&lt;&gt;"",单词表[[#This Row],[学词]]&lt;&gt;""),MAX(单词表[[#This Row],[学英]:[学词]]),"")</f>
        <v/>
      </c>
      <c r="M3158" s="2" t="str">
        <f>IF(AND(单词表[[#This Row],[考英]]&lt;&gt;"",单词表[[#This Row],[考中]]&lt;&gt;""),MAX(单词表[[#This Row],[考英]:[考中]]),"")</f>
        <v/>
      </c>
      <c r="N3158" s="79"/>
    </row>
    <row r="3159" spans="1:14" hidden="1" x14ac:dyDescent="0.3">
      <c r="A3159">
        <v>3159</v>
      </c>
      <c r="B3159" t="s">
        <v>35</v>
      </c>
      <c r="C3159" t="s">
        <v>31</v>
      </c>
      <c r="D3159" s="72" t="s">
        <v>1970</v>
      </c>
      <c r="E3159" t="s">
        <v>61</v>
      </c>
      <c r="F3159" t="s">
        <v>1971</v>
      </c>
      <c r="G3159" s="91"/>
      <c r="H3159" s="91"/>
      <c r="I3159" s="91"/>
      <c r="J3159" s="91"/>
      <c r="K3159" s="91"/>
      <c r="L3159" s="91" t="str">
        <f>IF(AND(单词表[[#This Row],[学英]]&lt;&gt;"",单词表[[#This Row],[学中]]&lt;&gt;"",单词表[[#This Row],[学词]]&lt;&gt;""),MAX(单词表[[#This Row],[学英]:[学词]]),"")</f>
        <v/>
      </c>
      <c r="M3159" s="2" t="str">
        <f>IF(AND(单词表[[#This Row],[考英]]&lt;&gt;"",单词表[[#This Row],[考中]]&lt;&gt;""),MAX(单词表[[#This Row],[考英]:[考中]]),"")</f>
        <v/>
      </c>
      <c r="N3159" s="79"/>
    </row>
    <row r="3160" spans="1:14" hidden="1" x14ac:dyDescent="0.3">
      <c r="A3160">
        <v>3160</v>
      </c>
      <c r="B3160" t="s">
        <v>35</v>
      </c>
      <c r="C3160" t="s">
        <v>31</v>
      </c>
      <c r="D3160" s="72" t="s">
        <v>5235</v>
      </c>
      <c r="E3160" t="s">
        <v>36</v>
      </c>
      <c r="F3160" t="s">
        <v>5620</v>
      </c>
      <c r="G3160" s="91"/>
      <c r="H3160" s="91"/>
      <c r="I3160" s="91"/>
      <c r="J3160" s="91"/>
      <c r="K3160" s="91"/>
      <c r="L3160" s="91" t="str">
        <f>IF(AND(单词表[[#This Row],[学英]]&lt;&gt;"",单词表[[#This Row],[学中]]&lt;&gt;"",单词表[[#This Row],[学词]]&lt;&gt;""),MAX(单词表[[#This Row],[学英]:[学词]]),"")</f>
        <v/>
      </c>
      <c r="M3160" s="2" t="str">
        <f>IF(AND(单词表[[#This Row],[考英]]&lt;&gt;"",单词表[[#This Row],[考中]]&lt;&gt;""),MAX(单词表[[#This Row],[考英]:[考中]]),"")</f>
        <v/>
      </c>
      <c r="N3160" s="79"/>
    </row>
    <row r="3161" spans="1:14" hidden="1" x14ac:dyDescent="0.3">
      <c r="A3161">
        <v>3161</v>
      </c>
      <c r="B3161" t="s">
        <v>35</v>
      </c>
      <c r="C3161" t="s">
        <v>31</v>
      </c>
      <c r="D3161" s="72" t="s">
        <v>5236</v>
      </c>
      <c r="E3161" t="s">
        <v>36</v>
      </c>
      <c r="F3161" t="s">
        <v>5237</v>
      </c>
      <c r="G3161" s="91"/>
      <c r="H3161" s="91"/>
      <c r="I3161" s="91"/>
      <c r="J3161" s="91"/>
      <c r="K3161" s="91"/>
      <c r="L3161" s="91" t="str">
        <f>IF(AND(单词表[[#This Row],[学英]]&lt;&gt;"",单词表[[#This Row],[学中]]&lt;&gt;"",单词表[[#This Row],[学词]]&lt;&gt;""),MAX(单词表[[#This Row],[学英]:[学词]]),"")</f>
        <v/>
      </c>
      <c r="M3161" s="2" t="str">
        <f>IF(AND(单词表[[#This Row],[考英]]&lt;&gt;"",单词表[[#This Row],[考中]]&lt;&gt;""),MAX(单词表[[#This Row],[考英]:[考中]]),"")</f>
        <v/>
      </c>
      <c r="N3161" s="79"/>
    </row>
    <row r="3162" spans="1:14" hidden="1" x14ac:dyDescent="0.3">
      <c r="A3162">
        <v>3162</v>
      </c>
      <c r="B3162" t="s">
        <v>35</v>
      </c>
      <c r="C3162" t="s">
        <v>31</v>
      </c>
      <c r="D3162" s="72" t="s">
        <v>5238</v>
      </c>
      <c r="E3162" t="s">
        <v>36</v>
      </c>
      <c r="F3162" t="s">
        <v>5621</v>
      </c>
      <c r="G3162" s="91"/>
      <c r="H3162" s="91"/>
      <c r="I3162" s="91"/>
      <c r="J3162" s="91"/>
      <c r="K3162" s="91"/>
      <c r="L3162" s="91" t="str">
        <f>IF(AND(单词表[[#This Row],[学英]]&lt;&gt;"",单词表[[#This Row],[学中]]&lt;&gt;"",单词表[[#This Row],[学词]]&lt;&gt;""),MAX(单词表[[#This Row],[学英]:[学词]]),"")</f>
        <v/>
      </c>
      <c r="M3162" s="2" t="str">
        <f>IF(AND(单词表[[#This Row],[考英]]&lt;&gt;"",单词表[[#This Row],[考中]]&lt;&gt;""),MAX(单词表[[#This Row],[考英]:[考中]]),"")</f>
        <v/>
      </c>
      <c r="N3162" s="79"/>
    </row>
    <row r="3163" spans="1:14" hidden="1" x14ac:dyDescent="0.3">
      <c r="A3163">
        <v>3163</v>
      </c>
      <c r="B3163" t="s">
        <v>35</v>
      </c>
      <c r="C3163" t="s">
        <v>31</v>
      </c>
      <c r="D3163" s="72" t="s">
        <v>5239</v>
      </c>
      <c r="E3163" t="s">
        <v>36</v>
      </c>
      <c r="F3163" t="s">
        <v>5240</v>
      </c>
      <c r="G3163" s="91"/>
      <c r="H3163" s="91"/>
      <c r="I3163" s="91"/>
      <c r="J3163" s="91"/>
      <c r="K3163" s="91"/>
      <c r="L3163" s="91" t="str">
        <f>IF(AND(单词表[[#This Row],[学英]]&lt;&gt;"",单词表[[#This Row],[学中]]&lt;&gt;"",单词表[[#This Row],[学词]]&lt;&gt;""),MAX(单词表[[#This Row],[学英]:[学词]]),"")</f>
        <v/>
      </c>
      <c r="M3163" s="2" t="str">
        <f>IF(AND(单词表[[#This Row],[考英]]&lt;&gt;"",单词表[[#This Row],[考中]]&lt;&gt;""),MAX(单词表[[#This Row],[考英]:[考中]]),"")</f>
        <v/>
      </c>
      <c r="N3163" s="79"/>
    </row>
    <row r="3164" spans="1:14" hidden="1" x14ac:dyDescent="0.3">
      <c r="A3164">
        <v>3164</v>
      </c>
      <c r="B3164" t="s">
        <v>35</v>
      </c>
      <c r="C3164" t="s">
        <v>31</v>
      </c>
      <c r="D3164" s="72" t="s">
        <v>5241</v>
      </c>
      <c r="E3164" t="s">
        <v>36</v>
      </c>
      <c r="F3164" t="s">
        <v>5622</v>
      </c>
      <c r="G3164" s="91"/>
      <c r="H3164" s="91"/>
      <c r="I3164" s="91"/>
      <c r="J3164" s="91"/>
      <c r="K3164" s="91"/>
      <c r="L3164" s="91" t="str">
        <f>IF(AND(单词表[[#This Row],[学英]]&lt;&gt;"",单词表[[#This Row],[学中]]&lt;&gt;"",单词表[[#This Row],[学词]]&lt;&gt;""),MAX(单词表[[#This Row],[学英]:[学词]]),"")</f>
        <v/>
      </c>
      <c r="M3164" s="2" t="str">
        <f>IF(AND(单词表[[#This Row],[考英]]&lt;&gt;"",单词表[[#This Row],[考中]]&lt;&gt;""),MAX(单词表[[#This Row],[考英]:[考中]]),"")</f>
        <v/>
      </c>
      <c r="N3164" s="79"/>
    </row>
    <row r="3165" spans="1:14" hidden="1" x14ac:dyDescent="0.3">
      <c r="A3165">
        <v>3165</v>
      </c>
      <c r="B3165" t="s">
        <v>35</v>
      </c>
      <c r="C3165" t="s">
        <v>31</v>
      </c>
      <c r="D3165" s="72" t="s">
        <v>5242</v>
      </c>
      <c r="E3165" t="s">
        <v>36</v>
      </c>
      <c r="F3165" t="s">
        <v>5243</v>
      </c>
      <c r="G3165" s="91"/>
      <c r="H3165" s="91"/>
      <c r="I3165" s="91"/>
      <c r="J3165" s="91"/>
      <c r="K3165" s="91"/>
      <c r="L3165" s="91" t="str">
        <f>IF(AND(单词表[[#This Row],[学英]]&lt;&gt;"",单词表[[#This Row],[学中]]&lt;&gt;"",单词表[[#This Row],[学词]]&lt;&gt;""),MAX(单词表[[#This Row],[学英]:[学词]]),"")</f>
        <v/>
      </c>
      <c r="M3165" s="2" t="str">
        <f>IF(AND(单词表[[#This Row],[考英]]&lt;&gt;"",单词表[[#This Row],[考中]]&lt;&gt;""),MAX(单词表[[#This Row],[考英]:[考中]]),"")</f>
        <v/>
      </c>
      <c r="N3165" s="79"/>
    </row>
    <row r="3166" spans="1:14" hidden="1" x14ac:dyDescent="0.3">
      <c r="A3166">
        <v>3166</v>
      </c>
      <c r="B3166" t="s">
        <v>35</v>
      </c>
      <c r="C3166" t="s">
        <v>31</v>
      </c>
      <c r="D3166" s="72" t="s">
        <v>5244</v>
      </c>
      <c r="E3166" t="s">
        <v>36</v>
      </c>
      <c r="F3166" t="s">
        <v>5623</v>
      </c>
      <c r="G3166" s="91"/>
      <c r="H3166" s="91"/>
      <c r="I3166" s="91"/>
      <c r="J3166" s="91"/>
      <c r="K3166" s="91"/>
      <c r="L3166" s="91" t="str">
        <f>IF(AND(单词表[[#This Row],[学英]]&lt;&gt;"",单词表[[#This Row],[学中]]&lt;&gt;"",单词表[[#This Row],[学词]]&lt;&gt;""),MAX(单词表[[#This Row],[学英]:[学词]]),"")</f>
        <v/>
      </c>
      <c r="M3166" s="2" t="str">
        <f>IF(AND(单词表[[#This Row],[考英]]&lt;&gt;"",单词表[[#This Row],[考中]]&lt;&gt;""),MAX(单词表[[#This Row],[考英]:[考中]]),"")</f>
        <v/>
      </c>
      <c r="N3166" s="79"/>
    </row>
    <row r="3167" spans="1:14" hidden="1" x14ac:dyDescent="0.3">
      <c r="A3167">
        <v>3167</v>
      </c>
      <c r="B3167" t="s">
        <v>35</v>
      </c>
      <c r="C3167" t="s">
        <v>31</v>
      </c>
      <c r="D3167" s="72" t="s">
        <v>5245</v>
      </c>
      <c r="E3167" t="s">
        <v>36</v>
      </c>
      <c r="F3167" t="s">
        <v>5246</v>
      </c>
      <c r="G3167" s="91"/>
      <c r="H3167" s="91"/>
      <c r="I3167" s="91"/>
      <c r="J3167" s="91"/>
      <c r="K3167" s="91"/>
      <c r="L3167" s="91" t="str">
        <f>IF(AND(单词表[[#This Row],[学英]]&lt;&gt;"",单词表[[#This Row],[学中]]&lt;&gt;"",单词表[[#This Row],[学词]]&lt;&gt;""),MAX(单词表[[#This Row],[学英]:[学词]]),"")</f>
        <v/>
      </c>
      <c r="M3167" s="2" t="str">
        <f>IF(AND(单词表[[#This Row],[考英]]&lt;&gt;"",单词表[[#This Row],[考中]]&lt;&gt;""),MAX(单词表[[#This Row],[考英]:[考中]]),"")</f>
        <v/>
      </c>
      <c r="N3167" s="79"/>
    </row>
    <row r="3168" spans="1:14" hidden="1" x14ac:dyDescent="0.3">
      <c r="A3168">
        <v>3168</v>
      </c>
      <c r="B3168" t="s">
        <v>35</v>
      </c>
      <c r="C3168" t="s">
        <v>31</v>
      </c>
      <c r="D3168" s="72" t="s">
        <v>5247</v>
      </c>
      <c r="E3168" t="s">
        <v>73</v>
      </c>
      <c r="F3168" t="s">
        <v>5248</v>
      </c>
      <c r="G3168" s="91"/>
      <c r="H3168" s="91"/>
      <c r="I3168" s="91"/>
      <c r="J3168" s="91"/>
      <c r="K3168" s="91"/>
      <c r="L3168" s="91" t="str">
        <f>IF(AND(单词表[[#This Row],[学英]]&lt;&gt;"",单词表[[#This Row],[学中]]&lt;&gt;"",单词表[[#This Row],[学词]]&lt;&gt;""),MAX(单词表[[#This Row],[学英]:[学词]]),"")</f>
        <v/>
      </c>
      <c r="M3168" s="2" t="str">
        <f>IF(AND(单词表[[#This Row],[考英]]&lt;&gt;"",单词表[[#This Row],[考中]]&lt;&gt;""),MAX(单词表[[#This Row],[考英]:[考中]]),"")</f>
        <v/>
      </c>
      <c r="N3168" s="79"/>
    </row>
    <row r="3169" spans="1:14" hidden="1" x14ac:dyDescent="0.3">
      <c r="A3169">
        <v>3169</v>
      </c>
      <c r="B3169" t="s">
        <v>35</v>
      </c>
      <c r="C3169" t="s">
        <v>31</v>
      </c>
      <c r="D3169" s="72" t="s">
        <v>5249</v>
      </c>
      <c r="E3169" t="s">
        <v>157</v>
      </c>
      <c r="F3169" t="s">
        <v>596</v>
      </c>
      <c r="G3169" s="91"/>
      <c r="H3169" s="91"/>
      <c r="I3169" s="91"/>
      <c r="J3169" s="91"/>
      <c r="K3169" s="91"/>
      <c r="L3169" s="91" t="str">
        <f>IF(AND(单词表[[#This Row],[学英]]&lt;&gt;"",单词表[[#This Row],[学中]]&lt;&gt;"",单词表[[#This Row],[学词]]&lt;&gt;""),MAX(单词表[[#This Row],[学英]:[学词]]),"")</f>
        <v/>
      </c>
      <c r="M3169" s="2" t="str">
        <f>IF(AND(单词表[[#This Row],[考英]]&lt;&gt;"",单词表[[#This Row],[考中]]&lt;&gt;""),MAX(单词表[[#This Row],[考英]:[考中]]),"")</f>
        <v/>
      </c>
      <c r="N3169" s="79"/>
    </row>
    <row r="3170" spans="1:14" hidden="1" x14ac:dyDescent="0.3">
      <c r="A3170">
        <v>3170</v>
      </c>
      <c r="B3170" t="s">
        <v>35</v>
      </c>
      <c r="C3170" t="s">
        <v>31</v>
      </c>
      <c r="D3170" s="72" t="s">
        <v>5250</v>
      </c>
      <c r="E3170" t="s">
        <v>73</v>
      </c>
      <c r="F3170" t="s">
        <v>5251</v>
      </c>
      <c r="G3170" s="91"/>
      <c r="H3170" s="91"/>
      <c r="I3170" s="91"/>
      <c r="J3170" s="91"/>
      <c r="K3170" s="91"/>
      <c r="L3170" s="91" t="str">
        <f>IF(AND(单词表[[#This Row],[学英]]&lt;&gt;"",单词表[[#This Row],[学中]]&lt;&gt;"",单词表[[#This Row],[学词]]&lt;&gt;""),MAX(单词表[[#This Row],[学英]:[学词]]),"")</f>
        <v/>
      </c>
      <c r="M3170" s="2" t="str">
        <f>IF(AND(单词表[[#This Row],[考英]]&lt;&gt;"",单词表[[#This Row],[考中]]&lt;&gt;""),MAX(单词表[[#This Row],[考英]:[考中]]),"")</f>
        <v/>
      </c>
      <c r="N3170" s="79"/>
    </row>
    <row r="3171" spans="1:14" hidden="1" x14ac:dyDescent="0.3">
      <c r="A3171">
        <v>3171</v>
      </c>
      <c r="B3171" t="s">
        <v>35</v>
      </c>
      <c r="C3171" t="s">
        <v>31</v>
      </c>
      <c r="D3171" s="72" t="s">
        <v>5252</v>
      </c>
      <c r="E3171" t="s">
        <v>1019</v>
      </c>
      <c r="F3171" t="s">
        <v>5253</v>
      </c>
      <c r="G3171" s="91"/>
      <c r="H3171" s="91"/>
      <c r="I3171" s="91"/>
      <c r="J3171" s="91"/>
      <c r="K3171" s="91"/>
      <c r="L3171" s="91" t="str">
        <f>IF(AND(单词表[[#This Row],[学英]]&lt;&gt;"",单词表[[#This Row],[学中]]&lt;&gt;"",单词表[[#This Row],[学词]]&lt;&gt;""),MAX(单词表[[#This Row],[学英]:[学词]]),"")</f>
        <v/>
      </c>
      <c r="M3171" s="2" t="str">
        <f>IF(AND(单词表[[#This Row],[考英]]&lt;&gt;"",单词表[[#This Row],[考中]]&lt;&gt;""),MAX(单词表[[#This Row],[考英]:[考中]]),"")</f>
        <v/>
      </c>
      <c r="N3171" s="79"/>
    </row>
    <row r="3172" spans="1:14" hidden="1" x14ac:dyDescent="0.3">
      <c r="A3172">
        <v>3172</v>
      </c>
      <c r="B3172" t="s">
        <v>35</v>
      </c>
      <c r="C3172" t="s">
        <v>31</v>
      </c>
      <c r="D3172" s="72" t="s">
        <v>5254</v>
      </c>
      <c r="E3172" t="s">
        <v>36</v>
      </c>
      <c r="F3172" t="s">
        <v>5255</v>
      </c>
      <c r="G3172" s="91"/>
      <c r="H3172" s="91"/>
      <c r="I3172" s="91"/>
      <c r="J3172" s="91"/>
      <c r="K3172" s="91"/>
      <c r="L3172" s="91" t="str">
        <f>IF(AND(单词表[[#This Row],[学英]]&lt;&gt;"",单词表[[#This Row],[学中]]&lt;&gt;"",单词表[[#This Row],[学词]]&lt;&gt;""),MAX(单词表[[#This Row],[学英]:[学词]]),"")</f>
        <v/>
      </c>
      <c r="M3172" s="2" t="str">
        <f>IF(AND(单词表[[#This Row],[考英]]&lt;&gt;"",单词表[[#This Row],[考中]]&lt;&gt;""),MAX(单词表[[#This Row],[考英]:[考中]]),"")</f>
        <v/>
      </c>
      <c r="N3172" s="79"/>
    </row>
    <row r="3173" spans="1:14" hidden="1" x14ac:dyDescent="0.3">
      <c r="A3173">
        <v>3173</v>
      </c>
      <c r="B3173" t="s">
        <v>35</v>
      </c>
      <c r="C3173" t="s">
        <v>31</v>
      </c>
      <c r="D3173" s="72" t="s">
        <v>5256</v>
      </c>
      <c r="E3173" t="s">
        <v>736</v>
      </c>
      <c r="F3173" t="s">
        <v>5257</v>
      </c>
      <c r="G3173" s="91"/>
      <c r="H3173" s="91"/>
      <c r="I3173" s="91"/>
      <c r="J3173" s="91"/>
      <c r="K3173" s="91"/>
      <c r="L3173" s="91" t="str">
        <f>IF(AND(单词表[[#This Row],[学英]]&lt;&gt;"",单词表[[#This Row],[学中]]&lt;&gt;"",单词表[[#This Row],[学词]]&lt;&gt;""),MAX(单词表[[#This Row],[学英]:[学词]]),"")</f>
        <v/>
      </c>
      <c r="M3173" s="2" t="str">
        <f>IF(AND(单词表[[#This Row],[考英]]&lt;&gt;"",单词表[[#This Row],[考中]]&lt;&gt;""),MAX(单词表[[#This Row],[考英]:[考中]]),"")</f>
        <v/>
      </c>
      <c r="N3173" s="79"/>
    </row>
    <row r="3174" spans="1:14" hidden="1" x14ac:dyDescent="0.3">
      <c r="A3174">
        <v>3174</v>
      </c>
      <c r="B3174" t="s">
        <v>35</v>
      </c>
      <c r="C3174" t="s">
        <v>31</v>
      </c>
      <c r="D3174" s="72" t="s">
        <v>5258</v>
      </c>
      <c r="E3174" t="s">
        <v>702</v>
      </c>
      <c r="F3174" t="s">
        <v>5259</v>
      </c>
      <c r="G3174" s="91"/>
      <c r="H3174" s="91"/>
      <c r="I3174" s="91"/>
      <c r="J3174" s="91"/>
      <c r="K3174" s="91"/>
      <c r="L3174" s="91" t="str">
        <f>IF(AND(单词表[[#This Row],[学英]]&lt;&gt;"",单词表[[#This Row],[学中]]&lt;&gt;"",单词表[[#This Row],[学词]]&lt;&gt;""),MAX(单词表[[#This Row],[学英]:[学词]]),"")</f>
        <v/>
      </c>
      <c r="M3174" s="2" t="str">
        <f>IF(AND(单词表[[#This Row],[考英]]&lt;&gt;"",单词表[[#This Row],[考中]]&lt;&gt;""),MAX(单词表[[#This Row],[考英]:[考中]]),"")</f>
        <v/>
      </c>
      <c r="N3174" s="79"/>
    </row>
    <row r="3175" spans="1:14" hidden="1" x14ac:dyDescent="0.3">
      <c r="A3175">
        <v>3175</v>
      </c>
      <c r="B3175" t="s">
        <v>35</v>
      </c>
      <c r="C3175" t="s">
        <v>31</v>
      </c>
      <c r="D3175" s="72" t="s">
        <v>5260</v>
      </c>
      <c r="E3175" t="s">
        <v>736</v>
      </c>
      <c r="F3175" t="s">
        <v>5261</v>
      </c>
      <c r="G3175" s="91"/>
      <c r="H3175" s="91"/>
      <c r="I3175" s="91"/>
      <c r="J3175" s="91"/>
      <c r="K3175" s="91"/>
      <c r="L3175" s="91" t="str">
        <f>IF(AND(单词表[[#This Row],[学英]]&lt;&gt;"",单词表[[#This Row],[学中]]&lt;&gt;"",单词表[[#This Row],[学词]]&lt;&gt;""),MAX(单词表[[#This Row],[学英]:[学词]]),"")</f>
        <v/>
      </c>
      <c r="M3175" s="2" t="str">
        <f>IF(AND(单词表[[#This Row],[考英]]&lt;&gt;"",单词表[[#This Row],[考中]]&lt;&gt;""),MAX(单词表[[#This Row],[考英]:[考中]]),"")</f>
        <v/>
      </c>
      <c r="N3175" s="79"/>
    </row>
    <row r="3176" spans="1:14" hidden="1" x14ac:dyDescent="0.3">
      <c r="A3176">
        <v>3176</v>
      </c>
      <c r="B3176" t="s">
        <v>35</v>
      </c>
      <c r="C3176" t="s">
        <v>31</v>
      </c>
      <c r="D3176" s="72" t="s">
        <v>5262</v>
      </c>
      <c r="E3176" t="s">
        <v>61</v>
      </c>
      <c r="F3176" t="s">
        <v>5263</v>
      </c>
      <c r="G3176" s="91"/>
      <c r="H3176" s="91"/>
      <c r="I3176" s="91"/>
      <c r="J3176" s="91"/>
      <c r="K3176" s="91"/>
      <c r="L3176" s="91" t="str">
        <f>IF(AND(单词表[[#This Row],[学英]]&lt;&gt;"",单词表[[#This Row],[学中]]&lt;&gt;"",单词表[[#This Row],[学词]]&lt;&gt;""),MAX(单词表[[#This Row],[学英]:[学词]]),"")</f>
        <v/>
      </c>
      <c r="M3176" s="2" t="str">
        <f>IF(AND(单词表[[#This Row],[考英]]&lt;&gt;"",单词表[[#This Row],[考中]]&lt;&gt;""),MAX(单词表[[#This Row],[考英]:[考中]]),"")</f>
        <v/>
      </c>
      <c r="N3176" s="79"/>
    </row>
    <row r="3177" spans="1:14" hidden="1" x14ac:dyDescent="0.3">
      <c r="A3177">
        <v>3177</v>
      </c>
      <c r="B3177" t="s">
        <v>35</v>
      </c>
      <c r="C3177" t="s">
        <v>31</v>
      </c>
      <c r="D3177" s="72" t="s">
        <v>682</v>
      </c>
      <c r="E3177" t="s">
        <v>36</v>
      </c>
      <c r="F3177" t="s">
        <v>683</v>
      </c>
      <c r="G3177" s="91"/>
      <c r="H3177" s="91"/>
      <c r="I3177" s="91"/>
      <c r="J3177" s="91"/>
      <c r="K3177" s="91"/>
      <c r="L3177" s="91" t="str">
        <f>IF(AND(单词表[[#This Row],[学英]]&lt;&gt;"",单词表[[#This Row],[学中]]&lt;&gt;"",单词表[[#This Row],[学词]]&lt;&gt;""),MAX(单词表[[#This Row],[学英]:[学词]]),"")</f>
        <v/>
      </c>
      <c r="M3177" s="2" t="str">
        <f>IF(AND(单词表[[#This Row],[考英]]&lt;&gt;"",单词表[[#This Row],[考中]]&lt;&gt;""),MAX(单词表[[#This Row],[考英]:[考中]]),"")</f>
        <v/>
      </c>
      <c r="N3177" s="79"/>
    </row>
    <row r="3178" spans="1:14" hidden="1" x14ac:dyDescent="0.3">
      <c r="A3178">
        <v>3178</v>
      </c>
      <c r="B3178" t="s">
        <v>35</v>
      </c>
      <c r="C3178" t="s">
        <v>31</v>
      </c>
      <c r="D3178" s="72" t="s">
        <v>4650</v>
      </c>
      <c r="E3178" t="s">
        <v>73</v>
      </c>
      <c r="F3178" t="s">
        <v>5264</v>
      </c>
      <c r="G3178" s="91"/>
      <c r="H3178" s="91"/>
      <c r="I3178" s="91"/>
      <c r="J3178" s="91"/>
      <c r="K3178" s="91"/>
      <c r="L3178" s="91" t="str">
        <f>IF(AND(单词表[[#This Row],[学英]]&lt;&gt;"",单词表[[#This Row],[学中]]&lt;&gt;"",单词表[[#This Row],[学词]]&lt;&gt;""),MAX(单词表[[#This Row],[学英]:[学词]]),"")</f>
        <v/>
      </c>
      <c r="M3178" s="2" t="str">
        <f>IF(AND(单词表[[#This Row],[考英]]&lt;&gt;"",单词表[[#This Row],[考中]]&lt;&gt;""),MAX(单词表[[#This Row],[考英]:[考中]]),"")</f>
        <v/>
      </c>
      <c r="N3178" s="79"/>
    </row>
    <row r="3179" spans="1:14" hidden="1" x14ac:dyDescent="0.3">
      <c r="A3179">
        <v>3179</v>
      </c>
      <c r="B3179" t="s">
        <v>35</v>
      </c>
      <c r="C3179" t="s">
        <v>31</v>
      </c>
      <c r="D3179" s="72" t="s">
        <v>5265</v>
      </c>
      <c r="E3179" t="s">
        <v>36</v>
      </c>
      <c r="F3179" t="s">
        <v>5624</v>
      </c>
      <c r="G3179" s="91"/>
      <c r="H3179" s="91"/>
      <c r="I3179" s="91"/>
      <c r="J3179" s="91"/>
      <c r="K3179" s="91"/>
      <c r="L3179" s="91" t="str">
        <f>IF(AND(单词表[[#This Row],[学英]]&lt;&gt;"",单词表[[#This Row],[学中]]&lt;&gt;"",单词表[[#This Row],[学词]]&lt;&gt;""),MAX(单词表[[#This Row],[学英]:[学词]]),"")</f>
        <v/>
      </c>
      <c r="M3179" s="2" t="str">
        <f>IF(AND(单词表[[#This Row],[考英]]&lt;&gt;"",单词表[[#This Row],[考中]]&lt;&gt;""),MAX(单词表[[#This Row],[考英]:[考中]]),"")</f>
        <v/>
      </c>
      <c r="N3179" s="79"/>
    </row>
    <row r="3180" spans="1:14" hidden="1" x14ac:dyDescent="0.3">
      <c r="A3180">
        <v>3180</v>
      </c>
      <c r="B3180" t="s">
        <v>35</v>
      </c>
      <c r="C3180" t="s">
        <v>31</v>
      </c>
      <c r="D3180" s="72" t="s">
        <v>652</v>
      </c>
      <c r="E3180" t="s">
        <v>61</v>
      </c>
      <c r="F3180" t="s">
        <v>653</v>
      </c>
      <c r="G3180" s="91"/>
      <c r="H3180" s="91"/>
      <c r="I3180" s="91"/>
      <c r="J3180" s="91"/>
      <c r="K3180" s="91"/>
      <c r="L3180" s="91" t="str">
        <f>IF(AND(单词表[[#This Row],[学英]]&lt;&gt;"",单词表[[#This Row],[学中]]&lt;&gt;"",单词表[[#This Row],[学词]]&lt;&gt;""),MAX(单词表[[#This Row],[学英]:[学词]]),"")</f>
        <v/>
      </c>
      <c r="M3180" s="2" t="str">
        <f>IF(AND(单词表[[#This Row],[考英]]&lt;&gt;"",单词表[[#This Row],[考中]]&lt;&gt;""),MAX(单词表[[#This Row],[考英]:[考中]]),"")</f>
        <v/>
      </c>
      <c r="N3180" s="79"/>
    </row>
    <row r="3181" spans="1:14" hidden="1" x14ac:dyDescent="0.3">
      <c r="A3181">
        <v>3181</v>
      </c>
      <c r="B3181" t="s">
        <v>35</v>
      </c>
      <c r="C3181" t="s">
        <v>31</v>
      </c>
      <c r="D3181" s="72" t="s">
        <v>5266</v>
      </c>
      <c r="E3181" t="s">
        <v>61</v>
      </c>
      <c r="F3181" t="s">
        <v>5267</v>
      </c>
      <c r="G3181" s="91"/>
      <c r="H3181" s="91"/>
      <c r="I3181" s="91"/>
      <c r="J3181" s="91"/>
      <c r="K3181" s="91"/>
      <c r="L3181" s="91" t="str">
        <f>IF(AND(单词表[[#This Row],[学英]]&lt;&gt;"",单词表[[#This Row],[学中]]&lt;&gt;"",单词表[[#This Row],[学词]]&lt;&gt;""),MAX(单词表[[#This Row],[学英]:[学词]]),"")</f>
        <v/>
      </c>
      <c r="M3181" s="2" t="str">
        <f>IF(AND(单词表[[#This Row],[考英]]&lt;&gt;"",单词表[[#This Row],[考中]]&lt;&gt;""),MAX(单词表[[#This Row],[考英]:[考中]]),"")</f>
        <v/>
      </c>
      <c r="N3181" s="79"/>
    </row>
    <row r="3182" spans="1:14" hidden="1" x14ac:dyDescent="0.3">
      <c r="A3182">
        <v>3182</v>
      </c>
      <c r="B3182" t="s">
        <v>35</v>
      </c>
      <c r="C3182" t="s">
        <v>31</v>
      </c>
      <c r="D3182" s="72" t="s">
        <v>5268</v>
      </c>
      <c r="E3182" t="s">
        <v>36</v>
      </c>
      <c r="F3182" t="s">
        <v>5269</v>
      </c>
      <c r="G3182" s="91"/>
      <c r="H3182" s="91"/>
      <c r="I3182" s="91"/>
      <c r="J3182" s="91"/>
      <c r="K3182" s="91"/>
      <c r="L3182" s="91" t="str">
        <f>IF(AND(单词表[[#This Row],[学英]]&lt;&gt;"",单词表[[#This Row],[学中]]&lt;&gt;"",单词表[[#This Row],[学词]]&lt;&gt;""),MAX(单词表[[#This Row],[学英]:[学词]]),"")</f>
        <v/>
      </c>
      <c r="M3182" s="2" t="str">
        <f>IF(AND(单词表[[#This Row],[考英]]&lt;&gt;"",单词表[[#This Row],[考中]]&lt;&gt;""),MAX(单词表[[#This Row],[考英]:[考中]]),"")</f>
        <v/>
      </c>
      <c r="N3182" s="79"/>
    </row>
    <row r="3183" spans="1:14" hidden="1" x14ac:dyDescent="0.3">
      <c r="A3183">
        <v>3183</v>
      </c>
      <c r="B3183" t="s">
        <v>35</v>
      </c>
      <c r="C3183" t="s">
        <v>31</v>
      </c>
      <c r="D3183" s="72" t="s">
        <v>2306</v>
      </c>
      <c r="E3183" t="s">
        <v>61</v>
      </c>
      <c r="F3183" t="s">
        <v>5270</v>
      </c>
      <c r="G3183" s="91"/>
      <c r="H3183" s="91"/>
      <c r="I3183" s="91"/>
      <c r="J3183" s="91"/>
      <c r="K3183" s="91"/>
      <c r="L3183" s="91" t="str">
        <f>IF(AND(单词表[[#This Row],[学英]]&lt;&gt;"",单词表[[#This Row],[学中]]&lt;&gt;"",单词表[[#This Row],[学词]]&lt;&gt;""),MAX(单词表[[#This Row],[学英]:[学词]]),"")</f>
        <v/>
      </c>
      <c r="M3183" s="2" t="str">
        <f>IF(AND(单词表[[#This Row],[考英]]&lt;&gt;"",单词表[[#This Row],[考中]]&lt;&gt;""),MAX(单词表[[#This Row],[考英]:[考中]]),"")</f>
        <v/>
      </c>
      <c r="N3183" s="79"/>
    </row>
    <row r="3184" spans="1:14" hidden="1" x14ac:dyDescent="0.3">
      <c r="A3184">
        <v>3184</v>
      </c>
      <c r="B3184" t="s">
        <v>35</v>
      </c>
      <c r="C3184" t="s">
        <v>31</v>
      </c>
      <c r="D3184" s="72" t="s">
        <v>5271</v>
      </c>
      <c r="E3184" t="s">
        <v>736</v>
      </c>
      <c r="F3184" t="s">
        <v>5272</v>
      </c>
      <c r="G3184" s="91"/>
      <c r="H3184" s="91"/>
      <c r="I3184" s="91"/>
      <c r="J3184" s="91"/>
      <c r="K3184" s="91"/>
      <c r="L3184" s="91" t="str">
        <f>IF(AND(单词表[[#This Row],[学英]]&lt;&gt;"",单词表[[#This Row],[学中]]&lt;&gt;"",单词表[[#This Row],[学词]]&lt;&gt;""),MAX(单词表[[#This Row],[学英]:[学词]]),"")</f>
        <v/>
      </c>
      <c r="M3184" s="2" t="str">
        <f>IF(AND(单词表[[#This Row],[考英]]&lt;&gt;"",单词表[[#This Row],[考中]]&lt;&gt;""),MAX(单词表[[#This Row],[考英]:[考中]]),"")</f>
        <v/>
      </c>
      <c r="N3184" s="79"/>
    </row>
    <row r="3185" spans="1:14" hidden="1" x14ac:dyDescent="0.3">
      <c r="A3185">
        <v>3185</v>
      </c>
      <c r="B3185" t="s">
        <v>35</v>
      </c>
      <c r="C3185" t="s">
        <v>31</v>
      </c>
      <c r="D3185" s="72" t="s">
        <v>1986</v>
      </c>
      <c r="E3185" t="s">
        <v>36</v>
      </c>
      <c r="F3185" t="s">
        <v>1987</v>
      </c>
      <c r="G3185" s="91"/>
      <c r="H3185" s="91"/>
      <c r="I3185" s="91"/>
      <c r="J3185" s="91"/>
      <c r="K3185" s="91"/>
      <c r="L3185" s="91" t="str">
        <f>IF(AND(单词表[[#This Row],[学英]]&lt;&gt;"",单词表[[#This Row],[学中]]&lt;&gt;"",单词表[[#This Row],[学词]]&lt;&gt;""),MAX(单词表[[#This Row],[学英]:[学词]]),"")</f>
        <v/>
      </c>
      <c r="M3185" s="2" t="str">
        <f>IF(AND(单词表[[#This Row],[考英]]&lt;&gt;"",单词表[[#This Row],[考中]]&lt;&gt;""),MAX(单词表[[#This Row],[考英]:[考中]]),"")</f>
        <v/>
      </c>
      <c r="N3185" s="79"/>
    </row>
    <row r="3186" spans="1:14" hidden="1" x14ac:dyDescent="0.3">
      <c r="A3186">
        <v>3186</v>
      </c>
      <c r="B3186" t="s">
        <v>35</v>
      </c>
      <c r="C3186" t="s">
        <v>31</v>
      </c>
      <c r="D3186" s="72" t="s">
        <v>1404</v>
      </c>
      <c r="E3186" t="s">
        <v>36</v>
      </c>
      <c r="F3186" t="s">
        <v>5273</v>
      </c>
      <c r="G3186" s="91"/>
      <c r="H3186" s="91"/>
      <c r="I3186" s="91"/>
      <c r="J3186" s="91"/>
      <c r="K3186" s="91"/>
      <c r="L3186" s="91" t="str">
        <f>IF(AND(单词表[[#This Row],[学英]]&lt;&gt;"",单词表[[#This Row],[学中]]&lt;&gt;"",单词表[[#This Row],[学词]]&lt;&gt;""),MAX(单词表[[#This Row],[学英]:[学词]]),"")</f>
        <v/>
      </c>
      <c r="M3186" s="2" t="str">
        <f>IF(AND(单词表[[#This Row],[考英]]&lt;&gt;"",单词表[[#This Row],[考中]]&lt;&gt;""),MAX(单词表[[#This Row],[考英]:[考中]]),"")</f>
        <v/>
      </c>
      <c r="N3186" s="79"/>
    </row>
    <row r="3187" spans="1:14" hidden="1" x14ac:dyDescent="0.3">
      <c r="A3187">
        <v>3187</v>
      </c>
      <c r="B3187" t="s">
        <v>35</v>
      </c>
      <c r="C3187" t="s">
        <v>31</v>
      </c>
      <c r="D3187" s="72" t="s">
        <v>5274</v>
      </c>
      <c r="E3187" t="s">
        <v>73</v>
      </c>
      <c r="F3187" t="s">
        <v>5275</v>
      </c>
      <c r="G3187" s="91"/>
      <c r="H3187" s="91"/>
      <c r="I3187" s="91"/>
      <c r="J3187" s="91"/>
      <c r="K3187" s="91"/>
      <c r="L3187" s="91" t="str">
        <f>IF(AND(单词表[[#This Row],[学英]]&lt;&gt;"",单词表[[#This Row],[学中]]&lt;&gt;"",单词表[[#This Row],[学词]]&lt;&gt;""),MAX(单词表[[#This Row],[学英]:[学词]]),"")</f>
        <v/>
      </c>
      <c r="M3187" s="2" t="str">
        <f>IF(AND(单词表[[#This Row],[考英]]&lt;&gt;"",单词表[[#This Row],[考中]]&lt;&gt;""),MAX(单词表[[#This Row],[考英]:[考中]]),"")</f>
        <v/>
      </c>
      <c r="N3187" s="79"/>
    </row>
    <row r="3188" spans="1:14" hidden="1" x14ac:dyDescent="0.3">
      <c r="A3188">
        <v>3188</v>
      </c>
      <c r="B3188" t="s">
        <v>35</v>
      </c>
      <c r="C3188" t="s">
        <v>31</v>
      </c>
      <c r="D3188" s="72" t="s">
        <v>357</v>
      </c>
      <c r="E3188" t="s">
        <v>36</v>
      </c>
      <c r="F3188" t="s">
        <v>5276</v>
      </c>
      <c r="G3188" s="91"/>
      <c r="H3188" s="91"/>
      <c r="I3188" s="91"/>
      <c r="J3188" s="91"/>
      <c r="K3188" s="91"/>
      <c r="L3188" s="91" t="str">
        <f>IF(AND(单词表[[#This Row],[学英]]&lt;&gt;"",单词表[[#This Row],[学中]]&lt;&gt;"",单词表[[#This Row],[学词]]&lt;&gt;""),MAX(单词表[[#This Row],[学英]:[学词]]),"")</f>
        <v/>
      </c>
      <c r="M3188" s="2" t="str">
        <f>IF(AND(单词表[[#This Row],[考英]]&lt;&gt;"",单词表[[#This Row],[考中]]&lt;&gt;""),MAX(单词表[[#This Row],[考英]:[考中]]),"")</f>
        <v/>
      </c>
      <c r="N3188" s="79"/>
    </row>
    <row r="3189" spans="1:14" hidden="1" x14ac:dyDescent="0.3">
      <c r="A3189">
        <v>3189</v>
      </c>
      <c r="B3189" t="s">
        <v>35</v>
      </c>
      <c r="C3189" t="s">
        <v>31</v>
      </c>
      <c r="D3189" s="72" t="s">
        <v>5277</v>
      </c>
      <c r="E3189" t="s">
        <v>73</v>
      </c>
      <c r="F3189" t="s">
        <v>5278</v>
      </c>
      <c r="G3189" s="91"/>
      <c r="H3189" s="91"/>
      <c r="I3189" s="91"/>
      <c r="J3189" s="91"/>
      <c r="K3189" s="91"/>
      <c r="L3189" s="91" t="str">
        <f>IF(AND(单词表[[#This Row],[学英]]&lt;&gt;"",单词表[[#This Row],[学中]]&lt;&gt;"",单词表[[#This Row],[学词]]&lt;&gt;""),MAX(单词表[[#This Row],[学英]:[学词]]),"")</f>
        <v/>
      </c>
      <c r="M3189" s="2" t="str">
        <f>IF(AND(单词表[[#This Row],[考英]]&lt;&gt;"",单词表[[#This Row],[考中]]&lt;&gt;""),MAX(单词表[[#This Row],[考英]:[考中]]),"")</f>
        <v/>
      </c>
      <c r="N3189" s="79"/>
    </row>
    <row r="3190" spans="1:14" hidden="1" x14ac:dyDescent="0.3">
      <c r="A3190">
        <v>3190</v>
      </c>
      <c r="B3190" t="s">
        <v>35</v>
      </c>
      <c r="C3190" t="s">
        <v>31</v>
      </c>
      <c r="D3190" s="72" t="s">
        <v>196</v>
      </c>
      <c r="E3190" t="s">
        <v>73</v>
      </c>
      <c r="F3190" t="s">
        <v>5279</v>
      </c>
      <c r="G3190" s="91"/>
      <c r="H3190" s="91"/>
      <c r="I3190" s="91"/>
      <c r="J3190" s="91"/>
      <c r="K3190" s="91"/>
      <c r="L3190" s="91" t="str">
        <f>IF(AND(单词表[[#This Row],[学英]]&lt;&gt;"",单词表[[#This Row],[学中]]&lt;&gt;"",单词表[[#This Row],[学词]]&lt;&gt;""),MAX(单词表[[#This Row],[学英]:[学词]]),"")</f>
        <v/>
      </c>
      <c r="M3190" s="2" t="str">
        <f>IF(AND(单词表[[#This Row],[考英]]&lt;&gt;"",单词表[[#This Row],[考中]]&lt;&gt;""),MAX(单词表[[#This Row],[考英]:[考中]]),"")</f>
        <v/>
      </c>
      <c r="N3190" s="79"/>
    </row>
    <row r="3191" spans="1:14" hidden="1" x14ac:dyDescent="0.3">
      <c r="A3191">
        <v>3191</v>
      </c>
      <c r="B3191" t="s">
        <v>35</v>
      </c>
      <c r="C3191" t="s">
        <v>31</v>
      </c>
      <c r="D3191" s="72" t="s">
        <v>5280</v>
      </c>
      <c r="E3191" t="s">
        <v>61</v>
      </c>
      <c r="F3191" t="s">
        <v>519</v>
      </c>
      <c r="G3191" s="91"/>
      <c r="H3191" s="91"/>
      <c r="I3191" s="91"/>
      <c r="J3191" s="91"/>
      <c r="K3191" s="91"/>
      <c r="L3191" s="91" t="str">
        <f>IF(AND(单词表[[#This Row],[学英]]&lt;&gt;"",单词表[[#This Row],[学中]]&lt;&gt;"",单词表[[#This Row],[学词]]&lt;&gt;""),MAX(单词表[[#This Row],[学英]:[学词]]),"")</f>
        <v/>
      </c>
      <c r="M3191" s="2" t="str">
        <f>IF(AND(单词表[[#This Row],[考英]]&lt;&gt;"",单词表[[#This Row],[考中]]&lt;&gt;""),MAX(单词表[[#This Row],[考英]:[考中]]),"")</f>
        <v/>
      </c>
      <c r="N3191" s="79"/>
    </row>
    <row r="3192" spans="1:14" hidden="1" x14ac:dyDescent="0.3">
      <c r="A3192">
        <v>3192</v>
      </c>
      <c r="B3192" t="s">
        <v>35</v>
      </c>
      <c r="C3192" t="s">
        <v>31</v>
      </c>
      <c r="D3192" s="72" t="s">
        <v>5281</v>
      </c>
      <c r="E3192" t="s">
        <v>73</v>
      </c>
      <c r="F3192" t="s">
        <v>5282</v>
      </c>
      <c r="G3192" s="91"/>
      <c r="H3192" s="91"/>
      <c r="I3192" s="91"/>
      <c r="J3192" s="91"/>
      <c r="K3192" s="91"/>
      <c r="L3192" s="91" t="str">
        <f>IF(AND(单词表[[#This Row],[学英]]&lt;&gt;"",单词表[[#This Row],[学中]]&lt;&gt;"",单词表[[#This Row],[学词]]&lt;&gt;""),MAX(单词表[[#This Row],[学英]:[学词]]),"")</f>
        <v/>
      </c>
      <c r="M3192" s="2" t="str">
        <f>IF(AND(单词表[[#This Row],[考英]]&lt;&gt;"",单词表[[#This Row],[考中]]&lt;&gt;""),MAX(单词表[[#This Row],[考英]:[考中]]),"")</f>
        <v/>
      </c>
      <c r="N3192" s="79"/>
    </row>
    <row r="3193" spans="1:14" hidden="1" x14ac:dyDescent="0.3">
      <c r="A3193">
        <v>3193</v>
      </c>
      <c r="B3193" t="s">
        <v>35</v>
      </c>
      <c r="C3193" t="s">
        <v>31</v>
      </c>
      <c r="D3193" s="72" t="s">
        <v>5283</v>
      </c>
      <c r="E3193" t="s">
        <v>702</v>
      </c>
      <c r="F3193" t="s">
        <v>5284</v>
      </c>
      <c r="G3193" s="91"/>
      <c r="H3193" s="91"/>
      <c r="I3193" s="91"/>
      <c r="J3193" s="91"/>
      <c r="K3193" s="91"/>
      <c r="L3193" s="91" t="str">
        <f>IF(AND(单词表[[#This Row],[学英]]&lt;&gt;"",单词表[[#This Row],[学中]]&lt;&gt;"",单词表[[#This Row],[学词]]&lt;&gt;""),MAX(单词表[[#This Row],[学英]:[学词]]),"")</f>
        <v/>
      </c>
      <c r="M3193" s="2" t="str">
        <f>IF(AND(单词表[[#This Row],[考英]]&lt;&gt;"",单词表[[#This Row],[考中]]&lt;&gt;""),MAX(单词表[[#This Row],[考英]:[考中]]),"")</f>
        <v/>
      </c>
      <c r="N3193" s="79"/>
    </row>
    <row r="3194" spans="1:14" hidden="1" x14ac:dyDescent="0.3">
      <c r="A3194">
        <v>3194</v>
      </c>
      <c r="B3194" t="s">
        <v>35</v>
      </c>
      <c r="C3194" t="s">
        <v>31</v>
      </c>
      <c r="D3194" s="72" t="s">
        <v>5285</v>
      </c>
      <c r="E3194" t="s">
        <v>73</v>
      </c>
      <c r="F3194" t="s">
        <v>5286</v>
      </c>
      <c r="G3194" s="91"/>
      <c r="H3194" s="91"/>
      <c r="I3194" s="91"/>
      <c r="J3194" s="91"/>
      <c r="K3194" s="91"/>
      <c r="L3194" s="91" t="str">
        <f>IF(AND(单词表[[#This Row],[学英]]&lt;&gt;"",单词表[[#This Row],[学中]]&lt;&gt;"",单词表[[#This Row],[学词]]&lt;&gt;""),MAX(单词表[[#This Row],[学英]:[学词]]),"")</f>
        <v/>
      </c>
      <c r="M3194" s="2" t="str">
        <f>IF(AND(单词表[[#This Row],[考英]]&lt;&gt;"",单词表[[#This Row],[考中]]&lt;&gt;""),MAX(单词表[[#This Row],[考英]:[考中]]),"")</f>
        <v/>
      </c>
      <c r="N3194" s="79"/>
    </row>
    <row r="3195" spans="1:14" hidden="1" x14ac:dyDescent="0.3">
      <c r="A3195">
        <v>3195</v>
      </c>
      <c r="B3195" t="s">
        <v>35</v>
      </c>
      <c r="C3195" t="s">
        <v>31</v>
      </c>
      <c r="D3195" s="72" t="s">
        <v>5287</v>
      </c>
      <c r="E3195" t="s">
        <v>1019</v>
      </c>
      <c r="F3195" t="s">
        <v>5288</v>
      </c>
      <c r="G3195" s="91"/>
      <c r="H3195" s="91"/>
      <c r="I3195" s="91"/>
      <c r="J3195" s="91"/>
      <c r="K3195" s="91"/>
      <c r="L3195" s="91" t="str">
        <f>IF(AND(单词表[[#This Row],[学英]]&lt;&gt;"",单词表[[#This Row],[学中]]&lt;&gt;"",单词表[[#This Row],[学词]]&lt;&gt;""),MAX(单词表[[#This Row],[学英]:[学词]]),"")</f>
        <v/>
      </c>
      <c r="M3195" s="2" t="str">
        <f>IF(AND(单词表[[#This Row],[考英]]&lt;&gt;"",单词表[[#This Row],[考中]]&lt;&gt;""),MAX(单词表[[#This Row],[考英]:[考中]]),"")</f>
        <v/>
      </c>
      <c r="N3195" s="79"/>
    </row>
    <row r="3196" spans="1:14" hidden="1" x14ac:dyDescent="0.3">
      <c r="A3196">
        <v>3196</v>
      </c>
      <c r="B3196" t="s">
        <v>35</v>
      </c>
      <c r="C3196" t="s">
        <v>31</v>
      </c>
      <c r="D3196" s="72" t="s">
        <v>5289</v>
      </c>
      <c r="E3196" t="s">
        <v>73</v>
      </c>
      <c r="F3196" t="s">
        <v>5290</v>
      </c>
      <c r="G3196" s="91"/>
      <c r="H3196" s="91"/>
      <c r="I3196" s="91"/>
      <c r="J3196" s="91"/>
      <c r="K3196" s="91"/>
      <c r="L3196" s="91" t="str">
        <f>IF(AND(单词表[[#This Row],[学英]]&lt;&gt;"",单词表[[#This Row],[学中]]&lt;&gt;"",单词表[[#This Row],[学词]]&lt;&gt;""),MAX(单词表[[#This Row],[学英]:[学词]]),"")</f>
        <v/>
      </c>
      <c r="M3196" s="2" t="str">
        <f>IF(AND(单词表[[#This Row],[考英]]&lt;&gt;"",单词表[[#This Row],[考中]]&lt;&gt;""),MAX(单词表[[#This Row],[考英]:[考中]]),"")</f>
        <v/>
      </c>
      <c r="N3196" s="79"/>
    </row>
    <row r="3197" spans="1:14" hidden="1" x14ac:dyDescent="0.3">
      <c r="A3197">
        <v>3197</v>
      </c>
      <c r="B3197" t="s">
        <v>35</v>
      </c>
      <c r="C3197" t="s">
        <v>31</v>
      </c>
      <c r="D3197" s="72" t="s">
        <v>5291</v>
      </c>
      <c r="E3197" t="s">
        <v>61</v>
      </c>
      <c r="F3197" t="s">
        <v>5292</v>
      </c>
      <c r="G3197" s="91"/>
      <c r="H3197" s="91"/>
      <c r="I3197" s="91"/>
      <c r="J3197" s="91"/>
      <c r="K3197" s="91"/>
      <c r="L3197" s="91" t="str">
        <f>IF(AND(单词表[[#This Row],[学英]]&lt;&gt;"",单词表[[#This Row],[学中]]&lt;&gt;"",单词表[[#This Row],[学词]]&lt;&gt;""),MAX(单词表[[#This Row],[学英]:[学词]]),"")</f>
        <v/>
      </c>
      <c r="M3197" s="2" t="str">
        <f>IF(AND(单词表[[#This Row],[考英]]&lt;&gt;"",单词表[[#This Row],[考中]]&lt;&gt;""),MAX(单词表[[#This Row],[考英]:[考中]]),"")</f>
        <v/>
      </c>
      <c r="N3197" s="79"/>
    </row>
    <row r="3198" spans="1:14" hidden="1" x14ac:dyDescent="0.3">
      <c r="A3198">
        <v>3198</v>
      </c>
      <c r="B3198" t="s">
        <v>35</v>
      </c>
      <c r="C3198" t="s">
        <v>31</v>
      </c>
      <c r="D3198" s="72" t="s">
        <v>2419</v>
      </c>
      <c r="E3198" t="s">
        <v>36</v>
      </c>
      <c r="F3198" t="s">
        <v>5293</v>
      </c>
      <c r="G3198" s="91"/>
      <c r="H3198" s="91"/>
      <c r="I3198" s="91"/>
      <c r="J3198" s="91"/>
      <c r="K3198" s="91"/>
      <c r="L3198" s="91" t="str">
        <f>IF(AND(单词表[[#This Row],[学英]]&lt;&gt;"",单词表[[#This Row],[学中]]&lt;&gt;"",单词表[[#This Row],[学词]]&lt;&gt;""),MAX(单词表[[#This Row],[学英]:[学词]]),"")</f>
        <v/>
      </c>
      <c r="M3198" s="2" t="str">
        <f>IF(AND(单词表[[#This Row],[考英]]&lt;&gt;"",单词表[[#This Row],[考中]]&lt;&gt;""),MAX(单词表[[#This Row],[考英]:[考中]]),"")</f>
        <v/>
      </c>
      <c r="N3198" s="79"/>
    </row>
    <row r="3199" spans="1:14" hidden="1" x14ac:dyDescent="0.3">
      <c r="A3199">
        <v>3199</v>
      </c>
      <c r="B3199" t="s">
        <v>35</v>
      </c>
      <c r="C3199" t="s">
        <v>31</v>
      </c>
      <c r="D3199" s="72" t="s">
        <v>5294</v>
      </c>
      <c r="E3199" t="s">
        <v>61</v>
      </c>
      <c r="F3199" t="s">
        <v>5295</v>
      </c>
      <c r="G3199" s="91"/>
      <c r="H3199" s="91"/>
      <c r="I3199" s="91"/>
      <c r="J3199" s="91"/>
      <c r="K3199" s="91"/>
      <c r="L3199" s="91" t="str">
        <f>IF(AND(单词表[[#This Row],[学英]]&lt;&gt;"",单词表[[#This Row],[学中]]&lt;&gt;"",单词表[[#This Row],[学词]]&lt;&gt;""),MAX(单词表[[#This Row],[学英]:[学词]]),"")</f>
        <v/>
      </c>
      <c r="M3199" s="2" t="str">
        <f>IF(AND(单词表[[#This Row],[考英]]&lt;&gt;"",单词表[[#This Row],[考中]]&lt;&gt;""),MAX(单词表[[#This Row],[考英]:[考中]]),"")</f>
        <v/>
      </c>
      <c r="N3199" s="79"/>
    </row>
    <row r="3200" spans="1:14" hidden="1" x14ac:dyDescent="0.3">
      <c r="A3200">
        <v>3200</v>
      </c>
      <c r="B3200" t="s">
        <v>35</v>
      </c>
      <c r="C3200" t="s">
        <v>31</v>
      </c>
      <c r="D3200" s="72" t="s">
        <v>5296</v>
      </c>
      <c r="E3200" t="s">
        <v>73</v>
      </c>
      <c r="F3200" t="s">
        <v>5297</v>
      </c>
      <c r="G3200" s="91"/>
      <c r="H3200" s="91"/>
      <c r="I3200" s="91"/>
      <c r="J3200" s="91"/>
      <c r="K3200" s="91"/>
      <c r="L3200" s="91" t="str">
        <f>IF(AND(单词表[[#This Row],[学英]]&lt;&gt;"",单词表[[#This Row],[学中]]&lt;&gt;"",单词表[[#This Row],[学词]]&lt;&gt;""),MAX(单词表[[#This Row],[学英]:[学词]]),"")</f>
        <v/>
      </c>
      <c r="M3200" s="2" t="str">
        <f>IF(AND(单词表[[#This Row],[考英]]&lt;&gt;"",单词表[[#This Row],[考中]]&lt;&gt;""),MAX(单词表[[#This Row],[考英]:[考中]]),"")</f>
        <v/>
      </c>
      <c r="N3200" s="79"/>
    </row>
    <row r="3201" spans="1:14" hidden="1" x14ac:dyDescent="0.3">
      <c r="A3201">
        <v>3201</v>
      </c>
      <c r="B3201" t="s">
        <v>35</v>
      </c>
      <c r="C3201" t="s">
        <v>31</v>
      </c>
      <c r="D3201" s="72" t="s">
        <v>5298</v>
      </c>
      <c r="E3201" t="s">
        <v>702</v>
      </c>
      <c r="F3201" t="s">
        <v>5299</v>
      </c>
      <c r="G3201" s="91"/>
      <c r="H3201" s="91"/>
      <c r="I3201" s="91"/>
      <c r="J3201" s="91"/>
      <c r="K3201" s="91"/>
      <c r="L3201" s="91" t="str">
        <f>IF(AND(单词表[[#This Row],[学英]]&lt;&gt;"",单词表[[#This Row],[学中]]&lt;&gt;"",单词表[[#This Row],[学词]]&lt;&gt;""),MAX(单词表[[#This Row],[学英]:[学词]]),"")</f>
        <v/>
      </c>
      <c r="M3201" s="2" t="str">
        <f>IF(AND(单词表[[#This Row],[考英]]&lt;&gt;"",单词表[[#This Row],[考中]]&lt;&gt;""),MAX(单词表[[#This Row],[考英]:[考中]]),"")</f>
        <v/>
      </c>
      <c r="N3201" s="79"/>
    </row>
    <row r="3202" spans="1:14" hidden="1" x14ac:dyDescent="0.3">
      <c r="A3202">
        <v>3202</v>
      </c>
      <c r="B3202" t="s">
        <v>35</v>
      </c>
      <c r="C3202" t="s">
        <v>31</v>
      </c>
      <c r="D3202" s="72" t="s">
        <v>5300</v>
      </c>
      <c r="E3202" t="s">
        <v>36</v>
      </c>
      <c r="F3202" t="s">
        <v>5625</v>
      </c>
      <c r="G3202" s="91"/>
      <c r="H3202" s="91"/>
      <c r="I3202" s="91"/>
      <c r="J3202" s="91"/>
      <c r="K3202" s="91"/>
      <c r="L3202" s="91" t="str">
        <f>IF(AND(单词表[[#This Row],[学英]]&lt;&gt;"",单词表[[#This Row],[学中]]&lt;&gt;"",单词表[[#This Row],[学词]]&lt;&gt;""),MAX(单词表[[#This Row],[学英]:[学词]]),"")</f>
        <v/>
      </c>
      <c r="M3202" s="2" t="str">
        <f>IF(AND(单词表[[#This Row],[考英]]&lt;&gt;"",单词表[[#This Row],[考中]]&lt;&gt;""),MAX(单词表[[#This Row],[考英]:[考中]]),"")</f>
        <v/>
      </c>
      <c r="N3202" s="79"/>
    </row>
    <row r="3203" spans="1:14" hidden="1" x14ac:dyDescent="0.3">
      <c r="A3203">
        <v>3203</v>
      </c>
      <c r="B3203" t="s">
        <v>35</v>
      </c>
      <c r="C3203" t="s">
        <v>31</v>
      </c>
      <c r="D3203" s="72" t="s">
        <v>793</v>
      </c>
      <c r="E3203" t="s">
        <v>73</v>
      </c>
      <c r="F3203" t="s">
        <v>5301</v>
      </c>
      <c r="G3203" s="91"/>
      <c r="H3203" s="91"/>
      <c r="I3203" s="91"/>
      <c r="J3203" s="91"/>
      <c r="K3203" s="91"/>
      <c r="L3203" s="91" t="str">
        <f>IF(AND(单词表[[#This Row],[学英]]&lt;&gt;"",单词表[[#This Row],[学中]]&lt;&gt;"",单词表[[#This Row],[学词]]&lt;&gt;""),MAX(单词表[[#This Row],[学英]:[学词]]),"")</f>
        <v/>
      </c>
      <c r="M3203" s="2" t="str">
        <f>IF(AND(单词表[[#This Row],[考英]]&lt;&gt;"",单词表[[#This Row],[考中]]&lt;&gt;""),MAX(单词表[[#This Row],[考英]:[考中]]),"")</f>
        <v/>
      </c>
      <c r="N3203" s="79"/>
    </row>
    <row r="3204" spans="1:14" hidden="1" x14ac:dyDescent="0.3">
      <c r="A3204">
        <v>3204</v>
      </c>
      <c r="B3204" t="s">
        <v>35</v>
      </c>
      <c r="C3204" t="s">
        <v>31</v>
      </c>
      <c r="D3204" s="72" t="s">
        <v>5302</v>
      </c>
      <c r="E3204" t="s">
        <v>157</v>
      </c>
      <c r="F3204" t="s">
        <v>5303</v>
      </c>
      <c r="G3204" s="91"/>
      <c r="H3204" s="91"/>
      <c r="I3204" s="91"/>
      <c r="J3204" s="91"/>
      <c r="K3204" s="91"/>
      <c r="L3204" s="91" t="str">
        <f>IF(AND(单词表[[#This Row],[学英]]&lt;&gt;"",单词表[[#This Row],[学中]]&lt;&gt;"",单词表[[#This Row],[学词]]&lt;&gt;""),MAX(单词表[[#This Row],[学英]:[学词]]),"")</f>
        <v/>
      </c>
      <c r="M3204" s="2" t="str">
        <f>IF(AND(单词表[[#This Row],[考英]]&lt;&gt;"",单词表[[#This Row],[考中]]&lt;&gt;""),MAX(单词表[[#This Row],[考英]:[考中]]),"")</f>
        <v/>
      </c>
      <c r="N3204" s="79"/>
    </row>
    <row r="3205" spans="1:14" hidden="1" x14ac:dyDescent="0.3">
      <c r="A3205">
        <v>3205</v>
      </c>
      <c r="B3205" t="s">
        <v>35</v>
      </c>
      <c r="C3205" t="s">
        <v>31</v>
      </c>
      <c r="D3205" s="72" t="s">
        <v>5304</v>
      </c>
      <c r="E3205" t="s">
        <v>36</v>
      </c>
      <c r="F3205" t="s">
        <v>5305</v>
      </c>
      <c r="G3205" s="91"/>
      <c r="H3205" s="91"/>
      <c r="I3205" s="91"/>
      <c r="J3205" s="91"/>
      <c r="K3205" s="91"/>
      <c r="L3205" s="91" t="str">
        <f>IF(AND(单词表[[#This Row],[学英]]&lt;&gt;"",单词表[[#This Row],[学中]]&lt;&gt;"",单词表[[#This Row],[学词]]&lt;&gt;""),MAX(单词表[[#This Row],[学英]:[学词]]),"")</f>
        <v/>
      </c>
      <c r="M3205" s="2" t="str">
        <f>IF(AND(单词表[[#This Row],[考英]]&lt;&gt;"",单词表[[#This Row],[考中]]&lt;&gt;""),MAX(单词表[[#This Row],[考英]:[考中]]),"")</f>
        <v/>
      </c>
      <c r="N3205" s="79"/>
    </row>
    <row r="3206" spans="1:14" hidden="1" x14ac:dyDescent="0.3">
      <c r="A3206">
        <v>3206</v>
      </c>
      <c r="B3206" t="s">
        <v>35</v>
      </c>
      <c r="C3206" t="s">
        <v>31</v>
      </c>
      <c r="D3206" s="72" t="s">
        <v>843</v>
      </c>
      <c r="E3206" t="s">
        <v>36</v>
      </c>
      <c r="F3206" t="s">
        <v>844</v>
      </c>
      <c r="G3206" s="91"/>
      <c r="H3206" s="91"/>
      <c r="I3206" s="91"/>
      <c r="J3206" s="91"/>
      <c r="K3206" s="91"/>
      <c r="L3206" s="91" t="str">
        <f>IF(AND(单词表[[#This Row],[学英]]&lt;&gt;"",单词表[[#This Row],[学中]]&lt;&gt;"",单词表[[#This Row],[学词]]&lt;&gt;""),MAX(单词表[[#This Row],[学英]:[学词]]),"")</f>
        <v/>
      </c>
      <c r="M3206" s="2" t="str">
        <f>IF(AND(单词表[[#This Row],[考英]]&lt;&gt;"",单词表[[#This Row],[考中]]&lt;&gt;""),MAX(单词表[[#This Row],[考英]:[考中]]),"")</f>
        <v/>
      </c>
      <c r="N3206" s="79"/>
    </row>
    <row r="3207" spans="1:14" hidden="1" x14ac:dyDescent="0.3">
      <c r="A3207">
        <v>3207</v>
      </c>
      <c r="B3207" t="s">
        <v>35</v>
      </c>
      <c r="C3207" t="s">
        <v>32</v>
      </c>
      <c r="D3207" s="72" t="s">
        <v>5306</v>
      </c>
      <c r="E3207" t="s">
        <v>36</v>
      </c>
      <c r="F3207" t="s">
        <v>5307</v>
      </c>
      <c r="G3207" s="91"/>
      <c r="H3207" s="91"/>
      <c r="I3207" s="91"/>
      <c r="J3207" s="91"/>
      <c r="K3207" s="91"/>
      <c r="L3207" s="91" t="str">
        <f>IF(AND(单词表[[#This Row],[学英]]&lt;&gt;"",单词表[[#This Row],[学中]]&lt;&gt;"",单词表[[#This Row],[学词]]&lt;&gt;""),MAX(单词表[[#This Row],[学英]:[学词]]),"")</f>
        <v/>
      </c>
      <c r="M3207" s="2" t="str">
        <f>IF(AND(单词表[[#This Row],[考英]]&lt;&gt;"",单词表[[#This Row],[考中]]&lt;&gt;""),MAX(单词表[[#This Row],[考英]:[考中]]),"")</f>
        <v/>
      </c>
      <c r="N3207" s="79"/>
    </row>
    <row r="3208" spans="1:14" hidden="1" x14ac:dyDescent="0.3">
      <c r="A3208">
        <v>3208</v>
      </c>
      <c r="B3208" t="s">
        <v>35</v>
      </c>
      <c r="C3208" t="s">
        <v>32</v>
      </c>
      <c r="D3208" s="72" t="s">
        <v>5308</v>
      </c>
      <c r="E3208" t="s">
        <v>36</v>
      </c>
      <c r="F3208" t="s">
        <v>5309</v>
      </c>
      <c r="G3208" s="91"/>
      <c r="H3208" s="91"/>
      <c r="I3208" s="91"/>
      <c r="J3208" s="91"/>
      <c r="K3208" s="91"/>
      <c r="L3208" s="91" t="str">
        <f>IF(AND(单词表[[#This Row],[学英]]&lt;&gt;"",单词表[[#This Row],[学中]]&lt;&gt;"",单词表[[#This Row],[学词]]&lt;&gt;""),MAX(单词表[[#This Row],[学英]:[学词]]),"")</f>
        <v/>
      </c>
      <c r="M3208" s="2" t="str">
        <f>IF(AND(单词表[[#This Row],[考英]]&lt;&gt;"",单词表[[#This Row],[考中]]&lt;&gt;""),MAX(单词表[[#This Row],[考英]:[考中]]),"")</f>
        <v/>
      </c>
      <c r="N3208" s="79"/>
    </row>
    <row r="3209" spans="1:14" hidden="1" x14ac:dyDescent="0.3">
      <c r="A3209">
        <v>3209</v>
      </c>
      <c r="B3209" t="s">
        <v>35</v>
      </c>
      <c r="C3209" t="s">
        <v>32</v>
      </c>
      <c r="D3209" s="72" t="s">
        <v>5310</v>
      </c>
      <c r="E3209" t="s">
        <v>61</v>
      </c>
      <c r="F3209" t="s">
        <v>5311</v>
      </c>
      <c r="G3209" s="91"/>
      <c r="H3209" s="91"/>
      <c r="I3209" s="91"/>
      <c r="J3209" s="91"/>
      <c r="K3209" s="91"/>
      <c r="L3209" s="91" t="str">
        <f>IF(AND(单词表[[#This Row],[学英]]&lt;&gt;"",单词表[[#This Row],[学中]]&lt;&gt;"",单词表[[#This Row],[学词]]&lt;&gt;""),MAX(单词表[[#This Row],[学英]:[学词]]),"")</f>
        <v/>
      </c>
      <c r="M3209" s="2" t="str">
        <f>IF(AND(单词表[[#This Row],[考英]]&lt;&gt;"",单词表[[#This Row],[考中]]&lt;&gt;""),MAX(单词表[[#This Row],[考英]:[考中]]),"")</f>
        <v/>
      </c>
      <c r="N3209" s="79"/>
    </row>
    <row r="3210" spans="1:14" hidden="1" x14ac:dyDescent="0.3">
      <c r="A3210">
        <v>3210</v>
      </c>
      <c r="B3210" t="s">
        <v>35</v>
      </c>
      <c r="C3210" t="s">
        <v>32</v>
      </c>
      <c r="D3210" s="72" t="s">
        <v>5312</v>
      </c>
      <c r="E3210" t="s">
        <v>736</v>
      </c>
      <c r="F3210" t="s">
        <v>5313</v>
      </c>
      <c r="G3210" s="91"/>
      <c r="H3210" s="91"/>
      <c r="I3210" s="91"/>
      <c r="J3210" s="91"/>
      <c r="K3210" s="91"/>
      <c r="L3210" s="91" t="str">
        <f>IF(AND(单词表[[#This Row],[学英]]&lt;&gt;"",单词表[[#This Row],[学中]]&lt;&gt;"",单词表[[#This Row],[学词]]&lt;&gt;""),MAX(单词表[[#This Row],[学英]:[学词]]),"")</f>
        <v/>
      </c>
      <c r="M3210" s="2" t="str">
        <f>IF(AND(单词表[[#This Row],[考英]]&lt;&gt;"",单词表[[#This Row],[考中]]&lt;&gt;""),MAX(单词表[[#This Row],[考英]:[考中]]),"")</f>
        <v/>
      </c>
      <c r="N3210" s="79"/>
    </row>
    <row r="3211" spans="1:14" hidden="1" x14ac:dyDescent="0.3">
      <c r="A3211">
        <v>3211</v>
      </c>
      <c r="B3211" t="s">
        <v>35</v>
      </c>
      <c r="C3211" t="s">
        <v>32</v>
      </c>
      <c r="D3211" s="72" t="s">
        <v>1580</v>
      </c>
      <c r="E3211" t="s">
        <v>36</v>
      </c>
      <c r="F3211" t="s">
        <v>4195</v>
      </c>
      <c r="G3211" s="91"/>
      <c r="H3211" s="91"/>
      <c r="I3211" s="91"/>
      <c r="J3211" s="91"/>
      <c r="K3211" s="91"/>
      <c r="L3211" s="91" t="str">
        <f>IF(AND(单词表[[#This Row],[学英]]&lt;&gt;"",单词表[[#This Row],[学中]]&lt;&gt;"",单词表[[#This Row],[学词]]&lt;&gt;""),MAX(单词表[[#This Row],[学英]:[学词]]),"")</f>
        <v/>
      </c>
      <c r="M3211" s="2" t="str">
        <f>IF(AND(单词表[[#This Row],[考英]]&lt;&gt;"",单词表[[#This Row],[考中]]&lt;&gt;""),MAX(单词表[[#This Row],[考英]:[考中]]),"")</f>
        <v/>
      </c>
      <c r="N3211" s="79"/>
    </row>
    <row r="3212" spans="1:14" hidden="1" x14ac:dyDescent="0.3">
      <c r="A3212">
        <v>3212</v>
      </c>
      <c r="B3212" t="s">
        <v>35</v>
      </c>
      <c r="C3212" t="s">
        <v>32</v>
      </c>
      <c r="D3212" s="72" t="s">
        <v>5656</v>
      </c>
      <c r="E3212" t="s">
        <v>1019</v>
      </c>
      <c r="F3212" t="s">
        <v>5657</v>
      </c>
      <c r="G3212" s="91"/>
      <c r="H3212" s="91"/>
      <c r="I3212" s="91"/>
      <c r="J3212" s="91"/>
      <c r="K3212" s="91"/>
      <c r="L3212" s="91" t="str">
        <f>IF(AND(单词表[[#This Row],[学英]]&lt;&gt;"",单词表[[#This Row],[学中]]&lt;&gt;"",单词表[[#This Row],[学词]]&lt;&gt;""),MAX(单词表[[#This Row],[学英]:[学词]]),"")</f>
        <v/>
      </c>
      <c r="M3212" s="2" t="str">
        <f>IF(AND(单词表[[#This Row],[考英]]&lt;&gt;"",单词表[[#This Row],[考中]]&lt;&gt;""),MAX(单词表[[#This Row],[考英]:[考中]]),"")</f>
        <v/>
      </c>
      <c r="N3212" s="79"/>
    </row>
    <row r="3213" spans="1:14" hidden="1" x14ac:dyDescent="0.3">
      <c r="A3213">
        <v>3213</v>
      </c>
      <c r="B3213" t="s">
        <v>35</v>
      </c>
      <c r="C3213" t="s">
        <v>32</v>
      </c>
      <c r="D3213" s="72" t="s">
        <v>5314</v>
      </c>
      <c r="E3213" t="s">
        <v>36</v>
      </c>
      <c r="F3213" t="s">
        <v>3149</v>
      </c>
      <c r="G3213" s="91"/>
      <c r="H3213" s="91"/>
      <c r="I3213" s="91"/>
      <c r="J3213" s="91"/>
      <c r="K3213" s="91"/>
      <c r="L3213" s="91" t="str">
        <f>IF(AND(单词表[[#This Row],[学英]]&lt;&gt;"",单词表[[#This Row],[学中]]&lt;&gt;"",单词表[[#This Row],[学词]]&lt;&gt;""),MAX(单词表[[#This Row],[学英]:[学词]]),"")</f>
        <v/>
      </c>
      <c r="M3213" s="2" t="str">
        <f>IF(AND(单词表[[#This Row],[考英]]&lt;&gt;"",单词表[[#This Row],[考中]]&lt;&gt;""),MAX(单词表[[#This Row],[考英]:[考中]]),"")</f>
        <v/>
      </c>
      <c r="N3213" s="79"/>
    </row>
    <row r="3214" spans="1:14" hidden="1" x14ac:dyDescent="0.3">
      <c r="A3214">
        <v>3214</v>
      </c>
      <c r="B3214" t="s">
        <v>35</v>
      </c>
      <c r="C3214" t="s">
        <v>32</v>
      </c>
      <c r="D3214" s="72" t="s">
        <v>5315</v>
      </c>
      <c r="E3214" t="s">
        <v>1019</v>
      </c>
      <c r="F3214" t="s">
        <v>5316</v>
      </c>
      <c r="G3214" s="91"/>
      <c r="H3214" s="91"/>
      <c r="I3214" s="91"/>
      <c r="J3214" s="91"/>
      <c r="K3214" s="91"/>
      <c r="L3214" s="91" t="str">
        <f>IF(AND(单词表[[#This Row],[学英]]&lt;&gt;"",单词表[[#This Row],[学中]]&lt;&gt;"",单词表[[#This Row],[学词]]&lt;&gt;""),MAX(单词表[[#This Row],[学英]:[学词]]),"")</f>
        <v/>
      </c>
      <c r="M3214" s="2" t="str">
        <f>IF(AND(单词表[[#This Row],[考英]]&lt;&gt;"",单词表[[#This Row],[考中]]&lt;&gt;""),MAX(单词表[[#This Row],[考英]:[考中]]),"")</f>
        <v/>
      </c>
      <c r="N3214" s="79"/>
    </row>
    <row r="3215" spans="1:14" hidden="1" x14ac:dyDescent="0.3">
      <c r="A3215">
        <v>3215</v>
      </c>
      <c r="B3215" t="s">
        <v>35</v>
      </c>
      <c r="C3215" t="s">
        <v>32</v>
      </c>
      <c r="D3215" s="72" t="s">
        <v>5317</v>
      </c>
      <c r="E3215" t="s">
        <v>1021</v>
      </c>
      <c r="F3215" t="s">
        <v>5318</v>
      </c>
      <c r="G3215" s="91"/>
      <c r="H3215" s="91"/>
      <c r="I3215" s="91"/>
      <c r="J3215" s="91"/>
      <c r="K3215" s="91"/>
      <c r="L3215" s="91" t="str">
        <f>IF(AND(单词表[[#This Row],[学英]]&lt;&gt;"",单词表[[#This Row],[学中]]&lt;&gt;"",单词表[[#This Row],[学词]]&lt;&gt;""),MAX(单词表[[#This Row],[学英]:[学词]]),"")</f>
        <v/>
      </c>
      <c r="M3215" s="2" t="str">
        <f>IF(AND(单词表[[#This Row],[考英]]&lt;&gt;"",单词表[[#This Row],[考中]]&lt;&gt;""),MAX(单词表[[#This Row],[考英]:[考中]]),"")</f>
        <v/>
      </c>
      <c r="N3215" s="79"/>
    </row>
    <row r="3216" spans="1:14" hidden="1" x14ac:dyDescent="0.3">
      <c r="A3216">
        <v>3216</v>
      </c>
      <c r="B3216" t="s">
        <v>35</v>
      </c>
      <c r="C3216" t="s">
        <v>32</v>
      </c>
      <c r="D3216" s="72" t="s">
        <v>5319</v>
      </c>
      <c r="E3216" t="s">
        <v>1021</v>
      </c>
      <c r="F3216" t="s">
        <v>5320</v>
      </c>
      <c r="G3216" s="91"/>
      <c r="H3216" s="91"/>
      <c r="I3216" s="91"/>
      <c r="J3216" s="91"/>
      <c r="K3216" s="91"/>
      <c r="L3216" s="91" t="str">
        <f>IF(AND(单词表[[#This Row],[学英]]&lt;&gt;"",单词表[[#This Row],[学中]]&lt;&gt;"",单词表[[#This Row],[学词]]&lt;&gt;""),MAX(单词表[[#This Row],[学英]:[学词]]),"")</f>
        <v/>
      </c>
      <c r="M3216" s="2" t="str">
        <f>IF(AND(单词表[[#This Row],[考英]]&lt;&gt;"",单词表[[#This Row],[考中]]&lt;&gt;""),MAX(单词表[[#This Row],[考英]:[考中]]),"")</f>
        <v/>
      </c>
      <c r="N3216" s="79"/>
    </row>
    <row r="3217" spans="1:14" hidden="1" x14ac:dyDescent="0.3">
      <c r="A3217">
        <v>3217</v>
      </c>
      <c r="B3217" t="s">
        <v>35</v>
      </c>
      <c r="C3217" t="s">
        <v>32</v>
      </c>
      <c r="D3217" s="72" t="s">
        <v>835</v>
      </c>
      <c r="E3217" t="s">
        <v>1019</v>
      </c>
      <c r="F3217" t="s">
        <v>5321</v>
      </c>
      <c r="G3217" s="91"/>
      <c r="H3217" s="91"/>
      <c r="I3217" s="91"/>
      <c r="J3217" s="91"/>
      <c r="K3217" s="91"/>
      <c r="L3217" s="91" t="str">
        <f>IF(AND(单词表[[#This Row],[学英]]&lt;&gt;"",单词表[[#This Row],[学中]]&lt;&gt;"",单词表[[#This Row],[学词]]&lt;&gt;""),MAX(单词表[[#This Row],[学英]:[学词]]),"")</f>
        <v/>
      </c>
      <c r="M3217" s="2" t="str">
        <f>IF(AND(单词表[[#This Row],[考英]]&lt;&gt;"",单词表[[#This Row],[考中]]&lt;&gt;""),MAX(单词表[[#This Row],[考英]:[考中]]),"")</f>
        <v/>
      </c>
      <c r="N3217" s="79"/>
    </row>
    <row r="3218" spans="1:14" hidden="1" x14ac:dyDescent="0.3">
      <c r="A3218">
        <v>3218</v>
      </c>
      <c r="B3218" t="s">
        <v>35</v>
      </c>
      <c r="C3218" t="s">
        <v>32</v>
      </c>
      <c r="D3218" s="72" t="s">
        <v>1948</v>
      </c>
      <c r="E3218" t="s">
        <v>1019</v>
      </c>
      <c r="F3218" t="s">
        <v>5322</v>
      </c>
      <c r="G3218" s="91"/>
      <c r="H3218" s="91"/>
      <c r="I3218" s="91"/>
      <c r="J3218" s="91"/>
      <c r="K3218" s="91"/>
      <c r="L3218" s="91" t="str">
        <f>IF(AND(单词表[[#This Row],[学英]]&lt;&gt;"",单词表[[#This Row],[学中]]&lt;&gt;"",单词表[[#This Row],[学词]]&lt;&gt;""),MAX(单词表[[#This Row],[学英]:[学词]]),"")</f>
        <v/>
      </c>
      <c r="M3218" s="2" t="str">
        <f>IF(AND(单词表[[#This Row],[考英]]&lt;&gt;"",单词表[[#This Row],[考中]]&lt;&gt;""),MAX(单词表[[#This Row],[考英]:[考中]]),"")</f>
        <v/>
      </c>
      <c r="N3218" s="79"/>
    </row>
    <row r="3219" spans="1:14" hidden="1" x14ac:dyDescent="0.3">
      <c r="A3219">
        <v>3219</v>
      </c>
      <c r="B3219" t="s">
        <v>35</v>
      </c>
      <c r="C3219" t="s">
        <v>32</v>
      </c>
      <c r="D3219" s="72" t="s">
        <v>5323</v>
      </c>
      <c r="E3219" t="s">
        <v>157</v>
      </c>
      <c r="F3219" t="s">
        <v>5324</v>
      </c>
      <c r="G3219" s="91"/>
      <c r="H3219" s="91"/>
      <c r="I3219" s="91"/>
      <c r="J3219" s="91"/>
      <c r="K3219" s="91"/>
      <c r="L3219" s="91" t="str">
        <f>IF(AND(单词表[[#This Row],[学英]]&lt;&gt;"",单词表[[#This Row],[学中]]&lt;&gt;"",单词表[[#This Row],[学词]]&lt;&gt;""),MAX(单词表[[#This Row],[学英]:[学词]]),"")</f>
        <v/>
      </c>
      <c r="M3219" s="2" t="str">
        <f>IF(AND(单词表[[#This Row],[考英]]&lt;&gt;"",单词表[[#This Row],[考中]]&lt;&gt;""),MAX(单词表[[#This Row],[考英]:[考中]]),"")</f>
        <v/>
      </c>
      <c r="N3219" s="79"/>
    </row>
    <row r="3220" spans="1:14" hidden="1" x14ac:dyDescent="0.3">
      <c r="A3220">
        <v>3220</v>
      </c>
      <c r="B3220" t="s">
        <v>35</v>
      </c>
      <c r="C3220" t="s">
        <v>32</v>
      </c>
      <c r="D3220" s="72" t="s">
        <v>5325</v>
      </c>
      <c r="E3220" t="s">
        <v>157</v>
      </c>
      <c r="F3220" t="s">
        <v>5326</v>
      </c>
      <c r="G3220" s="91"/>
      <c r="H3220" s="91"/>
      <c r="I3220" s="91"/>
      <c r="J3220" s="91"/>
      <c r="K3220" s="91"/>
      <c r="L3220" s="91" t="str">
        <f>IF(AND(单词表[[#This Row],[学英]]&lt;&gt;"",单词表[[#This Row],[学中]]&lt;&gt;"",单词表[[#This Row],[学词]]&lt;&gt;""),MAX(单词表[[#This Row],[学英]:[学词]]),"")</f>
        <v/>
      </c>
      <c r="M3220" s="2" t="str">
        <f>IF(AND(单词表[[#This Row],[考英]]&lt;&gt;"",单词表[[#This Row],[考中]]&lt;&gt;""),MAX(单词表[[#This Row],[考英]:[考中]]),"")</f>
        <v/>
      </c>
      <c r="N3220" s="79"/>
    </row>
    <row r="3221" spans="1:14" hidden="1" x14ac:dyDescent="0.3">
      <c r="A3221">
        <v>3221</v>
      </c>
      <c r="B3221" t="s">
        <v>35</v>
      </c>
      <c r="C3221" t="s">
        <v>32</v>
      </c>
      <c r="D3221" s="72" t="s">
        <v>5327</v>
      </c>
      <c r="E3221" t="s">
        <v>702</v>
      </c>
      <c r="F3221" t="s">
        <v>881</v>
      </c>
      <c r="G3221" s="91"/>
      <c r="H3221" s="91"/>
      <c r="I3221" s="91"/>
      <c r="J3221" s="91"/>
      <c r="K3221" s="91"/>
      <c r="L3221" s="91" t="str">
        <f>IF(AND(单词表[[#This Row],[学英]]&lt;&gt;"",单词表[[#This Row],[学中]]&lt;&gt;"",单词表[[#This Row],[学词]]&lt;&gt;""),MAX(单词表[[#This Row],[学英]:[学词]]),"")</f>
        <v/>
      </c>
      <c r="M3221" s="2" t="str">
        <f>IF(AND(单词表[[#This Row],[考英]]&lt;&gt;"",单词表[[#This Row],[考中]]&lt;&gt;""),MAX(单词表[[#This Row],[考英]:[考中]]),"")</f>
        <v/>
      </c>
      <c r="N3221" s="79"/>
    </row>
    <row r="3222" spans="1:14" hidden="1" x14ac:dyDescent="0.3">
      <c r="A3222">
        <v>3222</v>
      </c>
      <c r="B3222" t="s">
        <v>35</v>
      </c>
      <c r="C3222" t="s">
        <v>32</v>
      </c>
      <c r="D3222" s="72" t="s">
        <v>5328</v>
      </c>
      <c r="E3222" t="s">
        <v>73</v>
      </c>
      <c r="F3222" t="s">
        <v>5329</v>
      </c>
      <c r="G3222" s="91"/>
      <c r="H3222" s="91"/>
      <c r="I3222" s="91"/>
      <c r="J3222" s="91"/>
      <c r="K3222" s="91"/>
      <c r="L3222" s="91" t="str">
        <f>IF(AND(单词表[[#This Row],[学英]]&lt;&gt;"",单词表[[#This Row],[学中]]&lt;&gt;"",单词表[[#This Row],[学词]]&lt;&gt;""),MAX(单词表[[#This Row],[学英]:[学词]]),"")</f>
        <v/>
      </c>
      <c r="M3222" s="2" t="str">
        <f>IF(AND(单词表[[#This Row],[考英]]&lt;&gt;"",单词表[[#This Row],[考中]]&lt;&gt;""),MAX(单词表[[#This Row],[考英]:[考中]]),"")</f>
        <v/>
      </c>
      <c r="N3222" s="79"/>
    </row>
    <row r="3223" spans="1:14" hidden="1" x14ac:dyDescent="0.3">
      <c r="A3223">
        <v>3223</v>
      </c>
      <c r="B3223" t="s">
        <v>35</v>
      </c>
      <c r="C3223" t="s">
        <v>32</v>
      </c>
      <c r="D3223" s="72" t="s">
        <v>5330</v>
      </c>
      <c r="E3223" t="s">
        <v>702</v>
      </c>
      <c r="F3223" t="s">
        <v>5626</v>
      </c>
      <c r="G3223" s="91"/>
      <c r="H3223" s="91"/>
      <c r="I3223" s="91"/>
      <c r="J3223" s="91"/>
      <c r="K3223" s="91"/>
      <c r="L3223" s="91" t="str">
        <f>IF(AND(单词表[[#This Row],[学英]]&lt;&gt;"",单词表[[#This Row],[学中]]&lt;&gt;"",单词表[[#This Row],[学词]]&lt;&gt;""),MAX(单词表[[#This Row],[学英]:[学词]]),"")</f>
        <v/>
      </c>
      <c r="M3223" s="2" t="str">
        <f>IF(AND(单词表[[#This Row],[考英]]&lt;&gt;"",单词表[[#This Row],[考中]]&lt;&gt;""),MAX(单词表[[#This Row],[考英]:[考中]]),"")</f>
        <v/>
      </c>
      <c r="N3223" s="79"/>
    </row>
    <row r="3224" spans="1:14" hidden="1" x14ac:dyDescent="0.3">
      <c r="A3224">
        <v>3224</v>
      </c>
      <c r="B3224" t="s">
        <v>35</v>
      </c>
      <c r="C3224" t="s">
        <v>32</v>
      </c>
      <c r="D3224" s="72" t="s">
        <v>322</v>
      </c>
      <c r="E3224" t="s">
        <v>61</v>
      </c>
      <c r="F3224" t="s">
        <v>3624</v>
      </c>
      <c r="G3224" s="91"/>
      <c r="H3224" s="91"/>
      <c r="I3224" s="91"/>
      <c r="J3224" s="91"/>
      <c r="K3224" s="91"/>
      <c r="L3224" s="91" t="str">
        <f>IF(AND(单词表[[#This Row],[学英]]&lt;&gt;"",单词表[[#This Row],[学中]]&lt;&gt;"",单词表[[#This Row],[学词]]&lt;&gt;""),MAX(单词表[[#This Row],[学英]:[学词]]),"")</f>
        <v/>
      </c>
      <c r="M3224" s="2" t="str">
        <f>IF(AND(单词表[[#This Row],[考英]]&lt;&gt;"",单词表[[#This Row],[考中]]&lt;&gt;""),MAX(单词表[[#This Row],[考英]:[考中]]),"")</f>
        <v/>
      </c>
      <c r="N3224" s="79"/>
    </row>
    <row r="3225" spans="1:14" hidden="1" x14ac:dyDescent="0.3">
      <c r="A3225">
        <v>3225</v>
      </c>
      <c r="B3225" t="s">
        <v>35</v>
      </c>
      <c r="C3225" t="s">
        <v>32</v>
      </c>
      <c r="D3225" s="72" t="s">
        <v>5331</v>
      </c>
      <c r="E3225" t="s">
        <v>736</v>
      </c>
      <c r="F3225" t="s">
        <v>5332</v>
      </c>
      <c r="G3225" s="91"/>
      <c r="H3225" s="91"/>
      <c r="I3225" s="91"/>
      <c r="J3225" s="91"/>
      <c r="K3225" s="91"/>
      <c r="L3225" s="91" t="str">
        <f>IF(AND(单词表[[#This Row],[学英]]&lt;&gt;"",单词表[[#This Row],[学中]]&lt;&gt;"",单词表[[#This Row],[学词]]&lt;&gt;""),MAX(单词表[[#This Row],[学英]:[学词]]),"")</f>
        <v/>
      </c>
      <c r="M3225" s="2" t="str">
        <f>IF(AND(单词表[[#This Row],[考英]]&lt;&gt;"",单词表[[#This Row],[考中]]&lt;&gt;""),MAX(单词表[[#This Row],[考英]:[考中]]),"")</f>
        <v/>
      </c>
      <c r="N3225" s="79"/>
    </row>
    <row r="3226" spans="1:14" hidden="1" x14ac:dyDescent="0.3">
      <c r="A3226">
        <v>3226</v>
      </c>
      <c r="B3226" t="s">
        <v>35</v>
      </c>
      <c r="C3226" t="s">
        <v>32</v>
      </c>
      <c r="D3226" s="72" t="s">
        <v>5333</v>
      </c>
      <c r="E3226" t="s">
        <v>736</v>
      </c>
      <c r="F3226" t="s">
        <v>5334</v>
      </c>
      <c r="G3226" s="91"/>
      <c r="H3226" s="91"/>
      <c r="I3226" s="91"/>
      <c r="J3226" s="91"/>
      <c r="K3226" s="91"/>
      <c r="L3226" s="91" t="str">
        <f>IF(AND(单词表[[#This Row],[学英]]&lt;&gt;"",单词表[[#This Row],[学中]]&lt;&gt;"",单词表[[#This Row],[学词]]&lt;&gt;""),MAX(单词表[[#This Row],[学英]:[学词]]),"")</f>
        <v/>
      </c>
      <c r="M3226" s="2" t="str">
        <f>IF(AND(单词表[[#This Row],[考英]]&lt;&gt;"",单词表[[#This Row],[考中]]&lt;&gt;""),MAX(单词表[[#This Row],[考英]:[考中]]),"")</f>
        <v/>
      </c>
      <c r="N3226" s="79"/>
    </row>
    <row r="3227" spans="1:14" hidden="1" x14ac:dyDescent="0.3">
      <c r="A3227">
        <v>3227</v>
      </c>
      <c r="B3227" t="s">
        <v>35</v>
      </c>
      <c r="C3227" t="s">
        <v>32</v>
      </c>
      <c r="D3227" s="72" t="s">
        <v>533</v>
      </c>
      <c r="E3227" t="s">
        <v>1021</v>
      </c>
      <c r="F3227" t="s">
        <v>534</v>
      </c>
      <c r="G3227" s="91"/>
      <c r="H3227" s="91"/>
      <c r="I3227" s="91"/>
      <c r="J3227" s="91"/>
      <c r="K3227" s="91"/>
      <c r="L3227" s="91" t="str">
        <f>IF(AND(单词表[[#This Row],[学英]]&lt;&gt;"",单词表[[#This Row],[学中]]&lt;&gt;"",单词表[[#This Row],[学词]]&lt;&gt;""),MAX(单词表[[#This Row],[学英]:[学词]]),"")</f>
        <v/>
      </c>
      <c r="M3227" s="2" t="str">
        <f>IF(AND(单词表[[#This Row],[考英]]&lt;&gt;"",单词表[[#This Row],[考中]]&lt;&gt;""),MAX(单词表[[#This Row],[考英]:[考中]]),"")</f>
        <v/>
      </c>
      <c r="N3227" s="79"/>
    </row>
    <row r="3228" spans="1:14" hidden="1" x14ac:dyDescent="0.3">
      <c r="A3228">
        <v>3228</v>
      </c>
      <c r="B3228" t="s">
        <v>35</v>
      </c>
      <c r="C3228" t="s">
        <v>32</v>
      </c>
      <c r="D3228" s="72" t="s">
        <v>5335</v>
      </c>
      <c r="E3228" t="s">
        <v>736</v>
      </c>
      <c r="F3228" t="s">
        <v>5336</v>
      </c>
      <c r="G3228" s="91"/>
      <c r="H3228" s="91"/>
      <c r="I3228" s="91"/>
      <c r="J3228" s="91"/>
      <c r="K3228" s="91"/>
      <c r="L3228" s="91" t="str">
        <f>IF(AND(单词表[[#This Row],[学英]]&lt;&gt;"",单词表[[#This Row],[学中]]&lt;&gt;"",单词表[[#This Row],[学词]]&lt;&gt;""),MAX(单词表[[#This Row],[学英]:[学词]]),"")</f>
        <v/>
      </c>
      <c r="M3228" s="2" t="str">
        <f>IF(AND(单词表[[#This Row],[考英]]&lt;&gt;"",单词表[[#This Row],[考中]]&lt;&gt;""),MAX(单词表[[#This Row],[考英]:[考中]]),"")</f>
        <v/>
      </c>
      <c r="N3228" s="79"/>
    </row>
    <row r="3229" spans="1:14" hidden="1" x14ac:dyDescent="0.3">
      <c r="A3229">
        <v>3229</v>
      </c>
      <c r="B3229" t="s">
        <v>35</v>
      </c>
      <c r="C3229" t="s">
        <v>32</v>
      </c>
      <c r="D3229" s="72" t="s">
        <v>1891</v>
      </c>
      <c r="E3229" t="s">
        <v>73</v>
      </c>
      <c r="F3229" t="s">
        <v>1892</v>
      </c>
      <c r="G3229" s="91"/>
      <c r="H3229" s="91"/>
      <c r="I3229" s="91"/>
      <c r="J3229" s="91"/>
      <c r="K3229" s="91"/>
      <c r="L3229" s="91" t="str">
        <f>IF(AND(单词表[[#This Row],[学英]]&lt;&gt;"",单词表[[#This Row],[学中]]&lt;&gt;"",单词表[[#This Row],[学词]]&lt;&gt;""),MAX(单词表[[#This Row],[学英]:[学词]]),"")</f>
        <v/>
      </c>
      <c r="M3229" s="2" t="str">
        <f>IF(AND(单词表[[#This Row],[考英]]&lt;&gt;"",单词表[[#This Row],[考中]]&lt;&gt;""),MAX(单词表[[#This Row],[考英]:[考中]]),"")</f>
        <v/>
      </c>
      <c r="N3229" s="79"/>
    </row>
    <row r="3230" spans="1:14" hidden="1" x14ac:dyDescent="0.3">
      <c r="A3230">
        <v>3230</v>
      </c>
      <c r="B3230" t="s">
        <v>35</v>
      </c>
      <c r="C3230" t="s">
        <v>32</v>
      </c>
      <c r="D3230" s="72" t="s">
        <v>5337</v>
      </c>
      <c r="E3230" t="s">
        <v>736</v>
      </c>
      <c r="F3230" t="s">
        <v>5627</v>
      </c>
      <c r="G3230" s="91"/>
      <c r="H3230" s="91"/>
      <c r="I3230" s="91"/>
      <c r="J3230" s="91"/>
      <c r="K3230" s="91"/>
      <c r="L3230" s="91" t="str">
        <f>IF(AND(单词表[[#This Row],[学英]]&lt;&gt;"",单词表[[#This Row],[学中]]&lt;&gt;"",单词表[[#This Row],[学词]]&lt;&gt;""),MAX(单词表[[#This Row],[学英]:[学词]]),"")</f>
        <v/>
      </c>
      <c r="M3230" s="2" t="str">
        <f>IF(AND(单词表[[#This Row],[考英]]&lt;&gt;"",单词表[[#This Row],[考中]]&lt;&gt;""),MAX(单词表[[#This Row],[考英]:[考中]]),"")</f>
        <v/>
      </c>
      <c r="N3230" s="79"/>
    </row>
    <row r="3231" spans="1:14" hidden="1" x14ac:dyDescent="0.3">
      <c r="A3231">
        <v>3231</v>
      </c>
      <c r="B3231" t="s">
        <v>35</v>
      </c>
      <c r="C3231" t="s">
        <v>32</v>
      </c>
      <c r="D3231" s="72" t="s">
        <v>5338</v>
      </c>
      <c r="E3231" t="s">
        <v>702</v>
      </c>
      <c r="F3231" t="s">
        <v>5339</v>
      </c>
      <c r="G3231" s="91"/>
      <c r="H3231" s="91"/>
      <c r="I3231" s="91"/>
      <c r="J3231" s="91"/>
      <c r="K3231" s="91"/>
      <c r="L3231" s="91" t="str">
        <f>IF(AND(单词表[[#This Row],[学英]]&lt;&gt;"",单词表[[#This Row],[学中]]&lt;&gt;"",单词表[[#This Row],[学词]]&lt;&gt;""),MAX(单词表[[#This Row],[学英]:[学词]]),"")</f>
        <v/>
      </c>
      <c r="M3231" s="2" t="str">
        <f>IF(AND(单词表[[#This Row],[考英]]&lt;&gt;"",单词表[[#This Row],[考中]]&lt;&gt;""),MAX(单词表[[#This Row],[考英]:[考中]]),"")</f>
        <v/>
      </c>
      <c r="N3231" s="79"/>
    </row>
    <row r="3232" spans="1:14" hidden="1" x14ac:dyDescent="0.3">
      <c r="A3232">
        <v>3232</v>
      </c>
      <c r="B3232" t="s">
        <v>35</v>
      </c>
      <c r="C3232" t="s">
        <v>32</v>
      </c>
      <c r="D3232" s="72" t="s">
        <v>5340</v>
      </c>
      <c r="E3232" t="s">
        <v>73</v>
      </c>
      <c r="F3232" t="s">
        <v>5341</v>
      </c>
      <c r="G3232" s="91"/>
      <c r="H3232" s="91"/>
      <c r="I3232" s="91"/>
      <c r="J3232" s="91"/>
      <c r="K3232" s="91"/>
      <c r="L3232" s="91" t="str">
        <f>IF(AND(单词表[[#This Row],[学英]]&lt;&gt;"",单词表[[#This Row],[学中]]&lt;&gt;"",单词表[[#This Row],[学词]]&lt;&gt;""),MAX(单词表[[#This Row],[学英]:[学词]]),"")</f>
        <v/>
      </c>
      <c r="M3232" s="2" t="str">
        <f>IF(AND(单词表[[#This Row],[考英]]&lt;&gt;"",单词表[[#This Row],[考中]]&lt;&gt;""),MAX(单词表[[#This Row],[考英]:[考中]]),"")</f>
        <v/>
      </c>
      <c r="N3232" s="79"/>
    </row>
    <row r="3233" spans="1:14" hidden="1" x14ac:dyDescent="0.3">
      <c r="A3233">
        <v>3233</v>
      </c>
      <c r="B3233" t="s">
        <v>35</v>
      </c>
      <c r="C3233" t="s">
        <v>32</v>
      </c>
      <c r="D3233" s="72" t="s">
        <v>238</v>
      </c>
      <c r="E3233" t="s">
        <v>36</v>
      </c>
      <c r="F3233" t="s">
        <v>5342</v>
      </c>
      <c r="G3233" s="91"/>
      <c r="H3233" s="91"/>
      <c r="I3233" s="91"/>
      <c r="J3233" s="91"/>
      <c r="K3233" s="91"/>
      <c r="L3233" s="91" t="str">
        <f>IF(AND(单词表[[#This Row],[学英]]&lt;&gt;"",单词表[[#This Row],[学中]]&lt;&gt;"",单词表[[#This Row],[学词]]&lt;&gt;""),MAX(单词表[[#This Row],[学英]:[学词]]),"")</f>
        <v/>
      </c>
      <c r="M3233" s="2" t="str">
        <f>IF(AND(单词表[[#This Row],[考英]]&lt;&gt;"",单词表[[#This Row],[考中]]&lt;&gt;""),MAX(单词表[[#This Row],[考英]:[考中]]),"")</f>
        <v/>
      </c>
      <c r="N3233" s="79"/>
    </row>
    <row r="3234" spans="1:14" hidden="1" x14ac:dyDescent="0.3">
      <c r="A3234">
        <v>3234</v>
      </c>
      <c r="B3234" t="s">
        <v>35</v>
      </c>
      <c r="C3234" t="s">
        <v>32</v>
      </c>
      <c r="D3234" s="72" t="s">
        <v>5343</v>
      </c>
      <c r="E3234" t="s">
        <v>36</v>
      </c>
      <c r="F3234" t="s">
        <v>5344</v>
      </c>
      <c r="G3234" s="91"/>
      <c r="H3234" s="91"/>
      <c r="I3234" s="91"/>
      <c r="J3234" s="91"/>
      <c r="K3234" s="91"/>
      <c r="L3234" s="91" t="str">
        <f>IF(AND(单词表[[#This Row],[学英]]&lt;&gt;"",单词表[[#This Row],[学中]]&lt;&gt;"",单词表[[#This Row],[学词]]&lt;&gt;""),MAX(单词表[[#This Row],[学英]:[学词]]),"")</f>
        <v/>
      </c>
      <c r="M3234" s="2" t="str">
        <f>IF(AND(单词表[[#This Row],[考英]]&lt;&gt;"",单词表[[#This Row],[考中]]&lt;&gt;""),MAX(单词表[[#This Row],[考英]:[考中]]),"")</f>
        <v/>
      </c>
      <c r="N3234" s="79"/>
    </row>
    <row r="3235" spans="1:14" hidden="1" x14ac:dyDescent="0.3">
      <c r="A3235">
        <v>3235</v>
      </c>
      <c r="B3235" t="s">
        <v>35</v>
      </c>
      <c r="C3235" t="s">
        <v>32</v>
      </c>
      <c r="D3235" s="72" t="s">
        <v>1119</v>
      </c>
      <c r="E3235" t="s">
        <v>61</v>
      </c>
      <c r="F3235" t="s">
        <v>5345</v>
      </c>
      <c r="G3235" s="91"/>
      <c r="H3235" s="91"/>
      <c r="I3235" s="91"/>
      <c r="J3235" s="91"/>
      <c r="K3235" s="91"/>
      <c r="L3235" s="91" t="str">
        <f>IF(AND(单词表[[#This Row],[学英]]&lt;&gt;"",单词表[[#This Row],[学中]]&lt;&gt;"",单词表[[#This Row],[学词]]&lt;&gt;""),MAX(单词表[[#This Row],[学英]:[学词]]),"")</f>
        <v/>
      </c>
      <c r="M3235" s="2" t="str">
        <f>IF(AND(单词表[[#This Row],[考英]]&lt;&gt;"",单词表[[#This Row],[考中]]&lt;&gt;""),MAX(单词表[[#This Row],[考英]:[考中]]),"")</f>
        <v/>
      </c>
      <c r="N3235" s="79"/>
    </row>
    <row r="3236" spans="1:14" hidden="1" x14ac:dyDescent="0.3">
      <c r="A3236">
        <v>3236</v>
      </c>
      <c r="B3236" t="s">
        <v>35</v>
      </c>
      <c r="C3236" t="s">
        <v>32</v>
      </c>
      <c r="D3236" s="72" t="s">
        <v>5346</v>
      </c>
      <c r="E3236" t="s">
        <v>36</v>
      </c>
      <c r="F3236" t="s">
        <v>5347</v>
      </c>
      <c r="G3236" s="91"/>
      <c r="H3236" s="91"/>
      <c r="I3236" s="91"/>
      <c r="J3236" s="91"/>
      <c r="K3236" s="91"/>
      <c r="L3236" s="91" t="str">
        <f>IF(AND(单词表[[#This Row],[学英]]&lt;&gt;"",单词表[[#This Row],[学中]]&lt;&gt;"",单词表[[#This Row],[学词]]&lt;&gt;""),MAX(单词表[[#This Row],[学英]:[学词]]),"")</f>
        <v/>
      </c>
      <c r="M3236" s="2" t="str">
        <f>IF(AND(单词表[[#This Row],[考英]]&lt;&gt;"",单词表[[#This Row],[考中]]&lt;&gt;""),MAX(单词表[[#This Row],[考英]:[考中]]),"")</f>
        <v/>
      </c>
      <c r="N3236" s="79"/>
    </row>
    <row r="3237" spans="1:14" hidden="1" x14ac:dyDescent="0.3">
      <c r="A3237">
        <v>3237</v>
      </c>
      <c r="B3237" t="s">
        <v>35</v>
      </c>
      <c r="C3237" t="s">
        <v>32</v>
      </c>
      <c r="D3237" s="72" t="s">
        <v>776</v>
      </c>
      <c r="E3237" t="s">
        <v>61</v>
      </c>
      <c r="F3237" t="s">
        <v>777</v>
      </c>
      <c r="G3237" s="91"/>
      <c r="H3237" s="91"/>
      <c r="I3237" s="91"/>
      <c r="J3237" s="91"/>
      <c r="K3237" s="91"/>
      <c r="L3237" s="91" t="str">
        <f>IF(AND(单词表[[#This Row],[学英]]&lt;&gt;"",单词表[[#This Row],[学中]]&lt;&gt;"",单词表[[#This Row],[学词]]&lt;&gt;""),MAX(单词表[[#This Row],[学英]:[学词]]),"")</f>
        <v/>
      </c>
      <c r="M3237" s="2" t="str">
        <f>IF(AND(单词表[[#This Row],[考英]]&lt;&gt;"",单词表[[#This Row],[考中]]&lt;&gt;""),MAX(单词表[[#This Row],[考英]:[考中]]),"")</f>
        <v/>
      </c>
      <c r="N3237" s="79"/>
    </row>
    <row r="3238" spans="1:14" hidden="1" x14ac:dyDescent="0.3">
      <c r="A3238">
        <v>3238</v>
      </c>
      <c r="B3238" t="s">
        <v>35</v>
      </c>
      <c r="C3238" t="s">
        <v>32</v>
      </c>
      <c r="D3238" s="72" t="s">
        <v>5348</v>
      </c>
      <c r="E3238" t="s">
        <v>1019</v>
      </c>
      <c r="F3238" t="s">
        <v>5349</v>
      </c>
      <c r="G3238" s="91"/>
      <c r="H3238" s="91"/>
      <c r="I3238" s="91"/>
      <c r="J3238" s="91"/>
      <c r="K3238" s="91"/>
      <c r="L3238" s="91" t="str">
        <f>IF(AND(单词表[[#This Row],[学英]]&lt;&gt;"",单词表[[#This Row],[学中]]&lt;&gt;"",单词表[[#This Row],[学词]]&lt;&gt;""),MAX(单词表[[#This Row],[学英]:[学词]]),"")</f>
        <v/>
      </c>
      <c r="M3238" s="2" t="str">
        <f>IF(AND(单词表[[#This Row],[考英]]&lt;&gt;"",单词表[[#This Row],[考中]]&lt;&gt;""),MAX(单词表[[#This Row],[考英]:[考中]]),"")</f>
        <v/>
      </c>
      <c r="N3238" s="79"/>
    </row>
    <row r="3239" spans="1:14" hidden="1" x14ac:dyDescent="0.3">
      <c r="A3239">
        <v>3239</v>
      </c>
      <c r="B3239" t="s">
        <v>35</v>
      </c>
      <c r="C3239" t="s">
        <v>32</v>
      </c>
      <c r="D3239" s="72" t="s">
        <v>5350</v>
      </c>
      <c r="E3239" t="s">
        <v>36</v>
      </c>
      <c r="F3239" t="s">
        <v>5351</v>
      </c>
      <c r="G3239" s="91"/>
      <c r="H3239" s="91"/>
      <c r="I3239" s="91"/>
      <c r="J3239" s="91"/>
      <c r="K3239" s="91"/>
      <c r="L3239" s="91" t="str">
        <f>IF(AND(单词表[[#This Row],[学英]]&lt;&gt;"",单词表[[#This Row],[学中]]&lt;&gt;"",单词表[[#This Row],[学词]]&lt;&gt;""),MAX(单词表[[#This Row],[学英]:[学词]]),"")</f>
        <v/>
      </c>
      <c r="M3239" s="2" t="str">
        <f>IF(AND(单词表[[#This Row],[考英]]&lt;&gt;"",单词表[[#This Row],[考中]]&lt;&gt;""),MAX(单词表[[#This Row],[考英]:[考中]]),"")</f>
        <v/>
      </c>
      <c r="N3239" s="79"/>
    </row>
    <row r="3240" spans="1:14" hidden="1" x14ac:dyDescent="0.3">
      <c r="A3240">
        <v>3240</v>
      </c>
      <c r="B3240" t="s">
        <v>35</v>
      </c>
      <c r="C3240" t="s">
        <v>32</v>
      </c>
      <c r="D3240" s="72" t="s">
        <v>5352</v>
      </c>
      <c r="E3240" t="s">
        <v>36</v>
      </c>
      <c r="F3240" t="s">
        <v>5353</v>
      </c>
      <c r="G3240" s="91"/>
      <c r="H3240" s="91"/>
      <c r="I3240" s="91"/>
      <c r="J3240" s="91"/>
      <c r="K3240" s="91"/>
      <c r="L3240" s="91" t="str">
        <f>IF(AND(单词表[[#This Row],[学英]]&lt;&gt;"",单词表[[#This Row],[学中]]&lt;&gt;"",单词表[[#This Row],[学词]]&lt;&gt;""),MAX(单词表[[#This Row],[学英]:[学词]]),"")</f>
        <v/>
      </c>
      <c r="M3240" s="2" t="str">
        <f>IF(AND(单词表[[#This Row],[考英]]&lt;&gt;"",单词表[[#This Row],[考中]]&lt;&gt;""),MAX(单词表[[#This Row],[考英]:[考中]]),"")</f>
        <v/>
      </c>
      <c r="N3240" s="79"/>
    </row>
    <row r="3241" spans="1:14" hidden="1" x14ac:dyDescent="0.3">
      <c r="A3241">
        <v>3241</v>
      </c>
      <c r="B3241" t="s">
        <v>35</v>
      </c>
      <c r="C3241" t="s">
        <v>32</v>
      </c>
      <c r="D3241" s="72" t="s">
        <v>5354</v>
      </c>
      <c r="E3241" t="s">
        <v>36</v>
      </c>
      <c r="F3241" t="s">
        <v>5355</v>
      </c>
      <c r="G3241" s="91"/>
      <c r="H3241" s="91"/>
      <c r="I3241" s="91"/>
      <c r="J3241" s="91"/>
      <c r="K3241" s="91"/>
      <c r="L3241" s="91" t="str">
        <f>IF(AND(单词表[[#This Row],[学英]]&lt;&gt;"",单词表[[#This Row],[学中]]&lt;&gt;"",单词表[[#This Row],[学词]]&lt;&gt;""),MAX(单词表[[#This Row],[学英]:[学词]]),"")</f>
        <v/>
      </c>
      <c r="M3241" s="2" t="str">
        <f>IF(AND(单词表[[#This Row],[考英]]&lt;&gt;"",单词表[[#This Row],[考中]]&lt;&gt;""),MAX(单词表[[#This Row],[考英]:[考中]]),"")</f>
        <v/>
      </c>
      <c r="N3241" s="79"/>
    </row>
    <row r="3242" spans="1:14" hidden="1" x14ac:dyDescent="0.3">
      <c r="A3242">
        <v>3242</v>
      </c>
      <c r="B3242" t="s">
        <v>35</v>
      </c>
      <c r="C3242" t="s">
        <v>32</v>
      </c>
      <c r="D3242" s="72" t="s">
        <v>5356</v>
      </c>
      <c r="E3242" t="s">
        <v>36</v>
      </c>
      <c r="F3242" t="s">
        <v>5357</v>
      </c>
      <c r="G3242" s="91"/>
      <c r="H3242" s="91"/>
      <c r="I3242" s="91"/>
      <c r="J3242" s="91"/>
      <c r="K3242" s="91"/>
      <c r="L3242" s="91" t="str">
        <f>IF(AND(单词表[[#This Row],[学英]]&lt;&gt;"",单词表[[#This Row],[学中]]&lt;&gt;"",单词表[[#This Row],[学词]]&lt;&gt;""),MAX(单词表[[#This Row],[学英]:[学词]]),"")</f>
        <v/>
      </c>
      <c r="M3242" s="2" t="str">
        <f>IF(AND(单词表[[#This Row],[考英]]&lt;&gt;"",单词表[[#This Row],[考中]]&lt;&gt;""),MAX(单词表[[#This Row],[考英]:[考中]]),"")</f>
        <v/>
      </c>
      <c r="N3242" s="79"/>
    </row>
    <row r="3243" spans="1:14" hidden="1" x14ac:dyDescent="0.3">
      <c r="A3243">
        <v>3243</v>
      </c>
      <c r="B3243" t="s">
        <v>35</v>
      </c>
      <c r="C3243" t="s">
        <v>32</v>
      </c>
      <c r="D3243" s="72" t="s">
        <v>5358</v>
      </c>
      <c r="E3243" t="s">
        <v>36</v>
      </c>
      <c r="F3243" t="s">
        <v>5359</v>
      </c>
      <c r="G3243" s="91"/>
      <c r="H3243" s="91"/>
      <c r="I3243" s="91"/>
      <c r="J3243" s="91"/>
      <c r="K3243" s="91"/>
      <c r="L3243" s="91" t="str">
        <f>IF(AND(单词表[[#This Row],[学英]]&lt;&gt;"",单词表[[#This Row],[学中]]&lt;&gt;"",单词表[[#This Row],[学词]]&lt;&gt;""),MAX(单词表[[#This Row],[学英]:[学词]]),"")</f>
        <v/>
      </c>
      <c r="M3243" s="2" t="str">
        <f>IF(AND(单词表[[#This Row],[考英]]&lt;&gt;"",单词表[[#This Row],[考中]]&lt;&gt;""),MAX(单词表[[#This Row],[考英]:[考中]]),"")</f>
        <v/>
      </c>
      <c r="N3243" s="79"/>
    </row>
    <row r="3244" spans="1:14" hidden="1" x14ac:dyDescent="0.3">
      <c r="A3244">
        <v>3244</v>
      </c>
      <c r="B3244" t="s">
        <v>35</v>
      </c>
      <c r="C3244" t="s">
        <v>33</v>
      </c>
      <c r="D3244" s="72" t="s">
        <v>5360</v>
      </c>
      <c r="E3244" t="s">
        <v>36</v>
      </c>
      <c r="F3244" t="s">
        <v>5361</v>
      </c>
      <c r="G3244" s="91"/>
      <c r="H3244" s="91"/>
      <c r="I3244" s="91"/>
      <c r="J3244" s="91"/>
      <c r="K3244" s="91"/>
      <c r="L3244" s="91" t="str">
        <f>IF(AND(单词表[[#This Row],[学英]]&lt;&gt;"",单词表[[#This Row],[学中]]&lt;&gt;"",单词表[[#This Row],[学词]]&lt;&gt;""),MAX(单词表[[#This Row],[学英]:[学词]]),"")</f>
        <v/>
      </c>
      <c r="M3244" s="2" t="str">
        <f>IF(AND(单词表[[#This Row],[考英]]&lt;&gt;"",单词表[[#This Row],[考中]]&lt;&gt;""),MAX(单词表[[#This Row],[考英]:[考中]]),"")</f>
        <v/>
      </c>
      <c r="N3244" s="79"/>
    </row>
    <row r="3245" spans="1:14" hidden="1" x14ac:dyDescent="0.3">
      <c r="A3245">
        <v>3245</v>
      </c>
      <c r="B3245" t="s">
        <v>35</v>
      </c>
      <c r="C3245" t="s">
        <v>33</v>
      </c>
      <c r="D3245" s="72" t="s">
        <v>5362</v>
      </c>
      <c r="E3245" t="s">
        <v>702</v>
      </c>
      <c r="F3245" t="s">
        <v>5363</v>
      </c>
      <c r="G3245" s="91"/>
      <c r="H3245" s="91"/>
      <c r="I3245" s="91"/>
      <c r="J3245" s="91"/>
      <c r="K3245" s="91"/>
      <c r="L3245" s="91" t="str">
        <f>IF(AND(单词表[[#This Row],[学英]]&lt;&gt;"",单词表[[#This Row],[学中]]&lt;&gt;"",单词表[[#This Row],[学词]]&lt;&gt;""),MAX(单词表[[#This Row],[学英]:[学词]]),"")</f>
        <v/>
      </c>
      <c r="M3245" s="2" t="str">
        <f>IF(AND(单词表[[#This Row],[考英]]&lt;&gt;"",单词表[[#This Row],[考中]]&lt;&gt;""),MAX(单词表[[#This Row],[考英]:[考中]]),"")</f>
        <v/>
      </c>
      <c r="N3245" s="79"/>
    </row>
    <row r="3246" spans="1:14" hidden="1" x14ac:dyDescent="0.3">
      <c r="A3246">
        <v>3246</v>
      </c>
      <c r="B3246" t="s">
        <v>35</v>
      </c>
      <c r="C3246" t="s">
        <v>33</v>
      </c>
      <c r="D3246" s="72" t="s">
        <v>5364</v>
      </c>
      <c r="E3246" t="s">
        <v>36</v>
      </c>
      <c r="F3246" t="s">
        <v>5365</v>
      </c>
      <c r="G3246" s="91"/>
      <c r="H3246" s="91"/>
      <c r="I3246" s="91"/>
      <c r="J3246" s="91"/>
      <c r="K3246" s="91"/>
      <c r="L3246" s="91" t="str">
        <f>IF(AND(单词表[[#This Row],[学英]]&lt;&gt;"",单词表[[#This Row],[学中]]&lt;&gt;"",单词表[[#This Row],[学词]]&lt;&gt;""),MAX(单词表[[#This Row],[学英]:[学词]]),"")</f>
        <v/>
      </c>
      <c r="M3246" s="2" t="str">
        <f>IF(AND(单词表[[#This Row],[考英]]&lt;&gt;"",单词表[[#This Row],[考中]]&lt;&gt;""),MAX(单词表[[#This Row],[考英]:[考中]]),"")</f>
        <v/>
      </c>
      <c r="N3246" s="79"/>
    </row>
    <row r="3247" spans="1:14" hidden="1" x14ac:dyDescent="0.3">
      <c r="A3247">
        <v>3247</v>
      </c>
      <c r="B3247" t="s">
        <v>35</v>
      </c>
      <c r="C3247" t="s">
        <v>33</v>
      </c>
      <c r="D3247" s="72" t="s">
        <v>5366</v>
      </c>
      <c r="E3247" t="s">
        <v>36</v>
      </c>
      <c r="F3247" t="s">
        <v>5367</v>
      </c>
      <c r="G3247" s="91"/>
      <c r="H3247" s="91"/>
      <c r="I3247" s="91"/>
      <c r="J3247" s="91"/>
      <c r="K3247" s="91"/>
      <c r="L3247" s="91" t="str">
        <f>IF(AND(单词表[[#This Row],[学英]]&lt;&gt;"",单词表[[#This Row],[学中]]&lt;&gt;"",单词表[[#This Row],[学词]]&lt;&gt;""),MAX(单词表[[#This Row],[学英]:[学词]]),"")</f>
        <v/>
      </c>
      <c r="M3247" s="2" t="str">
        <f>IF(AND(单词表[[#This Row],[考英]]&lt;&gt;"",单词表[[#This Row],[考中]]&lt;&gt;""),MAX(单词表[[#This Row],[考英]:[考中]]),"")</f>
        <v/>
      </c>
      <c r="N3247" s="79"/>
    </row>
    <row r="3248" spans="1:14" hidden="1" x14ac:dyDescent="0.3">
      <c r="A3248">
        <v>3248</v>
      </c>
      <c r="B3248" t="s">
        <v>35</v>
      </c>
      <c r="C3248" t="s">
        <v>33</v>
      </c>
      <c r="D3248" s="72" t="s">
        <v>5368</v>
      </c>
      <c r="E3248" t="s">
        <v>36</v>
      </c>
      <c r="F3248" t="s">
        <v>5369</v>
      </c>
      <c r="G3248" s="91"/>
      <c r="H3248" s="91"/>
      <c r="I3248" s="91"/>
      <c r="J3248" s="91"/>
      <c r="K3248" s="91"/>
      <c r="L3248" s="91" t="str">
        <f>IF(AND(单词表[[#This Row],[学英]]&lt;&gt;"",单词表[[#This Row],[学中]]&lt;&gt;"",单词表[[#This Row],[学词]]&lt;&gt;""),MAX(单词表[[#This Row],[学英]:[学词]]),"")</f>
        <v/>
      </c>
      <c r="M3248" s="2" t="str">
        <f>IF(AND(单词表[[#This Row],[考英]]&lt;&gt;"",单词表[[#This Row],[考中]]&lt;&gt;""),MAX(单词表[[#This Row],[考英]:[考中]]),"")</f>
        <v/>
      </c>
      <c r="N3248" s="79"/>
    </row>
    <row r="3249" spans="1:14" hidden="1" x14ac:dyDescent="0.3">
      <c r="A3249">
        <v>3249</v>
      </c>
      <c r="B3249" t="s">
        <v>35</v>
      </c>
      <c r="C3249" t="s">
        <v>33</v>
      </c>
      <c r="D3249" s="72" t="s">
        <v>5370</v>
      </c>
      <c r="E3249" t="s">
        <v>36</v>
      </c>
      <c r="F3249" t="s">
        <v>5371</v>
      </c>
      <c r="G3249" s="91"/>
      <c r="H3249" s="91"/>
      <c r="I3249" s="91"/>
      <c r="J3249" s="91"/>
      <c r="K3249" s="91"/>
      <c r="L3249" s="91" t="str">
        <f>IF(AND(单词表[[#This Row],[学英]]&lt;&gt;"",单词表[[#This Row],[学中]]&lt;&gt;"",单词表[[#This Row],[学词]]&lt;&gt;""),MAX(单词表[[#This Row],[学英]:[学词]]),"")</f>
        <v/>
      </c>
      <c r="M3249" s="2" t="str">
        <f>IF(AND(单词表[[#This Row],[考英]]&lt;&gt;"",单词表[[#This Row],[考中]]&lt;&gt;""),MAX(单词表[[#This Row],[考英]:[考中]]),"")</f>
        <v/>
      </c>
      <c r="N3249" s="79"/>
    </row>
    <row r="3250" spans="1:14" hidden="1" x14ac:dyDescent="0.3">
      <c r="A3250">
        <v>3250</v>
      </c>
      <c r="B3250" t="s">
        <v>35</v>
      </c>
      <c r="C3250" t="s">
        <v>33</v>
      </c>
      <c r="D3250" s="72" t="s">
        <v>5372</v>
      </c>
      <c r="E3250" t="s">
        <v>73</v>
      </c>
      <c r="F3250" t="s">
        <v>5373</v>
      </c>
      <c r="G3250" s="91"/>
      <c r="H3250" s="91"/>
      <c r="I3250" s="91"/>
      <c r="J3250" s="91"/>
      <c r="K3250" s="91"/>
      <c r="L3250" s="91" t="str">
        <f>IF(AND(单词表[[#This Row],[学英]]&lt;&gt;"",单词表[[#This Row],[学中]]&lt;&gt;"",单词表[[#This Row],[学词]]&lt;&gt;""),MAX(单词表[[#This Row],[学英]:[学词]]),"")</f>
        <v/>
      </c>
      <c r="M3250" s="2" t="str">
        <f>IF(AND(单词表[[#This Row],[考英]]&lt;&gt;"",单词表[[#This Row],[考中]]&lt;&gt;""),MAX(单词表[[#This Row],[考英]:[考中]]),"")</f>
        <v/>
      </c>
      <c r="N3250" s="79"/>
    </row>
    <row r="3251" spans="1:14" hidden="1" x14ac:dyDescent="0.3">
      <c r="A3251">
        <v>3251</v>
      </c>
      <c r="B3251" t="s">
        <v>35</v>
      </c>
      <c r="C3251" t="s">
        <v>33</v>
      </c>
      <c r="D3251" s="72" t="s">
        <v>5374</v>
      </c>
      <c r="E3251" t="s">
        <v>73</v>
      </c>
      <c r="F3251" t="s">
        <v>5375</v>
      </c>
      <c r="G3251" s="91"/>
      <c r="H3251" s="91"/>
      <c r="I3251" s="91"/>
      <c r="J3251" s="91"/>
      <c r="K3251" s="91"/>
      <c r="L3251" s="91" t="str">
        <f>IF(AND(单词表[[#This Row],[学英]]&lt;&gt;"",单词表[[#This Row],[学中]]&lt;&gt;"",单词表[[#This Row],[学词]]&lt;&gt;""),MAX(单词表[[#This Row],[学英]:[学词]]),"")</f>
        <v/>
      </c>
      <c r="M3251" s="2" t="str">
        <f>IF(AND(单词表[[#This Row],[考英]]&lt;&gt;"",单词表[[#This Row],[考中]]&lt;&gt;""),MAX(单词表[[#This Row],[考英]:[考中]]),"")</f>
        <v/>
      </c>
      <c r="N3251" s="79"/>
    </row>
    <row r="3252" spans="1:14" hidden="1" x14ac:dyDescent="0.3">
      <c r="A3252">
        <v>3252</v>
      </c>
      <c r="B3252" t="s">
        <v>35</v>
      </c>
      <c r="C3252" t="s">
        <v>33</v>
      </c>
      <c r="D3252" s="72" t="s">
        <v>5376</v>
      </c>
      <c r="E3252" t="s">
        <v>61</v>
      </c>
      <c r="F3252" t="s">
        <v>5377</v>
      </c>
      <c r="G3252" s="91"/>
      <c r="H3252" s="91"/>
      <c r="I3252" s="91"/>
      <c r="J3252" s="91"/>
      <c r="K3252" s="91"/>
      <c r="L3252" s="91" t="str">
        <f>IF(AND(单词表[[#This Row],[学英]]&lt;&gt;"",单词表[[#This Row],[学中]]&lt;&gt;"",单词表[[#This Row],[学词]]&lt;&gt;""),MAX(单词表[[#This Row],[学英]:[学词]]),"")</f>
        <v/>
      </c>
      <c r="M3252" s="2" t="str">
        <f>IF(AND(单词表[[#This Row],[考英]]&lt;&gt;"",单词表[[#This Row],[考中]]&lt;&gt;""),MAX(单词表[[#This Row],[考英]:[考中]]),"")</f>
        <v/>
      </c>
      <c r="N3252" s="79"/>
    </row>
    <row r="3253" spans="1:14" hidden="1" x14ac:dyDescent="0.3">
      <c r="A3253">
        <v>3253</v>
      </c>
      <c r="B3253" t="s">
        <v>35</v>
      </c>
      <c r="C3253" t="s">
        <v>33</v>
      </c>
      <c r="D3253" s="72" t="s">
        <v>5378</v>
      </c>
      <c r="E3253" t="s">
        <v>36</v>
      </c>
      <c r="F3253" t="s">
        <v>5379</v>
      </c>
      <c r="G3253" s="91"/>
      <c r="H3253" s="91"/>
      <c r="I3253" s="91"/>
      <c r="J3253" s="91"/>
      <c r="K3253" s="91"/>
      <c r="L3253" s="91" t="str">
        <f>IF(AND(单词表[[#This Row],[学英]]&lt;&gt;"",单词表[[#This Row],[学中]]&lt;&gt;"",单词表[[#This Row],[学词]]&lt;&gt;""),MAX(单词表[[#This Row],[学英]:[学词]]),"")</f>
        <v/>
      </c>
      <c r="M3253" s="2" t="str">
        <f>IF(AND(单词表[[#This Row],[考英]]&lt;&gt;"",单词表[[#This Row],[考中]]&lt;&gt;""),MAX(单词表[[#This Row],[考英]:[考中]]),"")</f>
        <v/>
      </c>
      <c r="N3253" s="79"/>
    </row>
    <row r="3254" spans="1:14" hidden="1" x14ac:dyDescent="0.3">
      <c r="A3254">
        <v>3254</v>
      </c>
      <c r="B3254" t="s">
        <v>35</v>
      </c>
      <c r="C3254" t="s">
        <v>33</v>
      </c>
      <c r="D3254" s="72" t="s">
        <v>5380</v>
      </c>
      <c r="E3254" t="s">
        <v>73</v>
      </c>
      <c r="F3254" t="s">
        <v>5381</v>
      </c>
      <c r="G3254" s="91"/>
      <c r="H3254" s="91"/>
      <c r="I3254" s="91"/>
      <c r="J3254" s="91"/>
      <c r="K3254" s="91"/>
      <c r="L3254" s="91" t="str">
        <f>IF(AND(单词表[[#This Row],[学英]]&lt;&gt;"",单词表[[#This Row],[学中]]&lt;&gt;"",单词表[[#This Row],[学词]]&lt;&gt;""),MAX(单词表[[#This Row],[学英]:[学词]]),"")</f>
        <v/>
      </c>
      <c r="M3254" s="2" t="str">
        <f>IF(AND(单词表[[#This Row],[考英]]&lt;&gt;"",单词表[[#This Row],[考中]]&lt;&gt;""),MAX(单词表[[#This Row],[考英]:[考中]]),"")</f>
        <v/>
      </c>
      <c r="N3254" s="79"/>
    </row>
    <row r="3255" spans="1:14" hidden="1" x14ac:dyDescent="0.3">
      <c r="A3255">
        <v>3255</v>
      </c>
      <c r="B3255" t="s">
        <v>35</v>
      </c>
      <c r="C3255" t="s">
        <v>33</v>
      </c>
      <c r="D3255" s="72" t="s">
        <v>1470</v>
      </c>
      <c r="E3255" t="s">
        <v>73</v>
      </c>
      <c r="F3255" t="s">
        <v>5382</v>
      </c>
      <c r="G3255" s="91"/>
      <c r="H3255" s="91"/>
      <c r="I3255" s="91"/>
      <c r="J3255" s="91"/>
      <c r="K3255" s="91"/>
      <c r="L3255" s="91" t="str">
        <f>IF(AND(单词表[[#This Row],[学英]]&lt;&gt;"",单词表[[#This Row],[学中]]&lt;&gt;"",单词表[[#This Row],[学词]]&lt;&gt;""),MAX(单词表[[#This Row],[学英]:[学词]]),"")</f>
        <v/>
      </c>
      <c r="M3255" s="2" t="str">
        <f>IF(AND(单词表[[#This Row],[考英]]&lt;&gt;"",单词表[[#This Row],[考中]]&lt;&gt;""),MAX(单词表[[#This Row],[考英]:[考中]]),"")</f>
        <v/>
      </c>
      <c r="N3255" s="79"/>
    </row>
    <row r="3256" spans="1:14" hidden="1" x14ac:dyDescent="0.3">
      <c r="A3256">
        <v>3256</v>
      </c>
      <c r="B3256" t="s">
        <v>35</v>
      </c>
      <c r="C3256" t="s">
        <v>33</v>
      </c>
      <c r="D3256" s="72" t="s">
        <v>5383</v>
      </c>
      <c r="E3256" t="s">
        <v>702</v>
      </c>
      <c r="F3256" t="s">
        <v>5384</v>
      </c>
      <c r="G3256" s="91"/>
      <c r="H3256" s="91"/>
      <c r="I3256" s="91"/>
      <c r="J3256" s="91"/>
      <c r="K3256" s="91"/>
      <c r="L3256" s="91" t="str">
        <f>IF(AND(单词表[[#This Row],[学英]]&lt;&gt;"",单词表[[#This Row],[学中]]&lt;&gt;"",单词表[[#This Row],[学词]]&lt;&gt;""),MAX(单词表[[#This Row],[学英]:[学词]]),"")</f>
        <v/>
      </c>
      <c r="M3256" s="2" t="str">
        <f>IF(AND(单词表[[#This Row],[考英]]&lt;&gt;"",单词表[[#This Row],[考中]]&lt;&gt;""),MAX(单词表[[#This Row],[考英]:[考中]]),"")</f>
        <v/>
      </c>
      <c r="N3256" s="79"/>
    </row>
    <row r="3257" spans="1:14" hidden="1" x14ac:dyDescent="0.3">
      <c r="A3257">
        <v>3257</v>
      </c>
      <c r="B3257" t="s">
        <v>35</v>
      </c>
      <c r="C3257" t="s">
        <v>33</v>
      </c>
      <c r="D3257" s="72" t="s">
        <v>5385</v>
      </c>
      <c r="E3257" t="s">
        <v>73</v>
      </c>
      <c r="F3257" t="s">
        <v>5628</v>
      </c>
      <c r="G3257" s="91"/>
      <c r="H3257" s="91"/>
      <c r="I3257" s="91"/>
      <c r="J3257" s="91"/>
      <c r="K3257" s="91"/>
      <c r="L3257" s="91" t="str">
        <f>IF(AND(单词表[[#This Row],[学英]]&lt;&gt;"",单词表[[#This Row],[学中]]&lt;&gt;"",单词表[[#This Row],[学词]]&lt;&gt;""),MAX(单词表[[#This Row],[学英]:[学词]]),"")</f>
        <v/>
      </c>
      <c r="M3257" s="2" t="str">
        <f>IF(AND(单词表[[#This Row],[考英]]&lt;&gt;"",单词表[[#This Row],[考中]]&lt;&gt;""),MAX(单词表[[#This Row],[考英]:[考中]]),"")</f>
        <v/>
      </c>
      <c r="N3257" s="79"/>
    </row>
    <row r="3258" spans="1:14" hidden="1" x14ac:dyDescent="0.3">
      <c r="A3258">
        <v>3258</v>
      </c>
      <c r="B3258" t="s">
        <v>35</v>
      </c>
      <c r="C3258" t="s">
        <v>33</v>
      </c>
      <c r="D3258" s="72" t="s">
        <v>5386</v>
      </c>
      <c r="E3258" t="s">
        <v>73</v>
      </c>
      <c r="F3258" t="s">
        <v>5629</v>
      </c>
      <c r="G3258" s="91"/>
      <c r="H3258" s="91"/>
      <c r="I3258" s="91"/>
      <c r="J3258" s="91"/>
      <c r="K3258" s="91"/>
      <c r="L3258" s="91" t="str">
        <f>IF(AND(单词表[[#This Row],[学英]]&lt;&gt;"",单词表[[#This Row],[学中]]&lt;&gt;"",单词表[[#This Row],[学词]]&lt;&gt;""),MAX(单词表[[#This Row],[学英]:[学词]]),"")</f>
        <v/>
      </c>
      <c r="M3258" s="2" t="str">
        <f>IF(AND(单词表[[#This Row],[考英]]&lt;&gt;"",单词表[[#This Row],[考中]]&lt;&gt;""),MAX(单词表[[#This Row],[考英]:[考中]]),"")</f>
        <v/>
      </c>
      <c r="N3258" s="79"/>
    </row>
    <row r="3259" spans="1:14" hidden="1" x14ac:dyDescent="0.3">
      <c r="A3259">
        <v>3259</v>
      </c>
      <c r="B3259" t="s">
        <v>35</v>
      </c>
      <c r="C3259" t="s">
        <v>33</v>
      </c>
      <c r="D3259" s="72" t="s">
        <v>5387</v>
      </c>
      <c r="E3259" t="s">
        <v>1019</v>
      </c>
      <c r="F3259" t="s">
        <v>5388</v>
      </c>
      <c r="G3259" s="91"/>
      <c r="H3259" s="91"/>
      <c r="I3259" s="91"/>
      <c r="J3259" s="91"/>
      <c r="K3259" s="91"/>
      <c r="L3259" s="91" t="str">
        <f>IF(AND(单词表[[#This Row],[学英]]&lt;&gt;"",单词表[[#This Row],[学中]]&lt;&gt;"",单词表[[#This Row],[学词]]&lt;&gt;""),MAX(单词表[[#This Row],[学英]:[学词]]),"")</f>
        <v/>
      </c>
      <c r="M3259" s="2" t="str">
        <f>IF(AND(单词表[[#This Row],[考英]]&lt;&gt;"",单词表[[#This Row],[考中]]&lt;&gt;""),MAX(单词表[[#This Row],[考英]:[考中]]),"")</f>
        <v/>
      </c>
      <c r="N3259" s="79"/>
    </row>
    <row r="3260" spans="1:14" hidden="1" x14ac:dyDescent="0.3">
      <c r="A3260">
        <v>3260</v>
      </c>
      <c r="B3260" t="s">
        <v>35</v>
      </c>
      <c r="C3260" t="s">
        <v>33</v>
      </c>
      <c r="D3260" s="72" t="s">
        <v>1006</v>
      </c>
      <c r="E3260" t="s">
        <v>36</v>
      </c>
      <c r="F3260" t="s">
        <v>5389</v>
      </c>
      <c r="G3260" s="91"/>
      <c r="H3260" s="91"/>
      <c r="I3260" s="91"/>
      <c r="J3260" s="91"/>
      <c r="K3260" s="91"/>
      <c r="L3260" s="91" t="str">
        <f>IF(AND(单词表[[#This Row],[学英]]&lt;&gt;"",单词表[[#This Row],[学中]]&lt;&gt;"",单词表[[#This Row],[学词]]&lt;&gt;""),MAX(单词表[[#This Row],[学英]:[学词]]),"")</f>
        <v/>
      </c>
      <c r="M3260" s="2" t="str">
        <f>IF(AND(单词表[[#This Row],[考英]]&lt;&gt;"",单词表[[#This Row],[考中]]&lt;&gt;""),MAX(单词表[[#This Row],[考英]:[考中]]),"")</f>
        <v/>
      </c>
      <c r="N3260" s="79"/>
    </row>
    <row r="3261" spans="1:14" hidden="1" x14ac:dyDescent="0.3">
      <c r="A3261">
        <v>3261</v>
      </c>
      <c r="B3261" t="s">
        <v>35</v>
      </c>
      <c r="C3261" t="s">
        <v>33</v>
      </c>
      <c r="D3261" s="72" t="s">
        <v>404</v>
      </c>
      <c r="E3261" t="s">
        <v>36</v>
      </c>
      <c r="F3261" t="s">
        <v>5390</v>
      </c>
      <c r="G3261" s="91"/>
      <c r="H3261" s="91"/>
      <c r="I3261" s="91"/>
      <c r="J3261" s="91"/>
      <c r="K3261" s="91"/>
      <c r="L3261" s="91" t="str">
        <f>IF(AND(单词表[[#This Row],[学英]]&lt;&gt;"",单词表[[#This Row],[学中]]&lt;&gt;"",单词表[[#This Row],[学词]]&lt;&gt;""),MAX(单词表[[#This Row],[学英]:[学词]]),"")</f>
        <v/>
      </c>
      <c r="M3261" s="2" t="str">
        <f>IF(AND(单词表[[#This Row],[考英]]&lt;&gt;"",单词表[[#This Row],[考中]]&lt;&gt;""),MAX(单词表[[#This Row],[考英]:[考中]]),"")</f>
        <v/>
      </c>
      <c r="N3261" s="79"/>
    </row>
    <row r="3262" spans="1:14" hidden="1" x14ac:dyDescent="0.3">
      <c r="A3262">
        <v>3262</v>
      </c>
      <c r="B3262" t="s">
        <v>35</v>
      </c>
      <c r="C3262" t="s">
        <v>33</v>
      </c>
      <c r="D3262" s="72" t="s">
        <v>5391</v>
      </c>
      <c r="E3262" t="s">
        <v>702</v>
      </c>
      <c r="F3262" t="s">
        <v>5392</v>
      </c>
      <c r="G3262" s="91"/>
      <c r="H3262" s="91"/>
      <c r="I3262" s="91"/>
      <c r="J3262" s="91"/>
      <c r="K3262" s="91"/>
      <c r="L3262" s="91" t="str">
        <f>IF(AND(单词表[[#This Row],[学英]]&lt;&gt;"",单词表[[#This Row],[学中]]&lt;&gt;"",单词表[[#This Row],[学词]]&lt;&gt;""),MAX(单词表[[#This Row],[学英]:[学词]]),"")</f>
        <v/>
      </c>
      <c r="M3262" s="2" t="str">
        <f>IF(AND(单词表[[#This Row],[考英]]&lt;&gt;"",单词表[[#This Row],[考中]]&lt;&gt;""),MAX(单词表[[#This Row],[考英]:[考中]]),"")</f>
        <v/>
      </c>
      <c r="N3262" s="79"/>
    </row>
    <row r="3263" spans="1:14" hidden="1" x14ac:dyDescent="0.3">
      <c r="A3263">
        <v>3263</v>
      </c>
      <c r="B3263" t="s">
        <v>35</v>
      </c>
      <c r="C3263" t="s">
        <v>33</v>
      </c>
      <c r="D3263" s="72" t="s">
        <v>5393</v>
      </c>
      <c r="E3263" t="s">
        <v>36</v>
      </c>
      <c r="F3263" t="s">
        <v>5394</v>
      </c>
      <c r="G3263" s="91"/>
      <c r="H3263" s="91"/>
      <c r="I3263" s="91"/>
      <c r="J3263" s="91"/>
      <c r="K3263" s="91"/>
      <c r="L3263" s="91" t="str">
        <f>IF(AND(单词表[[#This Row],[学英]]&lt;&gt;"",单词表[[#This Row],[学中]]&lt;&gt;"",单词表[[#This Row],[学词]]&lt;&gt;""),MAX(单词表[[#This Row],[学英]:[学词]]),"")</f>
        <v/>
      </c>
      <c r="M3263" s="2" t="str">
        <f>IF(AND(单词表[[#This Row],[考英]]&lt;&gt;"",单词表[[#This Row],[考中]]&lt;&gt;""),MAX(单词表[[#This Row],[考英]:[考中]]),"")</f>
        <v/>
      </c>
      <c r="N3263" s="79"/>
    </row>
    <row r="3264" spans="1:14" hidden="1" x14ac:dyDescent="0.3">
      <c r="A3264">
        <v>3264</v>
      </c>
      <c r="B3264" t="s">
        <v>35</v>
      </c>
      <c r="C3264" t="s">
        <v>33</v>
      </c>
      <c r="D3264" s="72" t="s">
        <v>5395</v>
      </c>
      <c r="E3264" t="s">
        <v>702</v>
      </c>
      <c r="F3264" t="s">
        <v>5396</v>
      </c>
      <c r="G3264" s="91"/>
      <c r="H3264" s="91"/>
      <c r="I3264" s="91"/>
      <c r="J3264" s="91"/>
      <c r="K3264" s="91"/>
      <c r="L3264" s="91" t="str">
        <f>IF(AND(单词表[[#This Row],[学英]]&lt;&gt;"",单词表[[#This Row],[学中]]&lt;&gt;"",单词表[[#This Row],[学词]]&lt;&gt;""),MAX(单词表[[#This Row],[学英]:[学词]]),"")</f>
        <v/>
      </c>
      <c r="M3264" s="2" t="str">
        <f>IF(AND(单词表[[#This Row],[考英]]&lt;&gt;"",单词表[[#This Row],[考中]]&lt;&gt;""),MAX(单词表[[#This Row],[考英]:[考中]]),"")</f>
        <v/>
      </c>
      <c r="N3264" s="79"/>
    </row>
    <row r="3265" spans="1:14" hidden="1" x14ac:dyDescent="0.3">
      <c r="A3265">
        <v>3265</v>
      </c>
      <c r="B3265" t="s">
        <v>35</v>
      </c>
      <c r="C3265" t="s">
        <v>33</v>
      </c>
      <c r="D3265" s="72" t="s">
        <v>5397</v>
      </c>
      <c r="E3265" t="s">
        <v>73</v>
      </c>
      <c r="F3265" t="s">
        <v>5398</v>
      </c>
      <c r="G3265" s="91"/>
      <c r="H3265" s="91"/>
      <c r="I3265" s="91"/>
      <c r="J3265" s="91"/>
      <c r="K3265" s="91"/>
      <c r="L3265" s="91" t="str">
        <f>IF(AND(单词表[[#This Row],[学英]]&lt;&gt;"",单词表[[#This Row],[学中]]&lt;&gt;"",单词表[[#This Row],[学词]]&lt;&gt;""),MAX(单词表[[#This Row],[学英]:[学词]]),"")</f>
        <v/>
      </c>
      <c r="M3265" s="2" t="str">
        <f>IF(AND(单词表[[#This Row],[考英]]&lt;&gt;"",单词表[[#This Row],[考中]]&lt;&gt;""),MAX(单词表[[#This Row],[考英]:[考中]]),"")</f>
        <v/>
      </c>
      <c r="N3265" s="79"/>
    </row>
    <row r="3266" spans="1:14" hidden="1" x14ac:dyDescent="0.3">
      <c r="A3266">
        <v>3266</v>
      </c>
      <c r="B3266" t="s">
        <v>35</v>
      </c>
      <c r="C3266" t="s">
        <v>33</v>
      </c>
      <c r="D3266" s="72" t="s">
        <v>1904</v>
      </c>
      <c r="E3266" t="s">
        <v>36</v>
      </c>
      <c r="F3266" t="s">
        <v>1905</v>
      </c>
      <c r="G3266" s="91"/>
      <c r="H3266" s="91"/>
      <c r="I3266" s="91"/>
      <c r="J3266" s="91"/>
      <c r="K3266" s="91"/>
      <c r="L3266" s="91" t="str">
        <f>IF(AND(单词表[[#This Row],[学英]]&lt;&gt;"",单词表[[#This Row],[学中]]&lt;&gt;"",单词表[[#This Row],[学词]]&lt;&gt;""),MAX(单词表[[#This Row],[学英]:[学词]]),"")</f>
        <v/>
      </c>
      <c r="M3266" s="2" t="str">
        <f>IF(AND(单词表[[#This Row],[考英]]&lt;&gt;"",单词表[[#This Row],[考中]]&lt;&gt;""),MAX(单词表[[#This Row],[考英]:[考中]]),"")</f>
        <v/>
      </c>
      <c r="N3266" s="79"/>
    </row>
    <row r="3267" spans="1:14" hidden="1" x14ac:dyDescent="0.3">
      <c r="A3267">
        <v>3267</v>
      </c>
      <c r="B3267" t="s">
        <v>35</v>
      </c>
      <c r="C3267" t="s">
        <v>33</v>
      </c>
      <c r="D3267" s="72" t="s">
        <v>5399</v>
      </c>
      <c r="E3267" t="s">
        <v>73</v>
      </c>
      <c r="F3267" t="s">
        <v>5400</v>
      </c>
      <c r="G3267" s="91"/>
      <c r="H3267" s="91"/>
      <c r="I3267" s="91"/>
      <c r="J3267" s="91"/>
      <c r="K3267" s="91"/>
      <c r="L3267" s="91" t="str">
        <f>IF(AND(单词表[[#This Row],[学英]]&lt;&gt;"",单词表[[#This Row],[学中]]&lt;&gt;"",单词表[[#This Row],[学词]]&lt;&gt;""),MAX(单词表[[#This Row],[学英]:[学词]]),"")</f>
        <v/>
      </c>
      <c r="M3267" s="2" t="str">
        <f>IF(AND(单词表[[#This Row],[考英]]&lt;&gt;"",单词表[[#This Row],[考中]]&lt;&gt;""),MAX(单词表[[#This Row],[考英]:[考中]]),"")</f>
        <v/>
      </c>
      <c r="N3267" s="79"/>
    </row>
    <row r="3268" spans="1:14" hidden="1" x14ac:dyDescent="0.3">
      <c r="A3268">
        <v>3268</v>
      </c>
      <c r="B3268" t="s">
        <v>35</v>
      </c>
      <c r="C3268" t="s">
        <v>33</v>
      </c>
      <c r="D3268" s="72" t="s">
        <v>1608</v>
      </c>
      <c r="E3268" t="s">
        <v>36</v>
      </c>
      <c r="F3268" t="s">
        <v>1609</v>
      </c>
      <c r="G3268" s="91"/>
      <c r="H3268" s="91"/>
      <c r="I3268" s="91"/>
      <c r="J3268" s="91"/>
      <c r="K3268" s="91"/>
      <c r="L3268" s="91" t="str">
        <f>IF(AND(单词表[[#This Row],[学英]]&lt;&gt;"",单词表[[#This Row],[学中]]&lt;&gt;"",单词表[[#This Row],[学词]]&lt;&gt;""),MAX(单词表[[#This Row],[学英]:[学词]]),"")</f>
        <v/>
      </c>
      <c r="M3268" s="2" t="str">
        <f>IF(AND(单词表[[#This Row],[考英]]&lt;&gt;"",单词表[[#This Row],[考中]]&lt;&gt;""),MAX(单词表[[#This Row],[考英]:[考中]]),"")</f>
        <v/>
      </c>
      <c r="N3268" s="79"/>
    </row>
    <row r="3269" spans="1:14" hidden="1" x14ac:dyDescent="0.3">
      <c r="A3269">
        <v>3269</v>
      </c>
      <c r="B3269" t="s">
        <v>35</v>
      </c>
      <c r="C3269" t="s">
        <v>33</v>
      </c>
      <c r="D3269" s="72" t="s">
        <v>5401</v>
      </c>
      <c r="E3269" t="s">
        <v>36</v>
      </c>
      <c r="F3269" t="s">
        <v>5402</v>
      </c>
      <c r="G3269" s="91"/>
      <c r="H3269" s="91"/>
      <c r="I3269" s="91"/>
      <c r="J3269" s="91"/>
      <c r="K3269" s="91"/>
      <c r="L3269" s="91" t="str">
        <f>IF(AND(单词表[[#This Row],[学英]]&lt;&gt;"",单词表[[#This Row],[学中]]&lt;&gt;"",单词表[[#This Row],[学词]]&lt;&gt;""),MAX(单词表[[#This Row],[学英]:[学词]]),"")</f>
        <v/>
      </c>
      <c r="M3269" s="2" t="str">
        <f>IF(AND(单词表[[#This Row],[考英]]&lt;&gt;"",单词表[[#This Row],[考中]]&lt;&gt;""),MAX(单词表[[#This Row],[考英]:[考中]]),"")</f>
        <v/>
      </c>
      <c r="N3269" s="79"/>
    </row>
    <row r="3270" spans="1:14" hidden="1" x14ac:dyDescent="0.3">
      <c r="A3270">
        <v>3270</v>
      </c>
      <c r="B3270" t="s">
        <v>35</v>
      </c>
      <c r="C3270" t="s">
        <v>33</v>
      </c>
      <c r="D3270" s="72" t="s">
        <v>5403</v>
      </c>
      <c r="E3270" t="s">
        <v>36</v>
      </c>
      <c r="F3270" t="s">
        <v>5404</v>
      </c>
      <c r="G3270" s="91"/>
      <c r="H3270" s="91"/>
      <c r="I3270" s="91"/>
      <c r="J3270" s="91"/>
      <c r="K3270" s="91"/>
      <c r="L3270" s="91" t="str">
        <f>IF(AND(单词表[[#This Row],[学英]]&lt;&gt;"",单词表[[#This Row],[学中]]&lt;&gt;"",单词表[[#This Row],[学词]]&lt;&gt;""),MAX(单词表[[#This Row],[学英]:[学词]]),"")</f>
        <v/>
      </c>
      <c r="M3270" s="2" t="str">
        <f>IF(AND(单词表[[#This Row],[考英]]&lt;&gt;"",单词表[[#This Row],[考中]]&lt;&gt;""),MAX(单词表[[#This Row],[考英]:[考中]]),"")</f>
        <v/>
      </c>
      <c r="N3270" s="79"/>
    </row>
    <row r="3271" spans="1:14" hidden="1" x14ac:dyDescent="0.3">
      <c r="A3271">
        <v>3271</v>
      </c>
      <c r="B3271" t="s">
        <v>35</v>
      </c>
      <c r="C3271" t="s">
        <v>33</v>
      </c>
      <c r="D3271" s="72" t="s">
        <v>5405</v>
      </c>
      <c r="E3271" t="s">
        <v>36</v>
      </c>
      <c r="F3271" t="s">
        <v>5406</v>
      </c>
      <c r="G3271" s="91"/>
      <c r="H3271" s="91"/>
      <c r="I3271" s="91"/>
      <c r="J3271" s="91"/>
      <c r="K3271" s="91"/>
      <c r="L3271" s="91" t="str">
        <f>IF(AND(单词表[[#This Row],[学英]]&lt;&gt;"",单词表[[#This Row],[学中]]&lt;&gt;"",单词表[[#This Row],[学词]]&lt;&gt;""),MAX(单词表[[#This Row],[学英]:[学词]]),"")</f>
        <v/>
      </c>
      <c r="M3271" s="2" t="str">
        <f>IF(AND(单词表[[#This Row],[考英]]&lt;&gt;"",单词表[[#This Row],[考中]]&lt;&gt;""),MAX(单词表[[#This Row],[考英]:[考中]]),"")</f>
        <v/>
      </c>
      <c r="N3271" s="79"/>
    </row>
    <row r="3272" spans="1:14" hidden="1" x14ac:dyDescent="0.3">
      <c r="A3272">
        <v>3272</v>
      </c>
      <c r="B3272" t="s">
        <v>35</v>
      </c>
      <c r="C3272" t="s">
        <v>33</v>
      </c>
      <c r="D3272" s="72" t="s">
        <v>1538</v>
      </c>
      <c r="E3272" t="s">
        <v>36</v>
      </c>
      <c r="F3272" t="s">
        <v>5407</v>
      </c>
      <c r="G3272" s="91"/>
      <c r="H3272" s="91"/>
      <c r="I3272" s="91"/>
      <c r="J3272" s="91"/>
      <c r="K3272" s="91"/>
      <c r="L3272" s="91" t="str">
        <f>IF(AND(单词表[[#This Row],[学英]]&lt;&gt;"",单词表[[#This Row],[学中]]&lt;&gt;"",单词表[[#This Row],[学词]]&lt;&gt;""),MAX(单词表[[#This Row],[学英]:[学词]]),"")</f>
        <v/>
      </c>
      <c r="M3272" s="2" t="str">
        <f>IF(AND(单词表[[#This Row],[考英]]&lt;&gt;"",单词表[[#This Row],[考中]]&lt;&gt;""),MAX(单词表[[#This Row],[考英]:[考中]]),"")</f>
        <v/>
      </c>
      <c r="N3272" s="79"/>
    </row>
    <row r="3273" spans="1:14" hidden="1" x14ac:dyDescent="0.3">
      <c r="A3273">
        <v>3273</v>
      </c>
      <c r="B3273" t="s">
        <v>35</v>
      </c>
      <c r="C3273" t="s">
        <v>33</v>
      </c>
      <c r="D3273" s="72" t="s">
        <v>1612</v>
      </c>
      <c r="E3273" t="s">
        <v>36</v>
      </c>
      <c r="F3273" t="s">
        <v>1613</v>
      </c>
      <c r="G3273" s="91"/>
      <c r="H3273" s="91"/>
      <c r="I3273" s="91"/>
      <c r="J3273" s="91"/>
      <c r="K3273" s="91"/>
      <c r="L3273" s="91" t="str">
        <f>IF(AND(单词表[[#This Row],[学英]]&lt;&gt;"",单词表[[#This Row],[学中]]&lt;&gt;"",单词表[[#This Row],[学词]]&lt;&gt;""),MAX(单词表[[#This Row],[学英]:[学词]]),"")</f>
        <v/>
      </c>
      <c r="M3273" s="2" t="str">
        <f>IF(AND(单词表[[#This Row],[考英]]&lt;&gt;"",单词表[[#This Row],[考中]]&lt;&gt;""),MAX(单词表[[#This Row],[考英]:[考中]]),"")</f>
        <v/>
      </c>
      <c r="N3273" s="79"/>
    </row>
    <row r="3274" spans="1:14" hidden="1" x14ac:dyDescent="0.3">
      <c r="A3274">
        <v>3274</v>
      </c>
      <c r="B3274" t="s">
        <v>35</v>
      </c>
      <c r="C3274" t="s">
        <v>33</v>
      </c>
      <c r="D3274" s="72" t="s">
        <v>5408</v>
      </c>
      <c r="E3274" t="s">
        <v>36</v>
      </c>
      <c r="F3274" t="s">
        <v>5409</v>
      </c>
      <c r="G3274" s="91"/>
      <c r="H3274" s="91"/>
      <c r="I3274" s="91"/>
      <c r="J3274" s="91"/>
      <c r="K3274" s="91"/>
      <c r="L3274" s="91" t="str">
        <f>IF(AND(单词表[[#This Row],[学英]]&lt;&gt;"",单词表[[#This Row],[学中]]&lt;&gt;"",单词表[[#This Row],[学词]]&lt;&gt;""),MAX(单词表[[#This Row],[学英]:[学词]]),"")</f>
        <v/>
      </c>
      <c r="M3274" s="2" t="str">
        <f>IF(AND(单词表[[#This Row],[考英]]&lt;&gt;"",单词表[[#This Row],[考中]]&lt;&gt;""),MAX(单词表[[#This Row],[考英]:[考中]]),"")</f>
        <v/>
      </c>
      <c r="N3274" s="79"/>
    </row>
    <row r="3275" spans="1:14" hidden="1" x14ac:dyDescent="0.3">
      <c r="A3275">
        <v>3275</v>
      </c>
      <c r="B3275" t="s">
        <v>35</v>
      </c>
      <c r="C3275" t="s">
        <v>33</v>
      </c>
      <c r="D3275" s="72" t="s">
        <v>5410</v>
      </c>
      <c r="E3275" t="s">
        <v>36</v>
      </c>
      <c r="F3275" t="s">
        <v>5411</v>
      </c>
      <c r="G3275" s="91"/>
      <c r="H3275" s="91"/>
      <c r="I3275" s="91"/>
      <c r="J3275" s="91"/>
      <c r="K3275" s="91"/>
      <c r="L3275" s="91" t="str">
        <f>IF(AND(单词表[[#This Row],[学英]]&lt;&gt;"",单词表[[#This Row],[学中]]&lt;&gt;"",单词表[[#This Row],[学词]]&lt;&gt;""),MAX(单词表[[#This Row],[学英]:[学词]]),"")</f>
        <v/>
      </c>
      <c r="M3275" s="2" t="str">
        <f>IF(AND(单词表[[#This Row],[考英]]&lt;&gt;"",单词表[[#This Row],[考中]]&lt;&gt;""),MAX(单词表[[#This Row],[考英]:[考中]]),"")</f>
        <v/>
      </c>
      <c r="N3275" s="79"/>
    </row>
    <row r="3276" spans="1:14" hidden="1" x14ac:dyDescent="0.3">
      <c r="A3276">
        <v>3276</v>
      </c>
      <c r="B3276" t="s">
        <v>35</v>
      </c>
      <c r="C3276" t="s">
        <v>33</v>
      </c>
      <c r="D3276" s="72" t="s">
        <v>5412</v>
      </c>
      <c r="E3276" t="s">
        <v>36</v>
      </c>
      <c r="F3276" t="s">
        <v>5413</v>
      </c>
      <c r="G3276" s="91"/>
      <c r="H3276" s="91"/>
      <c r="I3276" s="91"/>
      <c r="J3276" s="91"/>
      <c r="K3276" s="91"/>
      <c r="L3276" s="91" t="str">
        <f>IF(AND(单词表[[#This Row],[学英]]&lt;&gt;"",单词表[[#This Row],[学中]]&lt;&gt;"",单词表[[#This Row],[学词]]&lt;&gt;""),MAX(单词表[[#This Row],[学英]:[学词]]),"")</f>
        <v/>
      </c>
      <c r="M3276" s="2" t="str">
        <f>IF(AND(单词表[[#This Row],[考英]]&lt;&gt;"",单词表[[#This Row],[考中]]&lt;&gt;""),MAX(单词表[[#This Row],[考英]:[考中]]),"")</f>
        <v/>
      </c>
      <c r="N3276" s="79"/>
    </row>
    <row r="3277" spans="1:14" hidden="1" x14ac:dyDescent="0.3">
      <c r="A3277">
        <v>3277</v>
      </c>
      <c r="B3277" t="s">
        <v>35</v>
      </c>
      <c r="C3277" t="s">
        <v>33</v>
      </c>
      <c r="D3277" s="72" t="s">
        <v>5414</v>
      </c>
      <c r="E3277" t="s">
        <v>36</v>
      </c>
      <c r="F3277" t="s">
        <v>5630</v>
      </c>
      <c r="G3277" s="91"/>
      <c r="H3277" s="91"/>
      <c r="I3277" s="91"/>
      <c r="J3277" s="91"/>
      <c r="K3277" s="91"/>
      <c r="L3277" s="91" t="str">
        <f>IF(AND(单词表[[#This Row],[学英]]&lt;&gt;"",单词表[[#This Row],[学中]]&lt;&gt;"",单词表[[#This Row],[学词]]&lt;&gt;""),MAX(单词表[[#This Row],[学英]:[学词]]),"")</f>
        <v/>
      </c>
      <c r="M3277" s="2" t="str">
        <f>IF(AND(单词表[[#This Row],[考英]]&lt;&gt;"",单词表[[#This Row],[考中]]&lt;&gt;""),MAX(单词表[[#This Row],[考英]:[考中]]),"")</f>
        <v/>
      </c>
      <c r="N3277" s="79"/>
    </row>
    <row r="3278" spans="1:14" hidden="1" x14ac:dyDescent="0.3">
      <c r="A3278">
        <v>3278</v>
      </c>
      <c r="B3278" t="s">
        <v>35</v>
      </c>
      <c r="C3278" t="s">
        <v>33</v>
      </c>
      <c r="D3278" s="72" t="s">
        <v>6949</v>
      </c>
      <c r="E3278" t="s">
        <v>36</v>
      </c>
      <c r="F3278" t="s">
        <v>5415</v>
      </c>
      <c r="G3278" s="91"/>
      <c r="H3278" s="91"/>
      <c r="I3278" s="91"/>
      <c r="J3278" s="91"/>
      <c r="K3278" s="91"/>
      <c r="L3278" s="91" t="str">
        <f>IF(AND(单词表[[#This Row],[学英]]&lt;&gt;"",单词表[[#This Row],[学中]]&lt;&gt;"",单词表[[#This Row],[学词]]&lt;&gt;""),MAX(单词表[[#This Row],[学英]:[学词]]),"")</f>
        <v/>
      </c>
      <c r="M3278" s="2" t="str">
        <f>IF(AND(单词表[[#This Row],[考英]]&lt;&gt;"",单词表[[#This Row],[考中]]&lt;&gt;""),MAX(单词表[[#This Row],[考英]:[考中]]),"")</f>
        <v/>
      </c>
      <c r="N3278" s="79"/>
    </row>
    <row r="3279" spans="1:14" hidden="1" x14ac:dyDescent="0.3">
      <c r="A3279">
        <v>3279</v>
      </c>
      <c r="B3279" t="s">
        <v>35</v>
      </c>
      <c r="C3279" t="s">
        <v>33</v>
      </c>
      <c r="D3279" s="72" t="s">
        <v>5416</v>
      </c>
      <c r="E3279" t="s">
        <v>36</v>
      </c>
      <c r="F3279" t="s">
        <v>5417</v>
      </c>
      <c r="G3279" s="91"/>
      <c r="H3279" s="91"/>
      <c r="I3279" s="91"/>
      <c r="J3279" s="91"/>
      <c r="K3279" s="91"/>
      <c r="L3279" s="91" t="str">
        <f>IF(AND(单词表[[#This Row],[学英]]&lt;&gt;"",单词表[[#This Row],[学中]]&lt;&gt;"",单词表[[#This Row],[学词]]&lt;&gt;""),MAX(单词表[[#This Row],[学英]:[学词]]),"")</f>
        <v/>
      </c>
      <c r="M3279" s="2" t="str">
        <f>IF(AND(单词表[[#This Row],[考英]]&lt;&gt;"",单词表[[#This Row],[考中]]&lt;&gt;""),MAX(单词表[[#This Row],[考英]:[考中]]),"")</f>
        <v/>
      </c>
      <c r="N3279" s="79"/>
    </row>
    <row r="3280" spans="1:14" hidden="1" x14ac:dyDescent="0.3">
      <c r="A3280">
        <v>3280</v>
      </c>
      <c r="B3280" t="s">
        <v>35</v>
      </c>
      <c r="C3280" t="s">
        <v>33</v>
      </c>
      <c r="D3280" s="72" t="s">
        <v>5418</v>
      </c>
      <c r="E3280" t="s">
        <v>36</v>
      </c>
      <c r="F3280" t="s">
        <v>5419</v>
      </c>
      <c r="G3280" s="91"/>
      <c r="H3280" s="91"/>
      <c r="I3280" s="91"/>
      <c r="J3280" s="91"/>
      <c r="K3280" s="91"/>
      <c r="L3280" s="91" t="str">
        <f>IF(AND(单词表[[#This Row],[学英]]&lt;&gt;"",单词表[[#This Row],[学中]]&lt;&gt;"",单词表[[#This Row],[学词]]&lt;&gt;""),MAX(单词表[[#This Row],[学英]:[学词]]),"")</f>
        <v/>
      </c>
      <c r="M3280" s="2" t="str">
        <f>IF(AND(单词表[[#This Row],[考英]]&lt;&gt;"",单词表[[#This Row],[考中]]&lt;&gt;""),MAX(单词表[[#This Row],[考英]:[考中]]),"")</f>
        <v/>
      </c>
      <c r="N3280" s="79"/>
    </row>
    <row r="3281" spans="1:14" hidden="1" x14ac:dyDescent="0.3">
      <c r="A3281">
        <v>3281</v>
      </c>
      <c r="B3281" t="s">
        <v>35</v>
      </c>
      <c r="C3281" t="s">
        <v>33</v>
      </c>
      <c r="D3281" s="72" t="s">
        <v>5420</v>
      </c>
      <c r="E3281" t="s">
        <v>36</v>
      </c>
      <c r="F3281" t="s">
        <v>5421</v>
      </c>
      <c r="G3281" s="91"/>
      <c r="H3281" s="91"/>
      <c r="I3281" s="91"/>
      <c r="J3281" s="91"/>
      <c r="K3281" s="91"/>
      <c r="L3281" s="91" t="str">
        <f>IF(AND(单词表[[#This Row],[学英]]&lt;&gt;"",单词表[[#This Row],[学中]]&lt;&gt;"",单词表[[#This Row],[学词]]&lt;&gt;""),MAX(单词表[[#This Row],[学英]:[学词]]),"")</f>
        <v/>
      </c>
      <c r="M3281" s="2" t="str">
        <f>IF(AND(单词表[[#This Row],[考英]]&lt;&gt;"",单词表[[#This Row],[考中]]&lt;&gt;""),MAX(单词表[[#This Row],[考英]:[考中]]),"")</f>
        <v/>
      </c>
      <c r="N3281" s="79"/>
    </row>
    <row r="3282" spans="1:14" hidden="1" x14ac:dyDescent="0.3">
      <c r="A3282">
        <v>3282</v>
      </c>
      <c r="B3282" t="s">
        <v>35</v>
      </c>
      <c r="C3282" t="s">
        <v>33</v>
      </c>
      <c r="D3282" s="72" t="s">
        <v>5422</v>
      </c>
      <c r="E3282" t="s">
        <v>61</v>
      </c>
      <c r="F3282" t="s">
        <v>5423</v>
      </c>
      <c r="G3282" s="91"/>
      <c r="H3282" s="91"/>
      <c r="I3282" s="91"/>
      <c r="J3282" s="91"/>
      <c r="K3282" s="91"/>
      <c r="L3282" s="91" t="str">
        <f>IF(AND(单词表[[#This Row],[学英]]&lt;&gt;"",单词表[[#This Row],[学中]]&lt;&gt;"",单词表[[#This Row],[学词]]&lt;&gt;""),MAX(单词表[[#This Row],[学英]:[学词]]),"")</f>
        <v/>
      </c>
      <c r="M3282" s="2" t="str">
        <f>IF(AND(单词表[[#This Row],[考英]]&lt;&gt;"",单词表[[#This Row],[考中]]&lt;&gt;""),MAX(单词表[[#This Row],[考英]:[考中]]),"")</f>
        <v/>
      </c>
      <c r="N3282" s="79"/>
    </row>
    <row r="3283" spans="1:14" hidden="1" x14ac:dyDescent="0.3">
      <c r="A3283">
        <v>3283</v>
      </c>
      <c r="B3283" t="s">
        <v>35</v>
      </c>
      <c r="C3283" t="s">
        <v>33</v>
      </c>
      <c r="D3283" s="72" t="s">
        <v>5424</v>
      </c>
      <c r="E3283" t="s">
        <v>1021</v>
      </c>
      <c r="F3283" t="s">
        <v>5631</v>
      </c>
      <c r="G3283" s="91"/>
      <c r="H3283" s="91"/>
      <c r="I3283" s="91"/>
      <c r="J3283" s="91"/>
      <c r="K3283" s="91"/>
      <c r="L3283" s="91" t="str">
        <f>IF(AND(单词表[[#This Row],[学英]]&lt;&gt;"",单词表[[#This Row],[学中]]&lt;&gt;"",单词表[[#This Row],[学词]]&lt;&gt;""),MAX(单词表[[#This Row],[学英]:[学词]]),"")</f>
        <v/>
      </c>
      <c r="M3283" s="2" t="str">
        <f>IF(AND(单词表[[#This Row],[考英]]&lt;&gt;"",单词表[[#This Row],[考中]]&lt;&gt;""),MAX(单词表[[#This Row],[考英]:[考中]]),"")</f>
        <v/>
      </c>
      <c r="N3283" s="79"/>
    </row>
    <row r="3284" spans="1:14" hidden="1" x14ac:dyDescent="0.3">
      <c r="A3284">
        <v>3284</v>
      </c>
      <c r="B3284" t="s">
        <v>35</v>
      </c>
      <c r="C3284" t="s">
        <v>33</v>
      </c>
      <c r="D3284" s="72" t="s">
        <v>5425</v>
      </c>
      <c r="E3284" t="s">
        <v>157</v>
      </c>
      <c r="F3284" t="s">
        <v>5426</v>
      </c>
      <c r="G3284" s="91"/>
      <c r="H3284" s="91"/>
      <c r="I3284" s="91"/>
      <c r="J3284" s="91"/>
      <c r="K3284" s="91"/>
      <c r="L3284" s="91" t="str">
        <f>IF(AND(单词表[[#This Row],[学英]]&lt;&gt;"",单词表[[#This Row],[学中]]&lt;&gt;"",单词表[[#This Row],[学词]]&lt;&gt;""),MAX(单词表[[#This Row],[学英]:[学词]]),"")</f>
        <v/>
      </c>
      <c r="M3284" s="2" t="str">
        <f>IF(AND(单词表[[#This Row],[考英]]&lt;&gt;"",单词表[[#This Row],[考中]]&lt;&gt;""),MAX(单词表[[#This Row],[考英]:[考中]]),"")</f>
        <v/>
      </c>
      <c r="N3284" s="79"/>
    </row>
    <row r="3285" spans="1:14" hidden="1" x14ac:dyDescent="0.3">
      <c r="A3285">
        <v>3285</v>
      </c>
      <c r="B3285" t="s">
        <v>35</v>
      </c>
      <c r="C3285" t="s">
        <v>33</v>
      </c>
      <c r="D3285" s="72" t="s">
        <v>5427</v>
      </c>
      <c r="E3285" t="s">
        <v>73</v>
      </c>
      <c r="F3285" t="s">
        <v>5428</v>
      </c>
      <c r="G3285" s="91"/>
      <c r="H3285" s="91"/>
      <c r="I3285" s="91"/>
      <c r="J3285" s="91"/>
      <c r="K3285" s="91"/>
      <c r="L3285" s="91" t="str">
        <f>IF(AND(单词表[[#This Row],[学英]]&lt;&gt;"",单词表[[#This Row],[学中]]&lt;&gt;"",单词表[[#This Row],[学词]]&lt;&gt;""),MAX(单词表[[#This Row],[学英]:[学词]]),"")</f>
        <v/>
      </c>
      <c r="M3285" s="2" t="str">
        <f>IF(AND(单词表[[#This Row],[考英]]&lt;&gt;"",单词表[[#This Row],[考中]]&lt;&gt;""),MAX(单词表[[#This Row],[考英]:[考中]]),"")</f>
        <v/>
      </c>
      <c r="N3285" s="79"/>
    </row>
    <row r="3286" spans="1:14" hidden="1" x14ac:dyDescent="0.3">
      <c r="A3286">
        <v>3286</v>
      </c>
      <c r="B3286" t="s">
        <v>35</v>
      </c>
      <c r="C3286" t="s">
        <v>33</v>
      </c>
      <c r="D3286" s="72" t="s">
        <v>3119</v>
      </c>
      <c r="E3286" t="s">
        <v>36</v>
      </c>
      <c r="F3286" t="s">
        <v>3120</v>
      </c>
      <c r="G3286" s="91"/>
      <c r="H3286" s="91"/>
      <c r="I3286" s="91"/>
      <c r="J3286" s="91"/>
      <c r="K3286" s="91"/>
      <c r="L3286" s="91" t="str">
        <f>IF(AND(单词表[[#This Row],[学英]]&lt;&gt;"",单词表[[#This Row],[学中]]&lt;&gt;"",单词表[[#This Row],[学词]]&lt;&gt;""),MAX(单词表[[#This Row],[学英]:[学词]]),"")</f>
        <v/>
      </c>
      <c r="M3286" s="2" t="str">
        <f>IF(AND(单词表[[#This Row],[考英]]&lt;&gt;"",单词表[[#This Row],[考中]]&lt;&gt;""),MAX(单词表[[#This Row],[考英]:[考中]]),"")</f>
        <v/>
      </c>
      <c r="N3286" s="79"/>
    </row>
    <row r="3287" spans="1:14" hidden="1" x14ac:dyDescent="0.3">
      <c r="A3287">
        <v>3287</v>
      </c>
      <c r="B3287" t="s">
        <v>35</v>
      </c>
      <c r="C3287" t="s">
        <v>33</v>
      </c>
      <c r="D3287" s="72" t="s">
        <v>5429</v>
      </c>
      <c r="E3287" t="s">
        <v>36</v>
      </c>
      <c r="F3287" t="s">
        <v>5430</v>
      </c>
      <c r="G3287" s="91"/>
      <c r="H3287" s="91"/>
      <c r="I3287" s="91"/>
      <c r="J3287" s="91"/>
      <c r="K3287" s="91"/>
      <c r="L3287" s="91" t="str">
        <f>IF(AND(单词表[[#This Row],[学英]]&lt;&gt;"",单词表[[#This Row],[学中]]&lt;&gt;"",单词表[[#This Row],[学词]]&lt;&gt;""),MAX(单词表[[#This Row],[学英]:[学词]]),"")</f>
        <v/>
      </c>
      <c r="M3287" s="2" t="str">
        <f>IF(AND(单词表[[#This Row],[考英]]&lt;&gt;"",单词表[[#This Row],[考中]]&lt;&gt;""),MAX(单词表[[#This Row],[考英]:[考中]]),"")</f>
        <v/>
      </c>
      <c r="N3287" s="79"/>
    </row>
    <row r="3288" spans="1:14" hidden="1" x14ac:dyDescent="0.3">
      <c r="A3288">
        <v>3288</v>
      </c>
      <c r="B3288" t="s">
        <v>35</v>
      </c>
      <c r="C3288" t="s">
        <v>33</v>
      </c>
      <c r="D3288" s="72" t="s">
        <v>5431</v>
      </c>
      <c r="E3288" t="s">
        <v>36</v>
      </c>
      <c r="F3288" t="s">
        <v>5432</v>
      </c>
      <c r="G3288" s="91"/>
      <c r="H3288" s="91"/>
      <c r="I3288" s="91"/>
      <c r="J3288" s="91"/>
      <c r="K3288" s="91"/>
      <c r="L3288" s="91" t="str">
        <f>IF(AND(单词表[[#This Row],[学英]]&lt;&gt;"",单词表[[#This Row],[学中]]&lt;&gt;"",单词表[[#This Row],[学词]]&lt;&gt;""),MAX(单词表[[#This Row],[学英]:[学词]]),"")</f>
        <v/>
      </c>
      <c r="M3288" s="2" t="str">
        <f>IF(AND(单词表[[#This Row],[考英]]&lt;&gt;"",单词表[[#This Row],[考中]]&lt;&gt;""),MAX(单词表[[#This Row],[考英]:[考中]]),"")</f>
        <v/>
      </c>
      <c r="N3288" s="79"/>
    </row>
    <row r="3289" spans="1:14" hidden="1" x14ac:dyDescent="0.3">
      <c r="A3289">
        <v>3289</v>
      </c>
      <c r="B3289" t="s">
        <v>35</v>
      </c>
      <c r="C3289" t="s">
        <v>33</v>
      </c>
      <c r="D3289" s="72" t="s">
        <v>5433</v>
      </c>
      <c r="E3289" t="s">
        <v>1019</v>
      </c>
      <c r="F3289" t="s">
        <v>5434</v>
      </c>
      <c r="G3289" s="91"/>
      <c r="H3289" s="91"/>
      <c r="I3289" s="91"/>
      <c r="J3289" s="91"/>
      <c r="K3289" s="91"/>
      <c r="L3289" s="91" t="str">
        <f>IF(AND(单词表[[#This Row],[学英]]&lt;&gt;"",单词表[[#This Row],[学中]]&lt;&gt;"",单词表[[#This Row],[学词]]&lt;&gt;""),MAX(单词表[[#This Row],[学英]:[学词]]),"")</f>
        <v/>
      </c>
      <c r="M3289" s="2" t="str">
        <f>IF(AND(单词表[[#This Row],[考英]]&lt;&gt;"",单词表[[#This Row],[考中]]&lt;&gt;""),MAX(单词表[[#This Row],[考英]:[考中]]),"")</f>
        <v/>
      </c>
      <c r="N3289" s="79"/>
    </row>
    <row r="3290" spans="1:14" hidden="1" x14ac:dyDescent="0.3">
      <c r="A3290">
        <v>3290</v>
      </c>
      <c r="B3290" t="s">
        <v>35</v>
      </c>
      <c r="C3290" t="s">
        <v>33</v>
      </c>
      <c r="D3290" s="72" t="s">
        <v>1578</v>
      </c>
      <c r="E3290" t="s">
        <v>36</v>
      </c>
      <c r="F3290" t="s">
        <v>1579</v>
      </c>
      <c r="G3290" s="91"/>
      <c r="H3290" s="91"/>
      <c r="I3290" s="91"/>
      <c r="J3290" s="91"/>
      <c r="K3290" s="91"/>
      <c r="L3290" s="91" t="str">
        <f>IF(AND(单词表[[#This Row],[学英]]&lt;&gt;"",单词表[[#This Row],[学中]]&lt;&gt;"",单词表[[#This Row],[学词]]&lt;&gt;""),MAX(单词表[[#This Row],[学英]:[学词]]),"")</f>
        <v/>
      </c>
      <c r="M3290" s="2" t="str">
        <f>IF(AND(单词表[[#This Row],[考英]]&lt;&gt;"",单词表[[#This Row],[考中]]&lt;&gt;""),MAX(单词表[[#This Row],[考英]:[考中]]),"")</f>
        <v/>
      </c>
      <c r="N3290" s="79"/>
    </row>
    <row r="3291" spans="1:14" hidden="1" x14ac:dyDescent="0.3">
      <c r="A3291">
        <v>3291</v>
      </c>
      <c r="B3291" t="s">
        <v>35</v>
      </c>
      <c r="C3291" t="s">
        <v>33</v>
      </c>
      <c r="D3291" s="72" t="s">
        <v>5435</v>
      </c>
      <c r="E3291" t="s">
        <v>36</v>
      </c>
      <c r="F3291" t="s">
        <v>5436</v>
      </c>
      <c r="G3291" s="91"/>
      <c r="H3291" s="91"/>
      <c r="I3291" s="91"/>
      <c r="J3291" s="91"/>
      <c r="K3291" s="91"/>
      <c r="L3291" s="91" t="str">
        <f>IF(AND(单词表[[#This Row],[学英]]&lt;&gt;"",单词表[[#This Row],[学中]]&lt;&gt;"",单词表[[#This Row],[学词]]&lt;&gt;""),MAX(单词表[[#This Row],[学英]:[学词]]),"")</f>
        <v/>
      </c>
      <c r="M3291" s="2" t="str">
        <f>IF(AND(单词表[[#This Row],[考英]]&lt;&gt;"",单词表[[#This Row],[考中]]&lt;&gt;""),MAX(单词表[[#This Row],[考英]:[考中]]),"")</f>
        <v/>
      </c>
      <c r="N3291" s="79"/>
    </row>
    <row r="3292" spans="1:14" hidden="1" x14ac:dyDescent="0.3">
      <c r="A3292">
        <v>3292</v>
      </c>
      <c r="B3292" t="s">
        <v>35</v>
      </c>
      <c r="C3292" t="s">
        <v>33</v>
      </c>
      <c r="D3292" s="72" t="s">
        <v>5437</v>
      </c>
      <c r="E3292" t="s">
        <v>736</v>
      </c>
      <c r="F3292" t="s">
        <v>5438</v>
      </c>
      <c r="G3292" s="91"/>
      <c r="H3292" s="91"/>
      <c r="I3292" s="91"/>
      <c r="J3292" s="91"/>
      <c r="K3292" s="91"/>
      <c r="L3292" s="91" t="str">
        <f>IF(AND(单词表[[#This Row],[学英]]&lt;&gt;"",单词表[[#This Row],[学中]]&lt;&gt;"",单词表[[#This Row],[学词]]&lt;&gt;""),MAX(单词表[[#This Row],[学英]:[学词]]),"")</f>
        <v/>
      </c>
      <c r="M3292" s="2" t="str">
        <f>IF(AND(单词表[[#This Row],[考英]]&lt;&gt;"",单词表[[#This Row],[考中]]&lt;&gt;""),MAX(单词表[[#This Row],[考英]:[考中]]),"")</f>
        <v/>
      </c>
      <c r="N3292" s="79"/>
    </row>
    <row r="3293" spans="1:14" hidden="1" x14ac:dyDescent="0.3">
      <c r="A3293">
        <v>3293</v>
      </c>
      <c r="B3293" t="s">
        <v>35</v>
      </c>
      <c r="C3293" t="s">
        <v>33</v>
      </c>
      <c r="D3293" s="72" t="s">
        <v>5439</v>
      </c>
      <c r="E3293" t="s">
        <v>36</v>
      </c>
      <c r="F3293" t="s">
        <v>5440</v>
      </c>
      <c r="G3293" s="91"/>
      <c r="H3293" s="91"/>
      <c r="I3293" s="91"/>
      <c r="J3293" s="91"/>
      <c r="K3293" s="91"/>
      <c r="L3293" s="91" t="str">
        <f>IF(AND(单词表[[#This Row],[学英]]&lt;&gt;"",单词表[[#This Row],[学中]]&lt;&gt;"",单词表[[#This Row],[学词]]&lt;&gt;""),MAX(单词表[[#This Row],[学英]:[学词]]),"")</f>
        <v/>
      </c>
      <c r="M3293" s="2" t="str">
        <f>IF(AND(单词表[[#This Row],[考英]]&lt;&gt;"",单词表[[#This Row],[考中]]&lt;&gt;""),MAX(单词表[[#This Row],[考英]:[考中]]),"")</f>
        <v/>
      </c>
      <c r="N3293" s="79"/>
    </row>
    <row r="3294" spans="1:14" hidden="1" x14ac:dyDescent="0.3">
      <c r="A3294">
        <v>3294</v>
      </c>
      <c r="B3294" t="s">
        <v>35</v>
      </c>
      <c r="C3294" t="s">
        <v>33</v>
      </c>
      <c r="D3294" s="72" t="s">
        <v>5441</v>
      </c>
      <c r="E3294" t="s">
        <v>73</v>
      </c>
      <c r="F3294" t="s">
        <v>5442</v>
      </c>
      <c r="G3294" s="91"/>
      <c r="H3294" s="91"/>
      <c r="I3294" s="91"/>
      <c r="J3294" s="91"/>
      <c r="K3294" s="91"/>
      <c r="L3294" s="91" t="str">
        <f>IF(AND(单词表[[#This Row],[学英]]&lt;&gt;"",单词表[[#This Row],[学中]]&lt;&gt;"",单词表[[#This Row],[学词]]&lt;&gt;""),MAX(单词表[[#This Row],[学英]:[学词]]),"")</f>
        <v/>
      </c>
      <c r="M3294" s="2" t="str">
        <f>IF(AND(单词表[[#This Row],[考英]]&lt;&gt;"",单词表[[#This Row],[考中]]&lt;&gt;""),MAX(单词表[[#This Row],[考英]:[考中]]),"")</f>
        <v/>
      </c>
      <c r="N3294" s="79"/>
    </row>
    <row r="3295" spans="1:14" hidden="1" x14ac:dyDescent="0.3">
      <c r="A3295">
        <v>3295</v>
      </c>
      <c r="B3295" t="s">
        <v>35</v>
      </c>
      <c r="C3295" t="s">
        <v>33</v>
      </c>
      <c r="D3295" s="72" t="s">
        <v>5443</v>
      </c>
      <c r="E3295" t="s">
        <v>36</v>
      </c>
      <c r="F3295" t="s">
        <v>5444</v>
      </c>
      <c r="G3295" s="91"/>
      <c r="H3295" s="91"/>
      <c r="I3295" s="91"/>
      <c r="J3295" s="91"/>
      <c r="K3295" s="91"/>
      <c r="L3295" s="91" t="str">
        <f>IF(AND(单词表[[#This Row],[学英]]&lt;&gt;"",单词表[[#This Row],[学中]]&lt;&gt;"",单词表[[#This Row],[学词]]&lt;&gt;""),MAX(单词表[[#This Row],[学英]:[学词]]),"")</f>
        <v/>
      </c>
      <c r="M3295" s="2" t="str">
        <f>IF(AND(单词表[[#This Row],[考英]]&lt;&gt;"",单词表[[#This Row],[考中]]&lt;&gt;""),MAX(单词表[[#This Row],[考英]:[考中]]),"")</f>
        <v/>
      </c>
      <c r="N3295" s="79"/>
    </row>
    <row r="3296" spans="1:14" hidden="1" x14ac:dyDescent="0.3">
      <c r="A3296">
        <v>3296</v>
      </c>
      <c r="B3296" t="s">
        <v>35</v>
      </c>
      <c r="C3296" t="s">
        <v>34</v>
      </c>
      <c r="D3296" s="72" t="s">
        <v>1718</v>
      </c>
      <c r="E3296" t="s">
        <v>73</v>
      </c>
      <c r="F3296" t="s">
        <v>1719</v>
      </c>
      <c r="G3296" s="91"/>
      <c r="H3296" s="91"/>
      <c r="I3296" s="91"/>
      <c r="J3296" s="91"/>
      <c r="K3296" s="91"/>
      <c r="L3296" s="91" t="str">
        <f>IF(AND(单词表[[#This Row],[学英]]&lt;&gt;"",单词表[[#This Row],[学中]]&lt;&gt;"",单词表[[#This Row],[学词]]&lt;&gt;""),MAX(单词表[[#This Row],[学英]:[学词]]),"")</f>
        <v/>
      </c>
      <c r="M3296" s="2" t="str">
        <f>IF(AND(单词表[[#This Row],[考英]]&lt;&gt;"",单词表[[#This Row],[考中]]&lt;&gt;""),MAX(单词表[[#This Row],[考英]:[考中]]),"")</f>
        <v/>
      </c>
      <c r="N3296" s="79"/>
    </row>
    <row r="3297" spans="1:14" hidden="1" x14ac:dyDescent="0.3">
      <c r="A3297">
        <v>3297</v>
      </c>
      <c r="B3297" t="s">
        <v>35</v>
      </c>
      <c r="C3297" t="s">
        <v>34</v>
      </c>
      <c r="D3297" s="72" t="s">
        <v>5445</v>
      </c>
      <c r="E3297" t="s">
        <v>36</v>
      </c>
      <c r="F3297" t="s">
        <v>5446</v>
      </c>
      <c r="G3297" s="91"/>
      <c r="H3297" s="91"/>
      <c r="I3297" s="91"/>
      <c r="J3297" s="91"/>
      <c r="K3297" s="91"/>
      <c r="L3297" s="91" t="str">
        <f>IF(AND(单词表[[#This Row],[学英]]&lt;&gt;"",单词表[[#This Row],[学中]]&lt;&gt;"",单词表[[#This Row],[学词]]&lt;&gt;""),MAX(单词表[[#This Row],[学英]:[学词]]),"")</f>
        <v/>
      </c>
      <c r="M3297" s="2" t="str">
        <f>IF(AND(单词表[[#This Row],[考英]]&lt;&gt;"",单词表[[#This Row],[考中]]&lt;&gt;""),MAX(单词表[[#This Row],[考英]:[考中]]),"")</f>
        <v/>
      </c>
      <c r="N3297" s="79"/>
    </row>
    <row r="3298" spans="1:14" hidden="1" x14ac:dyDescent="0.3">
      <c r="A3298">
        <v>3298</v>
      </c>
      <c r="B3298" t="s">
        <v>35</v>
      </c>
      <c r="C3298" t="s">
        <v>34</v>
      </c>
      <c r="D3298" s="72" t="s">
        <v>5447</v>
      </c>
      <c r="E3298" t="s">
        <v>73</v>
      </c>
      <c r="F3298" t="s">
        <v>5448</v>
      </c>
      <c r="G3298" s="91"/>
      <c r="H3298" s="91"/>
      <c r="I3298" s="91"/>
      <c r="J3298" s="91"/>
      <c r="K3298" s="91"/>
      <c r="L3298" s="91" t="str">
        <f>IF(AND(单词表[[#This Row],[学英]]&lt;&gt;"",单词表[[#This Row],[学中]]&lt;&gt;"",单词表[[#This Row],[学词]]&lt;&gt;""),MAX(单词表[[#This Row],[学英]:[学词]]),"")</f>
        <v/>
      </c>
      <c r="M3298" s="2" t="str">
        <f>IF(AND(单词表[[#This Row],[考英]]&lt;&gt;"",单词表[[#This Row],[考中]]&lt;&gt;""),MAX(单词表[[#This Row],[考英]:[考中]]),"")</f>
        <v/>
      </c>
      <c r="N3298" s="79"/>
    </row>
    <row r="3299" spans="1:14" hidden="1" x14ac:dyDescent="0.3">
      <c r="A3299">
        <v>3299</v>
      </c>
      <c r="B3299" t="s">
        <v>35</v>
      </c>
      <c r="C3299" t="s">
        <v>34</v>
      </c>
      <c r="D3299" s="72" t="s">
        <v>588</v>
      </c>
      <c r="E3299" t="s">
        <v>73</v>
      </c>
      <c r="F3299" t="s">
        <v>589</v>
      </c>
      <c r="G3299" s="91"/>
      <c r="H3299" s="91"/>
      <c r="I3299" s="91"/>
      <c r="J3299" s="91"/>
      <c r="K3299" s="91"/>
      <c r="L3299" s="91" t="str">
        <f>IF(AND(单词表[[#This Row],[学英]]&lt;&gt;"",单词表[[#This Row],[学中]]&lt;&gt;"",单词表[[#This Row],[学词]]&lt;&gt;""),MAX(单词表[[#This Row],[学英]:[学词]]),"")</f>
        <v/>
      </c>
      <c r="M3299" s="2" t="str">
        <f>IF(AND(单词表[[#This Row],[考英]]&lt;&gt;"",单词表[[#This Row],[考中]]&lt;&gt;""),MAX(单词表[[#This Row],[考英]:[考中]]),"")</f>
        <v/>
      </c>
      <c r="N3299" s="79"/>
    </row>
    <row r="3300" spans="1:14" hidden="1" x14ac:dyDescent="0.3">
      <c r="A3300">
        <v>3300</v>
      </c>
      <c r="B3300" t="s">
        <v>35</v>
      </c>
      <c r="C3300" t="s">
        <v>34</v>
      </c>
      <c r="D3300" s="72" t="s">
        <v>5449</v>
      </c>
      <c r="E3300" t="s">
        <v>36</v>
      </c>
      <c r="F3300" t="s">
        <v>5450</v>
      </c>
      <c r="G3300" s="91"/>
      <c r="H3300" s="91"/>
      <c r="I3300" s="91"/>
      <c r="J3300" s="91"/>
      <c r="K3300" s="91"/>
      <c r="L3300" s="91" t="str">
        <f>IF(AND(单词表[[#This Row],[学英]]&lt;&gt;"",单词表[[#This Row],[学中]]&lt;&gt;"",单词表[[#This Row],[学词]]&lt;&gt;""),MAX(单词表[[#This Row],[学英]:[学词]]),"")</f>
        <v/>
      </c>
      <c r="M3300" s="2" t="str">
        <f>IF(AND(单词表[[#This Row],[考英]]&lt;&gt;"",单词表[[#This Row],[考中]]&lt;&gt;""),MAX(单词表[[#This Row],[考英]:[考中]]),"")</f>
        <v/>
      </c>
      <c r="N3300" s="79"/>
    </row>
    <row r="3301" spans="1:14" hidden="1" x14ac:dyDescent="0.3">
      <c r="A3301">
        <v>3301</v>
      </c>
      <c r="B3301" t="s">
        <v>35</v>
      </c>
      <c r="C3301" t="s">
        <v>34</v>
      </c>
      <c r="D3301" s="72" t="s">
        <v>5451</v>
      </c>
      <c r="E3301" t="s">
        <v>73</v>
      </c>
      <c r="F3301" t="s">
        <v>5452</v>
      </c>
      <c r="G3301" s="91"/>
      <c r="H3301" s="91"/>
      <c r="I3301" s="91"/>
      <c r="J3301" s="91"/>
      <c r="K3301" s="91"/>
      <c r="L3301" s="91" t="str">
        <f>IF(AND(单词表[[#This Row],[学英]]&lt;&gt;"",单词表[[#This Row],[学中]]&lt;&gt;"",单词表[[#This Row],[学词]]&lt;&gt;""),MAX(单词表[[#This Row],[学英]:[学词]]),"")</f>
        <v/>
      </c>
      <c r="M3301" s="2" t="str">
        <f>IF(AND(单词表[[#This Row],[考英]]&lt;&gt;"",单词表[[#This Row],[考中]]&lt;&gt;""),MAX(单词表[[#This Row],[考英]:[考中]]),"")</f>
        <v/>
      </c>
      <c r="N3301" s="79"/>
    </row>
    <row r="3302" spans="1:14" hidden="1" x14ac:dyDescent="0.3">
      <c r="A3302">
        <v>3302</v>
      </c>
      <c r="B3302" t="s">
        <v>35</v>
      </c>
      <c r="C3302" t="s">
        <v>34</v>
      </c>
      <c r="D3302" s="72" t="s">
        <v>5655</v>
      </c>
      <c r="E3302" t="s">
        <v>1019</v>
      </c>
      <c r="F3302" t="s">
        <v>5453</v>
      </c>
      <c r="G3302" s="91"/>
      <c r="H3302" s="91"/>
      <c r="I3302" s="91"/>
      <c r="J3302" s="91"/>
      <c r="K3302" s="91"/>
      <c r="L3302" s="91" t="str">
        <f>IF(AND(单词表[[#This Row],[学英]]&lt;&gt;"",单词表[[#This Row],[学中]]&lt;&gt;"",单词表[[#This Row],[学词]]&lt;&gt;""),MAX(单词表[[#This Row],[学英]:[学词]]),"")</f>
        <v/>
      </c>
      <c r="M3302" s="2" t="str">
        <f>IF(AND(单词表[[#This Row],[考英]]&lt;&gt;"",单词表[[#This Row],[考中]]&lt;&gt;""),MAX(单词表[[#This Row],[考英]:[考中]]),"")</f>
        <v/>
      </c>
      <c r="N3302" s="79"/>
    </row>
    <row r="3303" spans="1:14" hidden="1" x14ac:dyDescent="0.3">
      <c r="A3303">
        <v>3303</v>
      </c>
      <c r="B3303" t="s">
        <v>35</v>
      </c>
      <c r="C3303" t="s">
        <v>34</v>
      </c>
      <c r="D3303" s="72" t="s">
        <v>5454</v>
      </c>
      <c r="E3303" t="s">
        <v>157</v>
      </c>
      <c r="F3303" t="s">
        <v>5154</v>
      </c>
      <c r="G3303" s="91"/>
      <c r="H3303" s="91"/>
      <c r="I3303" s="91"/>
      <c r="J3303" s="91"/>
      <c r="K3303" s="91"/>
      <c r="L3303" s="91" t="str">
        <f>IF(AND(单词表[[#This Row],[学英]]&lt;&gt;"",单词表[[#This Row],[学中]]&lt;&gt;"",单词表[[#This Row],[学词]]&lt;&gt;""),MAX(单词表[[#This Row],[学英]:[学词]]),"")</f>
        <v/>
      </c>
      <c r="M3303" s="2" t="str">
        <f>IF(AND(单词表[[#This Row],[考英]]&lt;&gt;"",单词表[[#This Row],[考中]]&lt;&gt;""),MAX(单词表[[#This Row],[考英]:[考中]]),"")</f>
        <v/>
      </c>
      <c r="N3303" s="79"/>
    </row>
    <row r="3304" spans="1:14" hidden="1" x14ac:dyDescent="0.3">
      <c r="A3304">
        <v>3304</v>
      </c>
      <c r="B3304" t="s">
        <v>35</v>
      </c>
      <c r="C3304" t="s">
        <v>34</v>
      </c>
      <c r="D3304" s="72" t="s">
        <v>5455</v>
      </c>
      <c r="E3304" t="s">
        <v>36</v>
      </c>
      <c r="F3304" t="s">
        <v>5456</v>
      </c>
      <c r="G3304" s="91"/>
      <c r="H3304" s="91"/>
      <c r="I3304" s="91"/>
      <c r="J3304" s="91"/>
      <c r="K3304" s="91"/>
      <c r="L3304" s="91" t="str">
        <f>IF(AND(单词表[[#This Row],[学英]]&lt;&gt;"",单词表[[#This Row],[学中]]&lt;&gt;"",单词表[[#This Row],[学词]]&lt;&gt;""),MAX(单词表[[#This Row],[学英]:[学词]]),"")</f>
        <v/>
      </c>
      <c r="M3304" s="2" t="str">
        <f>IF(AND(单词表[[#This Row],[考英]]&lt;&gt;"",单词表[[#This Row],[考中]]&lt;&gt;""),MAX(单词表[[#This Row],[考英]:[考中]]),"")</f>
        <v/>
      </c>
      <c r="N3304" s="79"/>
    </row>
    <row r="3305" spans="1:14" hidden="1" x14ac:dyDescent="0.3">
      <c r="A3305">
        <v>3305</v>
      </c>
      <c r="B3305" t="s">
        <v>35</v>
      </c>
      <c r="C3305" t="s">
        <v>34</v>
      </c>
      <c r="D3305" s="72" t="s">
        <v>5457</v>
      </c>
      <c r="E3305" t="s">
        <v>36</v>
      </c>
      <c r="F3305" t="s">
        <v>5458</v>
      </c>
      <c r="G3305" s="91"/>
      <c r="H3305" s="91"/>
      <c r="I3305" s="91"/>
      <c r="J3305" s="91"/>
      <c r="K3305" s="91"/>
      <c r="L3305" s="91" t="str">
        <f>IF(AND(单词表[[#This Row],[学英]]&lt;&gt;"",单词表[[#This Row],[学中]]&lt;&gt;"",单词表[[#This Row],[学词]]&lt;&gt;""),MAX(单词表[[#This Row],[学英]:[学词]]),"")</f>
        <v/>
      </c>
      <c r="M3305" s="2" t="str">
        <f>IF(AND(单词表[[#This Row],[考英]]&lt;&gt;"",单词表[[#This Row],[考中]]&lt;&gt;""),MAX(单词表[[#This Row],[考英]:[考中]]),"")</f>
        <v/>
      </c>
      <c r="N3305" s="79"/>
    </row>
    <row r="3306" spans="1:14" hidden="1" x14ac:dyDescent="0.3">
      <c r="A3306">
        <v>3306</v>
      </c>
      <c r="B3306" t="s">
        <v>35</v>
      </c>
      <c r="C3306" t="s">
        <v>34</v>
      </c>
      <c r="D3306" s="72" t="s">
        <v>5459</v>
      </c>
      <c r="E3306" t="s">
        <v>36</v>
      </c>
      <c r="F3306" t="s">
        <v>5460</v>
      </c>
      <c r="G3306" s="91"/>
      <c r="H3306" s="91"/>
      <c r="I3306" s="91"/>
      <c r="J3306" s="91"/>
      <c r="K3306" s="91"/>
      <c r="L3306" s="91" t="str">
        <f>IF(AND(单词表[[#This Row],[学英]]&lt;&gt;"",单词表[[#This Row],[学中]]&lt;&gt;"",单词表[[#This Row],[学词]]&lt;&gt;""),MAX(单词表[[#This Row],[学英]:[学词]]),"")</f>
        <v/>
      </c>
      <c r="M3306" s="2" t="str">
        <f>IF(AND(单词表[[#This Row],[考英]]&lt;&gt;"",单词表[[#This Row],[考中]]&lt;&gt;""),MAX(单词表[[#This Row],[考英]:[考中]]),"")</f>
        <v/>
      </c>
      <c r="N3306" s="79"/>
    </row>
    <row r="3307" spans="1:14" hidden="1" x14ac:dyDescent="0.3">
      <c r="A3307">
        <v>3307</v>
      </c>
      <c r="B3307" t="s">
        <v>35</v>
      </c>
      <c r="C3307" t="s">
        <v>34</v>
      </c>
      <c r="D3307" s="72" t="s">
        <v>5461</v>
      </c>
      <c r="E3307" t="s">
        <v>157</v>
      </c>
      <c r="F3307" t="s">
        <v>5462</v>
      </c>
      <c r="G3307" s="91"/>
      <c r="H3307" s="91"/>
      <c r="I3307" s="91"/>
      <c r="J3307" s="91"/>
      <c r="K3307" s="91"/>
      <c r="L3307" s="91" t="str">
        <f>IF(AND(单词表[[#This Row],[学英]]&lt;&gt;"",单词表[[#This Row],[学中]]&lt;&gt;"",单词表[[#This Row],[学词]]&lt;&gt;""),MAX(单词表[[#This Row],[学英]:[学词]]),"")</f>
        <v/>
      </c>
      <c r="M3307" s="2" t="str">
        <f>IF(AND(单词表[[#This Row],[考英]]&lt;&gt;"",单词表[[#This Row],[考中]]&lt;&gt;""),MAX(单词表[[#This Row],[考英]:[考中]]),"")</f>
        <v/>
      </c>
      <c r="N3307" s="79"/>
    </row>
    <row r="3308" spans="1:14" hidden="1" x14ac:dyDescent="0.3">
      <c r="A3308">
        <v>3308</v>
      </c>
      <c r="B3308" t="s">
        <v>35</v>
      </c>
      <c r="C3308" t="s">
        <v>34</v>
      </c>
      <c r="D3308" s="72" t="s">
        <v>5463</v>
      </c>
      <c r="E3308" t="s">
        <v>61</v>
      </c>
      <c r="F3308" t="s">
        <v>5464</v>
      </c>
      <c r="G3308" s="91"/>
      <c r="H3308" s="91"/>
      <c r="I3308" s="91"/>
      <c r="J3308" s="91"/>
      <c r="K3308" s="91"/>
      <c r="L3308" s="91" t="str">
        <f>IF(AND(单词表[[#This Row],[学英]]&lt;&gt;"",单词表[[#This Row],[学中]]&lt;&gt;"",单词表[[#This Row],[学词]]&lt;&gt;""),MAX(单词表[[#This Row],[学英]:[学词]]),"")</f>
        <v/>
      </c>
      <c r="M3308" s="2" t="str">
        <f>IF(AND(单词表[[#This Row],[考英]]&lt;&gt;"",单词表[[#This Row],[考中]]&lt;&gt;""),MAX(单词表[[#This Row],[考英]:[考中]]),"")</f>
        <v/>
      </c>
      <c r="N3308" s="79"/>
    </row>
    <row r="3309" spans="1:14" hidden="1" x14ac:dyDescent="0.3">
      <c r="A3309">
        <v>3309</v>
      </c>
      <c r="B3309" t="s">
        <v>35</v>
      </c>
      <c r="C3309" t="s">
        <v>34</v>
      </c>
      <c r="D3309" s="72" t="s">
        <v>5465</v>
      </c>
      <c r="E3309" t="s">
        <v>73</v>
      </c>
      <c r="F3309" t="s">
        <v>5466</v>
      </c>
      <c r="G3309" s="91"/>
      <c r="H3309" s="91"/>
      <c r="I3309" s="91"/>
      <c r="J3309" s="91"/>
      <c r="K3309" s="91"/>
      <c r="L3309" s="91" t="str">
        <f>IF(AND(单词表[[#This Row],[学英]]&lt;&gt;"",单词表[[#This Row],[学中]]&lt;&gt;"",单词表[[#This Row],[学词]]&lt;&gt;""),MAX(单词表[[#This Row],[学英]:[学词]]),"")</f>
        <v/>
      </c>
      <c r="M3309" s="2" t="str">
        <f>IF(AND(单词表[[#This Row],[考英]]&lt;&gt;"",单词表[[#This Row],[考中]]&lt;&gt;""),MAX(单词表[[#This Row],[考英]:[考中]]),"")</f>
        <v/>
      </c>
      <c r="N3309" s="79"/>
    </row>
    <row r="3310" spans="1:14" hidden="1" x14ac:dyDescent="0.3">
      <c r="A3310">
        <v>3310</v>
      </c>
      <c r="B3310" t="s">
        <v>35</v>
      </c>
      <c r="C3310" t="s">
        <v>34</v>
      </c>
      <c r="D3310" s="72" t="s">
        <v>5654</v>
      </c>
      <c r="E3310" t="s">
        <v>736</v>
      </c>
      <c r="F3310" t="s">
        <v>5467</v>
      </c>
      <c r="G3310" s="91"/>
      <c r="H3310" s="91"/>
      <c r="I3310" s="91"/>
      <c r="J3310" s="91"/>
      <c r="K3310" s="91"/>
      <c r="L3310" s="91" t="str">
        <f>IF(AND(单词表[[#This Row],[学英]]&lt;&gt;"",单词表[[#This Row],[学中]]&lt;&gt;"",单词表[[#This Row],[学词]]&lt;&gt;""),MAX(单词表[[#This Row],[学英]:[学词]]),"")</f>
        <v/>
      </c>
      <c r="M3310" s="2" t="str">
        <f>IF(AND(单词表[[#This Row],[考英]]&lt;&gt;"",单词表[[#This Row],[考中]]&lt;&gt;""),MAX(单词表[[#This Row],[考英]:[考中]]),"")</f>
        <v/>
      </c>
      <c r="N3310" s="79"/>
    </row>
    <row r="3311" spans="1:14" hidden="1" x14ac:dyDescent="0.3">
      <c r="A3311">
        <v>3311</v>
      </c>
      <c r="B3311" t="s">
        <v>35</v>
      </c>
      <c r="C3311" t="s">
        <v>34</v>
      </c>
      <c r="D3311" s="72" t="s">
        <v>5468</v>
      </c>
      <c r="E3311" t="s">
        <v>36</v>
      </c>
      <c r="F3311" t="s">
        <v>5469</v>
      </c>
      <c r="G3311" s="91"/>
      <c r="H3311" s="91"/>
      <c r="I3311" s="91"/>
      <c r="J3311" s="91"/>
      <c r="K3311" s="91"/>
      <c r="L3311" s="91" t="str">
        <f>IF(AND(单词表[[#This Row],[学英]]&lt;&gt;"",单词表[[#This Row],[学中]]&lt;&gt;"",单词表[[#This Row],[学词]]&lt;&gt;""),MAX(单词表[[#This Row],[学英]:[学词]]),"")</f>
        <v/>
      </c>
      <c r="M3311" s="2" t="str">
        <f>IF(AND(单词表[[#This Row],[考英]]&lt;&gt;"",单词表[[#This Row],[考中]]&lt;&gt;""),MAX(单词表[[#This Row],[考英]:[考中]]),"")</f>
        <v/>
      </c>
      <c r="N3311" s="79"/>
    </row>
    <row r="3312" spans="1:14" hidden="1" x14ac:dyDescent="0.3">
      <c r="A3312">
        <v>3312</v>
      </c>
      <c r="B3312" t="s">
        <v>35</v>
      </c>
      <c r="C3312" t="s">
        <v>34</v>
      </c>
      <c r="D3312" s="72" t="s">
        <v>5470</v>
      </c>
      <c r="E3312" t="s">
        <v>36</v>
      </c>
      <c r="F3312" t="s">
        <v>5471</v>
      </c>
      <c r="G3312" s="91"/>
      <c r="H3312" s="91"/>
      <c r="I3312" s="91"/>
      <c r="J3312" s="91"/>
      <c r="K3312" s="91"/>
      <c r="L3312" s="91" t="str">
        <f>IF(AND(单词表[[#This Row],[学英]]&lt;&gt;"",单词表[[#This Row],[学中]]&lt;&gt;"",单词表[[#This Row],[学词]]&lt;&gt;""),MAX(单词表[[#This Row],[学英]:[学词]]),"")</f>
        <v/>
      </c>
      <c r="M3312" s="2" t="str">
        <f>IF(AND(单词表[[#This Row],[考英]]&lt;&gt;"",单词表[[#This Row],[考中]]&lt;&gt;""),MAX(单词表[[#This Row],[考英]:[考中]]),"")</f>
        <v/>
      </c>
      <c r="N3312" s="79"/>
    </row>
    <row r="3313" spans="1:14" hidden="1" x14ac:dyDescent="0.3">
      <c r="A3313">
        <v>3313</v>
      </c>
      <c r="B3313" t="s">
        <v>35</v>
      </c>
      <c r="C3313" t="s">
        <v>34</v>
      </c>
      <c r="D3313" s="72" t="s">
        <v>5472</v>
      </c>
      <c r="E3313" t="s">
        <v>73</v>
      </c>
      <c r="F3313" t="s">
        <v>5473</v>
      </c>
      <c r="G3313" s="91"/>
      <c r="H3313" s="91"/>
      <c r="I3313" s="91"/>
      <c r="J3313" s="91"/>
      <c r="K3313" s="91"/>
      <c r="L3313" s="91" t="str">
        <f>IF(AND(单词表[[#This Row],[学英]]&lt;&gt;"",单词表[[#This Row],[学中]]&lt;&gt;"",单词表[[#This Row],[学词]]&lt;&gt;""),MAX(单词表[[#This Row],[学英]:[学词]]),"")</f>
        <v/>
      </c>
      <c r="M3313" s="2" t="str">
        <f>IF(AND(单词表[[#This Row],[考英]]&lt;&gt;"",单词表[[#This Row],[考中]]&lt;&gt;""),MAX(单词表[[#This Row],[考英]:[考中]]),"")</f>
        <v/>
      </c>
      <c r="N3313" s="79"/>
    </row>
    <row r="3314" spans="1:14" hidden="1" x14ac:dyDescent="0.3">
      <c r="A3314">
        <v>3314</v>
      </c>
      <c r="B3314" t="s">
        <v>35</v>
      </c>
      <c r="C3314" t="s">
        <v>34</v>
      </c>
      <c r="D3314" s="72" t="s">
        <v>5653</v>
      </c>
      <c r="E3314" t="s">
        <v>736</v>
      </c>
      <c r="F3314" t="s">
        <v>3624</v>
      </c>
      <c r="G3314" s="91"/>
      <c r="H3314" s="91"/>
      <c r="I3314" s="91"/>
      <c r="J3314" s="91"/>
      <c r="K3314" s="91"/>
      <c r="L3314" s="91" t="str">
        <f>IF(AND(单词表[[#This Row],[学英]]&lt;&gt;"",单词表[[#This Row],[学中]]&lt;&gt;"",单词表[[#This Row],[学词]]&lt;&gt;""),MAX(单词表[[#This Row],[学英]:[学词]]),"")</f>
        <v/>
      </c>
      <c r="M3314" s="2" t="str">
        <f>IF(AND(单词表[[#This Row],[考英]]&lt;&gt;"",单词表[[#This Row],[考中]]&lt;&gt;""),MAX(单词表[[#This Row],[考英]:[考中]]),"")</f>
        <v/>
      </c>
      <c r="N3314" s="79"/>
    </row>
    <row r="3315" spans="1:14" hidden="1" x14ac:dyDescent="0.3">
      <c r="A3315">
        <v>3315</v>
      </c>
      <c r="B3315" t="s">
        <v>35</v>
      </c>
      <c r="C3315" t="s">
        <v>34</v>
      </c>
      <c r="D3315" s="72" t="s">
        <v>5474</v>
      </c>
      <c r="E3315" t="s">
        <v>36</v>
      </c>
      <c r="F3315" t="s">
        <v>5475</v>
      </c>
      <c r="G3315" s="91"/>
      <c r="H3315" s="91"/>
      <c r="I3315" s="91"/>
      <c r="J3315" s="91"/>
      <c r="K3315" s="91"/>
      <c r="L3315" s="91" t="str">
        <f>IF(AND(单词表[[#This Row],[学英]]&lt;&gt;"",单词表[[#This Row],[学中]]&lt;&gt;"",单词表[[#This Row],[学词]]&lt;&gt;""),MAX(单词表[[#This Row],[学英]:[学词]]),"")</f>
        <v/>
      </c>
      <c r="M3315" s="2" t="str">
        <f>IF(AND(单词表[[#This Row],[考英]]&lt;&gt;"",单词表[[#This Row],[考中]]&lt;&gt;""),MAX(单词表[[#This Row],[考英]:[考中]]),"")</f>
        <v/>
      </c>
      <c r="N3315" s="79"/>
    </row>
    <row r="3316" spans="1:14" hidden="1" x14ac:dyDescent="0.3">
      <c r="A3316">
        <v>3316</v>
      </c>
      <c r="B3316" t="s">
        <v>35</v>
      </c>
      <c r="C3316" t="s">
        <v>34</v>
      </c>
      <c r="D3316" s="72" t="s">
        <v>5476</v>
      </c>
      <c r="E3316" t="s">
        <v>36</v>
      </c>
      <c r="F3316" t="s">
        <v>5477</v>
      </c>
      <c r="G3316" s="91"/>
      <c r="H3316" s="91"/>
      <c r="I3316" s="91"/>
      <c r="J3316" s="91"/>
      <c r="K3316" s="91"/>
      <c r="L3316" s="91" t="str">
        <f>IF(AND(单词表[[#This Row],[学英]]&lt;&gt;"",单词表[[#This Row],[学中]]&lt;&gt;"",单词表[[#This Row],[学词]]&lt;&gt;""),MAX(单词表[[#This Row],[学英]:[学词]]),"")</f>
        <v/>
      </c>
      <c r="M3316" s="2" t="str">
        <f>IF(AND(单词表[[#This Row],[考英]]&lt;&gt;"",单词表[[#This Row],[考中]]&lt;&gt;""),MAX(单词表[[#This Row],[考英]:[考中]]),"")</f>
        <v/>
      </c>
      <c r="N3316" s="79"/>
    </row>
    <row r="3317" spans="1:14" hidden="1" x14ac:dyDescent="0.3">
      <c r="A3317">
        <v>3317</v>
      </c>
      <c r="B3317" t="s">
        <v>35</v>
      </c>
      <c r="C3317" t="s">
        <v>34</v>
      </c>
      <c r="D3317" s="72" t="s">
        <v>5652</v>
      </c>
      <c r="E3317" t="s">
        <v>702</v>
      </c>
      <c r="F3317" t="s">
        <v>5478</v>
      </c>
      <c r="G3317" s="91"/>
      <c r="H3317" s="91"/>
      <c r="I3317" s="91"/>
      <c r="J3317" s="91"/>
      <c r="K3317" s="91"/>
      <c r="L3317" s="91" t="str">
        <f>IF(AND(单词表[[#This Row],[学英]]&lt;&gt;"",单词表[[#This Row],[学中]]&lt;&gt;"",单词表[[#This Row],[学词]]&lt;&gt;""),MAX(单词表[[#This Row],[学英]:[学词]]),"")</f>
        <v/>
      </c>
      <c r="M3317" s="2" t="str">
        <f>IF(AND(单词表[[#This Row],[考英]]&lt;&gt;"",单词表[[#This Row],[考中]]&lt;&gt;""),MAX(单词表[[#This Row],[考英]:[考中]]),"")</f>
        <v/>
      </c>
      <c r="N3317" s="79"/>
    </row>
    <row r="3318" spans="1:14" hidden="1" x14ac:dyDescent="0.3">
      <c r="A3318">
        <v>3318</v>
      </c>
      <c r="B3318" t="s">
        <v>35</v>
      </c>
      <c r="C3318" t="s">
        <v>34</v>
      </c>
      <c r="D3318" s="72" t="s">
        <v>5651</v>
      </c>
      <c r="E3318" t="s">
        <v>1019</v>
      </c>
      <c r="F3318" t="s">
        <v>5479</v>
      </c>
      <c r="G3318" s="91"/>
      <c r="H3318" s="91"/>
      <c r="I3318" s="91"/>
      <c r="J3318" s="91"/>
      <c r="K3318" s="91"/>
      <c r="L3318" s="91" t="str">
        <f>IF(AND(单词表[[#This Row],[学英]]&lt;&gt;"",单词表[[#This Row],[学中]]&lt;&gt;"",单词表[[#This Row],[学词]]&lt;&gt;""),MAX(单词表[[#This Row],[学英]:[学词]]),"")</f>
        <v/>
      </c>
      <c r="M3318" s="2" t="str">
        <f>IF(AND(单词表[[#This Row],[考英]]&lt;&gt;"",单词表[[#This Row],[考中]]&lt;&gt;""),MAX(单词表[[#This Row],[考英]:[考中]]),"")</f>
        <v/>
      </c>
      <c r="N3318" s="79"/>
    </row>
    <row r="3319" spans="1:14" hidden="1" x14ac:dyDescent="0.3">
      <c r="A3319">
        <v>3319</v>
      </c>
      <c r="B3319" t="s">
        <v>35</v>
      </c>
      <c r="C3319" t="s">
        <v>34</v>
      </c>
      <c r="D3319" s="72" t="s">
        <v>5661</v>
      </c>
      <c r="E3319" t="s">
        <v>736</v>
      </c>
      <c r="F3319" t="s">
        <v>5480</v>
      </c>
      <c r="G3319" s="91"/>
      <c r="H3319" s="91"/>
      <c r="I3319" s="91"/>
      <c r="J3319" s="91"/>
      <c r="K3319" s="91"/>
      <c r="L3319" s="91" t="str">
        <f>IF(AND(单词表[[#This Row],[学英]]&lt;&gt;"",单词表[[#This Row],[学中]]&lt;&gt;"",单词表[[#This Row],[学词]]&lt;&gt;""),MAX(单词表[[#This Row],[学英]:[学词]]),"")</f>
        <v/>
      </c>
      <c r="M3319" s="2" t="str">
        <f>IF(AND(单词表[[#This Row],[考英]]&lt;&gt;"",单词表[[#This Row],[考中]]&lt;&gt;""),MAX(单词表[[#This Row],[考英]:[考中]]),"")</f>
        <v/>
      </c>
      <c r="N3319" s="79"/>
    </row>
    <row r="3320" spans="1:14" hidden="1" x14ac:dyDescent="0.3">
      <c r="A3320">
        <v>3320</v>
      </c>
      <c r="B3320" t="s">
        <v>35</v>
      </c>
      <c r="C3320" t="s">
        <v>34</v>
      </c>
      <c r="D3320" s="72" t="s">
        <v>5650</v>
      </c>
      <c r="E3320" t="s">
        <v>736</v>
      </c>
      <c r="F3320" t="s">
        <v>5481</v>
      </c>
      <c r="G3320" s="91"/>
      <c r="H3320" s="91"/>
      <c r="I3320" s="91"/>
      <c r="J3320" s="91"/>
      <c r="K3320" s="91"/>
      <c r="L3320" s="91" t="str">
        <f>IF(AND(单词表[[#This Row],[学英]]&lt;&gt;"",单词表[[#This Row],[学中]]&lt;&gt;"",单词表[[#This Row],[学词]]&lt;&gt;""),MAX(单词表[[#This Row],[学英]:[学词]]),"")</f>
        <v/>
      </c>
      <c r="M3320" s="2" t="str">
        <f>IF(AND(单词表[[#This Row],[考英]]&lt;&gt;"",单词表[[#This Row],[考中]]&lt;&gt;""),MAX(单词表[[#This Row],[考英]:[考中]]),"")</f>
        <v/>
      </c>
      <c r="N3320" s="79"/>
    </row>
    <row r="3321" spans="1:14" hidden="1" x14ac:dyDescent="0.3">
      <c r="A3321">
        <v>3321</v>
      </c>
      <c r="B3321" t="s">
        <v>35</v>
      </c>
      <c r="C3321" t="s">
        <v>34</v>
      </c>
      <c r="D3321" s="72" t="s">
        <v>600</v>
      </c>
      <c r="E3321" t="s">
        <v>61</v>
      </c>
      <c r="F3321" t="s">
        <v>5632</v>
      </c>
      <c r="G3321" s="91"/>
      <c r="H3321" s="91"/>
      <c r="I3321" s="91"/>
      <c r="J3321" s="91"/>
      <c r="K3321" s="91"/>
      <c r="L3321" s="91" t="str">
        <f>IF(AND(单词表[[#This Row],[学英]]&lt;&gt;"",单词表[[#This Row],[学中]]&lt;&gt;"",单词表[[#This Row],[学词]]&lt;&gt;""),MAX(单词表[[#This Row],[学英]:[学词]]),"")</f>
        <v/>
      </c>
      <c r="M3321" s="2" t="str">
        <f>IF(AND(单词表[[#This Row],[考英]]&lt;&gt;"",单词表[[#This Row],[考中]]&lt;&gt;""),MAX(单词表[[#This Row],[考英]:[考中]]),"")</f>
        <v/>
      </c>
      <c r="N3321" s="79"/>
    </row>
    <row r="3322" spans="1:14" hidden="1" x14ac:dyDescent="0.3">
      <c r="A3322">
        <v>3322</v>
      </c>
      <c r="B3322" t="s">
        <v>35</v>
      </c>
      <c r="C3322" t="s">
        <v>34</v>
      </c>
      <c r="D3322" s="72" t="s">
        <v>64</v>
      </c>
      <c r="E3322" t="s">
        <v>36</v>
      </c>
      <c r="F3322" t="s">
        <v>5482</v>
      </c>
      <c r="G3322" s="91"/>
      <c r="H3322" s="91"/>
      <c r="I3322" s="91"/>
      <c r="J3322" s="91"/>
      <c r="K3322" s="91"/>
      <c r="L3322" s="91" t="str">
        <f>IF(AND(单词表[[#This Row],[学英]]&lt;&gt;"",单词表[[#This Row],[学中]]&lt;&gt;"",单词表[[#This Row],[学词]]&lt;&gt;""),MAX(单词表[[#This Row],[学英]:[学词]]),"")</f>
        <v/>
      </c>
      <c r="M3322" s="2" t="str">
        <f>IF(AND(单词表[[#This Row],[考英]]&lt;&gt;"",单词表[[#This Row],[考中]]&lt;&gt;""),MAX(单词表[[#This Row],[考英]:[考中]]),"")</f>
        <v/>
      </c>
      <c r="N3322" s="79"/>
    </row>
    <row r="3323" spans="1:14" hidden="1" x14ac:dyDescent="0.3">
      <c r="A3323">
        <v>3323</v>
      </c>
      <c r="B3323" t="s">
        <v>35</v>
      </c>
      <c r="C3323" t="s">
        <v>34</v>
      </c>
      <c r="D3323" s="72" t="s">
        <v>5649</v>
      </c>
      <c r="E3323" t="s">
        <v>702</v>
      </c>
      <c r="F3323" t="s">
        <v>5483</v>
      </c>
      <c r="G3323" s="91"/>
      <c r="H3323" s="91"/>
      <c r="I3323" s="91"/>
      <c r="J3323" s="91"/>
      <c r="K3323" s="91"/>
      <c r="L3323" s="91" t="str">
        <f>IF(AND(单词表[[#This Row],[学英]]&lt;&gt;"",单词表[[#This Row],[学中]]&lt;&gt;"",单词表[[#This Row],[学词]]&lt;&gt;""),MAX(单词表[[#This Row],[学英]:[学词]]),"")</f>
        <v/>
      </c>
      <c r="M3323" s="2" t="str">
        <f>IF(AND(单词表[[#This Row],[考英]]&lt;&gt;"",单词表[[#This Row],[考中]]&lt;&gt;""),MAX(单词表[[#This Row],[考英]:[考中]]),"")</f>
        <v/>
      </c>
      <c r="N3323" s="79"/>
    </row>
    <row r="3324" spans="1:14" hidden="1" x14ac:dyDescent="0.3">
      <c r="A3324">
        <v>3324</v>
      </c>
      <c r="B3324" t="s">
        <v>35</v>
      </c>
      <c r="C3324" t="s">
        <v>34</v>
      </c>
      <c r="D3324" s="72" t="s">
        <v>2683</v>
      </c>
      <c r="E3324" t="s">
        <v>36</v>
      </c>
      <c r="F3324" t="s">
        <v>2684</v>
      </c>
      <c r="G3324" s="91"/>
      <c r="H3324" s="91"/>
      <c r="I3324" s="91"/>
      <c r="J3324" s="91"/>
      <c r="K3324" s="91"/>
      <c r="L3324" s="91" t="str">
        <f>IF(AND(单词表[[#This Row],[学英]]&lt;&gt;"",单词表[[#This Row],[学中]]&lt;&gt;"",单词表[[#This Row],[学词]]&lt;&gt;""),MAX(单词表[[#This Row],[学英]:[学词]]),"")</f>
        <v/>
      </c>
      <c r="M3324" s="2" t="str">
        <f>IF(AND(单词表[[#This Row],[考英]]&lt;&gt;"",单词表[[#This Row],[考中]]&lt;&gt;""),MAX(单词表[[#This Row],[考英]:[考中]]),"")</f>
        <v/>
      </c>
      <c r="N3324" s="79"/>
    </row>
    <row r="3325" spans="1:14" hidden="1" x14ac:dyDescent="0.3">
      <c r="A3325">
        <v>3325</v>
      </c>
      <c r="B3325" t="s">
        <v>35</v>
      </c>
      <c r="C3325" t="s">
        <v>34</v>
      </c>
      <c r="D3325" s="72" t="s">
        <v>5484</v>
      </c>
      <c r="E3325" t="s">
        <v>36</v>
      </c>
      <c r="F3325" t="s">
        <v>5485</v>
      </c>
      <c r="G3325" s="91"/>
      <c r="H3325" s="91"/>
      <c r="I3325" s="91"/>
      <c r="J3325" s="91"/>
      <c r="K3325" s="91"/>
      <c r="L3325" s="91" t="str">
        <f>IF(AND(单词表[[#This Row],[学英]]&lt;&gt;"",单词表[[#This Row],[学中]]&lt;&gt;"",单词表[[#This Row],[学词]]&lt;&gt;""),MAX(单词表[[#This Row],[学英]:[学词]]),"")</f>
        <v/>
      </c>
      <c r="M3325" s="2" t="str">
        <f>IF(AND(单词表[[#This Row],[考英]]&lt;&gt;"",单词表[[#This Row],[考中]]&lt;&gt;""),MAX(单词表[[#This Row],[考英]:[考中]]),"")</f>
        <v/>
      </c>
      <c r="N3325" s="79"/>
    </row>
    <row r="3326" spans="1:14" hidden="1" x14ac:dyDescent="0.3">
      <c r="A3326">
        <v>3326</v>
      </c>
      <c r="B3326" t="s">
        <v>35</v>
      </c>
      <c r="C3326" t="s">
        <v>34</v>
      </c>
      <c r="D3326" s="72" t="s">
        <v>5486</v>
      </c>
      <c r="E3326" t="s">
        <v>36</v>
      </c>
      <c r="F3326" t="s">
        <v>5633</v>
      </c>
      <c r="G3326" s="91"/>
      <c r="H3326" s="91"/>
      <c r="I3326" s="91"/>
      <c r="J3326" s="91"/>
      <c r="K3326" s="91"/>
      <c r="L3326" s="91" t="str">
        <f>IF(AND(单词表[[#This Row],[学英]]&lt;&gt;"",单词表[[#This Row],[学中]]&lt;&gt;"",单词表[[#This Row],[学词]]&lt;&gt;""),MAX(单词表[[#This Row],[学英]:[学词]]),"")</f>
        <v/>
      </c>
      <c r="M3326" s="2" t="str">
        <f>IF(AND(单词表[[#This Row],[考英]]&lt;&gt;"",单词表[[#This Row],[考中]]&lt;&gt;""),MAX(单词表[[#This Row],[考英]:[考中]]),"")</f>
        <v/>
      </c>
      <c r="N3326" s="79"/>
    </row>
    <row r="3327" spans="1:14" hidden="1" x14ac:dyDescent="0.3">
      <c r="A3327">
        <v>3327</v>
      </c>
      <c r="B3327" t="s">
        <v>35</v>
      </c>
      <c r="C3327" t="s">
        <v>34</v>
      </c>
      <c r="D3327" s="72" t="s">
        <v>5487</v>
      </c>
      <c r="E3327" t="s">
        <v>36</v>
      </c>
      <c r="F3327" t="s">
        <v>5488</v>
      </c>
      <c r="G3327" s="91"/>
      <c r="H3327" s="91"/>
      <c r="I3327" s="91"/>
      <c r="J3327" s="91"/>
      <c r="K3327" s="91"/>
      <c r="L3327" s="91" t="str">
        <f>IF(AND(单词表[[#This Row],[学英]]&lt;&gt;"",单词表[[#This Row],[学中]]&lt;&gt;"",单词表[[#This Row],[学词]]&lt;&gt;""),MAX(单词表[[#This Row],[学英]:[学词]]),"")</f>
        <v/>
      </c>
      <c r="M3327" s="2" t="str">
        <f>IF(AND(单词表[[#This Row],[考英]]&lt;&gt;"",单词表[[#This Row],[考中]]&lt;&gt;""),MAX(单词表[[#This Row],[考英]:[考中]]),"")</f>
        <v/>
      </c>
      <c r="N3327" s="79"/>
    </row>
    <row r="3328" spans="1:14" hidden="1" x14ac:dyDescent="0.3">
      <c r="A3328">
        <v>3328</v>
      </c>
      <c r="B3328" t="s">
        <v>5674</v>
      </c>
      <c r="C3328" t="s">
        <v>5675</v>
      </c>
      <c r="D3328" s="78" t="s">
        <v>5677</v>
      </c>
      <c r="E3328" t="s">
        <v>5678</v>
      </c>
      <c r="F3328" t="s">
        <v>5679</v>
      </c>
      <c r="G3328" s="91">
        <v>42675.702384259261</v>
      </c>
      <c r="H3328" s="91">
        <v>42675.880381944444</v>
      </c>
      <c r="I3328" s="91">
        <v>42675.880370370367</v>
      </c>
      <c r="J3328" s="91"/>
      <c r="K3328" s="91">
        <v>42675.884120370371</v>
      </c>
      <c r="L3328" s="91">
        <f>IF(AND(单词表[[#This Row],[学英]]&lt;&gt;"",单词表[[#This Row],[学中]]&lt;&gt;"",单词表[[#This Row],[学词]]&lt;&gt;""),MAX(单词表[[#This Row],[学英]:[学词]]),"")</f>
        <v>42675.880381944444</v>
      </c>
      <c r="M3328" s="2" t="str">
        <f>IF(AND(单词表[[#This Row],[考英]]&lt;&gt;"",单词表[[#This Row],[考中]]&lt;&gt;""),MAX(单词表[[#This Row],[考英]:[考中]]),"")</f>
        <v/>
      </c>
      <c r="N3328" s="86"/>
    </row>
    <row r="3329" spans="1:14" hidden="1" x14ac:dyDescent="0.3">
      <c r="A3329">
        <v>3329</v>
      </c>
      <c r="B3329" t="s">
        <v>5674</v>
      </c>
      <c r="C3329" t="s">
        <v>5675</v>
      </c>
      <c r="D3329" s="78" t="s">
        <v>5680</v>
      </c>
      <c r="E3329" t="s">
        <v>38</v>
      </c>
      <c r="F3329" t="s">
        <v>5679</v>
      </c>
      <c r="G3329" s="91">
        <v>42675.702430555553</v>
      </c>
      <c r="H3329" s="91">
        <v>42675.880416666667</v>
      </c>
      <c r="I3329" s="91">
        <v>42675.880416666667</v>
      </c>
      <c r="J3329" s="91"/>
      <c r="K3329" s="91">
        <v>42675.884155092594</v>
      </c>
      <c r="L3329" s="91">
        <f>IF(AND(单词表[[#This Row],[学英]]&lt;&gt;"",单词表[[#This Row],[学中]]&lt;&gt;"",单词表[[#This Row],[学词]]&lt;&gt;""),MAX(单词表[[#This Row],[学英]:[学词]]),"")</f>
        <v>42675.880416666667</v>
      </c>
      <c r="M3329" s="2" t="str">
        <f>IF(AND(单词表[[#This Row],[考英]]&lt;&gt;"",单词表[[#This Row],[考中]]&lt;&gt;""),MAX(单词表[[#This Row],[考英]:[考中]]),"")</f>
        <v/>
      </c>
      <c r="N3329" s="86"/>
    </row>
    <row r="3330" spans="1:14" hidden="1" x14ac:dyDescent="0.3">
      <c r="A3330">
        <v>3330</v>
      </c>
      <c r="B3330" t="s">
        <v>5674</v>
      </c>
      <c r="C3330" t="s">
        <v>5675</v>
      </c>
      <c r="D3330" s="78" t="s">
        <v>5681</v>
      </c>
      <c r="E3330" t="s">
        <v>5682</v>
      </c>
      <c r="F3330" t="s">
        <v>5683</v>
      </c>
      <c r="G3330" s="91">
        <v>42675.702476851853</v>
      </c>
      <c r="H3330" s="91">
        <v>42675.857395833336</v>
      </c>
      <c r="I3330" s="91">
        <v>42675.857395833336</v>
      </c>
      <c r="J3330" s="91"/>
      <c r="K3330" s="91">
        <v>42675.868483796294</v>
      </c>
      <c r="L3330" s="91">
        <f>IF(AND(单词表[[#This Row],[学英]]&lt;&gt;"",单词表[[#This Row],[学中]]&lt;&gt;"",单词表[[#This Row],[学词]]&lt;&gt;""),MAX(单词表[[#This Row],[学英]:[学词]]),"")</f>
        <v>42675.857395833336</v>
      </c>
      <c r="M3330" s="2" t="str">
        <f>IF(AND(单词表[[#This Row],[考英]]&lt;&gt;"",单词表[[#This Row],[考中]]&lt;&gt;""),MAX(单词表[[#This Row],[考英]:[考中]]),"")</f>
        <v/>
      </c>
      <c r="N3330" s="86"/>
    </row>
    <row r="3331" spans="1:14" hidden="1" x14ac:dyDescent="0.3">
      <c r="A3331">
        <v>3331</v>
      </c>
      <c r="B3331" t="s">
        <v>5674</v>
      </c>
      <c r="C3331" t="s">
        <v>5675</v>
      </c>
      <c r="D3331" s="78" t="s">
        <v>5684</v>
      </c>
      <c r="E3331" t="s">
        <v>5678</v>
      </c>
      <c r="F3331" t="s">
        <v>5685</v>
      </c>
      <c r="G3331" s="91">
        <v>42675.702499999999</v>
      </c>
      <c r="H3331" s="91">
        <v>42675.867118055554</v>
      </c>
      <c r="I3331" s="91">
        <v>42675.867118055554</v>
      </c>
      <c r="J3331" s="91"/>
      <c r="K3331" s="91">
        <v>42675.868518518517</v>
      </c>
      <c r="L3331" s="91">
        <f>IF(AND(单词表[[#This Row],[学英]]&lt;&gt;"",单词表[[#This Row],[学中]]&lt;&gt;"",单词表[[#This Row],[学词]]&lt;&gt;""),MAX(单词表[[#This Row],[学英]:[学词]]),"")</f>
        <v>42675.867118055554</v>
      </c>
      <c r="M3331" s="2" t="str">
        <f>IF(AND(单词表[[#This Row],[考英]]&lt;&gt;"",单词表[[#This Row],[考中]]&lt;&gt;""),MAX(单词表[[#This Row],[考英]:[考中]]),"")</f>
        <v/>
      </c>
      <c r="N3331" s="86"/>
    </row>
    <row r="3332" spans="1:14" hidden="1" x14ac:dyDescent="0.3">
      <c r="A3332">
        <v>3332</v>
      </c>
      <c r="B3332" t="s">
        <v>5674</v>
      </c>
      <c r="C3332" t="s">
        <v>5675</v>
      </c>
      <c r="D3332" s="78" t="s">
        <v>5686</v>
      </c>
      <c r="E3332" t="s">
        <v>38</v>
      </c>
      <c r="F3332" t="s">
        <v>5687</v>
      </c>
      <c r="G3332" s="91">
        <v>42675.702523148146</v>
      </c>
      <c r="H3332" s="91">
        <v>42675.868321759262</v>
      </c>
      <c r="I3332" s="91">
        <v>42675.868321759262</v>
      </c>
      <c r="J3332" s="91"/>
      <c r="K3332" s="91">
        <v>42675.868622685186</v>
      </c>
      <c r="L3332" s="91">
        <f>IF(AND(单词表[[#This Row],[学英]]&lt;&gt;"",单词表[[#This Row],[学中]]&lt;&gt;"",单词表[[#This Row],[学词]]&lt;&gt;""),MAX(单词表[[#This Row],[学英]:[学词]]),"")</f>
        <v>42675.868321759262</v>
      </c>
      <c r="M3332" s="2" t="str">
        <f>IF(AND(单词表[[#This Row],[考英]]&lt;&gt;"",单词表[[#This Row],[考中]]&lt;&gt;""),MAX(单词表[[#This Row],[考英]:[考中]]),"")</f>
        <v/>
      </c>
      <c r="N3332" s="86"/>
    </row>
    <row r="3333" spans="1:14" hidden="1" x14ac:dyDescent="0.3">
      <c r="A3333">
        <v>3333</v>
      </c>
      <c r="B3333" t="s">
        <v>5674</v>
      </c>
      <c r="C3333" t="s">
        <v>5675</v>
      </c>
      <c r="D3333" s="78" t="s">
        <v>5688</v>
      </c>
      <c r="E3333" t="s">
        <v>5682</v>
      </c>
      <c r="F3333" t="s">
        <v>5689</v>
      </c>
      <c r="G3333" s="91">
        <v>42675.702534722222</v>
      </c>
      <c r="H3333" s="91">
        <v>42675.702534722222</v>
      </c>
      <c r="I3333" s="91">
        <v>42675.702534722222</v>
      </c>
      <c r="J3333" s="91"/>
      <c r="K3333" s="91">
        <v>42675.733391203707</v>
      </c>
      <c r="L3333" s="91">
        <f>IF(AND(单词表[[#This Row],[学英]]&lt;&gt;"",单词表[[#This Row],[学中]]&lt;&gt;"",单词表[[#This Row],[学词]]&lt;&gt;""),MAX(单词表[[#This Row],[学英]:[学词]]),"")</f>
        <v>42675.702534722222</v>
      </c>
      <c r="M3333" s="2" t="str">
        <f>IF(AND(单词表[[#This Row],[考英]]&lt;&gt;"",单词表[[#This Row],[考中]]&lt;&gt;""),MAX(单词表[[#This Row],[考英]:[考中]]),"")</f>
        <v/>
      </c>
      <c r="N3333" s="86"/>
    </row>
    <row r="3334" spans="1:14" hidden="1" x14ac:dyDescent="0.3">
      <c r="A3334">
        <v>3334</v>
      </c>
      <c r="B3334" t="s">
        <v>5674</v>
      </c>
      <c r="C3334" t="s">
        <v>5675</v>
      </c>
      <c r="D3334" s="78" t="s">
        <v>5690</v>
      </c>
      <c r="E3334" t="s">
        <v>5678</v>
      </c>
      <c r="F3334" t="s">
        <v>5691</v>
      </c>
      <c r="G3334" s="91">
        <v>42675.702569444446</v>
      </c>
      <c r="H3334" s="91">
        <v>42675.702569444446</v>
      </c>
      <c r="I3334" s="91">
        <v>42675.702569444446</v>
      </c>
      <c r="J3334" s="91"/>
      <c r="K3334" s="91">
        <v>42675.733437499999</v>
      </c>
      <c r="L3334" s="91">
        <f>IF(AND(单词表[[#This Row],[学英]]&lt;&gt;"",单词表[[#This Row],[学中]]&lt;&gt;"",单词表[[#This Row],[学词]]&lt;&gt;""),MAX(单词表[[#This Row],[学英]:[学词]]),"")</f>
        <v>42675.702569444446</v>
      </c>
      <c r="M3334" s="2" t="str">
        <f>IF(AND(单词表[[#This Row],[考英]]&lt;&gt;"",单词表[[#This Row],[考中]]&lt;&gt;""),MAX(单词表[[#This Row],[考英]:[考中]]),"")</f>
        <v/>
      </c>
      <c r="N3334" s="86"/>
    </row>
    <row r="3335" spans="1:14" hidden="1" x14ac:dyDescent="0.3">
      <c r="A3335">
        <v>3335</v>
      </c>
      <c r="B3335" t="s">
        <v>5674</v>
      </c>
      <c r="C3335" t="s">
        <v>5675</v>
      </c>
      <c r="D3335" s="78" t="s">
        <v>5692</v>
      </c>
      <c r="E3335" t="s">
        <v>5678</v>
      </c>
      <c r="F3335" t="s">
        <v>5693</v>
      </c>
      <c r="G3335" s="91">
        <v>42675.702592592592</v>
      </c>
      <c r="H3335" s="91">
        <v>42675.880532407406</v>
      </c>
      <c r="I3335" s="91">
        <v>42675.880532407406</v>
      </c>
      <c r="J3335" s="91"/>
      <c r="K3335" s="91">
        <v>42675.884189814817</v>
      </c>
      <c r="L3335" s="91">
        <f>IF(AND(单词表[[#This Row],[学英]]&lt;&gt;"",单词表[[#This Row],[学中]]&lt;&gt;"",单词表[[#This Row],[学词]]&lt;&gt;""),MAX(单词表[[#This Row],[学英]:[学词]]),"")</f>
        <v>42675.880532407406</v>
      </c>
      <c r="M3335" s="2" t="str">
        <f>IF(AND(单词表[[#This Row],[考英]]&lt;&gt;"",单词表[[#This Row],[考中]]&lt;&gt;""),MAX(单词表[[#This Row],[考英]:[考中]]),"")</f>
        <v/>
      </c>
      <c r="N3335" s="86"/>
    </row>
    <row r="3336" spans="1:14" hidden="1" x14ac:dyDescent="0.3">
      <c r="A3336">
        <v>3336</v>
      </c>
      <c r="B3336" t="s">
        <v>5674</v>
      </c>
      <c r="C3336" t="s">
        <v>5675</v>
      </c>
      <c r="D3336" s="78" t="s">
        <v>5694</v>
      </c>
      <c r="E3336" t="s">
        <v>38</v>
      </c>
      <c r="F3336" t="s">
        <v>5693</v>
      </c>
      <c r="G3336" s="91">
        <v>42675.702604166669</v>
      </c>
      <c r="H3336" s="91">
        <v>42675.880601851852</v>
      </c>
      <c r="I3336" s="91">
        <v>42675.880567129629</v>
      </c>
      <c r="J3336" s="91"/>
      <c r="K3336" s="91">
        <v>42675.88422453704</v>
      </c>
      <c r="L3336" s="91">
        <f>IF(AND(单词表[[#This Row],[学英]]&lt;&gt;"",单词表[[#This Row],[学中]]&lt;&gt;"",单词表[[#This Row],[学词]]&lt;&gt;""),MAX(单词表[[#This Row],[学英]:[学词]]),"")</f>
        <v>42675.880601851852</v>
      </c>
      <c r="M3336" s="2" t="str">
        <f>IF(AND(单词表[[#This Row],[考英]]&lt;&gt;"",单词表[[#This Row],[考中]]&lt;&gt;""),MAX(单词表[[#This Row],[考英]:[考中]]),"")</f>
        <v/>
      </c>
      <c r="N3336" s="86"/>
    </row>
    <row r="3337" spans="1:14" hidden="1" x14ac:dyDescent="0.3">
      <c r="A3337">
        <v>3337</v>
      </c>
      <c r="B3337" t="s">
        <v>5674</v>
      </c>
      <c r="C3337" t="s">
        <v>5675</v>
      </c>
      <c r="D3337" s="78" t="s">
        <v>5695</v>
      </c>
      <c r="E3337" t="s">
        <v>5682</v>
      </c>
      <c r="F3337" t="s">
        <v>5696</v>
      </c>
      <c r="G3337" s="91">
        <v>42675.702627314815</v>
      </c>
      <c r="H3337" s="91">
        <v>42675.880752314813</v>
      </c>
      <c r="I3337" s="91">
        <v>42675.880740740744</v>
      </c>
      <c r="J3337" s="91"/>
      <c r="K3337" s="91">
        <v>42675.884259259263</v>
      </c>
      <c r="L3337" s="91">
        <f>IF(AND(单词表[[#This Row],[学英]]&lt;&gt;"",单词表[[#This Row],[学中]]&lt;&gt;"",单词表[[#This Row],[学词]]&lt;&gt;""),MAX(单词表[[#This Row],[学英]:[学词]]),"")</f>
        <v>42675.880752314813</v>
      </c>
      <c r="M3337" s="2" t="str">
        <f>IF(AND(单词表[[#This Row],[考英]]&lt;&gt;"",单词表[[#This Row],[考中]]&lt;&gt;""),MAX(单词表[[#This Row],[考英]:[考中]]),"")</f>
        <v/>
      </c>
      <c r="N3337" s="86"/>
    </row>
    <row r="3338" spans="1:14" hidden="1" x14ac:dyDescent="0.3">
      <c r="A3338">
        <v>3338</v>
      </c>
      <c r="B3338" t="s">
        <v>5674</v>
      </c>
      <c r="C3338" t="s">
        <v>5675</v>
      </c>
      <c r="D3338" s="78" t="s">
        <v>5853</v>
      </c>
      <c r="E3338" t="s">
        <v>736</v>
      </c>
      <c r="F3338" t="s">
        <v>5854</v>
      </c>
      <c r="G3338" s="91">
        <v>42675.702650462961</v>
      </c>
      <c r="H3338" s="91">
        <v>42675.880810185183</v>
      </c>
      <c r="I3338" s="91">
        <v>42675.880810185183</v>
      </c>
      <c r="J3338" s="91"/>
      <c r="K3338" s="91">
        <v>42675.884293981479</v>
      </c>
      <c r="L3338" s="91">
        <f>IF(AND(单词表[[#This Row],[学英]]&lt;&gt;"",单词表[[#This Row],[学中]]&lt;&gt;"",单词表[[#This Row],[学词]]&lt;&gt;""),MAX(单词表[[#This Row],[学英]:[学词]]),"")</f>
        <v>42675.880810185183</v>
      </c>
      <c r="M3338" s="2" t="str">
        <f>IF(AND(单词表[[#This Row],[考英]]&lt;&gt;"",单词表[[#This Row],[考中]]&lt;&gt;""),MAX(单词表[[#This Row],[考英]:[考中]]),"")</f>
        <v/>
      </c>
      <c r="N3338" s="86"/>
    </row>
    <row r="3339" spans="1:14" hidden="1" x14ac:dyDescent="0.3">
      <c r="A3339">
        <v>3339</v>
      </c>
      <c r="B3339" t="s">
        <v>5674</v>
      </c>
      <c r="C3339" t="s">
        <v>5675</v>
      </c>
      <c r="D3339" s="78" t="s">
        <v>5697</v>
      </c>
      <c r="E3339" t="s">
        <v>5682</v>
      </c>
      <c r="F3339" t="s">
        <v>5698</v>
      </c>
      <c r="G3339" s="91">
        <v>42715.830729166664</v>
      </c>
      <c r="H3339" s="91">
        <v>42715.830729166664</v>
      </c>
      <c r="I3339" s="91">
        <v>42715.830729166664</v>
      </c>
      <c r="J3339" s="91"/>
      <c r="K3339" s="91">
        <v>42715.838923611111</v>
      </c>
      <c r="L3339" s="91">
        <f>IF(AND(单词表[[#This Row],[学英]]&lt;&gt;"",单词表[[#This Row],[学中]]&lt;&gt;"",单词表[[#This Row],[学词]]&lt;&gt;""),MAX(单词表[[#This Row],[学英]:[学词]]),"")</f>
        <v>42715.830729166664</v>
      </c>
      <c r="M3339" s="2" t="str">
        <f>IF(AND(单词表[[#This Row],[考英]]&lt;&gt;"",单词表[[#This Row],[考中]]&lt;&gt;""),MAX(单词表[[#This Row],[考英]:[考中]]),"")</f>
        <v/>
      </c>
      <c r="N3339" s="86"/>
    </row>
    <row r="3340" spans="1:14" hidden="1" x14ac:dyDescent="0.3">
      <c r="A3340">
        <v>3340</v>
      </c>
      <c r="B3340" t="s">
        <v>5674</v>
      </c>
      <c r="C3340" t="s">
        <v>5675</v>
      </c>
      <c r="D3340" s="78" t="s">
        <v>5699</v>
      </c>
      <c r="E3340" t="s">
        <v>5700</v>
      </c>
      <c r="F3340" t="s">
        <v>5701</v>
      </c>
      <c r="G3340" s="91">
        <v>42675.703738425924</v>
      </c>
      <c r="H3340" s="91">
        <v>42675.881099537037</v>
      </c>
      <c r="I3340" s="91">
        <v>42675.881099537037</v>
      </c>
      <c r="J3340" s="91"/>
      <c r="K3340" s="91">
        <v>42675.884375000001</v>
      </c>
      <c r="L3340" s="91">
        <f>IF(AND(单词表[[#This Row],[学英]]&lt;&gt;"",单词表[[#This Row],[学中]]&lt;&gt;"",单词表[[#This Row],[学词]]&lt;&gt;""),MAX(单词表[[#This Row],[学英]:[学词]]),"")</f>
        <v>42675.881099537037</v>
      </c>
      <c r="M3340" s="2" t="str">
        <f>IF(AND(单词表[[#This Row],[考英]]&lt;&gt;"",单词表[[#This Row],[考中]]&lt;&gt;""),MAX(单词表[[#This Row],[考英]:[考中]]),"")</f>
        <v/>
      </c>
      <c r="N3340" s="86"/>
    </row>
    <row r="3341" spans="1:14" hidden="1" x14ac:dyDescent="0.3">
      <c r="A3341">
        <v>3341</v>
      </c>
      <c r="B3341" t="s">
        <v>5674</v>
      </c>
      <c r="C3341" t="s">
        <v>5675</v>
      </c>
      <c r="D3341" s="78" t="s">
        <v>5702</v>
      </c>
      <c r="E3341" t="s">
        <v>5682</v>
      </c>
      <c r="F3341" t="s">
        <v>5703</v>
      </c>
      <c r="G3341" s="91">
        <v>42675.703761574077</v>
      </c>
      <c r="H3341" s="91">
        <v>42675.881215277775</v>
      </c>
      <c r="I3341" s="91">
        <v>42675.881215277775</v>
      </c>
      <c r="J3341" s="91"/>
      <c r="K3341" s="91">
        <v>42675.884409722225</v>
      </c>
      <c r="L3341" s="91">
        <f>IF(AND(单词表[[#This Row],[学英]]&lt;&gt;"",单词表[[#This Row],[学中]]&lt;&gt;"",单词表[[#This Row],[学词]]&lt;&gt;""),MAX(单词表[[#This Row],[学英]:[学词]]),"")</f>
        <v>42675.881215277775</v>
      </c>
      <c r="M3341" s="2" t="str">
        <f>IF(AND(单词表[[#This Row],[考英]]&lt;&gt;"",单词表[[#This Row],[考中]]&lt;&gt;""),MAX(单词表[[#This Row],[考英]:[考中]]),"")</f>
        <v/>
      </c>
      <c r="N3341" s="86"/>
    </row>
    <row r="3342" spans="1:14" hidden="1" x14ac:dyDescent="0.3">
      <c r="A3342">
        <v>3342</v>
      </c>
      <c r="B3342" t="s">
        <v>5674</v>
      </c>
      <c r="C3342" t="s">
        <v>5675</v>
      </c>
      <c r="D3342" s="78" t="s">
        <v>5704</v>
      </c>
      <c r="E3342" t="s">
        <v>5682</v>
      </c>
      <c r="F3342" t="s">
        <v>5705</v>
      </c>
      <c r="G3342" s="91">
        <v>42715.830775462964</v>
      </c>
      <c r="H3342" s="91">
        <v>42715.830775462964</v>
      </c>
      <c r="I3342" s="91">
        <v>42715.830775462964</v>
      </c>
      <c r="J3342" s="91"/>
      <c r="K3342" s="91">
        <v>42715.838969907411</v>
      </c>
      <c r="L3342" s="91">
        <f>IF(AND(单词表[[#This Row],[学英]]&lt;&gt;"",单词表[[#This Row],[学中]]&lt;&gt;"",单词表[[#This Row],[学词]]&lt;&gt;""),MAX(单词表[[#This Row],[学英]:[学词]]),"")</f>
        <v>42715.830775462964</v>
      </c>
      <c r="M3342" s="2" t="str">
        <f>IF(AND(单词表[[#This Row],[考英]]&lt;&gt;"",单词表[[#This Row],[考中]]&lt;&gt;""),MAX(单词表[[#This Row],[考英]:[考中]]),"")</f>
        <v/>
      </c>
      <c r="N3342" s="86"/>
    </row>
    <row r="3343" spans="1:14" hidden="1" x14ac:dyDescent="0.3">
      <c r="A3343">
        <v>3343</v>
      </c>
      <c r="B3343" t="s">
        <v>5674</v>
      </c>
      <c r="C3343" t="s">
        <v>5675</v>
      </c>
      <c r="D3343" s="78" t="s">
        <v>5706</v>
      </c>
      <c r="E3343" t="s">
        <v>5682</v>
      </c>
      <c r="F3343" t="s">
        <v>5707</v>
      </c>
      <c r="G3343" s="91">
        <v>42715.83084490741</v>
      </c>
      <c r="H3343" s="91">
        <v>42715.83084490741</v>
      </c>
      <c r="I3343" s="91">
        <v>42715.83084490741</v>
      </c>
      <c r="J3343" s="91"/>
      <c r="K3343" s="91">
        <v>42715.838993055557</v>
      </c>
      <c r="L3343" s="91">
        <f>IF(AND(单词表[[#This Row],[学英]]&lt;&gt;"",单词表[[#This Row],[学中]]&lt;&gt;"",单词表[[#This Row],[学词]]&lt;&gt;""),MAX(单词表[[#This Row],[学英]:[学词]]),"")</f>
        <v>42715.83084490741</v>
      </c>
      <c r="M3343" s="2" t="str">
        <f>IF(AND(单词表[[#This Row],[考英]]&lt;&gt;"",单词表[[#This Row],[考中]]&lt;&gt;""),MAX(单词表[[#This Row],[考英]:[考中]]),"")</f>
        <v/>
      </c>
      <c r="N3343" s="86"/>
    </row>
    <row r="3344" spans="1:14" hidden="1" x14ac:dyDescent="0.3">
      <c r="A3344">
        <v>3344</v>
      </c>
      <c r="B3344" t="s">
        <v>5674</v>
      </c>
      <c r="C3344" t="s">
        <v>5675</v>
      </c>
      <c r="D3344" s="78" t="s">
        <v>5708</v>
      </c>
      <c r="E3344" t="s">
        <v>5682</v>
      </c>
      <c r="F3344" t="s">
        <v>5852</v>
      </c>
      <c r="G3344" s="91">
        <v>42715.830937500003</v>
      </c>
      <c r="H3344" s="91">
        <v>42715.830937500003</v>
      </c>
      <c r="I3344" s="91">
        <v>42715.830937500003</v>
      </c>
      <c r="J3344" s="91"/>
      <c r="K3344" s="91">
        <v>42715.839050925926</v>
      </c>
      <c r="L3344" s="91">
        <f>IF(AND(单词表[[#This Row],[学英]]&lt;&gt;"",单词表[[#This Row],[学中]]&lt;&gt;"",单词表[[#This Row],[学词]]&lt;&gt;""),MAX(单词表[[#This Row],[学英]:[学词]]),"")</f>
        <v>42715.830937500003</v>
      </c>
      <c r="M3344" s="2" t="str">
        <f>IF(AND(单词表[[#This Row],[考英]]&lt;&gt;"",单词表[[#This Row],[考中]]&lt;&gt;""),MAX(单词表[[#This Row],[考英]:[考中]]),"")</f>
        <v/>
      </c>
      <c r="N3344" s="86"/>
    </row>
    <row r="3345" spans="1:14" hidden="1" x14ac:dyDescent="0.3">
      <c r="A3345">
        <v>3345</v>
      </c>
      <c r="B3345" t="s">
        <v>5674</v>
      </c>
      <c r="C3345" t="s">
        <v>5675</v>
      </c>
      <c r="D3345" s="78" t="s">
        <v>5709</v>
      </c>
      <c r="E3345" t="s">
        <v>5700</v>
      </c>
      <c r="F3345" t="s">
        <v>5710</v>
      </c>
      <c r="G3345" s="91">
        <v>42715.831041666665</v>
      </c>
      <c r="H3345" s="91">
        <v>42715.831041666665</v>
      </c>
      <c r="I3345" s="91">
        <v>42715.831041666665</v>
      </c>
      <c r="J3345" s="91"/>
      <c r="K3345" s="91">
        <v>42715.839201388888</v>
      </c>
      <c r="L3345" s="91">
        <f>IF(AND(单词表[[#This Row],[学英]]&lt;&gt;"",单词表[[#This Row],[学中]]&lt;&gt;"",单词表[[#This Row],[学词]]&lt;&gt;""),MAX(单词表[[#This Row],[学英]:[学词]]),"")</f>
        <v>42715.831041666665</v>
      </c>
      <c r="M3345" s="2" t="str">
        <f>IF(AND(单词表[[#This Row],[考英]]&lt;&gt;"",单词表[[#This Row],[考中]]&lt;&gt;""),MAX(单词表[[#This Row],[考英]:[考中]]),"")</f>
        <v/>
      </c>
      <c r="N3345" s="86"/>
    </row>
    <row r="3346" spans="1:14" hidden="1" x14ac:dyDescent="0.3">
      <c r="A3346">
        <v>3346</v>
      </c>
      <c r="B3346" t="s">
        <v>5674</v>
      </c>
      <c r="C3346" t="s">
        <v>5675</v>
      </c>
      <c r="D3346" s="78" t="s">
        <v>5846</v>
      </c>
      <c r="E3346" t="s">
        <v>5700</v>
      </c>
      <c r="F3346" t="s">
        <v>5847</v>
      </c>
      <c r="G3346" s="91">
        <v>42675.703877314816</v>
      </c>
      <c r="H3346" s="91">
        <v>42675.886643518519</v>
      </c>
      <c r="I3346" s="91">
        <v>42675.886643518519</v>
      </c>
      <c r="J3346" s="91"/>
      <c r="K3346" s="91">
        <v>42675.895219907405</v>
      </c>
      <c r="L3346" s="91">
        <f>IF(AND(单词表[[#This Row],[学英]]&lt;&gt;"",单词表[[#This Row],[学中]]&lt;&gt;"",单词表[[#This Row],[学词]]&lt;&gt;""),MAX(单词表[[#This Row],[学英]:[学词]]),"")</f>
        <v>42675.886643518519</v>
      </c>
      <c r="M3346" s="2" t="str">
        <f>IF(AND(单词表[[#This Row],[考英]]&lt;&gt;"",单词表[[#This Row],[考中]]&lt;&gt;""),MAX(单词表[[#This Row],[考英]:[考中]]),"")</f>
        <v/>
      </c>
      <c r="N3346" s="86"/>
    </row>
    <row r="3347" spans="1:14" hidden="1" x14ac:dyDescent="0.3">
      <c r="A3347">
        <v>3347</v>
      </c>
      <c r="B3347" t="s">
        <v>5674</v>
      </c>
      <c r="C3347" t="s">
        <v>5675</v>
      </c>
      <c r="D3347" s="78" t="s">
        <v>5712</v>
      </c>
      <c r="E3347" t="s">
        <v>5700</v>
      </c>
      <c r="F3347" t="s">
        <v>5711</v>
      </c>
      <c r="G3347" s="91">
        <v>42675.703900462962</v>
      </c>
      <c r="H3347" s="91">
        <v>42675.886689814812</v>
      </c>
      <c r="I3347" s="91">
        <v>42675.886689814812</v>
      </c>
      <c r="J3347" s="91"/>
      <c r="K3347" s="91">
        <v>42675.895254629628</v>
      </c>
      <c r="L3347" s="91">
        <f>IF(AND(单词表[[#This Row],[学英]]&lt;&gt;"",单词表[[#This Row],[学中]]&lt;&gt;"",单词表[[#This Row],[学词]]&lt;&gt;""),MAX(单词表[[#This Row],[学英]:[学词]]),"")</f>
        <v>42675.886689814812</v>
      </c>
      <c r="M3347" s="2" t="str">
        <f>IF(AND(单词表[[#This Row],[考英]]&lt;&gt;"",单词表[[#This Row],[考中]]&lt;&gt;""),MAX(单词表[[#This Row],[考英]:[考中]]),"")</f>
        <v/>
      </c>
      <c r="N3347" s="86"/>
    </row>
    <row r="3348" spans="1:14" hidden="1" x14ac:dyDescent="0.3">
      <c r="A3348">
        <v>3348</v>
      </c>
      <c r="B3348" t="s">
        <v>5674</v>
      </c>
      <c r="C3348" t="s">
        <v>5675</v>
      </c>
      <c r="D3348" s="78" t="s">
        <v>5713</v>
      </c>
      <c r="E3348" t="s">
        <v>5700</v>
      </c>
      <c r="F3348" t="s">
        <v>5714</v>
      </c>
      <c r="G3348" s="91">
        <v>42715.83116898148</v>
      </c>
      <c r="H3348" s="91">
        <v>42715.83116898148</v>
      </c>
      <c r="I3348" s="91">
        <v>42715.83116898148</v>
      </c>
      <c r="J3348" s="91"/>
      <c r="K3348" s="91">
        <v>42715.839224537034</v>
      </c>
      <c r="L3348" s="91">
        <f>IF(AND(单词表[[#This Row],[学英]]&lt;&gt;"",单词表[[#This Row],[学中]]&lt;&gt;"",单词表[[#This Row],[学词]]&lt;&gt;""),MAX(单词表[[#This Row],[学英]:[学词]]),"")</f>
        <v>42715.83116898148</v>
      </c>
      <c r="M3348" s="2" t="str">
        <f>IF(AND(单词表[[#This Row],[考英]]&lt;&gt;"",单词表[[#This Row],[考中]]&lt;&gt;""),MAX(单词表[[#This Row],[考英]:[考中]]),"")</f>
        <v/>
      </c>
      <c r="N3348" s="86"/>
    </row>
    <row r="3349" spans="1:14" hidden="1" x14ac:dyDescent="0.3">
      <c r="A3349">
        <v>3349</v>
      </c>
      <c r="B3349" t="s">
        <v>5674</v>
      </c>
      <c r="C3349" t="s">
        <v>5675</v>
      </c>
      <c r="D3349" s="78" t="s">
        <v>5715</v>
      </c>
      <c r="E3349" t="s">
        <v>5700</v>
      </c>
      <c r="F3349" t="s">
        <v>5716</v>
      </c>
      <c r="G3349" s="91">
        <v>42675.703946759262</v>
      </c>
      <c r="H3349" s="91">
        <v>42675.88689814815</v>
      </c>
      <c r="I3349" s="91">
        <v>42675.88689814815</v>
      </c>
      <c r="J3349" s="91"/>
      <c r="K3349" s="91">
        <v>42675.895312499997</v>
      </c>
      <c r="L3349" s="91">
        <f>IF(AND(单词表[[#This Row],[学英]]&lt;&gt;"",单词表[[#This Row],[学中]]&lt;&gt;"",单词表[[#This Row],[学词]]&lt;&gt;""),MAX(单词表[[#This Row],[学英]:[学词]]),"")</f>
        <v>42675.88689814815</v>
      </c>
      <c r="M3349" s="2" t="str">
        <f>IF(AND(单词表[[#This Row],[考英]]&lt;&gt;"",单词表[[#This Row],[考中]]&lt;&gt;""),MAX(单词表[[#This Row],[考英]:[考中]]),"")</f>
        <v/>
      </c>
      <c r="N3349" s="86"/>
    </row>
    <row r="3350" spans="1:14" hidden="1" x14ac:dyDescent="0.3">
      <c r="A3350">
        <v>3350</v>
      </c>
      <c r="B3350" t="s">
        <v>5674</v>
      </c>
      <c r="C3350" t="s">
        <v>5676</v>
      </c>
      <c r="D3350" s="78" t="s">
        <v>5717</v>
      </c>
      <c r="E3350" t="s">
        <v>5700</v>
      </c>
      <c r="F3350" t="s">
        <v>5718</v>
      </c>
      <c r="G3350" s="91">
        <v>42676.805775462963</v>
      </c>
      <c r="H3350" s="91">
        <v>42676.805775462963</v>
      </c>
      <c r="I3350" s="91">
        <v>42676.805775462963</v>
      </c>
      <c r="J3350" s="91"/>
      <c r="K3350" s="91">
        <v>42676.843773148146</v>
      </c>
      <c r="L3350" s="91">
        <f>IF(AND(单词表[[#This Row],[学英]]&lt;&gt;"",单词表[[#This Row],[学中]]&lt;&gt;"",单词表[[#This Row],[学词]]&lt;&gt;""),MAX(单词表[[#This Row],[学英]:[学词]]),"")</f>
        <v>42676.805775462963</v>
      </c>
      <c r="M3350" s="2" t="str">
        <f>IF(AND(单词表[[#This Row],[考英]]&lt;&gt;"",单词表[[#This Row],[考中]]&lt;&gt;""),MAX(单词表[[#This Row],[考英]:[考中]]),"")</f>
        <v/>
      </c>
      <c r="N3350" s="86"/>
    </row>
    <row r="3351" spans="1:14" hidden="1" x14ac:dyDescent="0.3">
      <c r="A3351">
        <v>3351</v>
      </c>
      <c r="B3351" t="s">
        <v>5674</v>
      </c>
      <c r="C3351" t="s">
        <v>5676</v>
      </c>
      <c r="D3351" s="78" t="s">
        <v>5850</v>
      </c>
      <c r="E3351" t="s">
        <v>5700</v>
      </c>
      <c r="F3351" t="s">
        <v>5719</v>
      </c>
      <c r="G3351" s="91">
        <v>42676.805798611109</v>
      </c>
      <c r="H3351" s="91">
        <v>42676.805798611109</v>
      </c>
      <c r="I3351" s="91">
        <v>42676.805798611109</v>
      </c>
      <c r="J3351" s="91"/>
      <c r="K3351" s="91">
        <v>42676.8437962963</v>
      </c>
      <c r="L3351" s="91">
        <f>IF(AND(单词表[[#This Row],[学英]]&lt;&gt;"",单词表[[#This Row],[学中]]&lt;&gt;"",单词表[[#This Row],[学词]]&lt;&gt;""),MAX(单词表[[#This Row],[学英]:[学词]]),"")</f>
        <v>42676.805798611109</v>
      </c>
      <c r="M3351" s="2" t="str">
        <f>IF(AND(单词表[[#This Row],[考英]]&lt;&gt;"",单词表[[#This Row],[考中]]&lt;&gt;""),MAX(单词表[[#This Row],[考英]:[考中]]),"")</f>
        <v/>
      </c>
      <c r="N3351" s="86"/>
    </row>
    <row r="3352" spans="1:14" hidden="1" x14ac:dyDescent="0.3">
      <c r="A3352">
        <v>3352</v>
      </c>
      <c r="B3352" t="s">
        <v>5674</v>
      </c>
      <c r="C3352" t="s">
        <v>5676</v>
      </c>
      <c r="D3352" s="78" t="s">
        <v>5721</v>
      </c>
      <c r="E3352" t="s">
        <v>5682</v>
      </c>
      <c r="F3352" s="78" t="s">
        <v>5720</v>
      </c>
      <c r="G3352" s="91">
        <v>42676.820462962962</v>
      </c>
      <c r="H3352" s="91">
        <v>42676.820462962962</v>
      </c>
      <c r="I3352" s="91">
        <v>42676.820462962962</v>
      </c>
      <c r="J3352" s="91"/>
      <c r="K3352" s="91">
        <v>42676.843842592592</v>
      </c>
      <c r="L3352" s="91">
        <f>IF(AND(单词表[[#This Row],[学英]]&lt;&gt;"",单词表[[#This Row],[学中]]&lt;&gt;"",单词表[[#This Row],[学词]]&lt;&gt;""),MAX(单词表[[#This Row],[学英]:[学词]]),"")</f>
        <v>42676.820462962962</v>
      </c>
      <c r="M3352" s="2" t="str">
        <f>IF(AND(单词表[[#This Row],[考英]]&lt;&gt;"",单词表[[#This Row],[考中]]&lt;&gt;""),MAX(单词表[[#This Row],[考英]:[考中]]),"")</f>
        <v/>
      </c>
      <c r="N3352" s="86"/>
    </row>
    <row r="3353" spans="1:14" hidden="1" x14ac:dyDescent="0.3">
      <c r="A3353">
        <v>3353</v>
      </c>
      <c r="B3353" t="s">
        <v>5674</v>
      </c>
      <c r="C3353" t="s">
        <v>5676</v>
      </c>
      <c r="D3353" s="78" t="s">
        <v>5722</v>
      </c>
      <c r="E3353" t="s">
        <v>5682</v>
      </c>
      <c r="F3353" t="s">
        <v>5723</v>
      </c>
      <c r="G3353" s="91">
        <v>42676.820486111108</v>
      </c>
      <c r="H3353" s="91">
        <v>42676.844317129631</v>
      </c>
      <c r="I3353" s="91">
        <v>42676.844317129631</v>
      </c>
      <c r="J3353" s="91"/>
      <c r="K3353" s="91">
        <v>42676.844490740739</v>
      </c>
      <c r="L3353" s="91">
        <f>IF(AND(单词表[[#This Row],[学英]]&lt;&gt;"",单词表[[#This Row],[学中]]&lt;&gt;"",单词表[[#This Row],[学词]]&lt;&gt;""),MAX(单词表[[#This Row],[学英]:[学词]]),"")</f>
        <v>42676.844317129631</v>
      </c>
      <c r="M3353" s="2" t="str">
        <f>IF(AND(单词表[[#This Row],[考英]]&lt;&gt;"",单词表[[#This Row],[考中]]&lt;&gt;""),MAX(单词表[[#This Row],[考英]:[考中]]),"")</f>
        <v/>
      </c>
      <c r="N3353" s="86"/>
    </row>
    <row r="3354" spans="1:14" hidden="1" x14ac:dyDescent="0.3">
      <c r="A3354">
        <v>3354</v>
      </c>
      <c r="B3354" t="s">
        <v>5674</v>
      </c>
      <c r="C3354" t="s">
        <v>5675</v>
      </c>
      <c r="D3354" s="78" t="s">
        <v>5724</v>
      </c>
      <c r="E3354" t="s">
        <v>5682</v>
      </c>
      <c r="F3354" t="s">
        <v>5725</v>
      </c>
      <c r="G3354" s="91">
        <v>42675.703969907408</v>
      </c>
      <c r="H3354" s="91">
        <v>42675.703969907408</v>
      </c>
      <c r="I3354" s="91">
        <v>42675.703969907408</v>
      </c>
      <c r="J3354" s="91"/>
      <c r="K3354" s="91">
        <v>42675.733483796299</v>
      </c>
      <c r="L3354" s="91">
        <f>IF(AND(单词表[[#This Row],[学英]]&lt;&gt;"",单词表[[#This Row],[学中]]&lt;&gt;"",单词表[[#This Row],[学词]]&lt;&gt;""),MAX(单词表[[#This Row],[学英]:[学词]]),"")</f>
        <v>42675.703969907408</v>
      </c>
      <c r="M3354" s="2" t="str">
        <f>IF(AND(单词表[[#This Row],[考英]]&lt;&gt;"",单词表[[#This Row],[考中]]&lt;&gt;""),MAX(单词表[[#This Row],[考英]:[考中]]),"")</f>
        <v/>
      </c>
      <c r="N3354" s="86"/>
    </row>
    <row r="3355" spans="1:14" hidden="1" x14ac:dyDescent="0.3">
      <c r="A3355">
        <v>3355</v>
      </c>
      <c r="B3355" t="s">
        <v>5674</v>
      </c>
      <c r="C3355" t="s">
        <v>5675</v>
      </c>
      <c r="D3355" s="78" t="s">
        <v>5726</v>
      </c>
      <c r="E3355" t="s">
        <v>5682</v>
      </c>
      <c r="F3355" t="s">
        <v>5727</v>
      </c>
      <c r="G3355" s="91">
        <v>42715.838275462964</v>
      </c>
      <c r="H3355" s="91">
        <v>42715.838275462964</v>
      </c>
      <c r="I3355" s="91">
        <v>42715.838275462964</v>
      </c>
      <c r="J3355" s="91"/>
      <c r="K3355" s="91">
        <v>42715.839270833334</v>
      </c>
      <c r="L3355" s="91">
        <f>IF(AND(单词表[[#This Row],[学英]]&lt;&gt;"",单词表[[#This Row],[学中]]&lt;&gt;"",单词表[[#This Row],[学词]]&lt;&gt;""),MAX(单词表[[#This Row],[学英]:[学词]]),"")</f>
        <v>42715.838275462964</v>
      </c>
      <c r="M3355" s="2" t="str">
        <f>IF(AND(单词表[[#This Row],[考英]]&lt;&gt;"",单词表[[#This Row],[考中]]&lt;&gt;""),MAX(单词表[[#This Row],[考英]:[考中]]),"")</f>
        <v/>
      </c>
      <c r="N3355" s="86"/>
    </row>
    <row r="3356" spans="1:14" hidden="1" x14ac:dyDescent="0.3">
      <c r="A3356">
        <v>3356</v>
      </c>
      <c r="B3356" t="s">
        <v>5674</v>
      </c>
      <c r="C3356" t="s">
        <v>5675</v>
      </c>
      <c r="D3356" s="78" t="s">
        <v>5728</v>
      </c>
      <c r="E3356" t="s">
        <v>5682</v>
      </c>
      <c r="F3356" t="s">
        <v>5729</v>
      </c>
      <c r="G3356" s="91">
        <v>42715.83829861111</v>
      </c>
      <c r="H3356" s="91">
        <v>42715.83829861111</v>
      </c>
      <c r="I3356" s="91">
        <v>42715.83829861111</v>
      </c>
      <c r="J3356" s="91"/>
      <c r="K3356" s="91">
        <v>42715.839317129627</v>
      </c>
      <c r="L3356" s="91">
        <f>IF(AND(单词表[[#This Row],[学英]]&lt;&gt;"",单词表[[#This Row],[学中]]&lt;&gt;"",单词表[[#This Row],[学词]]&lt;&gt;""),MAX(单词表[[#This Row],[学英]:[学词]]),"")</f>
        <v>42715.83829861111</v>
      </c>
      <c r="M3356" s="2" t="str">
        <f>IF(AND(单词表[[#This Row],[考英]]&lt;&gt;"",单词表[[#This Row],[考中]]&lt;&gt;""),MAX(单词表[[#This Row],[考英]:[考中]]),"")</f>
        <v/>
      </c>
      <c r="N3356" s="86"/>
    </row>
    <row r="3357" spans="1:14" hidden="1" x14ac:dyDescent="0.3">
      <c r="A3357">
        <v>3357</v>
      </c>
      <c r="B3357" t="s">
        <v>5674</v>
      </c>
      <c r="C3357" t="s">
        <v>5675</v>
      </c>
      <c r="D3357" s="78" t="s">
        <v>5730</v>
      </c>
      <c r="E3357" t="s">
        <v>5682</v>
      </c>
      <c r="F3357" t="s">
        <v>5731</v>
      </c>
      <c r="G3357" s="91">
        <v>42715.838425925926</v>
      </c>
      <c r="H3357" s="91">
        <v>42715.838425925926</v>
      </c>
      <c r="I3357" s="91">
        <v>42715.838437500002</v>
      </c>
      <c r="J3357" s="91"/>
      <c r="K3357" s="91">
        <v>42715.83934027778</v>
      </c>
      <c r="L3357" s="91">
        <f>IF(AND(单词表[[#This Row],[学英]]&lt;&gt;"",单词表[[#This Row],[学中]]&lt;&gt;"",单词表[[#This Row],[学词]]&lt;&gt;""),MAX(单词表[[#This Row],[学英]:[学词]]),"")</f>
        <v>42715.838437500002</v>
      </c>
      <c r="M3357" s="2" t="str">
        <f>IF(AND(单词表[[#This Row],[考英]]&lt;&gt;"",单词表[[#This Row],[考中]]&lt;&gt;""),MAX(单词表[[#This Row],[考英]:[考中]]),"")</f>
        <v/>
      </c>
      <c r="N3357" s="86"/>
    </row>
    <row r="3358" spans="1:14" hidden="1" x14ac:dyDescent="0.3">
      <c r="A3358">
        <v>3358</v>
      </c>
      <c r="B3358" t="s">
        <v>5674</v>
      </c>
      <c r="C3358" t="s">
        <v>5675</v>
      </c>
      <c r="D3358" s="78" t="s">
        <v>5732</v>
      </c>
      <c r="E3358" t="s">
        <v>61</v>
      </c>
      <c r="F3358" t="s">
        <v>5855</v>
      </c>
      <c r="G3358" s="91">
        <v>42715.838460648149</v>
      </c>
      <c r="H3358" s="91">
        <v>42715.838460648149</v>
      </c>
      <c r="I3358" s="91">
        <v>42715.838460648149</v>
      </c>
      <c r="J3358" s="91"/>
      <c r="K3358" s="91">
        <v>42715.839375000003</v>
      </c>
      <c r="L3358" s="91">
        <f>IF(AND(单词表[[#This Row],[学英]]&lt;&gt;"",单词表[[#This Row],[学中]]&lt;&gt;"",单词表[[#This Row],[学词]]&lt;&gt;""),MAX(单词表[[#This Row],[学英]:[学词]]),"")</f>
        <v>42715.838460648149</v>
      </c>
      <c r="M3358" s="2" t="str">
        <f>IF(AND(单词表[[#This Row],[考英]]&lt;&gt;"",单词表[[#This Row],[考中]]&lt;&gt;""),MAX(单词表[[#This Row],[考英]:[考中]]),"")</f>
        <v/>
      </c>
      <c r="N3358" s="86"/>
    </row>
    <row r="3359" spans="1:14" hidden="1" x14ac:dyDescent="0.3">
      <c r="A3359">
        <v>3359</v>
      </c>
      <c r="B3359" t="s">
        <v>5674</v>
      </c>
      <c r="C3359" t="s">
        <v>5675</v>
      </c>
      <c r="D3359" s="78" t="s">
        <v>5735</v>
      </c>
      <c r="E3359" t="s">
        <v>5682</v>
      </c>
      <c r="F3359" t="s">
        <v>5736</v>
      </c>
      <c r="G3359" s="91">
        <v>42715.808310185188</v>
      </c>
      <c r="H3359" s="91">
        <v>42715.808310185188</v>
      </c>
      <c r="I3359" s="91">
        <v>42715.808310185188</v>
      </c>
      <c r="J3359" s="91"/>
      <c r="K3359" s="91">
        <v>42715.839432870373</v>
      </c>
      <c r="L3359" s="91">
        <f>IF(AND(单词表[[#This Row],[学英]]&lt;&gt;"",单词表[[#This Row],[学中]]&lt;&gt;"",单词表[[#This Row],[学词]]&lt;&gt;""),MAX(单词表[[#This Row],[学英]:[学词]]),"")</f>
        <v>42715.808310185188</v>
      </c>
      <c r="M3359" s="2" t="str">
        <f>IF(AND(单词表[[#This Row],[考英]]&lt;&gt;"",单词表[[#This Row],[考中]]&lt;&gt;""),MAX(单词表[[#This Row],[考英]:[考中]]),"")</f>
        <v/>
      </c>
      <c r="N3359" s="86"/>
    </row>
    <row r="3360" spans="1:14" hidden="1" x14ac:dyDescent="0.3">
      <c r="A3360">
        <v>3360</v>
      </c>
      <c r="B3360" t="s">
        <v>5674</v>
      </c>
      <c r="C3360" t="s">
        <v>5675</v>
      </c>
      <c r="D3360" s="78" t="s">
        <v>5733</v>
      </c>
      <c r="E3360" t="s">
        <v>5700</v>
      </c>
      <c r="F3360" t="s">
        <v>5734</v>
      </c>
      <c r="G3360" s="91">
        <v>42715.840671296297</v>
      </c>
      <c r="H3360" s="91">
        <v>42715.840671296297</v>
      </c>
      <c r="I3360" s="91">
        <v>42715.840671296297</v>
      </c>
      <c r="J3360" s="91"/>
      <c r="K3360" s="91"/>
      <c r="L3360" s="91">
        <f>IF(AND(单词表[[#This Row],[学英]]&lt;&gt;"",单词表[[#This Row],[学中]]&lt;&gt;"",单词表[[#This Row],[学词]]&lt;&gt;""),MAX(单词表[[#This Row],[学英]:[学词]]),"")</f>
        <v>42715.840671296297</v>
      </c>
      <c r="M3360" s="2" t="str">
        <f>IF(AND(单词表[[#This Row],[考英]]&lt;&gt;"",单词表[[#This Row],[考中]]&lt;&gt;""),MAX(单词表[[#This Row],[考英]:[考中]]),"")</f>
        <v/>
      </c>
      <c r="N3360" s="86"/>
    </row>
    <row r="3361" spans="1:14" hidden="1" x14ac:dyDescent="0.3">
      <c r="A3361">
        <v>3361</v>
      </c>
      <c r="B3361" t="s">
        <v>5674</v>
      </c>
      <c r="C3361" t="s">
        <v>5676</v>
      </c>
      <c r="D3361" s="78" t="s">
        <v>5737</v>
      </c>
      <c r="E3361" t="s">
        <v>5700</v>
      </c>
      <c r="F3361" t="s">
        <v>5738</v>
      </c>
      <c r="G3361" s="91">
        <v>42676.820497685185</v>
      </c>
      <c r="H3361" s="91">
        <v>42676.843657407408</v>
      </c>
      <c r="I3361" s="91">
        <v>42676.843657407408</v>
      </c>
      <c r="J3361" s="91"/>
      <c r="K3361" s="91">
        <v>42676.843912037039</v>
      </c>
      <c r="L3361" s="91">
        <f>IF(AND(单词表[[#This Row],[学英]]&lt;&gt;"",单词表[[#This Row],[学中]]&lt;&gt;"",单词表[[#This Row],[学词]]&lt;&gt;""),MAX(单词表[[#This Row],[学英]:[学词]]),"")</f>
        <v>42676.843657407408</v>
      </c>
      <c r="M3361" s="2" t="str">
        <f>IF(AND(单词表[[#This Row],[考英]]&lt;&gt;"",单词表[[#This Row],[考中]]&lt;&gt;""),MAX(单词表[[#This Row],[考英]:[考中]]),"")</f>
        <v/>
      </c>
      <c r="N3361" s="86"/>
    </row>
    <row r="3362" spans="1:14" hidden="1" x14ac:dyDescent="0.3">
      <c r="A3362">
        <v>3362</v>
      </c>
      <c r="B3362" t="s">
        <v>5674</v>
      </c>
      <c r="C3362" t="s">
        <v>5676</v>
      </c>
      <c r="D3362" s="78" t="s">
        <v>5739</v>
      </c>
      <c r="E3362" t="s">
        <v>5700</v>
      </c>
      <c r="F3362" t="s">
        <v>5740</v>
      </c>
      <c r="G3362" s="91">
        <v>42676.820520833331</v>
      </c>
      <c r="H3362" s="91">
        <v>42676.820520833331</v>
      </c>
      <c r="I3362" s="91">
        <v>42676.820520833331</v>
      </c>
      <c r="J3362" s="91"/>
      <c r="K3362" s="91">
        <v>42676.8440162037</v>
      </c>
      <c r="L3362" s="91">
        <f>IF(AND(单词表[[#This Row],[学英]]&lt;&gt;"",单词表[[#This Row],[学中]]&lt;&gt;"",单词表[[#This Row],[学词]]&lt;&gt;""),MAX(单词表[[#This Row],[学英]:[学词]]),"")</f>
        <v>42676.820520833331</v>
      </c>
      <c r="M3362" s="2" t="str">
        <f>IF(AND(单词表[[#This Row],[考英]]&lt;&gt;"",单词表[[#This Row],[考中]]&lt;&gt;""),MAX(单词表[[#This Row],[考英]:[考中]]),"")</f>
        <v/>
      </c>
      <c r="N3362" s="86"/>
    </row>
    <row r="3363" spans="1:14" hidden="1" x14ac:dyDescent="0.3">
      <c r="A3363">
        <v>3363</v>
      </c>
      <c r="B3363" t="s">
        <v>5674</v>
      </c>
      <c r="C3363" t="s">
        <v>5675</v>
      </c>
      <c r="D3363" s="78" t="s">
        <v>5741</v>
      </c>
      <c r="E3363" t="s">
        <v>5742</v>
      </c>
      <c r="F3363" t="s">
        <v>5743</v>
      </c>
      <c r="G3363" s="91">
        <v>42675.70412037037</v>
      </c>
      <c r="H3363" s="91">
        <v>42675.894560185188</v>
      </c>
      <c r="I3363" s="91">
        <v>42675.894560185188</v>
      </c>
      <c r="J3363" s="91"/>
      <c r="K3363" s="91">
        <v>42675.895381944443</v>
      </c>
      <c r="L3363" s="91">
        <f>IF(AND(单词表[[#This Row],[学英]]&lt;&gt;"",单词表[[#This Row],[学中]]&lt;&gt;"",单词表[[#This Row],[学词]]&lt;&gt;""),MAX(单词表[[#This Row],[学英]:[学词]]),"")</f>
        <v>42675.894560185188</v>
      </c>
      <c r="M3363" s="2" t="str">
        <f>IF(AND(单词表[[#This Row],[考英]]&lt;&gt;"",单词表[[#This Row],[考中]]&lt;&gt;""),MAX(单词表[[#This Row],[考英]:[考中]]),"")</f>
        <v/>
      </c>
      <c r="N3363" s="86"/>
    </row>
    <row r="3364" spans="1:14" hidden="1" x14ac:dyDescent="0.3">
      <c r="A3364">
        <v>3364</v>
      </c>
      <c r="B3364" t="s">
        <v>5674</v>
      </c>
      <c r="C3364" t="s">
        <v>5675</v>
      </c>
      <c r="D3364" s="78" t="s">
        <v>5744</v>
      </c>
      <c r="E3364" t="s">
        <v>5700</v>
      </c>
      <c r="F3364" t="s">
        <v>5745</v>
      </c>
      <c r="G3364" s="91"/>
      <c r="H3364" s="91"/>
      <c r="I3364" s="91"/>
      <c r="J3364" s="91"/>
      <c r="K3364" s="91"/>
      <c r="L3364" s="91" t="str">
        <f>IF(AND(单词表[[#This Row],[学英]]&lt;&gt;"",单词表[[#This Row],[学中]]&lt;&gt;"",单词表[[#This Row],[学词]]&lt;&gt;""),MAX(单词表[[#This Row],[学英]:[学词]]),"")</f>
        <v/>
      </c>
      <c r="M3364" s="2" t="str">
        <f>IF(AND(单词表[[#This Row],[考英]]&lt;&gt;"",单词表[[#This Row],[考中]]&lt;&gt;""),MAX(单词表[[#This Row],[考英]:[考中]]),"")</f>
        <v/>
      </c>
      <c r="N3364" s="86"/>
    </row>
    <row r="3365" spans="1:14" hidden="1" x14ac:dyDescent="0.3">
      <c r="A3365">
        <v>3365</v>
      </c>
      <c r="B3365" t="s">
        <v>5674</v>
      </c>
      <c r="C3365" t="s">
        <v>5675</v>
      </c>
      <c r="D3365" s="78" t="s">
        <v>5746</v>
      </c>
      <c r="E3365" t="s">
        <v>5742</v>
      </c>
      <c r="F3365" t="s">
        <v>5865</v>
      </c>
      <c r="G3365" s="91">
        <v>42715.810266203705</v>
      </c>
      <c r="H3365" s="91">
        <v>42715.840069444443</v>
      </c>
      <c r="I3365" s="91">
        <v>42715.840069444443</v>
      </c>
      <c r="J3365" s="91"/>
      <c r="K3365" s="91">
        <v>42715.840208333335</v>
      </c>
      <c r="L3365" s="91">
        <f>IF(AND(单词表[[#This Row],[学英]]&lt;&gt;"",单词表[[#This Row],[学中]]&lt;&gt;"",单词表[[#This Row],[学词]]&lt;&gt;""),MAX(单词表[[#This Row],[学英]:[学词]]),"")</f>
        <v>42715.840069444443</v>
      </c>
      <c r="M3365" s="2" t="str">
        <f>IF(AND(单词表[[#This Row],[考英]]&lt;&gt;"",单词表[[#This Row],[考中]]&lt;&gt;""),MAX(单词表[[#This Row],[考英]:[考中]]),"")</f>
        <v/>
      </c>
      <c r="N3365" s="86"/>
    </row>
    <row r="3366" spans="1:14" hidden="1" x14ac:dyDescent="0.3">
      <c r="A3366">
        <v>3366</v>
      </c>
      <c r="B3366" t="s">
        <v>5674</v>
      </c>
      <c r="C3366" t="s">
        <v>5675</v>
      </c>
      <c r="D3366" s="78" t="s">
        <v>5747</v>
      </c>
      <c r="E3366" t="s">
        <v>5700</v>
      </c>
      <c r="F3366" t="s">
        <v>5748</v>
      </c>
      <c r="G3366" s="91"/>
      <c r="H3366" s="91"/>
      <c r="I3366" s="91"/>
      <c r="J3366" s="91"/>
      <c r="K3366" s="91"/>
      <c r="L3366" s="91" t="str">
        <f>IF(AND(单词表[[#This Row],[学英]]&lt;&gt;"",单词表[[#This Row],[学中]]&lt;&gt;"",单词表[[#This Row],[学词]]&lt;&gt;""),MAX(单词表[[#This Row],[学英]:[学词]]),"")</f>
        <v/>
      </c>
      <c r="M3366" s="2" t="str">
        <f>IF(AND(单词表[[#This Row],[考英]]&lt;&gt;"",单词表[[#This Row],[考中]]&lt;&gt;""),MAX(单词表[[#This Row],[考英]:[考中]]),"")</f>
        <v/>
      </c>
      <c r="N3366" s="86"/>
    </row>
    <row r="3367" spans="1:14" hidden="1" x14ac:dyDescent="0.3">
      <c r="A3367">
        <v>3367</v>
      </c>
      <c r="B3367" t="s">
        <v>5674</v>
      </c>
      <c r="C3367" t="s">
        <v>5675</v>
      </c>
      <c r="D3367" s="78" t="s">
        <v>5749</v>
      </c>
      <c r="E3367" t="s">
        <v>5682</v>
      </c>
      <c r="F3367" t="s">
        <v>5750</v>
      </c>
      <c r="G3367" s="91"/>
      <c r="H3367" s="91"/>
      <c r="I3367" s="91"/>
      <c r="J3367" s="91"/>
      <c r="K3367" s="91">
        <v>42675.895462962966</v>
      </c>
      <c r="L3367" s="91" t="str">
        <f>IF(AND(单词表[[#This Row],[学英]]&lt;&gt;"",单词表[[#This Row],[学中]]&lt;&gt;"",单词表[[#This Row],[学词]]&lt;&gt;""),MAX(单词表[[#This Row],[学英]:[学词]]),"")</f>
        <v/>
      </c>
      <c r="M3367" s="2" t="str">
        <f>IF(AND(单词表[[#This Row],[考英]]&lt;&gt;"",单词表[[#This Row],[考中]]&lt;&gt;""),MAX(单词表[[#This Row],[考英]:[考中]]),"")</f>
        <v/>
      </c>
      <c r="N3367" s="86"/>
    </row>
    <row r="3368" spans="1:14" hidden="1" x14ac:dyDescent="0.3">
      <c r="A3368">
        <v>3368</v>
      </c>
      <c r="B3368" t="s">
        <v>5674</v>
      </c>
      <c r="C3368" t="s">
        <v>5676</v>
      </c>
      <c r="D3368" s="78" t="s">
        <v>5751</v>
      </c>
      <c r="E3368" t="s">
        <v>5700</v>
      </c>
      <c r="F3368" t="s">
        <v>5752</v>
      </c>
      <c r="G3368" s="91">
        <v>42676.820532407408</v>
      </c>
      <c r="H3368" s="91">
        <v>42676.820532407408</v>
      </c>
      <c r="I3368" s="91">
        <v>42676.820532407408</v>
      </c>
      <c r="J3368" s="91"/>
      <c r="K3368" s="91">
        <v>42676.8440625</v>
      </c>
      <c r="L3368" s="91">
        <f>IF(AND(单词表[[#This Row],[学英]]&lt;&gt;"",单词表[[#This Row],[学中]]&lt;&gt;"",单词表[[#This Row],[学词]]&lt;&gt;""),MAX(单词表[[#This Row],[学英]:[学词]]),"")</f>
        <v>42676.820532407408</v>
      </c>
      <c r="M3368" s="2" t="str">
        <f>IF(AND(单词表[[#This Row],[考英]]&lt;&gt;"",单词表[[#This Row],[考中]]&lt;&gt;""),MAX(单词表[[#This Row],[考英]:[考中]]),"")</f>
        <v/>
      </c>
      <c r="N3368" s="86"/>
    </row>
    <row r="3369" spans="1:14" hidden="1" x14ac:dyDescent="0.3">
      <c r="A3369">
        <v>3369</v>
      </c>
      <c r="B3369" t="s">
        <v>5674</v>
      </c>
      <c r="C3369" t="s">
        <v>5675</v>
      </c>
      <c r="D3369" s="78" t="s">
        <v>5753</v>
      </c>
      <c r="E3369" t="s">
        <v>5682</v>
      </c>
      <c r="F3369" t="s">
        <v>5754</v>
      </c>
      <c r="G3369" s="91"/>
      <c r="H3369" s="91"/>
      <c r="I3369" s="91"/>
      <c r="J3369" s="91"/>
      <c r="K3369" s="91">
        <v>42675.7340625</v>
      </c>
      <c r="L3369" s="91" t="str">
        <f>IF(AND(单词表[[#This Row],[学英]]&lt;&gt;"",单词表[[#This Row],[学中]]&lt;&gt;"",单词表[[#This Row],[学词]]&lt;&gt;""),MAX(单词表[[#This Row],[学英]:[学词]]),"")</f>
        <v/>
      </c>
      <c r="M3369" s="2" t="str">
        <f>IF(AND(单词表[[#This Row],[考英]]&lt;&gt;"",单词表[[#This Row],[考中]]&lt;&gt;""),MAX(单词表[[#This Row],[考英]:[考中]]),"")</f>
        <v/>
      </c>
      <c r="N3369" s="86"/>
    </row>
    <row r="3370" spans="1:14" hidden="1" x14ac:dyDescent="0.3">
      <c r="A3370">
        <v>3370</v>
      </c>
      <c r="B3370" t="s">
        <v>5674</v>
      </c>
      <c r="C3370" t="s">
        <v>5675</v>
      </c>
      <c r="D3370" s="78" t="s">
        <v>5755</v>
      </c>
      <c r="E3370" t="s">
        <v>5682</v>
      </c>
      <c r="F3370" t="s">
        <v>5756</v>
      </c>
      <c r="G3370" s="91"/>
      <c r="H3370" s="91"/>
      <c r="I3370" s="91"/>
      <c r="J3370" s="91"/>
      <c r="K3370" s="91">
        <v>42675.895497685182</v>
      </c>
      <c r="L3370" s="91" t="str">
        <f>IF(AND(单词表[[#This Row],[学英]]&lt;&gt;"",单词表[[#This Row],[学中]]&lt;&gt;"",单词表[[#This Row],[学词]]&lt;&gt;""),MAX(单词表[[#This Row],[学英]:[学词]]),"")</f>
        <v/>
      </c>
      <c r="M3370" s="2" t="str">
        <f>IF(AND(单词表[[#This Row],[考英]]&lt;&gt;"",单词表[[#This Row],[考中]]&lt;&gt;""),MAX(单词表[[#This Row],[考英]:[考中]]),"")</f>
        <v/>
      </c>
      <c r="N3370" s="86"/>
    </row>
    <row r="3371" spans="1:14" hidden="1" x14ac:dyDescent="0.3">
      <c r="A3371">
        <v>3371</v>
      </c>
      <c r="B3371" t="s">
        <v>5674</v>
      </c>
      <c r="C3371" t="s">
        <v>5675</v>
      </c>
      <c r="D3371" s="78" t="s">
        <v>5757</v>
      </c>
      <c r="E3371" t="s">
        <v>5682</v>
      </c>
      <c r="F3371" t="s">
        <v>5760</v>
      </c>
      <c r="G3371" s="91"/>
      <c r="H3371" s="91"/>
      <c r="I3371" s="91"/>
      <c r="J3371" s="91"/>
      <c r="K3371" s="91">
        <v>42675.734305555554</v>
      </c>
      <c r="L3371" s="91" t="str">
        <f>IF(AND(单词表[[#This Row],[学英]]&lt;&gt;"",单词表[[#This Row],[学中]]&lt;&gt;"",单词表[[#This Row],[学词]]&lt;&gt;""),MAX(单词表[[#This Row],[学英]:[学词]]),"")</f>
        <v/>
      </c>
      <c r="M3371" s="2" t="str">
        <f>IF(AND(单词表[[#This Row],[考英]]&lt;&gt;"",单词表[[#This Row],[考中]]&lt;&gt;""),MAX(单词表[[#This Row],[考英]:[考中]]),"")</f>
        <v/>
      </c>
      <c r="N3371" s="86"/>
    </row>
    <row r="3372" spans="1:14" hidden="1" x14ac:dyDescent="0.3">
      <c r="A3372">
        <v>3372</v>
      </c>
      <c r="B3372" t="s">
        <v>5674</v>
      </c>
      <c r="C3372" t="s">
        <v>5675</v>
      </c>
      <c r="D3372" s="78" t="s">
        <v>5759</v>
      </c>
      <c r="E3372" t="s">
        <v>5682</v>
      </c>
      <c r="F3372" t="s">
        <v>5758</v>
      </c>
      <c r="G3372" s="91"/>
      <c r="H3372" s="91"/>
      <c r="I3372" s="91"/>
      <c r="J3372" s="91"/>
      <c r="K3372" s="91">
        <v>42675.734351851854</v>
      </c>
      <c r="L3372" s="91" t="str">
        <f>IF(AND(单词表[[#This Row],[学英]]&lt;&gt;"",单词表[[#This Row],[学中]]&lt;&gt;"",单词表[[#This Row],[学词]]&lt;&gt;""),MAX(单词表[[#This Row],[学英]:[学词]]),"")</f>
        <v/>
      </c>
      <c r="M3372" s="2" t="str">
        <f>IF(AND(单词表[[#This Row],[考英]]&lt;&gt;"",单词表[[#This Row],[考中]]&lt;&gt;""),MAX(单词表[[#This Row],[考英]:[考中]]),"")</f>
        <v/>
      </c>
      <c r="N3372" s="86"/>
    </row>
    <row r="3373" spans="1:14" hidden="1" x14ac:dyDescent="0.3">
      <c r="A3373">
        <v>3373</v>
      </c>
      <c r="B3373" t="s">
        <v>5674</v>
      </c>
      <c r="C3373" t="s">
        <v>5675</v>
      </c>
      <c r="D3373" s="78" t="s">
        <v>5761</v>
      </c>
      <c r="E3373" t="s">
        <v>5682</v>
      </c>
      <c r="F3373" t="s">
        <v>5762</v>
      </c>
      <c r="G3373" s="91"/>
      <c r="H3373" s="91"/>
      <c r="I3373" s="91"/>
      <c r="J3373" s="91"/>
      <c r="K3373" s="91">
        <v>42675.900729166664</v>
      </c>
      <c r="L3373" s="91" t="str">
        <f>IF(AND(单词表[[#This Row],[学英]]&lt;&gt;"",单词表[[#This Row],[学中]]&lt;&gt;"",单词表[[#This Row],[学词]]&lt;&gt;""),MAX(单词表[[#This Row],[学英]:[学词]]),"")</f>
        <v/>
      </c>
      <c r="M3373" s="2" t="str">
        <f>IF(AND(单词表[[#This Row],[考英]]&lt;&gt;"",单词表[[#This Row],[考中]]&lt;&gt;""),MAX(单词表[[#This Row],[考英]:[考中]]),"")</f>
        <v/>
      </c>
      <c r="N3373" s="86"/>
    </row>
    <row r="3374" spans="1:14" hidden="1" x14ac:dyDescent="0.3">
      <c r="A3374">
        <v>3374</v>
      </c>
      <c r="B3374" t="s">
        <v>5674</v>
      </c>
      <c r="C3374" t="s">
        <v>5675</v>
      </c>
      <c r="D3374" s="78" t="s">
        <v>5763</v>
      </c>
      <c r="E3374" t="s">
        <v>5700</v>
      </c>
      <c r="F3374" t="s">
        <v>5764</v>
      </c>
      <c r="G3374" s="91">
        <v>42675.704317129632</v>
      </c>
      <c r="H3374" s="91">
        <v>42675.899618055555</v>
      </c>
      <c r="I3374" s="91">
        <v>42675.899618055555</v>
      </c>
      <c r="J3374" s="91"/>
      <c r="K3374" s="91">
        <v>42675.900752314818</v>
      </c>
      <c r="L3374" s="91">
        <f>IF(AND(单词表[[#This Row],[学英]]&lt;&gt;"",单词表[[#This Row],[学中]]&lt;&gt;"",单词表[[#This Row],[学词]]&lt;&gt;""),MAX(单词表[[#This Row],[学英]:[学词]]),"")</f>
        <v>42675.899618055555</v>
      </c>
      <c r="M3374" s="2" t="str">
        <f>IF(AND(单词表[[#This Row],[考英]]&lt;&gt;"",单词表[[#This Row],[考中]]&lt;&gt;""),MAX(单词表[[#This Row],[考英]:[考中]]),"")</f>
        <v/>
      </c>
      <c r="N3374" s="86"/>
    </row>
    <row r="3375" spans="1:14" hidden="1" x14ac:dyDescent="0.3">
      <c r="A3375">
        <v>3375</v>
      </c>
      <c r="B3375" t="s">
        <v>5674</v>
      </c>
      <c r="C3375" t="s">
        <v>5675</v>
      </c>
      <c r="D3375" s="78" t="s">
        <v>5765</v>
      </c>
      <c r="E3375" t="s">
        <v>5700</v>
      </c>
      <c r="F3375" t="s">
        <v>5766</v>
      </c>
      <c r="G3375" s="91">
        <v>42675.704328703701</v>
      </c>
      <c r="H3375" s="91">
        <v>42675.899641203701</v>
      </c>
      <c r="I3375" s="91">
        <v>42675.899641203701</v>
      </c>
      <c r="J3375" s="91"/>
      <c r="K3375" s="91">
        <v>42675.90079861111</v>
      </c>
      <c r="L3375" s="91">
        <f>IF(AND(单词表[[#This Row],[学英]]&lt;&gt;"",单词表[[#This Row],[学中]]&lt;&gt;"",单词表[[#This Row],[学词]]&lt;&gt;""),MAX(单词表[[#This Row],[学英]:[学词]]),"")</f>
        <v>42675.899641203701</v>
      </c>
      <c r="M3375" s="2" t="str">
        <f>IF(AND(单词表[[#This Row],[考英]]&lt;&gt;"",单词表[[#This Row],[考中]]&lt;&gt;""),MAX(单词表[[#This Row],[考英]:[考中]]),"")</f>
        <v/>
      </c>
      <c r="N3375" s="86"/>
    </row>
    <row r="3376" spans="1:14" hidden="1" x14ac:dyDescent="0.3">
      <c r="A3376">
        <v>3376</v>
      </c>
      <c r="B3376" t="s">
        <v>5674</v>
      </c>
      <c r="C3376" t="s">
        <v>5675</v>
      </c>
      <c r="D3376" s="78" t="s">
        <v>5767</v>
      </c>
      <c r="E3376" t="s">
        <v>5700</v>
      </c>
      <c r="F3376" t="s">
        <v>5768</v>
      </c>
      <c r="G3376" s="91">
        <v>42675.704351851855</v>
      </c>
      <c r="H3376" s="91">
        <v>42675.704351851855</v>
      </c>
      <c r="I3376" s="91">
        <v>42675.704351851855</v>
      </c>
      <c r="J3376" s="91"/>
      <c r="K3376" s="91">
        <v>42675.734675925924</v>
      </c>
      <c r="L3376" s="91">
        <f>IF(AND(单词表[[#This Row],[学英]]&lt;&gt;"",单词表[[#This Row],[学中]]&lt;&gt;"",单词表[[#This Row],[学词]]&lt;&gt;""),MAX(单词表[[#This Row],[学英]:[学词]]),"")</f>
        <v>42675.704351851855</v>
      </c>
      <c r="M3376" s="2" t="str">
        <f>IF(AND(单词表[[#This Row],[考英]]&lt;&gt;"",单词表[[#This Row],[考中]]&lt;&gt;""),MAX(单词表[[#This Row],[考英]:[考中]]),"")</f>
        <v/>
      </c>
      <c r="N3376" s="86"/>
    </row>
    <row r="3377" spans="1:14" hidden="1" x14ac:dyDescent="0.3">
      <c r="A3377">
        <v>3377</v>
      </c>
      <c r="B3377" t="s">
        <v>5674</v>
      </c>
      <c r="C3377" t="s">
        <v>5676</v>
      </c>
      <c r="D3377" s="78" t="s">
        <v>5769</v>
      </c>
      <c r="E3377" t="s">
        <v>5700</v>
      </c>
      <c r="F3377" t="s">
        <v>5770</v>
      </c>
      <c r="G3377" s="91">
        <v>42676.822418981479</v>
      </c>
      <c r="H3377" s="91">
        <v>42676.822418981479</v>
      </c>
      <c r="I3377" s="91">
        <v>42676.822418981479</v>
      </c>
      <c r="J3377" s="91"/>
      <c r="K3377" s="91">
        <v>42676.844097222223</v>
      </c>
      <c r="L3377" s="91">
        <f>IF(AND(单词表[[#This Row],[学英]]&lt;&gt;"",单词表[[#This Row],[学中]]&lt;&gt;"",单词表[[#This Row],[学词]]&lt;&gt;""),MAX(单词表[[#This Row],[学英]:[学词]]),"")</f>
        <v>42676.822418981479</v>
      </c>
      <c r="M3377" s="2" t="str">
        <f>IF(AND(单词表[[#This Row],[考英]]&lt;&gt;"",单词表[[#This Row],[考中]]&lt;&gt;""),MAX(单词表[[#This Row],[考英]:[考中]]),"")</f>
        <v/>
      </c>
      <c r="N3377" s="86"/>
    </row>
    <row r="3378" spans="1:14" hidden="1" x14ac:dyDescent="0.3">
      <c r="A3378">
        <v>3378</v>
      </c>
      <c r="B3378" t="s">
        <v>5674</v>
      </c>
      <c r="C3378" t="s">
        <v>5676</v>
      </c>
      <c r="D3378" s="78" t="s">
        <v>5771</v>
      </c>
      <c r="E3378" t="s">
        <v>5700</v>
      </c>
      <c r="F3378" t="s">
        <v>5770</v>
      </c>
      <c r="G3378" s="91">
        <v>42676.842939814815</v>
      </c>
      <c r="H3378" s="91">
        <v>42676.842939814815</v>
      </c>
      <c r="I3378" s="91">
        <v>42676.842939814815</v>
      </c>
      <c r="J3378" s="91"/>
      <c r="K3378" s="91">
        <v>42676.844131944446</v>
      </c>
      <c r="L3378" s="91">
        <f>IF(AND(单词表[[#This Row],[学英]]&lt;&gt;"",单词表[[#This Row],[学中]]&lt;&gt;"",单词表[[#This Row],[学词]]&lt;&gt;""),MAX(单词表[[#This Row],[学英]:[学词]]),"")</f>
        <v>42676.842939814815</v>
      </c>
      <c r="M3378" s="2" t="str">
        <f>IF(AND(单词表[[#This Row],[考英]]&lt;&gt;"",单词表[[#This Row],[考中]]&lt;&gt;""),MAX(单词表[[#This Row],[考英]:[考中]]),"")</f>
        <v/>
      </c>
      <c r="N3378" s="86"/>
    </row>
    <row r="3379" spans="1:14" hidden="1" x14ac:dyDescent="0.3">
      <c r="A3379">
        <v>3379</v>
      </c>
      <c r="B3379" t="s">
        <v>5674</v>
      </c>
      <c r="C3379" t="s">
        <v>5676</v>
      </c>
      <c r="D3379" s="78" t="s">
        <v>5772</v>
      </c>
      <c r="E3379" t="s">
        <v>5682</v>
      </c>
      <c r="F3379" t="s">
        <v>5773</v>
      </c>
      <c r="G3379" s="91">
        <v>42676.844594907408</v>
      </c>
      <c r="H3379" s="91">
        <v>42676.844594907408</v>
      </c>
      <c r="I3379" s="91">
        <v>42676.844594907408</v>
      </c>
      <c r="J3379" s="91"/>
      <c r="K3379" s="91">
        <v>42676.847696759258</v>
      </c>
      <c r="L3379" s="91">
        <f>IF(AND(单词表[[#This Row],[学英]]&lt;&gt;"",单词表[[#This Row],[学中]]&lt;&gt;"",单词表[[#This Row],[学词]]&lt;&gt;""),MAX(单词表[[#This Row],[学英]:[学词]]),"")</f>
        <v>42676.844594907408</v>
      </c>
      <c r="M3379" s="2" t="str">
        <f>IF(AND(单词表[[#This Row],[考英]]&lt;&gt;"",单词表[[#This Row],[考中]]&lt;&gt;""),MAX(单词表[[#This Row],[考英]:[考中]]),"")</f>
        <v/>
      </c>
      <c r="N3379" s="86"/>
    </row>
    <row r="3380" spans="1:14" hidden="1" x14ac:dyDescent="0.3">
      <c r="A3380">
        <v>3380</v>
      </c>
      <c r="B3380" t="s">
        <v>5674</v>
      </c>
      <c r="C3380" t="s">
        <v>5675</v>
      </c>
      <c r="D3380" s="78" t="s">
        <v>5774</v>
      </c>
      <c r="E3380" t="s">
        <v>5682</v>
      </c>
      <c r="F3380" t="s">
        <v>5775</v>
      </c>
      <c r="G3380" s="91"/>
      <c r="H3380" s="91"/>
      <c r="I3380" s="91"/>
      <c r="J3380" s="91"/>
      <c r="K3380" s="91">
        <v>42675.734733796293</v>
      </c>
      <c r="L3380" s="91" t="str">
        <f>IF(AND(单词表[[#This Row],[学英]]&lt;&gt;"",单词表[[#This Row],[学中]]&lt;&gt;"",单词表[[#This Row],[学词]]&lt;&gt;""),MAX(单词表[[#This Row],[学英]:[学词]]),"")</f>
        <v/>
      </c>
      <c r="M3380" s="2" t="str">
        <f>IF(AND(单词表[[#This Row],[考英]]&lt;&gt;"",单词表[[#This Row],[考中]]&lt;&gt;""),MAX(单词表[[#This Row],[考英]:[考中]]),"")</f>
        <v/>
      </c>
      <c r="N3380" s="86"/>
    </row>
    <row r="3381" spans="1:14" hidden="1" x14ac:dyDescent="0.3">
      <c r="A3381">
        <v>3381</v>
      </c>
      <c r="B3381" t="s">
        <v>5674</v>
      </c>
      <c r="C3381" t="s">
        <v>5675</v>
      </c>
      <c r="D3381" s="78" t="s">
        <v>5776</v>
      </c>
      <c r="E3381" t="s">
        <v>5700</v>
      </c>
      <c r="F3381" t="s">
        <v>5777</v>
      </c>
      <c r="G3381" s="91"/>
      <c r="H3381" s="91"/>
      <c r="I3381" s="91"/>
      <c r="J3381" s="91"/>
      <c r="K3381" s="91">
        <v>42675.732870370368</v>
      </c>
      <c r="L3381" s="91" t="str">
        <f>IF(AND(单词表[[#This Row],[学英]]&lt;&gt;"",单词表[[#This Row],[学中]]&lt;&gt;"",单词表[[#This Row],[学词]]&lt;&gt;""),MAX(单词表[[#This Row],[学英]:[学词]]),"")</f>
        <v/>
      </c>
      <c r="M3381" s="2" t="str">
        <f>IF(AND(单词表[[#This Row],[考英]]&lt;&gt;"",单词表[[#This Row],[考中]]&lt;&gt;""),MAX(单词表[[#This Row],[考英]:[考中]]),"")</f>
        <v/>
      </c>
      <c r="N3381" s="86"/>
    </row>
    <row r="3382" spans="1:14" hidden="1" x14ac:dyDescent="0.3">
      <c r="A3382">
        <v>3382</v>
      </c>
      <c r="B3382" t="s">
        <v>5674</v>
      </c>
      <c r="C3382" t="s">
        <v>5675</v>
      </c>
      <c r="D3382" s="78" t="s">
        <v>5848</v>
      </c>
      <c r="E3382" t="s">
        <v>5700</v>
      </c>
      <c r="F3382" t="s">
        <v>5778</v>
      </c>
      <c r="G3382" s="91"/>
      <c r="H3382" s="91"/>
      <c r="I3382" s="91"/>
      <c r="J3382" s="91"/>
      <c r="K3382" s="91">
        <v>42675.732916666668</v>
      </c>
      <c r="L3382" s="91" t="str">
        <f>IF(AND(单词表[[#This Row],[学英]]&lt;&gt;"",单词表[[#This Row],[学中]]&lt;&gt;"",单词表[[#This Row],[学词]]&lt;&gt;""),MAX(单词表[[#This Row],[学英]:[学词]]),"")</f>
        <v/>
      </c>
      <c r="M3382" s="2" t="str">
        <f>IF(AND(单词表[[#This Row],[考英]]&lt;&gt;"",单词表[[#This Row],[考中]]&lt;&gt;""),MAX(单词表[[#This Row],[考英]:[考中]]),"")</f>
        <v/>
      </c>
      <c r="N3382" s="86"/>
    </row>
    <row r="3383" spans="1:14" hidden="1" x14ac:dyDescent="0.3">
      <c r="A3383">
        <v>3383</v>
      </c>
      <c r="B3383" t="s">
        <v>5674</v>
      </c>
      <c r="C3383" t="s">
        <v>5675</v>
      </c>
      <c r="D3383" s="78" t="s">
        <v>5779</v>
      </c>
      <c r="E3383" t="s">
        <v>5742</v>
      </c>
      <c r="F3383" t="s">
        <v>5780</v>
      </c>
      <c r="G3383" s="91"/>
      <c r="H3383" s="91"/>
      <c r="I3383" s="91"/>
      <c r="J3383" s="91"/>
      <c r="K3383" s="91">
        <v>42675.901747685188</v>
      </c>
      <c r="L3383" s="91" t="str">
        <f>IF(AND(单词表[[#This Row],[学英]]&lt;&gt;"",单词表[[#This Row],[学中]]&lt;&gt;"",单词表[[#This Row],[学词]]&lt;&gt;""),MAX(单词表[[#This Row],[学英]:[学词]]),"")</f>
        <v/>
      </c>
      <c r="M3383" s="2" t="str">
        <f>IF(AND(单词表[[#This Row],[考英]]&lt;&gt;"",单词表[[#This Row],[考中]]&lt;&gt;""),MAX(单词表[[#This Row],[考英]:[考中]]),"")</f>
        <v/>
      </c>
      <c r="N3383" s="86"/>
    </row>
    <row r="3384" spans="1:14" hidden="1" x14ac:dyDescent="0.3">
      <c r="A3384">
        <v>3384</v>
      </c>
      <c r="B3384" t="s">
        <v>5674</v>
      </c>
      <c r="C3384" t="s">
        <v>5675</v>
      </c>
      <c r="D3384" s="78" t="s">
        <v>5781</v>
      </c>
      <c r="E3384" t="s">
        <v>5742</v>
      </c>
      <c r="F3384" t="s">
        <v>5782</v>
      </c>
      <c r="G3384" s="91"/>
      <c r="H3384" s="91"/>
      <c r="I3384" s="91"/>
      <c r="J3384" s="91"/>
      <c r="K3384" s="91">
        <v>42675.900879629633</v>
      </c>
      <c r="L3384" s="91" t="str">
        <f>IF(AND(单词表[[#This Row],[学英]]&lt;&gt;"",单词表[[#This Row],[学中]]&lt;&gt;"",单词表[[#This Row],[学词]]&lt;&gt;""),MAX(单词表[[#This Row],[学英]:[学词]]),"")</f>
        <v/>
      </c>
      <c r="M3384" s="2" t="str">
        <f>IF(AND(单词表[[#This Row],[考英]]&lt;&gt;"",单词表[[#This Row],[考中]]&lt;&gt;""),MAX(单词表[[#This Row],[考英]:[考中]]),"")</f>
        <v/>
      </c>
      <c r="N3384" s="86"/>
    </row>
    <row r="3385" spans="1:14" hidden="1" x14ac:dyDescent="0.3">
      <c r="A3385">
        <v>3385</v>
      </c>
      <c r="B3385" t="s">
        <v>5674</v>
      </c>
      <c r="C3385" t="s">
        <v>5675</v>
      </c>
      <c r="D3385" s="78" t="s">
        <v>5783</v>
      </c>
      <c r="E3385" t="s">
        <v>5682</v>
      </c>
      <c r="F3385" t="s">
        <v>5784</v>
      </c>
      <c r="G3385" s="91">
        <v>42715.811620370368</v>
      </c>
      <c r="H3385" s="91">
        <v>42715.811620370368</v>
      </c>
      <c r="I3385" s="91">
        <v>42715.811620370368</v>
      </c>
      <c r="J3385" s="91"/>
      <c r="K3385" s="91">
        <v>42715.839548611111</v>
      </c>
      <c r="L3385" s="91">
        <f>IF(AND(单词表[[#This Row],[学英]]&lt;&gt;"",单词表[[#This Row],[学中]]&lt;&gt;"",单词表[[#This Row],[学词]]&lt;&gt;""),MAX(单词表[[#This Row],[学英]:[学词]]),"")</f>
        <v>42715.811620370368</v>
      </c>
      <c r="M3385" s="2" t="str">
        <f>IF(AND(单词表[[#This Row],[考英]]&lt;&gt;"",单词表[[#This Row],[考中]]&lt;&gt;""),MAX(单词表[[#This Row],[考英]:[考中]]),"")</f>
        <v/>
      </c>
      <c r="N3385" s="86"/>
    </row>
    <row r="3386" spans="1:14" hidden="1" x14ac:dyDescent="0.3">
      <c r="A3386">
        <v>3386</v>
      </c>
      <c r="B3386" t="s">
        <v>5674</v>
      </c>
      <c r="C3386" t="s">
        <v>5675</v>
      </c>
      <c r="D3386" s="78" t="s">
        <v>5785</v>
      </c>
      <c r="E3386" t="s">
        <v>5700</v>
      </c>
      <c r="F3386" t="s">
        <v>5786</v>
      </c>
      <c r="G3386" s="91"/>
      <c r="H3386" s="91"/>
      <c r="I3386" s="91"/>
      <c r="J3386" s="91"/>
      <c r="K3386" s="91">
        <v>42675.733067129629</v>
      </c>
      <c r="L3386" s="91" t="str">
        <f>IF(AND(单词表[[#This Row],[学英]]&lt;&gt;"",单词表[[#This Row],[学中]]&lt;&gt;"",单词表[[#This Row],[学词]]&lt;&gt;""),MAX(单词表[[#This Row],[学英]:[学词]]),"")</f>
        <v/>
      </c>
      <c r="M3386" s="2" t="str">
        <f>IF(AND(单词表[[#This Row],[考英]]&lt;&gt;"",单词表[[#This Row],[考中]]&lt;&gt;""),MAX(单词表[[#This Row],[考英]:[考中]]),"")</f>
        <v/>
      </c>
      <c r="N3386" s="86"/>
    </row>
    <row r="3387" spans="1:14" hidden="1" x14ac:dyDescent="0.3">
      <c r="A3387">
        <v>3387</v>
      </c>
      <c r="B3387" t="s">
        <v>5674</v>
      </c>
      <c r="C3387" t="s">
        <v>5675</v>
      </c>
      <c r="D3387" s="78" t="s">
        <v>5787</v>
      </c>
      <c r="E3387" t="s">
        <v>5700</v>
      </c>
      <c r="F3387" t="s">
        <v>5788</v>
      </c>
      <c r="G3387" s="91"/>
      <c r="H3387" s="91"/>
      <c r="I3387" s="91"/>
      <c r="J3387" s="91"/>
      <c r="K3387" s="91">
        <v>42675.718368055554</v>
      </c>
      <c r="L3387" s="91" t="str">
        <f>IF(AND(单词表[[#This Row],[学英]]&lt;&gt;"",单词表[[#This Row],[学中]]&lt;&gt;"",单词表[[#This Row],[学词]]&lt;&gt;""),MAX(单词表[[#This Row],[学英]:[学词]]),"")</f>
        <v/>
      </c>
      <c r="M3387" s="2" t="str">
        <f>IF(AND(单词表[[#This Row],[考英]]&lt;&gt;"",单词表[[#This Row],[考中]]&lt;&gt;""),MAX(单词表[[#This Row],[考英]:[考中]]),"")</f>
        <v/>
      </c>
      <c r="N3387" s="86"/>
    </row>
    <row r="3388" spans="1:14" hidden="1" x14ac:dyDescent="0.3">
      <c r="A3388">
        <v>3388</v>
      </c>
      <c r="B3388" t="s">
        <v>5674</v>
      </c>
      <c r="C3388" t="s">
        <v>5675</v>
      </c>
      <c r="D3388" s="78" t="s">
        <v>5789</v>
      </c>
      <c r="E3388" t="s">
        <v>5682</v>
      </c>
      <c r="F3388" t="s">
        <v>5790</v>
      </c>
      <c r="G3388" s="91">
        <v>42715.811956018515</v>
      </c>
      <c r="H3388" s="91">
        <v>42715.811956018515</v>
      </c>
      <c r="I3388" s="91">
        <v>42715.811956018515</v>
      </c>
      <c r="J3388" s="91"/>
      <c r="K3388" s="91">
        <v>42715.83966435185</v>
      </c>
      <c r="L3388" s="91">
        <f>IF(AND(单词表[[#This Row],[学英]]&lt;&gt;"",单词表[[#This Row],[学中]]&lt;&gt;"",单词表[[#This Row],[学词]]&lt;&gt;""),MAX(单词表[[#This Row],[学英]:[学词]]),"")</f>
        <v>42715.811956018515</v>
      </c>
      <c r="M3388" s="2" t="str">
        <f>IF(AND(单词表[[#This Row],[考英]]&lt;&gt;"",单词表[[#This Row],[考中]]&lt;&gt;""),MAX(单词表[[#This Row],[考英]:[考中]]),"")</f>
        <v/>
      </c>
      <c r="N3388" s="86"/>
    </row>
    <row r="3389" spans="1:14" hidden="1" x14ac:dyDescent="0.3">
      <c r="A3389">
        <v>3389</v>
      </c>
      <c r="B3389" t="s">
        <v>5674</v>
      </c>
      <c r="C3389" t="s">
        <v>5675</v>
      </c>
      <c r="D3389" s="78" t="s">
        <v>5791</v>
      </c>
      <c r="E3389" t="s">
        <v>5700</v>
      </c>
      <c r="F3389" t="s">
        <v>5792</v>
      </c>
      <c r="G3389" s="91">
        <v>42715.812106481484</v>
      </c>
      <c r="H3389" s="91">
        <v>42715.812106481484</v>
      </c>
      <c r="I3389" s="91">
        <v>42715.812106481484</v>
      </c>
      <c r="J3389" s="91"/>
      <c r="K3389" s="91">
        <v>42715.83971064815</v>
      </c>
      <c r="L3389" s="91">
        <f>IF(AND(单词表[[#This Row],[学英]]&lt;&gt;"",单词表[[#This Row],[学中]]&lt;&gt;"",单词表[[#This Row],[学词]]&lt;&gt;""),MAX(单词表[[#This Row],[学英]:[学词]]),"")</f>
        <v>42715.812106481484</v>
      </c>
      <c r="M3389" s="2" t="str">
        <f>IF(AND(单词表[[#This Row],[考英]]&lt;&gt;"",单词表[[#This Row],[考中]]&lt;&gt;""),MAX(单词表[[#This Row],[考英]:[考中]]),"")</f>
        <v/>
      </c>
      <c r="N3389" s="86"/>
    </row>
    <row r="3390" spans="1:14" hidden="1" x14ac:dyDescent="0.3">
      <c r="A3390">
        <v>3390</v>
      </c>
      <c r="B3390" t="s">
        <v>5674</v>
      </c>
      <c r="C3390" t="s">
        <v>5675</v>
      </c>
      <c r="D3390" s="78" t="s">
        <v>5793</v>
      </c>
      <c r="E3390" t="s">
        <v>5700</v>
      </c>
      <c r="F3390" t="s">
        <v>5794</v>
      </c>
      <c r="G3390" s="91"/>
      <c r="H3390" s="91"/>
      <c r="I3390" s="91"/>
      <c r="J3390" s="91"/>
      <c r="K3390" s="91">
        <v>42675.718506944446</v>
      </c>
      <c r="L3390" s="91" t="str">
        <f>IF(AND(单词表[[#This Row],[学英]]&lt;&gt;"",单词表[[#This Row],[学中]]&lt;&gt;"",单词表[[#This Row],[学词]]&lt;&gt;""),MAX(单词表[[#This Row],[学英]:[学词]]),"")</f>
        <v/>
      </c>
      <c r="M3390" s="2" t="str">
        <f>IF(AND(单词表[[#This Row],[考英]]&lt;&gt;"",单词表[[#This Row],[考中]]&lt;&gt;""),MAX(单词表[[#This Row],[考英]:[考中]]),"")</f>
        <v/>
      </c>
      <c r="N3390" s="86"/>
    </row>
    <row r="3391" spans="1:14" hidden="1" x14ac:dyDescent="0.3">
      <c r="A3391">
        <v>3391</v>
      </c>
      <c r="B3391" t="s">
        <v>5674</v>
      </c>
      <c r="C3391" t="s">
        <v>5675</v>
      </c>
      <c r="D3391" s="78" t="s">
        <v>5795</v>
      </c>
      <c r="E3391" t="s">
        <v>5700</v>
      </c>
      <c r="F3391" t="s">
        <v>5796</v>
      </c>
      <c r="G3391" s="91">
        <v>42715.812210648146</v>
      </c>
      <c r="H3391" s="91">
        <v>42675.706504629627</v>
      </c>
      <c r="I3391" s="91">
        <v>42715.812210648146</v>
      </c>
      <c r="J3391" s="91"/>
      <c r="K3391" s="91">
        <v>42715.839733796296</v>
      </c>
      <c r="L3391" s="91">
        <f>IF(AND(单词表[[#This Row],[学英]]&lt;&gt;"",单词表[[#This Row],[学中]]&lt;&gt;"",单词表[[#This Row],[学词]]&lt;&gt;""),MAX(单词表[[#This Row],[学英]:[学词]]),"")</f>
        <v>42715.812210648146</v>
      </c>
      <c r="M3391" s="2" t="str">
        <f>IF(AND(单词表[[#This Row],[考英]]&lt;&gt;"",单词表[[#This Row],[考中]]&lt;&gt;""),MAX(单词表[[#This Row],[考英]:[考中]]),"")</f>
        <v/>
      </c>
      <c r="N3391" s="86"/>
    </row>
    <row r="3392" spans="1:14" hidden="1" x14ac:dyDescent="0.3">
      <c r="A3392">
        <v>3392</v>
      </c>
      <c r="B3392" t="s">
        <v>5674</v>
      </c>
      <c r="C3392" t="s">
        <v>5675</v>
      </c>
      <c r="D3392" s="78" t="s">
        <v>5797</v>
      </c>
      <c r="E3392" t="s">
        <v>5700</v>
      </c>
      <c r="F3392" t="s">
        <v>5798</v>
      </c>
      <c r="G3392" s="91"/>
      <c r="H3392" s="91"/>
      <c r="I3392" s="91"/>
      <c r="J3392" s="91"/>
      <c r="K3392" s="91">
        <v>42675.718576388892</v>
      </c>
      <c r="L3392" s="91" t="str">
        <f>IF(AND(单词表[[#This Row],[学英]]&lt;&gt;"",单词表[[#This Row],[学中]]&lt;&gt;"",单词表[[#This Row],[学词]]&lt;&gt;""),MAX(单词表[[#This Row],[学英]:[学词]]),"")</f>
        <v/>
      </c>
      <c r="M3392" s="2" t="str">
        <f>IF(AND(单词表[[#This Row],[考英]]&lt;&gt;"",单词表[[#This Row],[考中]]&lt;&gt;""),MAX(单词表[[#This Row],[考英]:[考中]]),"")</f>
        <v/>
      </c>
      <c r="N3392" s="86"/>
    </row>
    <row r="3393" spans="1:14" hidden="1" x14ac:dyDescent="0.3">
      <c r="A3393">
        <v>3393</v>
      </c>
      <c r="B3393" t="s">
        <v>5674</v>
      </c>
      <c r="C3393" t="s">
        <v>5675</v>
      </c>
      <c r="D3393" s="78" t="s">
        <v>5799</v>
      </c>
      <c r="E3393" t="s">
        <v>5742</v>
      </c>
      <c r="F3393" t="s">
        <v>5800</v>
      </c>
      <c r="G3393" s="91"/>
      <c r="H3393" s="91"/>
      <c r="I3393" s="91"/>
      <c r="J3393" s="91"/>
      <c r="K3393" s="91">
        <v>42675.901875000003</v>
      </c>
      <c r="L3393" s="91" t="str">
        <f>IF(AND(单词表[[#This Row],[学英]]&lt;&gt;"",单词表[[#This Row],[学中]]&lt;&gt;"",单词表[[#This Row],[学词]]&lt;&gt;""),MAX(单词表[[#This Row],[学英]:[学词]]),"")</f>
        <v/>
      </c>
      <c r="M3393" s="2" t="str">
        <f>IF(AND(单词表[[#This Row],[考英]]&lt;&gt;"",单词表[[#This Row],[考中]]&lt;&gt;""),MAX(单词表[[#This Row],[考英]:[考中]]),"")</f>
        <v/>
      </c>
      <c r="N3393" s="86"/>
    </row>
    <row r="3394" spans="1:14" hidden="1" x14ac:dyDescent="0.3">
      <c r="A3394">
        <v>3394</v>
      </c>
      <c r="B3394" t="s">
        <v>5674</v>
      </c>
      <c r="C3394" t="s">
        <v>5675</v>
      </c>
      <c r="D3394" s="78" t="s">
        <v>5801</v>
      </c>
      <c r="E3394" t="s">
        <v>5742</v>
      </c>
      <c r="F3394" t="s">
        <v>5802</v>
      </c>
      <c r="G3394" s="91"/>
      <c r="H3394" s="91"/>
      <c r="I3394" s="91"/>
      <c r="J3394" s="91"/>
      <c r="K3394" s="91">
        <v>42675.718680555554</v>
      </c>
      <c r="L3394" s="91" t="str">
        <f>IF(AND(单词表[[#This Row],[学英]]&lt;&gt;"",单词表[[#This Row],[学中]]&lt;&gt;"",单词表[[#This Row],[学词]]&lt;&gt;""),MAX(单词表[[#This Row],[学英]:[学词]]),"")</f>
        <v/>
      </c>
      <c r="M3394" s="2" t="str">
        <f>IF(AND(单词表[[#This Row],[考英]]&lt;&gt;"",单词表[[#This Row],[考中]]&lt;&gt;""),MAX(单词表[[#This Row],[考英]:[考中]]),"")</f>
        <v/>
      </c>
      <c r="N3394" s="86"/>
    </row>
    <row r="3395" spans="1:14" hidden="1" x14ac:dyDescent="0.3">
      <c r="A3395">
        <v>3395</v>
      </c>
      <c r="B3395" t="s">
        <v>5674</v>
      </c>
      <c r="C3395" t="s">
        <v>5675</v>
      </c>
      <c r="D3395" s="78" t="s">
        <v>5803</v>
      </c>
      <c r="E3395" t="s">
        <v>5682</v>
      </c>
      <c r="F3395" t="s">
        <v>5804</v>
      </c>
      <c r="G3395" s="91"/>
      <c r="H3395" s="91"/>
      <c r="I3395" s="91"/>
      <c r="J3395" s="91"/>
      <c r="K3395" s="91">
        <v>42675.901898148149</v>
      </c>
      <c r="L3395" s="91" t="str">
        <f>IF(AND(单词表[[#This Row],[学英]]&lt;&gt;"",单词表[[#This Row],[学中]]&lt;&gt;"",单词表[[#This Row],[学词]]&lt;&gt;""),MAX(单词表[[#This Row],[学英]:[学词]]),"")</f>
        <v/>
      </c>
      <c r="M3395" s="2" t="str">
        <f>IF(AND(单词表[[#This Row],[考英]]&lt;&gt;"",单词表[[#This Row],[考中]]&lt;&gt;""),MAX(单词表[[#This Row],[考英]:[考中]]),"")</f>
        <v/>
      </c>
      <c r="N3395" s="86"/>
    </row>
    <row r="3396" spans="1:14" hidden="1" x14ac:dyDescent="0.3">
      <c r="A3396">
        <v>3396</v>
      </c>
      <c r="B3396" t="s">
        <v>5674</v>
      </c>
      <c r="C3396" t="s">
        <v>5676</v>
      </c>
      <c r="D3396" s="78" t="s">
        <v>5805</v>
      </c>
      <c r="E3396" t="s">
        <v>5682</v>
      </c>
      <c r="F3396" t="s">
        <v>5806</v>
      </c>
      <c r="G3396" s="91">
        <v>42676.844606481478</v>
      </c>
      <c r="H3396" s="91">
        <v>42676.844606481478</v>
      </c>
      <c r="I3396" s="91">
        <v>42676.844606481478</v>
      </c>
      <c r="J3396" s="91"/>
      <c r="K3396" s="91">
        <v>42676.847743055558</v>
      </c>
      <c r="L3396" s="91">
        <f>IF(AND(单词表[[#This Row],[学英]]&lt;&gt;"",单词表[[#This Row],[学中]]&lt;&gt;"",单词表[[#This Row],[学词]]&lt;&gt;""),MAX(单词表[[#This Row],[学英]:[学词]]),"")</f>
        <v>42676.844606481478</v>
      </c>
      <c r="M3396" s="2" t="str">
        <f>IF(AND(单词表[[#This Row],[考英]]&lt;&gt;"",单词表[[#This Row],[考中]]&lt;&gt;""),MAX(单词表[[#This Row],[考英]:[考中]]),"")</f>
        <v/>
      </c>
      <c r="N3396" s="86"/>
    </row>
    <row r="3397" spans="1:14" hidden="1" x14ac:dyDescent="0.3">
      <c r="A3397">
        <v>3397</v>
      </c>
      <c r="B3397" t="s">
        <v>5674</v>
      </c>
      <c r="C3397" t="s">
        <v>5676</v>
      </c>
      <c r="D3397" s="78" t="s">
        <v>5807</v>
      </c>
      <c r="E3397" t="s">
        <v>5682</v>
      </c>
      <c r="F3397" t="s">
        <v>5808</v>
      </c>
      <c r="G3397" s="91">
        <v>42676.844629629632</v>
      </c>
      <c r="H3397" s="91">
        <v>42676.845370370371</v>
      </c>
      <c r="I3397" s="91">
        <v>42676.845370370371</v>
      </c>
      <c r="J3397" s="91"/>
      <c r="K3397" s="91">
        <v>42676.847766203704</v>
      </c>
      <c r="L3397" s="91">
        <f>IF(AND(单词表[[#This Row],[学英]]&lt;&gt;"",单词表[[#This Row],[学中]]&lt;&gt;"",单词表[[#This Row],[学词]]&lt;&gt;""),MAX(单词表[[#This Row],[学英]:[学词]]),"")</f>
        <v>42676.845370370371</v>
      </c>
      <c r="M3397" s="2" t="str">
        <f>IF(AND(单词表[[#This Row],[考英]]&lt;&gt;"",单词表[[#This Row],[考中]]&lt;&gt;""),MAX(单词表[[#This Row],[考英]:[考中]]),"")</f>
        <v/>
      </c>
      <c r="N3397" s="86"/>
    </row>
    <row r="3398" spans="1:14" hidden="1" x14ac:dyDescent="0.3">
      <c r="A3398">
        <v>3398</v>
      </c>
      <c r="B3398" t="s">
        <v>5674</v>
      </c>
      <c r="C3398" t="s">
        <v>5676</v>
      </c>
      <c r="D3398" s="78" t="s">
        <v>5809</v>
      </c>
      <c r="E3398" t="s">
        <v>5682</v>
      </c>
      <c r="F3398" t="s">
        <v>5810</v>
      </c>
      <c r="G3398" s="91">
        <v>42676.844641203701</v>
      </c>
      <c r="H3398" s="91">
        <v>42676.84746527778</v>
      </c>
      <c r="I3398" s="91">
        <v>42676.84746527778</v>
      </c>
      <c r="J3398" s="91"/>
      <c r="K3398" s="91">
        <v>42676.847800925927</v>
      </c>
      <c r="L3398" s="91">
        <f>IF(AND(单词表[[#This Row],[学英]]&lt;&gt;"",单词表[[#This Row],[学中]]&lt;&gt;"",单词表[[#This Row],[学词]]&lt;&gt;""),MAX(单词表[[#This Row],[学英]:[学词]]),"")</f>
        <v>42676.84746527778</v>
      </c>
      <c r="M3398" s="2" t="str">
        <f>IF(AND(单词表[[#This Row],[考英]]&lt;&gt;"",单词表[[#This Row],[考中]]&lt;&gt;""),MAX(单词表[[#This Row],[考英]:[考中]]),"")</f>
        <v/>
      </c>
      <c r="N3398" s="86"/>
    </row>
    <row r="3399" spans="1:14" hidden="1" x14ac:dyDescent="0.3">
      <c r="A3399">
        <v>3399</v>
      </c>
      <c r="B3399" t="s">
        <v>5674</v>
      </c>
      <c r="C3399" t="s">
        <v>5676</v>
      </c>
      <c r="D3399" s="78" t="s">
        <v>5811</v>
      </c>
      <c r="E3399" t="s">
        <v>5700</v>
      </c>
      <c r="F3399" t="s">
        <v>5812</v>
      </c>
      <c r="G3399" s="91">
        <v>42676.844664351855</v>
      </c>
      <c r="H3399" s="91">
        <v>42676.844664351855</v>
      </c>
      <c r="I3399" s="91">
        <v>42676.844664351855</v>
      </c>
      <c r="J3399" s="91"/>
      <c r="K3399" s="91">
        <v>42676.84784722222</v>
      </c>
      <c r="L3399" s="91">
        <f>IF(AND(单词表[[#This Row],[学英]]&lt;&gt;"",单词表[[#This Row],[学中]]&lt;&gt;"",单词表[[#This Row],[学词]]&lt;&gt;""),MAX(单词表[[#This Row],[学英]:[学词]]),"")</f>
        <v>42676.844664351855</v>
      </c>
      <c r="M3399" s="2" t="str">
        <f>IF(AND(单词表[[#This Row],[考英]]&lt;&gt;"",单词表[[#This Row],[考中]]&lt;&gt;""),MAX(单词表[[#This Row],[考英]:[考中]]),"")</f>
        <v/>
      </c>
      <c r="N3399" s="86"/>
    </row>
    <row r="3400" spans="1:14" hidden="1" x14ac:dyDescent="0.3">
      <c r="A3400">
        <v>3400</v>
      </c>
      <c r="B3400" t="s">
        <v>5674</v>
      </c>
      <c r="C3400" t="s">
        <v>5676</v>
      </c>
      <c r="D3400" s="78" t="s">
        <v>5813</v>
      </c>
      <c r="E3400" t="s">
        <v>5700</v>
      </c>
      <c r="F3400" t="s">
        <v>5814</v>
      </c>
      <c r="G3400" s="91">
        <v>42676.844675925924</v>
      </c>
      <c r="H3400" s="91">
        <v>42676.844675925924</v>
      </c>
      <c r="I3400" s="91">
        <v>42676.844675925924</v>
      </c>
      <c r="J3400" s="91"/>
      <c r="K3400" s="91">
        <v>42676.847881944443</v>
      </c>
      <c r="L3400" s="91">
        <f>IF(AND(单词表[[#This Row],[学英]]&lt;&gt;"",单词表[[#This Row],[学中]]&lt;&gt;"",单词表[[#This Row],[学词]]&lt;&gt;""),MAX(单词表[[#This Row],[学英]:[学词]]),"")</f>
        <v>42676.844675925924</v>
      </c>
      <c r="M3400" s="2" t="str">
        <f>IF(AND(单词表[[#This Row],[考英]]&lt;&gt;"",单词表[[#This Row],[考中]]&lt;&gt;""),MAX(单词表[[#This Row],[考英]:[考中]]),"")</f>
        <v/>
      </c>
      <c r="N3400" s="86"/>
    </row>
    <row r="3401" spans="1:14" hidden="1" x14ac:dyDescent="0.3">
      <c r="A3401">
        <v>3401</v>
      </c>
      <c r="B3401" t="s">
        <v>5674</v>
      </c>
      <c r="C3401" t="s">
        <v>5675</v>
      </c>
      <c r="D3401" s="78" t="s">
        <v>5815</v>
      </c>
      <c r="E3401" t="s">
        <v>5682</v>
      </c>
      <c r="F3401" t="s">
        <v>5816</v>
      </c>
      <c r="G3401" s="91"/>
      <c r="H3401" s="91"/>
      <c r="I3401" s="91"/>
      <c r="J3401" s="91"/>
      <c r="K3401" s="91">
        <v>42675.718784722223</v>
      </c>
      <c r="L3401" s="91" t="str">
        <f>IF(AND(单词表[[#This Row],[学英]]&lt;&gt;"",单词表[[#This Row],[学中]]&lt;&gt;"",单词表[[#This Row],[学词]]&lt;&gt;""),MAX(单词表[[#This Row],[学英]:[学词]]),"")</f>
        <v/>
      </c>
      <c r="M3401" s="2" t="str">
        <f>IF(AND(单词表[[#This Row],[考英]]&lt;&gt;"",单词表[[#This Row],[考中]]&lt;&gt;""),MAX(单词表[[#This Row],[考英]:[考中]]),"")</f>
        <v/>
      </c>
      <c r="N3401" s="86"/>
    </row>
    <row r="3402" spans="1:14" hidden="1" x14ac:dyDescent="0.3">
      <c r="A3402">
        <v>3402</v>
      </c>
      <c r="B3402" t="s">
        <v>5674</v>
      </c>
      <c r="C3402" t="s">
        <v>5676</v>
      </c>
      <c r="D3402" s="78" t="s">
        <v>5817</v>
      </c>
      <c r="E3402" t="s">
        <v>5682</v>
      </c>
      <c r="F3402" t="s">
        <v>5818</v>
      </c>
      <c r="G3402" s="91">
        <v>42676.844710648147</v>
      </c>
      <c r="H3402" s="91">
        <v>42676.847581018519</v>
      </c>
      <c r="I3402" s="91">
        <v>42676.847581018519</v>
      </c>
      <c r="J3402" s="91"/>
      <c r="K3402" s="91">
        <v>42676.847916666666</v>
      </c>
      <c r="L3402" s="91">
        <f>IF(AND(单词表[[#This Row],[学英]]&lt;&gt;"",单词表[[#This Row],[学中]]&lt;&gt;"",单词表[[#This Row],[学词]]&lt;&gt;""),MAX(单词表[[#This Row],[学英]:[学词]]),"")</f>
        <v>42676.847581018519</v>
      </c>
      <c r="M3402" s="2" t="str">
        <f>IF(AND(单词表[[#This Row],[考英]]&lt;&gt;"",单词表[[#This Row],[考中]]&lt;&gt;""),MAX(单词表[[#This Row],[考英]:[考中]]),"")</f>
        <v/>
      </c>
      <c r="N3402" s="86"/>
    </row>
    <row r="3403" spans="1:14" hidden="1" x14ac:dyDescent="0.3">
      <c r="A3403">
        <v>3403</v>
      </c>
      <c r="B3403" t="s">
        <v>5674</v>
      </c>
      <c r="C3403" t="s">
        <v>5676</v>
      </c>
      <c r="D3403" s="78" t="s">
        <v>5819</v>
      </c>
      <c r="E3403" t="s">
        <v>5682</v>
      </c>
      <c r="F3403" t="s">
        <v>5820</v>
      </c>
      <c r="G3403" s="91">
        <v>42676.844733796293</v>
      </c>
      <c r="H3403" s="91">
        <v>42676.844733796293</v>
      </c>
      <c r="I3403" s="91">
        <v>42676.844733796293</v>
      </c>
      <c r="J3403" s="91"/>
      <c r="K3403" s="91">
        <v>42676.847962962966</v>
      </c>
      <c r="L3403" s="91">
        <f>IF(AND(单词表[[#This Row],[学英]]&lt;&gt;"",单词表[[#This Row],[学中]]&lt;&gt;"",单词表[[#This Row],[学词]]&lt;&gt;""),MAX(单词表[[#This Row],[学英]:[学词]]),"")</f>
        <v>42676.844733796293</v>
      </c>
      <c r="M3403" s="2" t="str">
        <f>IF(AND(单词表[[#This Row],[考英]]&lt;&gt;"",单词表[[#This Row],[考中]]&lt;&gt;""),MAX(单词表[[#This Row],[考英]:[考中]]),"")</f>
        <v/>
      </c>
      <c r="N3403" s="86"/>
    </row>
    <row r="3404" spans="1:14" hidden="1" x14ac:dyDescent="0.3">
      <c r="A3404">
        <v>3404</v>
      </c>
      <c r="B3404" t="s">
        <v>5674</v>
      </c>
      <c r="C3404" t="s">
        <v>5676</v>
      </c>
      <c r="D3404" s="78" t="s">
        <v>5821</v>
      </c>
      <c r="E3404" t="s">
        <v>5682</v>
      </c>
      <c r="F3404" t="s">
        <v>5822</v>
      </c>
      <c r="G3404" s="91">
        <v>42676.844756944447</v>
      </c>
      <c r="H3404" s="91">
        <v>42676.844756944447</v>
      </c>
      <c r="I3404" s="91">
        <v>42676.844756944447</v>
      </c>
      <c r="J3404" s="91"/>
      <c r="K3404" s="91">
        <v>42676.847997685189</v>
      </c>
      <c r="L3404" s="91">
        <f>IF(AND(单词表[[#This Row],[学英]]&lt;&gt;"",单词表[[#This Row],[学中]]&lt;&gt;"",单词表[[#This Row],[学词]]&lt;&gt;""),MAX(单词表[[#This Row],[学英]:[学词]]),"")</f>
        <v>42676.844756944447</v>
      </c>
      <c r="M3404" s="2" t="str">
        <f>IF(AND(单词表[[#This Row],[考英]]&lt;&gt;"",单词表[[#This Row],[考中]]&lt;&gt;""),MAX(单词表[[#This Row],[考英]:[考中]]),"")</f>
        <v/>
      </c>
      <c r="N3404" s="86"/>
    </row>
    <row r="3405" spans="1:14" hidden="1" x14ac:dyDescent="0.3">
      <c r="A3405">
        <v>3405</v>
      </c>
      <c r="B3405" t="s">
        <v>5674</v>
      </c>
      <c r="C3405" t="s">
        <v>5676</v>
      </c>
      <c r="D3405" s="78" t="s">
        <v>5823</v>
      </c>
      <c r="E3405" t="s">
        <v>5682</v>
      </c>
      <c r="F3405" t="s">
        <v>5824</v>
      </c>
      <c r="G3405" s="91">
        <v>42676.844780092593</v>
      </c>
      <c r="H3405" s="91">
        <v>42676.844780092593</v>
      </c>
      <c r="I3405" s="91">
        <v>42676.844780092593</v>
      </c>
      <c r="J3405" s="91"/>
      <c r="K3405" s="91">
        <v>42676.848032407404</v>
      </c>
      <c r="L3405" s="91">
        <f>IF(AND(单词表[[#This Row],[学英]]&lt;&gt;"",单词表[[#This Row],[学中]]&lt;&gt;"",单词表[[#This Row],[学词]]&lt;&gt;""),MAX(单词表[[#This Row],[学英]:[学词]]),"")</f>
        <v>42676.844780092593</v>
      </c>
      <c r="M3405" s="2" t="str">
        <f>IF(AND(单词表[[#This Row],[考英]]&lt;&gt;"",单词表[[#This Row],[考中]]&lt;&gt;""),MAX(单词表[[#This Row],[考英]:[考中]]),"")</f>
        <v/>
      </c>
      <c r="N3405" s="86"/>
    </row>
    <row r="3406" spans="1:14" hidden="1" x14ac:dyDescent="0.3">
      <c r="A3406">
        <v>3406</v>
      </c>
      <c r="B3406" t="s">
        <v>5674</v>
      </c>
      <c r="C3406" t="s">
        <v>5675</v>
      </c>
      <c r="D3406" s="78" t="s">
        <v>5826</v>
      </c>
      <c r="E3406" t="s">
        <v>5682</v>
      </c>
      <c r="F3406" s="78" t="s">
        <v>5825</v>
      </c>
      <c r="G3406" s="91"/>
      <c r="H3406" s="91"/>
      <c r="I3406" s="91"/>
      <c r="J3406" s="91"/>
      <c r="K3406" s="91">
        <v>42675.901944444442</v>
      </c>
      <c r="L3406" s="91" t="str">
        <f>IF(AND(单词表[[#This Row],[学英]]&lt;&gt;"",单词表[[#This Row],[学中]]&lt;&gt;"",单词表[[#This Row],[学词]]&lt;&gt;""),MAX(单词表[[#This Row],[学英]:[学词]]),"")</f>
        <v/>
      </c>
      <c r="M3406" s="2" t="str">
        <f>IF(AND(单词表[[#This Row],[考英]]&lt;&gt;"",单词表[[#This Row],[考中]]&lt;&gt;""),MAX(单词表[[#This Row],[考英]:[考中]]),"")</f>
        <v/>
      </c>
      <c r="N3406" s="86"/>
    </row>
    <row r="3407" spans="1:14" hidden="1" x14ac:dyDescent="0.3">
      <c r="A3407">
        <v>3407</v>
      </c>
      <c r="B3407" t="s">
        <v>5674</v>
      </c>
      <c r="C3407" t="s">
        <v>5675</v>
      </c>
      <c r="D3407" s="78" t="s">
        <v>5827</v>
      </c>
      <c r="E3407" t="s">
        <v>5700</v>
      </c>
      <c r="F3407" t="s">
        <v>5828</v>
      </c>
      <c r="G3407" s="91"/>
      <c r="H3407" s="91"/>
      <c r="I3407" s="91"/>
      <c r="J3407" s="91"/>
      <c r="K3407" s="91">
        <v>42675.718900462962</v>
      </c>
      <c r="L3407" s="91" t="str">
        <f>IF(AND(单词表[[#This Row],[学英]]&lt;&gt;"",单词表[[#This Row],[学中]]&lt;&gt;"",单词表[[#This Row],[学词]]&lt;&gt;""),MAX(单词表[[#This Row],[学英]:[学词]]),"")</f>
        <v/>
      </c>
      <c r="M3407" s="2" t="str">
        <f>IF(AND(单词表[[#This Row],[考英]]&lt;&gt;"",单词表[[#This Row],[考中]]&lt;&gt;""),MAX(单词表[[#This Row],[考英]:[考中]]),"")</f>
        <v/>
      </c>
      <c r="N3407" s="86"/>
    </row>
    <row r="3408" spans="1:14" hidden="1" x14ac:dyDescent="0.3">
      <c r="A3408">
        <v>3408</v>
      </c>
      <c r="B3408" t="s">
        <v>5674</v>
      </c>
      <c r="C3408" t="s">
        <v>5675</v>
      </c>
      <c r="D3408" s="78" t="s">
        <v>5849</v>
      </c>
      <c r="E3408" t="s">
        <v>5700</v>
      </c>
      <c r="F3408" t="s">
        <v>5829</v>
      </c>
      <c r="G3408" s="91"/>
      <c r="H3408" s="91"/>
      <c r="I3408" s="91"/>
      <c r="J3408" s="91"/>
      <c r="K3408" s="91">
        <v>42675.718935185185</v>
      </c>
      <c r="L3408" s="91" t="str">
        <f>IF(AND(单词表[[#This Row],[学英]]&lt;&gt;"",单词表[[#This Row],[学中]]&lt;&gt;"",单词表[[#This Row],[学词]]&lt;&gt;""),MAX(单词表[[#This Row],[学英]:[学词]]),"")</f>
        <v/>
      </c>
      <c r="M3408" s="2" t="str">
        <f>IF(AND(单词表[[#This Row],[考英]]&lt;&gt;"",单词表[[#This Row],[考中]]&lt;&gt;""),MAX(单词表[[#This Row],[考英]:[考中]]),"")</f>
        <v/>
      </c>
      <c r="N3408" s="86"/>
    </row>
    <row r="3409" spans="1:14" hidden="1" x14ac:dyDescent="0.3">
      <c r="A3409">
        <v>3409</v>
      </c>
      <c r="B3409" t="s">
        <v>5674</v>
      </c>
      <c r="C3409" t="s">
        <v>5675</v>
      </c>
      <c r="D3409" s="78" t="s">
        <v>5830</v>
      </c>
      <c r="E3409" t="s">
        <v>5682</v>
      </c>
      <c r="F3409" t="s">
        <v>5831</v>
      </c>
      <c r="G3409" s="91">
        <v>42675.706701388888</v>
      </c>
      <c r="H3409" s="91">
        <v>42675.706701388888</v>
      </c>
      <c r="I3409" s="91">
        <v>42675.706701388888</v>
      </c>
      <c r="J3409" s="91"/>
      <c r="K3409" s="91">
        <v>42675.718981481485</v>
      </c>
      <c r="L3409" s="91">
        <f>IF(AND(单词表[[#This Row],[学英]]&lt;&gt;"",单词表[[#This Row],[学中]]&lt;&gt;"",单词表[[#This Row],[学词]]&lt;&gt;""),MAX(单词表[[#This Row],[学英]:[学词]]),"")</f>
        <v>42675.706701388888</v>
      </c>
      <c r="M3409" s="2" t="str">
        <f>IF(AND(单词表[[#This Row],[考英]]&lt;&gt;"",单词表[[#This Row],[考中]]&lt;&gt;""),MAX(单词表[[#This Row],[考英]:[考中]]),"")</f>
        <v/>
      </c>
      <c r="N3409" s="86"/>
    </row>
    <row r="3410" spans="1:14" hidden="1" x14ac:dyDescent="0.3">
      <c r="A3410">
        <v>3410</v>
      </c>
      <c r="B3410" t="s">
        <v>5674</v>
      </c>
      <c r="C3410" t="s">
        <v>5675</v>
      </c>
      <c r="D3410" s="78" t="s">
        <v>5832</v>
      </c>
      <c r="E3410" t="s">
        <v>5700</v>
      </c>
      <c r="F3410" t="s">
        <v>5833</v>
      </c>
      <c r="G3410" s="91">
        <v>42715.81349537037</v>
      </c>
      <c r="H3410" s="91">
        <v>42715.81349537037</v>
      </c>
      <c r="I3410" s="91">
        <v>42715.81349537037</v>
      </c>
      <c r="J3410" s="91"/>
      <c r="K3410" s="91">
        <v>42715.839780092596</v>
      </c>
      <c r="L3410" s="91">
        <f>IF(AND(单词表[[#This Row],[学英]]&lt;&gt;"",单词表[[#This Row],[学中]]&lt;&gt;"",单词表[[#This Row],[学词]]&lt;&gt;""),MAX(单词表[[#This Row],[学英]:[学词]]),"")</f>
        <v>42715.81349537037</v>
      </c>
      <c r="M3410" s="2" t="str">
        <f>IF(AND(单词表[[#This Row],[考英]]&lt;&gt;"",单词表[[#This Row],[考中]]&lt;&gt;""),MAX(单词表[[#This Row],[考英]:[考中]]),"")</f>
        <v/>
      </c>
      <c r="N3410" s="86"/>
    </row>
    <row r="3411" spans="1:14" hidden="1" x14ac:dyDescent="0.3">
      <c r="A3411">
        <v>3411</v>
      </c>
      <c r="B3411" t="s">
        <v>5674</v>
      </c>
      <c r="C3411" t="s">
        <v>5675</v>
      </c>
      <c r="D3411" s="78" t="s">
        <v>5834</v>
      </c>
      <c r="E3411" t="s">
        <v>5700</v>
      </c>
      <c r="F3411" t="s">
        <v>5835</v>
      </c>
      <c r="G3411" s="91"/>
      <c r="H3411" s="91"/>
      <c r="I3411" s="91"/>
      <c r="J3411" s="91"/>
      <c r="K3411" s="91">
        <v>42675.7190625</v>
      </c>
      <c r="L3411" s="91" t="str">
        <f>IF(AND(单词表[[#This Row],[学英]]&lt;&gt;"",单词表[[#This Row],[学中]]&lt;&gt;"",单词表[[#This Row],[学词]]&lt;&gt;""),MAX(单词表[[#This Row],[学英]:[学词]]),"")</f>
        <v/>
      </c>
      <c r="M3411" s="2" t="str">
        <f>IF(AND(单词表[[#This Row],[考英]]&lt;&gt;"",单词表[[#This Row],[考中]]&lt;&gt;""),MAX(单词表[[#This Row],[考英]:[考中]]),"")</f>
        <v/>
      </c>
      <c r="N3411" s="86"/>
    </row>
    <row r="3412" spans="1:14" hidden="1" x14ac:dyDescent="0.3">
      <c r="A3412">
        <v>3412</v>
      </c>
      <c r="B3412" t="s">
        <v>5674</v>
      </c>
      <c r="C3412" t="s">
        <v>5675</v>
      </c>
      <c r="D3412" s="78" t="s">
        <v>5836</v>
      </c>
      <c r="E3412" t="s">
        <v>5682</v>
      </c>
      <c r="F3412" t="s">
        <v>5837</v>
      </c>
      <c r="G3412" s="91"/>
      <c r="H3412" s="91"/>
      <c r="I3412" s="91"/>
      <c r="J3412" s="91"/>
      <c r="K3412" s="91">
        <v>42675.719085648147</v>
      </c>
      <c r="L3412" s="91" t="str">
        <f>IF(AND(单词表[[#This Row],[学英]]&lt;&gt;"",单词表[[#This Row],[学中]]&lt;&gt;"",单词表[[#This Row],[学词]]&lt;&gt;""),MAX(单词表[[#This Row],[学英]:[学词]]),"")</f>
        <v/>
      </c>
      <c r="M3412" s="2" t="str">
        <f>IF(AND(单词表[[#This Row],[考英]]&lt;&gt;"",单词表[[#This Row],[考中]]&lt;&gt;""),MAX(单词表[[#This Row],[考英]:[考中]]),"")</f>
        <v/>
      </c>
      <c r="N3412" s="86"/>
    </row>
    <row r="3413" spans="1:14" hidden="1" x14ac:dyDescent="0.3">
      <c r="A3413">
        <v>3413</v>
      </c>
      <c r="B3413" t="s">
        <v>5674</v>
      </c>
      <c r="C3413" t="s">
        <v>5675</v>
      </c>
      <c r="D3413" s="78" t="s">
        <v>5838</v>
      </c>
      <c r="E3413" t="s">
        <v>5700</v>
      </c>
      <c r="F3413" t="s">
        <v>5839</v>
      </c>
      <c r="G3413" s="91"/>
      <c r="H3413" s="91"/>
      <c r="I3413" s="91"/>
      <c r="J3413" s="91"/>
      <c r="K3413" s="91">
        <v>42675.71912037037</v>
      </c>
      <c r="L3413" s="91" t="str">
        <f>IF(AND(单词表[[#This Row],[学英]]&lt;&gt;"",单词表[[#This Row],[学中]]&lt;&gt;"",单词表[[#This Row],[学词]]&lt;&gt;""),MAX(单词表[[#This Row],[学英]:[学词]]),"")</f>
        <v/>
      </c>
      <c r="M3413" s="2" t="str">
        <f>IF(AND(单词表[[#This Row],[考英]]&lt;&gt;"",单词表[[#This Row],[考中]]&lt;&gt;""),MAX(单词表[[#This Row],[考英]:[考中]]),"")</f>
        <v/>
      </c>
      <c r="N3413" s="86"/>
    </row>
    <row r="3414" spans="1:14" hidden="1" x14ac:dyDescent="0.3">
      <c r="A3414">
        <v>3414</v>
      </c>
      <c r="B3414" t="s">
        <v>5674</v>
      </c>
      <c r="C3414" t="s">
        <v>5675</v>
      </c>
      <c r="D3414" s="78" t="s">
        <v>5840</v>
      </c>
      <c r="E3414" t="s">
        <v>5682</v>
      </c>
      <c r="F3414" t="s">
        <v>5841</v>
      </c>
      <c r="G3414" s="91"/>
      <c r="H3414" s="91"/>
      <c r="I3414" s="91"/>
      <c r="J3414" s="91"/>
      <c r="K3414" s="91">
        <v>42675.719166666669</v>
      </c>
      <c r="L3414" s="91" t="str">
        <f>IF(AND(单词表[[#This Row],[学英]]&lt;&gt;"",单词表[[#This Row],[学中]]&lt;&gt;"",单词表[[#This Row],[学词]]&lt;&gt;""),MAX(单词表[[#This Row],[学英]:[学词]]),"")</f>
        <v/>
      </c>
      <c r="M3414" s="2" t="str">
        <f>IF(AND(单词表[[#This Row],[考英]]&lt;&gt;"",单词表[[#This Row],[考中]]&lt;&gt;""),MAX(单词表[[#This Row],[考英]:[考中]]),"")</f>
        <v/>
      </c>
      <c r="N3414" s="86"/>
    </row>
    <row r="3415" spans="1:14" hidden="1" x14ac:dyDescent="0.3">
      <c r="A3415">
        <v>3415</v>
      </c>
      <c r="B3415" t="s">
        <v>5674</v>
      </c>
      <c r="C3415" t="s">
        <v>5675</v>
      </c>
      <c r="D3415" s="78" t="s">
        <v>5842</v>
      </c>
      <c r="E3415" t="s">
        <v>5742</v>
      </c>
      <c r="F3415" t="s">
        <v>5843</v>
      </c>
      <c r="G3415" s="91"/>
      <c r="H3415" s="91"/>
      <c r="I3415" s="91"/>
      <c r="J3415" s="91"/>
      <c r="K3415" s="91">
        <v>42675.719212962962</v>
      </c>
      <c r="L3415" s="91" t="str">
        <f>IF(AND(单词表[[#This Row],[学英]]&lt;&gt;"",单词表[[#This Row],[学中]]&lt;&gt;"",单词表[[#This Row],[学词]]&lt;&gt;""),MAX(单词表[[#This Row],[学英]:[学词]]),"")</f>
        <v/>
      </c>
      <c r="M3415" s="2" t="str">
        <f>IF(AND(单词表[[#This Row],[考英]]&lt;&gt;"",单词表[[#This Row],[考中]]&lt;&gt;""),MAX(单词表[[#This Row],[考英]:[考中]]),"")</f>
        <v/>
      </c>
      <c r="N3415" s="86"/>
    </row>
    <row r="3416" spans="1:14" hidden="1" x14ac:dyDescent="0.3">
      <c r="A3416">
        <v>3416</v>
      </c>
      <c r="B3416" t="s">
        <v>5674</v>
      </c>
      <c r="C3416" t="s">
        <v>5675</v>
      </c>
      <c r="D3416" s="78" t="s">
        <v>5844</v>
      </c>
      <c r="E3416" t="s">
        <v>5682</v>
      </c>
      <c r="F3416" t="s">
        <v>5845</v>
      </c>
      <c r="G3416" s="91"/>
      <c r="H3416" s="91"/>
      <c r="I3416" s="91"/>
      <c r="J3416" s="91"/>
      <c r="K3416" s="91">
        <v>42675.902013888888</v>
      </c>
      <c r="L3416" s="91" t="str">
        <f>IF(AND(单词表[[#This Row],[学英]]&lt;&gt;"",单词表[[#This Row],[学中]]&lt;&gt;"",单词表[[#This Row],[学词]]&lt;&gt;""),MAX(单词表[[#This Row],[学英]:[学词]]),"")</f>
        <v/>
      </c>
      <c r="M3416" s="2" t="str">
        <f>IF(AND(单词表[[#This Row],[考英]]&lt;&gt;"",单词表[[#This Row],[考中]]&lt;&gt;""),MAX(单词表[[#This Row],[考英]:[考中]]),"")</f>
        <v/>
      </c>
      <c r="N3416" s="86"/>
    </row>
    <row r="3417" spans="1:14" hidden="1" x14ac:dyDescent="0.3">
      <c r="A3417">
        <v>3417</v>
      </c>
      <c r="B3417" t="s">
        <v>5933</v>
      </c>
      <c r="C3417" t="s">
        <v>5936</v>
      </c>
      <c r="D3417" s="78" t="s">
        <v>5938</v>
      </c>
      <c r="E3417" t="s">
        <v>5939</v>
      </c>
      <c r="F3417" t="s">
        <v>5940</v>
      </c>
      <c r="G3417" s="91"/>
      <c r="H3417" s="91"/>
      <c r="I3417" s="91"/>
      <c r="J3417" s="91">
        <v>43271.859085648146</v>
      </c>
      <c r="K3417" s="91"/>
      <c r="L3417" s="91" t="str">
        <f>IF(AND(单词表[[#This Row],[学英]]&lt;&gt;"",单词表[[#This Row],[学中]]&lt;&gt;"",单词表[[#This Row],[学词]]&lt;&gt;""),MAX(单词表[[#This Row],[学英]:[学词]]),"")</f>
        <v/>
      </c>
      <c r="M3417" s="2" t="str">
        <f>IF(AND(单词表[[#This Row],[考英]]&lt;&gt;"",单词表[[#This Row],[考中]]&lt;&gt;""),MAX(单词表[[#This Row],[考英]:[考中]]),"")</f>
        <v/>
      </c>
      <c r="N3417" s="86"/>
    </row>
    <row r="3418" spans="1:14" hidden="1" x14ac:dyDescent="0.3">
      <c r="A3418">
        <v>3418</v>
      </c>
      <c r="B3418" t="s">
        <v>5933</v>
      </c>
      <c r="C3418" t="s">
        <v>5936</v>
      </c>
      <c r="D3418" s="78" t="s">
        <v>5941</v>
      </c>
      <c r="E3418" t="s">
        <v>5939</v>
      </c>
      <c r="F3418" t="s">
        <v>5942</v>
      </c>
      <c r="G3418" s="91"/>
      <c r="H3418" s="91"/>
      <c r="I3418" s="91"/>
      <c r="J3418" s="91">
        <v>43271.859131944446</v>
      </c>
      <c r="K3418" s="91"/>
      <c r="L3418" s="91" t="str">
        <f>IF(AND(单词表[[#This Row],[学英]]&lt;&gt;"",单词表[[#This Row],[学中]]&lt;&gt;"",单词表[[#This Row],[学词]]&lt;&gt;""),MAX(单词表[[#This Row],[学英]:[学词]]),"")</f>
        <v/>
      </c>
      <c r="M3418" s="2" t="str">
        <f>IF(AND(单词表[[#This Row],[考英]]&lt;&gt;"",单词表[[#This Row],[考中]]&lt;&gt;""),MAX(单词表[[#This Row],[考英]:[考中]]),"")</f>
        <v/>
      </c>
      <c r="N3418" s="86"/>
    </row>
    <row r="3419" spans="1:14" hidden="1" x14ac:dyDescent="0.3">
      <c r="A3419">
        <v>3419</v>
      </c>
      <c r="B3419" t="s">
        <v>5933</v>
      </c>
      <c r="C3419" t="s">
        <v>5936</v>
      </c>
      <c r="D3419" s="78" t="s">
        <v>5943</v>
      </c>
      <c r="E3419" t="s">
        <v>5939</v>
      </c>
      <c r="F3419" t="s">
        <v>5944</v>
      </c>
      <c r="G3419" s="91"/>
      <c r="H3419" s="91"/>
      <c r="I3419" s="91"/>
      <c r="J3419" s="91">
        <v>43271.859247685185</v>
      </c>
      <c r="K3419" s="91"/>
      <c r="L3419" s="91" t="str">
        <f>IF(AND(单词表[[#This Row],[学英]]&lt;&gt;"",单词表[[#This Row],[学中]]&lt;&gt;"",单词表[[#This Row],[学词]]&lt;&gt;""),MAX(单词表[[#This Row],[学英]:[学词]]),"")</f>
        <v/>
      </c>
      <c r="M3419" s="2" t="str">
        <f>IF(AND(单词表[[#This Row],[考英]]&lt;&gt;"",单词表[[#This Row],[考中]]&lt;&gt;""),MAX(单词表[[#This Row],[考英]:[考中]]),"")</f>
        <v/>
      </c>
      <c r="N3419" s="86"/>
    </row>
    <row r="3420" spans="1:14" hidden="1" x14ac:dyDescent="0.3">
      <c r="A3420">
        <v>3420</v>
      </c>
      <c r="B3420" t="s">
        <v>5933</v>
      </c>
      <c r="C3420" t="s">
        <v>5936</v>
      </c>
      <c r="D3420" s="78" t="s">
        <v>5945</v>
      </c>
      <c r="E3420" t="s">
        <v>5946</v>
      </c>
      <c r="F3420" t="s">
        <v>5947</v>
      </c>
      <c r="G3420" s="91"/>
      <c r="H3420" s="91"/>
      <c r="I3420" s="91"/>
      <c r="J3420" s="91">
        <v>43271.859340277777</v>
      </c>
      <c r="K3420" s="91"/>
      <c r="L3420" s="91" t="str">
        <f>IF(AND(单词表[[#This Row],[学英]]&lt;&gt;"",单词表[[#This Row],[学中]]&lt;&gt;"",单词表[[#This Row],[学词]]&lt;&gt;""),MAX(单词表[[#This Row],[学英]:[学词]]),"")</f>
        <v/>
      </c>
      <c r="M3420" s="2" t="str">
        <f>IF(AND(单词表[[#This Row],[考英]]&lt;&gt;"",单词表[[#This Row],[考中]]&lt;&gt;""),MAX(单词表[[#This Row],[考英]:[考中]]),"")</f>
        <v/>
      </c>
      <c r="N3420" s="86"/>
    </row>
    <row r="3421" spans="1:14" hidden="1" x14ac:dyDescent="0.3">
      <c r="A3421">
        <v>3421</v>
      </c>
      <c r="B3421" t="s">
        <v>5933</v>
      </c>
      <c r="C3421" t="s">
        <v>5936</v>
      </c>
      <c r="D3421" s="78" t="s">
        <v>5948</v>
      </c>
      <c r="E3421" t="s">
        <v>5949</v>
      </c>
      <c r="F3421" t="s">
        <v>5950</v>
      </c>
      <c r="G3421" s="91"/>
      <c r="H3421" s="91"/>
      <c r="I3421" s="91"/>
      <c r="J3421" s="91">
        <v>43271.859456018516</v>
      </c>
      <c r="K3421" s="91"/>
      <c r="L3421" s="91" t="str">
        <f>IF(AND(单词表[[#This Row],[学英]]&lt;&gt;"",单词表[[#This Row],[学中]]&lt;&gt;"",单词表[[#This Row],[学词]]&lt;&gt;""),MAX(单词表[[#This Row],[学英]:[学词]]),"")</f>
        <v/>
      </c>
      <c r="M3421" s="2" t="str">
        <f>IF(AND(单词表[[#This Row],[考英]]&lt;&gt;"",单词表[[#This Row],[考中]]&lt;&gt;""),MAX(单词表[[#This Row],[考英]:[考中]]),"")</f>
        <v/>
      </c>
      <c r="N3421" s="86"/>
    </row>
    <row r="3422" spans="1:14" hidden="1" x14ac:dyDescent="0.3">
      <c r="A3422">
        <v>3422</v>
      </c>
      <c r="B3422" t="s">
        <v>5933</v>
      </c>
      <c r="C3422" t="s">
        <v>5936</v>
      </c>
      <c r="D3422" s="78" t="s">
        <v>5951</v>
      </c>
      <c r="E3422" t="s">
        <v>5949</v>
      </c>
      <c r="F3422" t="s">
        <v>5952</v>
      </c>
      <c r="G3422" s="91"/>
      <c r="H3422" s="91"/>
      <c r="I3422" s="91"/>
      <c r="J3422" s="91">
        <v>43271.859525462962</v>
      </c>
      <c r="K3422" s="91"/>
      <c r="L3422" s="91" t="str">
        <f>IF(AND(单词表[[#This Row],[学英]]&lt;&gt;"",单词表[[#This Row],[学中]]&lt;&gt;"",单词表[[#This Row],[学词]]&lt;&gt;""),MAX(单词表[[#This Row],[学英]:[学词]]),"")</f>
        <v/>
      </c>
      <c r="M3422" s="2" t="str">
        <f>IF(AND(单词表[[#This Row],[考英]]&lt;&gt;"",单词表[[#This Row],[考中]]&lt;&gt;""),MAX(单词表[[#This Row],[考英]:[考中]]),"")</f>
        <v/>
      </c>
      <c r="N3422" s="86"/>
    </row>
    <row r="3423" spans="1:14" hidden="1" x14ac:dyDescent="0.3">
      <c r="A3423">
        <v>3423</v>
      </c>
      <c r="B3423" t="s">
        <v>5933</v>
      </c>
      <c r="C3423" t="s">
        <v>5936</v>
      </c>
      <c r="D3423" s="78" t="s">
        <v>5953</v>
      </c>
      <c r="E3423" t="s">
        <v>5949</v>
      </c>
      <c r="F3423" t="s">
        <v>5954</v>
      </c>
      <c r="G3423" s="91"/>
      <c r="H3423" s="91"/>
      <c r="I3423" s="91"/>
      <c r="J3423" s="91">
        <v>43271.859606481485</v>
      </c>
      <c r="K3423" s="91"/>
      <c r="L3423" s="91" t="str">
        <f>IF(AND(单词表[[#This Row],[学英]]&lt;&gt;"",单词表[[#This Row],[学中]]&lt;&gt;"",单词表[[#This Row],[学词]]&lt;&gt;""),MAX(单词表[[#This Row],[学英]:[学词]]),"")</f>
        <v/>
      </c>
      <c r="M3423" s="2" t="str">
        <f>IF(AND(单词表[[#This Row],[考英]]&lt;&gt;"",单词表[[#This Row],[考中]]&lt;&gt;""),MAX(单词表[[#This Row],[考英]:[考中]]),"")</f>
        <v/>
      </c>
      <c r="N3423" s="86"/>
    </row>
    <row r="3424" spans="1:14" hidden="1" x14ac:dyDescent="0.3">
      <c r="A3424">
        <v>3424</v>
      </c>
      <c r="B3424" t="s">
        <v>5933</v>
      </c>
      <c r="C3424" t="s">
        <v>5936</v>
      </c>
      <c r="D3424" s="78" t="s">
        <v>5955</v>
      </c>
      <c r="E3424" t="s">
        <v>5939</v>
      </c>
      <c r="F3424" t="s">
        <v>5956</v>
      </c>
      <c r="G3424" s="91"/>
      <c r="H3424" s="91"/>
      <c r="I3424" s="91"/>
      <c r="J3424" s="91">
        <v>43271.859733796293</v>
      </c>
      <c r="K3424" s="91"/>
      <c r="L3424" s="91" t="str">
        <f>IF(AND(单词表[[#This Row],[学英]]&lt;&gt;"",单词表[[#This Row],[学中]]&lt;&gt;"",单词表[[#This Row],[学词]]&lt;&gt;""),MAX(单词表[[#This Row],[学英]:[学词]]),"")</f>
        <v/>
      </c>
      <c r="M3424" s="2" t="str">
        <f>IF(AND(单词表[[#This Row],[考英]]&lt;&gt;"",单词表[[#This Row],[考中]]&lt;&gt;""),MAX(单词表[[#This Row],[考英]:[考中]]),"")</f>
        <v/>
      </c>
      <c r="N3424" s="86"/>
    </row>
    <row r="3425" spans="1:14" hidden="1" x14ac:dyDescent="0.3">
      <c r="A3425">
        <v>3425</v>
      </c>
      <c r="B3425" t="s">
        <v>5933</v>
      </c>
      <c r="C3425" t="s">
        <v>5936</v>
      </c>
      <c r="D3425" s="78" t="s">
        <v>5957</v>
      </c>
      <c r="E3425" t="s">
        <v>5958</v>
      </c>
      <c r="F3425" t="s">
        <v>5959</v>
      </c>
      <c r="G3425" s="91"/>
      <c r="H3425" s="91"/>
      <c r="I3425" s="91"/>
      <c r="J3425" s="91">
        <v>43271.859756944446</v>
      </c>
      <c r="K3425" s="91"/>
      <c r="L3425" s="91" t="str">
        <f>IF(AND(单词表[[#This Row],[学英]]&lt;&gt;"",单词表[[#This Row],[学中]]&lt;&gt;"",单词表[[#This Row],[学词]]&lt;&gt;""),MAX(单词表[[#This Row],[学英]:[学词]]),"")</f>
        <v/>
      </c>
      <c r="M3425" s="2" t="str">
        <f>IF(AND(单词表[[#This Row],[考英]]&lt;&gt;"",单词表[[#This Row],[考中]]&lt;&gt;""),MAX(单词表[[#This Row],[考英]:[考中]]),"")</f>
        <v/>
      </c>
      <c r="N3425" s="86"/>
    </row>
    <row r="3426" spans="1:14" hidden="1" x14ac:dyDescent="0.3">
      <c r="A3426">
        <v>3426</v>
      </c>
      <c r="B3426" t="s">
        <v>5933</v>
      </c>
      <c r="C3426" t="s">
        <v>5936</v>
      </c>
      <c r="D3426" s="78" t="s">
        <v>5960</v>
      </c>
      <c r="E3426" t="s">
        <v>5961</v>
      </c>
      <c r="F3426" t="s">
        <v>5962</v>
      </c>
      <c r="G3426" s="91"/>
      <c r="H3426" s="91"/>
      <c r="I3426" s="91"/>
      <c r="J3426" s="91">
        <v>43271.859791666669</v>
      </c>
      <c r="K3426" s="91"/>
      <c r="L3426" s="91" t="str">
        <f>IF(AND(单词表[[#This Row],[学英]]&lt;&gt;"",单词表[[#This Row],[学中]]&lt;&gt;"",单词表[[#This Row],[学词]]&lt;&gt;""),MAX(单词表[[#This Row],[学英]:[学词]]),"")</f>
        <v/>
      </c>
      <c r="M3426" s="2" t="str">
        <f>IF(AND(单词表[[#This Row],[考英]]&lt;&gt;"",单词表[[#This Row],[考中]]&lt;&gt;""),MAX(单词表[[#This Row],[考英]:[考中]]),"")</f>
        <v/>
      </c>
      <c r="N3426" s="86"/>
    </row>
    <row r="3427" spans="1:14" hidden="1" x14ac:dyDescent="0.3">
      <c r="A3427">
        <v>3427</v>
      </c>
      <c r="B3427" t="s">
        <v>5933</v>
      </c>
      <c r="C3427" t="s">
        <v>5936</v>
      </c>
      <c r="D3427" s="78" t="s">
        <v>5963</v>
      </c>
      <c r="E3427" t="s">
        <v>5961</v>
      </c>
      <c r="F3427" t="s">
        <v>5964</v>
      </c>
      <c r="G3427" s="91"/>
      <c r="H3427" s="91"/>
      <c r="I3427" s="91"/>
      <c r="J3427" s="91">
        <v>43271.859872685185</v>
      </c>
      <c r="K3427" s="91"/>
      <c r="L3427" s="91" t="str">
        <f>IF(AND(单词表[[#This Row],[学英]]&lt;&gt;"",单词表[[#This Row],[学中]]&lt;&gt;"",单词表[[#This Row],[学词]]&lt;&gt;""),MAX(单词表[[#This Row],[学英]:[学词]]),"")</f>
        <v/>
      </c>
      <c r="M3427" s="2" t="str">
        <f>IF(AND(单词表[[#This Row],[考英]]&lt;&gt;"",单词表[[#This Row],[考中]]&lt;&gt;""),MAX(单词表[[#This Row],[考英]:[考中]]),"")</f>
        <v/>
      </c>
      <c r="N3427" s="86"/>
    </row>
    <row r="3428" spans="1:14" hidden="1" x14ac:dyDescent="0.3">
      <c r="A3428">
        <v>3428</v>
      </c>
      <c r="B3428" t="s">
        <v>5933</v>
      </c>
      <c r="C3428" t="s">
        <v>5936</v>
      </c>
      <c r="D3428" s="78" t="s">
        <v>5965</v>
      </c>
      <c r="E3428" t="s">
        <v>5966</v>
      </c>
      <c r="F3428" t="s">
        <v>5967</v>
      </c>
      <c r="G3428" s="91"/>
      <c r="H3428" s="91"/>
      <c r="I3428" s="91"/>
      <c r="J3428" s="91">
        <v>43271.859918981485</v>
      </c>
      <c r="K3428" s="91"/>
      <c r="L3428" s="91" t="str">
        <f>IF(AND(单词表[[#This Row],[学英]]&lt;&gt;"",单词表[[#This Row],[学中]]&lt;&gt;"",单词表[[#This Row],[学词]]&lt;&gt;""),MAX(单词表[[#This Row],[学英]:[学词]]),"")</f>
        <v/>
      </c>
      <c r="M3428" s="2" t="str">
        <f>IF(AND(单词表[[#This Row],[考英]]&lt;&gt;"",单词表[[#This Row],[考中]]&lt;&gt;""),MAX(单词表[[#This Row],[考英]:[考中]]),"")</f>
        <v/>
      </c>
      <c r="N3428" s="86"/>
    </row>
    <row r="3429" spans="1:14" hidden="1" x14ac:dyDescent="0.3">
      <c r="A3429">
        <v>3429</v>
      </c>
      <c r="B3429" t="s">
        <v>5933</v>
      </c>
      <c r="C3429" t="s">
        <v>5936</v>
      </c>
      <c r="D3429" s="78" t="s">
        <v>5968</v>
      </c>
      <c r="E3429" t="s">
        <v>5949</v>
      </c>
      <c r="F3429" t="s">
        <v>5969</v>
      </c>
      <c r="G3429" s="91"/>
      <c r="H3429" s="91"/>
      <c r="I3429" s="91"/>
      <c r="J3429" s="91">
        <v>43271.860023148147</v>
      </c>
      <c r="K3429" s="91"/>
      <c r="L3429" s="91" t="str">
        <f>IF(AND(单词表[[#This Row],[学英]]&lt;&gt;"",单词表[[#This Row],[学中]]&lt;&gt;"",单词表[[#This Row],[学词]]&lt;&gt;""),MAX(单词表[[#This Row],[学英]:[学词]]),"")</f>
        <v/>
      </c>
      <c r="M3429" s="2" t="str">
        <f>IF(AND(单词表[[#This Row],[考英]]&lt;&gt;"",单词表[[#This Row],[考中]]&lt;&gt;""),MAX(单词表[[#This Row],[考英]:[考中]]),"")</f>
        <v/>
      </c>
      <c r="N3429" s="86"/>
    </row>
    <row r="3430" spans="1:14" hidden="1" x14ac:dyDescent="0.3">
      <c r="A3430">
        <v>3430</v>
      </c>
      <c r="B3430" t="s">
        <v>5933</v>
      </c>
      <c r="C3430" t="s">
        <v>5936</v>
      </c>
      <c r="D3430" s="78" t="s">
        <v>5970</v>
      </c>
      <c r="E3430" t="s">
        <v>5949</v>
      </c>
      <c r="F3430" t="s">
        <v>5952</v>
      </c>
      <c r="G3430" s="91"/>
      <c r="H3430" s="91"/>
      <c r="I3430" s="91"/>
      <c r="J3430" s="91"/>
      <c r="K3430" s="91"/>
      <c r="L3430" s="91" t="str">
        <f>IF(AND(单词表[[#This Row],[学英]]&lt;&gt;"",单词表[[#This Row],[学中]]&lt;&gt;"",单词表[[#This Row],[学词]]&lt;&gt;""),MAX(单词表[[#This Row],[学英]:[学词]]),"")</f>
        <v/>
      </c>
      <c r="M3430" s="2" t="str">
        <f>IF(AND(单词表[[#This Row],[考英]]&lt;&gt;"",单词表[[#This Row],[考中]]&lt;&gt;""),MAX(单词表[[#This Row],[考英]:[考中]]),"")</f>
        <v/>
      </c>
      <c r="N3430" s="86"/>
    </row>
    <row r="3431" spans="1:14" hidden="1" x14ac:dyDescent="0.3">
      <c r="A3431">
        <v>3431</v>
      </c>
      <c r="B3431" t="s">
        <v>5933</v>
      </c>
      <c r="C3431" t="s">
        <v>5936</v>
      </c>
      <c r="D3431" s="78" t="s">
        <v>5971</v>
      </c>
      <c r="E3431" t="s">
        <v>5949</v>
      </c>
      <c r="F3431" t="s">
        <v>5972</v>
      </c>
      <c r="G3431" s="91"/>
      <c r="H3431" s="91"/>
      <c r="I3431" s="91"/>
      <c r="J3431" s="91">
        <v>43271.860173611109</v>
      </c>
      <c r="K3431" s="91"/>
      <c r="L3431" s="91" t="str">
        <f>IF(AND(单词表[[#This Row],[学英]]&lt;&gt;"",单词表[[#This Row],[学中]]&lt;&gt;"",单词表[[#This Row],[学词]]&lt;&gt;""),MAX(单词表[[#This Row],[学英]:[学词]]),"")</f>
        <v/>
      </c>
      <c r="M3431" s="2" t="str">
        <f>IF(AND(单词表[[#This Row],[考英]]&lt;&gt;"",单词表[[#This Row],[考中]]&lt;&gt;""),MAX(单词表[[#This Row],[考英]:[考中]]),"")</f>
        <v/>
      </c>
      <c r="N3431" s="86"/>
    </row>
    <row r="3432" spans="1:14" hidden="1" x14ac:dyDescent="0.3">
      <c r="A3432">
        <v>3432</v>
      </c>
      <c r="B3432" t="s">
        <v>5933</v>
      </c>
      <c r="C3432" t="s">
        <v>5936</v>
      </c>
      <c r="D3432" s="78" t="s">
        <v>5973</v>
      </c>
      <c r="E3432" t="s">
        <v>5974</v>
      </c>
      <c r="F3432" t="s">
        <v>5975</v>
      </c>
      <c r="G3432" s="91"/>
      <c r="H3432" s="91"/>
      <c r="I3432" s="91"/>
      <c r="J3432" s="91">
        <v>43271.860243055555</v>
      </c>
      <c r="K3432" s="91"/>
      <c r="L3432" s="91" t="str">
        <f>IF(AND(单词表[[#This Row],[学英]]&lt;&gt;"",单词表[[#This Row],[学中]]&lt;&gt;"",单词表[[#This Row],[学词]]&lt;&gt;""),MAX(单词表[[#This Row],[学英]:[学词]]),"")</f>
        <v/>
      </c>
      <c r="M3432" s="2" t="str">
        <f>IF(AND(单词表[[#This Row],[考英]]&lt;&gt;"",单词表[[#This Row],[考中]]&lt;&gt;""),MAX(单词表[[#This Row],[考英]:[考中]]),"")</f>
        <v/>
      </c>
      <c r="N3432" s="86"/>
    </row>
    <row r="3433" spans="1:14" hidden="1" x14ac:dyDescent="0.3">
      <c r="A3433">
        <v>3433</v>
      </c>
      <c r="B3433" t="s">
        <v>5933</v>
      </c>
      <c r="C3433" t="s">
        <v>5936</v>
      </c>
      <c r="D3433" s="78" t="s">
        <v>5976</v>
      </c>
      <c r="E3433" t="s">
        <v>5949</v>
      </c>
      <c r="F3433" t="s">
        <v>5977</v>
      </c>
      <c r="G3433" s="91"/>
      <c r="H3433" s="91"/>
      <c r="I3433" s="91"/>
      <c r="J3433" s="91">
        <v>43271.854641203703</v>
      </c>
      <c r="K3433" s="91"/>
      <c r="L3433" s="91" t="str">
        <f>IF(AND(单词表[[#This Row],[学英]]&lt;&gt;"",单词表[[#This Row],[学中]]&lt;&gt;"",单词表[[#This Row],[学词]]&lt;&gt;""),MAX(单词表[[#This Row],[学英]:[学词]]),"")</f>
        <v/>
      </c>
      <c r="M3433" s="2" t="str">
        <f>IF(AND(单词表[[#This Row],[考英]]&lt;&gt;"",单词表[[#This Row],[考中]]&lt;&gt;""),MAX(单词表[[#This Row],[考英]:[考中]]),"")</f>
        <v/>
      </c>
      <c r="N3433" s="86"/>
    </row>
    <row r="3434" spans="1:14" hidden="1" x14ac:dyDescent="0.3">
      <c r="A3434">
        <v>3434</v>
      </c>
      <c r="B3434" t="s">
        <v>5933</v>
      </c>
      <c r="C3434" t="s">
        <v>5936</v>
      </c>
      <c r="D3434" s="78" t="s">
        <v>5978</v>
      </c>
      <c r="E3434" t="s">
        <v>5949</v>
      </c>
      <c r="F3434" t="s">
        <v>5979</v>
      </c>
      <c r="G3434" s="91"/>
      <c r="H3434" s="91"/>
      <c r="I3434" s="91"/>
      <c r="J3434" s="91">
        <v>43271.854687500003</v>
      </c>
      <c r="K3434" s="91"/>
      <c r="L3434" s="91" t="str">
        <f>IF(AND(单词表[[#This Row],[学英]]&lt;&gt;"",单词表[[#This Row],[学中]]&lt;&gt;"",单词表[[#This Row],[学词]]&lt;&gt;""),MAX(单词表[[#This Row],[学英]:[学词]]),"")</f>
        <v/>
      </c>
      <c r="M3434" s="2" t="str">
        <f>IF(AND(单词表[[#This Row],[考英]]&lt;&gt;"",单词表[[#This Row],[考中]]&lt;&gt;""),MAX(单词表[[#This Row],[考英]:[考中]]),"")</f>
        <v/>
      </c>
      <c r="N3434" s="86"/>
    </row>
    <row r="3435" spans="1:14" hidden="1" x14ac:dyDescent="0.3">
      <c r="A3435">
        <v>3435</v>
      </c>
      <c r="B3435" t="s">
        <v>5933</v>
      </c>
      <c r="C3435" t="s">
        <v>5936</v>
      </c>
      <c r="D3435" s="78" t="s">
        <v>5980</v>
      </c>
      <c r="E3435" t="s">
        <v>5946</v>
      </c>
      <c r="F3435" t="s">
        <v>5981</v>
      </c>
      <c r="G3435" s="91"/>
      <c r="H3435" s="91"/>
      <c r="I3435" s="91"/>
      <c r="J3435" s="91">
        <v>43271.860590277778</v>
      </c>
      <c r="K3435" s="91"/>
      <c r="L3435" s="91" t="str">
        <f>IF(AND(单词表[[#This Row],[学英]]&lt;&gt;"",单词表[[#This Row],[学中]]&lt;&gt;"",单词表[[#This Row],[学词]]&lt;&gt;""),MAX(单词表[[#This Row],[学英]:[学词]]),"")</f>
        <v/>
      </c>
      <c r="M3435" s="2" t="str">
        <f>IF(AND(单词表[[#This Row],[考英]]&lt;&gt;"",单词表[[#This Row],[考中]]&lt;&gt;""),MAX(单词表[[#This Row],[考英]:[考中]]),"")</f>
        <v/>
      </c>
      <c r="N3435" s="86"/>
    </row>
    <row r="3436" spans="1:14" hidden="1" x14ac:dyDescent="0.3">
      <c r="A3436">
        <v>3436</v>
      </c>
      <c r="B3436" t="s">
        <v>5933</v>
      </c>
      <c r="C3436" t="s">
        <v>5936</v>
      </c>
      <c r="D3436" s="78" t="s">
        <v>5982</v>
      </c>
      <c r="E3436" t="s">
        <v>5946</v>
      </c>
      <c r="F3436" t="s">
        <v>5983</v>
      </c>
      <c r="G3436" s="91"/>
      <c r="H3436" s="91"/>
      <c r="I3436" s="91"/>
      <c r="J3436" s="91">
        <v>43271.860717592594</v>
      </c>
      <c r="K3436" s="91"/>
      <c r="L3436" s="91" t="str">
        <f>IF(AND(单词表[[#This Row],[学英]]&lt;&gt;"",单词表[[#This Row],[学中]]&lt;&gt;"",单词表[[#This Row],[学词]]&lt;&gt;""),MAX(单词表[[#This Row],[学英]:[学词]]),"")</f>
        <v/>
      </c>
      <c r="M3436" s="2" t="str">
        <f>IF(AND(单词表[[#This Row],[考英]]&lt;&gt;"",单词表[[#This Row],[考中]]&lt;&gt;""),MAX(单词表[[#This Row],[考英]:[考中]]),"")</f>
        <v/>
      </c>
      <c r="N3436" s="86"/>
    </row>
    <row r="3437" spans="1:14" hidden="1" x14ac:dyDescent="0.3">
      <c r="A3437">
        <v>3437</v>
      </c>
      <c r="B3437" t="s">
        <v>5933</v>
      </c>
      <c r="C3437" t="s">
        <v>5936</v>
      </c>
      <c r="D3437" s="78" t="s">
        <v>5984</v>
      </c>
      <c r="E3437" t="s">
        <v>5949</v>
      </c>
      <c r="F3437" t="s">
        <v>5985</v>
      </c>
      <c r="G3437" s="91"/>
      <c r="H3437" s="91"/>
      <c r="I3437" s="91"/>
      <c r="J3437" s="91">
        <v>43271.86078703704</v>
      </c>
      <c r="K3437" s="91"/>
      <c r="L3437" s="91" t="str">
        <f>IF(AND(单词表[[#This Row],[学英]]&lt;&gt;"",单词表[[#This Row],[学中]]&lt;&gt;"",单词表[[#This Row],[学词]]&lt;&gt;""),MAX(单词表[[#This Row],[学英]:[学词]]),"")</f>
        <v/>
      </c>
      <c r="M3437" s="2" t="str">
        <f>IF(AND(单词表[[#This Row],[考英]]&lt;&gt;"",单词表[[#This Row],[考中]]&lt;&gt;""),MAX(单词表[[#This Row],[考英]:[考中]]),"")</f>
        <v/>
      </c>
      <c r="N3437" s="86"/>
    </row>
    <row r="3438" spans="1:14" hidden="1" x14ac:dyDescent="0.3">
      <c r="A3438">
        <v>3438</v>
      </c>
      <c r="B3438" t="s">
        <v>5933</v>
      </c>
      <c r="C3438" t="s">
        <v>5936</v>
      </c>
      <c r="D3438" s="78" t="s">
        <v>5986</v>
      </c>
      <c r="E3438" t="s">
        <v>5949</v>
      </c>
      <c r="F3438" t="s">
        <v>5987</v>
      </c>
      <c r="G3438" s="91"/>
      <c r="H3438" s="91"/>
      <c r="I3438" s="91"/>
      <c r="J3438" s="91">
        <v>43271.860879629632</v>
      </c>
      <c r="K3438" s="91"/>
      <c r="L3438" s="91" t="str">
        <f>IF(AND(单词表[[#This Row],[学英]]&lt;&gt;"",单词表[[#This Row],[学中]]&lt;&gt;"",单词表[[#This Row],[学词]]&lt;&gt;""),MAX(单词表[[#This Row],[学英]:[学词]]),"")</f>
        <v/>
      </c>
      <c r="M3438" s="2" t="str">
        <f>IF(AND(单词表[[#This Row],[考英]]&lt;&gt;"",单词表[[#This Row],[考中]]&lt;&gt;""),MAX(单词表[[#This Row],[考英]:[考中]]),"")</f>
        <v/>
      </c>
      <c r="N3438" s="86"/>
    </row>
    <row r="3439" spans="1:14" hidden="1" x14ac:dyDescent="0.3">
      <c r="A3439">
        <v>3439</v>
      </c>
      <c r="B3439" t="s">
        <v>5933</v>
      </c>
      <c r="C3439" t="s">
        <v>5936</v>
      </c>
      <c r="D3439" s="78" t="s">
        <v>5988</v>
      </c>
      <c r="E3439" t="s">
        <v>5939</v>
      </c>
      <c r="F3439" t="s">
        <v>5989</v>
      </c>
      <c r="G3439" s="91"/>
      <c r="H3439" s="91"/>
      <c r="I3439" s="91"/>
      <c r="J3439" s="91">
        <v>43271.860925925925</v>
      </c>
      <c r="K3439" s="91"/>
      <c r="L3439" s="91" t="str">
        <f>IF(AND(单词表[[#This Row],[学英]]&lt;&gt;"",单词表[[#This Row],[学中]]&lt;&gt;"",单词表[[#This Row],[学词]]&lt;&gt;""),MAX(单词表[[#This Row],[学英]:[学词]]),"")</f>
        <v/>
      </c>
      <c r="M3439" s="2" t="str">
        <f>IF(AND(单词表[[#This Row],[考英]]&lt;&gt;"",单词表[[#This Row],[考中]]&lt;&gt;""),MAX(单词表[[#This Row],[考英]:[考中]]),"")</f>
        <v/>
      </c>
      <c r="N3439" s="86"/>
    </row>
    <row r="3440" spans="1:14" hidden="1" x14ac:dyDescent="0.3">
      <c r="A3440">
        <v>3440</v>
      </c>
      <c r="B3440" t="s">
        <v>5933</v>
      </c>
      <c r="C3440" t="s">
        <v>5936</v>
      </c>
      <c r="D3440" s="78" t="s">
        <v>5990</v>
      </c>
      <c r="E3440" t="s">
        <v>5949</v>
      </c>
      <c r="F3440" t="s">
        <v>5991</v>
      </c>
      <c r="G3440" s="91"/>
      <c r="H3440" s="91"/>
      <c r="I3440" s="91"/>
      <c r="J3440" s="91">
        <v>43271.860995370371</v>
      </c>
      <c r="K3440" s="91"/>
      <c r="L3440" s="91" t="str">
        <f>IF(AND(单词表[[#This Row],[学英]]&lt;&gt;"",单词表[[#This Row],[学中]]&lt;&gt;"",单词表[[#This Row],[学词]]&lt;&gt;""),MAX(单词表[[#This Row],[学英]:[学词]]),"")</f>
        <v/>
      </c>
      <c r="M3440" s="2" t="str">
        <f>IF(AND(单词表[[#This Row],[考英]]&lt;&gt;"",单词表[[#This Row],[考中]]&lt;&gt;""),MAX(单词表[[#This Row],[考英]:[考中]]),"")</f>
        <v/>
      </c>
      <c r="N3440" s="86"/>
    </row>
    <row r="3441" spans="1:14" hidden="1" x14ac:dyDescent="0.3">
      <c r="A3441">
        <v>3441</v>
      </c>
      <c r="B3441" t="s">
        <v>5933</v>
      </c>
      <c r="C3441" t="s">
        <v>5936</v>
      </c>
      <c r="D3441" s="78" t="s">
        <v>5992</v>
      </c>
      <c r="E3441" t="s">
        <v>5993</v>
      </c>
      <c r="F3441" t="s">
        <v>5994</v>
      </c>
      <c r="G3441" s="91"/>
      <c r="H3441" s="91"/>
      <c r="I3441" s="91"/>
      <c r="J3441" s="91">
        <v>43271.861076388886</v>
      </c>
      <c r="K3441" s="91"/>
      <c r="L3441" s="91" t="str">
        <f>IF(AND(单词表[[#This Row],[学英]]&lt;&gt;"",单词表[[#This Row],[学中]]&lt;&gt;"",单词表[[#This Row],[学词]]&lt;&gt;""),MAX(单词表[[#This Row],[学英]:[学词]]),"")</f>
        <v/>
      </c>
      <c r="M3441" s="2" t="str">
        <f>IF(AND(单词表[[#This Row],[考英]]&lt;&gt;"",单词表[[#This Row],[考中]]&lt;&gt;""),MAX(单词表[[#This Row],[考英]:[考中]]),"")</f>
        <v/>
      </c>
      <c r="N3441" s="86"/>
    </row>
    <row r="3442" spans="1:14" hidden="1" x14ac:dyDescent="0.3">
      <c r="A3442">
        <v>3442</v>
      </c>
      <c r="B3442" t="s">
        <v>5933</v>
      </c>
      <c r="C3442" t="s">
        <v>5936</v>
      </c>
      <c r="D3442" s="78" t="s">
        <v>5995</v>
      </c>
      <c r="E3442" t="s">
        <v>5966</v>
      </c>
      <c r="F3442" t="s">
        <v>5996</v>
      </c>
      <c r="G3442" s="91"/>
      <c r="H3442" s="91"/>
      <c r="I3442" s="91"/>
      <c r="J3442" s="91">
        <v>43271.861122685186</v>
      </c>
      <c r="K3442" s="91"/>
      <c r="L3442" s="91" t="str">
        <f>IF(AND(单词表[[#This Row],[学英]]&lt;&gt;"",单词表[[#This Row],[学中]]&lt;&gt;"",单词表[[#This Row],[学词]]&lt;&gt;""),MAX(单词表[[#This Row],[学英]:[学词]]),"")</f>
        <v/>
      </c>
      <c r="M3442" s="2" t="str">
        <f>IF(AND(单词表[[#This Row],[考英]]&lt;&gt;"",单词表[[#This Row],[考中]]&lt;&gt;""),MAX(单词表[[#This Row],[考英]:[考中]]),"")</f>
        <v/>
      </c>
      <c r="N3442" s="86"/>
    </row>
    <row r="3443" spans="1:14" hidden="1" x14ac:dyDescent="0.3">
      <c r="A3443">
        <v>3443</v>
      </c>
      <c r="B3443" t="s">
        <v>5933</v>
      </c>
      <c r="C3443" t="s">
        <v>5936</v>
      </c>
      <c r="D3443" s="78" t="s">
        <v>5997</v>
      </c>
      <c r="E3443" t="s">
        <v>5949</v>
      </c>
      <c r="F3443" t="s">
        <v>5998</v>
      </c>
      <c r="G3443" s="91"/>
      <c r="H3443" s="91"/>
      <c r="I3443" s="91"/>
      <c r="J3443" s="91">
        <v>43271.861180555556</v>
      </c>
      <c r="K3443" s="91"/>
      <c r="L3443" s="91" t="str">
        <f>IF(AND(单词表[[#This Row],[学英]]&lt;&gt;"",单词表[[#This Row],[学中]]&lt;&gt;"",单词表[[#This Row],[学词]]&lt;&gt;""),MAX(单词表[[#This Row],[学英]:[学词]]),"")</f>
        <v/>
      </c>
      <c r="M3443" s="2" t="str">
        <f>IF(AND(单词表[[#This Row],[考英]]&lt;&gt;"",单词表[[#This Row],[考中]]&lt;&gt;""),MAX(单词表[[#This Row],[考英]:[考中]]),"")</f>
        <v/>
      </c>
      <c r="N3443" s="86"/>
    </row>
    <row r="3444" spans="1:14" hidden="1" x14ac:dyDescent="0.3">
      <c r="A3444">
        <v>3444</v>
      </c>
      <c r="B3444" t="s">
        <v>5933</v>
      </c>
      <c r="C3444" t="s">
        <v>5936</v>
      </c>
      <c r="D3444" s="78" t="s">
        <v>5999</v>
      </c>
      <c r="E3444" t="s">
        <v>5939</v>
      </c>
      <c r="F3444" t="s">
        <v>6000</v>
      </c>
      <c r="G3444" s="91"/>
      <c r="H3444" s="91"/>
      <c r="I3444" s="91"/>
      <c r="J3444" s="91">
        <v>43271.861226851855</v>
      </c>
      <c r="K3444" s="91"/>
      <c r="L3444" s="91" t="str">
        <f>IF(AND(单词表[[#This Row],[学英]]&lt;&gt;"",单词表[[#This Row],[学中]]&lt;&gt;"",单词表[[#This Row],[学词]]&lt;&gt;""),MAX(单词表[[#This Row],[学英]:[学词]]),"")</f>
        <v/>
      </c>
      <c r="M3444" s="2" t="str">
        <f>IF(AND(单词表[[#This Row],[考英]]&lt;&gt;"",单词表[[#This Row],[考中]]&lt;&gt;""),MAX(单词表[[#This Row],[考英]:[考中]]),"")</f>
        <v/>
      </c>
      <c r="N3444" s="86"/>
    </row>
    <row r="3445" spans="1:14" hidden="1" x14ac:dyDescent="0.3">
      <c r="A3445">
        <v>3445</v>
      </c>
      <c r="B3445" t="s">
        <v>5933</v>
      </c>
      <c r="C3445" t="s">
        <v>5936</v>
      </c>
      <c r="D3445" s="78" t="s">
        <v>6001</v>
      </c>
      <c r="E3445" t="s">
        <v>5939</v>
      </c>
      <c r="F3445" t="s">
        <v>6002</v>
      </c>
      <c r="G3445" s="91"/>
      <c r="H3445" s="91"/>
      <c r="I3445" s="91"/>
      <c r="J3445" s="91">
        <v>43271.861296296294</v>
      </c>
      <c r="K3445" s="91"/>
      <c r="L3445" s="91" t="str">
        <f>IF(AND(单词表[[#This Row],[学英]]&lt;&gt;"",单词表[[#This Row],[学中]]&lt;&gt;"",单词表[[#This Row],[学词]]&lt;&gt;""),MAX(单词表[[#This Row],[学英]:[学词]]),"")</f>
        <v/>
      </c>
      <c r="M3445" s="2" t="str">
        <f>IF(AND(单词表[[#This Row],[考英]]&lt;&gt;"",单词表[[#This Row],[考中]]&lt;&gt;""),MAX(单词表[[#This Row],[考英]:[考中]]),"")</f>
        <v/>
      </c>
      <c r="N3445" s="86"/>
    </row>
    <row r="3446" spans="1:14" hidden="1" x14ac:dyDescent="0.3">
      <c r="A3446">
        <v>3446</v>
      </c>
      <c r="B3446" t="s">
        <v>5933</v>
      </c>
      <c r="C3446" t="s">
        <v>5936</v>
      </c>
      <c r="D3446" s="78" t="s">
        <v>6003</v>
      </c>
      <c r="E3446" t="s">
        <v>5946</v>
      </c>
      <c r="F3446" t="s">
        <v>6004</v>
      </c>
      <c r="G3446" s="91"/>
      <c r="H3446" s="91"/>
      <c r="I3446" s="91"/>
      <c r="J3446" s="91">
        <v>43271.861319444448</v>
      </c>
      <c r="K3446" s="91"/>
      <c r="L3446" s="91" t="str">
        <f>IF(AND(单词表[[#This Row],[学英]]&lt;&gt;"",单词表[[#This Row],[学中]]&lt;&gt;"",单词表[[#This Row],[学词]]&lt;&gt;""),MAX(单词表[[#This Row],[学英]:[学词]]),"")</f>
        <v/>
      </c>
      <c r="M3446" s="2" t="str">
        <f>IF(AND(单词表[[#This Row],[考英]]&lt;&gt;"",单词表[[#This Row],[考中]]&lt;&gt;""),MAX(单词表[[#This Row],[考英]:[考中]]),"")</f>
        <v/>
      </c>
      <c r="N3446" s="86"/>
    </row>
    <row r="3447" spans="1:14" hidden="1" x14ac:dyDescent="0.3">
      <c r="A3447">
        <v>3447</v>
      </c>
      <c r="B3447" t="s">
        <v>5933</v>
      </c>
      <c r="C3447" t="s">
        <v>6010</v>
      </c>
      <c r="D3447" s="78" t="s">
        <v>6007</v>
      </c>
      <c r="E3447" t="s">
        <v>6008</v>
      </c>
      <c r="F3447" t="s">
        <v>6009</v>
      </c>
      <c r="G3447" s="91"/>
      <c r="H3447" s="91"/>
      <c r="I3447" s="91"/>
      <c r="J3447" s="91"/>
      <c r="K3447" s="91"/>
      <c r="L3447" s="91" t="str">
        <f>IF(AND(单词表[[#This Row],[学英]]&lt;&gt;"",单词表[[#This Row],[学中]]&lt;&gt;"",单词表[[#This Row],[学词]]&lt;&gt;""),MAX(单词表[[#This Row],[学英]:[学词]]),"")</f>
        <v/>
      </c>
      <c r="M3447" s="2" t="str">
        <f>IF(AND(单词表[[#This Row],[考英]]&lt;&gt;"",单词表[[#This Row],[考中]]&lt;&gt;""),MAX(单词表[[#This Row],[考英]:[考中]]),"")</f>
        <v/>
      </c>
      <c r="N3447" s="86"/>
    </row>
    <row r="3448" spans="1:14" hidden="1" x14ac:dyDescent="0.3">
      <c r="A3448">
        <v>3448</v>
      </c>
      <c r="B3448" t="s">
        <v>5933</v>
      </c>
      <c r="C3448" t="s">
        <v>6010</v>
      </c>
      <c r="D3448" s="78" t="s">
        <v>6011</v>
      </c>
      <c r="E3448" t="s">
        <v>6008</v>
      </c>
      <c r="F3448" t="s">
        <v>6012</v>
      </c>
      <c r="G3448" s="91"/>
      <c r="H3448" s="91"/>
      <c r="I3448" s="91"/>
      <c r="J3448" s="91"/>
      <c r="K3448" s="91"/>
      <c r="L3448" s="91" t="str">
        <f>IF(AND(单词表[[#This Row],[学英]]&lt;&gt;"",单词表[[#This Row],[学中]]&lt;&gt;"",单词表[[#This Row],[学词]]&lt;&gt;""),MAX(单词表[[#This Row],[学英]:[学词]]),"")</f>
        <v/>
      </c>
      <c r="M3448" s="2" t="str">
        <f>IF(AND(单词表[[#This Row],[考英]]&lt;&gt;"",单词表[[#This Row],[考中]]&lt;&gt;""),MAX(单词表[[#This Row],[考英]:[考中]]),"")</f>
        <v/>
      </c>
      <c r="N3448" s="86"/>
    </row>
    <row r="3449" spans="1:14" hidden="1" x14ac:dyDescent="0.3">
      <c r="A3449">
        <v>3449</v>
      </c>
      <c r="B3449" t="s">
        <v>5933</v>
      </c>
      <c r="C3449" t="s">
        <v>6010</v>
      </c>
      <c r="D3449" s="78" t="s">
        <v>6011</v>
      </c>
      <c r="E3449" t="s">
        <v>6013</v>
      </c>
      <c r="F3449" t="s">
        <v>6012</v>
      </c>
      <c r="G3449" s="91"/>
      <c r="H3449" s="91"/>
      <c r="I3449" s="91"/>
      <c r="J3449" s="91"/>
      <c r="K3449" s="91"/>
      <c r="L3449" s="91" t="str">
        <f>IF(AND(单词表[[#This Row],[学英]]&lt;&gt;"",单词表[[#This Row],[学中]]&lt;&gt;"",单词表[[#This Row],[学词]]&lt;&gt;""),MAX(单词表[[#This Row],[学英]:[学词]]),"")</f>
        <v/>
      </c>
      <c r="M3449" s="2" t="str">
        <f>IF(AND(单词表[[#This Row],[考英]]&lt;&gt;"",单词表[[#This Row],[考中]]&lt;&gt;""),MAX(单词表[[#This Row],[考英]:[考中]]),"")</f>
        <v/>
      </c>
      <c r="N3449" s="86"/>
    </row>
    <row r="3450" spans="1:14" hidden="1" x14ac:dyDescent="0.3">
      <c r="A3450">
        <v>3450</v>
      </c>
      <c r="B3450" t="s">
        <v>5933</v>
      </c>
      <c r="C3450" t="s">
        <v>6010</v>
      </c>
      <c r="D3450" s="78" t="s">
        <v>6014</v>
      </c>
      <c r="E3450" t="s">
        <v>6008</v>
      </c>
      <c r="F3450" t="s">
        <v>6015</v>
      </c>
      <c r="G3450" s="91"/>
      <c r="H3450" s="91"/>
      <c r="I3450" s="91"/>
      <c r="J3450" s="91"/>
      <c r="K3450" s="91"/>
      <c r="L3450" s="91" t="str">
        <f>IF(AND(单词表[[#This Row],[学英]]&lt;&gt;"",单词表[[#This Row],[学中]]&lt;&gt;"",单词表[[#This Row],[学词]]&lt;&gt;""),MAX(单词表[[#This Row],[学英]:[学词]]),"")</f>
        <v/>
      </c>
      <c r="M3450" s="2" t="str">
        <f>IF(AND(单词表[[#This Row],[考英]]&lt;&gt;"",单词表[[#This Row],[考中]]&lt;&gt;""),MAX(单词表[[#This Row],[考英]:[考中]]),"")</f>
        <v/>
      </c>
      <c r="N3450" s="86"/>
    </row>
    <row r="3451" spans="1:14" hidden="1" x14ac:dyDescent="0.3">
      <c r="A3451">
        <v>3451</v>
      </c>
      <c r="B3451" t="s">
        <v>5933</v>
      </c>
      <c r="C3451" t="s">
        <v>6010</v>
      </c>
      <c r="D3451" s="78" t="s">
        <v>6016</v>
      </c>
      <c r="E3451" t="s">
        <v>6017</v>
      </c>
      <c r="F3451" t="s">
        <v>6018</v>
      </c>
      <c r="G3451" s="91"/>
      <c r="H3451" s="91"/>
      <c r="I3451" s="91"/>
      <c r="J3451" s="91"/>
      <c r="K3451" s="91"/>
      <c r="L3451" s="91" t="str">
        <f>IF(AND(单词表[[#This Row],[学英]]&lt;&gt;"",单词表[[#This Row],[学中]]&lt;&gt;"",单词表[[#This Row],[学词]]&lt;&gt;""),MAX(单词表[[#This Row],[学英]:[学词]]),"")</f>
        <v/>
      </c>
      <c r="M3451" s="2" t="str">
        <f>IF(AND(单词表[[#This Row],[考英]]&lt;&gt;"",单词表[[#This Row],[考中]]&lt;&gt;""),MAX(单词表[[#This Row],[考英]:[考中]]),"")</f>
        <v/>
      </c>
      <c r="N3451" s="86"/>
    </row>
    <row r="3452" spans="1:14" hidden="1" x14ac:dyDescent="0.3">
      <c r="A3452">
        <v>3452</v>
      </c>
      <c r="B3452" t="s">
        <v>5933</v>
      </c>
      <c r="C3452" t="s">
        <v>6010</v>
      </c>
      <c r="D3452" s="78" t="s">
        <v>6019</v>
      </c>
      <c r="E3452" t="s">
        <v>6008</v>
      </c>
      <c r="F3452" t="s">
        <v>6020</v>
      </c>
      <c r="G3452" s="91"/>
      <c r="H3452" s="91"/>
      <c r="I3452" s="91"/>
      <c r="J3452" s="91"/>
      <c r="K3452" s="91"/>
      <c r="L3452" s="91" t="str">
        <f>IF(AND(单词表[[#This Row],[学英]]&lt;&gt;"",单词表[[#This Row],[学中]]&lt;&gt;"",单词表[[#This Row],[学词]]&lt;&gt;""),MAX(单词表[[#This Row],[学英]:[学词]]),"")</f>
        <v/>
      </c>
      <c r="M3452" s="2" t="str">
        <f>IF(AND(单词表[[#This Row],[考英]]&lt;&gt;"",单词表[[#This Row],[考中]]&lt;&gt;""),MAX(单词表[[#This Row],[考英]:[考中]]),"")</f>
        <v/>
      </c>
      <c r="N3452" s="86"/>
    </row>
    <row r="3453" spans="1:14" hidden="1" x14ac:dyDescent="0.3">
      <c r="A3453">
        <v>3453</v>
      </c>
      <c r="B3453" t="s">
        <v>5933</v>
      </c>
      <c r="C3453" t="s">
        <v>6010</v>
      </c>
      <c r="D3453" s="78" t="s">
        <v>6019</v>
      </c>
      <c r="E3453" t="s">
        <v>6013</v>
      </c>
      <c r="F3453" t="s">
        <v>6020</v>
      </c>
      <c r="G3453" s="91"/>
      <c r="H3453" s="91"/>
      <c r="I3453" s="91"/>
      <c r="J3453" s="91"/>
      <c r="K3453" s="91"/>
      <c r="L3453" s="91" t="str">
        <f>IF(AND(单词表[[#This Row],[学英]]&lt;&gt;"",单词表[[#This Row],[学中]]&lt;&gt;"",单词表[[#This Row],[学词]]&lt;&gt;""),MAX(单词表[[#This Row],[学英]:[学词]]),"")</f>
        <v/>
      </c>
      <c r="M3453" s="2" t="str">
        <f>IF(AND(单词表[[#This Row],[考英]]&lt;&gt;"",单词表[[#This Row],[考中]]&lt;&gt;""),MAX(单词表[[#This Row],[考英]:[考中]]),"")</f>
        <v/>
      </c>
      <c r="N3453" s="86"/>
    </row>
    <row r="3454" spans="1:14" hidden="1" x14ac:dyDescent="0.3">
      <c r="A3454">
        <v>3454</v>
      </c>
      <c r="B3454" t="s">
        <v>5933</v>
      </c>
      <c r="C3454" t="s">
        <v>6010</v>
      </c>
      <c r="D3454" s="78" t="s">
        <v>6021</v>
      </c>
      <c r="E3454" t="s">
        <v>6022</v>
      </c>
      <c r="F3454" t="s">
        <v>6023</v>
      </c>
      <c r="G3454" s="91"/>
      <c r="H3454" s="91"/>
      <c r="I3454" s="91"/>
      <c r="J3454" s="91"/>
      <c r="K3454" s="91"/>
      <c r="L3454" s="91" t="str">
        <f>IF(AND(单词表[[#This Row],[学英]]&lt;&gt;"",单词表[[#This Row],[学中]]&lt;&gt;"",单词表[[#This Row],[学词]]&lt;&gt;""),MAX(单词表[[#This Row],[学英]:[学词]]),"")</f>
        <v/>
      </c>
      <c r="M3454" s="2" t="str">
        <f>IF(AND(单词表[[#This Row],[考英]]&lt;&gt;"",单词表[[#This Row],[考中]]&lt;&gt;""),MAX(单词表[[#This Row],[考英]:[考中]]),"")</f>
        <v/>
      </c>
      <c r="N3454" s="86"/>
    </row>
    <row r="3455" spans="1:14" hidden="1" x14ac:dyDescent="0.3">
      <c r="A3455">
        <v>3455</v>
      </c>
      <c r="B3455" t="s">
        <v>5933</v>
      </c>
      <c r="C3455" t="s">
        <v>6010</v>
      </c>
      <c r="D3455" s="78" t="s">
        <v>6024</v>
      </c>
      <c r="E3455" t="s">
        <v>6013</v>
      </c>
      <c r="F3455" t="s">
        <v>6025</v>
      </c>
      <c r="G3455" s="91"/>
      <c r="H3455" s="91"/>
      <c r="I3455" s="91"/>
      <c r="J3455" s="91"/>
      <c r="K3455" s="91"/>
      <c r="L3455" s="91" t="str">
        <f>IF(AND(单词表[[#This Row],[学英]]&lt;&gt;"",单词表[[#This Row],[学中]]&lt;&gt;"",单词表[[#This Row],[学词]]&lt;&gt;""),MAX(单词表[[#This Row],[学英]:[学词]]),"")</f>
        <v/>
      </c>
      <c r="M3455" s="2" t="str">
        <f>IF(AND(单词表[[#This Row],[考英]]&lt;&gt;"",单词表[[#This Row],[考中]]&lt;&gt;""),MAX(单词表[[#This Row],[考英]:[考中]]),"")</f>
        <v/>
      </c>
      <c r="N3455" s="86"/>
    </row>
    <row r="3456" spans="1:14" hidden="1" x14ac:dyDescent="0.3">
      <c r="A3456">
        <v>3456</v>
      </c>
      <c r="B3456" t="s">
        <v>5933</v>
      </c>
      <c r="C3456" t="s">
        <v>6010</v>
      </c>
      <c r="D3456" s="78" t="s">
        <v>6024</v>
      </c>
      <c r="E3456" t="s">
        <v>6022</v>
      </c>
      <c r="F3456" t="s">
        <v>6026</v>
      </c>
      <c r="G3456" s="91"/>
      <c r="H3456" s="91"/>
      <c r="I3456" s="91"/>
      <c r="J3456" s="91"/>
      <c r="K3456" s="91"/>
      <c r="L3456" s="91" t="str">
        <f>IF(AND(单词表[[#This Row],[学英]]&lt;&gt;"",单词表[[#This Row],[学中]]&lt;&gt;"",单词表[[#This Row],[学词]]&lt;&gt;""),MAX(单词表[[#This Row],[学英]:[学词]]),"")</f>
        <v/>
      </c>
      <c r="M3456" s="2" t="str">
        <f>IF(AND(单词表[[#This Row],[考英]]&lt;&gt;"",单词表[[#This Row],[考中]]&lt;&gt;""),MAX(单词表[[#This Row],[考英]:[考中]]),"")</f>
        <v/>
      </c>
      <c r="N3456" s="86"/>
    </row>
    <row r="3457" spans="1:14" hidden="1" x14ac:dyDescent="0.3">
      <c r="A3457">
        <v>3457</v>
      </c>
      <c r="B3457" t="s">
        <v>5933</v>
      </c>
      <c r="C3457" t="s">
        <v>6010</v>
      </c>
      <c r="D3457" s="78" t="s">
        <v>6027</v>
      </c>
      <c r="E3457" t="s">
        <v>6013</v>
      </c>
      <c r="F3457" t="s">
        <v>6028</v>
      </c>
      <c r="G3457" s="91"/>
      <c r="H3457" s="91"/>
      <c r="I3457" s="91"/>
      <c r="J3457" s="91"/>
      <c r="K3457" s="91"/>
      <c r="L3457" s="91" t="str">
        <f>IF(AND(单词表[[#This Row],[学英]]&lt;&gt;"",单词表[[#This Row],[学中]]&lt;&gt;"",单词表[[#This Row],[学词]]&lt;&gt;""),MAX(单词表[[#This Row],[学英]:[学词]]),"")</f>
        <v/>
      </c>
      <c r="M3457" s="2" t="str">
        <f>IF(AND(单词表[[#This Row],[考英]]&lt;&gt;"",单词表[[#This Row],[考中]]&lt;&gt;""),MAX(单词表[[#This Row],[考英]:[考中]]),"")</f>
        <v/>
      </c>
      <c r="N3457" s="86"/>
    </row>
    <row r="3458" spans="1:14" hidden="1" x14ac:dyDescent="0.3">
      <c r="A3458">
        <v>3458</v>
      </c>
      <c r="B3458" t="s">
        <v>5933</v>
      </c>
      <c r="C3458" t="s">
        <v>6010</v>
      </c>
      <c r="D3458" s="78" t="s">
        <v>6027</v>
      </c>
      <c r="E3458" t="s">
        <v>6029</v>
      </c>
      <c r="F3458" t="s">
        <v>6030</v>
      </c>
      <c r="G3458" s="91"/>
      <c r="H3458" s="91"/>
      <c r="I3458" s="91"/>
      <c r="J3458" s="91"/>
      <c r="K3458" s="91"/>
      <c r="L3458" s="91" t="str">
        <f>IF(AND(单词表[[#This Row],[学英]]&lt;&gt;"",单词表[[#This Row],[学中]]&lt;&gt;"",单词表[[#This Row],[学词]]&lt;&gt;""),MAX(单词表[[#This Row],[学英]:[学词]]),"")</f>
        <v/>
      </c>
      <c r="M3458" s="2" t="str">
        <f>IF(AND(单词表[[#This Row],[考英]]&lt;&gt;"",单词表[[#This Row],[考中]]&lt;&gt;""),MAX(单词表[[#This Row],[考英]:[考中]]),"")</f>
        <v/>
      </c>
      <c r="N3458" s="86"/>
    </row>
    <row r="3459" spans="1:14" hidden="1" x14ac:dyDescent="0.3">
      <c r="A3459">
        <v>3459</v>
      </c>
      <c r="B3459" t="s">
        <v>5933</v>
      </c>
      <c r="C3459" t="s">
        <v>6010</v>
      </c>
      <c r="D3459" s="78" t="s">
        <v>6031</v>
      </c>
      <c r="E3459" t="s">
        <v>6013</v>
      </c>
      <c r="F3459" t="s">
        <v>6032</v>
      </c>
      <c r="G3459" s="91"/>
      <c r="H3459" s="91"/>
      <c r="I3459" s="91"/>
      <c r="J3459" s="91"/>
      <c r="K3459" s="91"/>
      <c r="L3459" s="91" t="str">
        <f>IF(AND(单词表[[#This Row],[学英]]&lt;&gt;"",单词表[[#This Row],[学中]]&lt;&gt;"",单词表[[#This Row],[学词]]&lt;&gt;""),MAX(单词表[[#This Row],[学英]:[学词]]),"")</f>
        <v/>
      </c>
      <c r="M3459" s="2" t="str">
        <f>IF(AND(单词表[[#This Row],[考英]]&lt;&gt;"",单词表[[#This Row],[考中]]&lt;&gt;""),MAX(单词表[[#This Row],[考英]:[考中]]),"")</f>
        <v/>
      </c>
      <c r="N3459" s="86"/>
    </row>
    <row r="3460" spans="1:14" hidden="1" x14ac:dyDescent="0.3">
      <c r="A3460">
        <v>3460</v>
      </c>
      <c r="B3460" t="s">
        <v>5933</v>
      </c>
      <c r="C3460" t="s">
        <v>6010</v>
      </c>
      <c r="D3460" s="78" t="s">
        <v>6031</v>
      </c>
      <c r="E3460" t="s">
        <v>6029</v>
      </c>
      <c r="F3460" t="s">
        <v>6033</v>
      </c>
      <c r="G3460" s="91"/>
      <c r="H3460" s="91"/>
      <c r="I3460" s="91"/>
      <c r="J3460" s="91"/>
      <c r="K3460" s="91"/>
      <c r="L3460" s="91" t="str">
        <f>IF(AND(单词表[[#This Row],[学英]]&lt;&gt;"",单词表[[#This Row],[学中]]&lt;&gt;"",单词表[[#This Row],[学词]]&lt;&gt;""),MAX(单词表[[#This Row],[学英]:[学词]]),"")</f>
        <v/>
      </c>
      <c r="M3460" s="2" t="str">
        <f>IF(AND(单词表[[#This Row],[考英]]&lt;&gt;"",单词表[[#This Row],[考中]]&lt;&gt;""),MAX(单词表[[#This Row],[考英]:[考中]]),"")</f>
        <v/>
      </c>
      <c r="N3460" s="86"/>
    </row>
    <row r="3461" spans="1:14" hidden="1" x14ac:dyDescent="0.3">
      <c r="A3461">
        <v>3461</v>
      </c>
      <c r="B3461" t="s">
        <v>5933</v>
      </c>
      <c r="C3461" t="s">
        <v>6010</v>
      </c>
      <c r="D3461" s="78" t="s">
        <v>6034</v>
      </c>
      <c r="E3461" t="s">
        <v>6013</v>
      </c>
      <c r="F3461" t="s">
        <v>6035</v>
      </c>
      <c r="G3461" s="91"/>
      <c r="H3461" s="91"/>
      <c r="I3461" s="91"/>
      <c r="J3461" s="91"/>
      <c r="K3461" s="91"/>
      <c r="L3461" s="91" t="str">
        <f>IF(AND(单词表[[#This Row],[学英]]&lt;&gt;"",单词表[[#This Row],[学中]]&lt;&gt;"",单词表[[#This Row],[学词]]&lt;&gt;""),MAX(单词表[[#This Row],[学英]:[学词]]),"")</f>
        <v/>
      </c>
      <c r="M3461" s="2" t="str">
        <f>IF(AND(单词表[[#This Row],[考英]]&lt;&gt;"",单词表[[#This Row],[考中]]&lt;&gt;""),MAX(单词表[[#This Row],[考英]:[考中]]),"")</f>
        <v/>
      </c>
      <c r="N3461" s="86"/>
    </row>
    <row r="3462" spans="1:14" hidden="1" x14ac:dyDescent="0.3">
      <c r="A3462">
        <v>3462</v>
      </c>
      <c r="B3462" t="s">
        <v>5933</v>
      </c>
      <c r="C3462" t="s">
        <v>6010</v>
      </c>
      <c r="D3462" s="78" t="s">
        <v>6036</v>
      </c>
      <c r="E3462" t="s">
        <v>6013</v>
      </c>
      <c r="F3462" t="s">
        <v>6037</v>
      </c>
      <c r="G3462" s="91"/>
      <c r="H3462" s="91"/>
      <c r="I3462" s="91"/>
      <c r="J3462" s="91"/>
      <c r="K3462" s="91"/>
      <c r="L3462" s="91" t="str">
        <f>IF(AND(单词表[[#This Row],[学英]]&lt;&gt;"",单词表[[#This Row],[学中]]&lt;&gt;"",单词表[[#This Row],[学词]]&lt;&gt;""),MAX(单词表[[#This Row],[学英]:[学词]]),"")</f>
        <v/>
      </c>
      <c r="M3462" s="2" t="str">
        <f>IF(AND(单词表[[#This Row],[考英]]&lt;&gt;"",单词表[[#This Row],[考中]]&lt;&gt;""),MAX(单词表[[#This Row],[考英]:[考中]]),"")</f>
        <v/>
      </c>
      <c r="N3462" s="86"/>
    </row>
    <row r="3463" spans="1:14" hidden="1" x14ac:dyDescent="0.3">
      <c r="A3463">
        <v>3463</v>
      </c>
      <c r="B3463" t="s">
        <v>5933</v>
      </c>
      <c r="C3463" t="s">
        <v>6010</v>
      </c>
      <c r="D3463" s="78" t="s">
        <v>6038</v>
      </c>
      <c r="E3463" t="s">
        <v>6039</v>
      </c>
      <c r="F3463" t="s">
        <v>6040</v>
      </c>
      <c r="G3463" s="91"/>
      <c r="H3463" s="91"/>
      <c r="I3463" s="91"/>
      <c r="J3463" s="91"/>
      <c r="K3463" s="91"/>
      <c r="L3463" s="91" t="str">
        <f>IF(AND(单词表[[#This Row],[学英]]&lt;&gt;"",单词表[[#This Row],[学中]]&lt;&gt;"",单词表[[#This Row],[学词]]&lt;&gt;""),MAX(单词表[[#This Row],[学英]:[学词]]),"")</f>
        <v/>
      </c>
      <c r="M3463" s="2" t="str">
        <f>IF(AND(单词表[[#This Row],[考英]]&lt;&gt;"",单词表[[#This Row],[考中]]&lt;&gt;""),MAX(单词表[[#This Row],[考英]:[考中]]),"")</f>
        <v/>
      </c>
      <c r="N3463" s="86"/>
    </row>
    <row r="3464" spans="1:14" hidden="1" x14ac:dyDescent="0.3">
      <c r="A3464">
        <v>3464</v>
      </c>
      <c r="B3464" t="s">
        <v>5933</v>
      </c>
      <c r="C3464" t="s">
        <v>6010</v>
      </c>
      <c r="D3464" s="78" t="s">
        <v>6041</v>
      </c>
      <c r="E3464" t="s">
        <v>6008</v>
      </c>
      <c r="F3464" t="s">
        <v>6042</v>
      </c>
      <c r="G3464" s="91"/>
      <c r="H3464" s="91"/>
      <c r="I3464" s="91"/>
      <c r="J3464" s="91"/>
      <c r="K3464" s="91"/>
      <c r="L3464" s="91" t="str">
        <f>IF(AND(单词表[[#This Row],[学英]]&lt;&gt;"",单词表[[#This Row],[学中]]&lt;&gt;"",单词表[[#This Row],[学词]]&lt;&gt;""),MAX(单词表[[#This Row],[学英]:[学词]]),"")</f>
        <v/>
      </c>
      <c r="M3464" s="2" t="str">
        <f>IF(AND(单词表[[#This Row],[考英]]&lt;&gt;"",单词表[[#This Row],[考中]]&lt;&gt;""),MAX(单词表[[#This Row],[考英]:[考中]]),"")</f>
        <v/>
      </c>
      <c r="N3464" s="86"/>
    </row>
    <row r="3465" spans="1:14" hidden="1" x14ac:dyDescent="0.3">
      <c r="A3465">
        <v>3465</v>
      </c>
      <c r="B3465" t="s">
        <v>5933</v>
      </c>
      <c r="C3465" t="s">
        <v>6010</v>
      </c>
      <c r="D3465" s="78" t="s">
        <v>6043</v>
      </c>
      <c r="E3465" t="s">
        <v>6013</v>
      </c>
      <c r="F3465" t="s">
        <v>6044</v>
      </c>
      <c r="G3465" s="91"/>
      <c r="H3465" s="91"/>
      <c r="I3465" s="91"/>
      <c r="J3465" s="91"/>
      <c r="K3465" s="91"/>
      <c r="L3465" s="91" t="str">
        <f>IF(AND(单词表[[#This Row],[学英]]&lt;&gt;"",单词表[[#This Row],[学中]]&lt;&gt;"",单词表[[#This Row],[学词]]&lt;&gt;""),MAX(单词表[[#This Row],[学英]:[学词]]),"")</f>
        <v/>
      </c>
      <c r="M3465" s="2" t="str">
        <f>IF(AND(单词表[[#This Row],[考英]]&lt;&gt;"",单词表[[#This Row],[考中]]&lt;&gt;""),MAX(单词表[[#This Row],[考英]:[考中]]),"")</f>
        <v/>
      </c>
      <c r="N3465" s="86"/>
    </row>
    <row r="3466" spans="1:14" hidden="1" x14ac:dyDescent="0.3">
      <c r="A3466">
        <v>3466</v>
      </c>
      <c r="B3466" t="s">
        <v>5933</v>
      </c>
      <c r="C3466" t="s">
        <v>6010</v>
      </c>
      <c r="D3466" s="78" t="s">
        <v>6045</v>
      </c>
      <c r="E3466" t="s">
        <v>6008</v>
      </c>
      <c r="F3466" t="s">
        <v>6046</v>
      </c>
      <c r="G3466" s="91"/>
      <c r="H3466" s="91"/>
      <c r="I3466" s="91"/>
      <c r="J3466" s="91"/>
      <c r="K3466" s="91"/>
      <c r="L3466" s="91" t="str">
        <f>IF(AND(单词表[[#This Row],[学英]]&lt;&gt;"",单词表[[#This Row],[学中]]&lt;&gt;"",单词表[[#This Row],[学词]]&lt;&gt;""),MAX(单词表[[#This Row],[学英]:[学词]]),"")</f>
        <v/>
      </c>
      <c r="M3466" s="2" t="str">
        <f>IF(AND(单词表[[#This Row],[考英]]&lt;&gt;"",单词表[[#This Row],[考中]]&lt;&gt;""),MAX(单词表[[#This Row],[考英]:[考中]]),"")</f>
        <v/>
      </c>
      <c r="N3466" s="86"/>
    </row>
    <row r="3467" spans="1:14" hidden="1" x14ac:dyDescent="0.3">
      <c r="A3467">
        <v>3467</v>
      </c>
      <c r="B3467" t="s">
        <v>5933</v>
      </c>
      <c r="C3467" t="s">
        <v>6010</v>
      </c>
      <c r="D3467" s="78" t="s">
        <v>6047</v>
      </c>
      <c r="E3467" t="s">
        <v>6048</v>
      </c>
      <c r="F3467" t="s">
        <v>6049</v>
      </c>
      <c r="G3467" s="91"/>
      <c r="H3467" s="91"/>
      <c r="I3467" s="91"/>
      <c r="J3467" s="91"/>
      <c r="K3467" s="91"/>
      <c r="L3467" s="91" t="str">
        <f>IF(AND(单词表[[#This Row],[学英]]&lt;&gt;"",单词表[[#This Row],[学中]]&lt;&gt;"",单词表[[#This Row],[学词]]&lt;&gt;""),MAX(单词表[[#This Row],[学英]:[学词]]),"")</f>
        <v/>
      </c>
      <c r="M3467" s="2" t="str">
        <f>IF(AND(单词表[[#This Row],[考英]]&lt;&gt;"",单词表[[#This Row],[考中]]&lt;&gt;""),MAX(单词表[[#This Row],[考英]:[考中]]),"")</f>
        <v/>
      </c>
      <c r="N3467" s="86"/>
    </row>
    <row r="3468" spans="1:14" hidden="1" x14ac:dyDescent="0.3">
      <c r="A3468">
        <v>3468</v>
      </c>
      <c r="B3468" t="s">
        <v>5933</v>
      </c>
      <c r="C3468" t="s">
        <v>6010</v>
      </c>
      <c r="D3468" s="78" t="s">
        <v>6050</v>
      </c>
      <c r="E3468" t="s">
        <v>1019</v>
      </c>
      <c r="F3468" t="s">
        <v>6051</v>
      </c>
      <c r="G3468" s="91"/>
      <c r="H3468" s="91"/>
      <c r="I3468" s="91"/>
      <c r="J3468" s="91"/>
      <c r="K3468" s="91"/>
      <c r="L3468" s="91" t="str">
        <f>IF(AND(单词表[[#This Row],[学英]]&lt;&gt;"",单词表[[#This Row],[学中]]&lt;&gt;"",单词表[[#This Row],[学词]]&lt;&gt;""),MAX(单词表[[#This Row],[学英]:[学词]]),"")</f>
        <v/>
      </c>
      <c r="M3468" s="2" t="str">
        <f>IF(AND(单词表[[#This Row],[考英]]&lt;&gt;"",单词表[[#This Row],[考中]]&lt;&gt;""),MAX(单词表[[#This Row],[考英]:[考中]]),"")</f>
        <v/>
      </c>
      <c r="N3468" s="86"/>
    </row>
    <row r="3469" spans="1:14" hidden="1" x14ac:dyDescent="0.3">
      <c r="A3469">
        <v>3469</v>
      </c>
      <c r="B3469" t="s">
        <v>5933</v>
      </c>
      <c r="C3469" t="s">
        <v>6010</v>
      </c>
      <c r="D3469" s="78" t="s">
        <v>6052</v>
      </c>
      <c r="E3469" t="s">
        <v>6013</v>
      </c>
      <c r="F3469" t="s">
        <v>6053</v>
      </c>
      <c r="G3469" s="91"/>
      <c r="H3469" s="91"/>
      <c r="I3469" s="91"/>
      <c r="J3469" s="91"/>
      <c r="K3469" s="91"/>
      <c r="L3469" s="91" t="str">
        <f>IF(AND(单词表[[#This Row],[学英]]&lt;&gt;"",单词表[[#This Row],[学中]]&lt;&gt;"",单词表[[#This Row],[学词]]&lt;&gt;""),MAX(单词表[[#This Row],[学英]:[学词]]),"")</f>
        <v/>
      </c>
      <c r="M3469" s="2" t="str">
        <f>IF(AND(单词表[[#This Row],[考英]]&lt;&gt;"",单词表[[#This Row],[考中]]&lt;&gt;""),MAX(单词表[[#This Row],[考英]:[考中]]),"")</f>
        <v/>
      </c>
      <c r="N3469" s="86"/>
    </row>
    <row r="3470" spans="1:14" hidden="1" x14ac:dyDescent="0.3">
      <c r="A3470">
        <v>3470</v>
      </c>
      <c r="B3470" t="s">
        <v>5933</v>
      </c>
      <c r="C3470" t="s">
        <v>6010</v>
      </c>
      <c r="D3470" s="78" t="s">
        <v>6054</v>
      </c>
      <c r="E3470" t="s">
        <v>6055</v>
      </c>
      <c r="F3470" t="s">
        <v>6056</v>
      </c>
      <c r="G3470" s="91"/>
      <c r="H3470" s="91"/>
      <c r="I3470" s="91"/>
      <c r="J3470" s="91"/>
      <c r="K3470" s="91"/>
      <c r="L3470" s="91" t="str">
        <f>IF(AND(单词表[[#This Row],[学英]]&lt;&gt;"",单词表[[#This Row],[学中]]&lt;&gt;"",单词表[[#This Row],[学词]]&lt;&gt;""),MAX(单词表[[#This Row],[学英]:[学词]]),"")</f>
        <v/>
      </c>
      <c r="M3470" s="2" t="str">
        <f>IF(AND(单词表[[#This Row],[考英]]&lt;&gt;"",单词表[[#This Row],[考中]]&lt;&gt;""),MAX(单词表[[#This Row],[考英]:[考中]]),"")</f>
        <v/>
      </c>
      <c r="N3470" s="86"/>
    </row>
    <row r="3471" spans="1:14" hidden="1" x14ac:dyDescent="0.3">
      <c r="A3471">
        <v>3471</v>
      </c>
      <c r="B3471" t="s">
        <v>5933</v>
      </c>
      <c r="C3471" t="s">
        <v>6010</v>
      </c>
      <c r="D3471" s="78" t="s">
        <v>6057</v>
      </c>
      <c r="E3471" t="s">
        <v>6029</v>
      </c>
      <c r="F3471" t="s">
        <v>6058</v>
      </c>
      <c r="G3471" s="91"/>
      <c r="H3471" s="91"/>
      <c r="I3471" s="91"/>
      <c r="J3471" s="91"/>
      <c r="K3471" s="91"/>
      <c r="L3471" s="91" t="str">
        <f>IF(AND(单词表[[#This Row],[学英]]&lt;&gt;"",单词表[[#This Row],[学中]]&lt;&gt;"",单词表[[#This Row],[学词]]&lt;&gt;""),MAX(单词表[[#This Row],[学英]:[学词]]),"")</f>
        <v/>
      </c>
      <c r="M3471" s="2" t="str">
        <f>IF(AND(单词表[[#This Row],[考英]]&lt;&gt;"",单词表[[#This Row],[考中]]&lt;&gt;""),MAX(单词表[[#This Row],[考英]:[考中]]),"")</f>
        <v/>
      </c>
      <c r="N3471" s="86"/>
    </row>
    <row r="3472" spans="1:14" hidden="1" x14ac:dyDescent="0.3">
      <c r="A3472">
        <v>3472</v>
      </c>
      <c r="B3472" t="s">
        <v>5933</v>
      </c>
      <c r="C3472" t="s">
        <v>6010</v>
      </c>
      <c r="D3472" s="78" t="s">
        <v>6059</v>
      </c>
      <c r="E3472" t="s">
        <v>6008</v>
      </c>
      <c r="F3472" t="s">
        <v>6060</v>
      </c>
      <c r="G3472" s="91"/>
      <c r="H3472" s="91"/>
      <c r="I3472" s="91"/>
      <c r="J3472" s="91"/>
      <c r="K3472" s="91"/>
      <c r="L3472" s="91" t="str">
        <f>IF(AND(单词表[[#This Row],[学英]]&lt;&gt;"",单词表[[#This Row],[学中]]&lt;&gt;"",单词表[[#This Row],[学词]]&lt;&gt;""),MAX(单词表[[#This Row],[学英]:[学词]]),"")</f>
        <v/>
      </c>
      <c r="M3472" s="2" t="str">
        <f>IF(AND(单词表[[#This Row],[考英]]&lt;&gt;"",单词表[[#This Row],[考中]]&lt;&gt;""),MAX(单词表[[#This Row],[考英]:[考中]]),"")</f>
        <v/>
      </c>
      <c r="N3472" s="86"/>
    </row>
    <row r="3473" spans="1:14" hidden="1" x14ac:dyDescent="0.3">
      <c r="A3473">
        <v>3473</v>
      </c>
      <c r="B3473" t="s">
        <v>5933</v>
      </c>
      <c r="C3473" t="s">
        <v>6010</v>
      </c>
      <c r="D3473" s="78" t="s">
        <v>6061</v>
      </c>
      <c r="E3473" t="s">
        <v>6013</v>
      </c>
      <c r="F3473" t="s">
        <v>6062</v>
      </c>
      <c r="G3473" s="91"/>
      <c r="H3473" s="91"/>
      <c r="I3473" s="91"/>
      <c r="J3473" s="91"/>
      <c r="K3473" s="91"/>
      <c r="L3473" s="91" t="str">
        <f>IF(AND(单词表[[#This Row],[学英]]&lt;&gt;"",单词表[[#This Row],[学中]]&lt;&gt;"",单词表[[#This Row],[学词]]&lt;&gt;""),MAX(单词表[[#This Row],[学英]:[学词]]),"")</f>
        <v/>
      </c>
      <c r="M3473" s="2" t="str">
        <f>IF(AND(单词表[[#This Row],[考英]]&lt;&gt;"",单词表[[#This Row],[考中]]&lt;&gt;""),MAX(单词表[[#This Row],[考英]:[考中]]),"")</f>
        <v/>
      </c>
      <c r="N3473" s="86"/>
    </row>
    <row r="3474" spans="1:14" hidden="1" x14ac:dyDescent="0.3">
      <c r="A3474">
        <v>3474</v>
      </c>
      <c r="B3474" t="s">
        <v>5933</v>
      </c>
      <c r="C3474" t="s">
        <v>6010</v>
      </c>
      <c r="D3474" s="78" t="s">
        <v>6063</v>
      </c>
      <c r="E3474" t="s">
        <v>6013</v>
      </c>
      <c r="F3474" t="s">
        <v>6064</v>
      </c>
      <c r="G3474" s="91"/>
      <c r="H3474" s="91"/>
      <c r="I3474" s="91"/>
      <c r="J3474" s="91"/>
      <c r="K3474" s="91"/>
      <c r="L3474" s="91" t="str">
        <f>IF(AND(单词表[[#This Row],[学英]]&lt;&gt;"",单词表[[#This Row],[学中]]&lt;&gt;"",单词表[[#This Row],[学词]]&lt;&gt;""),MAX(单词表[[#This Row],[学英]:[学词]]),"")</f>
        <v/>
      </c>
      <c r="M3474" s="2" t="str">
        <f>IF(AND(单词表[[#This Row],[考英]]&lt;&gt;"",单词表[[#This Row],[考中]]&lt;&gt;""),MAX(单词表[[#This Row],[考英]:[考中]]),"")</f>
        <v/>
      </c>
      <c r="N3474" s="86"/>
    </row>
    <row r="3475" spans="1:14" hidden="1" x14ac:dyDescent="0.3">
      <c r="A3475">
        <v>3475</v>
      </c>
      <c r="B3475" t="s">
        <v>5933</v>
      </c>
      <c r="C3475" t="s">
        <v>6010</v>
      </c>
      <c r="D3475" s="78" t="s">
        <v>6065</v>
      </c>
      <c r="E3475" t="s">
        <v>6013</v>
      </c>
      <c r="F3475" t="s">
        <v>6066</v>
      </c>
      <c r="G3475" s="91"/>
      <c r="H3475" s="91"/>
      <c r="I3475" s="91"/>
      <c r="J3475" s="91"/>
      <c r="K3475" s="91"/>
      <c r="L3475" s="91" t="str">
        <f>IF(AND(单词表[[#This Row],[学英]]&lt;&gt;"",单词表[[#This Row],[学中]]&lt;&gt;"",单词表[[#This Row],[学词]]&lt;&gt;""),MAX(单词表[[#This Row],[学英]:[学词]]),"")</f>
        <v/>
      </c>
      <c r="M3475" s="2" t="str">
        <f>IF(AND(单词表[[#This Row],[考英]]&lt;&gt;"",单词表[[#This Row],[考中]]&lt;&gt;""),MAX(单词表[[#This Row],[考英]:[考中]]),"")</f>
        <v/>
      </c>
      <c r="N3475" s="86"/>
    </row>
    <row r="3476" spans="1:14" hidden="1" x14ac:dyDescent="0.3">
      <c r="A3476">
        <v>3476</v>
      </c>
      <c r="B3476" t="s">
        <v>5933</v>
      </c>
      <c r="C3476" t="s">
        <v>6010</v>
      </c>
      <c r="D3476" s="78" t="s">
        <v>6067</v>
      </c>
      <c r="E3476" t="s">
        <v>6013</v>
      </c>
      <c r="F3476" t="s">
        <v>6068</v>
      </c>
      <c r="G3476" s="91"/>
      <c r="H3476" s="91"/>
      <c r="I3476" s="91"/>
      <c r="J3476" s="91"/>
      <c r="K3476" s="91"/>
      <c r="L3476" s="91" t="str">
        <f>IF(AND(单词表[[#This Row],[学英]]&lt;&gt;"",单词表[[#This Row],[学中]]&lt;&gt;"",单词表[[#This Row],[学词]]&lt;&gt;""),MAX(单词表[[#This Row],[学英]:[学词]]),"")</f>
        <v/>
      </c>
      <c r="M3476" s="2" t="str">
        <f>IF(AND(单词表[[#This Row],[考英]]&lt;&gt;"",单词表[[#This Row],[考中]]&lt;&gt;""),MAX(单词表[[#This Row],[考英]:[考中]]),"")</f>
        <v/>
      </c>
      <c r="N3476" s="86"/>
    </row>
    <row r="3477" spans="1:14" hidden="1" x14ac:dyDescent="0.3">
      <c r="A3477">
        <v>3477</v>
      </c>
      <c r="B3477" t="s">
        <v>5933</v>
      </c>
      <c r="C3477" t="s">
        <v>6010</v>
      </c>
      <c r="D3477" s="78" t="s">
        <v>6069</v>
      </c>
      <c r="E3477" t="s">
        <v>6013</v>
      </c>
      <c r="F3477" t="s">
        <v>6070</v>
      </c>
      <c r="G3477" s="91"/>
      <c r="H3477" s="91"/>
      <c r="I3477" s="91"/>
      <c r="J3477" s="91"/>
      <c r="K3477" s="91"/>
      <c r="L3477" s="91" t="str">
        <f>IF(AND(单词表[[#This Row],[学英]]&lt;&gt;"",单词表[[#This Row],[学中]]&lt;&gt;"",单词表[[#This Row],[学词]]&lt;&gt;""),MAX(单词表[[#This Row],[学英]:[学词]]),"")</f>
        <v/>
      </c>
      <c r="M3477" s="2" t="str">
        <f>IF(AND(单词表[[#This Row],[考英]]&lt;&gt;"",单词表[[#This Row],[考中]]&lt;&gt;""),MAX(单词表[[#This Row],[考英]:[考中]]),"")</f>
        <v/>
      </c>
      <c r="N3477" s="86"/>
    </row>
    <row r="3478" spans="1:14" hidden="1" x14ac:dyDescent="0.3">
      <c r="A3478">
        <v>3478</v>
      </c>
      <c r="B3478" t="s">
        <v>5933</v>
      </c>
      <c r="C3478" t="s">
        <v>6010</v>
      </c>
      <c r="D3478" s="78" t="s">
        <v>6071</v>
      </c>
      <c r="E3478" t="s">
        <v>6013</v>
      </c>
      <c r="F3478" t="s">
        <v>6072</v>
      </c>
      <c r="G3478" s="91"/>
      <c r="H3478" s="91"/>
      <c r="I3478" s="91"/>
      <c r="J3478" s="91"/>
      <c r="K3478" s="91"/>
      <c r="L3478" s="91" t="str">
        <f>IF(AND(单词表[[#This Row],[学英]]&lt;&gt;"",单词表[[#This Row],[学中]]&lt;&gt;"",单词表[[#This Row],[学词]]&lt;&gt;""),MAX(单词表[[#This Row],[学英]:[学词]]),"")</f>
        <v/>
      </c>
      <c r="M3478" s="2" t="str">
        <f>IF(AND(单词表[[#This Row],[考英]]&lt;&gt;"",单词表[[#This Row],[考中]]&lt;&gt;""),MAX(单词表[[#This Row],[考英]:[考中]]),"")</f>
        <v/>
      </c>
      <c r="N3478" s="86"/>
    </row>
    <row r="3479" spans="1:14" hidden="1" x14ac:dyDescent="0.3">
      <c r="A3479">
        <v>3479</v>
      </c>
      <c r="B3479" t="s">
        <v>5933</v>
      </c>
      <c r="C3479" t="s">
        <v>6010</v>
      </c>
      <c r="D3479" s="78" t="s">
        <v>6073</v>
      </c>
      <c r="E3479" t="s">
        <v>6013</v>
      </c>
      <c r="F3479" t="s">
        <v>6074</v>
      </c>
      <c r="G3479" s="91"/>
      <c r="H3479" s="91"/>
      <c r="I3479" s="91"/>
      <c r="J3479" s="91"/>
      <c r="K3479" s="91"/>
      <c r="L3479" s="91" t="str">
        <f>IF(AND(单词表[[#This Row],[学英]]&lt;&gt;"",单词表[[#This Row],[学中]]&lt;&gt;"",单词表[[#This Row],[学词]]&lt;&gt;""),MAX(单词表[[#This Row],[学英]:[学词]]),"")</f>
        <v/>
      </c>
      <c r="M3479" s="2" t="str">
        <f>IF(AND(单词表[[#This Row],[考英]]&lt;&gt;"",单词表[[#This Row],[考中]]&lt;&gt;""),MAX(单词表[[#This Row],[考英]:[考中]]),"")</f>
        <v/>
      </c>
      <c r="N3479" s="86"/>
    </row>
    <row r="3480" spans="1:14" hidden="1" x14ac:dyDescent="0.3">
      <c r="A3480">
        <v>3480</v>
      </c>
      <c r="B3480" t="s">
        <v>5933</v>
      </c>
      <c r="C3480" t="s">
        <v>6010</v>
      </c>
      <c r="D3480" s="78" t="s">
        <v>6075</v>
      </c>
      <c r="E3480" t="s">
        <v>6029</v>
      </c>
      <c r="F3480" t="s">
        <v>6076</v>
      </c>
      <c r="G3480" s="91"/>
      <c r="H3480" s="91"/>
      <c r="I3480" s="91"/>
      <c r="J3480" s="91"/>
      <c r="K3480" s="91"/>
      <c r="L3480" s="91" t="str">
        <f>IF(AND(单词表[[#This Row],[学英]]&lt;&gt;"",单词表[[#This Row],[学中]]&lt;&gt;"",单词表[[#This Row],[学词]]&lt;&gt;""),MAX(单词表[[#This Row],[学英]:[学词]]),"")</f>
        <v/>
      </c>
      <c r="M3480" s="2" t="str">
        <f>IF(AND(单词表[[#This Row],[考英]]&lt;&gt;"",单词表[[#This Row],[考中]]&lt;&gt;""),MAX(单词表[[#This Row],[考英]:[考中]]),"")</f>
        <v/>
      </c>
      <c r="N3480" s="86"/>
    </row>
    <row r="3481" spans="1:14" hidden="1" x14ac:dyDescent="0.3">
      <c r="A3481">
        <v>3481</v>
      </c>
      <c r="B3481" t="s">
        <v>5933</v>
      </c>
      <c r="C3481" t="s">
        <v>6010</v>
      </c>
      <c r="D3481" s="78" t="s">
        <v>6077</v>
      </c>
      <c r="E3481" t="s">
        <v>6078</v>
      </c>
      <c r="F3481" t="s">
        <v>6079</v>
      </c>
      <c r="G3481" s="91"/>
      <c r="H3481" s="91"/>
      <c r="I3481" s="91"/>
      <c r="J3481" s="91"/>
      <c r="K3481" s="91"/>
      <c r="L3481" s="91" t="str">
        <f>IF(AND(单词表[[#This Row],[学英]]&lt;&gt;"",单词表[[#This Row],[学中]]&lt;&gt;"",单词表[[#This Row],[学词]]&lt;&gt;""),MAX(单词表[[#This Row],[学英]:[学词]]),"")</f>
        <v/>
      </c>
      <c r="M3481" s="2" t="str">
        <f>IF(AND(单词表[[#This Row],[考英]]&lt;&gt;"",单词表[[#This Row],[考中]]&lt;&gt;""),MAX(单词表[[#This Row],[考英]:[考中]]),"")</f>
        <v/>
      </c>
      <c r="N3481" s="86"/>
    </row>
    <row r="3482" spans="1:14" hidden="1" x14ac:dyDescent="0.3">
      <c r="A3482">
        <v>3482</v>
      </c>
      <c r="B3482" t="s">
        <v>5933</v>
      </c>
      <c r="C3482" t="s">
        <v>6010</v>
      </c>
      <c r="D3482" s="78" t="s">
        <v>6080</v>
      </c>
      <c r="E3482" t="s">
        <v>6029</v>
      </c>
      <c r="F3482" t="s">
        <v>6081</v>
      </c>
      <c r="G3482" s="91"/>
      <c r="H3482" s="91"/>
      <c r="I3482" s="91"/>
      <c r="J3482" s="91"/>
      <c r="K3482" s="91"/>
      <c r="L3482" s="91" t="str">
        <f>IF(AND(单词表[[#This Row],[学英]]&lt;&gt;"",单词表[[#This Row],[学中]]&lt;&gt;"",单词表[[#This Row],[学词]]&lt;&gt;""),MAX(单词表[[#This Row],[学英]:[学词]]),"")</f>
        <v/>
      </c>
      <c r="M3482" s="2" t="str">
        <f>IF(AND(单词表[[#This Row],[考英]]&lt;&gt;"",单词表[[#This Row],[考中]]&lt;&gt;""),MAX(单词表[[#This Row],[考英]:[考中]]),"")</f>
        <v/>
      </c>
      <c r="N3482" s="86"/>
    </row>
    <row r="3483" spans="1:14" hidden="1" x14ac:dyDescent="0.3">
      <c r="A3483">
        <v>3483</v>
      </c>
      <c r="B3483" t="s">
        <v>5933</v>
      </c>
      <c r="C3483" t="s">
        <v>6010</v>
      </c>
      <c r="D3483" s="78" t="s">
        <v>6082</v>
      </c>
      <c r="E3483" t="s">
        <v>6013</v>
      </c>
      <c r="F3483" t="s">
        <v>6083</v>
      </c>
      <c r="G3483" s="91"/>
      <c r="H3483" s="91"/>
      <c r="I3483" s="91"/>
      <c r="J3483" s="91"/>
      <c r="K3483" s="91"/>
      <c r="L3483" s="91" t="str">
        <f>IF(AND(单词表[[#This Row],[学英]]&lt;&gt;"",单词表[[#This Row],[学中]]&lt;&gt;"",单词表[[#This Row],[学词]]&lt;&gt;""),MAX(单词表[[#This Row],[学英]:[学词]]),"")</f>
        <v/>
      </c>
      <c r="M3483" s="2" t="str">
        <f>IF(AND(单词表[[#This Row],[考英]]&lt;&gt;"",单词表[[#This Row],[考中]]&lt;&gt;""),MAX(单词表[[#This Row],[考英]:[考中]]),"")</f>
        <v/>
      </c>
      <c r="N3483" s="86"/>
    </row>
    <row r="3484" spans="1:14" hidden="1" x14ac:dyDescent="0.3">
      <c r="A3484">
        <v>3484</v>
      </c>
      <c r="B3484" t="s">
        <v>5933</v>
      </c>
      <c r="C3484" t="s">
        <v>6010</v>
      </c>
      <c r="D3484" s="78" t="s">
        <v>6084</v>
      </c>
      <c r="E3484" t="s">
        <v>6078</v>
      </c>
      <c r="F3484" t="s">
        <v>6085</v>
      </c>
      <c r="G3484" s="91"/>
      <c r="H3484" s="91"/>
      <c r="I3484" s="91"/>
      <c r="J3484" s="91"/>
      <c r="K3484" s="91"/>
      <c r="L3484" s="91" t="str">
        <f>IF(AND(单词表[[#This Row],[学英]]&lt;&gt;"",单词表[[#This Row],[学中]]&lt;&gt;"",单词表[[#This Row],[学词]]&lt;&gt;""),MAX(单词表[[#This Row],[学英]:[学词]]),"")</f>
        <v/>
      </c>
      <c r="M3484" s="2" t="str">
        <f>IF(AND(单词表[[#This Row],[考英]]&lt;&gt;"",单词表[[#This Row],[考中]]&lt;&gt;""),MAX(单词表[[#This Row],[考英]:[考中]]),"")</f>
        <v/>
      </c>
      <c r="N3484" s="86"/>
    </row>
    <row r="3485" spans="1:14" hidden="1" x14ac:dyDescent="0.3">
      <c r="A3485">
        <v>3485</v>
      </c>
      <c r="B3485" t="s">
        <v>5933</v>
      </c>
      <c r="C3485" t="s">
        <v>6010</v>
      </c>
      <c r="D3485" s="78" t="s">
        <v>6086</v>
      </c>
      <c r="E3485" t="s">
        <v>6078</v>
      </c>
      <c r="F3485" t="s">
        <v>6087</v>
      </c>
      <c r="G3485" s="91"/>
      <c r="H3485" s="91"/>
      <c r="I3485" s="91"/>
      <c r="J3485" s="91"/>
      <c r="K3485" s="91"/>
      <c r="L3485" s="91" t="str">
        <f>IF(AND(单词表[[#This Row],[学英]]&lt;&gt;"",单词表[[#This Row],[学中]]&lt;&gt;"",单词表[[#This Row],[学词]]&lt;&gt;""),MAX(单词表[[#This Row],[学英]:[学词]]),"")</f>
        <v/>
      </c>
      <c r="M3485" s="2" t="str">
        <f>IF(AND(单词表[[#This Row],[考英]]&lt;&gt;"",单词表[[#This Row],[考中]]&lt;&gt;""),MAX(单词表[[#This Row],[考英]:[考中]]),"")</f>
        <v/>
      </c>
      <c r="N3485" s="86"/>
    </row>
    <row r="3486" spans="1:14" hidden="1" x14ac:dyDescent="0.3">
      <c r="A3486">
        <v>3486</v>
      </c>
      <c r="B3486" t="s">
        <v>5933</v>
      </c>
      <c r="C3486" t="s">
        <v>6010</v>
      </c>
      <c r="D3486" s="78" t="s">
        <v>6088</v>
      </c>
      <c r="E3486" t="s">
        <v>6008</v>
      </c>
      <c r="F3486" t="s">
        <v>6089</v>
      </c>
      <c r="G3486" s="91"/>
      <c r="H3486" s="91"/>
      <c r="I3486" s="91"/>
      <c r="J3486" s="91"/>
      <c r="K3486" s="91"/>
      <c r="L3486" s="91" t="str">
        <f>IF(AND(单词表[[#This Row],[学英]]&lt;&gt;"",单词表[[#This Row],[学中]]&lt;&gt;"",单词表[[#This Row],[学词]]&lt;&gt;""),MAX(单词表[[#This Row],[学英]:[学词]]),"")</f>
        <v/>
      </c>
      <c r="M3486" s="2" t="str">
        <f>IF(AND(单词表[[#This Row],[考英]]&lt;&gt;"",单词表[[#This Row],[考中]]&lt;&gt;""),MAX(单词表[[#This Row],[考英]:[考中]]),"")</f>
        <v/>
      </c>
      <c r="N3486" s="86"/>
    </row>
    <row r="3487" spans="1:14" hidden="1" x14ac:dyDescent="0.3">
      <c r="A3487">
        <v>3487</v>
      </c>
      <c r="B3487" t="s">
        <v>5933</v>
      </c>
      <c r="C3487" t="s">
        <v>6010</v>
      </c>
      <c r="D3487" s="78" t="s">
        <v>6090</v>
      </c>
      <c r="E3487" t="s">
        <v>6008</v>
      </c>
      <c r="F3487" t="s">
        <v>6091</v>
      </c>
      <c r="G3487" s="91"/>
      <c r="H3487" s="91"/>
      <c r="I3487" s="91"/>
      <c r="J3487" s="91"/>
      <c r="K3487" s="91"/>
      <c r="L3487" s="91" t="str">
        <f>IF(AND(单词表[[#This Row],[学英]]&lt;&gt;"",单词表[[#This Row],[学中]]&lt;&gt;"",单词表[[#This Row],[学词]]&lt;&gt;""),MAX(单词表[[#This Row],[学英]:[学词]]),"")</f>
        <v/>
      </c>
      <c r="M3487" s="2" t="str">
        <f>IF(AND(单词表[[#This Row],[考英]]&lt;&gt;"",单词表[[#This Row],[考中]]&lt;&gt;""),MAX(单词表[[#This Row],[考英]:[考中]]),"")</f>
        <v/>
      </c>
      <c r="N3487" s="86"/>
    </row>
    <row r="3488" spans="1:14" hidden="1" x14ac:dyDescent="0.3">
      <c r="A3488">
        <v>3488</v>
      </c>
      <c r="B3488" t="s">
        <v>5933</v>
      </c>
      <c r="C3488" t="s">
        <v>6010</v>
      </c>
      <c r="D3488" s="78" t="s">
        <v>6092</v>
      </c>
      <c r="E3488" t="s">
        <v>6013</v>
      </c>
      <c r="F3488" t="s">
        <v>6093</v>
      </c>
      <c r="G3488" s="91"/>
      <c r="H3488" s="91"/>
      <c r="I3488" s="91"/>
      <c r="J3488" s="91"/>
      <c r="K3488" s="91"/>
      <c r="L3488" s="91" t="str">
        <f>IF(AND(单词表[[#This Row],[学英]]&lt;&gt;"",单词表[[#This Row],[学中]]&lt;&gt;"",单词表[[#This Row],[学词]]&lt;&gt;""),MAX(单词表[[#This Row],[学英]:[学词]]),"")</f>
        <v/>
      </c>
      <c r="M3488" s="2" t="str">
        <f>IF(AND(单词表[[#This Row],[考英]]&lt;&gt;"",单词表[[#This Row],[考中]]&lt;&gt;""),MAX(单词表[[#This Row],[考英]:[考中]]),"")</f>
        <v/>
      </c>
      <c r="N3488" s="86"/>
    </row>
    <row r="3489" spans="1:14" hidden="1" x14ac:dyDescent="0.3">
      <c r="A3489">
        <v>3489</v>
      </c>
      <c r="B3489" t="s">
        <v>5933</v>
      </c>
      <c r="C3489" t="s">
        <v>6010</v>
      </c>
      <c r="D3489" s="78" t="s">
        <v>6094</v>
      </c>
      <c r="E3489" t="s">
        <v>6078</v>
      </c>
      <c r="F3489" t="s">
        <v>6095</v>
      </c>
      <c r="G3489" s="91"/>
      <c r="H3489" s="91"/>
      <c r="I3489" s="91"/>
      <c r="J3489" s="91"/>
      <c r="K3489" s="91"/>
      <c r="L3489" s="91" t="str">
        <f>IF(AND(单词表[[#This Row],[学英]]&lt;&gt;"",单词表[[#This Row],[学中]]&lt;&gt;"",单词表[[#This Row],[学词]]&lt;&gt;""),MAX(单词表[[#This Row],[学英]:[学词]]),"")</f>
        <v/>
      </c>
      <c r="M3489" s="2" t="str">
        <f>IF(AND(单词表[[#This Row],[考英]]&lt;&gt;"",单词表[[#This Row],[考中]]&lt;&gt;""),MAX(单词表[[#This Row],[考英]:[考中]]),"")</f>
        <v/>
      </c>
      <c r="N3489" s="86"/>
    </row>
    <row r="3490" spans="1:14" hidden="1" x14ac:dyDescent="0.3">
      <c r="A3490">
        <v>3490</v>
      </c>
      <c r="B3490" t="s">
        <v>5933</v>
      </c>
      <c r="C3490" t="s">
        <v>6010</v>
      </c>
      <c r="D3490" s="78" t="s">
        <v>6096</v>
      </c>
      <c r="E3490" t="s">
        <v>6029</v>
      </c>
      <c r="F3490" t="s">
        <v>6097</v>
      </c>
      <c r="G3490" s="91"/>
      <c r="H3490" s="91"/>
      <c r="I3490" s="91"/>
      <c r="J3490" s="91"/>
      <c r="K3490" s="91"/>
      <c r="L3490" s="91" t="str">
        <f>IF(AND(单词表[[#This Row],[学英]]&lt;&gt;"",单词表[[#This Row],[学中]]&lt;&gt;"",单词表[[#This Row],[学词]]&lt;&gt;""),MAX(单词表[[#This Row],[学英]:[学词]]),"")</f>
        <v/>
      </c>
      <c r="M3490" s="2" t="str">
        <f>IF(AND(单词表[[#This Row],[考英]]&lt;&gt;"",单词表[[#This Row],[考中]]&lt;&gt;""),MAX(单词表[[#This Row],[考英]:[考中]]),"")</f>
        <v/>
      </c>
      <c r="N3490" s="86"/>
    </row>
    <row r="3491" spans="1:14" hidden="1" x14ac:dyDescent="0.3">
      <c r="A3491">
        <v>3491</v>
      </c>
      <c r="B3491" t="s">
        <v>5933</v>
      </c>
      <c r="C3491" t="s">
        <v>6010</v>
      </c>
      <c r="D3491" s="78" t="s">
        <v>6098</v>
      </c>
      <c r="E3491" t="s">
        <v>6055</v>
      </c>
      <c r="F3491" t="s">
        <v>6099</v>
      </c>
      <c r="G3491" s="91"/>
      <c r="H3491" s="91"/>
      <c r="I3491" s="91"/>
      <c r="J3491" s="91"/>
      <c r="K3491" s="91"/>
      <c r="L3491" s="91" t="str">
        <f>IF(AND(单词表[[#This Row],[学英]]&lt;&gt;"",单词表[[#This Row],[学中]]&lt;&gt;"",单词表[[#This Row],[学词]]&lt;&gt;""),MAX(单词表[[#This Row],[学英]:[学词]]),"")</f>
        <v/>
      </c>
      <c r="M3491" s="2" t="str">
        <f>IF(AND(单词表[[#This Row],[考英]]&lt;&gt;"",单词表[[#This Row],[考中]]&lt;&gt;""),MAX(单词表[[#This Row],[考英]:[考中]]),"")</f>
        <v/>
      </c>
      <c r="N3491" s="86"/>
    </row>
    <row r="3492" spans="1:14" hidden="1" x14ac:dyDescent="0.3">
      <c r="A3492">
        <v>3492</v>
      </c>
      <c r="B3492" t="s">
        <v>5933</v>
      </c>
      <c r="C3492" t="s">
        <v>6010</v>
      </c>
      <c r="D3492" s="78" t="s">
        <v>6100</v>
      </c>
      <c r="E3492" t="s">
        <v>6008</v>
      </c>
      <c r="F3492" t="s">
        <v>6101</v>
      </c>
      <c r="G3492" s="91"/>
      <c r="H3492" s="91"/>
      <c r="I3492" s="91"/>
      <c r="J3492" s="91"/>
      <c r="K3492" s="91"/>
      <c r="L3492" s="91" t="str">
        <f>IF(AND(单词表[[#This Row],[学英]]&lt;&gt;"",单词表[[#This Row],[学中]]&lt;&gt;"",单词表[[#This Row],[学词]]&lt;&gt;""),MAX(单词表[[#This Row],[学英]:[学词]]),"")</f>
        <v/>
      </c>
      <c r="M3492" s="2" t="str">
        <f>IF(AND(单词表[[#This Row],[考英]]&lt;&gt;"",单词表[[#This Row],[考中]]&lt;&gt;""),MAX(单词表[[#This Row],[考英]:[考中]]),"")</f>
        <v/>
      </c>
      <c r="N3492" s="86"/>
    </row>
    <row r="3493" spans="1:14" hidden="1" x14ac:dyDescent="0.3">
      <c r="A3493">
        <v>3493</v>
      </c>
      <c r="B3493" t="s">
        <v>5933</v>
      </c>
      <c r="C3493" t="s">
        <v>6010</v>
      </c>
      <c r="D3493" s="78" t="s">
        <v>6102</v>
      </c>
      <c r="E3493" t="s">
        <v>6013</v>
      </c>
      <c r="F3493" t="s">
        <v>6103</v>
      </c>
      <c r="G3493" s="91"/>
      <c r="H3493" s="91"/>
      <c r="I3493" s="91"/>
      <c r="J3493" s="91"/>
      <c r="K3493" s="91"/>
      <c r="L3493" s="91" t="str">
        <f>IF(AND(单词表[[#This Row],[学英]]&lt;&gt;"",单词表[[#This Row],[学中]]&lt;&gt;"",单词表[[#This Row],[学词]]&lt;&gt;""),MAX(单词表[[#This Row],[学英]:[学词]]),"")</f>
        <v/>
      </c>
      <c r="M3493" s="2" t="str">
        <f>IF(AND(单词表[[#This Row],[考英]]&lt;&gt;"",单词表[[#This Row],[考中]]&lt;&gt;""),MAX(单词表[[#This Row],[考英]:[考中]]),"")</f>
        <v/>
      </c>
      <c r="N3493" s="86"/>
    </row>
    <row r="3494" spans="1:14" hidden="1" x14ac:dyDescent="0.3">
      <c r="A3494">
        <v>3494</v>
      </c>
      <c r="B3494" t="s">
        <v>5933</v>
      </c>
      <c r="C3494" t="s">
        <v>6010</v>
      </c>
      <c r="D3494" s="78" t="s">
        <v>6104</v>
      </c>
      <c r="E3494" t="s">
        <v>6078</v>
      </c>
      <c r="F3494" t="s">
        <v>6105</v>
      </c>
      <c r="G3494" s="91"/>
      <c r="H3494" s="91"/>
      <c r="I3494" s="91"/>
      <c r="J3494" s="91"/>
      <c r="K3494" s="91"/>
      <c r="L3494" s="91" t="str">
        <f>IF(AND(单词表[[#This Row],[学英]]&lt;&gt;"",单词表[[#This Row],[学中]]&lt;&gt;"",单词表[[#This Row],[学词]]&lt;&gt;""),MAX(单词表[[#This Row],[学英]:[学词]]),"")</f>
        <v/>
      </c>
      <c r="M3494" s="2" t="str">
        <f>IF(AND(单词表[[#This Row],[考英]]&lt;&gt;"",单词表[[#This Row],[考中]]&lt;&gt;""),MAX(单词表[[#This Row],[考英]:[考中]]),"")</f>
        <v/>
      </c>
      <c r="N3494" s="86"/>
    </row>
    <row r="3495" spans="1:14" hidden="1" x14ac:dyDescent="0.3">
      <c r="A3495">
        <v>3495</v>
      </c>
      <c r="B3495" t="s">
        <v>5933</v>
      </c>
      <c r="C3495" t="s">
        <v>6010</v>
      </c>
      <c r="D3495" s="78" t="s">
        <v>6106</v>
      </c>
      <c r="E3495" t="s">
        <v>6022</v>
      </c>
      <c r="F3495" t="s">
        <v>6107</v>
      </c>
      <c r="G3495" s="91"/>
      <c r="H3495" s="91"/>
      <c r="I3495" s="91"/>
      <c r="J3495" s="91"/>
      <c r="K3495" s="91"/>
      <c r="L3495" s="91" t="str">
        <f>IF(AND(单词表[[#This Row],[学英]]&lt;&gt;"",单词表[[#This Row],[学中]]&lt;&gt;"",单词表[[#This Row],[学词]]&lt;&gt;""),MAX(单词表[[#This Row],[学英]:[学词]]),"")</f>
        <v/>
      </c>
      <c r="M3495" s="2" t="str">
        <f>IF(AND(单词表[[#This Row],[考英]]&lt;&gt;"",单词表[[#This Row],[考中]]&lt;&gt;""),MAX(单词表[[#This Row],[考英]:[考中]]),"")</f>
        <v/>
      </c>
      <c r="N3495" s="86"/>
    </row>
    <row r="3496" spans="1:14" hidden="1" x14ac:dyDescent="0.3">
      <c r="A3496">
        <v>3496</v>
      </c>
      <c r="B3496" t="s">
        <v>5933</v>
      </c>
      <c r="C3496" t="s">
        <v>6010</v>
      </c>
      <c r="D3496" s="78" t="s">
        <v>6108</v>
      </c>
      <c r="E3496" t="s">
        <v>6008</v>
      </c>
      <c r="F3496" t="s">
        <v>6109</v>
      </c>
      <c r="G3496" s="91"/>
      <c r="H3496" s="91"/>
      <c r="I3496" s="91"/>
      <c r="J3496" s="91"/>
      <c r="K3496" s="91"/>
      <c r="L3496" s="91" t="str">
        <f>IF(AND(单词表[[#This Row],[学英]]&lt;&gt;"",单词表[[#This Row],[学中]]&lt;&gt;"",单词表[[#This Row],[学词]]&lt;&gt;""),MAX(单词表[[#This Row],[学英]:[学词]]),"")</f>
        <v/>
      </c>
      <c r="M3496" s="2" t="str">
        <f>IF(AND(单词表[[#This Row],[考英]]&lt;&gt;"",单词表[[#This Row],[考中]]&lt;&gt;""),MAX(单词表[[#This Row],[考英]:[考中]]),"")</f>
        <v/>
      </c>
      <c r="N3496" s="86"/>
    </row>
    <row r="3497" spans="1:14" hidden="1" x14ac:dyDescent="0.3">
      <c r="A3497">
        <v>3497</v>
      </c>
      <c r="B3497" t="s">
        <v>5933</v>
      </c>
      <c r="C3497" t="s">
        <v>6144</v>
      </c>
      <c r="D3497" s="78" t="s">
        <v>6110</v>
      </c>
      <c r="E3497" t="s">
        <v>6022</v>
      </c>
      <c r="F3497" t="s">
        <v>6111</v>
      </c>
      <c r="G3497" s="91"/>
      <c r="H3497" s="91"/>
      <c r="I3497" s="91"/>
      <c r="J3497" s="91"/>
      <c r="K3497" s="91"/>
      <c r="L3497" s="91" t="str">
        <f>IF(AND(单词表[[#This Row],[学英]]&lt;&gt;"",单词表[[#This Row],[学中]]&lt;&gt;"",单词表[[#This Row],[学词]]&lt;&gt;""),MAX(单词表[[#This Row],[学英]:[学词]]),"")</f>
        <v/>
      </c>
      <c r="M3497" s="2" t="str">
        <f>IF(AND(单词表[[#This Row],[考英]]&lt;&gt;"",单词表[[#This Row],[考中]]&lt;&gt;""),MAX(单词表[[#This Row],[考英]:[考中]]),"")</f>
        <v/>
      </c>
      <c r="N3497" s="86"/>
    </row>
    <row r="3498" spans="1:14" hidden="1" x14ac:dyDescent="0.3">
      <c r="A3498">
        <v>3498</v>
      </c>
      <c r="B3498" t="s">
        <v>5933</v>
      </c>
      <c r="C3498" t="s">
        <v>6144</v>
      </c>
      <c r="D3498" s="78" t="s">
        <v>6112</v>
      </c>
      <c r="E3498" t="s">
        <v>6055</v>
      </c>
      <c r="F3498" t="s">
        <v>6113</v>
      </c>
      <c r="G3498" s="91"/>
      <c r="H3498" s="91"/>
      <c r="I3498" s="91"/>
      <c r="J3498" s="91"/>
      <c r="K3498" s="91"/>
      <c r="L3498" s="91" t="str">
        <f>IF(AND(单词表[[#This Row],[学英]]&lt;&gt;"",单词表[[#This Row],[学中]]&lt;&gt;"",单词表[[#This Row],[学词]]&lt;&gt;""),MAX(单词表[[#This Row],[学英]:[学词]]),"")</f>
        <v/>
      </c>
      <c r="M3498" s="2" t="str">
        <f>IF(AND(单词表[[#This Row],[考英]]&lt;&gt;"",单词表[[#This Row],[考中]]&lt;&gt;""),MAX(单词表[[#This Row],[考英]:[考中]]),"")</f>
        <v/>
      </c>
      <c r="N3498" s="86"/>
    </row>
    <row r="3499" spans="1:14" hidden="1" x14ac:dyDescent="0.3">
      <c r="A3499">
        <v>3499</v>
      </c>
      <c r="B3499" t="s">
        <v>5933</v>
      </c>
      <c r="C3499" t="s">
        <v>6144</v>
      </c>
      <c r="D3499" s="78" t="s">
        <v>6114</v>
      </c>
      <c r="E3499" t="s">
        <v>6008</v>
      </c>
      <c r="F3499" t="s">
        <v>6115</v>
      </c>
      <c r="G3499" s="91"/>
      <c r="H3499" s="91"/>
      <c r="I3499" s="91"/>
      <c r="J3499" s="91"/>
      <c r="K3499" s="91"/>
      <c r="L3499" s="91" t="str">
        <f>IF(AND(单词表[[#This Row],[学英]]&lt;&gt;"",单词表[[#This Row],[学中]]&lt;&gt;"",单词表[[#This Row],[学词]]&lt;&gt;""),MAX(单词表[[#This Row],[学英]:[学词]]),"")</f>
        <v/>
      </c>
      <c r="M3499" s="2" t="str">
        <f>IF(AND(单词表[[#This Row],[考英]]&lt;&gt;"",单词表[[#This Row],[考中]]&lt;&gt;""),MAX(单词表[[#This Row],[考英]:[考中]]),"")</f>
        <v/>
      </c>
      <c r="N3499" s="86"/>
    </row>
    <row r="3500" spans="1:14" hidden="1" x14ac:dyDescent="0.3">
      <c r="A3500">
        <v>3500</v>
      </c>
      <c r="B3500" t="s">
        <v>5933</v>
      </c>
      <c r="C3500" t="s">
        <v>6144</v>
      </c>
      <c r="D3500" s="78" t="s">
        <v>6116</v>
      </c>
      <c r="E3500" t="s">
        <v>6029</v>
      </c>
      <c r="F3500" t="s">
        <v>6130</v>
      </c>
      <c r="G3500" s="91"/>
      <c r="H3500" s="91"/>
      <c r="I3500" s="91"/>
      <c r="J3500" s="91"/>
      <c r="K3500" s="91"/>
      <c r="L3500" s="91" t="str">
        <f>IF(AND(单词表[[#This Row],[学英]]&lt;&gt;"",单词表[[#This Row],[学中]]&lt;&gt;"",单词表[[#This Row],[学词]]&lt;&gt;""),MAX(单词表[[#This Row],[学英]:[学词]]),"")</f>
        <v/>
      </c>
      <c r="M3500" s="2" t="str">
        <f>IF(AND(单词表[[#This Row],[考英]]&lt;&gt;"",单词表[[#This Row],[考中]]&lt;&gt;""),MAX(单词表[[#This Row],[考英]:[考中]]),"")</f>
        <v/>
      </c>
      <c r="N3500" s="86"/>
    </row>
    <row r="3501" spans="1:14" hidden="1" x14ac:dyDescent="0.3">
      <c r="A3501">
        <v>3501</v>
      </c>
      <c r="B3501" t="s">
        <v>5933</v>
      </c>
      <c r="C3501" t="s">
        <v>6144</v>
      </c>
      <c r="D3501" s="78" t="s">
        <v>6117</v>
      </c>
      <c r="E3501" t="s">
        <v>6039</v>
      </c>
      <c r="F3501" t="s">
        <v>6131</v>
      </c>
      <c r="G3501" s="91"/>
      <c r="H3501" s="91"/>
      <c r="I3501" s="91"/>
      <c r="J3501" s="91"/>
      <c r="K3501" s="91"/>
      <c r="L3501" s="91" t="str">
        <f>IF(AND(单词表[[#This Row],[学英]]&lt;&gt;"",单词表[[#This Row],[学中]]&lt;&gt;"",单词表[[#This Row],[学词]]&lt;&gt;""),MAX(单词表[[#This Row],[学英]:[学词]]),"")</f>
        <v/>
      </c>
      <c r="M3501" s="2" t="str">
        <f>IF(AND(单词表[[#This Row],[考英]]&lt;&gt;"",单词表[[#This Row],[考中]]&lt;&gt;""),MAX(单词表[[#This Row],[考英]:[考中]]),"")</f>
        <v/>
      </c>
      <c r="N3501" s="86"/>
    </row>
    <row r="3502" spans="1:14" hidden="1" x14ac:dyDescent="0.3">
      <c r="A3502">
        <v>3502</v>
      </c>
      <c r="B3502" t="s">
        <v>5933</v>
      </c>
      <c r="C3502" t="s">
        <v>6144</v>
      </c>
      <c r="D3502" s="78" t="s">
        <v>6118</v>
      </c>
      <c r="E3502" t="s">
        <v>6008</v>
      </c>
      <c r="F3502" t="s">
        <v>6132</v>
      </c>
      <c r="G3502" s="91"/>
      <c r="H3502" s="91"/>
      <c r="I3502" s="91"/>
      <c r="J3502" s="91"/>
      <c r="K3502" s="91"/>
      <c r="L3502" s="91" t="str">
        <f>IF(AND(单词表[[#This Row],[学英]]&lt;&gt;"",单词表[[#This Row],[学中]]&lt;&gt;"",单词表[[#This Row],[学词]]&lt;&gt;""),MAX(单词表[[#This Row],[学英]:[学词]]),"")</f>
        <v/>
      </c>
      <c r="M3502" s="2" t="str">
        <f>IF(AND(单词表[[#This Row],[考英]]&lt;&gt;"",单词表[[#This Row],[考中]]&lt;&gt;""),MAX(单词表[[#This Row],[考英]:[考中]]),"")</f>
        <v/>
      </c>
      <c r="N3502" s="86"/>
    </row>
    <row r="3503" spans="1:14" hidden="1" x14ac:dyDescent="0.3">
      <c r="A3503">
        <v>3503</v>
      </c>
      <c r="B3503" t="s">
        <v>5933</v>
      </c>
      <c r="C3503" t="s">
        <v>6144</v>
      </c>
      <c r="D3503" s="78" t="s">
        <v>6119</v>
      </c>
      <c r="E3503" t="s">
        <v>6008</v>
      </c>
      <c r="F3503" t="s">
        <v>6133</v>
      </c>
      <c r="G3503" s="91"/>
      <c r="H3503" s="91"/>
      <c r="I3503" s="91"/>
      <c r="J3503" s="91"/>
      <c r="K3503" s="91"/>
      <c r="L3503" s="91" t="str">
        <f>IF(AND(单词表[[#This Row],[学英]]&lt;&gt;"",单词表[[#This Row],[学中]]&lt;&gt;"",单词表[[#This Row],[学词]]&lt;&gt;""),MAX(单词表[[#This Row],[学英]:[学词]]),"")</f>
        <v/>
      </c>
      <c r="M3503" s="2" t="str">
        <f>IF(AND(单词表[[#This Row],[考英]]&lt;&gt;"",单词表[[#This Row],[考中]]&lt;&gt;""),MAX(单词表[[#This Row],[考英]:[考中]]),"")</f>
        <v/>
      </c>
      <c r="N3503" s="86"/>
    </row>
    <row r="3504" spans="1:14" hidden="1" x14ac:dyDescent="0.3">
      <c r="A3504">
        <v>3504</v>
      </c>
      <c r="B3504" t="s">
        <v>5933</v>
      </c>
      <c r="C3504" t="s">
        <v>6144</v>
      </c>
      <c r="D3504" s="78" t="s">
        <v>6120</v>
      </c>
      <c r="E3504" t="s">
        <v>6029</v>
      </c>
      <c r="F3504" t="s">
        <v>6134</v>
      </c>
      <c r="G3504" s="91"/>
      <c r="H3504" s="91"/>
      <c r="I3504" s="91"/>
      <c r="J3504" s="91"/>
      <c r="K3504" s="91"/>
      <c r="L3504" s="91" t="str">
        <f>IF(AND(单词表[[#This Row],[学英]]&lt;&gt;"",单词表[[#This Row],[学中]]&lt;&gt;"",单词表[[#This Row],[学词]]&lt;&gt;""),MAX(单词表[[#This Row],[学英]:[学词]]),"")</f>
        <v/>
      </c>
      <c r="M3504" s="2" t="str">
        <f>IF(AND(单词表[[#This Row],[考英]]&lt;&gt;"",单词表[[#This Row],[考中]]&lt;&gt;""),MAX(单词表[[#This Row],[考英]:[考中]]),"")</f>
        <v/>
      </c>
      <c r="N3504" s="86"/>
    </row>
    <row r="3505" spans="1:14" hidden="1" x14ac:dyDescent="0.3">
      <c r="A3505">
        <v>3505</v>
      </c>
      <c r="B3505" t="s">
        <v>5933</v>
      </c>
      <c r="C3505" t="s">
        <v>6144</v>
      </c>
      <c r="D3505" s="78" t="s">
        <v>6121</v>
      </c>
      <c r="E3505" t="s">
        <v>6029</v>
      </c>
      <c r="F3505" t="s">
        <v>6135</v>
      </c>
      <c r="G3505" s="91"/>
      <c r="H3505" s="91"/>
      <c r="I3505" s="91"/>
      <c r="J3505" s="91"/>
      <c r="K3505" s="91"/>
      <c r="L3505" s="91" t="str">
        <f>IF(AND(单词表[[#This Row],[学英]]&lt;&gt;"",单词表[[#This Row],[学中]]&lt;&gt;"",单词表[[#This Row],[学词]]&lt;&gt;""),MAX(单词表[[#This Row],[学英]:[学词]]),"")</f>
        <v/>
      </c>
      <c r="M3505" s="2" t="str">
        <f>IF(AND(单词表[[#This Row],[考英]]&lt;&gt;"",单词表[[#This Row],[考中]]&lt;&gt;""),MAX(单词表[[#This Row],[考英]:[考中]]),"")</f>
        <v/>
      </c>
      <c r="N3505" s="86"/>
    </row>
    <row r="3506" spans="1:14" hidden="1" x14ac:dyDescent="0.3">
      <c r="A3506">
        <v>3506</v>
      </c>
      <c r="B3506" t="s">
        <v>5933</v>
      </c>
      <c r="C3506" t="s">
        <v>6144</v>
      </c>
      <c r="D3506" s="78" t="s">
        <v>6121</v>
      </c>
      <c r="E3506" t="s">
        <v>6013</v>
      </c>
      <c r="F3506" t="s">
        <v>6136</v>
      </c>
      <c r="G3506" s="91"/>
      <c r="H3506" s="91"/>
      <c r="I3506" s="91"/>
      <c r="J3506" s="91"/>
      <c r="K3506" s="91"/>
      <c r="L3506" s="91" t="str">
        <f>IF(AND(单词表[[#This Row],[学英]]&lt;&gt;"",单词表[[#This Row],[学中]]&lt;&gt;"",单词表[[#This Row],[学词]]&lt;&gt;""),MAX(单词表[[#This Row],[学英]:[学词]]),"")</f>
        <v/>
      </c>
      <c r="M3506" s="2" t="str">
        <f>IF(AND(单词表[[#This Row],[考英]]&lt;&gt;"",单词表[[#This Row],[考中]]&lt;&gt;""),MAX(单词表[[#This Row],[考英]:[考中]]),"")</f>
        <v/>
      </c>
      <c r="N3506" s="86"/>
    </row>
    <row r="3507" spans="1:14" hidden="1" x14ac:dyDescent="0.3">
      <c r="A3507">
        <v>3507</v>
      </c>
      <c r="B3507" t="s">
        <v>5933</v>
      </c>
      <c r="C3507" t="s">
        <v>6144</v>
      </c>
      <c r="D3507" s="78" t="s">
        <v>6123</v>
      </c>
      <c r="E3507" t="s">
        <v>6008</v>
      </c>
      <c r="F3507" t="s">
        <v>6137</v>
      </c>
      <c r="G3507" s="91"/>
      <c r="H3507" s="91"/>
      <c r="I3507" s="91"/>
      <c r="J3507" s="91"/>
      <c r="K3507" s="91"/>
      <c r="L3507" s="91" t="str">
        <f>IF(AND(单词表[[#This Row],[学英]]&lt;&gt;"",单词表[[#This Row],[学中]]&lt;&gt;"",单词表[[#This Row],[学词]]&lt;&gt;""),MAX(单词表[[#This Row],[学英]:[学词]]),"")</f>
        <v/>
      </c>
      <c r="M3507" s="2" t="str">
        <f>IF(AND(单词表[[#This Row],[考英]]&lt;&gt;"",单词表[[#This Row],[考中]]&lt;&gt;""),MAX(单词表[[#This Row],[考英]:[考中]]),"")</f>
        <v/>
      </c>
      <c r="N3507" s="86"/>
    </row>
    <row r="3508" spans="1:14" hidden="1" x14ac:dyDescent="0.3">
      <c r="A3508">
        <v>3508</v>
      </c>
      <c r="B3508" t="s">
        <v>5933</v>
      </c>
      <c r="C3508" t="s">
        <v>6144</v>
      </c>
      <c r="D3508" s="78" t="s">
        <v>6122</v>
      </c>
      <c r="E3508" t="s">
        <v>6013</v>
      </c>
      <c r="F3508" t="s">
        <v>6138</v>
      </c>
      <c r="G3508" s="91"/>
      <c r="H3508" s="91"/>
      <c r="I3508" s="91"/>
      <c r="J3508" s="91"/>
      <c r="K3508" s="91"/>
      <c r="L3508" s="91" t="str">
        <f>IF(AND(单词表[[#This Row],[学英]]&lt;&gt;"",单词表[[#This Row],[学中]]&lt;&gt;"",单词表[[#This Row],[学词]]&lt;&gt;""),MAX(单词表[[#This Row],[学英]:[学词]]),"")</f>
        <v/>
      </c>
      <c r="M3508" s="2" t="str">
        <f>IF(AND(单词表[[#This Row],[考英]]&lt;&gt;"",单词表[[#This Row],[考中]]&lt;&gt;""),MAX(单词表[[#This Row],[考英]:[考中]]),"")</f>
        <v/>
      </c>
      <c r="N3508" s="86"/>
    </row>
    <row r="3509" spans="1:14" hidden="1" x14ac:dyDescent="0.3">
      <c r="A3509">
        <v>3509</v>
      </c>
      <c r="B3509" t="s">
        <v>5933</v>
      </c>
      <c r="C3509" t="s">
        <v>6144</v>
      </c>
      <c r="D3509" s="78" t="s">
        <v>6124</v>
      </c>
      <c r="E3509" t="s">
        <v>6129</v>
      </c>
      <c r="F3509" t="s">
        <v>6139</v>
      </c>
      <c r="G3509" s="91"/>
      <c r="H3509" s="91"/>
      <c r="I3509" s="91"/>
      <c r="J3509" s="91"/>
      <c r="K3509" s="91"/>
      <c r="L3509" s="91" t="str">
        <f>IF(AND(单词表[[#This Row],[学英]]&lt;&gt;"",单词表[[#This Row],[学中]]&lt;&gt;"",单词表[[#This Row],[学词]]&lt;&gt;""),MAX(单词表[[#This Row],[学英]:[学词]]),"")</f>
        <v/>
      </c>
      <c r="M3509" s="2" t="str">
        <f>IF(AND(单词表[[#This Row],[考英]]&lt;&gt;"",单词表[[#This Row],[考中]]&lt;&gt;""),MAX(单词表[[#This Row],[考英]:[考中]]),"")</f>
        <v/>
      </c>
      <c r="N3509" s="86"/>
    </row>
    <row r="3510" spans="1:14" hidden="1" x14ac:dyDescent="0.3">
      <c r="A3510">
        <v>3510</v>
      </c>
      <c r="B3510" t="s">
        <v>5933</v>
      </c>
      <c r="C3510" t="s">
        <v>6144</v>
      </c>
      <c r="D3510" s="78" t="s">
        <v>6125</v>
      </c>
      <c r="E3510" t="s">
        <v>6013</v>
      </c>
      <c r="F3510" t="s">
        <v>6140</v>
      </c>
      <c r="G3510" s="91"/>
      <c r="H3510" s="91"/>
      <c r="I3510" s="91"/>
      <c r="J3510" s="91"/>
      <c r="K3510" s="91"/>
      <c r="L3510" s="91" t="str">
        <f>IF(AND(单词表[[#This Row],[学英]]&lt;&gt;"",单词表[[#This Row],[学中]]&lt;&gt;"",单词表[[#This Row],[学词]]&lt;&gt;""),MAX(单词表[[#This Row],[学英]:[学词]]),"")</f>
        <v/>
      </c>
      <c r="M3510" s="2" t="str">
        <f>IF(AND(单词表[[#This Row],[考英]]&lt;&gt;"",单词表[[#This Row],[考中]]&lt;&gt;""),MAX(单词表[[#This Row],[考英]:[考中]]),"")</f>
        <v/>
      </c>
      <c r="N3510" s="86"/>
    </row>
    <row r="3511" spans="1:14" hidden="1" x14ac:dyDescent="0.3">
      <c r="A3511">
        <v>3511</v>
      </c>
      <c r="B3511" t="s">
        <v>5933</v>
      </c>
      <c r="C3511" t="s">
        <v>6144</v>
      </c>
      <c r="D3511" s="78" t="s">
        <v>6126</v>
      </c>
      <c r="E3511" t="s">
        <v>6055</v>
      </c>
      <c r="F3511" t="s">
        <v>6141</v>
      </c>
      <c r="G3511" s="91"/>
      <c r="H3511" s="91"/>
      <c r="I3511" s="91"/>
      <c r="J3511" s="91"/>
      <c r="K3511" s="91"/>
      <c r="L3511" s="91" t="str">
        <f>IF(AND(单词表[[#This Row],[学英]]&lt;&gt;"",单词表[[#This Row],[学中]]&lt;&gt;"",单词表[[#This Row],[学词]]&lt;&gt;""),MAX(单词表[[#This Row],[学英]:[学词]]),"")</f>
        <v/>
      </c>
      <c r="M3511" s="2" t="str">
        <f>IF(AND(单词表[[#This Row],[考英]]&lt;&gt;"",单词表[[#This Row],[考中]]&lt;&gt;""),MAX(单词表[[#This Row],[考英]:[考中]]),"")</f>
        <v/>
      </c>
      <c r="N3511" s="86"/>
    </row>
    <row r="3512" spans="1:14" hidden="1" x14ac:dyDescent="0.3">
      <c r="A3512">
        <v>3512</v>
      </c>
      <c r="B3512" t="s">
        <v>5933</v>
      </c>
      <c r="C3512" t="s">
        <v>6144</v>
      </c>
      <c r="D3512" s="78" t="s">
        <v>6127</v>
      </c>
      <c r="E3512" t="s">
        <v>6029</v>
      </c>
      <c r="F3512" t="s">
        <v>6142</v>
      </c>
      <c r="G3512" s="91"/>
      <c r="H3512" s="91"/>
      <c r="I3512" s="91"/>
      <c r="J3512" s="91"/>
      <c r="K3512" s="91"/>
      <c r="L3512" s="91" t="str">
        <f>IF(AND(单词表[[#This Row],[学英]]&lt;&gt;"",单词表[[#This Row],[学中]]&lt;&gt;"",单词表[[#This Row],[学词]]&lt;&gt;""),MAX(单词表[[#This Row],[学英]:[学词]]),"")</f>
        <v/>
      </c>
      <c r="M3512" s="2" t="str">
        <f>IF(AND(单词表[[#This Row],[考英]]&lt;&gt;"",单词表[[#This Row],[考中]]&lt;&gt;""),MAX(单词表[[#This Row],[考英]:[考中]]),"")</f>
        <v/>
      </c>
      <c r="N3512" s="86"/>
    </row>
    <row r="3513" spans="1:14" hidden="1" x14ac:dyDescent="0.3">
      <c r="A3513">
        <v>3513</v>
      </c>
      <c r="B3513" t="s">
        <v>5933</v>
      </c>
      <c r="C3513" t="s">
        <v>6144</v>
      </c>
      <c r="D3513" s="78" t="s">
        <v>6128</v>
      </c>
      <c r="E3513" t="s">
        <v>6013</v>
      </c>
      <c r="F3513" t="s">
        <v>6143</v>
      </c>
      <c r="G3513" s="91"/>
      <c r="H3513" s="91"/>
      <c r="I3513" s="91"/>
      <c r="J3513" s="91"/>
      <c r="K3513" s="91"/>
      <c r="L3513" s="91" t="str">
        <f>IF(AND(单词表[[#This Row],[学英]]&lt;&gt;"",单词表[[#This Row],[学中]]&lt;&gt;"",单词表[[#This Row],[学词]]&lt;&gt;""),MAX(单词表[[#This Row],[学英]:[学词]]),"")</f>
        <v/>
      </c>
      <c r="M3513" s="2" t="str">
        <f>IF(AND(单词表[[#This Row],[考英]]&lt;&gt;"",单词表[[#This Row],[考中]]&lt;&gt;""),MAX(单词表[[#This Row],[考英]:[考中]]),"")</f>
        <v/>
      </c>
      <c r="N3513" s="86"/>
    </row>
    <row r="3514" spans="1:14" hidden="1" x14ac:dyDescent="0.3">
      <c r="A3514">
        <v>3514</v>
      </c>
      <c r="B3514" t="s">
        <v>5933</v>
      </c>
      <c r="C3514" t="s">
        <v>6856</v>
      </c>
      <c r="D3514" s="78" t="s">
        <v>6145</v>
      </c>
      <c r="E3514" t="s">
        <v>6013</v>
      </c>
      <c r="F3514" t="s">
        <v>6179</v>
      </c>
      <c r="G3514" s="91"/>
      <c r="H3514" s="91"/>
      <c r="I3514" s="91"/>
      <c r="J3514" s="91"/>
      <c r="K3514" s="91"/>
      <c r="L3514" s="91" t="str">
        <f>IF(AND(单词表[[#This Row],[学英]]&lt;&gt;"",单词表[[#This Row],[学中]]&lt;&gt;"",单词表[[#This Row],[学词]]&lt;&gt;""),MAX(单词表[[#This Row],[学英]:[学词]]),"")</f>
        <v/>
      </c>
      <c r="M3514" s="2" t="str">
        <f>IF(AND(单词表[[#This Row],[考英]]&lt;&gt;"",单词表[[#This Row],[考中]]&lt;&gt;""),MAX(单词表[[#This Row],[考英]:[考中]]),"")</f>
        <v/>
      </c>
      <c r="N3514" s="86"/>
    </row>
    <row r="3515" spans="1:14" hidden="1" x14ac:dyDescent="0.3">
      <c r="A3515">
        <v>3515</v>
      </c>
      <c r="B3515" t="s">
        <v>5933</v>
      </c>
      <c r="C3515" t="s">
        <v>6856</v>
      </c>
      <c r="D3515" s="78" t="s">
        <v>6146</v>
      </c>
      <c r="E3515" t="s">
        <v>6013</v>
      </c>
      <c r="F3515" t="s">
        <v>6180</v>
      </c>
      <c r="G3515" s="91"/>
      <c r="H3515" s="91"/>
      <c r="I3515" s="91"/>
      <c r="J3515" s="91"/>
      <c r="K3515" s="91"/>
      <c r="L3515" s="91" t="str">
        <f>IF(AND(单词表[[#This Row],[学英]]&lt;&gt;"",单词表[[#This Row],[学中]]&lt;&gt;"",单词表[[#This Row],[学词]]&lt;&gt;""),MAX(单词表[[#This Row],[学英]:[学词]]),"")</f>
        <v/>
      </c>
      <c r="M3515" s="2" t="str">
        <f>IF(AND(单词表[[#This Row],[考英]]&lt;&gt;"",单词表[[#This Row],[考中]]&lt;&gt;""),MAX(单词表[[#This Row],[考英]:[考中]]),"")</f>
        <v/>
      </c>
      <c r="N3515" s="86"/>
    </row>
    <row r="3516" spans="1:14" hidden="1" x14ac:dyDescent="0.3">
      <c r="A3516">
        <v>3516</v>
      </c>
      <c r="B3516" t="s">
        <v>5933</v>
      </c>
      <c r="C3516" t="s">
        <v>6856</v>
      </c>
      <c r="D3516" s="78" t="s">
        <v>6147</v>
      </c>
      <c r="E3516" t="s">
        <v>6013</v>
      </c>
      <c r="F3516" t="s">
        <v>6181</v>
      </c>
      <c r="G3516" s="91"/>
      <c r="H3516" s="91"/>
      <c r="I3516" s="91"/>
      <c r="J3516" s="91"/>
      <c r="K3516" s="91"/>
      <c r="L3516" s="91" t="str">
        <f>IF(AND(单词表[[#This Row],[学英]]&lt;&gt;"",单词表[[#This Row],[学中]]&lt;&gt;"",单词表[[#This Row],[学词]]&lt;&gt;""),MAX(单词表[[#This Row],[学英]:[学词]]),"")</f>
        <v/>
      </c>
      <c r="M3516" s="2" t="str">
        <f>IF(AND(单词表[[#This Row],[考英]]&lt;&gt;"",单词表[[#This Row],[考中]]&lt;&gt;""),MAX(单词表[[#This Row],[考英]:[考中]]),"")</f>
        <v/>
      </c>
      <c r="N3516" s="86"/>
    </row>
    <row r="3517" spans="1:14" hidden="1" x14ac:dyDescent="0.3">
      <c r="A3517">
        <v>3517</v>
      </c>
      <c r="B3517" t="s">
        <v>5933</v>
      </c>
      <c r="C3517" t="s">
        <v>6856</v>
      </c>
      <c r="D3517" s="78" t="s">
        <v>6148</v>
      </c>
      <c r="E3517" t="s">
        <v>6078</v>
      </c>
      <c r="F3517" t="s">
        <v>6182</v>
      </c>
      <c r="G3517" s="91"/>
      <c r="H3517" s="91"/>
      <c r="I3517" s="91"/>
      <c r="J3517" s="91"/>
      <c r="K3517" s="91"/>
      <c r="L3517" s="91" t="str">
        <f>IF(AND(单词表[[#This Row],[学英]]&lt;&gt;"",单词表[[#This Row],[学中]]&lt;&gt;"",单词表[[#This Row],[学词]]&lt;&gt;""),MAX(单词表[[#This Row],[学英]:[学词]]),"")</f>
        <v/>
      </c>
      <c r="M3517" s="2" t="str">
        <f>IF(AND(单词表[[#This Row],[考英]]&lt;&gt;"",单词表[[#This Row],[考中]]&lt;&gt;""),MAX(单词表[[#This Row],[考英]:[考中]]),"")</f>
        <v/>
      </c>
      <c r="N3517" s="86"/>
    </row>
    <row r="3518" spans="1:14" hidden="1" x14ac:dyDescent="0.3">
      <c r="A3518">
        <v>3518</v>
      </c>
      <c r="B3518" t="s">
        <v>5933</v>
      </c>
      <c r="C3518" t="s">
        <v>6856</v>
      </c>
      <c r="D3518" s="78" t="s">
        <v>6149</v>
      </c>
      <c r="E3518" t="s">
        <v>6078</v>
      </c>
      <c r="F3518" t="s">
        <v>6183</v>
      </c>
      <c r="G3518" s="91"/>
      <c r="H3518" s="91"/>
      <c r="I3518" s="91"/>
      <c r="J3518" s="91"/>
      <c r="K3518" s="91"/>
      <c r="L3518" s="91" t="str">
        <f>IF(AND(单词表[[#This Row],[学英]]&lt;&gt;"",单词表[[#This Row],[学中]]&lt;&gt;"",单词表[[#This Row],[学词]]&lt;&gt;""),MAX(单词表[[#This Row],[学英]:[学词]]),"")</f>
        <v/>
      </c>
      <c r="M3518" s="2" t="str">
        <f>IF(AND(单词表[[#This Row],[考英]]&lt;&gt;"",单词表[[#This Row],[考中]]&lt;&gt;""),MAX(单词表[[#This Row],[考英]:[考中]]),"")</f>
        <v/>
      </c>
      <c r="N3518" s="86"/>
    </row>
    <row r="3519" spans="1:14" hidden="1" x14ac:dyDescent="0.3">
      <c r="A3519">
        <v>3519</v>
      </c>
      <c r="B3519" t="s">
        <v>5933</v>
      </c>
      <c r="C3519" t="s">
        <v>6856</v>
      </c>
      <c r="D3519" s="78" t="s">
        <v>6150</v>
      </c>
      <c r="E3519" t="s">
        <v>6078</v>
      </c>
      <c r="F3519" t="s">
        <v>6184</v>
      </c>
      <c r="G3519" s="91"/>
      <c r="H3519" s="91"/>
      <c r="I3519" s="91"/>
      <c r="J3519" s="91"/>
      <c r="K3519" s="91"/>
      <c r="L3519" s="91" t="str">
        <f>IF(AND(单词表[[#This Row],[学英]]&lt;&gt;"",单词表[[#This Row],[学中]]&lt;&gt;"",单词表[[#This Row],[学词]]&lt;&gt;""),MAX(单词表[[#This Row],[学英]:[学词]]),"")</f>
        <v/>
      </c>
      <c r="M3519" s="2" t="str">
        <f>IF(AND(单词表[[#This Row],[考英]]&lt;&gt;"",单词表[[#This Row],[考中]]&lt;&gt;""),MAX(单词表[[#This Row],[考英]:[考中]]),"")</f>
        <v/>
      </c>
      <c r="N3519" s="86"/>
    </row>
    <row r="3520" spans="1:14" hidden="1" x14ac:dyDescent="0.3">
      <c r="A3520">
        <v>3520</v>
      </c>
      <c r="B3520" t="s">
        <v>5933</v>
      </c>
      <c r="C3520" t="s">
        <v>6856</v>
      </c>
      <c r="D3520" s="78" t="s">
        <v>6151</v>
      </c>
      <c r="E3520" t="s">
        <v>6013</v>
      </c>
      <c r="F3520" t="s">
        <v>6185</v>
      </c>
      <c r="G3520" s="91"/>
      <c r="H3520" s="91"/>
      <c r="I3520" s="91"/>
      <c r="J3520" s="91"/>
      <c r="K3520" s="91"/>
      <c r="L3520" s="91" t="str">
        <f>IF(AND(单词表[[#This Row],[学英]]&lt;&gt;"",单词表[[#This Row],[学中]]&lt;&gt;"",单词表[[#This Row],[学词]]&lt;&gt;""),MAX(单词表[[#This Row],[学英]:[学词]]),"")</f>
        <v/>
      </c>
      <c r="M3520" s="2" t="str">
        <f>IF(AND(单词表[[#This Row],[考英]]&lt;&gt;"",单词表[[#This Row],[考中]]&lt;&gt;""),MAX(单词表[[#This Row],[考英]:[考中]]),"")</f>
        <v/>
      </c>
      <c r="N3520" s="86"/>
    </row>
    <row r="3521" spans="1:14" hidden="1" x14ac:dyDescent="0.3">
      <c r="A3521">
        <v>3521</v>
      </c>
      <c r="B3521" t="s">
        <v>5933</v>
      </c>
      <c r="C3521" t="s">
        <v>6856</v>
      </c>
      <c r="D3521" s="78" t="s">
        <v>6152</v>
      </c>
      <c r="E3521" t="s">
        <v>6013</v>
      </c>
      <c r="F3521" t="s">
        <v>6186</v>
      </c>
      <c r="G3521" s="91"/>
      <c r="H3521" s="91"/>
      <c r="I3521" s="91"/>
      <c r="J3521" s="91"/>
      <c r="K3521" s="91"/>
      <c r="L3521" s="91" t="str">
        <f>IF(AND(单词表[[#This Row],[学英]]&lt;&gt;"",单词表[[#This Row],[学中]]&lt;&gt;"",单词表[[#This Row],[学词]]&lt;&gt;""),MAX(单词表[[#This Row],[学英]:[学词]]),"")</f>
        <v/>
      </c>
      <c r="M3521" s="2" t="str">
        <f>IF(AND(单词表[[#This Row],[考英]]&lt;&gt;"",单词表[[#This Row],[考中]]&lt;&gt;""),MAX(单词表[[#This Row],[考英]:[考中]]),"")</f>
        <v/>
      </c>
      <c r="N3521" s="86"/>
    </row>
    <row r="3522" spans="1:14" hidden="1" x14ac:dyDescent="0.3">
      <c r="A3522">
        <v>3522</v>
      </c>
      <c r="B3522" t="s">
        <v>5933</v>
      </c>
      <c r="C3522" t="s">
        <v>6856</v>
      </c>
      <c r="D3522" s="78" t="s">
        <v>6153</v>
      </c>
      <c r="E3522" t="s">
        <v>6013</v>
      </c>
      <c r="F3522" t="s">
        <v>6187</v>
      </c>
      <c r="G3522" s="91"/>
      <c r="H3522" s="91"/>
      <c r="I3522" s="91"/>
      <c r="J3522" s="91"/>
      <c r="K3522" s="91"/>
      <c r="L3522" s="91" t="str">
        <f>IF(AND(单词表[[#This Row],[学英]]&lt;&gt;"",单词表[[#This Row],[学中]]&lt;&gt;"",单词表[[#This Row],[学词]]&lt;&gt;""),MAX(单词表[[#This Row],[学英]:[学词]]),"")</f>
        <v/>
      </c>
      <c r="M3522" s="2" t="str">
        <f>IF(AND(单词表[[#This Row],[考英]]&lt;&gt;"",单词表[[#This Row],[考中]]&lt;&gt;""),MAX(单词表[[#This Row],[考英]:[考中]]),"")</f>
        <v/>
      </c>
      <c r="N3522" s="86"/>
    </row>
    <row r="3523" spans="1:14" hidden="1" x14ac:dyDescent="0.3">
      <c r="A3523">
        <v>3523</v>
      </c>
      <c r="B3523" t="s">
        <v>5933</v>
      </c>
      <c r="C3523" t="s">
        <v>6856</v>
      </c>
      <c r="D3523" s="78" t="s">
        <v>6154</v>
      </c>
      <c r="E3523" t="s">
        <v>6013</v>
      </c>
      <c r="F3523" t="s">
        <v>6188</v>
      </c>
      <c r="G3523" s="91"/>
      <c r="H3523" s="91"/>
      <c r="I3523" s="91"/>
      <c r="J3523" s="91"/>
      <c r="K3523" s="91"/>
      <c r="L3523" s="91" t="str">
        <f>IF(AND(单词表[[#This Row],[学英]]&lt;&gt;"",单词表[[#This Row],[学中]]&lt;&gt;"",单词表[[#This Row],[学词]]&lt;&gt;""),MAX(单词表[[#This Row],[学英]:[学词]]),"")</f>
        <v/>
      </c>
      <c r="M3523" s="2" t="str">
        <f>IF(AND(单词表[[#This Row],[考英]]&lt;&gt;"",单词表[[#This Row],[考中]]&lt;&gt;""),MAX(单词表[[#This Row],[考英]:[考中]]),"")</f>
        <v/>
      </c>
      <c r="N3523" s="86"/>
    </row>
    <row r="3524" spans="1:14" hidden="1" x14ac:dyDescent="0.3">
      <c r="A3524">
        <v>3524</v>
      </c>
      <c r="B3524" t="s">
        <v>5933</v>
      </c>
      <c r="C3524" t="s">
        <v>6856</v>
      </c>
      <c r="D3524" s="78" t="s">
        <v>6155</v>
      </c>
      <c r="E3524" t="s">
        <v>6013</v>
      </c>
      <c r="F3524" t="s">
        <v>6189</v>
      </c>
      <c r="G3524" s="91"/>
      <c r="H3524" s="91"/>
      <c r="I3524" s="91"/>
      <c r="J3524" s="91"/>
      <c r="K3524" s="91"/>
      <c r="L3524" s="91" t="str">
        <f>IF(AND(单词表[[#This Row],[学英]]&lt;&gt;"",单词表[[#This Row],[学中]]&lt;&gt;"",单词表[[#This Row],[学词]]&lt;&gt;""),MAX(单词表[[#This Row],[学英]:[学词]]),"")</f>
        <v/>
      </c>
      <c r="M3524" s="2" t="str">
        <f>IF(AND(单词表[[#This Row],[考英]]&lt;&gt;"",单词表[[#This Row],[考中]]&lt;&gt;""),MAX(单词表[[#This Row],[考英]:[考中]]),"")</f>
        <v/>
      </c>
      <c r="N3524" s="86"/>
    </row>
    <row r="3525" spans="1:14" hidden="1" x14ac:dyDescent="0.3">
      <c r="A3525">
        <v>3525</v>
      </c>
      <c r="B3525" t="s">
        <v>5933</v>
      </c>
      <c r="C3525" t="s">
        <v>6856</v>
      </c>
      <c r="D3525" s="78" t="s">
        <v>6156</v>
      </c>
      <c r="E3525" t="s">
        <v>6013</v>
      </c>
      <c r="F3525" t="s">
        <v>6190</v>
      </c>
      <c r="G3525" s="91"/>
      <c r="H3525" s="91"/>
      <c r="I3525" s="91"/>
      <c r="J3525" s="91"/>
      <c r="K3525" s="91"/>
      <c r="L3525" s="91" t="str">
        <f>IF(AND(单词表[[#This Row],[学英]]&lt;&gt;"",单词表[[#This Row],[学中]]&lt;&gt;"",单词表[[#This Row],[学词]]&lt;&gt;""),MAX(单词表[[#This Row],[学英]:[学词]]),"")</f>
        <v/>
      </c>
      <c r="M3525" s="2" t="str">
        <f>IF(AND(单词表[[#This Row],[考英]]&lt;&gt;"",单词表[[#This Row],[考中]]&lt;&gt;""),MAX(单词表[[#This Row],[考英]:[考中]]),"")</f>
        <v/>
      </c>
      <c r="N3525" s="86"/>
    </row>
    <row r="3526" spans="1:14" hidden="1" x14ac:dyDescent="0.3">
      <c r="A3526">
        <v>3526</v>
      </c>
      <c r="B3526" t="s">
        <v>5933</v>
      </c>
      <c r="C3526" t="s">
        <v>6856</v>
      </c>
      <c r="D3526" s="78" t="s">
        <v>6157</v>
      </c>
      <c r="E3526" t="s">
        <v>6013</v>
      </c>
      <c r="F3526" t="s">
        <v>6191</v>
      </c>
      <c r="G3526" s="91"/>
      <c r="H3526" s="91"/>
      <c r="I3526" s="91"/>
      <c r="J3526" s="91"/>
      <c r="K3526" s="91"/>
      <c r="L3526" s="91" t="str">
        <f>IF(AND(单词表[[#This Row],[学英]]&lt;&gt;"",单词表[[#This Row],[学中]]&lt;&gt;"",单词表[[#This Row],[学词]]&lt;&gt;""),MAX(单词表[[#This Row],[学英]:[学词]]),"")</f>
        <v/>
      </c>
      <c r="M3526" s="2" t="str">
        <f>IF(AND(单词表[[#This Row],[考英]]&lt;&gt;"",单词表[[#This Row],[考中]]&lt;&gt;""),MAX(单词表[[#This Row],[考英]:[考中]]),"")</f>
        <v/>
      </c>
      <c r="N3526" s="86"/>
    </row>
    <row r="3527" spans="1:14" hidden="1" x14ac:dyDescent="0.3">
      <c r="A3527">
        <v>3527</v>
      </c>
      <c r="B3527" t="s">
        <v>5933</v>
      </c>
      <c r="C3527" t="s">
        <v>6856</v>
      </c>
      <c r="D3527" s="78" t="s">
        <v>6158</v>
      </c>
      <c r="E3527" t="s">
        <v>6017</v>
      </c>
      <c r="F3527" t="s">
        <v>6192</v>
      </c>
      <c r="G3527" s="91"/>
      <c r="H3527" s="91"/>
      <c r="I3527" s="91"/>
      <c r="J3527" s="91"/>
      <c r="K3527" s="91"/>
      <c r="L3527" s="91" t="str">
        <f>IF(AND(单词表[[#This Row],[学英]]&lt;&gt;"",单词表[[#This Row],[学中]]&lt;&gt;"",单词表[[#This Row],[学词]]&lt;&gt;""),MAX(单词表[[#This Row],[学英]:[学词]]),"")</f>
        <v/>
      </c>
      <c r="M3527" s="2" t="str">
        <f>IF(AND(单词表[[#This Row],[考英]]&lt;&gt;"",单词表[[#This Row],[考中]]&lt;&gt;""),MAX(单词表[[#This Row],[考英]:[考中]]),"")</f>
        <v/>
      </c>
      <c r="N3527" s="86"/>
    </row>
    <row r="3528" spans="1:14" hidden="1" x14ac:dyDescent="0.3">
      <c r="A3528">
        <v>3528</v>
      </c>
      <c r="B3528" t="s">
        <v>5933</v>
      </c>
      <c r="C3528" t="s">
        <v>6856</v>
      </c>
      <c r="D3528" s="78" t="s">
        <v>6159</v>
      </c>
      <c r="E3528" t="s">
        <v>6022</v>
      </c>
      <c r="F3528" t="s">
        <v>6193</v>
      </c>
      <c r="G3528" s="91"/>
      <c r="H3528" s="91"/>
      <c r="I3528" s="91"/>
      <c r="J3528" s="91"/>
      <c r="K3528" s="91"/>
      <c r="L3528" s="91" t="str">
        <f>IF(AND(单词表[[#This Row],[学英]]&lt;&gt;"",单词表[[#This Row],[学中]]&lt;&gt;"",单词表[[#This Row],[学词]]&lt;&gt;""),MAX(单词表[[#This Row],[学英]:[学词]]),"")</f>
        <v/>
      </c>
      <c r="M3528" s="2" t="str">
        <f>IF(AND(单词表[[#This Row],[考英]]&lt;&gt;"",单词表[[#This Row],[考中]]&lt;&gt;""),MAX(单词表[[#This Row],[考英]:[考中]]),"")</f>
        <v/>
      </c>
      <c r="N3528" s="86"/>
    </row>
    <row r="3529" spans="1:14" hidden="1" x14ac:dyDescent="0.3">
      <c r="A3529">
        <v>3529</v>
      </c>
      <c r="B3529" t="s">
        <v>5933</v>
      </c>
      <c r="C3529" t="s">
        <v>6856</v>
      </c>
      <c r="D3529" s="78" t="s">
        <v>6160</v>
      </c>
      <c r="E3529" t="s">
        <v>6078</v>
      </c>
      <c r="F3529" t="s">
        <v>6194</v>
      </c>
      <c r="G3529" s="91"/>
      <c r="H3529" s="91"/>
      <c r="I3529" s="91"/>
      <c r="J3529" s="91"/>
      <c r="K3529" s="91"/>
      <c r="L3529" s="91" t="str">
        <f>IF(AND(单词表[[#This Row],[学英]]&lt;&gt;"",单词表[[#This Row],[学中]]&lt;&gt;"",单词表[[#This Row],[学词]]&lt;&gt;""),MAX(单词表[[#This Row],[学英]:[学词]]),"")</f>
        <v/>
      </c>
      <c r="M3529" s="2" t="str">
        <f>IF(AND(单词表[[#This Row],[考英]]&lt;&gt;"",单词表[[#This Row],[考中]]&lt;&gt;""),MAX(单词表[[#This Row],[考英]:[考中]]),"")</f>
        <v/>
      </c>
      <c r="N3529" s="86"/>
    </row>
    <row r="3530" spans="1:14" hidden="1" x14ac:dyDescent="0.3">
      <c r="A3530">
        <v>3530</v>
      </c>
      <c r="B3530" t="s">
        <v>5933</v>
      </c>
      <c r="C3530" t="s">
        <v>6856</v>
      </c>
      <c r="D3530" s="78" t="s">
        <v>6161</v>
      </c>
      <c r="E3530" t="s">
        <v>6013</v>
      </c>
      <c r="F3530" t="s">
        <v>6195</v>
      </c>
      <c r="G3530" s="91"/>
      <c r="H3530" s="91"/>
      <c r="I3530" s="91"/>
      <c r="J3530" s="91"/>
      <c r="K3530" s="91"/>
      <c r="L3530" s="91" t="str">
        <f>IF(AND(单词表[[#This Row],[学英]]&lt;&gt;"",单词表[[#This Row],[学中]]&lt;&gt;"",单词表[[#This Row],[学词]]&lt;&gt;""),MAX(单词表[[#This Row],[学英]:[学词]]),"")</f>
        <v/>
      </c>
      <c r="M3530" s="2" t="str">
        <f>IF(AND(单词表[[#This Row],[考英]]&lt;&gt;"",单词表[[#This Row],[考中]]&lt;&gt;""),MAX(单词表[[#This Row],[考英]:[考中]]),"")</f>
        <v/>
      </c>
      <c r="N3530" s="86"/>
    </row>
    <row r="3531" spans="1:14" hidden="1" x14ac:dyDescent="0.3">
      <c r="A3531">
        <v>3531</v>
      </c>
      <c r="B3531" t="s">
        <v>5933</v>
      </c>
      <c r="C3531" t="s">
        <v>6856</v>
      </c>
      <c r="D3531" s="78" t="s">
        <v>6162</v>
      </c>
      <c r="E3531" t="s">
        <v>6029</v>
      </c>
      <c r="F3531" t="s">
        <v>6196</v>
      </c>
      <c r="G3531" s="91"/>
      <c r="H3531" s="91"/>
      <c r="I3531" s="91"/>
      <c r="J3531" s="91"/>
      <c r="K3531" s="91"/>
      <c r="L3531" s="91" t="str">
        <f>IF(AND(单词表[[#This Row],[学英]]&lt;&gt;"",单词表[[#This Row],[学中]]&lt;&gt;"",单词表[[#This Row],[学词]]&lt;&gt;""),MAX(单词表[[#This Row],[学英]:[学词]]),"")</f>
        <v/>
      </c>
      <c r="M3531" s="2" t="str">
        <f>IF(AND(单词表[[#This Row],[考英]]&lt;&gt;"",单词表[[#This Row],[考中]]&lt;&gt;""),MAX(单词表[[#This Row],[考英]:[考中]]),"")</f>
        <v/>
      </c>
      <c r="N3531" s="86"/>
    </row>
    <row r="3532" spans="1:14" hidden="1" x14ac:dyDescent="0.3">
      <c r="A3532">
        <v>3532</v>
      </c>
      <c r="B3532" t="s">
        <v>5933</v>
      </c>
      <c r="C3532" t="s">
        <v>6856</v>
      </c>
      <c r="D3532" s="78" t="s">
        <v>6163</v>
      </c>
      <c r="E3532" t="s">
        <v>6013</v>
      </c>
      <c r="F3532" t="s">
        <v>6197</v>
      </c>
      <c r="G3532" s="91"/>
      <c r="H3532" s="91"/>
      <c r="I3532" s="91"/>
      <c r="J3532" s="91"/>
      <c r="K3532" s="91"/>
      <c r="L3532" s="91" t="str">
        <f>IF(AND(单词表[[#This Row],[学英]]&lt;&gt;"",单词表[[#This Row],[学中]]&lt;&gt;"",单词表[[#This Row],[学词]]&lt;&gt;""),MAX(单词表[[#This Row],[学英]:[学词]]),"")</f>
        <v/>
      </c>
      <c r="M3532" s="2" t="str">
        <f>IF(AND(单词表[[#This Row],[考英]]&lt;&gt;"",单词表[[#This Row],[考中]]&lt;&gt;""),MAX(单词表[[#This Row],[考英]:[考中]]),"")</f>
        <v/>
      </c>
      <c r="N3532" s="86"/>
    </row>
    <row r="3533" spans="1:14" hidden="1" x14ac:dyDescent="0.3">
      <c r="A3533">
        <v>3533</v>
      </c>
      <c r="B3533" t="s">
        <v>5933</v>
      </c>
      <c r="C3533" t="s">
        <v>6856</v>
      </c>
      <c r="D3533" s="78" t="s">
        <v>6164</v>
      </c>
      <c r="E3533" t="s">
        <v>6008</v>
      </c>
      <c r="F3533" t="s">
        <v>6198</v>
      </c>
      <c r="G3533" s="91"/>
      <c r="H3533" s="91"/>
      <c r="I3533" s="91"/>
      <c r="J3533" s="91"/>
      <c r="K3533" s="91"/>
      <c r="L3533" s="91" t="str">
        <f>IF(AND(单词表[[#This Row],[学英]]&lt;&gt;"",单词表[[#This Row],[学中]]&lt;&gt;"",单词表[[#This Row],[学词]]&lt;&gt;""),MAX(单词表[[#This Row],[学英]:[学词]]),"")</f>
        <v/>
      </c>
      <c r="M3533" s="2" t="str">
        <f>IF(AND(单词表[[#This Row],[考英]]&lt;&gt;"",单词表[[#This Row],[考中]]&lt;&gt;""),MAX(单词表[[#This Row],[考英]:[考中]]),"")</f>
        <v/>
      </c>
      <c r="N3533" s="86"/>
    </row>
    <row r="3534" spans="1:14" hidden="1" x14ac:dyDescent="0.3">
      <c r="A3534">
        <v>3534</v>
      </c>
      <c r="B3534" t="s">
        <v>5933</v>
      </c>
      <c r="C3534" t="s">
        <v>6856</v>
      </c>
      <c r="D3534" s="78" t="s">
        <v>6165</v>
      </c>
      <c r="E3534" t="s">
        <v>6078</v>
      </c>
      <c r="F3534" t="s">
        <v>6199</v>
      </c>
      <c r="G3534" s="91"/>
      <c r="H3534" s="91"/>
      <c r="I3534" s="91"/>
      <c r="J3534" s="91"/>
      <c r="K3534" s="91"/>
      <c r="L3534" s="91" t="str">
        <f>IF(AND(单词表[[#This Row],[学英]]&lt;&gt;"",单词表[[#This Row],[学中]]&lt;&gt;"",单词表[[#This Row],[学词]]&lt;&gt;""),MAX(单词表[[#This Row],[学英]:[学词]]),"")</f>
        <v/>
      </c>
      <c r="M3534" s="2" t="str">
        <f>IF(AND(单词表[[#This Row],[考英]]&lt;&gt;"",单词表[[#This Row],[考中]]&lt;&gt;""),MAX(单词表[[#This Row],[考英]:[考中]]),"")</f>
        <v/>
      </c>
      <c r="N3534" s="86"/>
    </row>
    <row r="3535" spans="1:14" hidden="1" x14ac:dyDescent="0.3">
      <c r="A3535">
        <v>3535</v>
      </c>
      <c r="B3535" t="s">
        <v>5933</v>
      </c>
      <c r="C3535" t="s">
        <v>6856</v>
      </c>
      <c r="D3535" s="78" t="s">
        <v>6166</v>
      </c>
      <c r="E3535" t="s">
        <v>6013</v>
      </c>
      <c r="F3535" t="s">
        <v>6200</v>
      </c>
      <c r="G3535" s="91"/>
      <c r="H3535" s="91"/>
      <c r="I3535" s="91"/>
      <c r="J3535" s="91"/>
      <c r="K3535" s="91"/>
      <c r="L3535" s="91" t="str">
        <f>IF(AND(单词表[[#This Row],[学英]]&lt;&gt;"",单词表[[#This Row],[学中]]&lt;&gt;"",单词表[[#This Row],[学词]]&lt;&gt;""),MAX(单词表[[#This Row],[学英]:[学词]]),"")</f>
        <v/>
      </c>
      <c r="M3535" s="2" t="str">
        <f>IF(AND(单词表[[#This Row],[考英]]&lt;&gt;"",单词表[[#This Row],[考中]]&lt;&gt;""),MAX(单词表[[#This Row],[考英]:[考中]]),"")</f>
        <v/>
      </c>
      <c r="N3535" s="86"/>
    </row>
    <row r="3536" spans="1:14" hidden="1" x14ac:dyDescent="0.3">
      <c r="A3536">
        <v>3536</v>
      </c>
      <c r="B3536" t="s">
        <v>5933</v>
      </c>
      <c r="C3536" t="s">
        <v>6856</v>
      </c>
      <c r="D3536" s="78" t="s">
        <v>6167</v>
      </c>
      <c r="E3536" t="s">
        <v>6013</v>
      </c>
      <c r="F3536" t="s">
        <v>6201</v>
      </c>
      <c r="G3536" s="91"/>
      <c r="H3536" s="91"/>
      <c r="I3536" s="91"/>
      <c r="J3536" s="91"/>
      <c r="K3536" s="91"/>
      <c r="L3536" s="91" t="str">
        <f>IF(AND(单词表[[#This Row],[学英]]&lt;&gt;"",单词表[[#This Row],[学中]]&lt;&gt;"",单词表[[#This Row],[学词]]&lt;&gt;""),MAX(单词表[[#This Row],[学英]:[学词]]),"")</f>
        <v/>
      </c>
      <c r="M3536" s="2" t="str">
        <f>IF(AND(单词表[[#This Row],[考英]]&lt;&gt;"",单词表[[#This Row],[考中]]&lt;&gt;""),MAX(单词表[[#This Row],[考英]:[考中]]),"")</f>
        <v/>
      </c>
      <c r="N3536" s="86"/>
    </row>
    <row r="3537" spans="1:14" hidden="1" x14ac:dyDescent="0.3">
      <c r="A3537">
        <v>3537</v>
      </c>
      <c r="B3537" t="s">
        <v>5933</v>
      </c>
      <c r="C3537" t="s">
        <v>6856</v>
      </c>
      <c r="D3537" s="78" t="s">
        <v>6168</v>
      </c>
      <c r="E3537" t="s">
        <v>6008</v>
      </c>
      <c r="F3537" t="s">
        <v>6202</v>
      </c>
      <c r="G3537" s="91"/>
      <c r="H3537" s="91"/>
      <c r="I3537" s="91"/>
      <c r="J3537" s="91"/>
      <c r="K3537" s="91"/>
      <c r="L3537" s="91" t="str">
        <f>IF(AND(单词表[[#This Row],[学英]]&lt;&gt;"",单词表[[#This Row],[学中]]&lt;&gt;"",单词表[[#This Row],[学词]]&lt;&gt;""),MAX(单词表[[#This Row],[学英]:[学词]]),"")</f>
        <v/>
      </c>
      <c r="M3537" s="2" t="str">
        <f>IF(AND(单词表[[#This Row],[考英]]&lt;&gt;"",单词表[[#This Row],[考中]]&lt;&gt;""),MAX(单词表[[#This Row],[考英]:[考中]]),"")</f>
        <v/>
      </c>
      <c r="N3537" s="86"/>
    </row>
    <row r="3538" spans="1:14" hidden="1" x14ac:dyDescent="0.3">
      <c r="A3538">
        <v>3538</v>
      </c>
      <c r="B3538" t="s">
        <v>5933</v>
      </c>
      <c r="C3538" t="s">
        <v>6856</v>
      </c>
      <c r="D3538" s="78" t="s">
        <v>6169</v>
      </c>
      <c r="E3538" t="s">
        <v>6029</v>
      </c>
      <c r="F3538" t="s">
        <v>6203</v>
      </c>
      <c r="G3538" s="91"/>
      <c r="H3538" s="91"/>
      <c r="I3538" s="91"/>
      <c r="J3538" s="91"/>
      <c r="K3538" s="91"/>
      <c r="L3538" s="91" t="str">
        <f>IF(AND(单词表[[#This Row],[学英]]&lt;&gt;"",单词表[[#This Row],[学中]]&lt;&gt;"",单词表[[#This Row],[学词]]&lt;&gt;""),MAX(单词表[[#This Row],[学英]:[学词]]),"")</f>
        <v/>
      </c>
      <c r="M3538" s="2" t="str">
        <f>IF(AND(单词表[[#This Row],[考英]]&lt;&gt;"",单词表[[#This Row],[考中]]&lt;&gt;""),MAX(单词表[[#This Row],[考英]:[考中]]),"")</f>
        <v/>
      </c>
      <c r="N3538" s="86"/>
    </row>
    <row r="3539" spans="1:14" hidden="1" x14ac:dyDescent="0.3">
      <c r="A3539">
        <v>3539</v>
      </c>
      <c r="B3539" t="s">
        <v>5933</v>
      </c>
      <c r="C3539" t="s">
        <v>6856</v>
      </c>
      <c r="D3539" s="78" t="s">
        <v>6170</v>
      </c>
      <c r="E3539" t="s">
        <v>6013</v>
      </c>
      <c r="F3539" t="s">
        <v>6204</v>
      </c>
      <c r="G3539" s="91"/>
      <c r="H3539" s="91"/>
      <c r="I3539" s="91"/>
      <c r="J3539" s="91"/>
      <c r="K3539" s="91"/>
      <c r="L3539" s="91" t="str">
        <f>IF(AND(单词表[[#This Row],[学英]]&lt;&gt;"",单词表[[#This Row],[学中]]&lt;&gt;"",单词表[[#This Row],[学词]]&lt;&gt;""),MAX(单词表[[#This Row],[学英]:[学词]]),"")</f>
        <v/>
      </c>
      <c r="M3539" s="2" t="str">
        <f>IF(AND(单词表[[#This Row],[考英]]&lt;&gt;"",单词表[[#This Row],[考中]]&lt;&gt;""),MAX(单词表[[#This Row],[考英]:[考中]]),"")</f>
        <v/>
      </c>
      <c r="N3539" s="86"/>
    </row>
    <row r="3540" spans="1:14" hidden="1" x14ac:dyDescent="0.3">
      <c r="A3540">
        <v>3540</v>
      </c>
      <c r="B3540" t="s">
        <v>5933</v>
      </c>
      <c r="C3540" t="s">
        <v>6856</v>
      </c>
      <c r="D3540" s="78" t="s">
        <v>6171</v>
      </c>
      <c r="E3540" t="s">
        <v>6008</v>
      </c>
      <c r="F3540" t="s">
        <v>6205</v>
      </c>
      <c r="G3540" s="91"/>
      <c r="H3540" s="91"/>
      <c r="I3540" s="91"/>
      <c r="J3540" s="91"/>
      <c r="K3540" s="91"/>
      <c r="L3540" s="91" t="str">
        <f>IF(AND(单词表[[#This Row],[学英]]&lt;&gt;"",单词表[[#This Row],[学中]]&lt;&gt;"",单词表[[#This Row],[学词]]&lt;&gt;""),MAX(单词表[[#This Row],[学英]:[学词]]),"")</f>
        <v/>
      </c>
      <c r="M3540" s="2" t="str">
        <f>IF(AND(单词表[[#This Row],[考英]]&lt;&gt;"",单词表[[#This Row],[考中]]&lt;&gt;""),MAX(单词表[[#This Row],[考英]:[考中]]),"")</f>
        <v/>
      </c>
      <c r="N3540" s="86"/>
    </row>
    <row r="3541" spans="1:14" hidden="1" x14ac:dyDescent="0.3">
      <c r="A3541">
        <v>3541</v>
      </c>
      <c r="B3541" t="s">
        <v>5933</v>
      </c>
      <c r="C3541" t="s">
        <v>6856</v>
      </c>
      <c r="D3541" s="78" t="s">
        <v>6126</v>
      </c>
      <c r="E3541" t="s">
        <v>6178</v>
      </c>
      <c r="F3541" t="s">
        <v>6206</v>
      </c>
      <c r="G3541" s="91"/>
      <c r="H3541" s="91"/>
      <c r="I3541" s="91"/>
      <c r="J3541" s="91"/>
      <c r="K3541" s="91"/>
      <c r="L3541" s="91" t="str">
        <f>IF(AND(单词表[[#This Row],[学英]]&lt;&gt;"",单词表[[#This Row],[学中]]&lt;&gt;"",单词表[[#This Row],[学词]]&lt;&gt;""),MAX(单词表[[#This Row],[学英]:[学词]]),"")</f>
        <v/>
      </c>
      <c r="M3541" s="2" t="str">
        <f>IF(AND(单词表[[#This Row],[考英]]&lt;&gt;"",单词表[[#This Row],[考中]]&lt;&gt;""),MAX(单词表[[#This Row],[考英]:[考中]]),"")</f>
        <v/>
      </c>
      <c r="N3541" s="86"/>
    </row>
    <row r="3542" spans="1:14" hidden="1" x14ac:dyDescent="0.3">
      <c r="A3542">
        <v>3542</v>
      </c>
      <c r="B3542" t="s">
        <v>5933</v>
      </c>
      <c r="C3542" t="s">
        <v>6856</v>
      </c>
      <c r="D3542" s="78" t="s">
        <v>6172</v>
      </c>
      <c r="E3542" t="s">
        <v>6013</v>
      </c>
      <c r="F3542" t="s">
        <v>6207</v>
      </c>
      <c r="G3542" s="91"/>
      <c r="H3542" s="91"/>
      <c r="I3542" s="91"/>
      <c r="J3542" s="91"/>
      <c r="K3542" s="91"/>
      <c r="L3542" s="91" t="str">
        <f>IF(AND(单词表[[#This Row],[学英]]&lt;&gt;"",单词表[[#This Row],[学中]]&lt;&gt;"",单词表[[#This Row],[学词]]&lt;&gt;""),MAX(单词表[[#This Row],[学英]:[学词]]),"")</f>
        <v/>
      </c>
      <c r="M3542" s="2" t="str">
        <f>IF(AND(单词表[[#This Row],[考英]]&lt;&gt;"",单词表[[#This Row],[考中]]&lt;&gt;""),MAX(单词表[[#This Row],[考英]:[考中]]),"")</f>
        <v/>
      </c>
      <c r="N3542" s="86"/>
    </row>
    <row r="3543" spans="1:14" hidden="1" x14ac:dyDescent="0.3">
      <c r="A3543">
        <v>3543</v>
      </c>
      <c r="B3543" t="s">
        <v>5933</v>
      </c>
      <c r="C3543" t="s">
        <v>6856</v>
      </c>
      <c r="D3543" s="78" t="s">
        <v>6173</v>
      </c>
      <c r="E3543" t="s">
        <v>6008</v>
      </c>
      <c r="F3543" t="s">
        <v>6208</v>
      </c>
      <c r="G3543" s="91"/>
      <c r="H3543" s="91"/>
      <c r="I3543" s="91"/>
      <c r="J3543" s="91"/>
      <c r="K3543" s="91"/>
      <c r="L3543" s="91" t="str">
        <f>IF(AND(单词表[[#This Row],[学英]]&lt;&gt;"",单词表[[#This Row],[学中]]&lt;&gt;"",单词表[[#This Row],[学词]]&lt;&gt;""),MAX(单词表[[#This Row],[学英]:[学词]]),"")</f>
        <v/>
      </c>
      <c r="M3543" s="2" t="str">
        <f>IF(AND(单词表[[#This Row],[考英]]&lt;&gt;"",单词表[[#This Row],[考中]]&lt;&gt;""),MAX(单词表[[#This Row],[考英]:[考中]]),"")</f>
        <v/>
      </c>
      <c r="N3543" s="86"/>
    </row>
    <row r="3544" spans="1:14" hidden="1" x14ac:dyDescent="0.3">
      <c r="A3544">
        <v>3544</v>
      </c>
      <c r="B3544" t="s">
        <v>5933</v>
      </c>
      <c r="C3544" t="s">
        <v>6856</v>
      </c>
      <c r="D3544" s="78" t="s">
        <v>6174</v>
      </c>
      <c r="E3544" t="s">
        <v>6029</v>
      </c>
      <c r="F3544" t="s">
        <v>6209</v>
      </c>
      <c r="G3544" s="91"/>
      <c r="H3544" s="91"/>
      <c r="I3544" s="91"/>
      <c r="J3544" s="91"/>
      <c r="K3544" s="91"/>
      <c r="L3544" s="91" t="str">
        <f>IF(AND(单词表[[#This Row],[学英]]&lt;&gt;"",单词表[[#This Row],[学中]]&lt;&gt;"",单词表[[#This Row],[学词]]&lt;&gt;""),MAX(单词表[[#This Row],[学英]:[学词]]),"")</f>
        <v/>
      </c>
      <c r="M3544" s="2" t="str">
        <f>IF(AND(单词表[[#This Row],[考英]]&lt;&gt;"",单词表[[#This Row],[考中]]&lt;&gt;""),MAX(单词表[[#This Row],[考英]:[考中]]),"")</f>
        <v/>
      </c>
      <c r="N3544" s="86"/>
    </row>
    <row r="3545" spans="1:14" hidden="1" x14ac:dyDescent="0.3">
      <c r="A3545">
        <v>3545</v>
      </c>
      <c r="B3545" t="s">
        <v>5933</v>
      </c>
      <c r="C3545" t="s">
        <v>6856</v>
      </c>
      <c r="D3545" s="78" t="s">
        <v>6175</v>
      </c>
      <c r="E3545" t="s">
        <v>6013</v>
      </c>
      <c r="F3545" t="s">
        <v>6210</v>
      </c>
      <c r="G3545" s="91"/>
      <c r="H3545" s="91"/>
      <c r="I3545" s="91"/>
      <c r="J3545" s="91"/>
      <c r="K3545" s="91"/>
      <c r="L3545" s="91" t="str">
        <f>IF(AND(单词表[[#This Row],[学英]]&lt;&gt;"",单词表[[#This Row],[学中]]&lt;&gt;"",单词表[[#This Row],[学词]]&lt;&gt;""),MAX(单词表[[#This Row],[学英]:[学词]]),"")</f>
        <v/>
      </c>
      <c r="M3545" s="2" t="str">
        <f>IF(AND(单词表[[#This Row],[考英]]&lt;&gt;"",单词表[[#This Row],[考中]]&lt;&gt;""),MAX(单词表[[#This Row],[考英]:[考中]]),"")</f>
        <v/>
      </c>
      <c r="N3545" s="86"/>
    </row>
    <row r="3546" spans="1:14" hidden="1" x14ac:dyDescent="0.3">
      <c r="A3546">
        <v>3546</v>
      </c>
      <c r="B3546" t="s">
        <v>5933</v>
      </c>
      <c r="C3546" t="s">
        <v>6856</v>
      </c>
      <c r="D3546" s="78" t="s">
        <v>6176</v>
      </c>
      <c r="E3546" t="s">
        <v>6078</v>
      </c>
      <c r="F3546" t="s">
        <v>6211</v>
      </c>
      <c r="G3546" s="91"/>
      <c r="H3546" s="91"/>
      <c r="I3546" s="91"/>
      <c r="J3546" s="91"/>
      <c r="K3546" s="91"/>
      <c r="L3546" s="91" t="str">
        <f>IF(AND(单词表[[#This Row],[学英]]&lt;&gt;"",单词表[[#This Row],[学中]]&lt;&gt;"",单词表[[#This Row],[学词]]&lt;&gt;""),MAX(单词表[[#This Row],[学英]:[学词]]),"")</f>
        <v/>
      </c>
      <c r="M3546" s="2" t="str">
        <f>IF(AND(单词表[[#This Row],[考英]]&lt;&gt;"",单词表[[#This Row],[考中]]&lt;&gt;""),MAX(单词表[[#This Row],[考英]:[考中]]),"")</f>
        <v/>
      </c>
      <c r="N3546" s="86"/>
    </row>
    <row r="3547" spans="1:14" hidden="1" x14ac:dyDescent="0.3">
      <c r="A3547">
        <v>3547</v>
      </c>
      <c r="B3547" t="s">
        <v>5933</v>
      </c>
      <c r="C3547" t="s">
        <v>6856</v>
      </c>
      <c r="D3547" s="78" t="s">
        <v>6177</v>
      </c>
      <c r="E3547" t="s">
        <v>6029</v>
      </c>
      <c r="F3547" t="s">
        <v>6212</v>
      </c>
      <c r="G3547" s="91"/>
      <c r="H3547" s="91"/>
      <c r="I3547" s="91"/>
      <c r="J3547" s="91"/>
      <c r="K3547" s="91"/>
      <c r="L3547" s="91" t="str">
        <f>IF(AND(单词表[[#This Row],[学英]]&lt;&gt;"",单词表[[#This Row],[学中]]&lt;&gt;"",单词表[[#This Row],[学词]]&lt;&gt;""),MAX(单词表[[#This Row],[学英]:[学词]]),"")</f>
        <v/>
      </c>
      <c r="M3547" s="2" t="str">
        <f>IF(AND(单词表[[#This Row],[考英]]&lt;&gt;"",单词表[[#This Row],[考中]]&lt;&gt;""),MAX(单词表[[#This Row],[考英]:[考中]]),"")</f>
        <v/>
      </c>
      <c r="N3547" s="86"/>
    </row>
    <row r="3548" spans="1:14" hidden="1" x14ac:dyDescent="0.3">
      <c r="A3548">
        <v>3548</v>
      </c>
      <c r="B3548" t="s">
        <v>5933</v>
      </c>
      <c r="C3548" t="s">
        <v>6855</v>
      </c>
      <c r="D3548" s="78" t="s">
        <v>6213</v>
      </c>
      <c r="E3548" t="s">
        <v>6013</v>
      </c>
      <c r="F3548" t="s">
        <v>6254</v>
      </c>
      <c r="G3548" s="91"/>
      <c r="H3548" s="91"/>
      <c r="I3548" s="91"/>
      <c r="J3548" s="91"/>
      <c r="K3548" s="91"/>
      <c r="L3548" s="91" t="str">
        <f>IF(AND(单词表[[#This Row],[学英]]&lt;&gt;"",单词表[[#This Row],[学中]]&lt;&gt;"",单词表[[#This Row],[学词]]&lt;&gt;""),MAX(单词表[[#This Row],[学英]:[学词]]),"")</f>
        <v/>
      </c>
      <c r="M3548" s="2" t="str">
        <f>IF(AND(单词表[[#This Row],[考英]]&lt;&gt;"",单词表[[#This Row],[考中]]&lt;&gt;""),MAX(单词表[[#This Row],[考英]:[考中]]),"")</f>
        <v/>
      </c>
      <c r="N3548" s="86"/>
    </row>
    <row r="3549" spans="1:14" hidden="1" x14ac:dyDescent="0.3">
      <c r="A3549">
        <v>3549</v>
      </c>
      <c r="B3549" t="s">
        <v>5933</v>
      </c>
      <c r="C3549" t="s">
        <v>6855</v>
      </c>
      <c r="D3549" s="78" t="s">
        <v>6214</v>
      </c>
      <c r="E3549" t="s">
        <v>6013</v>
      </c>
      <c r="F3549" t="s">
        <v>6255</v>
      </c>
      <c r="G3549" s="91"/>
      <c r="H3549" s="91"/>
      <c r="I3549" s="91"/>
      <c r="J3549" s="91"/>
      <c r="K3549" s="91"/>
      <c r="L3549" s="91" t="str">
        <f>IF(AND(单词表[[#This Row],[学英]]&lt;&gt;"",单词表[[#This Row],[学中]]&lt;&gt;"",单词表[[#This Row],[学词]]&lt;&gt;""),MAX(单词表[[#This Row],[学英]:[学词]]),"")</f>
        <v/>
      </c>
      <c r="M3549" s="2" t="str">
        <f>IF(AND(单词表[[#This Row],[考英]]&lt;&gt;"",单词表[[#This Row],[考中]]&lt;&gt;""),MAX(单词表[[#This Row],[考英]:[考中]]),"")</f>
        <v/>
      </c>
      <c r="N3549" s="86"/>
    </row>
    <row r="3550" spans="1:14" hidden="1" x14ac:dyDescent="0.3">
      <c r="A3550">
        <v>3550</v>
      </c>
      <c r="B3550" t="s">
        <v>5933</v>
      </c>
      <c r="C3550" t="s">
        <v>6855</v>
      </c>
      <c r="D3550" s="78" t="s">
        <v>6215</v>
      </c>
      <c r="E3550" t="s">
        <v>6013</v>
      </c>
      <c r="F3550" t="s">
        <v>6256</v>
      </c>
      <c r="G3550" s="91"/>
      <c r="H3550" s="91"/>
      <c r="I3550" s="91"/>
      <c r="J3550" s="91"/>
      <c r="K3550" s="91"/>
      <c r="L3550" s="91" t="str">
        <f>IF(AND(单词表[[#This Row],[学英]]&lt;&gt;"",单词表[[#This Row],[学中]]&lt;&gt;"",单词表[[#This Row],[学词]]&lt;&gt;""),MAX(单词表[[#This Row],[学英]:[学词]]),"")</f>
        <v/>
      </c>
      <c r="M3550" s="2" t="str">
        <f>IF(AND(单词表[[#This Row],[考英]]&lt;&gt;"",单词表[[#This Row],[考中]]&lt;&gt;""),MAX(单词表[[#This Row],[考英]:[考中]]),"")</f>
        <v/>
      </c>
      <c r="N3550" s="86"/>
    </row>
    <row r="3551" spans="1:14" hidden="1" x14ac:dyDescent="0.3">
      <c r="A3551">
        <v>3551</v>
      </c>
      <c r="B3551" t="s">
        <v>5933</v>
      </c>
      <c r="C3551" t="s">
        <v>6855</v>
      </c>
      <c r="D3551" s="78" t="s">
        <v>6216</v>
      </c>
      <c r="E3551" t="s">
        <v>6055</v>
      </c>
      <c r="F3551" t="s">
        <v>6257</v>
      </c>
      <c r="G3551" s="91"/>
      <c r="H3551" s="91"/>
      <c r="I3551" s="91"/>
      <c r="J3551" s="91"/>
      <c r="K3551" s="91"/>
      <c r="L3551" s="91" t="str">
        <f>IF(AND(单词表[[#This Row],[学英]]&lt;&gt;"",单词表[[#This Row],[学中]]&lt;&gt;"",单词表[[#This Row],[学词]]&lt;&gt;""),MAX(单词表[[#This Row],[学英]:[学词]]),"")</f>
        <v/>
      </c>
      <c r="M3551" s="2" t="str">
        <f>IF(AND(单词表[[#This Row],[考英]]&lt;&gt;"",单词表[[#This Row],[考中]]&lt;&gt;""),MAX(单词表[[#This Row],[考英]:[考中]]),"")</f>
        <v/>
      </c>
      <c r="N3551" s="86"/>
    </row>
    <row r="3552" spans="1:14" hidden="1" x14ac:dyDescent="0.3">
      <c r="A3552">
        <v>3552</v>
      </c>
      <c r="B3552" t="s">
        <v>5933</v>
      </c>
      <c r="C3552" t="s">
        <v>6855</v>
      </c>
      <c r="D3552" s="78" t="s">
        <v>6217</v>
      </c>
      <c r="E3552" t="s">
        <v>6178</v>
      </c>
      <c r="F3552" t="s">
        <v>6258</v>
      </c>
      <c r="G3552" s="91"/>
      <c r="H3552" s="91"/>
      <c r="I3552" s="91"/>
      <c r="J3552" s="91"/>
      <c r="K3552" s="91"/>
      <c r="L3552" s="91" t="str">
        <f>IF(AND(单词表[[#This Row],[学英]]&lt;&gt;"",单词表[[#This Row],[学中]]&lt;&gt;"",单词表[[#This Row],[学词]]&lt;&gt;""),MAX(单词表[[#This Row],[学英]:[学词]]),"")</f>
        <v/>
      </c>
      <c r="M3552" s="2" t="str">
        <f>IF(AND(单词表[[#This Row],[考英]]&lt;&gt;"",单词表[[#This Row],[考中]]&lt;&gt;""),MAX(单词表[[#This Row],[考英]:[考中]]),"")</f>
        <v/>
      </c>
      <c r="N3552" s="86"/>
    </row>
    <row r="3553" spans="1:14" hidden="1" x14ac:dyDescent="0.3">
      <c r="A3553">
        <v>3553</v>
      </c>
      <c r="B3553" t="s">
        <v>5933</v>
      </c>
      <c r="C3553" t="s">
        <v>6855</v>
      </c>
      <c r="D3553" s="78" t="s">
        <v>6218</v>
      </c>
      <c r="E3553" t="s">
        <v>6078</v>
      </c>
      <c r="F3553" t="s">
        <v>6259</v>
      </c>
      <c r="G3553" s="91"/>
      <c r="H3553" s="91"/>
      <c r="I3553" s="91"/>
      <c r="J3553" s="91"/>
      <c r="K3553" s="91"/>
      <c r="L3553" s="91" t="str">
        <f>IF(AND(单词表[[#This Row],[学英]]&lt;&gt;"",单词表[[#This Row],[学中]]&lt;&gt;"",单词表[[#This Row],[学词]]&lt;&gt;""),MAX(单词表[[#This Row],[学英]:[学词]]),"")</f>
        <v/>
      </c>
      <c r="M3553" s="2" t="str">
        <f>IF(AND(单词表[[#This Row],[考英]]&lt;&gt;"",单词表[[#This Row],[考中]]&lt;&gt;""),MAX(单词表[[#This Row],[考英]:[考中]]),"")</f>
        <v/>
      </c>
      <c r="N3553" s="86"/>
    </row>
    <row r="3554" spans="1:14" hidden="1" x14ac:dyDescent="0.3">
      <c r="A3554">
        <v>3554</v>
      </c>
      <c r="B3554" t="s">
        <v>5933</v>
      </c>
      <c r="C3554" t="s">
        <v>6855</v>
      </c>
      <c r="D3554" s="78" t="s">
        <v>6219</v>
      </c>
      <c r="E3554" t="s">
        <v>6008</v>
      </c>
      <c r="F3554" t="s">
        <v>6260</v>
      </c>
      <c r="G3554" s="91"/>
      <c r="H3554" s="91"/>
      <c r="I3554" s="91"/>
      <c r="J3554" s="91"/>
      <c r="K3554" s="91"/>
      <c r="L3554" s="91" t="str">
        <f>IF(AND(单词表[[#This Row],[学英]]&lt;&gt;"",单词表[[#This Row],[学中]]&lt;&gt;"",单词表[[#This Row],[学词]]&lt;&gt;""),MAX(单词表[[#This Row],[学英]:[学词]]),"")</f>
        <v/>
      </c>
      <c r="M3554" s="2" t="str">
        <f>IF(AND(单词表[[#This Row],[考英]]&lt;&gt;"",单词表[[#This Row],[考中]]&lt;&gt;""),MAX(单词表[[#This Row],[考英]:[考中]]),"")</f>
        <v/>
      </c>
      <c r="N3554" s="86"/>
    </row>
    <row r="3555" spans="1:14" hidden="1" x14ac:dyDescent="0.3">
      <c r="A3555">
        <v>3555</v>
      </c>
      <c r="B3555" t="s">
        <v>5933</v>
      </c>
      <c r="C3555" t="s">
        <v>6855</v>
      </c>
      <c r="D3555" s="78" t="s">
        <v>6220</v>
      </c>
      <c r="E3555" t="s">
        <v>6078</v>
      </c>
      <c r="F3555" t="s">
        <v>6261</v>
      </c>
      <c r="G3555" s="91"/>
      <c r="H3555" s="91"/>
      <c r="I3555" s="91"/>
      <c r="J3555" s="91"/>
      <c r="K3555" s="91"/>
      <c r="L3555" s="91" t="str">
        <f>IF(AND(单词表[[#This Row],[学英]]&lt;&gt;"",单词表[[#This Row],[学中]]&lt;&gt;"",单词表[[#This Row],[学词]]&lt;&gt;""),MAX(单词表[[#This Row],[学英]:[学词]]),"")</f>
        <v/>
      </c>
      <c r="M3555" s="2" t="str">
        <f>IF(AND(单词表[[#This Row],[考英]]&lt;&gt;"",单词表[[#This Row],[考中]]&lt;&gt;""),MAX(单词表[[#This Row],[考英]:[考中]]),"")</f>
        <v/>
      </c>
      <c r="N3555" s="86"/>
    </row>
    <row r="3556" spans="1:14" hidden="1" x14ac:dyDescent="0.3">
      <c r="A3556">
        <v>3556</v>
      </c>
      <c r="B3556" t="s">
        <v>5933</v>
      </c>
      <c r="C3556" t="s">
        <v>6855</v>
      </c>
      <c r="D3556" s="78" t="s">
        <v>6221</v>
      </c>
      <c r="E3556" t="s">
        <v>6013</v>
      </c>
      <c r="F3556" t="s">
        <v>6262</v>
      </c>
      <c r="G3556" s="91"/>
      <c r="H3556" s="91"/>
      <c r="I3556" s="91"/>
      <c r="J3556" s="91"/>
      <c r="K3556" s="91"/>
      <c r="L3556" s="91" t="str">
        <f>IF(AND(单词表[[#This Row],[学英]]&lt;&gt;"",单词表[[#This Row],[学中]]&lt;&gt;"",单词表[[#This Row],[学词]]&lt;&gt;""),MAX(单词表[[#This Row],[学英]:[学词]]),"")</f>
        <v/>
      </c>
      <c r="M3556" s="2" t="str">
        <f>IF(AND(单词表[[#This Row],[考英]]&lt;&gt;"",单词表[[#This Row],[考中]]&lt;&gt;""),MAX(单词表[[#This Row],[考英]:[考中]]),"")</f>
        <v/>
      </c>
      <c r="N3556" s="86"/>
    </row>
    <row r="3557" spans="1:14" hidden="1" x14ac:dyDescent="0.3">
      <c r="A3557">
        <v>3557</v>
      </c>
      <c r="B3557" t="s">
        <v>5933</v>
      </c>
      <c r="C3557" t="s">
        <v>6855</v>
      </c>
      <c r="D3557" s="78" t="s">
        <v>6222</v>
      </c>
      <c r="E3557" t="s">
        <v>6008</v>
      </c>
      <c r="F3557" t="s">
        <v>6263</v>
      </c>
      <c r="G3557" s="91"/>
      <c r="H3557" s="91"/>
      <c r="I3557" s="91"/>
      <c r="J3557" s="91"/>
      <c r="K3557" s="91"/>
      <c r="L3557" s="91" t="str">
        <f>IF(AND(单词表[[#This Row],[学英]]&lt;&gt;"",单词表[[#This Row],[学中]]&lt;&gt;"",单词表[[#This Row],[学词]]&lt;&gt;""),MAX(单词表[[#This Row],[学英]:[学词]]),"")</f>
        <v/>
      </c>
      <c r="M3557" s="2" t="str">
        <f>IF(AND(单词表[[#This Row],[考英]]&lt;&gt;"",单词表[[#This Row],[考中]]&lt;&gt;""),MAX(单词表[[#This Row],[考英]:[考中]]),"")</f>
        <v/>
      </c>
      <c r="N3557" s="86"/>
    </row>
    <row r="3558" spans="1:14" hidden="1" x14ac:dyDescent="0.3">
      <c r="A3558">
        <v>3558</v>
      </c>
      <c r="B3558" t="s">
        <v>5933</v>
      </c>
      <c r="C3558" t="s">
        <v>6855</v>
      </c>
      <c r="D3558" s="78" t="s">
        <v>6223</v>
      </c>
      <c r="E3558" t="s">
        <v>6078</v>
      </c>
      <c r="F3558" t="s">
        <v>6264</v>
      </c>
      <c r="G3558" s="91"/>
      <c r="H3558" s="91"/>
      <c r="I3558" s="91"/>
      <c r="J3558" s="91"/>
      <c r="K3558" s="91"/>
      <c r="L3558" s="91" t="str">
        <f>IF(AND(单词表[[#This Row],[学英]]&lt;&gt;"",单词表[[#This Row],[学中]]&lt;&gt;"",单词表[[#This Row],[学词]]&lt;&gt;""),MAX(单词表[[#This Row],[学英]:[学词]]),"")</f>
        <v/>
      </c>
      <c r="M3558" s="2" t="str">
        <f>IF(AND(单词表[[#This Row],[考英]]&lt;&gt;"",单词表[[#This Row],[考中]]&lt;&gt;""),MAX(单词表[[#This Row],[考英]:[考中]]),"")</f>
        <v/>
      </c>
      <c r="N3558" s="86"/>
    </row>
    <row r="3559" spans="1:14" hidden="1" x14ac:dyDescent="0.3">
      <c r="A3559">
        <v>3559</v>
      </c>
      <c r="B3559" t="s">
        <v>5933</v>
      </c>
      <c r="C3559" t="s">
        <v>6855</v>
      </c>
      <c r="D3559" s="78" t="s">
        <v>6224</v>
      </c>
      <c r="E3559" t="s">
        <v>6029</v>
      </c>
      <c r="F3559" t="s">
        <v>6265</v>
      </c>
      <c r="G3559" s="91"/>
      <c r="H3559" s="91"/>
      <c r="I3559" s="91"/>
      <c r="J3559" s="91"/>
      <c r="K3559" s="91"/>
      <c r="L3559" s="91" t="str">
        <f>IF(AND(单词表[[#This Row],[学英]]&lt;&gt;"",单词表[[#This Row],[学中]]&lt;&gt;"",单词表[[#This Row],[学词]]&lt;&gt;""),MAX(单词表[[#This Row],[学英]:[学词]]),"")</f>
        <v/>
      </c>
      <c r="M3559" s="2" t="str">
        <f>IF(AND(单词表[[#This Row],[考英]]&lt;&gt;"",单词表[[#This Row],[考中]]&lt;&gt;""),MAX(单词表[[#This Row],[考英]:[考中]]),"")</f>
        <v/>
      </c>
      <c r="N3559" s="86"/>
    </row>
    <row r="3560" spans="1:14" hidden="1" x14ac:dyDescent="0.3">
      <c r="A3560">
        <v>3560</v>
      </c>
      <c r="B3560" t="s">
        <v>5933</v>
      </c>
      <c r="C3560" t="s">
        <v>6855</v>
      </c>
      <c r="D3560" s="78" t="s">
        <v>6225</v>
      </c>
      <c r="E3560" t="s">
        <v>6008</v>
      </c>
      <c r="F3560" t="s">
        <v>6266</v>
      </c>
      <c r="G3560" s="91"/>
      <c r="H3560" s="91"/>
      <c r="I3560" s="91"/>
      <c r="J3560" s="91"/>
      <c r="K3560" s="91"/>
      <c r="L3560" s="91" t="str">
        <f>IF(AND(单词表[[#This Row],[学英]]&lt;&gt;"",单词表[[#This Row],[学中]]&lt;&gt;"",单词表[[#This Row],[学词]]&lt;&gt;""),MAX(单词表[[#This Row],[学英]:[学词]]),"")</f>
        <v/>
      </c>
      <c r="M3560" s="2" t="str">
        <f>IF(AND(单词表[[#This Row],[考英]]&lt;&gt;"",单词表[[#This Row],[考中]]&lt;&gt;""),MAX(单词表[[#This Row],[考英]:[考中]]),"")</f>
        <v/>
      </c>
      <c r="N3560" s="86"/>
    </row>
    <row r="3561" spans="1:14" hidden="1" x14ac:dyDescent="0.3">
      <c r="A3561">
        <v>3561</v>
      </c>
      <c r="B3561" t="s">
        <v>5933</v>
      </c>
      <c r="C3561" t="s">
        <v>6855</v>
      </c>
      <c r="D3561" s="78" t="s">
        <v>6226</v>
      </c>
      <c r="E3561" t="s">
        <v>6078</v>
      </c>
      <c r="F3561" t="s">
        <v>6267</v>
      </c>
      <c r="G3561" s="91"/>
      <c r="H3561" s="91"/>
      <c r="I3561" s="91"/>
      <c r="J3561" s="91"/>
      <c r="K3561" s="91"/>
      <c r="L3561" s="91" t="str">
        <f>IF(AND(单词表[[#This Row],[学英]]&lt;&gt;"",单词表[[#This Row],[学中]]&lt;&gt;"",单词表[[#This Row],[学词]]&lt;&gt;""),MAX(单词表[[#This Row],[学英]:[学词]]),"")</f>
        <v/>
      </c>
      <c r="M3561" s="2" t="str">
        <f>IF(AND(单词表[[#This Row],[考英]]&lt;&gt;"",单词表[[#This Row],[考中]]&lt;&gt;""),MAX(单词表[[#This Row],[考英]:[考中]]),"")</f>
        <v/>
      </c>
      <c r="N3561" s="86"/>
    </row>
    <row r="3562" spans="1:14" hidden="1" x14ac:dyDescent="0.3">
      <c r="A3562">
        <v>3562</v>
      </c>
      <c r="B3562" t="s">
        <v>5933</v>
      </c>
      <c r="C3562" t="s">
        <v>6855</v>
      </c>
      <c r="D3562" s="78" t="s">
        <v>6227</v>
      </c>
      <c r="E3562" t="s">
        <v>6055</v>
      </c>
      <c r="F3562" t="s">
        <v>6268</v>
      </c>
      <c r="G3562" s="91"/>
      <c r="H3562" s="91"/>
      <c r="I3562" s="91"/>
      <c r="J3562" s="91"/>
      <c r="K3562" s="91"/>
      <c r="L3562" s="91" t="str">
        <f>IF(AND(单词表[[#This Row],[学英]]&lt;&gt;"",单词表[[#This Row],[学中]]&lt;&gt;"",单词表[[#This Row],[学词]]&lt;&gt;""),MAX(单词表[[#This Row],[学英]:[学词]]),"")</f>
        <v/>
      </c>
      <c r="M3562" s="2" t="str">
        <f>IF(AND(单词表[[#This Row],[考英]]&lt;&gt;"",单词表[[#This Row],[考中]]&lt;&gt;""),MAX(单词表[[#This Row],[考英]:[考中]]),"")</f>
        <v/>
      </c>
      <c r="N3562" s="86"/>
    </row>
    <row r="3563" spans="1:14" hidden="1" x14ac:dyDescent="0.3">
      <c r="A3563">
        <v>3563</v>
      </c>
      <c r="B3563" t="s">
        <v>5933</v>
      </c>
      <c r="C3563" t="s">
        <v>6855</v>
      </c>
      <c r="D3563" s="78" t="s">
        <v>6228</v>
      </c>
      <c r="E3563" t="s">
        <v>6029</v>
      </c>
      <c r="F3563" t="s">
        <v>6269</v>
      </c>
      <c r="G3563" s="91"/>
      <c r="H3563" s="91"/>
      <c r="I3563" s="91"/>
      <c r="J3563" s="91"/>
      <c r="K3563" s="91"/>
      <c r="L3563" s="91" t="str">
        <f>IF(AND(单词表[[#This Row],[学英]]&lt;&gt;"",单词表[[#This Row],[学中]]&lt;&gt;"",单词表[[#This Row],[学词]]&lt;&gt;""),MAX(单词表[[#This Row],[学英]:[学词]]),"")</f>
        <v/>
      </c>
      <c r="M3563" s="2" t="str">
        <f>IF(AND(单词表[[#This Row],[考英]]&lt;&gt;"",单词表[[#This Row],[考中]]&lt;&gt;""),MAX(单词表[[#This Row],[考英]:[考中]]),"")</f>
        <v/>
      </c>
      <c r="N3563" s="86"/>
    </row>
    <row r="3564" spans="1:14" hidden="1" x14ac:dyDescent="0.3">
      <c r="A3564">
        <v>3564</v>
      </c>
      <c r="B3564" t="s">
        <v>5933</v>
      </c>
      <c r="C3564" t="s">
        <v>6855</v>
      </c>
      <c r="D3564" s="78" t="s">
        <v>6230</v>
      </c>
      <c r="E3564" t="s">
        <v>6178</v>
      </c>
      <c r="F3564" t="s">
        <v>6270</v>
      </c>
      <c r="G3564" s="91"/>
      <c r="H3564" s="91"/>
      <c r="I3564" s="91"/>
      <c r="J3564" s="91"/>
      <c r="K3564" s="91"/>
      <c r="L3564" s="91" t="str">
        <f>IF(AND(单词表[[#This Row],[学英]]&lt;&gt;"",单词表[[#This Row],[学中]]&lt;&gt;"",单词表[[#This Row],[学词]]&lt;&gt;""),MAX(单词表[[#This Row],[学英]:[学词]]),"")</f>
        <v/>
      </c>
      <c r="M3564" s="2" t="str">
        <f>IF(AND(单词表[[#This Row],[考英]]&lt;&gt;"",单词表[[#This Row],[考中]]&lt;&gt;""),MAX(单词表[[#This Row],[考英]:[考中]]),"")</f>
        <v/>
      </c>
      <c r="N3564" s="86"/>
    </row>
    <row r="3565" spans="1:14" hidden="1" x14ac:dyDescent="0.3">
      <c r="A3565">
        <v>3565</v>
      </c>
      <c r="B3565" t="s">
        <v>5933</v>
      </c>
      <c r="C3565" t="s">
        <v>6855</v>
      </c>
      <c r="D3565" s="78" t="s">
        <v>6229</v>
      </c>
      <c r="E3565" t="s">
        <v>6029</v>
      </c>
      <c r="F3565" t="s">
        <v>6271</v>
      </c>
      <c r="G3565" s="91"/>
      <c r="H3565" s="91"/>
      <c r="I3565" s="91"/>
      <c r="J3565" s="91"/>
      <c r="K3565" s="91"/>
      <c r="L3565" s="91" t="str">
        <f>IF(AND(单词表[[#This Row],[学英]]&lt;&gt;"",单词表[[#This Row],[学中]]&lt;&gt;"",单词表[[#This Row],[学词]]&lt;&gt;""),MAX(单词表[[#This Row],[学英]:[学词]]),"")</f>
        <v/>
      </c>
      <c r="M3565" s="2" t="str">
        <f>IF(AND(单词表[[#This Row],[考英]]&lt;&gt;"",单词表[[#This Row],[考中]]&lt;&gt;""),MAX(单词表[[#This Row],[考英]:[考中]]),"")</f>
        <v/>
      </c>
      <c r="N3565" s="86"/>
    </row>
    <row r="3566" spans="1:14" hidden="1" x14ac:dyDescent="0.3">
      <c r="A3566">
        <v>3566</v>
      </c>
      <c r="B3566" t="s">
        <v>5933</v>
      </c>
      <c r="C3566" t="s">
        <v>6855</v>
      </c>
      <c r="D3566" s="78" t="s">
        <v>6231</v>
      </c>
      <c r="E3566" t="s">
        <v>6178</v>
      </c>
      <c r="F3566" t="s">
        <v>6272</v>
      </c>
      <c r="G3566" s="91"/>
      <c r="H3566" s="91"/>
      <c r="I3566" s="91"/>
      <c r="J3566" s="91"/>
      <c r="K3566" s="91"/>
      <c r="L3566" s="91" t="str">
        <f>IF(AND(单词表[[#This Row],[学英]]&lt;&gt;"",单词表[[#This Row],[学中]]&lt;&gt;"",单词表[[#This Row],[学词]]&lt;&gt;""),MAX(单词表[[#This Row],[学英]:[学词]]),"")</f>
        <v/>
      </c>
      <c r="M3566" s="2" t="str">
        <f>IF(AND(单词表[[#This Row],[考英]]&lt;&gt;"",单词表[[#This Row],[考中]]&lt;&gt;""),MAX(单词表[[#This Row],[考英]:[考中]]),"")</f>
        <v/>
      </c>
      <c r="N3566" s="86"/>
    </row>
    <row r="3567" spans="1:14" hidden="1" x14ac:dyDescent="0.3">
      <c r="A3567">
        <v>3567</v>
      </c>
      <c r="B3567" t="s">
        <v>5933</v>
      </c>
      <c r="C3567" t="s">
        <v>6855</v>
      </c>
      <c r="D3567" s="78" t="s">
        <v>6232</v>
      </c>
      <c r="E3567" t="s">
        <v>6008</v>
      </c>
      <c r="F3567" t="s">
        <v>6273</v>
      </c>
      <c r="G3567" s="91"/>
      <c r="H3567" s="91"/>
      <c r="I3567" s="91"/>
      <c r="J3567" s="91"/>
      <c r="K3567" s="91"/>
      <c r="L3567" s="91" t="str">
        <f>IF(AND(单词表[[#This Row],[学英]]&lt;&gt;"",单词表[[#This Row],[学中]]&lt;&gt;"",单词表[[#This Row],[学词]]&lt;&gt;""),MAX(单词表[[#This Row],[学英]:[学词]]),"")</f>
        <v/>
      </c>
      <c r="M3567" s="2" t="str">
        <f>IF(AND(单词表[[#This Row],[考英]]&lt;&gt;"",单词表[[#This Row],[考中]]&lt;&gt;""),MAX(单词表[[#This Row],[考英]:[考中]]),"")</f>
        <v/>
      </c>
      <c r="N3567" s="86"/>
    </row>
    <row r="3568" spans="1:14" hidden="1" x14ac:dyDescent="0.3">
      <c r="A3568">
        <v>3568</v>
      </c>
      <c r="B3568" t="s">
        <v>5933</v>
      </c>
      <c r="C3568" t="s">
        <v>6855</v>
      </c>
      <c r="D3568" s="78" t="s">
        <v>6233</v>
      </c>
      <c r="E3568" t="s">
        <v>6013</v>
      </c>
      <c r="F3568" t="s">
        <v>6274</v>
      </c>
      <c r="G3568" s="91"/>
      <c r="H3568" s="91"/>
      <c r="I3568" s="91"/>
      <c r="J3568" s="91"/>
      <c r="K3568" s="91"/>
      <c r="L3568" s="91" t="str">
        <f>IF(AND(单词表[[#This Row],[学英]]&lt;&gt;"",单词表[[#This Row],[学中]]&lt;&gt;"",单词表[[#This Row],[学词]]&lt;&gt;""),MAX(单词表[[#This Row],[学英]:[学词]]),"")</f>
        <v/>
      </c>
      <c r="M3568" s="2" t="str">
        <f>IF(AND(单词表[[#This Row],[考英]]&lt;&gt;"",单词表[[#This Row],[考中]]&lt;&gt;""),MAX(单词表[[#This Row],[考英]:[考中]]),"")</f>
        <v/>
      </c>
      <c r="N3568" s="86"/>
    </row>
    <row r="3569" spans="1:14" hidden="1" x14ac:dyDescent="0.3">
      <c r="A3569">
        <v>3569</v>
      </c>
      <c r="B3569" t="s">
        <v>5933</v>
      </c>
      <c r="C3569" t="s">
        <v>6855</v>
      </c>
      <c r="D3569" s="78" t="s">
        <v>6234</v>
      </c>
      <c r="E3569" t="s">
        <v>6008</v>
      </c>
      <c r="F3569" t="s">
        <v>6275</v>
      </c>
      <c r="G3569" s="91"/>
      <c r="H3569" s="91"/>
      <c r="I3569" s="91"/>
      <c r="J3569" s="91"/>
      <c r="K3569" s="91"/>
      <c r="L3569" s="91" t="str">
        <f>IF(AND(单词表[[#This Row],[学英]]&lt;&gt;"",单词表[[#This Row],[学中]]&lt;&gt;"",单词表[[#This Row],[学词]]&lt;&gt;""),MAX(单词表[[#This Row],[学英]:[学词]]),"")</f>
        <v/>
      </c>
      <c r="M3569" s="2" t="str">
        <f>IF(AND(单词表[[#This Row],[考英]]&lt;&gt;"",单词表[[#This Row],[考中]]&lt;&gt;""),MAX(单词表[[#This Row],[考英]:[考中]]),"")</f>
        <v/>
      </c>
      <c r="N3569" s="86"/>
    </row>
    <row r="3570" spans="1:14" hidden="1" x14ac:dyDescent="0.3">
      <c r="A3570">
        <v>3570</v>
      </c>
      <c r="B3570" t="s">
        <v>5933</v>
      </c>
      <c r="C3570" t="s">
        <v>6855</v>
      </c>
      <c r="D3570" s="78" t="s">
        <v>6235</v>
      </c>
      <c r="E3570" t="s">
        <v>6008</v>
      </c>
      <c r="F3570" t="s">
        <v>6276</v>
      </c>
      <c r="G3570" s="91"/>
      <c r="H3570" s="91"/>
      <c r="I3570" s="91"/>
      <c r="J3570" s="91"/>
      <c r="K3570" s="91"/>
      <c r="L3570" s="91" t="str">
        <f>IF(AND(单词表[[#This Row],[学英]]&lt;&gt;"",单词表[[#This Row],[学中]]&lt;&gt;"",单词表[[#This Row],[学词]]&lt;&gt;""),MAX(单词表[[#This Row],[学英]:[学词]]),"")</f>
        <v/>
      </c>
      <c r="M3570" s="2" t="str">
        <f>IF(AND(单词表[[#This Row],[考英]]&lt;&gt;"",单词表[[#This Row],[考中]]&lt;&gt;""),MAX(单词表[[#This Row],[考英]:[考中]]),"")</f>
        <v/>
      </c>
      <c r="N3570" s="86"/>
    </row>
    <row r="3571" spans="1:14" hidden="1" x14ac:dyDescent="0.3">
      <c r="A3571">
        <v>3571</v>
      </c>
      <c r="B3571" t="s">
        <v>5933</v>
      </c>
      <c r="C3571" t="s">
        <v>6855</v>
      </c>
      <c r="D3571" s="78" t="s">
        <v>6236</v>
      </c>
      <c r="E3571" t="s">
        <v>6008</v>
      </c>
      <c r="F3571" t="s">
        <v>6277</v>
      </c>
      <c r="G3571" s="91"/>
      <c r="H3571" s="91"/>
      <c r="I3571" s="91"/>
      <c r="J3571" s="91"/>
      <c r="K3571" s="91"/>
      <c r="L3571" s="91" t="str">
        <f>IF(AND(单词表[[#This Row],[学英]]&lt;&gt;"",单词表[[#This Row],[学中]]&lt;&gt;"",单词表[[#This Row],[学词]]&lt;&gt;""),MAX(单词表[[#This Row],[学英]:[学词]]),"")</f>
        <v/>
      </c>
      <c r="M3571" s="2" t="str">
        <f>IF(AND(单词表[[#This Row],[考英]]&lt;&gt;"",单词表[[#This Row],[考中]]&lt;&gt;""),MAX(单词表[[#This Row],[考英]:[考中]]),"")</f>
        <v/>
      </c>
      <c r="N3571" s="86"/>
    </row>
    <row r="3572" spans="1:14" hidden="1" x14ac:dyDescent="0.3">
      <c r="A3572">
        <v>3572</v>
      </c>
      <c r="B3572" t="s">
        <v>5933</v>
      </c>
      <c r="C3572" t="s">
        <v>6855</v>
      </c>
      <c r="D3572" s="78" t="s">
        <v>6237</v>
      </c>
      <c r="E3572" t="s">
        <v>6013</v>
      </c>
      <c r="F3572" t="s">
        <v>6278</v>
      </c>
      <c r="G3572" s="91"/>
      <c r="H3572" s="91"/>
      <c r="I3572" s="91"/>
      <c r="J3572" s="91"/>
      <c r="K3572" s="91"/>
      <c r="L3572" s="91" t="str">
        <f>IF(AND(单词表[[#This Row],[学英]]&lt;&gt;"",单词表[[#This Row],[学中]]&lt;&gt;"",单词表[[#This Row],[学词]]&lt;&gt;""),MAX(单词表[[#This Row],[学英]:[学词]]),"")</f>
        <v/>
      </c>
      <c r="M3572" s="2" t="str">
        <f>IF(AND(单词表[[#This Row],[考英]]&lt;&gt;"",单词表[[#This Row],[考中]]&lt;&gt;""),MAX(单词表[[#This Row],[考英]:[考中]]),"")</f>
        <v/>
      </c>
      <c r="N3572" s="86"/>
    </row>
    <row r="3573" spans="1:14" hidden="1" x14ac:dyDescent="0.3">
      <c r="A3573">
        <v>3573</v>
      </c>
      <c r="B3573" t="s">
        <v>5933</v>
      </c>
      <c r="C3573" t="s">
        <v>6855</v>
      </c>
      <c r="D3573" s="78" t="s">
        <v>6238</v>
      </c>
      <c r="E3573" t="s">
        <v>6029</v>
      </c>
      <c r="F3573" t="s">
        <v>6279</v>
      </c>
      <c r="G3573" s="91"/>
      <c r="H3573" s="91"/>
      <c r="I3573" s="91"/>
      <c r="J3573" s="91"/>
      <c r="K3573" s="91"/>
      <c r="L3573" s="91" t="str">
        <f>IF(AND(单词表[[#This Row],[学英]]&lt;&gt;"",单词表[[#This Row],[学中]]&lt;&gt;"",单词表[[#This Row],[学词]]&lt;&gt;""),MAX(单词表[[#This Row],[学英]:[学词]]),"")</f>
        <v/>
      </c>
      <c r="M3573" s="2" t="str">
        <f>IF(AND(单词表[[#This Row],[考英]]&lt;&gt;"",单词表[[#This Row],[考中]]&lt;&gt;""),MAX(单词表[[#This Row],[考英]:[考中]]),"")</f>
        <v/>
      </c>
      <c r="N3573" s="86"/>
    </row>
    <row r="3574" spans="1:14" hidden="1" x14ac:dyDescent="0.3">
      <c r="A3574">
        <v>3574</v>
      </c>
      <c r="B3574" t="s">
        <v>5933</v>
      </c>
      <c r="C3574" t="s">
        <v>6855</v>
      </c>
      <c r="D3574" s="78" t="s">
        <v>6239</v>
      </c>
      <c r="E3574" t="s">
        <v>6029</v>
      </c>
      <c r="F3574" t="s">
        <v>6280</v>
      </c>
      <c r="G3574" s="91"/>
      <c r="H3574" s="91"/>
      <c r="I3574" s="91"/>
      <c r="J3574" s="91"/>
      <c r="K3574" s="91"/>
      <c r="L3574" s="91" t="str">
        <f>IF(AND(单词表[[#This Row],[学英]]&lt;&gt;"",单词表[[#This Row],[学中]]&lt;&gt;"",单词表[[#This Row],[学词]]&lt;&gt;""),MAX(单词表[[#This Row],[学英]:[学词]]),"")</f>
        <v/>
      </c>
      <c r="M3574" s="2" t="str">
        <f>IF(AND(单词表[[#This Row],[考英]]&lt;&gt;"",单词表[[#This Row],[考中]]&lt;&gt;""),MAX(单词表[[#This Row],[考英]:[考中]]),"")</f>
        <v/>
      </c>
      <c r="N3574" s="86"/>
    </row>
    <row r="3575" spans="1:14" hidden="1" x14ac:dyDescent="0.3">
      <c r="A3575">
        <v>3575</v>
      </c>
      <c r="B3575" t="s">
        <v>5933</v>
      </c>
      <c r="C3575" t="s">
        <v>6855</v>
      </c>
      <c r="D3575" s="78" t="s">
        <v>6240</v>
      </c>
      <c r="E3575" t="s">
        <v>6008</v>
      </c>
      <c r="F3575" t="s">
        <v>6281</v>
      </c>
      <c r="G3575" s="91"/>
      <c r="H3575" s="91"/>
      <c r="I3575" s="91"/>
      <c r="J3575" s="91"/>
      <c r="K3575" s="91"/>
      <c r="L3575" s="91" t="str">
        <f>IF(AND(单词表[[#This Row],[学英]]&lt;&gt;"",单词表[[#This Row],[学中]]&lt;&gt;"",单词表[[#This Row],[学词]]&lt;&gt;""),MAX(单词表[[#This Row],[学英]:[学词]]),"")</f>
        <v/>
      </c>
      <c r="M3575" s="2" t="str">
        <f>IF(AND(单词表[[#This Row],[考英]]&lt;&gt;"",单词表[[#This Row],[考中]]&lt;&gt;""),MAX(单词表[[#This Row],[考英]:[考中]]),"")</f>
        <v/>
      </c>
      <c r="N3575" s="86"/>
    </row>
    <row r="3576" spans="1:14" hidden="1" x14ac:dyDescent="0.3">
      <c r="A3576">
        <v>3576</v>
      </c>
      <c r="B3576" t="s">
        <v>5933</v>
      </c>
      <c r="C3576" t="s">
        <v>6855</v>
      </c>
      <c r="D3576" s="78" t="s">
        <v>6241</v>
      </c>
      <c r="E3576" t="s">
        <v>6055</v>
      </c>
      <c r="F3576" t="s">
        <v>6282</v>
      </c>
      <c r="G3576" s="91"/>
      <c r="H3576" s="91"/>
      <c r="I3576" s="91"/>
      <c r="J3576" s="91"/>
      <c r="K3576" s="91"/>
      <c r="L3576" s="91" t="str">
        <f>IF(AND(单词表[[#This Row],[学英]]&lt;&gt;"",单词表[[#This Row],[学中]]&lt;&gt;"",单词表[[#This Row],[学词]]&lt;&gt;""),MAX(单词表[[#This Row],[学英]:[学词]]),"")</f>
        <v/>
      </c>
      <c r="M3576" s="2" t="str">
        <f>IF(AND(单词表[[#This Row],[考英]]&lt;&gt;"",单词表[[#This Row],[考中]]&lt;&gt;""),MAX(单词表[[#This Row],[考英]:[考中]]),"")</f>
        <v/>
      </c>
      <c r="N3576" s="86"/>
    </row>
    <row r="3577" spans="1:14" hidden="1" x14ac:dyDescent="0.3">
      <c r="A3577">
        <v>3577</v>
      </c>
      <c r="B3577" t="s">
        <v>5933</v>
      </c>
      <c r="C3577" t="s">
        <v>6855</v>
      </c>
      <c r="D3577" s="78" t="s">
        <v>6242</v>
      </c>
      <c r="E3577" t="s">
        <v>6013</v>
      </c>
      <c r="F3577" t="s">
        <v>6283</v>
      </c>
      <c r="G3577" s="91"/>
      <c r="H3577" s="91"/>
      <c r="I3577" s="91"/>
      <c r="J3577" s="91"/>
      <c r="K3577" s="91"/>
      <c r="L3577" s="91" t="str">
        <f>IF(AND(单词表[[#This Row],[学英]]&lt;&gt;"",单词表[[#This Row],[学中]]&lt;&gt;"",单词表[[#This Row],[学词]]&lt;&gt;""),MAX(单词表[[#This Row],[学英]:[学词]]),"")</f>
        <v/>
      </c>
      <c r="M3577" s="2" t="str">
        <f>IF(AND(单词表[[#This Row],[考英]]&lt;&gt;"",单词表[[#This Row],[考中]]&lt;&gt;""),MAX(单词表[[#This Row],[考英]:[考中]]),"")</f>
        <v/>
      </c>
      <c r="N3577" s="86"/>
    </row>
    <row r="3578" spans="1:14" hidden="1" x14ac:dyDescent="0.3">
      <c r="A3578">
        <v>3578</v>
      </c>
      <c r="B3578" t="s">
        <v>5933</v>
      </c>
      <c r="C3578" t="s">
        <v>6855</v>
      </c>
      <c r="D3578" s="78" t="s">
        <v>6243</v>
      </c>
      <c r="E3578" t="s">
        <v>6078</v>
      </c>
      <c r="F3578" t="s">
        <v>6284</v>
      </c>
      <c r="G3578" s="91"/>
      <c r="H3578" s="91"/>
      <c r="I3578" s="91"/>
      <c r="J3578" s="91"/>
      <c r="K3578" s="91"/>
      <c r="L3578" s="91" t="str">
        <f>IF(AND(单词表[[#This Row],[学英]]&lt;&gt;"",单词表[[#This Row],[学中]]&lt;&gt;"",单词表[[#This Row],[学词]]&lt;&gt;""),MAX(单词表[[#This Row],[学英]:[学词]]),"")</f>
        <v/>
      </c>
      <c r="M3578" s="2" t="str">
        <f>IF(AND(单词表[[#This Row],[考英]]&lt;&gt;"",单词表[[#This Row],[考中]]&lt;&gt;""),MAX(单词表[[#This Row],[考英]:[考中]]),"")</f>
        <v/>
      </c>
      <c r="N3578" s="86"/>
    </row>
    <row r="3579" spans="1:14" hidden="1" x14ac:dyDescent="0.3">
      <c r="A3579">
        <v>3579</v>
      </c>
      <c r="B3579" t="s">
        <v>5933</v>
      </c>
      <c r="C3579" t="s">
        <v>6855</v>
      </c>
      <c r="D3579" s="78" t="s">
        <v>6244</v>
      </c>
      <c r="E3579" t="s">
        <v>6029</v>
      </c>
      <c r="F3579" t="s">
        <v>6285</v>
      </c>
      <c r="G3579" s="91"/>
      <c r="H3579" s="91"/>
      <c r="I3579" s="91"/>
      <c r="J3579" s="91"/>
      <c r="K3579" s="91"/>
      <c r="L3579" s="91" t="str">
        <f>IF(AND(单词表[[#This Row],[学英]]&lt;&gt;"",单词表[[#This Row],[学中]]&lt;&gt;"",单词表[[#This Row],[学词]]&lt;&gt;""),MAX(单词表[[#This Row],[学英]:[学词]]),"")</f>
        <v/>
      </c>
      <c r="M3579" s="2" t="str">
        <f>IF(AND(单词表[[#This Row],[考英]]&lt;&gt;"",单词表[[#This Row],[考中]]&lt;&gt;""),MAX(单词表[[#This Row],[考英]:[考中]]),"")</f>
        <v/>
      </c>
      <c r="N3579" s="86"/>
    </row>
    <row r="3580" spans="1:14" hidden="1" x14ac:dyDescent="0.3">
      <c r="A3580">
        <v>3580</v>
      </c>
      <c r="B3580" t="s">
        <v>5933</v>
      </c>
      <c r="C3580" t="s">
        <v>6855</v>
      </c>
      <c r="D3580" s="78" t="s">
        <v>6245</v>
      </c>
      <c r="E3580" t="s">
        <v>6008</v>
      </c>
      <c r="F3580" t="s">
        <v>6286</v>
      </c>
      <c r="G3580" s="91"/>
      <c r="H3580" s="91"/>
      <c r="I3580" s="91"/>
      <c r="J3580" s="91"/>
      <c r="K3580" s="91"/>
      <c r="L3580" s="91" t="str">
        <f>IF(AND(单词表[[#This Row],[学英]]&lt;&gt;"",单词表[[#This Row],[学中]]&lt;&gt;"",单词表[[#This Row],[学词]]&lt;&gt;""),MAX(单词表[[#This Row],[学英]:[学词]]),"")</f>
        <v/>
      </c>
      <c r="M3580" s="2" t="str">
        <f>IF(AND(单词表[[#This Row],[考英]]&lt;&gt;"",单词表[[#This Row],[考中]]&lt;&gt;""),MAX(单词表[[#This Row],[考英]:[考中]]),"")</f>
        <v/>
      </c>
      <c r="N3580" s="86"/>
    </row>
    <row r="3581" spans="1:14" hidden="1" x14ac:dyDescent="0.3">
      <c r="A3581">
        <v>3581</v>
      </c>
      <c r="B3581" t="s">
        <v>5933</v>
      </c>
      <c r="C3581" t="s">
        <v>6855</v>
      </c>
      <c r="D3581" s="78" t="s">
        <v>6246</v>
      </c>
      <c r="E3581" t="s">
        <v>6008</v>
      </c>
      <c r="F3581" t="s">
        <v>6287</v>
      </c>
      <c r="G3581" s="91"/>
      <c r="H3581" s="91"/>
      <c r="I3581" s="91"/>
      <c r="J3581" s="91"/>
      <c r="K3581" s="91"/>
      <c r="L3581" s="91" t="str">
        <f>IF(AND(单词表[[#This Row],[学英]]&lt;&gt;"",单词表[[#This Row],[学中]]&lt;&gt;"",单词表[[#This Row],[学词]]&lt;&gt;""),MAX(单词表[[#This Row],[学英]:[学词]]),"")</f>
        <v/>
      </c>
      <c r="M3581" s="2" t="str">
        <f>IF(AND(单词表[[#This Row],[考英]]&lt;&gt;"",单词表[[#This Row],[考中]]&lt;&gt;""),MAX(单词表[[#This Row],[考英]:[考中]]),"")</f>
        <v/>
      </c>
      <c r="N3581" s="86"/>
    </row>
    <row r="3582" spans="1:14" hidden="1" x14ac:dyDescent="0.3">
      <c r="A3582">
        <v>3582</v>
      </c>
      <c r="B3582" t="s">
        <v>5933</v>
      </c>
      <c r="C3582" t="s">
        <v>6855</v>
      </c>
      <c r="D3582" s="78" t="s">
        <v>6247</v>
      </c>
      <c r="E3582" t="s">
        <v>6078</v>
      </c>
      <c r="F3582" t="s">
        <v>6288</v>
      </c>
      <c r="G3582" s="91"/>
      <c r="H3582" s="91"/>
      <c r="I3582" s="91"/>
      <c r="J3582" s="91"/>
      <c r="K3582" s="91"/>
      <c r="L3582" s="91" t="str">
        <f>IF(AND(单词表[[#This Row],[学英]]&lt;&gt;"",单词表[[#This Row],[学中]]&lt;&gt;"",单词表[[#This Row],[学词]]&lt;&gt;""),MAX(单词表[[#This Row],[学英]:[学词]]),"")</f>
        <v/>
      </c>
      <c r="M3582" s="2" t="str">
        <f>IF(AND(单词表[[#This Row],[考英]]&lt;&gt;"",单词表[[#This Row],[考中]]&lt;&gt;""),MAX(单词表[[#This Row],[考英]:[考中]]),"")</f>
        <v/>
      </c>
      <c r="N3582" s="86"/>
    </row>
    <row r="3583" spans="1:14" hidden="1" x14ac:dyDescent="0.3">
      <c r="A3583">
        <v>3583</v>
      </c>
      <c r="B3583" t="s">
        <v>5933</v>
      </c>
      <c r="C3583" t="s">
        <v>6855</v>
      </c>
      <c r="D3583" s="78" t="s">
        <v>6248</v>
      </c>
      <c r="E3583" t="s">
        <v>6008</v>
      </c>
      <c r="F3583" t="s">
        <v>6289</v>
      </c>
      <c r="G3583" s="91"/>
      <c r="H3583" s="91"/>
      <c r="I3583" s="91"/>
      <c r="J3583" s="91"/>
      <c r="K3583" s="91"/>
      <c r="L3583" s="91" t="str">
        <f>IF(AND(单词表[[#This Row],[学英]]&lt;&gt;"",单词表[[#This Row],[学中]]&lt;&gt;"",单词表[[#This Row],[学词]]&lt;&gt;""),MAX(单词表[[#This Row],[学英]:[学词]]),"")</f>
        <v/>
      </c>
      <c r="M3583" s="2" t="str">
        <f>IF(AND(单词表[[#This Row],[考英]]&lt;&gt;"",单词表[[#This Row],[考中]]&lt;&gt;""),MAX(单词表[[#This Row],[考英]:[考中]]),"")</f>
        <v/>
      </c>
      <c r="N3583" s="86"/>
    </row>
    <row r="3584" spans="1:14" hidden="1" x14ac:dyDescent="0.3">
      <c r="A3584">
        <v>3584</v>
      </c>
      <c r="B3584" t="s">
        <v>5933</v>
      </c>
      <c r="C3584" t="s">
        <v>6855</v>
      </c>
      <c r="D3584" s="78" t="s">
        <v>6249</v>
      </c>
      <c r="E3584" t="s">
        <v>6078</v>
      </c>
      <c r="F3584" t="s">
        <v>6290</v>
      </c>
      <c r="G3584" s="91"/>
      <c r="H3584" s="91"/>
      <c r="I3584" s="91"/>
      <c r="J3584" s="91"/>
      <c r="K3584" s="91"/>
      <c r="L3584" s="91" t="str">
        <f>IF(AND(单词表[[#This Row],[学英]]&lt;&gt;"",单词表[[#This Row],[学中]]&lt;&gt;"",单词表[[#This Row],[学词]]&lt;&gt;""),MAX(单词表[[#This Row],[学英]:[学词]]),"")</f>
        <v/>
      </c>
      <c r="M3584" s="2" t="str">
        <f>IF(AND(单词表[[#This Row],[考英]]&lt;&gt;"",单词表[[#This Row],[考中]]&lt;&gt;""),MAX(单词表[[#This Row],[考英]:[考中]]),"")</f>
        <v/>
      </c>
      <c r="N3584" s="86"/>
    </row>
    <row r="3585" spans="1:14" hidden="1" x14ac:dyDescent="0.3">
      <c r="A3585">
        <v>3585</v>
      </c>
      <c r="B3585" t="s">
        <v>5933</v>
      </c>
      <c r="C3585" t="s">
        <v>6855</v>
      </c>
      <c r="D3585" s="78" t="s">
        <v>6253</v>
      </c>
      <c r="E3585" t="s">
        <v>6008</v>
      </c>
      <c r="F3585" t="s">
        <v>6291</v>
      </c>
      <c r="G3585" s="91"/>
      <c r="H3585" s="91"/>
      <c r="I3585" s="91"/>
      <c r="J3585" s="91"/>
      <c r="K3585" s="91"/>
      <c r="L3585" s="91" t="str">
        <f>IF(AND(单词表[[#This Row],[学英]]&lt;&gt;"",单词表[[#This Row],[学中]]&lt;&gt;"",单词表[[#This Row],[学词]]&lt;&gt;""),MAX(单词表[[#This Row],[学英]:[学词]]),"")</f>
        <v/>
      </c>
      <c r="M3585" s="2" t="str">
        <f>IF(AND(单词表[[#This Row],[考英]]&lt;&gt;"",单词表[[#This Row],[考中]]&lt;&gt;""),MAX(单词表[[#This Row],[考英]:[考中]]),"")</f>
        <v/>
      </c>
      <c r="N3585" s="86"/>
    </row>
    <row r="3586" spans="1:14" hidden="1" x14ac:dyDescent="0.3">
      <c r="A3586">
        <v>3586</v>
      </c>
      <c r="B3586" t="s">
        <v>5933</v>
      </c>
      <c r="C3586" t="s">
        <v>6855</v>
      </c>
      <c r="D3586" s="78" t="s">
        <v>6250</v>
      </c>
      <c r="E3586" t="s">
        <v>6008</v>
      </c>
      <c r="F3586" t="s">
        <v>6292</v>
      </c>
      <c r="G3586" s="91"/>
      <c r="H3586" s="91"/>
      <c r="I3586" s="91"/>
      <c r="J3586" s="91"/>
      <c r="K3586" s="91"/>
      <c r="L3586" s="91" t="str">
        <f>IF(AND(单词表[[#This Row],[学英]]&lt;&gt;"",单词表[[#This Row],[学中]]&lt;&gt;"",单词表[[#This Row],[学词]]&lt;&gt;""),MAX(单词表[[#This Row],[学英]:[学词]]),"")</f>
        <v/>
      </c>
      <c r="M3586" s="2" t="str">
        <f>IF(AND(单词表[[#This Row],[考英]]&lt;&gt;"",单词表[[#This Row],[考中]]&lt;&gt;""),MAX(单词表[[#This Row],[考英]:[考中]]),"")</f>
        <v/>
      </c>
      <c r="N3586" s="86"/>
    </row>
    <row r="3587" spans="1:14" hidden="1" x14ac:dyDescent="0.3">
      <c r="A3587">
        <v>3587</v>
      </c>
      <c r="B3587" t="s">
        <v>5933</v>
      </c>
      <c r="C3587" t="s">
        <v>6855</v>
      </c>
      <c r="D3587" s="78" t="s">
        <v>6251</v>
      </c>
      <c r="E3587" t="s">
        <v>6178</v>
      </c>
      <c r="F3587" t="s">
        <v>6293</v>
      </c>
      <c r="G3587" s="91"/>
      <c r="H3587" s="91"/>
      <c r="I3587" s="91"/>
      <c r="J3587" s="91"/>
      <c r="K3587" s="91"/>
      <c r="L3587" s="91" t="str">
        <f>IF(AND(单词表[[#This Row],[学英]]&lt;&gt;"",单词表[[#This Row],[学中]]&lt;&gt;"",单词表[[#This Row],[学词]]&lt;&gt;""),MAX(单词表[[#This Row],[学英]:[学词]]),"")</f>
        <v/>
      </c>
      <c r="M3587" s="2" t="str">
        <f>IF(AND(单词表[[#This Row],[考英]]&lt;&gt;"",单词表[[#This Row],[考中]]&lt;&gt;""),MAX(单词表[[#This Row],[考英]:[考中]]),"")</f>
        <v/>
      </c>
      <c r="N3587" s="86"/>
    </row>
    <row r="3588" spans="1:14" hidden="1" x14ac:dyDescent="0.3">
      <c r="A3588">
        <v>3588</v>
      </c>
      <c r="B3588" t="s">
        <v>5933</v>
      </c>
      <c r="C3588" t="s">
        <v>6855</v>
      </c>
      <c r="D3588" s="78" t="s">
        <v>6252</v>
      </c>
      <c r="E3588" t="s">
        <v>6013</v>
      </c>
      <c r="F3588" t="s">
        <v>6294</v>
      </c>
      <c r="G3588" s="91"/>
      <c r="H3588" s="91"/>
      <c r="I3588" s="91"/>
      <c r="J3588" s="91"/>
      <c r="K3588" s="91"/>
      <c r="L3588" s="91" t="str">
        <f>IF(AND(单词表[[#This Row],[学英]]&lt;&gt;"",单词表[[#This Row],[学中]]&lt;&gt;"",单词表[[#This Row],[学词]]&lt;&gt;""),MAX(单词表[[#This Row],[学英]:[学词]]),"")</f>
        <v/>
      </c>
      <c r="M3588" s="2" t="str">
        <f>IF(AND(单词表[[#This Row],[考英]]&lt;&gt;"",单词表[[#This Row],[考中]]&lt;&gt;""),MAX(单词表[[#This Row],[考英]:[考中]]),"")</f>
        <v/>
      </c>
      <c r="N3588" s="86"/>
    </row>
    <row r="3589" spans="1:14" hidden="1" x14ac:dyDescent="0.3">
      <c r="A3589">
        <v>3589</v>
      </c>
      <c r="B3589" t="s">
        <v>5933</v>
      </c>
      <c r="C3589" t="s">
        <v>6847</v>
      </c>
      <c r="D3589" s="78" t="s">
        <v>6295</v>
      </c>
      <c r="E3589" t="s">
        <v>6330</v>
      </c>
      <c r="F3589" t="s">
        <v>6336</v>
      </c>
      <c r="G3589" s="91">
        <v>43275.7815162037</v>
      </c>
      <c r="H3589" s="91">
        <v>43275.7815162037</v>
      </c>
      <c r="I3589" s="91">
        <v>43275.7815162037</v>
      </c>
      <c r="J3589" s="91">
        <v>43275.804907407408</v>
      </c>
      <c r="K3589" s="91"/>
      <c r="L3589" s="91">
        <f>IF(AND(单词表[[#This Row],[学英]]&lt;&gt;"",单词表[[#This Row],[学中]]&lt;&gt;"",单词表[[#This Row],[学词]]&lt;&gt;""),MAX(单词表[[#This Row],[学英]:[学词]]),"")</f>
        <v>43275.7815162037</v>
      </c>
      <c r="M3589" s="2" t="str">
        <f>IF(AND(单词表[[#This Row],[考英]]&lt;&gt;"",单词表[[#This Row],[考中]]&lt;&gt;""),MAX(单词表[[#This Row],[考英]:[考中]]),"")</f>
        <v/>
      </c>
      <c r="N3589" s="86"/>
    </row>
    <row r="3590" spans="1:14" hidden="1" x14ac:dyDescent="0.3">
      <c r="A3590">
        <v>3590</v>
      </c>
      <c r="B3590" t="s">
        <v>5933</v>
      </c>
      <c r="C3590" t="s">
        <v>6847</v>
      </c>
      <c r="D3590" s="78" t="s">
        <v>6296</v>
      </c>
      <c r="E3590" t="s">
        <v>6331</v>
      </c>
      <c r="F3590" t="s">
        <v>6337</v>
      </c>
      <c r="G3590" s="91">
        <v>43275.791944444441</v>
      </c>
      <c r="H3590" s="91">
        <v>43275.791944444441</v>
      </c>
      <c r="I3590" s="91">
        <v>43275.791944444441</v>
      </c>
      <c r="J3590" s="91">
        <v>43275.805138888885</v>
      </c>
      <c r="K3590" s="91"/>
      <c r="L3590" s="91">
        <f>IF(AND(单词表[[#This Row],[学英]]&lt;&gt;"",单词表[[#This Row],[学中]]&lt;&gt;"",单词表[[#This Row],[学词]]&lt;&gt;""),MAX(单词表[[#This Row],[学英]:[学词]]),"")</f>
        <v>43275.791944444441</v>
      </c>
      <c r="M3590" s="2" t="str">
        <f>IF(AND(单词表[[#This Row],[考英]]&lt;&gt;"",单词表[[#This Row],[考中]]&lt;&gt;""),MAX(单词表[[#This Row],[考英]:[考中]]),"")</f>
        <v/>
      </c>
      <c r="N3590" s="86"/>
    </row>
    <row r="3591" spans="1:14" hidden="1" x14ac:dyDescent="0.3">
      <c r="A3591">
        <v>3591</v>
      </c>
      <c r="B3591" t="s">
        <v>5933</v>
      </c>
      <c r="C3591" t="s">
        <v>6847</v>
      </c>
      <c r="D3591" s="78" t="s">
        <v>6297</v>
      </c>
      <c r="E3591" t="s">
        <v>6331</v>
      </c>
      <c r="F3591" t="s">
        <v>6338</v>
      </c>
      <c r="G3591" s="91">
        <v>43275.7815625</v>
      </c>
      <c r="H3591" s="91">
        <v>43275.7815625</v>
      </c>
      <c r="I3591" s="91">
        <v>43275.7815625</v>
      </c>
      <c r="J3591" s="91">
        <v>43275.805208333331</v>
      </c>
      <c r="K3591" s="91"/>
      <c r="L3591" s="91">
        <f>IF(AND(单词表[[#This Row],[学英]]&lt;&gt;"",单词表[[#This Row],[学中]]&lt;&gt;"",单词表[[#This Row],[学词]]&lt;&gt;""),MAX(单词表[[#This Row],[学英]:[学词]]),"")</f>
        <v>43275.7815625</v>
      </c>
      <c r="M3591" s="2" t="str">
        <f>IF(AND(单词表[[#This Row],[考英]]&lt;&gt;"",单词表[[#This Row],[考中]]&lt;&gt;""),MAX(单词表[[#This Row],[考英]:[考中]]),"")</f>
        <v/>
      </c>
      <c r="N3591" s="86"/>
    </row>
    <row r="3592" spans="1:14" hidden="1" x14ac:dyDescent="0.3">
      <c r="A3592">
        <v>3592</v>
      </c>
      <c r="B3592" t="s">
        <v>5933</v>
      </c>
      <c r="C3592" t="s">
        <v>6847</v>
      </c>
      <c r="D3592" s="78" t="s">
        <v>6298</v>
      </c>
      <c r="E3592" t="s">
        <v>6330</v>
      </c>
      <c r="F3592" t="s">
        <v>6339</v>
      </c>
      <c r="G3592" s="91">
        <v>43275.791805555556</v>
      </c>
      <c r="H3592" s="91">
        <v>43275.791805555556</v>
      </c>
      <c r="I3592" s="91">
        <v>43275.791805555556</v>
      </c>
      <c r="J3592" s="91">
        <v>43275.805266203701</v>
      </c>
      <c r="K3592" s="91"/>
      <c r="L3592" s="91">
        <f>IF(AND(单词表[[#This Row],[学英]]&lt;&gt;"",单词表[[#This Row],[学中]]&lt;&gt;"",单词表[[#This Row],[学词]]&lt;&gt;""),MAX(单词表[[#This Row],[学英]:[学词]]),"")</f>
        <v>43275.791805555556</v>
      </c>
      <c r="M3592" s="2" t="str">
        <f>IF(AND(单词表[[#This Row],[考英]]&lt;&gt;"",单词表[[#This Row],[考中]]&lt;&gt;""),MAX(单词表[[#This Row],[考英]:[考中]]),"")</f>
        <v/>
      </c>
      <c r="N3592" s="86"/>
    </row>
    <row r="3593" spans="1:14" hidden="1" x14ac:dyDescent="0.3">
      <c r="A3593">
        <v>3593</v>
      </c>
      <c r="B3593" t="s">
        <v>5933</v>
      </c>
      <c r="C3593" t="s">
        <v>6847</v>
      </c>
      <c r="D3593" s="78" t="s">
        <v>6299</v>
      </c>
      <c r="E3593" t="s">
        <v>6331</v>
      </c>
      <c r="F3593" t="s">
        <v>6340</v>
      </c>
      <c r="G3593" s="91">
        <v>43275.820694444446</v>
      </c>
      <c r="H3593" s="91">
        <v>43275.782557870371</v>
      </c>
      <c r="I3593" s="91">
        <v>43275.782557870371</v>
      </c>
      <c r="J3593" s="91">
        <v>43275.821238425924</v>
      </c>
      <c r="K3593" s="91"/>
      <c r="L3593" s="91">
        <f>IF(AND(单词表[[#This Row],[学英]]&lt;&gt;"",单词表[[#This Row],[学中]]&lt;&gt;"",单词表[[#This Row],[学词]]&lt;&gt;""),MAX(单词表[[#This Row],[学英]:[学词]]),"")</f>
        <v>43275.820694444446</v>
      </c>
      <c r="M3593" s="2" t="str">
        <f>IF(AND(单词表[[#This Row],[考英]]&lt;&gt;"",单词表[[#This Row],[考中]]&lt;&gt;""),MAX(单词表[[#This Row],[考英]:[考中]]),"")</f>
        <v/>
      </c>
      <c r="N3593" s="86"/>
    </row>
    <row r="3594" spans="1:14" hidden="1" x14ac:dyDescent="0.3">
      <c r="A3594">
        <v>3594</v>
      </c>
      <c r="B3594" t="s">
        <v>5933</v>
      </c>
      <c r="C3594" t="s">
        <v>6847</v>
      </c>
      <c r="D3594" s="78" t="s">
        <v>6300</v>
      </c>
      <c r="E3594" t="s">
        <v>6331</v>
      </c>
      <c r="F3594" t="s">
        <v>6341</v>
      </c>
      <c r="G3594" s="91">
        <v>43275.820717592593</v>
      </c>
      <c r="H3594" s="91">
        <v>43275.792858796296</v>
      </c>
      <c r="I3594" s="91">
        <v>43275.792858796296</v>
      </c>
      <c r="J3594" s="91">
        <v>43275.821284722224</v>
      </c>
      <c r="K3594" s="91"/>
      <c r="L3594" s="91">
        <f>IF(AND(单词表[[#This Row],[学英]]&lt;&gt;"",单词表[[#This Row],[学中]]&lt;&gt;"",单词表[[#This Row],[学词]]&lt;&gt;""),MAX(单词表[[#This Row],[学英]:[学词]]),"")</f>
        <v>43275.820717592593</v>
      </c>
      <c r="M3594" s="2" t="str">
        <f>IF(AND(单词表[[#This Row],[考英]]&lt;&gt;"",单词表[[#This Row],[考中]]&lt;&gt;""),MAX(单词表[[#This Row],[考英]:[考中]]),"")</f>
        <v/>
      </c>
      <c r="N3594" s="86"/>
    </row>
    <row r="3595" spans="1:14" hidden="1" x14ac:dyDescent="0.3">
      <c r="A3595">
        <v>3595</v>
      </c>
      <c r="B3595" t="s">
        <v>5933</v>
      </c>
      <c r="C3595" t="s">
        <v>6847</v>
      </c>
      <c r="D3595" s="78" t="s">
        <v>6301</v>
      </c>
      <c r="E3595" t="s">
        <v>6332</v>
      </c>
      <c r="F3595" t="s">
        <v>6342</v>
      </c>
      <c r="G3595" s="91">
        <v>43275.820925925924</v>
      </c>
      <c r="H3595" s="91">
        <v>43275.782488425924</v>
      </c>
      <c r="I3595" s="91">
        <v>43275.782488425924</v>
      </c>
      <c r="J3595" s="91">
        <v>43275.82135416667</v>
      </c>
      <c r="K3595" s="91"/>
      <c r="L3595" s="91">
        <f>IF(AND(单词表[[#This Row],[学英]]&lt;&gt;"",单词表[[#This Row],[学中]]&lt;&gt;"",单词表[[#This Row],[学词]]&lt;&gt;""),MAX(单词表[[#This Row],[学英]:[学词]]),"")</f>
        <v>43275.820925925924</v>
      </c>
      <c r="M3595" s="2" t="str">
        <f>IF(AND(单词表[[#This Row],[考英]]&lt;&gt;"",单词表[[#This Row],[考中]]&lt;&gt;""),MAX(单词表[[#This Row],[考英]:[考中]]),"")</f>
        <v/>
      </c>
      <c r="N3595" s="86"/>
    </row>
    <row r="3596" spans="1:14" hidden="1" x14ac:dyDescent="0.3">
      <c r="A3596">
        <v>3596</v>
      </c>
      <c r="B3596" t="s">
        <v>5933</v>
      </c>
      <c r="C3596" t="s">
        <v>6847</v>
      </c>
      <c r="D3596" s="78" t="s">
        <v>6302</v>
      </c>
      <c r="E3596" t="s">
        <v>6331</v>
      </c>
      <c r="F3596" t="s">
        <v>6343</v>
      </c>
      <c r="G3596" s="91">
        <v>43275.820902777778</v>
      </c>
      <c r="H3596" s="91">
        <v>43275.791574074072</v>
      </c>
      <c r="I3596" s="91">
        <v>43275.791574074072</v>
      </c>
      <c r="J3596" s="91">
        <v>43275.821400462963</v>
      </c>
      <c r="K3596" s="91"/>
      <c r="L3596" s="91">
        <f>IF(AND(单词表[[#This Row],[学英]]&lt;&gt;"",单词表[[#This Row],[学中]]&lt;&gt;"",单词表[[#This Row],[学词]]&lt;&gt;""),MAX(单词表[[#This Row],[学英]:[学词]]),"")</f>
        <v>43275.820902777778</v>
      </c>
      <c r="M3596" s="2" t="str">
        <f>IF(AND(单词表[[#This Row],[考英]]&lt;&gt;"",单词表[[#This Row],[考中]]&lt;&gt;""),MAX(单词表[[#This Row],[考英]:[考中]]),"")</f>
        <v/>
      </c>
      <c r="N3596" s="86"/>
    </row>
    <row r="3597" spans="1:14" hidden="1" x14ac:dyDescent="0.3">
      <c r="A3597">
        <v>3597</v>
      </c>
      <c r="B3597" t="s">
        <v>5933</v>
      </c>
      <c r="C3597" t="s">
        <v>6847</v>
      </c>
      <c r="D3597" s="78" t="s">
        <v>6303</v>
      </c>
      <c r="E3597" t="s">
        <v>6331</v>
      </c>
      <c r="F3597" t="s">
        <v>6344</v>
      </c>
      <c r="G3597" s="91">
        <v>43275.796817129631</v>
      </c>
      <c r="H3597" s="91">
        <v>43275.796817129631</v>
      </c>
      <c r="I3597" s="91">
        <v>43275.796817129631</v>
      </c>
      <c r="J3597" s="91">
        <v>43275.805914351855</v>
      </c>
      <c r="K3597" s="91"/>
      <c r="L3597" s="91">
        <f>IF(AND(单词表[[#This Row],[学英]]&lt;&gt;"",单词表[[#This Row],[学中]]&lt;&gt;"",单词表[[#This Row],[学词]]&lt;&gt;""),MAX(单词表[[#This Row],[学英]:[学词]]),"")</f>
        <v>43275.796817129631</v>
      </c>
      <c r="M3597" s="2" t="str">
        <f>IF(AND(单词表[[#This Row],[考英]]&lt;&gt;"",单词表[[#This Row],[考中]]&lt;&gt;""),MAX(单词表[[#This Row],[考英]:[考中]]),"")</f>
        <v/>
      </c>
      <c r="N3597" s="86"/>
    </row>
    <row r="3598" spans="1:14" hidden="1" x14ac:dyDescent="0.3">
      <c r="A3598">
        <v>3598</v>
      </c>
      <c r="B3598" t="s">
        <v>5933</v>
      </c>
      <c r="C3598" t="s">
        <v>6847</v>
      </c>
      <c r="D3598" s="78" t="s">
        <v>6333</v>
      </c>
      <c r="E3598" t="s">
        <v>6331</v>
      </c>
      <c r="F3598" t="s">
        <v>6345</v>
      </c>
      <c r="G3598" s="91">
        <v>43275.782418981478</v>
      </c>
      <c r="H3598" s="91">
        <v>43275.782418981478</v>
      </c>
      <c r="I3598" s="91">
        <v>43275.782418981478</v>
      </c>
      <c r="J3598" s="91">
        <v>43275.805960648147</v>
      </c>
      <c r="K3598" s="91"/>
      <c r="L3598" s="91">
        <f>IF(AND(单词表[[#This Row],[学英]]&lt;&gt;"",单词表[[#This Row],[学中]]&lt;&gt;"",单词表[[#This Row],[学词]]&lt;&gt;""),MAX(单词表[[#This Row],[学英]:[学词]]),"")</f>
        <v>43275.782418981478</v>
      </c>
      <c r="M3598" s="2" t="str">
        <f>IF(AND(单词表[[#This Row],[考英]]&lt;&gt;"",单词表[[#This Row],[考中]]&lt;&gt;""),MAX(单词表[[#This Row],[考英]:[考中]]),"")</f>
        <v/>
      </c>
      <c r="N3598" s="86"/>
    </row>
    <row r="3599" spans="1:14" hidden="1" x14ac:dyDescent="0.3">
      <c r="A3599">
        <v>3599</v>
      </c>
      <c r="B3599" t="s">
        <v>5933</v>
      </c>
      <c r="C3599" t="s">
        <v>6847</v>
      </c>
      <c r="D3599" s="78" t="s">
        <v>6334</v>
      </c>
      <c r="E3599" t="s">
        <v>6331</v>
      </c>
      <c r="F3599" t="s">
        <v>6346</v>
      </c>
      <c r="G3599" s="91">
        <v>43275.793217592596</v>
      </c>
      <c r="H3599" s="91">
        <v>43275.793217592596</v>
      </c>
      <c r="I3599" s="91">
        <v>43275.793217592596</v>
      </c>
      <c r="J3599" s="91">
        <v>43275.806041666663</v>
      </c>
      <c r="K3599" s="91"/>
      <c r="L3599" s="91">
        <f>IF(AND(单词表[[#This Row],[学英]]&lt;&gt;"",单词表[[#This Row],[学中]]&lt;&gt;"",单词表[[#This Row],[学词]]&lt;&gt;""),MAX(单词表[[#This Row],[学英]:[学词]]),"")</f>
        <v>43275.793217592596</v>
      </c>
      <c r="M3599" s="2" t="str">
        <f>IF(AND(单词表[[#This Row],[考英]]&lt;&gt;"",单词表[[#This Row],[考中]]&lt;&gt;""),MAX(单词表[[#This Row],[考英]:[考中]]),"")</f>
        <v/>
      </c>
      <c r="N3599" s="86"/>
    </row>
    <row r="3600" spans="1:14" hidden="1" x14ac:dyDescent="0.3">
      <c r="A3600">
        <v>3600</v>
      </c>
      <c r="B3600" t="s">
        <v>5933</v>
      </c>
      <c r="C3600" t="s">
        <v>6847</v>
      </c>
      <c r="D3600" s="78" t="s">
        <v>6304</v>
      </c>
      <c r="E3600" t="s">
        <v>6331</v>
      </c>
      <c r="F3600" t="s">
        <v>6347</v>
      </c>
      <c r="G3600" s="91">
        <v>43275.820879629631</v>
      </c>
      <c r="H3600" s="91">
        <v>43275.796782407408</v>
      </c>
      <c r="I3600" s="91">
        <v>43275.796782407408</v>
      </c>
      <c r="J3600" s="91">
        <v>43275.821469907409</v>
      </c>
      <c r="K3600" s="91"/>
      <c r="L3600" s="91">
        <f>IF(AND(单词表[[#This Row],[学英]]&lt;&gt;"",单词表[[#This Row],[学中]]&lt;&gt;"",单词表[[#This Row],[学词]]&lt;&gt;""),MAX(单词表[[#This Row],[学英]:[学词]]),"")</f>
        <v>43275.820879629631</v>
      </c>
      <c r="M3600" s="2" t="str">
        <f>IF(AND(单词表[[#This Row],[考英]]&lt;&gt;"",单词表[[#This Row],[考中]]&lt;&gt;""),MAX(单词表[[#This Row],[考英]:[考中]]),"")</f>
        <v/>
      </c>
      <c r="N3600" s="86"/>
    </row>
    <row r="3601" spans="1:14" hidden="1" x14ac:dyDescent="0.3">
      <c r="A3601">
        <v>3601</v>
      </c>
      <c r="B3601" t="s">
        <v>5933</v>
      </c>
      <c r="C3601" t="s">
        <v>6847</v>
      </c>
      <c r="D3601" s="78" t="s">
        <v>6305</v>
      </c>
      <c r="E3601" t="s">
        <v>6331</v>
      </c>
      <c r="F3601" t="s">
        <v>6348</v>
      </c>
      <c r="G3601" s="91">
        <v>43275.794085648151</v>
      </c>
      <c r="H3601" s="91">
        <v>43275.794085648151</v>
      </c>
      <c r="I3601" s="91">
        <v>43275.794085648151</v>
      </c>
      <c r="J3601" s="91">
        <v>43275.806435185186</v>
      </c>
      <c r="K3601" s="91"/>
      <c r="L3601" s="91">
        <f>IF(AND(单词表[[#This Row],[学英]]&lt;&gt;"",单词表[[#This Row],[学中]]&lt;&gt;"",单词表[[#This Row],[学词]]&lt;&gt;""),MAX(单词表[[#This Row],[学英]:[学词]]),"")</f>
        <v>43275.794085648151</v>
      </c>
      <c r="M3601" s="2" t="str">
        <f>IF(AND(单词表[[#This Row],[考英]]&lt;&gt;"",单词表[[#This Row],[考中]]&lt;&gt;""),MAX(单词表[[#This Row],[考英]:[考中]]),"")</f>
        <v/>
      </c>
      <c r="N3601" s="86"/>
    </row>
    <row r="3602" spans="1:14" hidden="1" x14ac:dyDescent="0.3">
      <c r="A3602">
        <v>3602</v>
      </c>
      <c r="B3602" t="s">
        <v>5933</v>
      </c>
      <c r="C3602" t="s">
        <v>6847</v>
      </c>
      <c r="D3602" s="78" t="s">
        <v>6306</v>
      </c>
      <c r="E3602" t="s">
        <v>6331</v>
      </c>
      <c r="F3602" t="s">
        <v>6349</v>
      </c>
      <c r="G3602" s="91">
        <v>43275.794224537036</v>
      </c>
      <c r="H3602" s="91">
        <v>43275.794224537036</v>
      </c>
      <c r="I3602" s="91">
        <v>43275.794224537036</v>
      </c>
      <c r="J3602" s="91">
        <v>43275.806493055556</v>
      </c>
      <c r="K3602" s="91"/>
      <c r="L3602" s="91">
        <f>IF(AND(单词表[[#This Row],[学英]]&lt;&gt;"",单词表[[#This Row],[学中]]&lt;&gt;"",单词表[[#This Row],[学词]]&lt;&gt;""),MAX(单词表[[#This Row],[学英]:[学词]]),"")</f>
        <v>43275.794224537036</v>
      </c>
      <c r="M3602" s="2" t="str">
        <f>IF(AND(单词表[[#This Row],[考英]]&lt;&gt;"",单词表[[#This Row],[考中]]&lt;&gt;""),MAX(单词表[[#This Row],[考英]:[考中]]),"")</f>
        <v/>
      </c>
      <c r="N3602" s="86"/>
    </row>
    <row r="3603" spans="1:14" hidden="1" x14ac:dyDescent="0.3">
      <c r="A3603">
        <v>3603</v>
      </c>
      <c r="B3603" t="s">
        <v>5933</v>
      </c>
      <c r="C3603" t="s">
        <v>6847</v>
      </c>
      <c r="D3603" s="78" t="s">
        <v>6307</v>
      </c>
      <c r="E3603" t="s">
        <v>6335</v>
      </c>
      <c r="F3603" t="s">
        <v>6350</v>
      </c>
      <c r="G3603" s="91">
        <v>43275.796446759261</v>
      </c>
      <c r="H3603" s="91">
        <v>43275.796446759261</v>
      </c>
      <c r="I3603" s="91">
        <v>43275.796446759261</v>
      </c>
      <c r="J3603" s="91">
        <v>43275.806631944448</v>
      </c>
      <c r="K3603" s="91"/>
      <c r="L3603" s="91">
        <f>IF(AND(单词表[[#This Row],[学英]]&lt;&gt;"",单词表[[#This Row],[学中]]&lt;&gt;"",单词表[[#This Row],[学词]]&lt;&gt;""),MAX(单词表[[#This Row],[学英]:[学词]]),"")</f>
        <v>43275.796446759261</v>
      </c>
      <c r="M3603" s="2" t="str">
        <f>IF(AND(单词表[[#This Row],[考英]]&lt;&gt;"",单词表[[#This Row],[考中]]&lt;&gt;""),MAX(单词表[[#This Row],[考英]:[考中]]),"")</f>
        <v/>
      </c>
      <c r="N3603" s="86"/>
    </row>
    <row r="3604" spans="1:14" hidden="1" x14ac:dyDescent="0.3">
      <c r="A3604">
        <v>3604</v>
      </c>
      <c r="B3604" t="s">
        <v>5933</v>
      </c>
      <c r="C3604" t="s">
        <v>6847</v>
      </c>
      <c r="D3604" s="78" t="s">
        <v>6308</v>
      </c>
      <c r="E3604" t="s">
        <v>6335</v>
      </c>
      <c r="F3604" t="s">
        <v>6351</v>
      </c>
      <c r="G3604" s="91">
        <v>43275.794444444444</v>
      </c>
      <c r="H3604" s="91">
        <v>43275.794444444444</v>
      </c>
      <c r="I3604" s="91">
        <v>43275.794444444444</v>
      </c>
      <c r="J3604" s="91">
        <v>43275.80678240741</v>
      </c>
      <c r="K3604" s="91"/>
      <c r="L3604" s="91">
        <f>IF(AND(单词表[[#This Row],[学英]]&lt;&gt;"",单词表[[#This Row],[学中]]&lt;&gt;"",单词表[[#This Row],[学词]]&lt;&gt;""),MAX(单词表[[#This Row],[学英]:[学词]]),"")</f>
        <v>43275.794444444444</v>
      </c>
      <c r="M3604" s="2" t="str">
        <f>IF(AND(单词表[[#This Row],[考英]]&lt;&gt;"",单词表[[#This Row],[考中]]&lt;&gt;""),MAX(单词表[[#This Row],[考英]:[考中]]),"")</f>
        <v/>
      </c>
      <c r="N3604" s="86"/>
    </row>
    <row r="3605" spans="1:14" hidden="1" x14ac:dyDescent="0.3">
      <c r="A3605">
        <v>3605</v>
      </c>
      <c r="B3605" t="s">
        <v>5933</v>
      </c>
      <c r="C3605" t="s">
        <v>6847</v>
      </c>
      <c r="D3605" s="78" t="s">
        <v>6309</v>
      </c>
      <c r="E3605" t="s">
        <v>6335</v>
      </c>
      <c r="F3605" t="s">
        <v>6352</v>
      </c>
      <c r="G3605" s="91">
        <v>43275.782280092593</v>
      </c>
      <c r="H3605" s="91">
        <v>43275.782280092593</v>
      </c>
      <c r="I3605" s="91">
        <v>43275.782280092593</v>
      </c>
      <c r="J3605" s="91">
        <v>43275.806990740741</v>
      </c>
      <c r="K3605" s="91"/>
      <c r="L3605" s="91">
        <f>IF(AND(单词表[[#This Row],[学英]]&lt;&gt;"",单词表[[#This Row],[学中]]&lt;&gt;"",单词表[[#This Row],[学词]]&lt;&gt;""),MAX(单词表[[#This Row],[学英]:[学词]]),"")</f>
        <v>43275.782280092593</v>
      </c>
      <c r="M3605" s="2" t="str">
        <f>IF(AND(单词表[[#This Row],[考英]]&lt;&gt;"",单词表[[#This Row],[考中]]&lt;&gt;""),MAX(单词表[[#This Row],[考英]:[考中]]),"")</f>
        <v/>
      </c>
      <c r="N3605" s="86"/>
    </row>
    <row r="3606" spans="1:14" hidden="1" x14ac:dyDescent="0.3">
      <c r="A3606">
        <v>3606</v>
      </c>
      <c r="B3606" t="s">
        <v>5933</v>
      </c>
      <c r="C3606" t="s">
        <v>6847</v>
      </c>
      <c r="D3606" s="78" t="s">
        <v>6310</v>
      </c>
      <c r="E3606" t="s">
        <v>6335</v>
      </c>
      <c r="F3606" t="s">
        <v>6353</v>
      </c>
      <c r="G3606" s="91">
        <v>43275.782256944447</v>
      </c>
      <c r="H3606" s="91">
        <v>43275.782256944447</v>
      </c>
      <c r="I3606" s="91">
        <v>43275.782256944447</v>
      </c>
      <c r="J3606" s="91">
        <v>43275.807164351849</v>
      </c>
      <c r="K3606" s="91"/>
      <c r="L3606" s="91">
        <f>IF(AND(单词表[[#This Row],[学英]]&lt;&gt;"",单词表[[#This Row],[学中]]&lt;&gt;"",单词表[[#This Row],[学词]]&lt;&gt;""),MAX(单词表[[#This Row],[学英]:[学词]]),"")</f>
        <v>43275.782256944447</v>
      </c>
      <c r="M3606" s="2" t="str">
        <f>IF(AND(单词表[[#This Row],[考英]]&lt;&gt;"",单词表[[#This Row],[考中]]&lt;&gt;""),MAX(单词表[[#This Row],[考英]:[考中]]),"")</f>
        <v/>
      </c>
      <c r="N3606" s="86"/>
    </row>
    <row r="3607" spans="1:14" hidden="1" x14ac:dyDescent="0.3">
      <c r="A3607">
        <v>3607</v>
      </c>
      <c r="B3607" t="s">
        <v>5933</v>
      </c>
      <c r="C3607" t="s">
        <v>6847</v>
      </c>
      <c r="D3607" s="78" t="s">
        <v>6311</v>
      </c>
      <c r="E3607" t="s">
        <v>6335</v>
      </c>
      <c r="F3607" t="s">
        <v>6354</v>
      </c>
      <c r="G3607" s="91">
        <v>43275.79047453704</v>
      </c>
      <c r="H3607" s="91">
        <v>43275.79047453704</v>
      </c>
      <c r="I3607" s="91">
        <v>43275.79047453704</v>
      </c>
      <c r="J3607" s="91">
        <v>43275.807291666664</v>
      </c>
      <c r="K3607" s="91"/>
      <c r="L3607" s="91">
        <f>IF(AND(单词表[[#This Row],[学英]]&lt;&gt;"",单词表[[#This Row],[学中]]&lt;&gt;"",单词表[[#This Row],[学词]]&lt;&gt;""),MAX(单词表[[#This Row],[学英]:[学词]]),"")</f>
        <v>43275.79047453704</v>
      </c>
      <c r="M3607" s="2" t="str">
        <f>IF(AND(单词表[[#This Row],[考英]]&lt;&gt;"",单词表[[#This Row],[考中]]&lt;&gt;""),MAX(单词表[[#This Row],[考英]:[考中]]),"")</f>
        <v/>
      </c>
      <c r="N3607" s="86"/>
    </row>
    <row r="3608" spans="1:14" hidden="1" x14ac:dyDescent="0.3">
      <c r="A3608">
        <v>3608</v>
      </c>
      <c r="B3608" t="s">
        <v>5933</v>
      </c>
      <c r="C3608" t="s">
        <v>6847</v>
      </c>
      <c r="D3608" s="78" t="s">
        <v>6312</v>
      </c>
      <c r="E3608" t="s">
        <v>6335</v>
      </c>
      <c r="F3608" t="s">
        <v>6355</v>
      </c>
      <c r="G3608" s="91">
        <v>43275.794548611113</v>
      </c>
      <c r="H3608" s="91">
        <v>43275.794548611113</v>
      </c>
      <c r="I3608" s="91">
        <v>43275.794548611113</v>
      </c>
      <c r="J3608" s="91">
        <v>43275.80740740741</v>
      </c>
      <c r="K3608" s="91"/>
      <c r="L3608" s="91">
        <f>IF(AND(单词表[[#This Row],[学英]]&lt;&gt;"",单词表[[#This Row],[学中]]&lt;&gt;"",单词表[[#This Row],[学词]]&lt;&gt;""),MAX(单词表[[#This Row],[学英]:[学词]]),"")</f>
        <v>43275.794548611113</v>
      </c>
      <c r="M3608" s="2" t="str">
        <f>IF(AND(单词表[[#This Row],[考英]]&lt;&gt;"",单词表[[#This Row],[考中]]&lt;&gt;""),MAX(单词表[[#This Row],[考英]:[考中]]),"")</f>
        <v/>
      </c>
      <c r="N3608" s="86"/>
    </row>
    <row r="3609" spans="1:14" hidden="1" x14ac:dyDescent="0.3">
      <c r="A3609">
        <v>3609</v>
      </c>
      <c r="B3609" t="s">
        <v>5933</v>
      </c>
      <c r="C3609" t="s">
        <v>6847</v>
      </c>
      <c r="D3609" s="78" t="s">
        <v>6313</v>
      </c>
      <c r="E3609" t="s">
        <v>6335</v>
      </c>
      <c r="F3609" t="s">
        <v>6356</v>
      </c>
      <c r="G3609" s="91">
        <v>43275.790324074071</v>
      </c>
      <c r="H3609" s="91">
        <v>43275.790324074071</v>
      </c>
      <c r="I3609" s="91">
        <v>43275.790324074071</v>
      </c>
      <c r="J3609" s="91">
        <v>43275.807488425926</v>
      </c>
      <c r="K3609" s="91"/>
      <c r="L3609" s="91">
        <f>IF(AND(单词表[[#This Row],[学英]]&lt;&gt;"",单词表[[#This Row],[学中]]&lt;&gt;"",单词表[[#This Row],[学词]]&lt;&gt;""),MAX(单词表[[#This Row],[学英]:[学词]]),"")</f>
        <v>43275.790324074071</v>
      </c>
      <c r="M3609" s="2" t="str">
        <f>IF(AND(单词表[[#This Row],[考英]]&lt;&gt;"",单词表[[#This Row],[考中]]&lt;&gt;""),MAX(单词表[[#This Row],[考英]:[考中]]),"")</f>
        <v/>
      </c>
      <c r="N3609" s="86"/>
    </row>
    <row r="3610" spans="1:14" hidden="1" x14ac:dyDescent="0.3">
      <c r="A3610">
        <v>3610</v>
      </c>
      <c r="B3610" t="s">
        <v>5933</v>
      </c>
      <c r="C3610" t="s">
        <v>6847</v>
      </c>
      <c r="D3610" s="78" t="s">
        <v>6314</v>
      </c>
      <c r="E3610" t="s">
        <v>6335</v>
      </c>
      <c r="F3610" t="s">
        <v>6357</v>
      </c>
      <c r="G3610" s="91">
        <v>43275.794664351852</v>
      </c>
      <c r="H3610" s="91">
        <v>43275.794664351852</v>
      </c>
      <c r="I3610" s="91">
        <v>43275.794664351852</v>
      </c>
      <c r="J3610" s="91">
        <v>43275.807754629626</v>
      </c>
      <c r="K3610" s="91"/>
      <c r="L3610" s="91">
        <f>IF(AND(单词表[[#This Row],[学英]]&lt;&gt;"",单词表[[#This Row],[学中]]&lt;&gt;"",单词表[[#This Row],[学词]]&lt;&gt;""),MAX(单词表[[#This Row],[学英]:[学词]]),"")</f>
        <v>43275.794664351852</v>
      </c>
      <c r="M3610" s="2" t="str">
        <f>IF(AND(单词表[[#This Row],[考英]]&lt;&gt;"",单词表[[#This Row],[考中]]&lt;&gt;""),MAX(单词表[[#This Row],[考英]:[考中]]),"")</f>
        <v/>
      </c>
      <c r="N3610" s="86"/>
    </row>
    <row r="3611" spans="1:14" hidden="1" x14ac:dyDescent="0.3">
      <c r="A3611">
        <v>3611</v>
      </c>
      <c r="B3611" t="s">
        <v>5933</v>
      </c>
      <c r="C3611" t="s">
        <v>6847</v>
      </c>
      <c r="D3611" s="78" t="s">
        <v>6315</v>
      </c>
      <c r="E3611" t="s">
        <v>6335</v>
      </c>
      <c r="F3611" t="s">
        <v>6358</v>
      </c>
      <c r="G3611" s="91">
        <v>43275.782152777778</v>
      </c>
      <c r="H3611" s="91">
        <v>43275.782152777778</v>
      </c>
      <c r="I3611" s="91">
        <v>43275.782152777778</v>
      </c>
      <c r="J3611" s="91">
        <v>43275.807858796295</v>
      </c>
      <c r="K3611" s="91"/>
      <c r="L3611" s="91">
        <f>IF(AND(单词表[[#This Row],[学英]]&lt;&gt;"",单词表[[#This Row],[学中]]&lt;&gt;"",单词表[[#This Row],[学词]]&lt;&gt;""),MAX(单词表[[#This Row],[学英]:[学词]]),"")</f>
        <v>43275.782152777778</v>
      </c>
      <c r="M3611" s="2" t="str">
        <f>IF(AND(单词表[[#This Row],[考英]]&lt;&gt;"",单词表[[#This Row],[考中]]&lt;&gt;""),MAX(单词表[[#This Row],[考英]:[考中]]),"")</f>
        <v/>
      </c>
      <c r="N3611" s="86"/>
    </row>
    <row r="3612" spans="1:14" hidden="1" x14ac:dyDescent="0.3">
      <c r="A3612">
        <v>3612</v>
      </c>
      <c r="B3612" t="s">
        <v>5933</v>
      </c>
      <c r="C3612" t="s">
        <v>6847</v>
      </c>
      <c r="D3612" s="78" t="s">
        <v>6502</v>
      </c>
      <c r="E3612" t="s">
        <v>6335</v>
      </c>
      <c r="F3612" t="s">
        <v>6359</v>
      </c>
      <c r="G3612" s="91">
        <v>43275.820844907408</v>
      </c>
      <c r="H3612" s="91">
        <v>43275.790185185186</v>
      </c>
      <c r="I3612" s="91">
        <v>43275.790185185186</v>
      </c>
      <c r="J3612" s="91">
        <v>43275.821643518517</v>
      </c>
      <c r="K3612" s="91"/>
      <c r="L3612" s="91">
        <f>IF(AND(单词表[[#This Row],[学英]]&lt;&gt;"",单词表[[#This Row],[学中]]&lt;&gt;"",单词表[[#This Row],[学词]]&lt;&gt;""),MAX(单词表[[#This Row],[学英]:[学词]]),"")</f>
        <v>43275.820844907408</v>
      </c>
      <c r="M3612" s="2" t="str">
        <f>IF(AND(单词表[[#This Row],[考英]]&lt;&gt;"",单词表[[#This Row],[考中]]&lt;&gt;""),MAX(单词表[[#This Row],[考英]:[考中]]),"")</f>
        <v/>
      </c>
      <c r="N3612" s="86"/>
    </row>
    <row r="3613" spans="1:14" hidden="1" x14ac:dyDescent="0.3">
      <c r="A3613">
        <v>3613</v>
      </c>
      <c r="B3613" t="s">
        <v>5933</v>
      </c>
      <c r="C3613" t="s">
        <v>6847</v>
      </c>
      <c r="D3613" s="78" t="s">
        <v>6316</v>
      </c>
      <c r="E3613" t="s">
        <v>6335</v>
      </c>
      <c r="F3613" t="s">
        <v>6360</v>
      </c>
      <c r="G3613" s="91">
        <v>43275.782071759262</v>
      </c>
      <c r="H3613" s="91">
        <v>43275.782071759262</v>
      </c>
      <c r="I3613" s="91">
        <v>43275.782071759262</v>
      </c>
      <c r="J3613" s="91">
        <v>43275.808344907404</v>
      </c>
      <c r="K3613" s="91"/>
      <c r="L3613" s="91">
        <f>IF(AND(单词表[[#This Row],[学英]]&lt;&gt;"",单词表[[#This Row],[学中]]&lt;&gt;"",单词表[[#This Row],[学词]]&lt;&gt;""),MAX(单词表[[#This Row],[学英]:[学词]]),"")</f>
        <v>43275.782071759262</v>
      </c>
      <c r="M3613" s="2" t="str">
        <f>IF(AND(单词表[[#This Row],[考英]]&lt;&gt;"",单词表[[#This Row],[考中]]&lt;&gt;""),MAX(单词表[[#This Row],[考英]:[考中]]),"")</f>
        <v/>
      </c>
      <c r="N3613" s="86"/>
    </row>
    <row r="3614" spans="1:14" hidden="1" x14ac:dyDescent="0.3">
      <c r="A3614">
        <v>3614</v>
      </c>
      <c r="B3614" t="s">
        <v>5933</v>
      </c>
      <c r="C3614" t="s">
        <v>6847</v>
      </c>
      <c r="D3614" s="78" t="s">
        <v>6317</v>
      </c>
      <c r="E3614" t="s">
        <v>6335</v>
      </c>
      <c r="F3614" t="s">
        <v>6361</v>
      </c>
      <c r="G3614" s="91">
        <v>43275.796331018515</v>
      </c>
      <c r="H3614" s="91">
        <v>43275.796331018515</v>
      </c>
      <c r="I3614" s="91">
        <v>43275.796331018515</v>
      </c>
      <c r="J3614" s="91">
        <v>43275.808449074073</v>
      </c>
      <c r="K3614" s="91"/>
      <c r="L3614" s="91">
        <f>IF(AND(单词表[[#This Row],[学英]]&lt;&gt;"",单词表[[#This Row],[学中]]&lt;&gt;"",单词表[[#This Row],[学词]]&lt;&gt;""),MAX(单词表[[#This Row],[学英]:[学词]]),"")</f>
        <v>43275.796331018515</v>
      </c>
      <c r="M3614" s="2" t="str">
        <f>IF(AND(单词表[[#This Row],[考英]]&lt;&gt;"",单词表[[#This Row],[考中]]&lt;&gt;""),MAX(单词表[[#This Row],[考英]:[考中]]),"")</f>
        <v/>
      </c>
      <c r="N3614" s="86"/>
    </row>
    <row r="3615" spans="1:14" hidden="1" x14ac:dyDescent="0.3">
      <c r="A3615">
        <v>3615</v>
      </c>
      <c r="B3615" t="s">
        <v>5933</v>
      </c>
      <c r="C3615" t="s">
        <v>6847</v>
      </c>
      <c r="D3615" s="78" t="s">
        <v>6318</v>
      </c>
      <c r="E3615" t="s">
        <v>6335</v>
      </c>
      <c r="F3615" t="s">
        <v>6362</v>
      </c>
      <c r="G3615" s="91">
        <v>43275.782013888886</v>
      </c>
      <c r="H3615" s="91">
        <v>43275.782013888886</v>
      </c>
      <c r="I3615" s="91">
        <v>43275.782013888886</v>
      </c>
      <c r="J3615" s="91">
        <v>43275.808506944442</v>
      </c>
      <c r="K3615" s="91"/>
      <c r="L3615" s="91">
        <f>IF(AND(单词表[[#This Row],[学英]]&lt;&gt;"",单词表[[#This Row],[学中]]&lt;&gt;"",单词表[[#This Row],[学词]]&lt;&gt;""),MAX(单词表[[#This Row],[学英]:[学词]]),"")</f>
        <v>43275.782013888886</v>
      </c>
      <c r="M3615" s="2" t="str">
        <f>IF(AND(单词表[[#This Row],[考英]]&lt;&gt;"",单词表[[#This Row],[考中]]&lt;&gt;""),MAX(单词表[[#This Row],[考英]:[考中]]),"")</f>
        <v/>
      </c>
      <c r="N3615" s="86"/>
    </row>
    <row r="3616" spans="1:14" hidden="1" x14ac:dyDescent="0.3">
      <c r="A3616">
        <v>3616</v>
      </c>
      <c r="B3616" t="s">
        <v>5933</v>
      </c>
      <c r="C3616" t="s">
        <v>6847</v>
      </c>
      <c r="D3616" s="78" t="s">
        <v>6319</v>
      </c>
      <c r="E3616" t="s">
        <v>6335</v>
      </c>
      <c r="F3616" t="s">
        <v>6363</v>
      </c>
      <c r="G3616" s="91">
        <v>43275.789768518516</v>
      </c>
      <c r="H3616" s="91">
        <v>43275.789768518516</v>
      </c>
      <c r="I3616" s="91">
        <v>43275.789768518516</v>
      </c>
      <c r="J3616" s="91">
        <v>43275.808564814812</v>
      </c>
      <c r="K3616" s="91"/>
      <c r="L3616" s="91">
        <f>IF(AND(单词表[[#This Row],[学英]]&lt;&gt;"",单词表[[#This Row],[学中]]&lt;&gt;"",单词表[[#This Row],[学词]]&lt;&gt;""),MAX(单词表[[#This Row],[学英]:[学词]]),"")</f>
        <v>43275.789768518516</v>
      </c>
      <c r="M3616" s="2" t="str">
        <f>IF(AND(单词表[[#This Row],[考英]]&lt;&gt;"",单词表[[#This Row],[考中]]&lt;&gt;""),MAX(单词表[[#This Row],[考英]:[考中]]),"")</f>
        <v/>
      </c>
      <c r="N3616" s="86"/>
    </row>
    <row r="3617" spans="1:14" hidden="1" x14ac:dyDescent="0.3">
      <c r="A3617">
        <v>3617</v>
      </c>
      <c r="B3617" t="s">
        <v>5933</v>
      </c>
      <c r="C3617" t="s">
        <v>6847</v>
      </c>
      <c r="D3617" s="78" t="s">
        <v>6320</v>
      </c>
      <c r="E3617" t="s">
        <v>6335</v>
      </c>
      <c r="F3617" t="s">
        <v>6364</v>
      </c>
      <c r="G3617" s="91">
        <v>43275.781967592593</v>
      </c>
      <c r="H3617" s="91">
        <v>43275.781967592593</v>
      </c>
      <c r="I3617" s="91">
        <v>43275.781967592593</v>
      </c>
      <c r="J3617" s="91">
        <v>43275.808622685188</v>
      </c>
      <c r="K3617" s="91"/>
      <c r="L3617" s="91">
        <f>IF(AND(单词表[[#This Row],[学英]]&lt;&gt;"",单词表[[#This Row],[学中]]&lt;&gt;"",单词表[[#This Row],[学词]]&lt;&gt;""),MAX(单词表[[#This Row],[学英]:[学词]]),"")</f>
        <v>43275.781967592593</v>
      </c>
      <c r="M3617" s="2" t="str">
        <f>IF(AND(单词表[[#This Row],[考英]]&lt;&gt;"",单词表[[#This Row],[考中]]&lt;&gt;""),MAX(单词表[[#This Row],[考英]:[考中]]),"")</f>
        <v/>
      </c>
      <c r="N3617" s="86"/>
    </row>
    <row r="3618" spans="1:14" hidden="1" x14ac:dyDescent="0.3">
      <c r="A3618">
        <v>3618</v>
      </c>
      <c r="B3618" t="s">
        <v>5933</v>
      </c>
      <c r="C3618" t="s">
        <v>6847</v>
      </c>
      <c r="D3618" s="78" t="s">
        <v>6321</v>
      </c>
      <c r="E3618" t="s">
        <v>6335</v>
      </c>
      <c r="F3618" t="s">
        <v>6365</v>
      </c>
      <c r="G3618" s="91">
        <v>43275.820833333331</v>
      </c>
      <c r="H3618" s="91">
        <v>43275.796226851853</v>
      </c>
      <c r="I3618" s="91">
        <v>43275.796226851853</v>
      </c>
      <c r="J3618" s="91">
        <v>43275.821712962963</v>
      </c>
      <c r="K3618" s="91"/>
      <c r="L3618" s="91">
        <f>IF(AND(单词表[[#This Row],[学英]]&lt;&gt;"",单词表[[#This Row],[学中]]&lt;&gt;"",单词表[[#This Row],[学词]]&lt;&gt;""),MAX(单词表[[#This Row],[学英]:[学词]]),"")</f>
        <v>43275.820833333331</v>
      </c>
      <c r="M3618" s="2" t="str">
        <f>IF(AND(单词表[[#This Row],[考英]]&lt;&gt;"",单词表[[#This Row],[考中]]&lt;&gt;""),MAX(单词表[[#This Row],[考英]:[考中]]),"")</f>
        <v/>
      </c>
      <c r="N3618" s="86"/>
    </row>
    <row r="3619" spans="1:14" hidden="1" x14ac:dyDescent="0.3">
      <c r="A3619">
        <v>3619</v>
      </c>
      <c r="B3619" t="s">
        <v>5933</v>
      </c>
      <c r="C3619" t="s">
        <v>6847</v>
      </c>
      <c r="D3619" s="78" t="s">
        <v>6322</v>
      </c>
      <c r="E3619" t="s">
        <v>6335</v>
      </c>
      <c r="F3619" t="s">
        <v>6366</v>
      </c>
      <c r="G3619" s="91">
        <v>43275.823159722226</v>
      </c>
      <c r="H3619" s="91">
        <v>43275.795497685183</v>
      </c>
      <c r="I3619" s="91">
        <v>43275.795497685183</v>
      </c>
      <c r="J3619" s="91">
        <v>43275.823703703703</v>
      </c>
      <c r="K3619" s="91"/>
      <c r="L3619" s="91">
        <f>IF(AND(单词表[[#This Row],[学英]]&lt;&gt;"",单词表[[#This Row],[学中]]&lt;&gt;"",单词表[[#This Row],[学词]]&lt;&gt;""),MAX(单词表[[#This Row],[学英]:[学词]]),"")</f>
        <v>43275.823159722226</v>
      </c>
      <c r="M3619" s="2" t="str">
        <f>IF(AND(单词表[[#This Row],[考英]]&lt;&gt;"",单词表[[#This Row],[考中]]&lt;&gt;""),MAX(单词表[[#This Row],[考英]:[考中]]),"")</f>
        <v/>
      </c>
      <c r="N3619" s="86"/>
    </row>
    <row r="3620" spans="1:14" hidden="1" x14ac:dyDescent="0.3">
      <c r="A3620">
        <v>3620</v>
      </c>
      <c r="B3620" t="s">
        <v>5933</v>
      </c>
      <c r="C3620" t="s">
        <v>6847</v>
      </c>
      <c r="D3620" s="78" t="s">
        <v>6323</v>
      </c>
      <c r="E3620" t="s">
        <v>6335</v>
      </c>
      <c r="F3620" t="s">
        <v>6367</v>
      </c>
      <c r="G3620" s="91">
        <v>43275.781886574077</v>
      </c>
      <c r="H3620" s="91">
        <v>43275.781886574077</v>
      </c>
      <c r="I3620" s="91">
        <v>43275.781886574077</v>
      </c>
      <c r="J3620" s="91">
        <v>43275.809027777781</v>
      </c>
      <c r="K3620" s="91"/>
      <c r="L3620" s="91">
        <f>IF(AND(单词表[[#This Row],[学英]]&lt;&gt;"",单词表[[#This Row],[学中]]&lt;&gt;"",单词表[[#This Row],[学词]]&lt;&gt;""),MAX(单词表[[#This Row],[学英]:[学词]]),"")</f>
        <v>43275.781886574077</v>
      </c>
      <c r="M3620" s="2" t="str">
        <f>IF(AND(单词表[[#This Row],[考英]]&lt;&gt;"",单词表[[#This Row],[考中]]&lt;&gt;""),MAX(单词表[[#This Row],[考英]:[考中]]),"")</f>
        <v/>
      </c>
      <c r="N3620" s="86"/>
    </row>
    <row r="3621" spans="1:14" hidden="1" x14ac:dyDescent="0.3">
      <c r="A3621">
        <v>3621</v>
      </c>
      <c r="B3621" t="s">
        <v>5933</v>
      </c>
      <c r="C3621" t="s">
        <v>6847</v>
      </c>
      <c r="D3621" s="78" t="s">
        <v>6324</v>
      </c>
      <c r="E3621" t="s">
        <v>6335</v>
      </c>
      <c r="F3621" t="s">
        <v>6368</v>
      </c>
      <c r="G3621" s="91">
        <v>43275.820787037039</v>
      </c>
      <c r="H3621" s="91">
        <v>43275.781851851854</v>
      </c>
      <c r="I3621" s="91">
        <v>43275.781851851854</v>
      </c>
      <c r="J3621" s="91">
        <v>43275.822476851848</v>
      </c>
      <c r="K3621" s="91"/>
      <c r="L3621" s="91">
        <f>IF(AND(单词表[[#This Row],[学英]]&lt;&gt;"",单词表[[#This Row],[学中]]&lt;&gt;"",单词表[[#This Row],[学词]]&lt;&gt;""),MAX(单词表[[#This Row],[学英]:[学词]]),"")</f>
        <v>43275.820787037039</v>
      </c>
      <c r="M3621" s="2" t="str">
        <f>IF(AND(单词表[[#This Row],[考英]]&lt;&gt;"",单词表[[#This Row],[考中]]&lt;&gt;""),MAX(单词表[[#This Row],[考英]:[考中]]),"")</f>
        <v/>
      </c>
      <c r="N3621" s="86"/>
    </row>
    <row r="3622" spans="1:14" hidden="1" x14ac:dyDescent="0.3">
      <c r="A3622">
        <v>3622</v>
      </c>
      <c r="B3622" t="s">
        <v>5933</v>
      </c>
      <c r="C3622" t="s">
        <v>6847</v>
      </c>
      <c r="D3622" s="78" t="s">
        <v>6325</v>
      </c>
      <c r="E3622" t="s">
        <v>6335</v>
      </c>
      <c r="F3622" t="s">
        <v>6369</v>
      </c>
      <c r="G3622" s="91">
        <v>43275.781828703701</v>
      </c>
      <c r="H3622" s="91">
        <v>43275.781828703701</v>
      </c>
      <c r="I3622" s="91">
        <v>43275.781828703701</v>
      </c>
      <c r="J3622" s="91">
        <v>43275.809178240743</v>
      </c>
      <c r="K3622" s="91"/>
      <c r="L3622" s="91">
        <f>IF(AND(单词表[[#This Row],[学英]]&lt;&gt;"",单词表[[#This Row],[学中]]&lt;&gt;"",单词表[[#This Row],[学词]]&lt;&gt;""),MAX(单词表[[#This Row],[学英]:[学词]]),"")</f>
        <v>43275.781828703701</v>
      </c>
      <c r="M3622" s="2" t="str">
        <f>IF(AND(单词表[[#This Row],[考英]]&lt;&gt;"",单词表[[#This Row],[考中]]&lt;&gt;""),MAX(单词表[[#This Row],[考英]:[考中]]),"")</f>
        <v/>
      </c>
      <c r="N3622" s="86"/>
    </row>
    <row r="3623" spans="1:14" hidden="1" x14ac:dyDescent="0.3">
      <c r="A3623">
        <v>3623</v>
      </c>
      <c r="B3623" t="s">
        <v>5933</v>
      </c>
      <c r="C3623" t="s">
        <v>6847</v>
      </c>
      <c r="D3623" s="78" t="s">
        <v>6326</v>
      </c>
      <c r="E3623" t="s">
        <v>6335</v>
      </c>
      <c r="F3623" t="s">
        <v>6370</v>
      </c>
      <c r="G3623" s="91">
        <v>43275.820763888885</v>
      </c>
      <c r="H3623" s="91">
        <v>43275.795624999999</v>
      </c>
      <c r="I3623" s="91">
        <v>43275.795624999999</v>
      </c>
      <c r="J3623" s="91">
        <v>43275.822638888887</v>
      </c>
      <c r="K3623" s="91"/>
      <c r="L3623" s="91">
        <f>IF(AND(单词表[[#This Row],[学英]]&lt;&gt;"",单词表[[#This Row],[学中]]&lt;&gt;"",单词表[[#This Row],[学词]]&lt;&gt;""),MAX(单词表[[#This Row],[学英]:[学词]]),"")</f>
        <v>43275.820763888885</v>
      </c>
      <c r="M3623" s="2" t="str">
        <f>IF(AND(单词表[[#This Row],[考英]]&lt;&gt;"",单词表[[#This Row],[考中]]&lt;&gt;""),MAX(单词表[[#This Row],[考英]:[考中]]),"")</f>
        <v/>
      </c>
      <c r="N3623" s="86"/>
    </row>
    <row r="3624" spans="1:14" hidden="1" x14ac:dyDescent="0.3">
      <c r="A3624">
        <v>3624</v>
      </c>
      <c r="B3624" t="s">
        <v>5933</v>
      </c>
      <c r="C3624" t="s">
        <v>6847</v>
      </c>
      <c r="D3624" s="78" t="s">
        <v>6327</v>
      </c>
      <c r="E3624" t="s">
        <v>6335</v>
      </c>
      <c r="F3624" t="s">
        <v>6371</v>
      </c>
      <c r="G3624" s="91">
        <v>43275.789074074077</v>
      </c>
      <c r="H3624" s="91">
        <v>43275.789074074077</v>
      </c>
      <c r="I3624" s="91">
        <v>43275.789074074077</v>
      </c>
      <c r="J3624" s="91">
        <v>43275.809548611112</v>
      </c>
      <c r="K3624" s="91"/>
      <c r="L3624" s="91">
        <f>IF(AND(单词表[[#This Row],[学英]]&lt;&gt;"",单词表[[#This Row],[学中]]&lt;&gt;"",单词表[[#This Row],[学词]]&lt;&gt;""),MAX(单词表[[#This Row],[学英]:[学词]]),"")</f>
        <v>43275.789074074077</v>
      </c>
      <c r="M3624" s="2" t="str">
        <f>IF(AND(单词表[[#This Row],[考英]]&lt;&gt;"",单词表[[#This Row],[考中]]&lt;&gt;""),MAX(单词表[[#This Row],[考英]:[考中]]),"")</f>
        <v/>
      </c>
      <c r="N3624" s="86"/>
    </row>
    <row r="3625" spans="1:14" hidden="1" x14ac:dyDescent="0.3">
      <c r="A3625">
        <v>3625</v>
      </c>
      <c r="B3625" t="s">
        <v>5933</v>
      </c>
      <c r="C3625" t="s">
        <v>6847</v>
      </c>
      <c r="D3625" s="78" t="s">
        <v>6328</v>
      </c>
      <c r="E3625" t="s">
        <v>6335</v>
      </c>
      <c r="F3625" t="s">
        <v>6372</v>
      </c>
      <c r="G3625" s="91">
        <v>43275.781759259262</v>
      </c>
      <c r="H3625" s="91">
        <v>43275.781759259262</v>
      </c>
      <c r="I3625" s="91">
        <v>43275.781759259262</v>
      </c>
      <c r="J3625" s="91">
        <v>43275.809629629628</v>
      </c>
      <c r="K3625" s="91"/>
      <c r="L3625" s="91">
        <f>IF(AND(单词表[[#This Row],[学英]]&lt;&gt;"",单词表[[#This Row],[学中]]&lt;&gt;"",单词表[[#This Row],[学词]]&lt;&gt;""),MAX(单词表[[#This Row],[学英]:[学词]]),"")</f>
        <v>43275.781759259262</v>
      </c>
      <c r="M3625" s="2" t="str">
        <f>IF(AND(单词表[[#This Row],[考英]]&lt;&gt;"",单词表[[#This Row],[考中]]&lt;&gt;""),MAX(单词表[[#This Row],[考英]:[考中]]),"")</f>
        <v/>
      </c>
      <c r="N3625" s="86"/>
    </row>
    <row r="3626" spans="1:14" hidden="1" x14ac:dyDescent="0.3">
      <c r="A3626">
        <v>3626</v>
      </c>
      <c r="B3626" t="s">
        <v>5933</v>
      </c>
      <c r="C3626" t="s">
        <v>6847</v>
      </c>
      <c r="D3626" s="78" t="s">
        <v>6329</v>
      </c>
      <c r="E3626" t="s">
        <v>6335</v>
      </c>
      <c r="F3626" t="s">
        <v>6373</v>
      </c>
      <c r="G3626" s="91">
        <v>43275.795740740738</v>
      </c>
      <c r="H3626" s="91">
        <v>43275.795740740738</v>
      </c>
      <c r="I3626" s="91">
        <v>43275.795740740738</v>
      </c>
      <c r="J3626" s="91">
        <v>43275.809849537036</v>
      </c>
      <c r="K3626" s="91"/>
      <c r="L3626" s="91">
        <f>IF(AND(单词表[[#This Row],[学英]]&lt;&gt;"",单词表[[#This Row],[学中]]&lt;&gt;"",单词表[[#This Row],[学词]]&lt;&gt;""),MAX(单词表[[#This Row],[学英]:[学词]]),"")</f>
        <v>43275.795740740738</v>
      </c>
      <c r="M3626" s="2" t="str">
        <f>IF(AND(单词表[[#This Row],[考英]]&lt;&gt;"",单词表[[#This Row],[考中]]&lt;&gt;""),MAX(单词表[[#This Row],[考英]:[考中]]),"")</f>
        <v/>
      </c>
      <c r="N3626" s="86"/>
    </row>
    <row r="3627" spans="1:14" hidden="1" x14ac:dyDescent="0.3">
      <c r="A3627">
        <v>3627</v>
      </c>
      <c r="B3627" t="s">
        <v>5933</v>
      </c>
      <c r="C3627" t="s">
        <v>6848</v>
      </c>
      <c r="D3627" s="78" t="s">
        <v>6374</v>
      </c>
      <c r="E3627" t="s">
        <v>6331</v>
      </c>
      <c r="F3627" t="s">
        <v>6393</v>
      </c>
      <c r="G3627" s="91"/>
      <c r="H3627" s="91"/>
      <c r="I3627" s="91"/>
      <c r="J3627" s="91">
        <v>43275.819027777776</v>
      </c>
      <c r="K3627" s="91"/>
      <c r="L3627" s="91" t="str">
        <f>IF(AND(单词表[[#This Row],[学英]]&lt;&gt;"",单词表[[#This Row],[学中]]&lt;&gt;"",单词表[[#This Row],[学词]]&lt;&gt;""),MAX(单词表[[#This Row],[学英]:[学词]]),"")</f>
        <v/>
      </c>
      <c r="M3627" s="2" t="str">
        <f>IF(AND(单词表[[#This Row],[考英]]&lt;&gt;"",单词表[[#This Row],[考中]]&lt;&gt;""),MAX(单词表[[#This Row],[考英]:[考中]]),"")</f>
        <v/>
      </c>
      <c r="N3627" s="86"/>
    </row>
    <row r="3628" spans="1:14" hidden="1" x14ac:dyDescent="0.3">
      <c r="A3628">
        <v>3628</v>
      </c>
      <c r="B3628" t="s">
        <v>5933</v>
      </c>
      <c r="C3628" t="s">
        <v>6848</v>
      </c>
      <c r="D3628" s="78" t="s">
        <v>6375</v>
      </c>
      <c r="E3628" t="s">
        <v>6330</v>
      </c>
      <c r="F3628" t="s">
        <v>6394</v>
      </c>
      <c r="G3628" s="91"/>
      <c r="H3628" s="91"/>
      <c r="I3628" s="91"/>
      <c r="J3628" s="91">
        <v>43275.81113425926</v>
      </c>
      <c r="K3628" s="91"/>
      <c r="L3628" s="91" t="str">
        <f>IF(AND(单词表[[#This Row],[学英]]&lt;&gt;"",单词表[[#This Row],[学中]]&lt;&gt;"",单词表[[#This Row],[学词]]&lt;&gt;""),MAX(单词表[[#This Row],[学英]:[学词]]),"")</f>
        <v/>
      </c>
      <c r="M3628" s="2" t="str">
        <f>IF(AND(单词表[[#This Row],[考英]]&lt;&gt;"",单词表[[#This Row],[考中]]&lt;&gt;""),MAX(单词表[[#This Row],[考英]:[考中]]),"")</f>
        <v/>
      </c>
      <c r="N3628" s="86"/>
    </row>
    <row r="3629" spans="1:14" hidden="1" x14ac:dyDescent="0.3">
      <c r="A3629">
        <v>3629</v>
      </c>
      <c r="B3629" t="s">
        <v>5933</v>
      </c>
      <c r="C3629" t="s">
        <v>6848</v>
      </c>
      <c r="D3629" s="78" t="s">
        <v>6376</v>
      </c>
      <c r="E3629" t="s">
        <v>6331</v>
      </c>
      <c r="F3629" t="s">
        <v>6395</v>
      </c>
      <c r="G3629" s="91"/>
      <c r="H3629" s="91"/>
      <c r="I3629" s="91"/>
      <c r="J3629" s="91">
        <v>43275.815740740742</v>
      </c>
      <c r="K3629" s="91"/>
      <c r="L3629" s="91" t="str">
        <f>IF(AND(单词表[[#This Row],[学英]]&lt;&gt;"",单词表[[#This Row],[学中]]&lt;&gt;"",单词表[[#This Row],[学词]]&lt;&gt;""),MAX(单词表[[#This Row],[学英]:[学词]]),"")</f>
        <v/>
      </c>
      <c r="M3629" s="2" t="str">
        <f>IF(AND(单词表[[#This Row],[考英]]&lt;&gt;"",单词表[[#This Row],[考中]]&lt;&gt;""),MAX(单词表[[#This Row],[考英]:[考中]]),"")</f>
        <v/>
      </c>
      <c r="N3629" s="86"/>
    </row>
    <row r="3630" spans="1:14" hidden="1" x14ac:dyDescent="0.3">
      <c r="A3630">
        <v>3630</v>
      </c>
      <c r="B3630" t="s">
        <v>5933</v>
      </c>
      <c r="C3630" t="s">
        <v>6848</v>
      </c>
      <c r="D3630" s="78" t="s">
        <v>6377</v>
      </c>
      <c r="E3630" t="s">
        <v>6392</v>
      </c>
      <c r="F3630" t="s">
        <v>6396</v>
      </c>
      <c r="G3630" s="91"/>
      <c r="H3630" s="91"/>
      <c r="I3630" s="91"/>
      <c r="J3630" s="91">
        <v>43275.815844907411</v>
      </c>
      <c r="K3630" s="91"/>
      <c r="L3630" s="91" t="str">
        <f>IF(AND(单词表[[#This Row],[学英]]&lt;&gt;"",单词表[[#This Row],[学中]]&lt;&gt;"",单词表[[#This Row],[学词]]&lt;&gt;""),MAX(单词表[[#This Row],[学英]:[学词]]),"")</f>
        <v/>
      </c>
      <c r="M3630" s="2" t="str">
        <f>IF(AND(单词表[[#This Row],[考英]]&lt;&gt;"",单词表[[#This Row],[考中]]&lt;&gt;""),MAX(单词表[[#This Row],[考英]:[考中]]),"")</f>
        <v/>
      </c>
      <c r="N3630" s="86"/>
    </row>
    <row r="3631" spans="1:14" hidden="1" x14ac:dyDescent="0.3">
      <c r="A3631">
        <v>3631</v>
      </c>
      <c r="B3631" t="s">
        <v>5933</v>
      </c>
      <c r="C3631" t="s">
        <v>6848</v>
      </c>
      <c r="D3631" s="78" t="s">
        <v>6378</v>
      </c>
      <c r="E3631" t="s">
        <v>6335</v>
      </c>
      <c r="F3631" t="s">
        <v>6397</v>
      </c>
      <c r="G3631" s="91"/>
      <c r="H3631" s="91"/>
      <c r="I3631" s="91"/>
      <c r="J3631" s="91">
        <v>43275.819143518522</v>
      </c>
      <c r="K3631" s="91"/>
      <c r="L3631" s="91" t="str">
        <f>IF(AND(单词表[[#This Row],[学英]]&lt;&gt;"",单词表[[#This Row],[学中]]&lt;&gt;"",单词表[[#This Row],[学词]]&lt;&gt;""),MAX(单词表[[#This Row],[学英]:[学词]]),"")</f>
        <v/>
      </c>
      <c r="M3631" s="2" t="str">
        <f>IF(AND(单词表[[#This Row],[考英]]&lt;&gt;"",单词表[[#This Row],[考中]]&lt;&gt;""),MAX(单词表[[#This Row],[考英]:[考中]]),"")</f>
        <v/>
      </c>
      <c r="N3631" s="86"/>
    </row>
    <row r="3632" spans="1:14" hidden="1" x14ac:dyDescent="0.3">
      <c r="A3632">
        <v>3632</v>
      </c>
      <c r="B3632" t="s">
        <v>5933</v>
      </c>
      <c r="C3632" t="s">
        <v>6848</v>
      </c>
      <c r="D3632" s="78" t="s">
        <v>6379</v>
      </c>
      <c r="E3632" t="s">
        <v>6335</v>
      </c>
      <c r="F3632" t="s">
        <v>6398</v>
      </c>
      <c r="G3632" s="91"/>
      <c r="H3632" s="91"/>
      <c r="I3632" s="91"/>
      <c r="J3632" s="91">
        <v>43275.819305555553</v>
      </c>
      <c r="K3632" s="91"/>
      <c r="L3632" s="91" t="str">
        <f>IF(AND(单词表[[#This Row],[学英]]&lt;&gt;"",单词表[[#This Row],[学中]]&lt;&gt;"",单词表[[#This Row],[学词]]&lt;&gt;""),MAX(单词表[[#This Row],[学英]:[学词]]),"")</f>
        <v/>
      </c>
      <c r="M3632" s="2" t="str">
        <f>IF(AND(单词表[[#This Row],[考英]]&lt;&gt;"",单词表[[#This Row],[考中]]&lt;&gt;""),MAX(单词表[[#This Row],[考英]:[考中]]),"")</f>
        <v/>
      </c>
      <c r="N3632" s="86"/>
    </row>
    <row r="3633" spans="1:14" hidden="1" x14ac:dyDescent="0.3">
      <c r="A3633">
        <v>3633</v>
      </c>
      <c r="B3633" t="s">
        <v>5933</v>
      </c>
      <c r="C3633" t="s">
        <v>6848</v>
      </c>
      <c r="D3633" s="78" t="s">
        <v>6380</v>
      </c>
      <c r="E3633" t="s">
        <v>6335</v>
      </c>
      <c r="F3633" t="s">
        <v>6399</v>
      </c>
      <c r="G3633" s="91"/>
      <c r="H3633" s="91"/>
      <c r="I3633" s="91"/>
      <c r="J3633" s="91">
        <v>43275.816446759258</v>
      </c>
      <c r="K3633" s="91"/>
      <c r="L3633" s="91" t="str">
        <f>IF(AND(单词表[[#This Row],[学英]]&lt;&gt;"",单词表[[#This Row],[学中]]&lt;&gt;"",单词表[[#This Row],[学词]]&lt;&gt;""),MAX(单词表[[#This Row],[学英]:[学词]]),"")</f>
        <v/>
      </c>
      <c r="M3633" s="2" t="str">
        <f>IF(AND(单词表[[#This Row],[考英]]&lt;&gt;"",单词表[[#This Row],[考中]]&lt;&gt;""),MAX(单词表[[#This Row],[考英]:[考中]]),"")</f>
        <v/>
      </c>
      <c r="N3633" s="86"/>
    </row>
    <row r="3634" spans="1:14" hidden="1" x14ac:dyDescent="0.3">
      <c r="A3634">
        <v>3634</v>
      </c>
      <c r="B3634" t="s">
        <v>5933</v>
      </c>
      <c r="C3634" t="s">
        <v>6848</v>
      </c>
      <c r="D3634" s="78" t="s">
        <v>6381</v>
      </c>
      <c r="E3634" t="s">
        <v>6335</v>
      </c>
      <c r="F3634" t="s">
        <v>6400</v>
      </c>
      <c r="G3634" s="91"/>
      <c r="H3634" s="91"/>
      <c r="I3634" s="91"/>
      <c r="J3634" s="91">
        <v>43275.820335648146</v>
      </c>
      <c r="K3634" s="91"/>
      <c r="L3634" s="91" t="str">
        <f>IF(AND(单词表[[#This Row],[学英]]&lt;&gt;"",单词表[[#This Row],[学中]]&lt;&gt;"",单词表[[#This Row],[学词]]&lt;&gt;""),MAX(单词表[[#This Row],[学英]:[学词]]),"")</f>
        <v/>
      </c>
      <c r="M3634" s="2" t="str">
        <f>IF(AND(单词表[[#This Row],[考英]]&lt;&gt;"",单词表[[#This Row],[考中]]&lt;&gt;""),MAX(单词表[[#This Row],[考英]:[考中]]),"")</f>
        <v/>
      </c>
      <c r="N3634" s="86"/>
    </row>
    <row r="3635" spans="1:14" hidden="1" x14ac:dyDescent="0.3">
      <c r="A3635">
        <v>3635</v>
      </c>
      <c r="B3635" t="s">
        <v>5933</v>
      </c>
      <c r="C3635" t="s">
        <v>6848</v>
      </c>
      <c r="D3635" s="78" t="s">
        <v>6382</v>
      </c>
      <c r="E3635" t="s">
        <v>6335</v>
      </c>
      <c r="F3635" t="s">
        <v>6401</v>
      </c>
      <c r="G3635" s="91"/>
      <c r="H3635" s="91"/>
      <c r="I3635" s="91"/>
      <c r="J3635" s="91">
        <v>43275.817673611113</v>
      </c>
      <c r="K3635" s="91"/>
      <c r="L3635" s="91" t="str">
        <f>IF(AND(单词表[[#This Row],[学英]]&lt;&gt;"",单词表[[#This Row],[学中]]&lt;&gt;"",单词表[[#This Row],[学词]]&lt;&gt;""),MAX(单词表[[#This Row],[学英]:[学词]]),"")</f>
        <v/>
      </c>
      <c r="M3635" s="2" t="str">
        <f>IF(AND(单词表[[#This Row],[考英]]&lt;&gt;"",单词表[[#This Row],[考中]]&lt;&gt;""),MAX(单词表[[#This Row],[考英]:[考中]]),"")</f>
        <v/>
      </c>
      <c r="N3635" s="86"/>
    </row>
    <row r="3636" spans="1:14" hidden="1" x14ac:dyDescent="0.3">
      <c r="A3636">
        <v>3636</v>
      </c>
      <c r="B3636" t="s">
        <v>5933</v>
      </c>
      <c r="C3636" t="s">
        <v>6848</v>
      </c>
      <c r="D3636" s="78" t="s">
        <v>6383</v>
      </c>
      <c r="E3636" t="s">
        <v>6335</v>
      </c>
      <c r="F3636" t="s">
        <v>6402</v>
      </c>
      <c r="G3636" s="91"/>
      <c r="H3636" s="91"/>
      <c r="I3636" s="91"/>
      <c r="J3636" s="91">
        <v>43275.812905092593</v>
      </c>
      <c r="K3636" s="91"/>
      <c r="L3636" s="91" t="str">
        <f>IF(AND(单词表[[#This Row],[学英]]&lt;&gt;"",单词表[[#This Row],[学中]]&lt;&gt;"",单词表[[#This Row],[学词]]&lt;&gt;""),MAX(单词表[[#This Row],[学英]:[学词]]),"")</f>
        <v/>
      </c>
      <c r="M3636" s="2" t="str">
        <f>IF(AND(单词表[[#This Row],[考英]]&lt;&gt;"",单词表[[#This Row],[考中]]&lt;&gt;""),MAX(单词表[[#This Row],[考英]:[考中]]),"")</f>
        <v/>
      </c>
      <c r="N3636" s="86"/>
    </row>
    <row r="3637" spans="1:14" hidden="1" x14ac:dyDescent="0.3">
      <c r="A3637">
        <v>3637</v>
      </c>
      <c r="B3637" t="s">
        <v>5933</v>
      </c>
      <c r="C3637" t="s">
        <v>6848</v>
      </c>
      <c r="D3637" s="78" t="s">
        <v>6384</v>
      </c>
      <c r="E3637" t="s">
        <v>6335</v>
      </c>
      <c r="F3637" t="s">
        <v>6403</v>
      </c>
      <c r="G3637" s="91"/>
      <c r="H3637" s="91"/>
      <c r="I3637" s="91"/>
      <c r="J3637" s="91">
        <v>43275.813020833331</v>
      </c>
      <c r="K3637" s="91"/>
      <c r="L3637" s="91" t="str">
        <f>IF(AND(单词表[[#This Row],[学英]]&lt;&gt;"",单词表[[#This Row],[学中]]&lt;&gt;"",单词表[[#This Row],[学词]]&lt;&gt;""),MAX(单词表[[#This Row],[学英]:[学词]]),"")</f>
        <v/>
      </c>
      <c r="M3637" s="2" t="str">
        <f>IF(AND(单词表[[#This Row],[考英]]&lt;&gt;"",单词表[[#This Row],[考中]]&lt;&gt;""),MAX(单词表[[#This Row],[考英]:[考中]]),"")</f>
        <v/>
      </c>
      <c r="N3637" s="86"/>
    </row>
    <row r="3638" spans="1:14" hidden="1" x14ac:dyDescent="0.3">
      <c r="A3638">
        <v>3638</v>
      </c>
      <c r="B3638" t="s">
        <v>5933</v>
      </c>
      <c r="C3638" t="s">
        <v>6848</v>
      </c>
      <c r="D3638" s="78" t="s">
        <v>6385</v>
      </c>
      <c r="E3638" t="s">
        <v>6335</v>
      </c>
      <c r="F3638" t="s">
        <v>6404</v>
      </c>
      <c r="G3638" s="91"/>
      <c r="H3638" s="91"/>
      <c r="I3638" s="91"/>
      <c r="J3638" s="91">
        <v>43275.817800925928</v>
      </c>
      <c r="K3638" s="91"/>
      <c r="L3638" s="91" t="str">
        <f>IF(AND(单词表[[#This Row],[学英]]&lt;&gt;"",单词表[[#This Row],[学中]]&lt;&gt;"",单词表[[#This Row],[学词]]&lt;&gt;""),MAX(单词表[[#This Row],[学英]:[学词]]),"")</f>
        <v/>
      </c>
      <c r="M3638" s="2" t="str">
        <f>IF(AND(单词表[[#This Row],[考英]]&lt;&gt;"",单词表[[#This Row],[考中]]&lt;&gt;""),MAX(单词表[[#This Row],[考英]:[考中]]),"")</f>
        <v/>
      </c>
      <c r="N3638" s="86"/>
    </row>
    <row r="3639" spans="1:14" hidden="1" x14ac:dyDescent="0.3">
      <c r="A3639">
        <v>3639</v>
      </c>
      <c r="B3639" t="s">
        <v>5933</v>
      </c>
      <c r="C3639" t="s">
        <v>6848</v>
      </c>
      <c r="D3639" s="78" t="s">
        <v>6386</v>
      </c>
      <c r="E3639" t="s">
        <v>6335</v>
      </c>
      <c r="F3639" t="s">
        <v>6405</v>
      </c>
      <c r="G3639" s="91"/>
      <c r="H3639" s="91"/>
      <c r="I3639" s="91"/>
      <c r="J3639" s="91">
        <v>43275.813599537039</v>
      </c>
      <c r="K3639" s="91"/>
      <c r="L3639" s="91" t="str">
        <f>IF(AND(单词表[[#This Row],[学英]]&lt;&gt;"",单词表[[#This Row],[学中]]&lt;&gt;"",单词表[[#This Row],[学词]]&lt;&gt;""),MAX(单词表[[#This Row],[学英]:[学词]]),"")</f>
        <v/>
      </c>
      <c r="M3639" s="2" t="str">
        <f>IF(AND(单词表[[#This Row],[考英]]&lt;&gt;"",单词表[[#This Row],[考中]]&lt;&gt;""),MAX(单词表[[#This Row],[考英]:[考中]]),"")</f>
        <v/>
      </c>
      <c r="N3639" s="86"/>
    </row>
    <row r="3640" spans="1:14" hidden="1" x14ac:dyDescent="0.3">
      <c r="A3640">
        <v>3640</v>
      </c>
      <c r="B3640" t="s">
        <v>5933</v>
      </c>
      <c r="C3640" t="s">
        <v>6848</v>
      </c>
      <c r="D3640" s="78" t="s">
        <v>6387</v>
      </c>
      <c r="E3640" t="s">
        <v>6335</v>
      </c>
      <c r="F3640" t="s">
        <v>6406</v>
      </c>
      <c r="G3640" s="91"/>
      <c r="H3640" s="91"/>
      <c r="I3640" s="91"/>
      <c r="J3640" s="91">
        <v>43275.820069444446</v>
      </c>
      <c r="K3640" s="91"/>
      <c r="L3640" s="91" t="str">
        <f>IF(AND(单词表[[#This Row],[学英]]&lt;&gt;"",单词表[[#This Row],[学中]]&lt;&gt;"",单词表[[#This Row],[学词]]&lt;&gt;""),MAX(单词表[[#This Row],[学英]:[学词]]),"")</f>
        <v/>
      </c>
      <c r="M3640" s="2" t="str">
        <f>IF(AND(单词表[[#This Row],[考英]]&lt;&gt;"",单词表[[#This Row],[考中]]&lt;&gt;""),MAX(单词表[[#This Row],[考英]:[考中]]),"")</f>
        <v/>
      </c>
      <c r="N3640" s="86"/>
    </row>
    <row r="3641" spans="1:14" hidden="1" x14ac:dyDescent="0.3">
      <c r="A3641">
        <v>3641</v>
      </c>
      <c r="B3641" t="s">
        <v>5933</v>
      </c>
      <c r="C3641" t="s">
        <v>6848</v>
      </c>
      <c r="D3641" s="78" t="s">
        <v>6388</v>
      </c>
      <c r="E3641" t="s">
        <v>6335</v>
      </c>
      <c r="F3641" t="s">
        <v>6407</v>
      </c>
      <c r="G3641" s="91"/>
      <c r="H3641" s="91"/>
      <c r="I3641" s="91"/>
      <c r="J3641" s="91">
        <v>43275.814039351855</v>
      </c>
      <c r="K3641" s="91"/>
      <c r="L3641" s="91" t="str">
        <f>IF(AND(单词表[[#This Row],[学英]]&lt;&gt;"",单词表[[#This Row],[学中]]&lt;&gt;"",单词表[[#This Row],[学词]]&lt;&gt;""),MAX(单词表[[#This Row],[学英]:[学词]]),"")</f>
        <v/>
      </c>
      <c r="M3641" s="2" t="str">
        <f>IF(AND(单词表[[#This Row],[考英]]&lt;&gt;"",单词表[[#This Row],[考中]]&lt;&gt;""),MAX(单词表[[#This Row],[考英]:[考中]]),"")</f>
        <v/>
      </c>
      <c r="N3641" s="86"/>
    </row>
    <row r="3642" spans="1:14" hidden="1" x14ac:dyDescent="0.3">
      <c r="A3642">
        <v>3642</v>
      </c>
      <c r="B3642" t="s">
        <v>5933</v>
      </c>
      <c r="C3642" t="s">
        <v>6848</v>
      </c>
      <c r="D3642" s="78" t="s">
        <v>6389</v>
      </c>
      <c r="E3642" t="s">
        <v>6335</v>
      </c>
      <c r="F3642" t="s">
        <v>6408</v>
      </c>
      <c r="G3642" s="91"/>
      <c r="H3642" s="91"/>
      <c r="I3642" s="91"/>
      <c r="J3642" s="91">
        <v>43275.818368055552</v>
      </c>
      <c r="K3642" s="91"/>
      <c r="L3642" s="91" t="str">
        <f>IF(AND(单词表[[#This Row],[学英]]&lt;&gt;"",单词表[[#This Row],[学中]]&lt;&gt;"",单词表[[#This Row],[学词]]&lt;&gt;""),MAX(单词表[[#This Row],[学英]:[学词]]),"")</f>
        <v/>
      </c>
      <c r="M3642" s="2" t="str">
        <f>IF(AND(单词表[[#This Row],[考英]]&lt;&gt;"",单词表[[#This Row],[考中]]&lt;&gt;""),MAX(单词表[[#This Row],[考英]:[考中]]),"")</f>
        <v/>
      </c>
      <c r="N3642" s="86"/>
    </row>
    <row r="3643" spans="1:14" hidden="1" x14ac:dyDescent="0.3">
      <c r="A3643">
        <v>3643</v>
      </c>
      <c r="B3643" t="s">
        <v>5933</v>
      </c>
      <c r="C3643" t="s">
        <v>6848</v>
      </c>
      <c r="D3643" s="78" t="s">
        <v>6390</v>
      </c>
      <c r="E3643" t="s">
        <v>6335</v>
      </c>
      <c r="F3643" t="s">
        <v>6409</v>
      </c>
      <c r="G3643" s="91"/>
      <c r="H3643" s="91"/>
      <c r="I3643" s="91"/>
      <c r="J3643" s="91">
        <v>43275.81858796296</v>
      </c>
      <c r="K3643" s="91"/>
      <c r="L3643" s="91" t="str">
        <f>IF(AND(单词表[[#This Row],[学英]]&lt;&gt;"",单词表[[#This Row],[学中]]&lt;&gt;"",单词表[[#This Row],[学词]]&lt;&gt;""),MAX(单词表[[#This Row],[学英]:[学词]]),"")</f>
        <v/>
      </c>
      <c r="M3643" s="2" t="str">
        <f>IF(AND(单词表[[#This Row],[考英]]&lt;&gt;"",单词表[[#This Row],[考中]]&lt;&gt;""),MAX(单词表[[#This Row],[考英]:[考中]]),"")</f>
        <v/>
      </c>
      <c r="N3643" s="86"/>
    </row>
    <row r="3644" spans="1:14" hidden="1" x14ac:dyDescent="0.3">
      <c r="A3644">
        <v>3644</v>
      </c>
      <c r="B3644" t="s">
        <v>5933</v>
      </c>
      <c r="C3644" t="s">
        <v>6848</v>
      </c>
      <c r="D3644" s="78" t="s">
        <v>6391</v>
      </c>
      <c r="E3644" t="s">
        <v>6335</v>
      </c>
      <c r="F3644" t="s">
        <v>6410</v>
      </c>
      <c r="G3644" s="91"/>
      <c r="H3644" s="91"/>
      <c r="I3644" s="91"/>
      <c r="J3644" s="91">
        <v>43275.820185185185</v>
      </c>
      <c r="K3644" s="91"/>
      <c r="L3644" s="91" t="str">
        <f>IF(AND(单词表[[#This Row],[学英]]&lt;&gt;"",单词表[[#This Row],[学中]]&lt;&gt;"",单词表[[#This Row],[学词]]&lt;&gt;""),MAX(单词表[[#This Row],[学英]:[学词]]),"")</f>
        <v/>
      </c>
      <c r="M3644" s="2" t="str">
        <f>IF(AND(单词表[[#This Row],[考英]]&lt;&gt;"",单词表[[#This Row],[考中]]&lt;&gt;""),MAX(单词表[[#This Row],[考英]:[考中]]),"")</f>
        <v/>
      </c>
      <c r="N3644" s="86"/>
    </row>
    <row r="3645" spans="1:14" hidden="1" x14ac:dyDescent="0.3">
      <c r="A3645">
        <v>3645</v>
      </c>
      <c r="B3645" t="s">
        <v>5933</v>
      </c>
      <c r="C3645" t="s">
        <v>6411</v>
      </c>
      <c r="D3645" s="78" t="s">
        <v>6413</v>
      </c>
      <c r="E3645" t="s">
        <v>6331</v>
      </c>
      <c r="F3645" t="s">
        <v>6437</v>
      </c>
      <c r="G3645" s="91"/>
      <c r="H3645" s="91"/>
      <c r="I3645" s="91"/>
      <c r="J3645" s="91"/>
      <c r="K3645" s="91"/>
      <c r="L3645" s="91" t="str">
        <f>IF(AND(单词表[[#This Row],[学英]]&lt;&gt;"",单词表[[#This Row],[学中]]&lt;&gt;"",单词表[[#This Row],[学词]]&lt;&gt;""),MAX(单词表[[#This Row],[学英]:[学词]]),"")</f>
        <v/>
      </c>
      <c r="M3645" s="2" t="str">
        <f>IF(AND(单词表[[#This Row],[考英]]&lt;&gt;"",单词表[[#This Row],[考中]]&lt;&gt;""),MAX(单词表[[#This Row],[考英]:[考中]]),"")</f>
        <v/>
      </c>
      <c r="N3645" s="86"/>
    </row>
    <row r="3646" spans="1:14" hidden="1" x14ac:dyDescent="0.3">
      <c r="A3646">
        <v>3646</v>
      </c>
      <c r="B3646" t="s">
        <v>5933</v>
      </c>
      <c r="C3646" t="s">
        <v>6411</v>
      </c>
      <c r="D3646" s="78" t="s">
        <v>6414</v>
      </c>
      <c r="E3646" t="s">
        <v>6331</v>
      </c>
      <c r="F3646" t="s">
        <v>6438</v>
      </c>
      <c r="G3646" s="91"/>
      <c r="H3646" s="91"/>
      <c r="I3646" s="91"/>
      <c r="J3646" s="91"/>
      <c r="K3646" s="91"/>
      <c r="L3646" s="91" t="str">
        <f>IF(AND(单词表[[#This Row],[学英]]&lt;&gt;"",单词表[[#This Row],[学中]]&lt;&gt;"",单词表[[#This Row],[学词]]&lt;&gt;""),MAX(单词表[[#This Row],[学英]:[学词]]),"")</f>
        <v/>
      </c>
      <c r="M3646" s="2" t="str">
        <f>IF(AND(单词表[[#This Row],[考英]]&lt;&gt;"",单词表[[#This Row],[考中]]&lt;&gt;""),MAX(单词表[[#This Row],[考英]:[考中]]),"")</f>
        <v/>
      </c>
      <c r="N3646" s="86"/>
    </row>
    <row r="3647" spans="1:14" hidden="1" x14ac:dyDescent="0.3">
      <c r="A3647">
        <v>3647</v>
      </c>
      <c r="B3647" t="s">
        <v>5933</v>
      </c>
      <c r="C3647" t="s">
        <v>6411</v>
      </c>
      <c r="D3647" s="78" t="s">
        <v>6415</v>
      </c>
      <c r="E3647" t="s">
        <v>6331</v>
      </c>
      <c r="F3647" t="s">
        <v>6439</v>
      </c>
      <c r="G3647" s="91"/>
      <c r="H3647" s="91"/>
      <c r="I3647" s="91"/>
      <c r="J3647" s="91"/>
      <c r="K3647" s="91"/>
      <c r="L3647" s="91" t="str">
        <f>IF(AND(单词表[[#This Row],[学英]]&lt;&gt;"",单词表[[#This Row],[学中]]&lt;&gt;"",单词表[[#This Row],[学词]]&lt;&gt;""),MAX(单词表[[#This Row],[学英]:[学词]]),"")</f>
        <v/>
      </c>
      <c r="M3647" s="2" t="str">
        <f>IF(AND(单词表[[#This Row],[考英]]&lt;&gt;"",单词表[[#This Row],[考中]]&lt;&gt;""),MAX(单词表[[#This Row],[考英]:[考中]]),"")</f>
        <v/>
      </c>
      <c r="N3647" s="86"/>
    </row>
    <row r="3648" spans="1:14" hidden="1" x14ac:dyDescent="0.3">
      <c r="A3648">
        <v>3648</v>
      </c>
      <c r="B3648" t="s">
        <v>5933</v>
      </c>
      <c r="C3648" t="s">
        <v>6411</v>
      </c>
      <c r="D3648" s="78" t="s">
        <v>6416</v>
      </c>
      <c r="E3648" t="s">
        <v>6331</v>
      </c>
      <c r="F3648" t="s">
        <v>6440</v>
      </c>
      <c r="G3648" s="91"/>
      <c r="H3648" s="91"/>
      <c r="I3648" s="91"/>
      <c r="J3648" s="91"/>
      <c r="K3648" s="91"/>
      <c r="L3648" s="91" t="str">
        <f>IF(AND(单词表[[#This Row],[学英]]&lt;&gt;"",单词表[[#This Row],[学中]]&lt;&gt;"",单词表[[#This Row],[学词]]&lt;&gt;""),MAX(单词表[[#This Row],[学英]:[学词]]),"")</f>
        <v/>
      </c>
      <c r="M3648" s="2" t="str">
        <f>IF(AND(单词表[[#This Row],[考英]]&lt;&gt;"",单词表[[#This Row],[考中]]&lt;&gt;""),MAX(单词表[[#This Row],[考英]:[考中]]),"")</f>
        <v/>
      </c>
      <c r="N3648" s="86"/>
    </row>
    <row r="3649" spans="1:14" hidden="1" x14ac:dyDescent="0.3">
      <c r="A3649">
        <v>3649</v>
      </c>
      <c r="B3649" t="s">
        <v>5933</v>
      </c>
      <c r="C3649" t="s">
        <v>6411</v>
      </c>
      <c r="D3649" s="78" t="s">
        <v>6417</v>
      </c>
      <c r="E3649" t="s">
        <v>6330</v>
      </c>
      <c r="F3649" t="s">
        <v>6441</v>
      </c>
      <c r="G3649" s="91"/>
      <c r="H3649" s="91"/>
      <c r="I3649" s="91"/>
      <c r="J3649" s="91"/>
      <c r="K3649" s="91"/>
      <c r="L3649" s="91" t="str">
        <f>IF(AND(单词表[[#This Row],[学英]]&lt;&gt;"",单词表[[#This Row],[学中]]&lt;&gt;"",单词表[[#This Row],[学词]]&lt;&gt;""),MAX(单词表[[#This Row],[学英]:[学词]]),"")</f>
        <v/>
      </c>
      <c r="M3649" s="2" t="str">
        <f>IF(AND(单词表[[#This Row],[考英]]&lt;&gt;"",单词表[[#This Row],[考中]]&lt;&gt;""),MAX(单词表[[#This Row],[考英]:[考中]]),"")</f>
        <v/>
      </c>
      <c r="N3649" s="86"/>
    </row>
    <row r="3650" spans="1:14" hidden="1" x14ac:dyDescent="0.3">
      <c r="A3650">
        <v>3650</v>
      </c>
      <c r="B3650" t="s">
        <v>5933</v>
      </c>
      <c r="C3650" t="s">
        <v>6411</v>
      </c>
      <c r="D3650" s="78" t="s">
        <v>6418</v>
      </c>
      <c r="E3650" t="s">
        <v>6335</v>
      </c>
      <c r="F3650" t="s">
        <v>6442</v>
      </c>
      <c r="G3650" s="91"/>
      <c r="H3650" s="91"/>
      <c r="I3650" s="91"/>
      <c r="J3650" s="91"/>
      <c r="K3650" s="91"/>
      <c r="L3650" s="91" t="str">
        <f>IF(AND(单词表[[#This Row],[学英]]&lt;&gt;"",单词表[[#This Row],[学中]]&lt;&gt;"",单词表[[#This Row],[学词]]&lt;&gt;""),MAX(单词表[[#This Row],[学英]:[学词]]),"")</f>
        <v/>
      </c>
      <c r="M3650" s="2" t="str">
        <f>IF(AND(单词表[[#This Row],[考英]]&lt;&gt;"",单词表[[#This Row],[考中]]&lt;&gt;""),MAX(单词表[[#This Row],[考英]:[考中]]),"")</f>
        <v/>
      </c>
      <c r="N3650" s="86"/>
    </row>
    <row r="3651" spans="1:14" hidden="1" x14ac:dyDescent="0.3">
      <c r="A3651">
        <v>3651</v>
      </c>
      <c r="B3651" t="s">
        <v>5933</v>
      </c>
      <c r="C3651" t="s">
        <v>6411</v>
      </c>
      <c r="D3651" s="78" t="s">
        <v>6419</v>
      </c>
      <c r="E3651" t="s">
        <v>6335</v>
      </c>
      <c r="F3651" t="s">
        <v>6443</v>
      </c>
      <c r="G3651" s="91"/>
      <c r="H3651" s="91"/>
      <c r="I3651" s="91"/>
      <c r="J3651" s="91"/>
      <c r="K3651" s="91"/>
      <c r="L3651" s="91" t="str">
        <f>IF(AND(单词表[[#This Row],[学英]]&lt;&gt;"",单词表[[#This Row],[学中]]&lt;&gt;"",单词表[[#This Row],[学词]]&lt;&gt;""),MAX(单词表[[#This Row],[学英]:[学词]]),"")</f>
        <v/>
      </c>
      <c r="M3651" s="2" t="str">
        <f>IF(AND(单词表[[#This Row],[考英]]&lt;&gt;"",单词表[[#This Row],[考中]]&lt;&gt;""),MAX(单词表[[#This Row],[考英]:[考中]]),"")</f>
        <v/>
      </c>
      <c r="N3651" s="86"/>
    </row>
    <row r="3652" spans="1:14" hidden="1" x14ac:dyDescent="0.3">
      <c r="A3652">
        <v>3652</v>
      </c>
      <c r="B3652" t="s">
        <v>5933</v>
      </c>
      <c r="C3652" t="s">
        <v>6411</v>
      </c>
      <c r="D3652" s="78" t="s">
        <v>6420</v>
      </c>
      <c r="E3652" t="s">
        <v>6335</v>
      </c>
      <c r="F3652" t="s">
        <v>6444</v>
      </c>
      <c r="G3652" s="91"/>
      <c r="H3652" s="91"/>
      <c r="I3652" s="91"/>
      <c r="J3652" s="91"/>
      <c r="K3652" s="91"/>
      <c r="L3652" s="91" t="str">
        <f>IF(AND(单词表[[#This Row],[学英]]&lt;&gt;"",单词表[[#This Row],[学中]]&lt;&gt;"",单词表[[#This Row],[学词]]&lt;&gt;""),MAX(单词表[[#This Row],[学英]:[学词]]),"")</f>
        <v/>
      </c>
      <c r="M3652" s="2" t="str">
        <f>IF(AND(单词表[[#This Row],[考英]]&lt;&gt;"",单词表[[#This Row],[考中]]&lt;&gt;""),MAX(单词表[[#This Row],[考英]:[考中]]),"")</f>
        <v/>
      </c>
      <c r="N3652" s="86"/>
    </row>
    <row r="3653" spans="1:14" hidden="1" x14ac:dyDescent="0.3">
      <c r="A3653">
        <v>3653</v>
      </c>
      <c r="B3653" t="s">
        <v>5933</v>
      </c>
      <c r="C3653" t="s">
        <v>6411</v>
      </c>
      <c r="D3653" s="78" t="s">
        <v>6421</v>
      </c>
      <c r="E3653" t="s">
        <v>6335</v>
      </c>
      <c r="F3653" t="s">
        <v>6445</v>
      </c>
      <c r="G3653" s="91"/>
      <c r="H3653" s="91"/>
      <c r="I3653" s="91"/>
      <c r="J3653" s="91"/>
      <c r="K3653" s="91"/>
      <c r="L3653" s="91" t="str">
        <f>IF(AND(单词表[[#This Row],[学英]]&lt;&gt;"",单词表[[#This Row],[学中]]&lt;&gt;"",单词表[[#This Row],[学词]]&lt;&gt;""),MAX(单词表[[#This Row],[学英]:[学词]]),"")</f>
        <v/>
      </c>
      <c r="M3653" s="2" t="str">
        <f>IF(AND(单词表[[#This Row],[考英]]&lt;&gt;"",单词表[[#This Row],[考中]]&lt;&gt;""),MAX(单词表[[#This Row],[考英]:[考中]]),"")</f>
        <v/>
      </c>
      <c r="N3653" s="86"/>
    </row>
    <row r="3654" spans="1:14" hidden="1" x14ac:dyDescent="0.3">
      <c r="A3654">
        <v>3654</v>
      </c>
      <c r="B3654" t="s">
        <v>5933</v>
      </c>
      <c r="C3654" t="s">
        <v>6411</v>
      </c>
      <c r="D3654" s="78" t="s">
        <v>6422</v>
      </c>
      <c r="E3654" t="s">
        <v>6335</v>
      </c>
      <c r="F3654" t="s">
        <v>6446</v>
      </c>
      <c r="G3654" s="91"/>
      <c r="H3654" s="91"/>
      <c r="I3654" s="91"/>
      <c r="J3654" s="91"/>
      <c r="K3654" s="91"/>
      <c r="L3654" s="91" t="str">
        <f>IF(AND(单词表[[#This Row],[学英]]&lt;&gt;"",单词表[[#This Row],[学中]]&lt;&gt;"",单词表[[#This Row],[学词]]&lt;&gt;""),MAX(单词表[[#This Row],[学英]:[学词]]),"")</f>
        <v/>
      </c>
      <c r="M3654" s="2" t="str">
        <f>IF(AND(单词表[[#This Row],[考英]]&lt;&gt;"",单词表[[#This Row],[考中]]&lt;&gt;""),MAX(单词表[[#This Row],[考英]:[考中]]),"")</f>
        <v/>
      </c>
      <c r="N3654" s="86"/>
    </row>
    <row r="3655" spans="1:14" hidden="1" x14ac:dyDescent="0.3">
      <c r="A3655">
        <v>3655</v>
      </c>
      <c r="B3655" t="s">
        <v>5933</v>
      </c>
      <c r="C3655" t="s">
        <v>6411</v>
      </c>
      <c r="D3655" s="78" t="s">
        <v>6423</v>
      </c>
      <c r="E3655" t="s">
        <v>6335</v>
      </c>
      <c r="F3655" t="s">
        <v>6447</v>
      </c>
      <c r="G3655" s="91"/>
      <c r="H3655" s="91"/>
      <c r="I3655" s="91"/>
      <c r="J3655" s="91"/>
      <c r="K3655" s="91"/>
      <c r="L3655" s="91" t="str">
        <f>IF(AND(单词表[[#This Row],[学英]]&lt;&gt;"",单词表[[#This Row],[学中]]&lt;&gt;"",单词表[[#This Row],[学词]]&lt;&gt;""),MAX(单词表[[#This Row],[学英]:[学词]]),"")</f>
        <v/>
      </c>
      <c r="M3655" s="2" t="str">
        <f>IF(AND(单词表[[#This Row],[考英]]&lt;&gt;"",单词表[[#This Row],[考中]]&lt;&gt;""),MAX(单词表[[#This Row],[考英]:[考中]]),"")</f>
        <v/>
      </c>
      <c r="N3655" s="86"/>
    </row>
    <row r="3656" spans="1:14" hidden="1" x14ac:dyDescent="0.3">
      <c r="A3656">
        <v>3656</v>
      </c>
      <c r="B3656" t="s">
        <v>5933</v>
      </c>
      <c r="C3656" t="s">
        <v>6411</v>
      </c>
      <c r="D3656" s="78" t="s">
        <v>6472</v>
      </c>
      <c r="E3656" t="s">
        <v>6335</v>
      </c>
      <c r="F3656" t="s">
        <v>6457</v>
      </c>
      <c r="G3656" s="91"/>
      <c r="H3656" s="91"/>
      <c r="I3656" s="91"/>
      <c r="J3656" s="91"/>
      <c r="K3656" s="91"/>
      <c r="L3656" s="91" t="str">
        <f>IF(AND(单词表[[#This Row],[学英]]&lt;&gt;"",单词表[[#This Row],[学中]]&lt;&gt;"",单词表[[#This Row],[学词]]&lt;&gt;""),MAX(单词表[[#This Row],[学英]:[学词]]),"")</f>
        <v/>
      </c>
      <c r="M3656" s="2" t="str">
        <f>IF(AND(单词表[[#This Row],[考英]]&lt;&gt;"",单词表[[#This Row],[考中]]&lt;&gt;""),MAX(单词表[[#This Row],[考英]:[考中]]),"")</f>
        <v/>
      </c>
      <c r="N3656" s="86"/>
    </row>
    <row r="3657" spans="1:14" hidden="1" x14ac:dyDescent="0.3">
      <c r="A3657">
        <v>3657</v>
      </c>
      <c r="B3657" t="s">
        <v>5933</v>
      </c>
      <c r="C3657" t="s">
        <v>6411</v>
      </c>
      <c r="D3657" s="78" t="s">
        <v>6424</v>
      </c>
      <c r="E3657" t="s">
        <v>6335</v>
      </c>
      <c r="F3657" t="s">
        <v>6448</v>
      </c>
      <c r="G3657" s="91"/>
      <c r="H3657" s="91"/>
      <c r="I3657" s="91"/>
      <c r="J3657" s="91"/>
      <c r="K3657" s="91"/>
      <c r="L3657" s="91" t="str">
        <f>IF(AND(单词表[[#This Row],[学英]]&lt;&gt;"",单词表[[#This Row],[学中]]&lt;&gt;"",单词表[[#This Row],[学词]]&lt;&gt;""),MAX(单词表[[#This Row],[学英]:[学词]]),"")</f>
        <v/>
      </c>
      <c r="M3657" s="2" t="str">
        <f>IF(AND(单词表[[#This Row],[考英]]&lt;&gt;"",单词表[[#This Row],[考中]]&lt;&gt;""),MAX(单词表[[#This Row],[考英]:[考中]]),"")</f>
        <v/>
      </c>
      <c r="N3657" s="86"/>
    </row>
    <row r="3658" spans="1:14" hidden="1" x14ac:dyDescent="0.3">
      <c r="A3658">
        <v>3658</v>
      </c>
      <c r="B3658" t="s">
        <v>5933</v>
      </c>
      <c r="C3658" t="s">
        <v>6411</v>
      </c>
      <c r="D3658" s="78" t="s">
        <v>6425</v>
      </c>
      <c r="E3658" t="s">
        <v>6335</v>
      </c>
      <c r="F3658" t="s">
        <v>6449</v>
      </c>
      <c r="G3658" s="91"/>
      <c r="H3658" s="91"/>
      <c r="I3658" s="91"/>
      <c r="J3658" s="91"/>
      <c r="K3658" s="91"/>
      <c r="L3658" s="91" t="str">
        <f>IF(AND(单词表[[#This Row],[学英]]&lt;&gt;"",单词表[[#This Row],[学中]]&lt;&gt;"",单词表[[#This Row],[学词]]&lt;&gt;""),MAX(单词表[[#This Row],[学英]:[学词]]),"")</f>
        <v/>
      </c>
      <c r="M3658" s="2" t="str">
        <f>IF(AND(单词表[[#This Row],[考英]]&lt;&gt;"",单词表[[#This Row],[考中]]&lt;&gt;""),MAX(单词表[[#This Row],[考英]:[考中]]),"")</f>
        <v/>
      </c>
      <c r="N3658" s="86"/>
    </row>
    <row r="3659" spans="1:14" hidden="1" x14ac:dyDescent="0.3">
      <c r="A3659">
        <v>3659</v>
      </c>
      <c r="B3659" t="s">
        <v>5933</v>
      </c>
      <c r="C3659" t="s">
        <v>6411</v>
      </c>
      <c r="D3659" s="78" t="s">
        <v>6426</v>
      </c>
      <c r="E3659" t="s">
        <v>6335</v>
      </c>
      <c r="F3659" t="s">
        <v>6450</v>
      </c>
      <c r="G3659" s="91"/>
      <c r="H3659" s="91"/>
      <c r="I3659" s="91"/>
      <c r="J3659" s="91"/>
      <c r="K3659" s="91"/>
      <c r="L3659" s="91" t="str">
        <f>IF(AND(单词表[[#This Row],[学英]]&lt;&gt;"",单词表[[#This Row],[学中]]&lt;&gt;"",单词表[[#This Row],[学词]]&lt;&gt;""),MAX(单词表[[#This Row],[学英]:[学词]]),"")</f>
        <v/>
      </c>
      <c r="M3659" s="2" t="str">
        <f>IF(AND(单词表[[#This Row],[考英]]&lt;&gt;"",单词表[[#This Row],[考中]]&lt;&gt;""),MAX(单词表[[#This Row],[考英]:[考中]]),"")</f>
        <v/>
      </c>
      <c r="N3659" s="86"/>
    </row>
    <row r="3660" spans="1:14" hidden="1" x14ac:dyDescent="0.3">
      <c r="A3660">
        <v>3660</v>
      </c>
      <c r="B3660" t="s">
        <v>5933</v>
      </c>
      <c r="C3660" t="s">
        <v>6411</v>
      </c>
      <c r="D3660" s="78" t="s">
        <v>6427</v>
      </c>
      <c r="E3660" t="s">
        <v>6335</v>
      </c>
      <c r="F3660" t="s">
        <v>6451</v>
      </c>
      <c r="G3660" s="91"/>
      <c r="H3660" s="91"/>
      <c r="I3660" s="91"/>
      <c r="J3660" s="91"/>
      <c r="K3660" s="91"/>
      <c r="L3660" s="91" t="str">
        <f>IF(AND(单词表[[#This Row],[学英]]&lt;&gt;"",单词表[[#This Row],[学中]]&lt;&gt;"",单词表[[#This Row],[学词]]&lt;&gt;""),MAX(单词表[[#This Row],[学英]:[学词]]),"")</f>
        <v/>
      </c>
      <c r="M3660" s="2" t="str">
        <f>IF(AND(单词表[[#This Row],[考英]]&lt;&gt;"",单词表[[#This Row],[考中]]&lt;&gt;""),MAX(单词表[[#This Row],[考英]:[考中]]),"")</f>
        <v/>
      </c>
      <c r="N3660" s="86"/>
    </row>
    <row r="3661" spans="1:14" hidden="1" x14ac:dyDescent="0.3">
      <c r="A3661">
        <v>3661</v>
      </c>
      <c r="B3661" t="s">
        <v>5933</v>
      </c>
      <c r="C3661" t="s">
        <v>6411</v>
      </c>
      <c r="D3661" s="78" t="s">
        <v>6428</v>
      </c>
      <c r="E3661" t="s">
        <v>6335</v>
      </c>
      <c r="F3661" t="s">
        <v>6452</v>
      </c>
      <c r="G3661" s="91"/>
      <c r="H3661" s="91"/>
      <c r="I3661" s="91"/>
      <c r="J3661" s="91"/>
      <c r="K3661" s="91"/>
      <c r="L3661" s="91" t="str">
        <f>IF(AND(单词表[[#This Row],[学英]]&lt;&gt;"",单词表[[#This Row],[学中]]&lt;&gt;"",单词表[[#This Row],[学词]]&lt;&gt;""),MAX(单词表[[#This Row],[学英]:[学词]]),"")</f>
        <v/>
      </c>
      <c r="M3661" s="2" t="str">
        <f>IF(AND(单词表[[#This Row],[考英]]&lt;&gt;"",单词表[[#This Row],[考中]]&lt;&gt;""),MAX(单词表[[#This Row],[考英]:[考中]]),"")</f>
        <v/>
      </c>
      <c r="N3661" s="86"/>
    </row>
    <row r="3662" spans="1:14" hidden="1" x14ac:dyDescent="0.3">
      <c r="A3662">
        <v>3662</v>
      </c>
      <c r="B3662" t="s">
        <v>5933</v>
      </c>
      <c r="C3662" t="s">
        <v>6411</v>
      </c>
      <c r="D3662" s="78" t="s">
        <v>6429</v>
      </c>
      <c r="E3662" t="s">
        <v>6335</v>
      </c>
      <c r="F3662" t="s">
        <v>6453</v>
      </c>
      <c r="G3662" s="91"/>
      <c r="H3662" s="91"/>
      <c r="I3662" s="91"/>
      <c r="J3662" s="91"/>
      <c r="K3662" s="91"/>
      <c r="L3662" s="91" t="str">
        <f>IF(AND(单词表[[#This Row],[学英]]&lt;&gt;"",单词表[[#This Row],[学中]]&lt;&gt;"",单词表[[#This Row],[学词]]&lt;&gt;""),MAX(单词表[[#This Row],[学英]:[学词]]),"")</f>
        <v/>
      </c>
      <c r="M3662" s="2" t="str">
        <f>IF(AND(单词表[[#This Row],[考英]]&lt;&gt;"",单词表[[#This Row],[考中]]&lt;&gt;""),MAX(单词表[[#This Row],[考英]:[考中]]),"")</f>
        <v/>
      </c>
      <c r="N3662" s="86"/>
    </row>
    <row r="3663" spans="1:14" hidden="1" x14ac:dyDescent="0.3">
      <c r="A3663">
        <v>3663</v>
      </c>
      <c r="B3663" t="s">
        <v>5933</v>
      </c>
      <c r="C3663" t="s">
        <v>6411</v>
      </c>
      <c r="D3663" s="78" t="s">
        <v>6430</v>
      </c>
      <c r="E3663" t="s">
        <v>6335</v>
      </c>
      <c r="F3663" t="s">
        <v>6454</v>
      </c>
      <c r="G3663" s="91"/>
      <c r="H3663" s="91"/>
      <c r="I3663" s="91"/>
      <c r="J3663" s="91"/>
      <c r="K3663" s="91"/>
      <c r="L3663" s="91" t="str">
        <f>IF(AND(单词表[[#This Row],[学英]]&lt;&gt;"",单词表[[#This Row],[学中]]&lt;&gt;"",单词表[[#This Row],[学词]]&lt;&gt;""),MAX(单词表[[#This Row],[学英]:[学词]]),"")</f>
        <v/>
      </c>
      <c r="M3663" s="2" t="str">
        <f>IF(AND(单词表[[#This Row],[考英]]&lt;&gt;"",单词表[[#This Row],[考中]]&lt;&gt;""),MAX(单词表[[#This Row],[考英]:[考中]]),"")</f>
        <v/>
      </c>
      <c r="N3663" s="86"/>
    </row>
    <row r="3664" spans="1:14" hidden="1" x14ac:dyDescent="0.3">
      <c r="A3664">
        <v>3664</v>
      </c>
      <c r="B3664" t="s">
        <v>5933</v>
      </c>
      <c r="C3664" t="s">
        <v>6411</v>
      </c>
      <c r="D3664" s="78" t="s">
        <v>6431</v>
      </c>
      <c r="E3664" t="s">
        <v>6335</v>
      </c>
      <c r="F3664" t="s">
        <v>6455</v>
      </c>
      <c r="G3664" s="91"/>
      <c r="H3664" s="91"/>
      <c r="I3664" s="91"/>
      <c r="J3664" s="91"/>
      <c r="K3664" s="91"/>
      <c r="L3664" s="91" t="str">
        <f>IF(AND(单词表[[#This Row],[学英]]&lt;&gt;"",单词表[[#This Row],[学中]]&lt;&gt;"",单词表[[#This Row],[学词]]&lt;&gt;""),MAX(单词表[[#This Row],[学英]:[学词]]),"")</f>
        <v/>
      </c>
      <c r="M3664" s="2" t="str">
        <f>IF(AND(单词表[[#This Row],[考英]]&lt;&gt;"",单词表[[#This Row],[考中]]&lt;&gt;""),MAX(单词表[[#This Row],[考英]:[考中]]),"")</f>
        <v/>
      </c>
      <c r="N3664" s="86"/>
    </row>
    <row r="3665" spans="1:14" hidden="1" x14ac:dyDescent="0.3">
      <c r="A3665">
        <v>3665</v>
      </c>
      <c r="B3665" t="s">
        <v>5933</v>
      </c>
      <c r="C3665" t="s">
        <v>6411</v>
      </c>
      <c r="D3665" s="78" t="s">
        <v>6432</v>
      </c>
      <c r="E3665" t="s">
        <v>6335</v>
      </c>
      <c r="F3665" t="s">
        <v>6456</v>
      </c>
      <c r="G3665" s="91"/>
      <c r="H3665" s="91"/>
      <c r="I3665" s="91"/>
      <c r="J3665" s="91"/>
      <c r="K3665" s="91"/>
      <c r="L3665" s="91" t="str">
        <f>IF(AND(单词表[[#This Row],[学英]]&lt;&gt;"",单词表[[#This Row],[学中]]&lt;&gt;"",单词表[[#This Row],[学词]]&lt;&gt;""),MAX(单词表[[#This Row],[学英]:[学词]]),"")</f>
        <v/>
      </c>
      <c r="M3665" s="2" t="str">
        <f>IF(AND(单词表[[#This Row],[考英]]&lt;&gt;"",单词表[[#This Row],[考中]]&lt;&gt;""),MAX(单词表[[#This Row],[考英]:[考中]]),"")</f>
        <v/>
      </c>
      <c r="N3665" s="86"/>
    </row>
    <row r="3666" spans="1:14" hidden="1" x14ac:dyDescent="0.3">
      <c r="A3666">
        <v>3666</v>
      </c>
      <c r="B3666" t="s">
        <v>5933</v>
      </c>
      <c r="C3666" t="s">
        <v>6411</v>
      </c>
      <c r="D3666" s="78" t="s">
        <v>6433</v>
      </c>
      <c r="E3666" t="s">
        <v>6335</v>
      </c>
      <c r="F3666" t="s">
        <v>6458</v>
      </c>
      <c r="G3666" s="91"/>
      <c r="H3666" s="91"/>
      <c r="I3666" s="91"/>
      <c r="J3666" s="91"/>
      <c r="K3666" s="91"/>
      <c r="L3666" s="91" t="str">
        <f>IF(AND(单词表[[#This Row],[学英]]&lt;&gt;"",单词表[[#This Row],[学中]]&lt;&gt;"",单词表[[#This Row],[学词]]&lt;&gt;""),MAX(单词表[[#This Row],[学英]:[学词]]),"")</f>
        <v/>
      </c>
      <c r="M3666" s="2" t="str">
        <f>IF(AND(单词表[[#This Row],[考英]]&lt;&gt;"",单词表[[#This Row],[考中]]&lt;&gt;""),MAX(单词表[[#This Row],[考英]:[考中]]),"")</f>
        <v/>
      </c>
      <c r="N3666" s="86"/>
    </row>
    <row r="3667" spans="1:14" hidden="1" x14ac:dyDescent="0.3">
      <c r="A3667">
        <v>3667</v>
      </c>
      <c r="B3667" t="s">
        <v>5933</v>
      </c>
      <c r="C3667" t="s">
        <v>6411</v>
      </c>
      <c r="D3667" s="78" t="s">
        <v>6434</v>
      </c>
      <c r="E3667" t="s">
        <v>6335</v>
      </c>
      <c r="F3667" t="s">
        <v>6459</v>
      </c>
      <c r="G3667" s="91"/>
      <c r="H3667" s="91"/>
      <c r="I3667" s="91"/>
      <c r="J3667" s="91"/>
      <c r="K3667" s="91"/>
      <c r="L3667" s="91" t="str">
        <f>IF(AND(单词表[[#This Row],[学英]]&lt;&gt;"",单词表[[#This Row],[学中]]&lt;&gt;"",单词表[[#This Row],[学词]]&lt;&gt;""),MAX(单词表[[#This Row],[学英]:[学词]]),"")</f>
        <v/>
      </c>
      <c r="M3667" s="2" t="str">
        <f>IF(AND(单词表[[#This Row],[考英]]&lt;&gt;"",单词表[[#This Row],[考中]]&lt;&gt;""),MAX(单词表[[#This Row],[考英]:[考中]]),"")</f>
        <v/>
      </c>
      <c r="N3667" s="86"/>
    </row>
    <row r="3668" spans="1:14" hidden="1" x14ac:dyDescent="0.3">
      <c r="A3668">
        <v>3668</v>
      </c>
      <c r="B3668" t="s">
        <v>5933</v>
      </c>
      <c r="C3668" t="s">
        <v>6411</v>
      </c>
      <c r="D3668" s="78" t="s">
        <v>6435</v>
      </c>
      <c r="E3668" t="s">
        <v>6335</v>
      </c>
      <c r="F3668" t="s">
        <v>6460</v>
      </c>
      <c r="G3668" s="91"/>
      <c r="H3668" s="91"/>
      <c r="I3668" s="91"/>
      <c r="J3668" s="91"/>
      <c r="K3668" s="91"/>
      <c r="L3668" s="91" t="str">
        <f>IF(AND(单词表[[#This Row],[学英]]&lt;&gt;"",单词表[[#This Row],[学中]]&lt;&gt;"",单词表[[#This Row],[学词]]&lt;&gt;""),MAX(单词表[[#This Row],[学英]:[学词]]),"")</f>
        <v/>
      </c>
      <c r="M3668" s="2" t="str">
        <f>IF(AND(单词表[[#This Row],[考英]]&lt;&gt;"",单词表[[#This Row],[考中]]&lt;&gt;""),MAX(单词表[[#This Row],[考英]:[考中]]),"")</f>
        <v/>
      </c>
      <c r="N3668" s="86"/>
    </row>
    <row r="3669" spans="1:14" hidden="1" x14ac:dyDescent="0.3">
      <c r="A3669">
        <v>3669</v>
      </c>
      <c r="B3669" t="s">
        <v>5933</v>
      </c>
      <c r="C3669" t="s">
        <v>6411</v>
      </c>
      <c r="D3669" s="78" t="s">
        <v>6436</v>
      </c>
      <c r="E3669" t="s">
        <v>6335</v>
      </c>
      <c r="F3669" t="s">
        <v>6461</v>
      </c>
      <c r="G3669" s="91"/>
      <c r="H3669" s="91"/>
      <c r="I3669" s="91"/>
      <c r="J3669" s="91"/>
      <c r="K3669" s="91"/>
      <c r="L3669" s="91" t="str">
        <f>IF(AND(单词表[[#This Row],[学英]]&lt;&gt;"",单词表[[#This Row],[学中]]&lt;&gt;"",单词表[[#This Row],[学词]]&lt;&gt;""),MAX(单词表[[#This Row],[学英]:[学词]]),"")</f>
        <v/>
      </c>
      <c r="M3669" s="2" t="str">
        <f>IF(AND(单词表[[#This Row],[考英]]&lt;&gt;"",单词表[[#This Row],[考中]]&lt;&gt;""),MAX(单词表[[#This Row],[考英]:[考中]]),"")</f>
        <v/>
      </c>
      <c r="N3669" s="86"/>
    </row>
    <row r="3670" spans="1:14" hidden="1" x14ac:dyDescent="0.3">
      <c r="A3670">
        <v>3670</v>
      </c>
      <c r="B3670" t="s">
        <v>5933</v>
      </c>
      <c r="C3670" t="s">
        <v>6412</v>
      </c>
      <c r="D3670" s="78" t="s">
        <v>6462</v>
      </c>
      <c r="E3670" t="s">
        <v>6335</v>
      </c>
      <c r="F3670" t="s">
        <v>6482</v>
      </c>
      <c r="G3670" s="91"/>
      <c r="H3670" s="91"/>
      <c r="I3670" s="91"/>
      <c r="J3670" s="91"/>
      <c r="K3670" s="91"/>
      <c r="L3670" s="91" t="str">
        <f>IF(AND(单词表[[#This Row],[学英]]&lt;&gt;"",单词表[[#This Row],[学中]]&lt;&gt;"",单词表[[#This Row],[学词]]&lt;&gt;""),MAX(单词表[[#This Row],[学英]:[学词]]),"")</f>
        <v/>
      </c>
      <c r="M3670" s="2" t="str">
        <f>IF(AND(单词表[[#This Row],[考英]]&lt;&gt;"",单词表[[#This Row],[考中]]&lt;&gt;""),MAX(单词表[[#This Row],[考英]:[考中]]),"")</f>
        <v/>
      </c>
      <c r="N3670" s="86"/>
    </row>
    <row r="3671" spans="1:14" hidden="1" x14ac:dyDescent="0.3">
      <c r="A3671">
        <v>3671</v>
      </c>
      <c r="B3671" t="s">
        <v>5933</v>
      </c>
      <c r="C3671" t="s">
        <v>6412</v>
      </c>
      <c r="D3671" s="78" t="s">
        <v>6471</v>
      </c>
      <c r="E3671" t="s">
        <v>6335</v>
      </c>
      <c r="F3671" t="s">
        <v>6483</v>
      </c>
      <c r="G3671" s="91"/>
      <c r="H3671" s="91"/>
      <c r="I3671" s="91"/>
      <c r="J3671" s="91"/>
      <c r="K3671" s="91"/>
      <c r="L3671" s="91" t="str">
        <f>IF(AND(单词表[[#This Row],[学英]]&lt;&gt;"",单词表[[#This Row],[学中]]&lt;&gt;"",单词表[[#This Row],[学词]]&lt;&gt;""),MAX(单词表[[#This Row],[学英]:[学词]]),"")</f>
        <v/>
      </c>
      <c r="M3671" s="2" t="str">
        <f>IF(AND(单词表[[#This Row],[考英]]&lt;&gt;"",单词表[[#This Row],[考中]]&lt;&gt;""),MAX(单词表[[#This Row],[考英]:[考中]]),"")</f>
        <v/>
      </c>
      <c r="N3671" s="86"/>
    </row>
    <row r="3672" spans="1:14" hidden="1" x14ac:dyDescent="0.3">
      <c r="A3672">
        <v>3672</v>
      </c>
      <c r="B3672" t="s">
        <v>5933</v>
      </c>
      <c r="C3672" t="s">
        <v>6412</v>
      </c>
      <c r="D3672" s="78" t="s">
        <v>6463</v>
      </c>
      <c r="E3672" t="s">
        <v>6335</v>
      </c>
      <c r="F3672" t="s">
        <v>6484</v>
      </c>
      <c r="G3672" s="91"/>
      <c r="H3672" s="91"/>
      <c r="I3672" s="91"/>
      <c r="J3672" s="91"/>
      <c r="K3672" s="91"/>
      <c r="L3672" s="91" t="str">
        <f>IF(AND(单词表[[#This Row],[学英]]&lt;&gt;"",单词表[[#This Row],[学中]]&lt;&gt;"",单词表[[#This Row],[学词]]&lt;&gt;""),MAX(单词表[[#This Row],[学英]:[学词]]),"")</f>
        <v/>
      </c>
      <c r="M3672" s="2" t="str">
        <f>IF(AND(单词表[[#This Row],[考英]]&lt;&gt;"",单词表[[#This Row],[考中]]&lt;&gt;""),MAX(单词表[[#This Row],[考英]:[考中]]),"")</f>
        <v/>
      </c>
      <c r="N3672" s="86"/>
    </row>
    <row r="3673" spans="1:14" hidden="1" x14ac:dyDescent="0.3">
      <c r="A3673">
        <v>3673</v>
      </c>
      <c r="B3673" t="s">
        <v>5933</v>
      </c>
      <c r="C3673" t="s">
        <v>6412</v>
      </c>
      <c r="D3673" s="78" t="s">
        <v>6464</v>
      </c>
      <c r="E3673" t="s">
        <v>6335</v>
      </c>
      <c r="F3673" t="s">
        <v>6485</v>
      </c>
      <c r="G3673" s="91"/>
      <c r="H3673" s="91"/>
      <c r="I3673" s="91"/>
      <c r="J3673" s="91"/>
      <c r="K3673" s="91"/>
      <c r="L3673" s="91" t="str">
        <f>IF(AND(单词表[[#This Row],[学英]]&lt;&gt;"",单词表[[#This Row],[学中]]&lt;&gt;"",单词表[[#This Row],[学词]]&lt;&gt;""),MAX(单词表[[#This Row],[学英]:[学词]]),"")</f>
        <v/>
      </c>
      <c r="M3673" s="2" t="str">
        <f>IF(AND(单词表[[#This Row],[考英]]&lt;&gt;"",单词表[[#This Row],[考中]]&lt;&gt;""),MAX(单词表[[#This Row],[考英]:[考中]]),"")</f>
        <v/>
      </c>
      <c r="N3673" s="86"/>
    </row>
    <row r="3674" spans="1:14" hidden="1" x14ac:dyDescent="0.3">
      <c r="A3674">
        <v>3674</v>
      </c>
      <c r="B3674" t="s">
        <v>5933</v>
      </c>
      <c r="C3674" t="s">
        <v>6412</v>
      </c>
      <c r="D3674" s="78" t="s">
        <v>6465</v>
      </c>
      <c r="E3674" t="s">
        <v>6335</v>
      </c>
      <c r="F3674" t="s">
        <v>6486</v>
      </c>
      <c r="G3674" s="91"/>
      <c r="H3674" s="91"/>
      <c r="I3674" s="91"/>
      <c r="J3674" s="91"/>
      <c r="K3674" s="91"/>
      <c r="L3674" s="91" t="str">
        <f>IF(AND(单词表[[#This Row],[学英]]&lt;&gt;"",单词表[[#This Row],[学中]]&lt;&gt;"",单词表[[#This Row],[学词]]&lt;&gt;""),MAX(单词表[[#This Row],[学英]:[学词]]),"")</f>
        <v/>
      </c>
      <c r="M3674" s="2" t="str">
        <f>IF(AND(单词表[[#This Row],[考英]]&lt;&gt;"",单词表[[#This Row],[考中]]&lt;&gt;""),MAX(单词表[[#This Row],[考英]:[考中]]),"")</f>
        <v/>
      </c>
      <c r="N3674" s="86"/>
    </row>
    <row r="3675" spans="1:14" hidden="1" x14ac:dyDescent="0.3">
      <c r="A3675">
        <v>3675</v>
      </c>
      <c r="B3675" t="s">
        <v>5933</v>
      </c>
      <c r="C3675" t="s">
        <v>6412</v>
      </c>
      <c r="D3675" s="78" t="s">
        <v>6466</v>
      </c>
      <c r="E3675" t="s">
        <v>6335</v>
      </c>
      <c r="F3675" t="s">
        <v>6487</v>
      </c>
      <c r="G3675" s="91"/>
      <c r="H3675" s="91"/>
      <c r="I3675" s="91"/>
      <c r="J3675" s="91"/>
      <c r="K3675" s="91"/>
      <c r="L3675" s="91" t="str">
        <f>IF(AND(单词表[[#This Row],[学英]]&lt;&gt;"",单词表[[#This Row],[学中]]&lt;&gt;"",单词表[[#This Row],[学词]]&lt;&gt;""),MAX(单词表[[#This Row],[学英]:[学词]]),"")</f>
        <v/>
      </c>
      <c r="M3675" s="2" t="str">
        <f>IF(AND(单词表[[#This Row],[考英]]&lt;&gt;"",单词表[[#This Row],[考中]]&lt;&gt;""),MAX(单词表[[#This Row],[考英]:[考中]]),"")</f>
        <v/>
      </c>
      <c r="N3675" s="86"/>
    </row>
    <row r="3676" spans="1:14" hidden="1" x14ac:dyDescent="0.3">
      <c r="A3676">
        <v>3676</v>
      </c>
      <c r="B3676" t="s">
        <v>5933</v>
      </c>
      <c r="C3676" t="s">
        <v>6412</v>
      </c>
      <c r="D3676" s="78" t="s">
        <v>6467</v>
      </c>
      <c r="E3676" t="s">
        <v>6335</v>
      </c>
      <c r="F3676" t="s">
        <v>6488</v>
      </c>
      <c r="G3676" s="91"/>
      <c r="H3676" s="91"/>
      <c r="I3676" s="91"/>
      <c r="J3676" s="91"/>
      <c r="K3676" s="91"/>
      <c r="L3676" s="91" t="str">
        <f>IF(AND(单词表[[#This Row],[学英]]&lt;&gt;"",单词表[[#This Row],[学中]]&lt;&gt;"",单词表[[#This Row],[学词]]&lt;&gt;""),MAX(单词表[[#This Row],[学英]:[学词]]),"")</f>
        <v/>
      </c>
      <c r="M3676" s="2" t="str">
        <f>IF(AND(单词表[[#This Row],[考英]]&lt;&gt;"",单词表[[#This Row],[考中]]&lt;&gt;""),MAX(单词表[[#This Row],[考英]:[考中]]),"")</f>
        <v/>
      </c>
      <c r="N3676" s="86"/>
    </row>
    <row r="3677" spans="1:14" hidden="1" x14ac:dyDescent="0.3">
      <c r="A3677">
        <v>3677</v>
      </c>
      <c r="B3677" t="s">
        <v>5933</v>
      </c>
      <c r="C3677" t="s">
        <v>6412</v>
      </c>
      <c r="D3677" s="78" t="s">
        <v>6468</v>
      </c>
      <c r="E3677" t="s">
        <v>6335</v>
      </c>
      <c r="F3677" t="s">
        <v>6489</v>
      </c>
      <c r="G3677" s="91"/>
      <c r="H3677" s="91"/>
      <c r="I3677" s="91"/>
      <c r="J3677" s="91"/>
      <c r="K3677" s="91"/>
      <c r="L3677" s="91" t="str">
        <f>IF(AND(单词表[[#This Row],[学英]]&lt;&gt;"",单词表[[#This Row],[学中]]&lt;&gt;"",单词表[[#This Row],[学词]]&lt;&gt;""),MAX(单词表[[#This Row],[学英]:[学词]]),"")</f>
        <v/>
      </c>
      <c r="M3677" s="2" t="str">
        <f>IF(AND(单词表[[#This Row],[考英]]&lt;&gt;"",单词表[[#This Row],[考中]]&lt;&gt;""),MAX(单词表[[#This Row],[考英]:[考中]]),"")</f>
        <v/>
      </c>
      <c r="N3677" s="86"/>
    </row>
    <row r="3678" spans="1:14" hidden="1" x14ac:dyDescent="0.3">
      <c r="A3678">
        <v>3678</v>
      </c>
      <c r="B3678" t="s">
        <v>5933</v>
      </c>
      <c r="C3678" t="s">
        <v>6412</v>
      </c>
      <c r="D3678" s="78" t="s">
        <v>6469</v>
      </c>
      <c r="E3678" t="s">
        <v>6335</v>
      </c>
      <c r="F3678" t="s">
        <v>6490</v>
      </c>
      <c r="G3678" s="91"/>
      <c r="H3678" s="91"/>
      <c r="I3678" s="91"/>
      <c r="J3678" s="91"/>
      <c r="K3678" s="91"/>
      <c r="L3678" s="91" t="str">
        <f>IF(AND(单词表[[#This Row],[学英]]&lt;&gt;"",单词表[[#This Row],[学中]]&lt;&gt;"",单词表[[#This Row],[学词]]&lt;&gt;""),MAX(单词表[[#This Row],[学英]:[学词]]),"")</f>
        <v/>
      </c>
      <c r="M3678" s="2" t="str">
        <f>IF(AND(单词表[[#This Row],[考英]]&lt;&gt;"",单词表[[#This Row],[考中]]&lt;&gt;""),MAX(单词表[[#This Row],[考英]:[考中]]),"")</f>
        <v/>
      </c>
      <c r="N3678" s="86"/>
    </row>
    <row r="3679" spans="1:14" hidden="1" x14ac:dyDescent="0.3">
      <c r="A3679">
        <v>3679</v>
      </c>
      <c r="B3679" t="s">
        <v>5933</v>
      </c>
      <c r="C3679" t="s">
        <v>6412</v>
      </c>
      <c r="D3679" s="78" t="s">
        <v>6470</v>
      </c>
      <c r="E3679" t="s">
        <v>6335</v>
      </c>
      <c r="F3679" t="s">
        <v>6491</v>
      </c>
      <c r="G3679" s="91"/>
      <c r="H3679" s="91"/>
      <c r="I3679" s="91"/>
      <c r="J3679" s="91"/>
      <c r="K3679" s="91"/>
      <c r="L3679" s="91" t="str">
        <f>IF(AND(单词表[[#This Row],[学英]]&lt;&gt;"",单词表[[#This Row],[学中]]&lt;&gt;"",单词表[[#This Row],[学词]]&lt;&gt;""),MAX(单词表[[#This Row],[学英]:[学词]]),"")</f>
        <v/>
      </c>
      <c r="M3679" s="2" t="str">
        <f>IF(AND(单词表[[#This Row],[考英]]&lt;&gt;"",单词表[[#This Row],[考中]]&lt;&gt;""),MAX(单词表[[#This Row],[考英]:[考中]]),"")</f>
        <v/>
      </c>
      <c r="N3679" s="86"/>
    </row>
    <row r="3680" spans="1:14" hidden="1" x14ac:dyDescent="0.3">
      <c r="A3680">
        <v>3680</v>
      </c>
      <c r="B3680" t="s">
        <v>5933</v>
      </c>
      <c r="C3680" t="s">
        <v>6412</v>
      </c>
      <c r="D3680" s="78" t="s">
        <v>6473</v>
      </c>
      <c r="E3680" t="s">
        <v>6335</v>
      </c>
      <c r="F3680" t="s">
        <v>6492</v>
      </c>
      <c r="G3680" s="91"/>
      <c r="H3680" s="91"/>
      <c r="I3680" s="91"/>
      <c r="J3680" s="91"/>
      <c r="K3680" s="91"/>
      <c r="L3680" s="91" t="str">
        <f>IF(AND(单词表[[#This Row],[学英]]&lt;&gt;"",单词表[[#This Row],[学中]]&lt;&gt;"",单词表[[#This Row],[学词]]&lt;&gt;""),MAX(单词表[[#This Row],[学英]:[学词]]),"")</f>
        <v/>
      </c>
      <c r="M3680" s="2" t="str">
        <f>IF(AND(单词表[[#This Row],[考英]]&lt;&gt;"",单词表[[#This Row],[考中]]&lt;&gt;""),MAX(单词表[[#This Row],[考英]:[考中]]),"")</f>
        <v/>
      </c>
      <c r="N3680" s="86"/>
    </row>
    <row r="3681" spans="1:14" hidden="1" x14ac:dyDescent="0.3">
      <c r="A3681">
        <v>3681</v>
      </c>
      <c r="B3681" t="s">
        <v>5933</v>
      </c>
      <c r="C3681" t="s">
        <v>6412</v>
      </c>
      <c r="D3681" s="78" t="s">
        <v>6474</v>
      </c>
      <c r="E3681" t="s">
        <v>6335</v>
      </c>
      <c r="F3681" t="s">
        <v>6493</v>
      </c>
      <c r="G3681" s="91"/>
      <c r="H3681" s="91"/>
      <c r="I3681" s="91"/>
      <c r="J3681" s="91"/>
      <c r="K3681" s="91"/>
      <c r="L3681" s="91" t="str">
        <f>IF(AND(单词表[[#This Row],[学英]]&lt;&gt;"",单词表[[#This Row],[学中]]&lt;&gt;"",单词表[[#This Row],[学词]]&lt;&gt;""),MAX(单词表[[#This Row],[学英]:[学词]]),"")</f>
        <v/>
      </c>
      <c r="M3681" s="2" t="str">
        <f>IF(AND(单词表[[#This Row],[考英]]&lt;&gt;"",单词表[[#This Row],[考中]]&lt;&gt;""),MAX(单词表[[#This Row],[考英]:[考中]]),"")</f>
        <v/>
      </c>
      <c r="N3681" s="86"/>
    </row>
    <row r="3682" spans="1:14" hidden="1" x14ac:dyDescent="0.3">
      <c r="A3682">
        <v>3682</v>
      </c>
      <c r="B3682" t="s">
        <v>5933</v>
      </c>
      <c r="C3682" t="s">
        <v>6412</v>
      </c>
      <c r="D3682" s="78" t="s">
        <v>6475</v>
      </c>
      <c r="E3682" t="s">
        <v>6335</v>
      </c>
      <c r="F3682" t="s">
        <v>6494</v>
      </c>
      <c r="G3682" s="91"/>
      <c r="H3682" s="91"/>
      <c r="I3682" s="91"/>
      <c r="J3682" s="91"/>
      <c r="K3682" s="91"/>
      <c r="L3682" s="91" t="str">
        <f>IF(AND(单词表[[#This Row],[学英]]&lt;&gt;"",单词表[[#This Row],[学中]]&lt;&gt;"",单词表[[#This Row],[学词]]&lt;&gt;""),MAX(单词表[[#This Row],[学英]:[学词]]),"")</f>
        <v/>
      </c>
      <c r="M3682" s="2" t="str">
        <f>IF(AND(单词表[[#This Row],[考英]]&lt;&gt;"",单词表[[#This Row],[考中]]&lt;&gt;""),MAX(单词表[[#This Row],[考英]:[考中]]),"")</f>
        <v/>
      </c>
      <c r="N3682" s="86"/>
    </row>
    <row r="3683" spans="1:14" hidden="1" x14ac:dyDescent="0.3">
      <c r="A3683">
        <v>3683</v>
      </c>
      <c r="B3683" t="s">
        <v>5933</v>
      </c>
      <c r="C3683" t="s">
        <v>6412</v>
      </c>
      <c r="D3683" s="78" t="s">
        <v>6476</v>
      </c>
      <c r="E3683" t="s">
        <v>6335</v>
      </c>
      <c r="F3683" t="s">
        <v>6495</v>
      </c>
      <c r="G3683" s="91"/>
      <c r="H3683" s="91"/>
      <c r="I3683" s="91"/>
      <c r="J3683" s="91"/>
      <c r="K3683" s="91"/>
      <c r="L3683" s="91" t="str">
        <f>IF(AND(单词表[[#This Row],[学英]]&lt;&gt;"",单词表[[#This Row],[学中]]&lt;&gt;"",单词表[[#This Row],[学词]]&lt;&gt;""),MAX(单词表[[#This Row],[学英]:[学词]]),"")</f>
        <v/>
      </c>
      <c r="M3683" s="2" t="str">
        <f>IF(AND(单词表[[#This Row],[考英]]&lt;&gt;"",单词表[[#This Row],[考中]]&lt;&gt;""),MAX(单词表[[#This Row],[考英]:[考中]]),"")</f>
        <v/>
      </c>
      <c r="N3683" s="86"/>
    </row>
    <row r="3684" spans="1:14" hidden="1" x14ac:dyDescent="0.3">
      <c r="A3684">
        <v>3684</v>
      </c>
      <c r="B3684" t="s">
        <v>5933</v>
      </c>
      <c r="C3684" t="s">
        <v>6412</v>
      </c>
      <c r="D3684" s="78" t="s">
        <v>6477</v>
      </c>
      <c r="E3684" t="s">
        <v>6335</v>
      </c>
      <c r="F3684" t="s">
        <v>6496</v>
      </c>
      <c r="G3684" s="91"/>
      <c r="H3684" s="91"/>
      <c r="I3684" s="91"/>
      <c r="J3684" s="91"/>
      <c r="K3684" s="91"/>
      <c r="L3684" s="91" t="str">
        <f>IF(AND(单词表[[#This Row],[学英]]&lt;&gt;"",单词表[[#This Row],[学中]]&lt;&gt;"",单词表[[#This Row],[学词]]&lt;&gt;""),MAX(单词表[[#This Row],[学英]:[学词]]),"")</f>
        <v/>
      </c>
      <c r="M3684" s="2" t="str">
        <f>IF(AND(单词表[[#This Row],[考英]]&lt;&gt;"",单词表[[#This Row],[考中]]&lt;&gt;""),MAX(单词表[[#This Row],[考英]:[考中]]),"")</f>
        <v/>
      </c>
      <c r="N3684" s="86"/>
    </row>
    <row r="3685" spans="1:14" hidden="1" x14ac:dyDescent="0.3">
      <c r="A3685">
        <v>3685</v>
      </c>
      <c r="B3685" t="s">
        <v>5933</v>
      </c>
      <c r="C3685" t="s">
        <v>6412</v>
      </c>
      <c r="D3685" s="78" t="s">
        <v>6478</v>
      </c>
      <c r="E3685" t="s">
        <v>6335</v>
      </c>
      <c r="F3685" t="s">
        <v>6497</v>
      </c>
      <c r="G3685" s="91"/>
      <c r="H3685" s="91"/>
      <c r="I3685" s="91"/>
      <c r="J3685" s="91"/>
      <c r="K3685" s="91"/>
      <c r="L3685" s="91" t="str">
        <f>IF(AND(单词表[[#This Row],[学英]]&lt;&gt;"",单词表[[#This Row],[学中]]&lt;&gt;"",单词表[[#This Row],[学词]]&lt;&gt;""),MAX(单词表[[#This Row],[学英]:[学词]]),"")</f>
        <v/>
      </c>
      <c r="M3685" s="2" t="str">
        <f>IF(AND(单词表[[#This Row],[考英]]&lt;&gt;"",单词表[[#This Row],[考中]]&lt;&gt;""),MAX(单词表[[#This Row],[考英]:[考中]]),"")</f>
        <v/>
      </c>
      <c r="N3685" s="86"/>
    </row>
    <row r="3686" spans="1:14" hidden="1" x14ac:dyDescent="0.3">
      <c r="A3686">
        <v>3686</v>
      </c>
      <c r="B3686" t="s">
        <v>5933</v>
      </c>
      <c r="C3686" t="s">
        <v>6412</v>
      </c>
      <c r="D3686" s="78" t="s">
        <v>6479</v>
      </c>
      <c r="E3686" t="s">
        <v>6335</v>
      </c>
      <c r="F3686" t="s">
        <v>6498</v>
      </c>
      <c r="G3686" s="91"/>
      <c r="H3686" s="91"/>
      <c r="I3686" s="91"/>
      <c r="J3686" s="91"/>
      <c r="K3686" s="91"/>
      <c r="L3686" s="91" t="str">
        <f>IF(AND(单词表[[#This Row],[学英]]&lt;&gt;"",单词表[[#This Row],[学中]]&lt;&gt;"",单词表[[#This Row],[学词]]&lt;&gt;""),MAX(单词表[[#This Row],[学英]:[学词]]),"")</f>
        <v/>
      </c>
      <c r="M3686" s="2" t="str">
        <f>IF(AND(单词表[[#This Row],[考英]]&lt;&gt;"",单词表[[#This Row],[考中]]&lt;&gt;""),MAX(单词表[[#This Row],[考英]:[考中]]),"")</f>
        <v/>
      </c>
      <c r="N3686" s="86"/>
    </row>
    <row r="3687" spans="1:14" hidden="1" x14ac:dyDescent="0.3">
      <c r="A3687">
        <v>3687</v>
      </c>
      <c r="B3687" t="s">
        <v>5933</v>
      </c>
      <c r="C3687" t="s">
        <v>6412</v>
      </c>
      <c r="D3687" s="78" t="s">
        <v>6480</v>
      </c>
      <c r="E3687" t="s">
        <v>6335</v>
      </c>
      <c r="F3687" t="s">
        <v>6499</v>
      </c>
      <c r="G3687" s="91"/>
      <c r="H3687" s="91"/>
      <c r="I3687" s="91"/>
      <c r="J3687" s="91"/>
      <c r="K3687" s="91"/>
      <c r="L3687" s="91" t="str">
        <f>IF(AND(单词表[[#This Row],[学英]]&lt;&gt;"",单词表[[#This Row],[学中]]&lt;&gt;"",单词表[[#This Row],[学词]]&lt;&gt;""),MAX(单词表[[#This Row],[学英]:[学词]]),"")</f>
        <v/>
      </c>
      <c r="M3687" s="2" t="str">
        <f>IF(AND(单词表[[#This Row],[考英]]&lt;&gt;"",单词表[[#This Row],[考中]]&lt;&gt;""),MAX(单词表[[#This Row],[考英]:[考中]]),"")</f>
        <v/>
      </c>
      <c r="N3687" s="86"/>
    </row>
    <row r="3688" spans="1:14" hidden="1" x14ac:dyDescent="0.3">
      <c r="A3688">
        <v>3688</v>
      </c>
      <c r="B3688" t="s">
        <v>5933</v>
      </c>
      <c r="C3688" t="s">
        <v>6412</v>
      </c>
      <c r="D3688" s="78" t="s">
        <v>6481</v>
      </c>
      <c r="E3688" t="s">
        <v>6335</v>
      </c>
      <c r="F3688" t="s">
        <v>6500</v>
      </c>
      <c r="G3688" s="91"/>
      <c r="H3688" s="91"/>
      <c r="I3688" s="91"/>
      <c r="J3688" s="91"/>
      <c r="K3688" s="91"/>
      <c r="L3688" s="91" t="str">
        <f>IF(AND(单词表[[#This Row],[学英]]&lt;&gt;"",单词表[[#This Row],[学中]]&lt;&gt;"",单词表[[#This Row],[学词]]&lt;&gt;""),MAX(单词表[[#This Row],[学英]:[学词]]),"")</f>
        <v/>
      </c>
      <c r="M3688" s="2" t="str">
        <f>IF(AND(单词表[[#This Row],[考英]]&lt;&gt;"",单词表[[#This Row],[考中]]&lt;&gt;""),MAX(单词表[[#This Row],[考英]:[考中]]),"")</f>
        <v/>
      </c>
      <c r="N3688" s="86"/>
    </row>
    <row r="3689" spans="1:14" hidden="1" x14ac:dyDescent="0.3">
      <c r="A3689">
        <v>3689</v>
      </c>
      <c r="B3689" t="s">
        <v>5933</v>
      </c>
      <c r="C3689" t="s">
        <v>6850</v>
      </c>
      <c r="D3689" s="78" t="s">
        <v>6504</v>
      </c>
      <c r="E3689" t="s">
        <v>6505</v>
      </c>
      <c r="F3689" t="s">
        <v>6506</v>
      </c>
      <c r="G3689" s="91">
        <v>43276.898125</v>
      </c>
      <c r="H3689" s="91">
        <v>43276.898125</v>
      </c>
      <c r="I3689" s="91">
        <v>43276.898125</v>
      </c>
      <c r="J3689" s="91">
        <v>43276.911689814813</v>
      </c>
      <c r="K3689" s="91"/>
      <c r="L3689" s="91">
        <f>IF(AND(单词表[[#This Row],[学英]]&lt;&gt;"",单词表[[#This Row],[学中]]&lt;&gt;"",单词表[[#This Row],[学词]]&lt;&gt;""),MAX(单词表[[#This Row],[学英]:[学词]]),"")</f>
        <v>43276.898125</v>
      </c>
      <c r="M3689" s="2" t="str">
        <f>IF(AND(单词表[[#This Row],[考英]]&lt;&gt;"",单词表[[#This Row],[考中]]&lt;&gt;""),MAX(单词表[[#This Row],[考英]:[考中]]),"")</f>
        <v/>
      </c>
      <c r="N3689" s="86"/>
    </row>
    <row r="3690" spans="1:14" hidden="1" x14ac:dyDescent="0.3">
      <c r="A3690">
        <v>3690</v>
      </c>
      <c r="B3690" t="s">
        <v>5933</v>
      </c>
      <c r="C3690" t="s">
        <v>6850</v>
      </c>
      <c r="D3690" s="78" t="s">
        <v>6507</v>
      </c>
      <c r="E3690" t="s">
        <v>6508</v>
      </c>
      <c r="F3690" t="s">
        <v>6509</v>
      </c>
      <c r="G3690" s="91">
        <v>43276.898252314815</v>
      </c>
      <c r="H3690" s="91">
        <v>43276.898252314815</v>
      </c>
      <c r="I3690" s="91">
        <v>43276.898252314815</v>
      </c>
      <c r="J3690" s="91">
        <v>43276.902141203704</v>
      </c>
      <c r="K3690" s="91"/>
      <c r="L3690" s="91">
        <f>IF(AND(单词表[[#This Row],[学英]]&lt;&gt;"",单词表[[#This Row],[学中]]&lt;&gt;"",单词表[[#This Row],[学词]]&lt;&gt;""),MAX(单词表[[#This Row],[学英]:[学词]]),"")</f>
        <v>43276.898252314815</v>
      </c>
      <c r="M3690" s="2" t="str">
        <f>IF(AND(单词表[[#This Row],[考英]]&lt;&gt;"",单词表[[#This Row],[考中]]&lt;&gt;""),MAX(单词表[[#This Row],[考英]:[考中]]),"")</f>
        <v/>
      </c>
      <c r="N3690" s="86"/>
    </row>
    <row r="3691" spans="1:14" hidden="1" x14ac:dyDescent="0.3">
      <c r="A3691">
        <v>3691</v>
      </c>
      <c r="B3691" t="s">
        <v>5933</v>
      </c>
      <c r="C3691" t="s">
        <v>6850</v>
      </c>
      <c r="D3691" s="78" t="s">
        <v>6510</v>
      </c>
      <c r="E3691" t="s">
        <v>6511</v>
      </c>
      <c r="F3691" t="s">
        <v>6512</v>
      </c>
      <c r="G3691" s="91">
        <v>43276.898368055554</v>
      </c>
      <c r="H3691" s="91">
        <v>43276.898368055554</v>
      </c>
      <c r="I3691" s="91">
        <v>43276.898368055554</v>
      </c>
      <c r="J3691" s="91">
        <v>43276.90221064815</v>
      </c>
      <c r="K3691" s="91"/>
      <c r="L3691" s="91">
        <f>IF(AND(单词表[[#This Row],[学英]]&lt;&gt;"",单词表[[#This Row],[学中]]&lt;&gt;"",单词表[[#This Row],[学词]]&lt;&gt;""),MAX(单词表[[#This Row],[学英]:[学词]]),"")</f>
        <v>43276.898368055554</v>
      </c>
      <c r="M3691" s="2" t="str">
        <f>IF(AND(单词表[[#This Row],[考英]]&lt;&gt;"",单词表[[#This Row],[考中]]&lt;&gt;""),MAX(单词表[[#This Row],[考英]:[考中]]),"")</f>
        <v/>
      </c>
      <c r="N3691" s="86"/>
    </row>
    <row r="3692" spans="1:14" hidden="1" x14ac:dyDescent="0.3">
      <c r="A3692">
        <v>3692</v>
      </c>
      <c r="B3692" t="s">
        <v>5933</v>
      </c>
      <c r="C3692" t="s">
        <v>6850</v>
      </c>
      <c r="D3692" s="78" t="s">
        <v>6513</v>
      </c>
      <c r="E3692" t="s">
        <v>6505</v>
      </c>
      <c r="F3692" t="s">
        <v>6514</v>
      </c>
      <c r="G3692" s="91">
        <v>43276.898425925923</v>
      </c>
      <c r="H3692" s="91">
        <v>43276.898425925923</v>
      </c>
      <c r="I3692" s="91">
        <v>43276.898425925923</v>
      </c>
      <c r="J3692" s="91">
        <v>43276.902256944442</v>
      </c>
      <c r="K3692" s="91"/>
      <c r="L3692" s="91">
        <f>IF(AND(单词表[[#This Row],[学英]]&lt;&gt;"",单词表[[#This Row],[学中]]&lt;&gt;"",单词表[[#This Row],[学词]]&lt;&gt;""),MAX(单词表[[#This Row],[学英]:[学词]]),"")</f>
        <v>43276.898425925923</v>
      </c>
      <c r="M3692" s="2" t="str">
        <f>IF(AND(单词表[[#This Row],[考英]]&lt;&gt;"",单词表[[#This Row],[考中]]&lt;&gt;""),MAX(单词表[[#This Row],[考英]:[考中]]),"")</f>
        <v/>
      </c>
      <c r="N3692" s="86"/>
    </row>
    <row r="3693" spans="1:14" hidden="1" x14ac:dyDescent="0.3">
      <c r="A3693">
        <v>3693</v>
      </c>
      <c r="B3693" t="s">
        <v>5933</v>
      </c>
      <c r="C3693" t="s">
        <v>6850</v>
      </c>
      <c r="D3693" s="78" t="s">
        <v>6515</v>
      </c>
      <c r="E3693" t="s">
        <v>6516</v>
      </c>
      <c r="F3693" t="s">
        <v>6517</v>
      </c>
      <c r="G3693" s="91">
        <v>43276.898495370369</v>
      </c>
      <c r="H3693" s="91">
        <v>43276.898495370369</v>
      </c>
      <c r="I3693" s="91">
        <v>43276.898495370369</v>
      </c>
      <c r="J3693" s="91">
        <v>43276.902615740742</v>
      </c>
      <c r="K3693" s="91"/>
      <c r="L3693" s="91">
        <f>IF(AND(单词表[[#This Row],[学英]]&lt;&gt;"",单词表[[#This Row],[学中]]&lt;&gt;"",单词表[[#This Row],[学词]]&lt;&gt;""),MAX(单词表[[#This Row],[学英]:[学词]]),"")</f>
        <v>43276.898495370369</v>
      </c>
      <c r="M3693" s="2" t="str">
        <f>IF(AND(单词表[[#This Row],[考英]]&lt;&gt;"",单词表[[#This Row],[考中]]&lt;&gt;""),MAX(单词表[[#This Row],[考英]:[考中]]),"")</f>
        <v/>
      </c>
      <c r="N3693" s="86"/>
    </row>
    <row r="3694" spans="1:14" hidden="1" x14ac:dyDescent="0.3">
      <c r="A3694">
        <v>3694</v>
      </c>
      <c r="B3694" t="s">
        <v>5933</v>
      </c>
      <c r="C3694" t="s">
        <v>6850</v>
      </c>
      <c r="D3694" s="78" t="s">
        <v>6518</v>
      </c>
      <c r="E3694" t="s">
        <v>6516</v>
      </c>
      <c r="F3694" t="s">
        <v>6519</v>
      </c>
      <c r="G3694" s="91">
        <v>43276.898587962962</v>
      </c>
      <c r="H3694" s="91">
        <v>43276.898587962962</v>
      </c>
      <c r="I3694" s="91">
        <v>43276.898587962962</v>
      </c>
      <c r="J3694" s="91">
        <v>43276.902731481481</v>
      </c>
      <c r="K3694" s="91"/>
      <c r="L3694" s="91">
        <f>IF(AND(单词表[[#This Row],[学英]]&lt;&gt;"",单词表[[#This Row],[学中]]&lt;&gt;"",单词表[[#This Row],[学词]]&lt;&gt;""),MAX(单词表[[#This Row],[学英]:[学词]]),"")</f>
        <v>43276.898587962962</v>
      </c>
      <c r="M3694" s="2" t="str">
        <f>IF(AND(单词表[[#This Row],[考英]]&lt;&gt;"",单词表[[#This Row],[考中]]&lt;&gt;""),MAX(单词表[[#This Row],[考英]:[考中]]),"")</f>
        <v/>
      </c>
      <c r="N3694" s="86"/>
    </row>
    <row r="3695" spans="1:14" hidden="1" x14ac:dyDescent="0.3">
      <c r="A3695">
        <v>3695</v>
      </c>
      <c r="B3695" t="s">
        <v>5933</v>
      </c>
      <c r="C3695" t="s">
        <v>6850</v>
      </c>
      <c r="D3695" s="78" t="s">
        <v>6520</v>
      </c>
      <c r="E3695" t="s">
        <v>6516</v>
      </c>
      <c r="F3695" t="s">
        <v>6521</v>
      </c>
      <c r="G3695" s="91">
        <v>43276.898657407408</v>
      </c>
      <c r="H3695" s="91">
        <v>43276.898657407408</v>
      </c>
      <c r="I3695" s="91">
        <v>43276.898657407408</v>
      </c>
      <c r="J3695" s="91">
        <v>43276.902812499997</v>
      </c>
      <c r="K3695" s="91"/>
      <c r="L3695" s="91">
        <f>IF(AND(单词表[[#This Row],[学英]]&lt;&gt;"",单词表[[#This Row],[学中]]&lt;&gt;"",单词表[[#This Row],[学词]]&lt;&gt;""),MAX(单词表[[#This Row],[学英]:[学词]]),"")</f>
        <v>43276.898657407408</v>
      </c>
      <c r="M3695" s="2" t="str">
        <f>IF(AND(单词表[[#This Row],[考英]]&lt;&gt;"",单词表[[#This Row],[考中]]&lt;&gt;""),MAX(单词表[[#This Row],[考英]:[考中]]),"")</f>
        <v/>
      </c>
      <c r="N3695" s="86"/>
    </row>
    <row r="3696" spans="1:14" hidden="1" x14ac:dyDescent="0.3">
      <c r="A3696">
        <v>3696</v>
      </c>
      <c r="B3696" t="s">
        <v>5933</v>
      </c>
      <c r="C3696" t="s">
        <v>6850</v>
      </c>
      <c r="D3696" s="78" t="s">
        <v>6522</v>
      </c>
      <c r="E3696" t="s">
        <v>6516</v>
      </c>
      <c r="F3696" t="s">
        <v>6523</v>
      </c>
      <c r="G3696" s="91">
        <v>43276.898726851854</v>
      </c>
      <c r="H3696" s="91">
        <v>43276.898726851854</v>
      </c>
      <c r="I3696" s="91">
        <v>43276.898726851854</v>
      </c>
      <c r="J3696" s="91">
        <v>43276.90289351852</v>
      </c>
      <c r="K3696" s="91"/>
      <c r="L3696" s="91">
        <f>IF(AND(单词表[[#This Row],[学英]]&lt;&gt;"",单词表[[#This Row],[学中]]&lt;&gt;"",单词表[[#This Row],[学词]]&lt;&gt;""),MAX(单词表[[#This Row],[学英]:[学词]]),"")</f>
        <v>43276.898726851854</v>
      </c>
      <c r="M3696" s="2" t="str">
        <f>IF(AND(单词表[[#This Row],[考英]]&lt;&gt;"",单词表[[#This Row],[考中]]&lt;&gt;""),MAX(单词表[[#This Row],[考英]:[考中]]),"")</f>
        <v/>
      </c>
      <c r="N3696" s="86"/>
    </row>
    <row r="3697" spans="1:14" hidden="1" x14ac:dyDescent="0.3">
      <c r="A3697">
        <v>3697</v>
      </c>
      <c r="B3697" t="s">
        <v>5933</v>
      </c>
      <c r="C3697" t="s">
        <v>6850</v>
      </c>
      <c r="D3697" s="78" t="s">
        <v>6524</v>
      </c>
      <c r="E3697" t="s">
        <v>6516</v>
      </c>
      <c r="F3697" t="s">
        <v>6525</v>
      </c>
      <c r="G3697" s="91">
        <v>43276.898784722223</v>
      </c>
      <c r="H3697" s="91">
        <v>43276.898784722223</v>
      </c>
      <c r="I3697" s="91">
        <v>43276.898784722223</v>
      </c>
      <c r="J3697" s="91">
        <v>43276.903009259258</v>
      </c>
      <c r="K3697" s="91"/>
      <c r="L3697" s="91">
        <f>IF(AND(单词表[[#This Row],[学英]]&lt;&gt;"",单词表[[#This Row],[学中]]&lt;&gt;"",单词表[[#This Row],[学词]]&lt;&gt;""),MAX(单词表[[#This Row],[学英]:[学词]]),"")</f>
        <v>43276.898784722223</v>
      </c>
      <c r="M3697" s="2" t="str">
        <f>IF(AND(单词表[[#This Row],[考英]]&lt;&gt;"",单词表[[#This Row],[考中]]&lt;&gt;""),MAX(单词表[[#This Row],[考英]:[考中]]),"")</f>
        <v/>
      </c>
      <c r="N3697" s="86"/>
    </row>
    <row r="3698" spans="1:14" hidden="1" x14ac:dyDescent="0.3">
      <c r="A3698">
        <v>3698</v>
      </c>
      <c r="B3698" t="s">
        <v>5933</v>
      </c>
      <c r="C3698" t="s">
        <v>6850</v>
      </c>
      <c r="D3698" s="78" t="s">
        <v>6526</v>
      </c>
      <c r="E3698" t="s">
        <v>6516</v>
      </c>
      <c r="F3698" t="s">
        <v>6527</v>
      </c>
      <c r="G3698" s="91">
        <v>43276.898854166669</v>
      </c>
      <c r="H3698" s="91">
        <v>43276.898854166669</v>
      </c>
      <c r="I3698" s="91">
        <v>43276.898854166669</v>
      </c>
      <c r="J3698" s="91">
        <v>43276.903275462966</v>
      </c>
      <c r="K3698" s="91"/>
      <c r="L3698" s="91">
        <f>IF(AND(单词表[[#This Row],[学英]]&lt;&gt;"",单词表[[#This Row],[学中]]&lt;&gt;"",单词表[[#This Row],[学词]]&lt;&gt;""),MAX(单词表[[#This Row],[学英]:[学词]]),"")</f>
        <v>43276.898854166669</v>
      </c>
      <c r="M3698" s="2" t="str">
        <f>IF(AND(单词表[[#This Row],[考英]]&lt;&gt;"",单词表[[#This Row],[考中]]&lt;&gt;""),MAX(单词表[[#This Row],[考英]:[考中]]),"")</f>
        <v/>
      </c>
      <c r="N3698" s="86"/>
    </row>
    <row r="3699" spans="1:14" hidden="1" x14ac:dyDescent="0.3">
      <c r="A3699">
        <v>3699</v>
      </c>
      <c r="B3699" t="s">
        <v>5933</v>
      </c>
      <c r="C3699" t="s">
        <v>6850</v>
      </c>
      <c r="D3699" s="78" t="s">
        <v>6528</v>
      </c>
      <c r="E3699" t="s">
        <v>6516</v>
      </c>
      <c r="F3699" t="s">
        <v>6529</v>
      </c>
      <c r="G3699" s="91">
        <v>43277.92015046296</v>
      </c>
      <c r="H3699" s="91">
        <v>43276.898935185185</v>
      </c>
      <c r="I3699" s="91">
        <v>43276.898935185185</v>
      </c>
      <c r="J3699" s="91">
        <v>43277.92396990741</v>
      </c>
      <c r="K3699" s="91"/>
      <c r="L3699" s="91">
        <f>IF(AND(单词表[[#This Row],[学英]]&lt;&gt;"",单词表[[#This Row],[学中]]&lt;&gt;"",单词表[[#This Row],[学词]]&lt;&gt;""),MAX(单词表[[#This Row],[学英]:[学词]]),"")</f>
        <v>43277.92015046296</v>
      </c>
      <c r="M3699" s="2" t="str">
        <f>IF(AND(单词表[[#This Row],[考英]]&lt;&gt;"",单词表[[#This Row],[考中]]&lt;&gt;""),MAX(单词表[[#This Row],[考英]:[考中]]),"")</f>
        <v/>
      </c>
      <c r="N3699" s="86"/>
    </row>
    <row r="3700" spans="1:14" hidden="1" x14ac:dyDescent="0.3">
      <c r="A3700">
        <v>3700</v>
      </c>
      <c r="B3700" t="s">
        <v>5933</v>
      </c>
      <c r="C3700" t="s">
        <v>6850</v>
      </c>
      <c r="D3700" s="78" t="s">
        <v>6530</v>
      </c>
      <c r="E3700" t="s">
        <v>6516</v>
      </c>
      <c r="F3700" t="s">
        <v>6531</v>
      </c>
      <c r="G3700" s="91">
        <v>43276.898993055554</v>
      </c>
      <c r="H3700" s="91">
        <v>43276.898993055554</v>
      </c>
      <c r="I3700" s="91">
        <v>43276.898993055554</v>
      </c>
      <c r="J3700" s="91">
        <v>43276.903553240743</v>
      </c>
      <c r="K3700" s="91"/>
      <c r="L3700" s="91">
        <f>IF(AND(单词表[[#This Row],[学英]]&lt;&gt;"",单词表[[#This Row],[学中]]&lt;&gt;"",单词表[[#This Row],[学词]]&lt;&gt;""),MAX(单词表[[#This Row],[学英]:[学词]]),"")</f>
        <v>43276.898993055554</v>
      </c>
      <c r="M3700" s="2" t="str">
        <f>IF(AND(单词表[[#This Row],[考英]]&lt;&gt;"",单词表[[#This Row],[考中]]&lt;&gt;""),MAX(单词表[[#This Row],[考英]:[考中]]),"")</f>
        <v/>
      </c>
      <c r="N3700" s="86"/>
    </row>
    <row r="3701" spans="1:14" hidden="1" x14ac:dyDescent="0.3">
      <c r="A3701">
        <v>3701</v>
      </c>
      <c r="B3701" t="s">
        <v>5933</v>
      </c>
      <c r="C3701" t="s">
        <v>6850</v>
      </c>
      <c r="D3701" s="78" t="s">
        <v>6532</v>
      </c>
      <c r="E3701" t="s">
        <v>6516</v>
      </c>
      <c r="F3701" t="s">
        <v>6533</v>
      </c>
      <c r="G3701" s="91">
        <v>43277.920057870368</v>
      </c>
      <c r="H3701" s="91">
        <v>43276.899074074077</v>
      </c>
      <c r="I3701" s="91">
        <v>43276.899074074077</v>
      </c>
      <c r="J3701" s="91">
        <v>43277.924074074072</v>
      </c>
      <c r="K3701" s="91"/>
      <c r="L3701" s="91">
        <f>IF(AND(单词表[[#This Row],[学英]]&lt;&gt;"",单词表[[#This Row],[学中]]&lt;&gt;"",单词表[[#This Row],[学词]]&lt;&gt;""),MAX(单词表[[#This Row],[学英]:[学词]]),"")</f>
        <v>43277.920057870368</v>
      </c>
      <c r="M3701" s="2" t="str">
        <f>IF(AND(单词表[[#This Row],[考英]]&lt;&gt;"",单词表[[#This Row],[考中]]&lt;&gt;""),MAX(单词表[[#This Row],[考英]:[考中]]),"")</f>
        <v/>
      </c>
      <c r="N3701" s="86"/>
    </row>
    <row r="3702" spans="1:14" hidden="1" x14ac:dyDescent="0.3">
      <c r="A3702">
        <v>3702</v>
      </c>
      <c r="B3702" t="s">
        <v>5933</v>
      </c>
      <c r="C3702" t="s">
        <v>6850</v>
      </c>
      <c r="D3702" s="78" t="s">
        <v>6534</v>
      </c>
      <c r="E3702" t="s">
        <v>6516</v>
      </c>
      <c r="F3702" t="s">
        <v>6535</v>
      </c>
      <c r="G3702" s="91">
        <v>43276.901307870372</v>
      </c>
      <c r="H3702" s="91">
        <v>43276.901307870372</v>
      </c>
      <c r="I3702" s="91">
        <v>43276.901307870372</v>
      </c>
      <c r="J3702" s="91">
        <v>43276.903865740744</v>
      </c>
      <c r="K3702" s="91"/>
      <c r="L3702" s="91">
        <f>IF(AND(单词表[[#This Row],[学英]]&lt;&gt;"",单词表[[#This Row],[学中]]&lt;&gt;"",单词表[[#This Row],[学词]]&lt;&gt;""),MAX(单词表[[#This Row],[学英]:[学词]]),"")</f>
        <v>43276.901307870372</v>
      </c>
      <c r="M3702" s="2" t="str">
        <f>IF(AND(单词表[[#This Row],[考英]]&lt;&gt;"",单词表[[#This Row],[考中]]&lt;&gt;""),MAX(单词表[[#This Row],[考英]:[考中]]),"")</f>
        <v/>
      </c>
      <c r="N3702" s="86"/>
    </row>
    <row r="3703" spans="1:14" hidden="1" x14ac:dyDescent="0.3">
      <c r="A3703">
        <v>3703</v>
      </c>
      <c r="B3703" t="s">
        <v>5933</v>
      </c>
      <c r="C3703" t="s">
        <v>6850</v>
      </c>
      <c r="D3703" s="78" t="s">
        <v>6536</v>
      </c>
      <c r="E3703" t="s">
        <v>6516</v>
      </c>
      <c r="F3703" t="s">
        <v>6537</v>
      </c>
      <c r="G3703" s="91">
        <v>43276.901284722226</v>
      </c>
      <c r="H3703" s="91">
        <v>43276.901284722226</v>
      </c>
      <c r="I3703" s="91">
        <v>43276.901284722226</v>
      </c>
      <c r="J3703" s="91">
        <v>43276.904062499998</v>
      </c>
      <c r="K3703" s="91"/>
      <c r="L3703" s="91">
        <f>IF(AND(单词表[[#This Row],[学英]]&lt;&gt;"",单词表[[#This Row],[学中]]&lt;&gt;"",单词表[[#This Row],[学词]]&lt;&gt;""),MAX(单词表[[#This Row],[学英]:[学词]]),"")</f>
        <v>43276.901284722226</v>
      </c>
      <c r="M3703" s="2" t="str">
        <f>IF(AND(单词表[[#This Row],[考英]]&lt;&gt;"",单词表[[#This Row],[考中]]&lt;&gt;""),MAX(单词表[[#This Row],[考英]:[考中]]),"")</f>
        <v/>
      </c>
      <c r="N3703" s="86"/>
    </row>
    <row r="3704" spans="1:14" hidden="1" x14ac:dyDescent="0.3">
      <c r="A3704">
        <v>3704</v>
      </c>
      <c r="B3704" t="s">
        <v>5933</v>
      </c>
      <c r="C3704" t="s">
        <v>6850</v>
      </c>
      <c r="D3704" s="78" t="s">
        <v>6538</v>
      </c>
      <c r="E3704" t="s">
        <v>6516</v>
      </c>
      <c r="F3704" t="s">
        <v>6539</v>
      </c>
      <c r="G3704" s="91">
        <v>43276.899444444447</v>
      </c>
      <c r="H3704" s="91">
        <v>43276.899444444447</v>
      </c>
      <c r="I3704" s="91">
        <v>43276.899456018517</v>
      </c>
      <c r="J3704" s="91">
        <v>43276.904166666667</v>
      </c>
      <c r="K3704" s="91"/>
      <c r="L3704" s="91">
        <f>IF(AND(单词表[[#This Row],[学英]]&lt;&gt;"",单词表[[#This Row],[学中]]&lt;&gt;"",单词表[[#This Row],[学词]]&lt;&gt;""),MAX(单词表[[#This Row],[学英]:[学词]]),"")</f>
        <v>43276.899456018517</v>
      </c>
      <c r="M3704" s="2" t="str">
        <f>IF(AND(单词表[[#This Row],[考英]]&lt;&gt;"",单词表[[#This Row],[考中]]&lt;&gt;""),MAX(单词表[[#This Row],[考英]:[考中]]),"")</f>
        <v/>
      </c>
      <c r="N3704" s="86"/>
    </row>
    <row r="3705" spans="1:14" hidden="1" x14ac:dyDescent="0.3">
      <c r="A3705">
        <v>3705</v>
      </c>
      <c r="B3705" t="s">
        <v>5933</v>
      </c>
      <c r="C3705" t="s">
        <v>6850</v>
      </c>
      <c r="D3705" s="78" t="s">
        <v>6540</v>
      </c>
      <c r="E3705" t="s">
        <v>6516</v>
      </c>
      <c r="F3705" t="s">
        <v>6541</v>
      </c>
      <c r="G3705" s="91">
        <v>43276.901261574072</v>
      </c>
      <c r="H3705" s="91">
        <v>43276.901261574072</v>
      </c>
      <c r="I3705" s="91">
        <v>43276.901261574072</v>
      </c>
      <c r="J3705" s="91">
        <v>43276.904270833336</v>
      </c>
      <c r="K3705" s="91"/>
      <c r="L3705" s="91">
        <f>IF(AND(单词表[[#This Row],[学英]]&lt;&gt;"",单词表[[#This Row],[学中]]&lt;&gt;"",单词表[[#This Row],[学词]]&lt;&gt;""),MAX(单词表[[#This Row],[学英]:[学词]]),"")</f>
        <v>43276.901261574072</v>
      </c>
      <c r="M3705" s="2" t="str">
        <f>IF(AND(单词表[[#This Row],[考英]]&lt;&gt;"",单词表[[#This Row],[考中]]&lt;&gt;""),MAX(单词表[[#This Row],[考英]:[考中]]),"")</f>
        <v/>
      </c>
      <c r="N3705" s="86"/>
    </row>
    <row r="3706" spans="1:14" hidden="1" x14ac:dyDescent="0.3">
      <c r="A3706">
        <v>3706</v>
      </c>
      <c r="B3706" t="s">
        <v>5933</v>
      </c>
      <c r="C3706" t="s">
        <v>6850</v>
      </c>
      <c r="D3706" s="78" t="s">
        <v>6542</v>
      </c>
      <c r="E3706" t="s">
        <v>6543</v>
      </c>
      <c r="F3706" t="s">
        <v>6544</v>
      </c>
      <c r="G3706" s="91">
        <v>43277.929560185185</v>
      </c>
      <c r="H3706" s="91">
        <v>43276.899571759262</v>
      </c>
      <c r="I3706" s="91">
        <v>43276.899571759262</v>
      </c>
      <c r="J3706" s="91">
        <v>43277.930231481485</v>
      </c>
      <c r="K3706" s="91"/>
      <c r="L3706" s="91">
        <f>IF(AND(单词表[[#This Row],[学英]]&lt;&gt;"",单词表[[#This Row],[学中]]&lt;&gt;"",单词表[[#This Row],[学词]]&lt;&gt;""),MAX(单词表[[#This Row],[学英]:[学词]]),"")</f>
        <v>43277.929560185185</v>
      </c>
      <c r="M3706" s="2" t="str">
        <f>IF(AND(单词表[[#This Row],[考英]]&lt;&gt;"",单词表[[#This Row],[考中]]&lt;&gt;""),MAX(单词表[[#This Row],[考英]:[考中]]),"")</f>
        <v/>
      </c>
      <c r="N3706" s="86"/>
    </row>
    <row r="3707" spans="1:14" hidden="1" x14ac:dyDescent="0.3">
      <c r="A3707">
        <v>3707</v>
      </c>
      <c r="B3707" t="s">
        <v>5933</v>
      </c>
      <c r="C3707" t="s">
        <v>6850</v>
      </c>
      <c r="D3707" s="78" t="s">
        <v>6545</v>
      </c>
      <c r="E3707" t="s">
        <v>6516</v>
      </c>
      <c r="F3707" t="s">
        <v>6546</v>
      </c>
      <c r="G3707" s="91">
        <v>43276.899699074071</v>
      </c>
      <c r="H3707" s="91">
        <v>43276.899699074071</v>
      </c>
      <c r="I3707" s="91">
        <v>43276.899699074071</v>
      </c>
      <c r="J3707" s="91">
        <v>43276.904664351852</v>
      </c>
      <c r="K3707" s="91"/>
      <c r="L3707" s="91">
        <f>IF(AND(单词表[[#This Row],[学英]]&lt;&gt;"",单词表[[#This Row],[学中]]&lt;&gt;"",单词表[[#This Row],[学词]]&lt;&gt;""),MAX(单词表[[#This Row],[学英]:[学词]]),"")</f>
        <v>43276.899699074071</v>
      </c>
      <c r="M3707" s="2" t="str">
        <f>IF(AND(单词表[[#This Row],[考英]]&lt;&gt;"",单词表[[#This Row],[考中]]&lt;&gt;""),MAX(单词表[[#This Row],[考英]:[考中]]),"")</f>
        <v/>
      </c>
      <c r="N3707" s="86"/>
    </row>
    <row r="3708" spans="1:14" hidden="1" x14ac:dyDescent="0.3">
      <c r="A3708">
        <v>3708</v>
      </c>
      <c r="B3708" t="s">
        <v>5933</v>
      </c>
      <c r="C3708" t="s">
        <v>6850</v>
      </c>
      <c r="D3708" s="78" t="s">
        <v>6547</v>
      </c>
      <c r="E3708" t="s">
        <v>6516</v>
      </c>
      <c r="F3708" t="s">
        <v>6548</v>
      </c>
      <c r="G3708" s="91">
        <v>43277.919988425929</v>
      </c>
      <c r="H3708" s="91">
        <v>43276.899791666663</v>
      </c>
      <c r="I3708" s="91">
        <v>43276.899791666663</v>
      </c>
      <c r="J3708" s="91">
        <v>43277.92428240741</v>
      </c>
      <c r="K3708" s="91"/>
      <c r="L3708" s="91">
        <f>IF(AND(单词表[[#This Row],[学英]]&lt;&gt;"",单词表[[#This Row],[学中]]&lt;&gt;"",单词表[[#This Row],[学词]]&lt;&gt;""),MAX(单词表[[#This Row],[学英]:[学词]]),"")</f>
        <v>43277.919988425929</v>
      </c>
      <c r="M3708" s="2" t="str">
        <f>IF(AND(单词表[[#This Row],[考英]]&lt;&gt;"",单词表[[#This Row],[考中]]&lt;&gt;""),MAX(单词表[[#This Row],[考英]:[考中]]),"")</f>
        <v/>
      </c>
      <c r="N3708" s="86"/>
    </row>
    <row r="3709" spans="1:14" hidden="1" x14ac:dyDescent="0.3">
      <c r="A3709">
        <v>3709</v>
      </c>
      <c r="B3709" t="s">
        <v>5933</v>
      </c>
      <c r="C3709" t="s">
        <v>6850</v>
      </c>
      <c r="D3709" s="78" t="s">
        <v>6549</v>
      </c>
      <c r="E3709" t="s">
        <v>6516</v>
      </c>
      <c r="F3709" t="s">
        <v>6550</v>
      </c>
      <c r="G3709" s="91">
        <v>43276.901180555556</v>
      </c>
      <c r="H3709" s="91">
        <v>43276.901180555556</v>
      </c>
      <c r="I3709" s="91">
        <v>43276.901180555556</v>
      </c>
      <c r="J3709" s="91">
        <v>43276.904953703706</v>
      </c>
      <c r="K3709" s="91"/>
      <c r="L3709" s="91">
        <f>IF(AND(单词表[[#This Row],[学英]]&lt;&gt;"",单词表[[#This Row],[学中]]&lt;&gt;"",单词表[[#This Row],[学词]]&lt;&gt;""),MAX(单词表[[#This Row],[学英]:[学词]]),"")</f>
        <v>43276.901180555556</v>
      </c>
      <c r="M3709" s="2" t="str">
        <f>IF(AND(单词表[[#This Row],[考英]]&lt;&gt;"",单词表[[#This Row],[考中]]&lt;&gt;""),MAX(单词表[[#This Row],[考英]:[考中]]),"")</f>
        <v/>
      </c>
      <c r="N3709" s="86"/>
    </row>
    <row r="3710" spans="1:14" hidden="1" x14ac:dyDescent="0.3">
      <c r="A3710">
        <v>3710</v>
      </c>
      <c r="B3710" t="s">
        <v>5933</v>
      </c>
      <c r="C3710" t="s">
        <v>6850</v>
      </c>
      <c r="D3710" s="78" t="s">
        <v>6551</v>
      </c>
      <c r="E3710" t="s">
        <v>6516</v>
      </c>
      <c r="F3710" t="s">
        <v>6557</v>
      </c>
      <c r="G3710" s="91">
        <v>43276.901145833333</v>
      </c>
      <c r="H3710" s="91">
        <v>43276.901145833333</v>
      </c>
      <c r="I3710" s="91">
        <v>43276.901145833333</v>
      </c>
      <c r="J3710" s="91">
        <v>43276.905104166668</v>
      </c>
      <c r="K3710" s="91"/>
      <c r="L3710" s="91">
        <f>IF(AND(单词表[[#This Row],[学英]]&lt;&gt;"",单词表[[#This Row],[学中]]&lt;&gt;"",单词表[[#This Row],[学词]]&lt;&gt;""),MAX(单词表[[#This Row],[学英]:[学词]]),"")</f>
        <v>43276.901145833333</v>
      </c>
      <c r="M3710" s="2" t="str">
        <f>IF(AND(单词表[[#This Row],[考英]]&lt;&gt;"",单词表[[#This Row],[考中]]&lt;&gt;""),MAX(单词表[[#This Row],[考英]:[考中]]),"")</f>
        <v/>
      </c>
      <c r="N3710" s="86"/>
    </row>
    <row r="3711" spans="1:14" hidden="1" x14ac:dyDescent="0.3">
      <c r="A3711">
        <v>3711</v>
      </c>
      <c r="B3711" t="s">
        <v>5933</v>
      </c>
      <c r="C3711" t="s">
        <v>6850</v>
      </c>
      <c r="D3711" s="78" t="s">
        <v>6552</v>
      </c>
      <c r="E3711" t="s">
        <v>6516</v>
      </c>
      <c r="F3711" t="s">
        <v>6558</v>
      </c>
      <c r="G3711" s="91">
        <v>43276.900312500002</v>
      </c>
      <c r="H3711" s="91">
        <v>43276.900312500002</v>
      </c>
      <c r="I3711" s="91">
        <v>43276.900312500002</v>
      </c>
      <c r="J3711" s="91">
        <v>43276.905231481483</v>
      </c>
      <c r="K3711" s="91"/>
      <c r="L3711" s="91">
        <f>IF(AND(单词表[[#This Row],[学英]]&lt;&gt;"",单词表[[#This Row],[学中]]&lt;&gt;"",单词表[[#This Row],[学词]]&lt;&gt;""),MAX(单词表[[#This Row],[学英]:[学词]]),"")</f>
        <v>43276.900312500002</v>
      </c>
      <c r="M3711" s="2" t="str">
        <f>IF(AND(单词表[[#This Row],[考英]]&lt;&gt;"",单词表[[#This Row],[考中]]&lt;&gt;""),MAX(单词表[[#This Row],[考英]:[考中]]),"")</f>
        <v/>
      </c>
      <c r="N3711" s="86"/>
    </row>
    <row r="3712" spans="1:14" hidden="1" x14ac:dyDescent="0.3">
      <c r="A3712">
        <v>3712</v>
      </c>
      <c r="B3712" t="s">
        <v>5933</v>
      </c>
      <c r="C3712" t="s">
        <v>6850</v>
      </c>
      <c r="D3712" s="78" t="s">
        <v>6553</v>
      </c>
      <c r="E3712" t="s">
        <v>6516</v>
      </c>
      <c r="F3712" t="s">
        <v>6559</v>
      </c>
      <c r="G3712" s="91">
        <v>43277.919895833336</v>
      </c>
      <c r="H3712" s="91">
        <v>43276.901099537034</v>
      </c>
      <c r="I3712" s="91">
        <v>43276.901099537034</v>
      </c>
      <c r="J3712" s="91">
        <v>43277.924375000002</v>
      </c>
      <c r="K3712" s="91"/>
      <c r="L3712" s="91">
        <f>IF(AND(单词表[[#This Row],[学英]]&lt;&gt;"",单词表[[#This Row],[学中]]&lt;&gt;"",单词表[[#This Row],[学词]]&lt;&gt;""),MAX(单词表[[#This Row],[学英]:[学词]]),"")</f>
        <v>43277.919895833336</v>
      </c>
      <c r="M3712" s="2" t="str">
        <f>IF(AND(单词表[[#This Row],[考英]]&lt;&gt;"",单词表[[#This Row],[考中]]&lt;&gt;""),MAX(单词表[[#This Row],[考英]:[考中]]),"")</f>
        <v/>
      </c>
      <c r="N3712" s="86"/>
    </row>
    <row r="3713" spans="1:14" hidden="1" x14ac:dyDescent="0.3">
      <c r="A3713">
        <v>3713</v>
      </c>
      <c r="B3713" t="s">
        <v>5933</v>
      </c>
      <c r="C3713" t="s">
        <v>6850</v>
      </c>
      <c r="D3713" s="78" t="s">
        <v>6554</v>
      </c>
      <c r="E3713" t="s">
        <v>6516</v>
      </c>
      <c r="F3713" t="s">
        <v>6560</v>
      </c>
      <c r="G3713" s="91">
        <v>43276.900439814817</v>
      </c>
      <c r="H3713" s="91">
        <v>43276.900439814817</v>
      </c>
      <c r="I3713" s="91">
        <v>43276.900439814817</v>
      </c>
      <c r="J3713" s="91">
        <v>43276.90552083333</v>
      </c>
      <c r="K3713" s="91"/>
      <c r="L3713" s="91">
        <f>IF(AND(单词表[[#This Row],[学英]]&lt;&gt;"",单词表[[#This Row],[学中]]&lt;&gt;"",单词表[[#This Row],[学词]]&lt;&gt;""),MAX(单词表[[#This Row],[学英]:[学词]]),"")</f>
        <v>43276.900439814817</v>
      </c>
      <c r="M3713" s="2" t="str">
        <f>IF(AND(单词表[[#This Row],[考英]]&lt;&gt;"",单词表[[#This Row],[考中]]&lt;&gt;""),MAX(单词表[[#This Row],[考英]:[考中]]),"")</f>
        <v/>
      </c>
      <c r="N3713" s="86"/>
    </row>
    <row r="3714" spans="1:14" hidden="1" x14ac:dyDescent="0.3">
      <c r="A3714">
        <v>3714</v>
      </c>
      <c r="B3714" t="s">
        <v>5933</v>
      </c>
      <c r="C3714" t="s">
        <v>6850</v>
      </c>
      <c r="D3714" s="78" t="s">
        <v>6555</v>
      </c>
      <c r="E3714" t="s">
        <v>6516</v>
      </c>
      <c r="F3714" t="s">
        <v>6561</v>
      </c>
      <c r="G3714" s="91">
        <v>43277.929606481484</v>
      </c>
      <c r="H3714" s="91">
        <v>43276.90111111111</v>
      </c>
      <c r="I3714" s="91">
        <v>43276.90111111111</v>
      </c>
      <c r="J3714" s="91">
        <v>43277.93037037037</v>
      </c>
      <c r="K3714" s="91"/>
      <c r="L3714" s="91">
        <f>IF(AND(单词表[[#This Row],[学英]]&lt;&gt;"",单词表[[#This Row],[学中]]&lt;&gt;"",单词表[[#This Row],[学词]]&lt;&gt;""),MAX(单词表[[#This Row],[学英]:[学词]]),"")</f>
        <v>43277.929606481484</v>
      </c>
      <c r="M3714" s="2" t="str">
        <f>IF(AND(单词表[[#This Row],[考英]]&lt;&gt;"",单词表[[#This Row],[考中]]&lt;&gt;""),MAX(单词表[[#This Row],[考英]:[考中]]),"")</f>
        <v/>
      </c>
      <c r="N3714" s="86"/>
    </row>
    <row r="3715" spans="1:14" hidden="1" x14ac:dyDescent="0.3">
      <c r="A3715">
        <v>3715</v>
      </c>
      <c r="B3715" t="s">
        <v>5933</v>
      </c>
      <c r="C3715" t="s">
        <v>6850</v>
      </c>
      <c r="D3715" s="78" t="s">
        <v>6556</v>
      </c>
      <c r="E3715" t="s">
        <v>6516</v>
      </c>
      <c r="F3715" t="s">
        <v>6562</v>
      </c>
      <c r="G3715" s="91">
        <v>43276.900578703702</v>
      </c>
      <c r="H3715" s="91">
        <v>43276.900578703702</v>
      </c>
      <c r="I3715" s="91">
        <v>43276.900578703702</v>
      </c>
      <c r="J3715" s="91">
        <v>43276.906145833331</v>
      </c>
      <c r="K3715" s="91"/>
      <c r="L3715" s="91">
        <f>IF(AND(单词表[[#This Row],[学英]]&lt;&gt;"",单词表[[#This Row],[学中]]&lt;&gt;"",单词表[[#This Row],[学词]]&lt;&gt;""),MAX(单词表[[#This Row],[学英]:[学词]]),"")</f>
        <v>43276.900578703702</v>
      </c>
      <c r="M3715" s="2" t="str">
        <f>IF(AND(单词表[[#This Row],[考英]]&lt;&gt;"",单词表[[#This Row],[考中]]&lt;&gt;""),MAX(单词表[[#This Row],[考英]:[考中]]),"")</f>
        <v/>
      </c>
      <c r="N3715" s="86"/>
    </row>
    <row r="3716" spans="1:14" hidden="1" x14ac:dyDescent="0.3">
      <c r="A3716">
        <v>3716</v>
      </c>
      <c r="B3716" t="s">
        <v>5933</v>
      </c>
      <c r="C3716" t="s">
        <v>6852</v>
      </c>
      <c r="D3716" s="78" t="s">
        <v>6563</v>
      </c>
      <c r="E3716" t="s">
        <v>6505</v>
      </c>
      <c r="F3716" t="s">
        <v>6586</v>
      </c>
      <c r="G3716" s="91">
        <v>43276.918969907405</v>
      </c>
      <c r="H3716" s="91">
        <v>43276.918969907405</v>
      </c>
      <c r="I3716" s="91">
        <v>43276.918969907405</v>
      </c>
      <c r="J3716" s="91">
        <v>43276.921747685185</v>
      </c>
      <c r="K3716" s="91"/>
      <c r="L3716" s="91">
        <f>IF(AND(单词表[[#This Row],[学英]]&lt;&gt;"",单词表[[#This Row],[学中]]&lt;&gt;"",单词表[[#This Row],[学词]]&lt;&gt;""),MAX(单词表[[#This Row],[学英]:[学词]]),"")</f>
        <v>43276.918969907405</v>
      </c>
      <c r="M3716" s="2" t="str">
        <f>IF(AND(单词表[[#This Row],[考英]]&lt;&gt;"",单词表[[#This Row],[考中]]&lt;&gt;""),MAX(单词表[[#This Row],[考英]:[考中]]),"")</f>
        <v/>
      </c>
      <c r="N3716" s="86"/>
    </row>
    <row r="3717" spans="1:14" hidden="1" x14ac:dyDescent="0.3">
      <c r="A3717">
        <v>3717</v>
      </c>
      <c r="B3717" t="s">
        <v>5933</v>
      </c>
      <c r="C3717" t="s">
        <v>6852</v>
      </c>
      <c r="D3717" s="78" t="s">
        <v>6564</v>
      </c>
      <c r="E3717" t="s">
        <v>6508</v>
      </c>
      <c r="F3717" t="s">
        <v>6587</v>
      </c>
      <c r="G3717" s="91">
        <v>43276.919039351851</v>
      </c>
      <c r="H3717" s="91">
        <v>43276.919039351851</v>
      </c>
      <c r="I3717" s="91">
        <v>43276.919039351851</v>
      </c>
      <c r="J3717" s="91">
        <v>43276.921805555554</v>
      </c>
      <c r="K3717" s="91"/>
      <c r="L3717" s="91">
        <f>IF(AND(单词表[[#This Row],[学英]]&lt;&gt;"",单词表[[#This Row],[学中]]&lt;&gt;"",单词表[[#This Row],[学词]]&lt;&gt;""),MAX(单词表[[#This Row],[学英]:[学词]]),"")</f>
        <v>43276.919039351851</v>
      </c>
      <c r="M3717" s="2" t="str">
        <f>IF(AND(单词表[[#This Row],[考英]]&lt;&gt;"",单词表[[#This Row],[考中]]&lt;&gt;""),MAX(单词表[[#This Row],[考英]:[考中]]),"")</f>
        <v/>
      </c>
      <c r="N3717" s="86"/>
    </row>
    <row r="3718" spans="1:14" hidden="1" x14ac:dyDescent="0.3">
      <c r="A3718">
        <v>3718</v>
      </c>
      <c r="B3718" t="s">
        <v>5933</v>
      </c>
      <c r="C3718" t="s">
        <v>6852</v>
      </c>
      <c r="D3718" s="78" t="s">
        <v>6584</v>
      </c>
      <c r="E3718" t="s">
        <v>6508</v>
      </c>
      <c r="F3718" t="s">
        <v>6588</v>
      </c>
      <c r="G3718" s="91">
        <v>43276.919085648151</v>
      </c>
      <c r="H3718" s="91">
        <v>43276.919085648151</v>
      </c>
      <c r="I3718" s="91">
        <v>43276.919085648151</v>
      </c>
      <c r="J3718" s="91">
        <v>43276.921851851854</v>
      </c>
      <c r="K3718" s="91"/>
      <c r="L3718" s="91">
        <f>IF(AND(单词表[[#This Row],[学英]]&lt;&gt;"",单词表[[#This Row],[学中]]&lt;&gt;"",单词表[[#This Row],[学词]]&lt;&gt;""),MAX(单词表[[#This Row],[学英]:[学词]]),"")</f>
        <v>43276.919085648151</v>
      </c>
      <c r="M3718" s="2" t="str">
        <f>IF(AND(单词表[[#This Row],[考英]]&lt;&gt;"",单词表[[#This Row],[考中]]&lt;&gt;""),MAX(单词表[[#This Row],[考英]:[考中]]),"")</f>
        <v/>
      </c>
      <c r="N3718" s="86"/>
    </row>
    <row r="3719" spans="1:14" hidden="1" x14ac:dyDescent="0.3">
      <c r="A3719">
        <v>3719</v>
      </c>
      <c r="B3719" t="s">
        <v>5933</v>
      </c>
      <c r="C3719" t="s">
        <v>6852</v>
      </c>
      <c r="D3719" s="78" t="s">
        <v>6565</v>
      </c>
      <c r="E3719" t="s">
        <v>6585</v>
      </c>
      <c r="F3719" t="s">
        <v>6589</v>
      </c>
      <c r="G3719" s="91">
        <v>43276.921319444446</v>
      </c>
      <c r="H3719" s="91">
        <v>43276.921319444446</v>
      </c>
      <c r="I3719" s="91">
        <v>43276.921319444446</v>
      </c>
      <c r="J3719" s="91">
        <v>43276.922280092593</v>
      </c>
      <c r="K3719" s="91"/>
      <c r="L3719" s="91">
        <f>IF(AND(单词表[[#This Row],[学英]]&lt;&gt;"",单词表[[#This Row],[学中]]&lt;&gt;"",单词表[[#This Row],[学词]]&lt;&gt;""),MAX(单词表[[#This Row],[学英]:[学词]]),"")</f>
        <v>43276.921319444446</v>
      </c>
      <c r="M3719" s="2" t="str">
        <f>IF(AND(单词表[[#This Row],[考英]]&lt;&gt;"",单词表[[#This Row],[考中]]&lt;&gt;""),MAX(单词表[[#This Row],[考英]:[考中]]),"")</f>
        <v/>
      </c>
      <c r="N3719" s="86"/>
    </row>
    <row r="3720" spans="1:14" hidden="1" x14ac:dyDescent="0.3">
      <c r="A3720">
        <v>3720</v>
      </c>
      <c r="B3720" t="s">
        <v>5933</v>
      </c>
      <c r="C3720" t="s">
        <v>6852</v>
      </c>
      <c r="D3720" s="78" t="s">
        <v>6566</v>
      </c>
      <c r="E3720" t="s">
        <v>6508</v>
      </c>
      <c r="F3720" t="s">
        <v>6590</v>
      </c>
      <c r="G3720" s="91">
        <v>43276.919317129628</v>
      </c>
      <c r="H3720" s="91">
        <v>43276.919317129628</v>
      </c>
      <c r="I3720" s="91">
        <v>43276.919317129628</v>
      </c>
      <c r="J3720" s="91">
        <v>43276.922361111108</v>
      </c>
      <c r="K3720" s="91"/>
      <c r="L3720" s="91">
        <f>IF(AND(单词表[[#This Row],[学英]]&lt;&gt;"",单词表[[#This Row],[学中]]&lt;&gt;"",单词表[[#This Row],[学词]]&lt;&gt;""),MAX(单词表[[#This Row],[学英]:[学词]]),"")</f>
        <v>43276.919317129628</v>
      </c>
      <c r="M3720" s="2" t="str">
        <f>IF(AND(单词表[[#This Row],[考英]]&lt;&gt;"",单词表[[#This Row],[考中]]&lt;&gt;""),MAX(单词表[[#This Row],[考英]:[考中]]),"")</f>
        <v/>
      </c>
      <c r="N3720" s="86"/>
    </row>
    <row r="3721" spans="1:14" hidden="1" x14ac:dyDescent="0.3">
      <c r="A3721">
        <v>3721</v>
      </c>
      <c r="B3721" t="s">
        <v>5933</v>
      </c>
      <c r="C3721" t="s">
        <v>6852</v>
      </c>
      <c r="D3721" s="78" t="s">
        <v>6567</v>
      </c>
      <c r="E3721" t="s">
        <v>6508</v>
      </c>
      <c r="F3721" t="s">
        <v>6591</v>
      </c>
      <c r="G3721" s="91">
        <v>43276.919374999998</v>
      </c>
      <c r="H3721" s="91">
        <v>43276.919374999998</v>
      </c>
      <c r="I3721" s="91">
        <v>43276.919374999998</v>
      </c>
      <c r="J3721" s="91">
        <v>43276.922407407408</v>
      </c>
      <c r="K3721" s="91"/>
      <c r="L3721" s="91">
        <f>IF(AND(单词表[[#This Row],[学英]]&lt;&gt;"",单词表[[#This Row],[学中]]&lt;&gt;"",单词表[[#This Row],[学词]]&lt;&gt;""),MAX(单词表[[#This Row],[学英]:[学词]]),"")</f>
        <v>43276.919374999998</v>
      </c>
      <c r="M3721" s="2" t="str">
        <f>IF(AND(单词表[[#This Row],[考英]]&lt;&gt;"",单词表[[#This Row],[考中]]&lt;&gt;""),MAX(单词表[[#This Row],[考英]:[考中]]),"")</f>
        <v/>
      </c>
      <c r="N3721" s="86"/>
    </row>
    <row r="3722" spans="1:14" hidden="1" x14ac:dyDescent="0.3">
      <c r="A3722">
        <v>3722</v>
      </c>
      <c r="B3722" t="s">
        <v>5933</v>
      </c>
      <c r="C3722" t="s">
        <v>6852</v>
      </c>
      <c r="D3722" s="78" t="s">
        <v>6568</v>
      </c>
      <c r="E3722" t="s">
        <v>6516</v>
      </c>
      <c r="F3722" t="s">
        <v>6592</v>
      </c>
      <c r="G3722" s="91">
        <v>43276.921342592592</v>
      </c>
      <c r="H3722" s="91">
        <v>43276.921342592592</v>
      </c>
      <c r="I3722" s="91">
        <v>43276.921342592592</v>
      </c>
      <c r="J3722" s="91">
        <v>43276.922569444447</v>
      </c>
      <c r="K3722" s="91"/>
      <c r="L3722" s="91">
        <f>IF(AND(单词表[[#This Row],[学英]]&lt;&gt;"",单词表[[#This Row],[学中]]&lt;&gt;"",单词表[[#This Row],[学词]]&lt;&gt;""),MAX(单词表[[#This Row],[学英]:[学词]]),"")</f>
        <v>43276.921342592592</v>
      </c>
      <c r="M3722" s="2" t="str">
        <f>IF(AND(单词表[[#This Row],[考英]]&lt;&gt;"",单词表[[#This Row],[考中]]&lt;&gt;""),MAX(单词表[[#This Row],[考英]:[考中]]),"")</f>
        <v/>
      </c>
      <c r="N3722" s="86"/>
    </row>
    <row r="3723" spans="1:14" hidden="1" x14ac:dyDescent="0.3">
      <c r="A3723">
        <v>3723</v>
      </c>
      <c r="B3723" t="s">
        <v>5933</v>
      </c>
      <c r="C3723" t="s">
        <v>6852</v>
      </c>
      <c r="D3723" s="78" t="s">
        <v>6569</v>
      </c>
      <c r="E3723" t="s">
        <v>6516</v>
      </c>
      <c r="F3723" t="s">
        <v>6593</v>
      </c>
      <c r="G3723" s="91">
        <v>43277.92087962963</v>
      </c>
      <c r="H3723" s="91">
        <v>43276.919571759259</v>
      </c>
      <c r="I3723" s="91">
        <v>43276.919571759259</v>
      </c>
      <c r="J3723" s="91">
        <v>43277.922094907408</v>
      </c>
      <c r="K3723" s="91"/>
      <c r="L3723" s="91">
        <f>IF(AND(单词表[[#This Row],[学英]]&lt;&gt;"",单词表[[#This Row],[学中]]&lt;&gt;"",单词表[[#This Row],[学词]]&lt;&gt;""),MAX(单词表[[#This Row],[学英]:[学词]]),"")</f>
        <v>43277.92087962963</v>
      </c>
      <c r="M3723" s="2" t="str">
        <f>IF(AND(单词表[[#This Row],[考英]]&lt;&gt;"",单词表[[#This Row],[考中]]&lt;&gt;""),MAX(单词表[[#This Row],[考英]:[考中]]),"")</f>
        <v/>
      </c>
      <c r="N3723" s="86"/>
    </row>
    <row r="3724" spans="1:14" hidden="1" x14ac:dyDescent="0.3">
      <c r="A3724">
        <v>3724</v>
      </c>
      <c r="B3724" t="s">
        <v>5933</v>
      </c>
      <c r="C3724" t="s">
        <v>6852</v>
      </c>
      <c r="D3724" s="78" t="s">
        <v>6570</v>
      </c>
      <c r="E3724" t="s">
        <v>6516</v>
      </c>
      <c r="F3724" t="s">
        <v>6594</v>
      </c>
      <c r="G3724" s="91">
        <v>43276.921249999999</v>
      </c>
      <c r="H3724" s="91">
        <v>43276.921249999999</v>
      </c>
      <c r="I3724" s="91">
        <v>43276.921249999999</v>
      </c>
      <c r="J3724" s="91">
        <v>43276.923078703701</v>
      </c>
      <c r="K3724" s="91"/>
      <c r="L3724" s="91">
        <f>IF(AND(单词表[[#This Row],[学英]]&lt;&gt;"",单词表[[#This Row],[学中]]&lt;&gt;"",单词表[[#This Row],[学词]]&lt;&gt;""),MAX(单词表[[#This Row],[学英]:[学词]]),"")</f>
        <v>43276.921249999999</v>
      </c>
      <c r="M3724" s="2" t="str">
        <f>IF(AND(单词表[[#This Row],[考英]]&lt;&gt;"",单词表[[#This Row],[考中]]&lt;&gt;""),MAX(单词表[[#This Row],[考英]:[考中]]),"")</f>
        <v/>
      </c>
      <c r="N3724" s="86"/>
    </row>
    <row r="3725" spans="1:14" hidden="1" x14ac:dyDescent="0.3">
      <c r="A3725">
        <v>3725</v>
      </c>
      <c r="B3725" t="s">
        <v>5933</v>
      </c>
      <c r="C3725" t="s">
        <v>6852</v>
      </c>
      <c r="D3725" s="78" t="s">
        <v>6571</v>
      </c>
      <c r="E3725" t="s">
        <v>6516</v>
      </c>
      <c r="F3725" t="s">
        <v>6595</v>
      </c>
      <c r="G3725" s="91">
        <v>43276.921180555553</v>
      </c>
      <c r="H3725" s="91">
        <v>43276.921180555553</v>
      </c>
      <c r="I3725" s="91">
        <v>43276.921180555553</v>
      </c>
      <c r="J3725" s="91">
        <v>43276.923229166663</v>
      </c>
      <c r="K3725" s="91"/>
      <c r="L3725" s="91">
        <f>IF(AND(单词表[[#This Row],[学英]]&lt;&gt;"",单词表[[#This Row],[学中]]&lt;&gt;"",单词表[[#This Row],[学词]]&lt;&gt;""),MAX(单词表[[#This Row],[学英]:[学词]]),"")</f>
        <v>43276.921180555553</v>
      </c>
      <c r="M3725" s="2" t="str">
        <f>IF(AND(单词表[[#This Row],[考英]]&lt;&gt;"",单词表[[#This Row],[考中]]&lt;&gt;""),MAX(单词表[[#This Row],[考英]:[考中]]),"")</f>
        <v/>
      </c>
      <c r="N3725" s="86"/>
    </row>
    <row r="3726" spans="1:14" hidden="1" x14ac:dyDescent="0.3">
      <c r="A3726">
        <v>3726</v>
      </c>
      <c r="B3726" t="s">
        <v>5933</v>
      </c>
      <c r="C3726" t="s">
        <v>6852</v>
      </c>
      <c r="D3726" s="78" t="s">
        <v>6572</v>
      </c>
      <c r="E3726" t="s">
        <v>6516</v>
      </c>
      <c r="F3726" t="s">
        <v>6596</v>
      </c>
      <c r="G3726" s="91">
        <v>43276.91978009259</v>
      </c>
      <c r="H3726" s="91">
        <v>43276.91978009259</v>
      </c>
      <c r="I3726" s="91">
        <v>43276.91978009259</v>
      </c>
      <c r="J3726" s="91">
        <v>43276.923298611109</v>
      </c>
      <c r="K3726" s="91"/>
      <c r="L3726" s="91">
        <f>IF(AND(单词表[[#This Row],[学英]]&lt;&gt;"",单词表[[#This Row],[学中]]&lt;&gt;"",单词表[[#This Row],[学词]]&lt;&gt;""),MAX(单词表[[#This Row],[学英]:[学词]]),"")</f>
        <v>43276.91978009259</v>
      </c>
      <c r="M3726" s="2" t="str">
        <f>IF(AND(单词表[[#This Row],[考英]]&lt;&gt;"",单词表[[#This Row],[考中]]&lt;&gt;""),MAX(单词表[[#This Row],[考英]:[考中]]),"")</f>
        <v/>
      </c>
      <c r="N3726" s="86"/>
    </row>
    <row r="3727" spans="1:14" hidden="1" x14ac:dyDescent="0.3">
      <c r="A3727">
        <v>3727</v>
      </c>
      <c r="B3727" t="s">
        <v>5933</v>
      </c>
      <c r="C3727" t="s">
        <v>6852</v>
      </c>
      <c r="D3727" s="78" t="s">
        <v>6573</v>
      </c>
      <c r="E3727" t="s">
        <v>6516</v>
      </c>
      <c r="F3727" t="s">
        <v>6597</v>
      </c>
      <c r="G3727" s="91">
        <v>43276.919861111113</v>
      </c>
      <c r="H3727" s="91">
        <v>43276.919861111113</v>
      </c>
      <c r="I3727" s="91">
        <v>43276.919861111113</v>
      </c>
      <c r="J3727" s="91">
        <v>43276.923634259256</v>
      </c>
      <c r="K3727" s="91"/>
      <c r="L3727" s="91">
        <f>IF(AND(单词表[[#This Row],[学英]]&lt;&gt;"",单词表[[#This Row],[学中]]&lt;&gt;"",单词表[[#This Row],[学词]]&lt;&gt;""),MAX(单词表[[#This Row],[学英]:[学词]]),"")</f>
        <v>43276.919861111113</v>
      </c>
      <c r="M3727" s="2" t="str">
        <f>IF(AND(单词表[[#This Row],[考英]]&lt;&gt;"",单词表[[#This Row],[考中]]&lt;&gt;""),MAX(单词表[[#This Row],[考英]:[考中]]),"")</f>
        <v/>
      </c>
      <c r="N3727" s="86"/>
    </row>
    <row r="3728" spans="1:14" hidden="1" x14ac:dyDescent="0.3">
      <c r="A3728">
        <v>3728</v>
      </c>
      <c r="B3728" t="s">
        <v>5933</v>
      </c>
      <c r="C3728" t="s">
        <v>6852</v>
      </c>
      <c r="D3728" s="78" t="s">
        <v>6574</v>
      </c>
      <c r="E3728" t="s">
        <v>6516</v>
      </c>
      <c r="F3728" t="s">
        <v>6598</v>
      </c>
      <c r="G3728" s="91">
        <v>43277.920925925922</v>
      </c>
      <c r="H3728" s="91">
        <v>43276.919918981483</v>
      </c>
      <c r="I3728" s="91">
        <v>43276.919918981483</v>
      </c>
      <c r="J3728" s="91">
        <v>43277.922233796293</v>
      </c>
      <c r="K3728" s="91"/>
      <c r="L3728" s="91">
        <f>IF(AND(单词表[[#This Row],[学英]]&lt;&gt;"",单词表[[#This Row],[学中]]&lt;&gt;"",单词表[[#This Row],[学词]]&lt;&gt;""),MAX(单词表[[#This Row],[学英]:[学词]]),"")</f>
        <v>43277.920925925922</v>
      </c>
      <c r="M3728" s="2" t="str">
        <f>IF(AND(单词表[[#This Row],[考英]]&lt;&gt;"",单词表[[#This Row],[考中]]&lt;&gt;""),MAX(单词表[[#This Row],[考英]:[考中]]),"")</f>
        <v/>
      </c>
      <c r="N3728" s="86"/>
    </row>
    <row r="3729" spans="1:14" hidden="1" x14ac:dyDescent="0.3">
      <c r="A3729">
        <v>3729</v>
      </c>
      <c r="B3729" t="s">
        <v>5933</v>
      </c>
      <c r="C3729" t="s">
        <v>6852</v>
      </c>
      <c r="D3729" s="78" t="s">
        <v>6575</v>
      </c>
      <c r="E3729" t="s">
        <v>6516</v>
      </c>
      <c r="F3729" t="s">
        <v>6599</v>
      </c>
      <c r="G3729" s="91">
        <v>43277.920949074076</v>
      </c>
      <c r="H3729" s="91">
        <v>43276.921099537038</v>
      </c>
      <c r="I3729" s="91">
        <v>43276.921099537038</v>
      </c>
      <c r="J3729" s="91">
        <v>43277.922361111108</v>
      </c>
      <c r="K3729" s="91"/>
      <c r="L3729" s="91">
        <f>IF(AND(单词表[[#This Row],[学英]]&lt;&gt;"",单词表[[#This Row],[学中]]&lt;&gt;"",单词表[[#This Row],[学词]]&lt;&gt;""),MAX(单词表[[#This Row],[学英]:[学词]]),"")</f>
        <v>43277.920949074076</v>
      </c>
      <c r="M3729" s="2" t="str">
        <f>IF(AND(单词表[[#This Row],[考英]]&lt;&gt;"",单词表[[#This Row],[考中]]&lt;&gt;""),MAX(单词表[[#This Row],[考英]:[考中]]),"")</f>
        <v/>
      </c>
      <c r="N3729" s="86"/>
    </row>
    <row r="3730" spans="1:14" hidden="1" x14ac:dyDescent="0.3">
      <c r="A3730">
        <v>3730</v>
      </c>
      <c r="B3730" t="s">
        <v>5933</v>
      </c>
      <c r="C3730" t="s">
        <v>6852</v>
      </c>
      <c r="D3730" s="78" t="s">
        <v>6576</v>
      </c>
      <c r="E3730" t="s">
        <v>6516</v>
      </c>
      <c r="F3730" t="s">
        <v>6600</v>
      </c>
      <c r="G3730" s="91">
        <v>43277.920983796299</v>
      </c>
      <c r="H3730" s="91">
        <v>43276.920057870368</v>
      </c>
      <c r="I3730" s="91">
        <v>43276.920057870368</v>
      </c>
      <c r="J3730" s="91">
        <v>43277.922407407408</v>
      </c>
      <c r="K3730" s="91"/>
      <c r="L3730" s="91">
        <f>IF(AND(单词表[[#This Row],[学英]]&lt;&gt;"",单词表[[#This Row],[学中]]&lt;&gt;"",单词表[[#This Row],[学词]]&lt;&gt;""),MAX(单词表[[#This Row],[学英]:[学词]]),"")</f>
        <v>43277.920983796299</v>
      </c>
      <c r="M3730" s="2" t="str">
        <f>IF(AND(单词表[[#This Row],[考英]]&lt;&gt;"",单词表[[#This Row],[考中]]&lt;&gt;""),MAX(单词表[[#This Row],[考英]:[考中]]),"")</f>
        <v/>
      </c>
      <c r="N3730" s="86"/>
    </row>
    <row r="3731" spans="1:14" hidden="1" x14ac:dyDescent="0.3">
      <c r="A3731">
        <v>3731</v>
      </c>
      <c r="B3731" t="s">
        <v>5933</v>
      </c>
      <c r="C3731" t="s">
        <v>6852</v>
      </c>
      <c r="D3731" s="78" t="s">
        <v>6577</v>
      </c>
      <c r="E3731" t="s">
        <v>6516</v>
      </c>
      <c r="F3731" t="s">
        <v>6601</v>
      </c>
      <c r="G3731" s="91">
        <v>43277.929664351854</v>
      </c>
      <c r="H3731" s="91">
        <v>43276.921053240738</v>
      </c>
      <c r="I3731" s="91">
        <v>43276.921053240738</v>
      </c>
      <c r="J3731" s="91">
        <v>43277.931030092594</v>
      </c>
      <c r="K3731" s="91"/>
      <c r="L3731" s="91">
        <f>IF(AND(单词表[[#This Row],[学英]]&lt;&gt;"",单词表[[#This Row],[学中]]&lt;&gt;"",单词表[[#This Row],[学词]]&lt;&gt;""),MAX(单词表[[#This Row],[学英]:[学词]]),"")</f>
        <v>43277.929664351854</v>
      </c>
      <c r="M3731" s="2" t="str">
        <f>IF(AND(单词表[[#This Row],[考英]]&lt;&gt;"",单词表[[#This Row],[考中]]&lt;&gt;""),MAX(单词表[[#This Row],[考英]:[考中]]),"")</f>
        <v/>
      </c>
      <c r="N3731" s="86"/>
    </row>
    <row r="3732" spans="1:14" hidden="1" x14ac:dyDescent="0.3">
      <c r="A3732">
        <v>3732</v>
      </c>
      <c r="B3732" t="s">
        <v>5933</v>
      </c>
      <c r="C3732" t="s">
        <v>6852</v>
      </c>
      <c r="D3732" s="78" t="s">
        <v>6578</v>
      </c>
      <c r="E3732" t="s">
        <v>6516</v>
      </c>
      <c r="F3732" t="s">
        <v>6602</v>
      </c>
      <c r="G3732" s="91">
        <v>43276.92083333333</v>
      </c>
      <c r="H3732" s="91">
        <v>43276.92083333333</v>
      </c>
      <c r="I3732" s="91">
        <v>43276.92083333333</v>
      </c>
      <c r="J3732" s="91">
        <v>43276.924166666664</v>
      </c>
      <c r="K3732" s="91"/>
      <c r="L3732" s="91">
        <f>IF(AND(单词表[[#This Row],[学英]]&lt;&gt;"",单词表[[#This Row],[学中]]&lt;&gt;"",单词表[[#This Row],[学词]]&lt;&gt;""),MAX(单词表[[#This Row],[学英]:[学词]]),"")</f>
        <v>43276.92083333333</v>
      </c>
      <c r="M3732" s="2" t="str">
        <f>IF(AND(单词表[[#This Row],[考英]]&lt;&gt;"",单词表[[#This Row],[考中]]&lt;&gt;""),MAX(单词表[[#This Row],[考英]:[考中]]),"")</f>
        <v/>
      </c>
      <c r="N3732" s="86"/>
    </row>
    <row r="3733" spans="1:14" hidden="1" x14ac:dyDescent="0.3">
      <c r="A3733">
        <v>3733</v>
      </c>
      <c r="B3733" t="s">
        <v>5933</v>
      </c>
      <c r="C3733" t="s">
        <v>6852</v>
      </c>
      <c r="D3733" s="78" t="s">
        <v>6579</v>
      </c>
      <c r="E3733" t="s">
        <v>6516</v>
      </c>
      <c r="F3733" t="s">
        <v>6603</v>
      </c>
      <c r="G3733" s="91">
        <v>43277.921111111114</v>
      </c>
      <c r="H3733" s="91">
        <v>43276.920277777775</v>
      </c>
      <c r="I3733" s="91">
        <v>43276.920277777775</v>
      </c>
      <c r="J3733" s="91">
        <v>43277.922997685186</v>
      </c>
      <c r="K3733" s="91"/>
      <c r="L3733" s="91">
        <f>IF(AND(单词表[[#This Row],[学英]]&lt;&gt;"",单词表[[#This Row],[学中]]&lt;&gt;"",单词表[[#This Row],[学词]]&lt;&gt;""),MAX(单词表[[#This Row],[学英]:[学词]]),"")</f>
        <v>43277.921111111114</v>
      </c>
      <c r="M3733" s="2" t="str">
        <f>IF(AND(单词表[[#This Row],[考英]]&lt;&gt;"",单词表[[#This Row],[考中]]&lt;&gt;""),MAX(单词表[[#This Row],[考英]:[考中]]),"")</f>
        <v/>
      </c>
      <c r="N3733" s="86"/>
    </row>
    <row r="3734" spans="1:14" hidden="1" x14ac:dyDescent="0.3">
      <c r="A3734">
        <v>3734</v>
      </c>
      <c r="B3734" t="s">
        <v>5933</v>
      </c>
      <c r="C3734" t="s">
        <v>6852</v>
      </c>
      <c r="D3734" s="78" t="s">
        <v>6580</v>
      </c>
      <c r="E3734" t="s">
        <v>6516</v>
      </c>
      <c r="F3734" t="s">
        <v>6604</v>
      </c>
      <c r="G3734" s="91">
        <v>43276.920358796298</v>
      </c>
      <c r="H3734" s="91">
        <v>43276.920358796298</v>
      </c>
      <c r="I3734" s="91">
        <v>43276.920358796298</v>
      </c>
      <c r="J3734" s="91">
        <v>43276.92454861111</v>
      </c>
      <c r="K3734" s="91"/>
      <c r="L3734" s="91">
        <f>IF(AND(单词表[[#This Row],[学英]]&lt;&gt;"",单词表[[#This Row],[学中]]&lt;&gt;"",单词表[[#This Row],[学词]]&lt;&gt;""),MAX(单词表[[#This Row],[学英]:[学词]]),"")</f>
        <v>43276.920358796298</v>
      </c>
      <c r="M3734" s="2" t="str">
        <f>IF(AND(单词表[[#This Row],[考英]]&lt;&gt;"",单词表[[#This Row],[考中]]&lt;&gt;""),MAX(单词表[[#This Row],[考英]:[考中]]),"")</f>
        <v/>
      </c>
      <c r="N3734" s="86"/>
    </row>
    <row r="3735" spans="1:14" hidden="1" x14ac:dyDescent="0.3">
      <c r="A3735">
        <v>3735</v>
      </c>
      <c r="B3735" t="s">
        <v>5933</v>
      </c>
      <c r="C3735" t="s">
        <v>6852</v>
      </c>
      <c r="D3735" s="78" t="s">
        <v>6581</v>
      </c>
      <c r="E3735" t="s">
        <v>6516</v>
      </c>
      <c r="F3735" t="s">
        <v>6605</v>
      </c>
      <c r="G3735" s="91">
        <v>43277.929710648146</v>
      </c>
      <c r="H3735" s="91">
        <v>43276.920752314814</v>
      </c>
      <c r="I3735" s="91">
        <v>43276.920752314814</v>
      </c>
      <c r="J3735" s="91">
        <v>43277.931134259263</v>
      </c>
      <c r="K3735" s="91"/>
      <c r="L3735" s="91">
        <f>IF(AND(单词表[[#This Row],[学英]]&lt;&gt;"",单词表[[#This Row],[学中]]&lt;&gt;"",单词表[[#This Row],[学词]]&lt;&gt;""),MAX(单词表[[#This Row],[学英]:[学词]]),"")</f>
        <v>43277.929710648146</v>
      </c>
      <c r="M3735" s="2" t="str">
        <f>IF(AND(单词表[[#This Row],[考英]]&lt;&gt;"",单词表[[#This Row],[考中]]&lt;&gt;""),MAX(单词表[[#This Row],[考英]:[考中]]),"")</f>
        <v/>
      </c>
      <c r="N3735" s="86"/>
    </row>
    <row r="3736" spans="1:14" hidden="1" x14ac:dyDescent="0.3">
      <c r="A3736">
        <v>3736</v>
      </c>
      <c r="B3736" t="s">
        <v>5933</v>
      </c>
      <c r="C3736" t="s">
        <v>6852</v>
      </c>
      <c r="D3736" s="78" t="s">
        <v>6582</v>
      </c>
      <c r="E3736" t="s">
        <v>6516</v>
      </c>
      <c r="F3736" t="s">
        <v>6606</v>
      </c>
      <c r="G3736" s="91">
        <v>43277.921180555553</v>
      </c>
      <c r="H3736" s="91">
        <v>43276.920763888891</v>
      </c>
      <c r="I3736" s="91">
        <v>43276.920763888891</v>
      </c>
      <c r="J3736" s="91">
        <v>43277.92324074074</v>
      </c>
      <c r="K3736" s="91"/>
      <c r="L3736" s="91">
        <f>IF(AND(单词表[[#This Row],[学英]]&lt;&gt;"",单词表[[#This Row],[学中]]&lt;&gt;"",单词表[[#This Row],[学词]]&lt;&gt;""),MAX(单词表[[#This Row],[学英]:[学词]]),"")</f>
        <v>43277.921180555553</v>
      </c>
      <c r="M3736" s="2" t="str">
        <f>IF(AND(单词表[[#This Row],[考英]]&lt;&gt;"",单词表[[#This Row],[考中]]&lt;&gt;""),MAX(单词表[[#This Row],[考英]:[考中]]),"")</f>
        <v/>
      </c>
      <c r="N3736" s="86"/>
    </row>
    <row r="3737" spans="1:14" hidden="1" x14ac:dyDescent="0.3">
      <c r="A3737">
        <v>3737</v>
      </c>
      <c r="B3737" t="s">
        <v>5933</v>
      </c>
      <c r="C3737" t="s">
        <v>6852</v>
      </c>
      <c r="D3737" s="78" t="s">
        <v>6583</v>
      </c>
      <c r="E3737" t="s">
        <v>6516</v>
      </c>
      <c r="F3737" t="s">
        <v>6607</v>
      </c>
      <c r="G3737" s="91">
        <v>43276.920486111114</v>
      </c>
      <c r="H3737" s="91">
        <v>43276.920486111114</v>
      </c>
      <c r="I3737" s="91">
        <v>43276.920486111114</v>
      </c>
      <c r="J3737" s="91">
        <v>43276.92491898148</v>
      </c>
      <c r="K3737" s="91"/>
      <c r="L3737" s="91">
        <f>IF(AND(单词表[[#This Row],[学英]]&lt;&gt;"",单词表[[#This Row],[学中]]&lt;&gt;"",单词表[[#This Row],[学词]]&lt;&gt;""),MAX(单词表[[#This Row],[学英]:[学词]]),"")</f>
        <v>43276.920486111114</v>
      </c>
      <c r="M3737" s="2" t="str">
        <f>IF(AND(单词表[[#This Row],[考英]]&lt;&gt;"",单词表[[#This Row],[考中]]&lt;&gt;""),MAX(单词表[[#This Row],[考英]:[考中]]),"")</f>
        <v/>
      </c>
      <c r="N3737" s="86"/>
    </row>
    <row r="3738" spans="1:14" hidden="1" x14ac:dyDescent="0.3">
      <c r="A3738">
        <v>3738</v>
      </c>
      <c r="B3738" t="s">
        <v>5933</v>
      </c>
      <c r="C3738" t="s">
        <v>6851</v>
      </c>
      <c r="D3738" s="78" t="s">
        <v>6608</v>
      </c>
      <c r="E3738" t="s">
        <v>6631</v>
      </c>
      <c r="F3738" t="s">
        <v>6632</v>
      </c>
      <c r="G3738" s="91">
        <v>43277.920254629629</v>
      </c>
      <c r="H3738" s="91">
        <v>43276.909016203703</v>
      </c>
      <c r="I3738" s="91">
        <v>43276.909016203703</v>
      </c>
      <c r="J3738" s="91">
        <v>43277.925416666665</v>
      </c>
      <c r="K3738" s="91"/>
      <c r="L3738" s="91">
        <f>IF(AND(单词表[[#This Row],[学英]]&lt;&gt;"",单词表[[#This Row],[学中]]&lt;&gt;"",单词表[[#This Row],[学词]]&lt;&gt;""),MAX(单词表[[#This Row],[学英]:[学词]]),"")</f>
        <v>43277.920254629629</v>
      </c>
      <c r="M3738" s="2" t="str">
        <f>IF(AND(单词表[[#This Row],[考英]]&lt;&gt;"",单词表[[#This Row],[考中]]&lt;&gt;""),MAX(单词表[[#This Row],[考英]:[考中]]),"")</f>
        <v/>
      </c>
      <c r="N3738" s="86"/>
    </row>
    <row r="3739" spans="1:14" hidden="1" x14ac:dyDescent="0.3">
      <c r="A3739">
        <v>3739</v>
      </c>
      <c r="B3739" t="s">
        <v>5933</v>
      </c>
      <c r="C3739" t="s">
        <v>6851</v>
      </c>
      <c r="D3739" s="78" t="s">
        <v>6609</v>
      </c>
      <c r="E3739" t="s">
        <v>6631</v>
      </c>
      <c r="F3739" t="s">
        <v>6633</v>
      </c>
      <c r="G3739" s="91">
        <v>43276.91070601852</v>
      </c>
      <c r="H3739" s="91">
        <v>43276.91070601852</v>
      </c>
      <c r="I3739" s="91">
        <v>43276.91070601852</v>
      </c>
      <c r="J3739" s="91">
        <v>43276.913518518515</v>
      </c>
      <c r="K3739" s="91"/>
      <c r="L3739" s="91">
        <f>IF(AND(单词表[[#This Row],[学英]]&lt;&gt;"",单词表[[#This Row],[学中]]&lt;&gt;"",单词表[[#This Row],[学词]]&lt;&gt;""),MAX(单词表[[#This Row],[学英]:[学词]]),"")</f>
        <v>43276.91070601852</v>
      </c>
      <c r="M3739" s="2" t="str">
        <f>IF(AND(单词表[[#This Row],[考英]]&lt;&gt;"",单词表[[#This Row],[考中]]&lt;&gt;""),MAX(单词表[[#This Row],[考英]:[考中]]),"")</f>
        <v/>
      </c>
      <c r="N3739" s="86"/>
    </row>
    <row r="3740" spans="1:14" hidden="1" x14ac:dyDescent="0.3">
      <c r="A3740">
        <v>3740</v>
      </c>
      <c r="B3740" t="s">
        <v>5933</v>
      </c>
      <c r="C3740" t="s">
        <v>6851</v>
      </c>
      <c r="D3740" s="78" t="s">
        <v>6610</v>
      </c>
      <c r="E3740" t="s">
        <v>6631</v>
      </c>
      <c r="F3740" t="s">
        <v>6634</v>
      </c>
      <c r="G3740" s="91">
        <v>43276.90892361111</v>
      </c>
      <c r="H3740" s="91">
        <v>43276.90892361111</v>
      </c>
      <c r="I3740" s="91">
        <v>43276.90892361111</v>
      </c>
      <c r="J3740" s="91">
        <v>43276.913622685184</v>
      </c>
      <c r="K3740" s="91"/>
      <c r="L3740" s="91">
        <f>IF(AND(单词表[[#This Row],[学英]]&lt;&gt;"",单词表[[#This Row],[学中]]&lt;&gt;"",单词表[[#This Row],[学词]]&lt;&gt;""),MAX(单词表[[#This Row],[学英]:[学词]]),"")</f>
        <v>43276.90892361111</v>
      </c>
      <c r="M3740" s="2" t="str">
        <f>IF(AND(单词表[[#This Row],[考英]]&lt;&gt;"",单词表[[#This Row],[考中]]&lt;&gt;""),MAX(单词表[[#This Row],[考英]:[考中]]),"")</f>
        <v/>
      </c>
      <c r="N3740" s="86"/>
    </row>
    <row r="3741" spans="1:14" hidden="1" x14ac:dyDescent="0.3">
      <c r="A3741">
        <v>3741</v>
      </c>
      <c r="B3741" t="s">
        <v>5933</v>
      </c>
      <c r="C3741" t="s">
        <v>6851</v>
      </c>
      <c r="D3741" s="78" t="s">
        <v>6611</v>
      </c>
      <c r="E3741" t="s">
        <v>6631</v>
      </c>
      <c r="F3741" t="s">
        <v>6635</v>
      </c>
      <c r="G3741" s="91">
        <v>43276.908842592595</v>
      </c>
      <c r="H3741" s="91">
        <v>43276.908842592595</v>
      </c>
      <c r="I3741" s="91">
        <v>43276.908842592595</v>
      </c>
      <c r="J3741" s="91">
        <v>43276.91369212963</v>
      </c>
      <c r="K3741" s="91"/>
      <c r="L3741" s="91">
        <f>IF(AND(单词表[[#This Row],[学英]]&lt;&gt;"",单词表[[#This Row],[学中]]&lt;&gt;"",单词表[[#This Row],[学词]]&lt;&gt;""),MAX(单词表[[#This Row],[学英]:[学词]]),"")</f>
        <v>43276.908842592595</v>
      </c>
      <c r="M3741" s="2" t="str">
        <f>IF(AND(单词表[[#This Row],[考英]]&lt;&gt;"",单词表[[#This Row],[考中]]&lt;&gt;""),MAX(单词表[[#This Row],[考英]:[考中]]),"")</f>
        <v/>
      </c>
      <c r="N3741" s="86"/>
    </row>
    <row r="3742" spans="1:14" hidden="1" x14ac:dyDescent="0.3">
      <c r="A3742">
        <v>3742</v>
      </c>
      <c r="B3742" t="s">
        <v>5933</v>
      </c>
      <c r="C3742" t="s">
        <v>6851</v>
      </c>
      <c r="D3742" s="78" t="s">
        <v>6612</v>
      </c>
      <c r="E3742" t="s">
        <v>6631</v>
      </c>
      <c r="F3742" t="s">
        <v>6636</v>
      </c>
      <c r="G3742" s="91">
        <v>43277.920277777775</v>
      </c>
      <c r="H3742" s="91">
        <v>43276.910752314812</v>
      </c>
      <c r="I3742" s="91">
        <v>43276.910752314812</v>
      </c>
      <c r="J3742" s="91">
        <v>43277.925532407404</v>
      </c>
      <c r="K3742" s="91"/>
      <c r="L3742" s="91">
        <f>IF(AND(单词表[[#This Row],[学英]]&lt;&gt;"",单词表[[#This Row],[学中]]&lt;&gt;"",单词表[[#This Row],[学词]]&lt;&gt;""),MAX(单词表[[#This Row],[学英]:[学词]]),"")</f>
        <v>43277.920277777775</v>
      </c>
      <c r="M3742" s="2" t="str">
        <f>IF(AND(单词表[[#This Row],[考英]]&lt;&gt;"",单词表[[#This Row],[考中]]&lt;&gt;""),MAX(单词表[[#This Row],[考英]:[考中]]),"")</f>
        <v/>
      </c>
      <c r="N3742" s="86"/>
    </row>
    <row r="3743" spans="1:14" hidden="1" x14ac:dyDescent="0.3">
      <c r="A3743">
        <v>3743</v>
      </c>
      <c r="B3743" t="s">
        <v>5933</v>
      </c>
      <c r="C3743" t="s">
        <v>6851</v>
      </c>
      <c r="D3743" s="78" t="s">
        <v>6613</v>
      </c>
      <c r="E3743" t="s">
        <v>6631</v>
      </c>
      <c r="F3743" t="s">
        <v>6637</v>
      </c>
      <c r="G3743" s="91">
        <v>43276.908703703702</v>
      </c>
      <c r="H3743" s="91">
        <v>43276.908703703702</v>
      </c>
      <c r="I3743" s="91">
        <v>43276.908703703702</v>
      </c>
      <c r="J3743" s="91">
        <v>43276.913946759261</v>
      </c>
      <c r="K3743" s="91"/>
      <c r="L3743" s="91">
        <f>IF(AND(单词表[[#This Row],[学英]]&lt;&gt;"",单词表[[#This Row],[学中]]&lt;&gt;"",单词表[[#This Row],[学词]]&lt;&gt;""),MAX(单词表[[#This Row],[学英]:[学词]]),"")</f>
        <v>43276.908703703702</v>
      </c>
      <c r="M3743" s="2" t="str">
        <f>IF(AND(单词表[[#This Row],[考英]]&lt;&gt;"",单词表[[#This Row],[考中]]&lt;&gt;""),MAX(单词表[[#This Row],[考英]:[考中]]),"")</f>
        <v/>
      </c>
      <c r="N3743" s="86"/>
    </row>
    <row r="3744" spans="1:14" hidden="1" x14ac:dyDescent="0.3">
      <c r="A3744">
        <v>3744</v>
      </c>
      <c r="B3744" t="s">
        <v>5933</v>
      </c>
      <c r="C3744" t="s">
        <v>6851</v>
      </c>
      <c r="D3744" s="78" t="s">
        <v>6614</v>
      </c>
      <c r="E3744" t="s">
        <v>6631</v>
      </c>
      <c r="F3744" t="s">
        <v>6638</v>
      </c>
      <c r="G3744" s="91">
        <v>43277.927673611113</v>
      </c>
      <c r="H3744" s="91">
        <v>43276.908622685187</v>
      </c>
      <c r="I3744" s="91">
        <v>43276.908622685187</v>
      </c>
      <c r="J3744" s="91">
        <v>43277.92796296296</v>
      </c>
      <c r="K3744" s="91"/>
      <c r="L3744" s="91">
        <f>IF(AND(单词表[[#This Row],[学英]]&lt;&gt;"",单词表[[#This Row],[学中]]&lt;&gt;"",单词表[[#This Row],[学词]]&lt;&gt;""),MAX(单词表[[#This Row],[学英]:[学词]]),"")</f>
        <v>43277.927673611113</v>
      </c>
      <c r="M3744" s="2" t="str">
        <f>IF(AND(单词表[[#This Row],[考英]]&lt;&gt;"",单词表[[#This Row],[考中]]&lt;&gt;""),MAX(单词表[[#This Row],[考英]:[考中]]),"")</f>
        <v/>
      </c>
      <c r="N3744" s="86"/>
    </row>
    <row r="3745" spans="1:14" hidden="1" x14ac:dyDescent="0.3">
      <c r="A3745">
        <v>3745</v>
      </c>
      <c r="B3745" t="s">
        <v>5933</v>
      </c>
      <c r="C3745" t="s">
        <v>6851</v>
      </c>
      <c r="D3745" s="78" t="s">
        <v>6615</v>
      </c>
      <c r="E3745" t="s">
        <v>6631</v>
      </c>
      <c r="F3745" t="s">
        <v>6639</v>
      </c>
      <c r="G3745" s="91">
        <v>43276.908553240741</v>
      </c>
      <c r="H3745" s="91">
        <v>43276.908553240741</v>
      </c>
      <c r="I3745" s="91">
        <v>43276.908553240741</v>
      </c>
      <c r="J3745" s="91">
        <v>43276.914189814815</v>
      </c>
      <c r="K3745" s="91"/>
      <c r="L3745" s="91">
        <f>IF(AND(单词表[[#This Row],[学英]]&lt;&gt;"",单词表[[#This Row],[学中]]&lt;&gt;"",单词表[[#This Row],[学词]]&lt;&gt;""),MAX(单词表[[#This Row],[学英]:[学词]]),"")</f>
        <v>43276.908553240741</v>
      </c>
      <c r="M3745" s="2" t="str">
        <f>IF(AND(单词表[[#This Row],[考英]]&lt;&gt;"",单词表[[#This Row],[考中]]&lt;&gt;""),MAX(单词表[[#This Row],[考英]:[考中]]),"")</f>
        <v/>
      </c>
      <c r="N3745" s="86"/>
    </row>
    <row r="3746" spans="1:14" hidden="1" x14ac:dyDescent="0.3">
      <c r="A3746">
        <v>3746</v>
      </c>
      <c r="B3746" t="s">
        <v>5933</v>
      </c>
      <c r="C3746" t="s">
        <v>6851</v>
      </c>
      <c r="D3746" s="78" t="s">
        <v>6616</v>
      </c>
      <c r="E3746" t="s">
        <v>6631</v>
      </c>
      <c r="F3746" t="s">
        <v>6640</v>
      </c>
      <c r="G3746" s="91">
        <v>43276.910810185182</v>
      </c>
      <c r="H3746" s="91">
        <v>43276.910810185182</v>
      </c>
      <c r="I3746" s="91">
        <v>43276.910810185182</v>
      </c>
      <c r="J3746" s="91">
        <v>43276.914293981485</v>
      </c>
      <c r="K3746" s="91"/>
      <c r="L3746" s="91">
        <f>IF(AND(单词表[[#This Row],[学英]]&lt;&gt;"",单词表[[#This Row],[学中]]&lt;&gt;"",单词表[[#This Row],[学词]]&lt;&gt;""),MAX(单词表[[#This Row],[学英]:[学词]]),"")</f>
        <v>43276.910810185182</v>
      </c>
      <c r="M3746" s="2" t="str">
        <f>IF(AND(单词表[[#This Row],[考英]]&lt;&gt;"",单词表[[#This Row],[考中]]&lt;&gt;""),MAX(单词表[[#This Row],[考英]:[考中]]),"")</f>
        <v/>
      </c>
      <c r="N3746" s="86"/>
    </row>
    <row r="3747" spans="1:14" hidden="1" x14ac:dyDescent="0.3">
      <c r="A3747">
        <v>3747</v>
      </c>
      <c r="B3747" t="s">
        <v>5933</v>
      </c>
      <c r="C3747" t="s">
        <v>6851</v>
      </c>
      <c r="D3747" s="78" t="s">
        <v>6617</v>
      </c>
      <c r="E3747" t="s">
        <v>6631</v>
      </c>
      <c r="F3747" t="s">
        <v>6641</v>
      </c>
      <c r="G3747" s="91">
        <v>43276.908414351848</v>
      </c>
      <c r="H3747" s="91">
        <v>43276.908414351848</v>
      </c>
      <c r="I3747" s="91">
        <v>43276.908414351848</v>
      </c>
      <c r="J3747" s="91">
        <v>43276.914375</v>
      </c>
      <c r="K3747" s="91"/>
      <c r="L3747" s="91">
        <f>IF(AND(单词表[[#This Row],[学英]]&lt;&gt;"",单词表[[#This Row],[学中]]&lt;&gt;"",单词表[[#This Row],[学词]]&lt;&gt;""),MAX(单词表[[#This Row],[学英]:[学词]]),"")</f>
        <v>43276.908414351848</v>
      </c>
      <c r="M3747" s="2" t="str">
        <f>IF(AND(单词表[[#This Row],[考英]]&lt;&gt;"",单词表[[#This Row],[考中]]&lt;&gt;""),MAX(单词表[[#This Row],[考英]:[考中]]),"")</f>
        <v/>
      </c>
      <c r="N3747" s="86"/>
    </row>
    <row r="3748" spans="1:14" hidden="1" x14ac:dyDescent="0.3">
      <c r="A3748">
        <v>3748</v>
      </c>
      <c r="B3748" t="s">
        <v>5933</v>
      </c>
      <c r="C3748" t="s">
        <v>6851</v>
      </c>
      <c r="D3748" s="78" t="s">
        <v>6618</v>
      </c>
      <c r="E3748" t="s">
        <v>6631</v>
      </c>
      <c r="F3748" t="s">
        <v>6642</v>
      </c>
      <c r="G3748" s="91">
        <v>43276.910856481481</v>
      </c>
      <c r="H3748" s="91">
        <v>43276.910856481481</v>
      </c>
      <c r="I3748" s="91">
        <v>43276.910856481481</v>
      </c>
      <c r="J3748" s="91">
        <v>43276.91443287037</v>
      </c>
      <c r="K3748" s="91"/>
      <c r="L3748" s="91">
        <f>IF(AND(单词表[[#This Row],[学英]]&lt;&gt;"",单词表[[#This Row],[学中]]&lt;&gt;"",单词表[[#This Row],[学词]]&lt;&gt;""),MAX(单词表[[#This Row],[学英]:[学词]]),"")</f>
        <v>43276.910856481481</v>
      </c>
      <c r="M3748" s="2" t="str">
        <f>IF(AND(单词表[[#This Row],[考英]]&lt;&gt;"",单词表[[#This Row],[考中]]&lt;&gt;""),MAX(单词表[[#This Row],[考英]:[考中]]),"")</f>
        <v/>
      </c>
      <c r="N3748" s="86"/>
    </row>
    <row r="3749" spans="1:14" hidden="1" x14ac:dyDescent="0.3">
      <c r="A3749">
        <v>3749</v>
      </c>
      <c r="B3749" t="s">
        <v>5933</v>
      </c>
      <c r="C3749" t="s">
        <v>6851</v>
      </c>
      <c r="D3749" s="78" t="s">
        <v>6619</v>
      </c>
      <c r="E3749" t="s">
        <v>6631</v>
      </c>
      <c r="F3749" t="s">
        <v>6643</v>
      </c>
      <c r="G3749" s="91">
        <v>43277.920312499999</v>
      </c>
      <c r="H3749" s="91">
        <v>43276.90829861111</v>
      </c>
      <c r="I3749" s="91">
        <v>43276.90829861111</v>
      </c>
      <c r="J3749" s="91">
        <v>43277.925706018519</v>
      </c>
      <c r="K3749" s="91"/>
      <c r="L3749" s="91">
        <f>IF(AND(单词表[[#This Row],[学英]]&lt;&gt;"",单词表[[#This Row],[学中]]&lt;&gt;"",单词表[[#This Row],[学词]]&lt;&gt;""),MAX(单词表[[#This Row],[学英]:[学词]]),"")</f>
        <v>43277.920312499999</v>
      </c>
      <c r="M3749" s="2" t="str">
        <f>IF(AND(单词表[[#This Row],[考英]]&lt;&gt;"",单词表[[#This Row],[考中]]&lt;&gt;""),MAX(单词表[[#This Row],[考英]:[考中]]),"")</f>
        <v/>
      </c>
      <c r="N3749" s="86"/>
    </row>
    <row r="3750" spans="1:14" hidden="1" x14ac:dyDescent="0.3">
      <c r="A3750">
        <v>3750</v>
      </c>
      <c r="B3750" t="s">
        <v>5933</v>
      </c>
      <c r="C3750" t="s">
        <v>6851</v>
      </c>
      <c r="D3750" s="78" t="s">
        <v>6620</v>
      </c>
      <c r="E3750" t="s">
        <v>6631</v>
      </c>
      <c r="F3750" t="s">
        <v>6644</v>
      </c>
      <c r="G3750" s="91">
        <v>43276.910925925928</v>
      </c>
      <c r="H3750" s="91">
        <v>43276.910925925928</v>
      </c>
      <c r="I3750" s="91">
        <v>43276.910925925928</v>
      </c>
      <c r="J3750" s="91">
        <v>43276.914606481485</v>
      </c>
      <c r="K3750" s="91"/>
      <c r="L3750" s="91">
        <f>IF(AND(单词表[[#This Row],[学英]]&lt;&gt;"",单词表[[#This Row],[学中]]&lt;&gt;"",单词表[[#This Row],[学词]]&lt;&gt;""),MAX(单词表[[#This Row],[学英]:[学词]]),"")</f>
        <v>43276.910925925928</v>
      </c>
      <c r="M3750" s="2" t="str">
        <f>IF(AND(单词表[[#This Row],[考英]]&lt;&gt;"",单词表[[#This Row],[考中]]&lt;&gt;""),MAX(单词表[[#This Row],[考英]:[考中]]),"")</f>
        <v/>
      </c>
      <c r="N3750" s="86"/>
    </row>
    <row r="3751" spans="1:14" hidden="1" x14ac:dyDescent="0.3">
      <c r="A3751">
        <v>3751</v>
      </c>
      <c r="B3751" t="s">
        <v>5933</v>
      </c>
      <c r="C3751" t="s">
        <v>6851</v>
      </c>
      <c r="D3751" s="78" t="s">
        <v>6621</v>
      </c>
      <c r="E3751" t="s">
        <v>6631</v>
      </c>
      <c r="F3751" t="s">
        <v>6645</v>
      </c>
      <c r="G3751" s="91">
        <v>43276.908171296294</v>
      </c>
      <c r="H3751" s="91">
        <v>43276.908171296294</v>
      </c>
      <c r="I3751" s="91">
        <v>43276.908171296294</v>
      </c>
      <c r="J3751" s="91">
        <v>43276.914699074077</v>
      </c>
      <c r="K3751" s="91"/>
      <c r="L3751" s="91">
        <f>IF(AND(单词表[[#This Row],[学英]]&lt;&gt;"",单词表[[#This Row],[学中]]&lt;&gt;"",单词表[[#This Row],[学词]]&lt;&gt;""),MAX(单词表[[#This Row],[学英]:[学词]]),"")</f>
        <v>43276.908171296294</v>
      </c>
      <c r="M3751" s="2" t="str">
        <f>IF(AND(单词表[[#This Row],[考英]]&lt;&gt;"",单词表[[#This Row],[考中]]&lt;&gt;""),MAX(单词表[[#This Row],[考英]:[考中]]),"")</f>
        <v/>
      </c>
      <c r="N3751" s="86"/>
    </row>
    <row r="3752" spans="1:14" hidden="1" x14ac:dyDescent="0.3">
      <c r="A3752">
        <v>3752</v>
      </c>
      <c r="B3752" t="s">
        <v>5933</v>
      </c>
      <c r="C3752" t="s">
        <v>6851</v>
      </c>
      <c r="D3752" s="78" t="s">
        <v>6622</v>
      </c>
      <c r="E3752" t="s">
        <v>6631</v>
      </c>
      <c r="F3752" t="s">
        <v>6646</v>
      </c>
      <c r="G3752" s="91">
        <v>43276.908113425925</v>
      </c>
      <c r="H3752" s="91">
        <v>43276.908113425925</v>
      </c>
      <c r="I3752" s="91">
        <v>43276.908113425925</v>
      </c>
      <c r="J3752" s="91">
        <v>43276.914768518516</v>
      </c>
      <c r="K3752" s="91"/>
      <c r="L3752" s="91">
        <f>IF(AND(单词表[[#This Row],[学英]]&lt;&gt;"",单词表[[#This Row],[学中]]&lt;&gt;"",单词表[[#This Row],[学词]]&lt;&gt;""),MAX(单词表[[#This Row],[学英]:[学词]]),"")</f>
        <v>43276.908113425925</v>
      </c>
      <c r="M3752" s="2" t="str">
        <f>IF(AND(单词表[[#This Row],[考英]]&lt;&gt;"",单词表[[#This Row],[考中]]&lt;&gt;""),MAX(单词表[[#This Row],[考英]:[考中]]),"")</f>
        <v/>
      </c>
      <c r="N3752" s="86"/>
    </row>
    <row r="3753" spans="1:14" hidden="1" x14ac:dyDescent="0.3">
      <c r="A3753">
        <v>3753</v>
      </c>
      <c r="B3753" t="s">
        <v>5933</v>
      </c>
      <c r="C3753" t="s">
        <v>6851</v>
      </c>
      <c r="D3753" s="78" t="s">
        <v>6623</v>
      </c>
      <c r="E3753" t="s">
        <v>6631</v>
      </c>
      <c r="F3753" t="s">
        <v>6647</v>
      </c>
      <c r="G3753" s="91">
        <v>43276.908055555556</v>
      </c>
      <c r="H3753" s="91">
        <v>43276.908055555556</v>
      </c>
      <c r="I3753" s="91">
        <v>43276.908055555556</v>
      </c>
      <c r="J3753" s="91">
        <v>43276.914849537039</v>
      </c>
      <c r="K3753" s="91"/>
      <c r="L3753" s="91">
        <f>IF(AND(单词表[[#This Row],[学英]]&lt;&gt;"",单词表[[#This Row],[学中]]&lt;&gt;"",单词表[[#This Row],[学词]]&lt;&gt;""),MAX(单词表[[#This Row],[学英]:[学词]]),"")</f>
        <v>43276.908055555556</v>
      </c>
      <c r="M3753" s="2" t="str">
        <f>IF(AND(单词表[[#This Row],[考英]]&lt;&gt;"",单词表[[#This Row],[考中]]&lt;&gt;""),MAX(单词表[[#This Row],[考英]:[考中]]),"")</f>
        <v/>
      </c>
      <c r="N3753" s="86"/>
    </row>
    <row r="3754" spans="1:14" hidden="1" x14ac:dyDescent="0.3">
      <c r="A3754">
        <v>3754</v>
      </c>
      <c r="B3754" t="s">
        <v>5933</v>
      </c>
      <c r="C3754" t="s">
        <v>6851</v>
      </c>
      <c r="D3754" s="78" t="s">
        <v>6624</v>
      </c>
      <c r="E3754" t="s">
        <v>6631</v>
      </c>
      <c r="F3754" t="s">
        <v>6648</v>
      </c>
      <c r="G3754" s="91">
        <v>43276.910960648151</v>
      </c>
      <c r="H3754" s="91">
        <v>43276.910960648151</v>
      </c>
      <c r="I3754" s="91">
        <v>43276.910960648151</v>
      </c>
      <c r="J3754" s="91">
        <v>43276.914895833332</v>
      </c>
      <c r="K3754" s="91"/>
      <c r="L3754" s="91">
        <f>IF(AND(单词表[[#This Row],[学英]]&lt;&gt;"",单词表[[#This Row],[学中]]&lt;&gt;"",单词表[[#This Row],[学词]]&lt;&gt;""),MAX(单词表[[#This Row],[学英]:[学词]]),"")</f>
        <v>43276.910960648151</v>
      </c>
      <c r="M3754" s="2" t="str">
        <f>IF(AND(单词表[[#This Row],[考英]]&lt;&gt;"",单词表[[#This Row],[考中]]&lt;&gt;""),MAX(单词表[[#This Row],[考英]:[考中]]),"")</f>
        <v/>
      </c>
      <c r="N3754" s="86"/>
    </row>
    <row r="3755" spans="1:14" hidden="1" x14ac:dyDescent="0.3">
      <c r="A3755">
        <v>3755</v>
      </c>
      <c r="B3755" t="s">
        <v>5933</v>
      </c>
      <c r="C3755" t="s">
        <v>6851</v>
      </c>
      <c r="D3755" s="78" t="s">
        <v>6625</v>
      </c>
      <c r="E3755" t="s">
        <v>6631</v>
      </c>
      <c r="F3755" t="s">
        <v>6649</v>
      </c>
      <c r="G3755" s="91">
        <v>43276.907962962963</v>
      </c>
      <c r="H3755" s="91">
        <v>43276.907962962963</v>
      </c>
      <c r="I3755" s="91">
        <v>43276.907962962963</v>
      </c>
      <c r="J3755" s="91">
        <v>43276.914976851855</v>
      </c>
      <c r="K3755" s="91"/>
      <c r="L3755" s="91">
        <f>IF(AND(单词表[[#This Row],[学英]]&lt;&gt;"",单词表[[#This Row],[学中]]&lt;&gt;"",单词表[[#This Row],[学词]]&lt;&gt;""),MAX(单词表[[#This Row],[学英]:[学词]]),"")</f>
        <v>43276.907962962963</v>
      </c>
      <c r="M3755" s="2" t="str">
        <f>IF(AND(单词表[[#This Row],[考英]]&lt;&gt;"",单词表[[#This Row],[考中]]&lt;&gt;""),MAX(单词表[[#This Row],[考英]:[考中]]),"")</f>
        <v/>
      </c>
      <c r="N3755" s="86"/>
    </row>
    <row r="3756" spans="1:14" hidden="1" x14ac:dyDescent="0.3">
      <c r="A3756">
        <v>3756</v>
      </c>
      <c r="B3756" t="s">
        <v>5933</v>
      </c>
      <c r="C3756" t="s">
        <v>6851</v>
      </c>
      <c r="D3756" s="78" t="s">
        <v>6656</v>
      </c>
      <c r="E3756" t="s">
        <v>6631</v>
      </c>
      <c r="F3756" t="s">
        <v>6650</v>
      </c>
      <c r="G3756" s="91">
        <v>43276.907893518517</v>
      </c>
      <c r="H3756" s="91">
        <v>43276.907893518517</v>
      </c>
      <c r="I3756" s="91">
        <v>43276.907893518517</v>
      </c>
      <c r="J3756" s="91">
        <v>43279.540520833332</v>
      </c>
      <c r="K3756" s="91"/>
      <c r="L3756" s="91">
        <f>IF(AND(单词表[[#This Row],[学英]]&lt;&gt;"",单词表[[#This Row],[学中]]&lt;&gt;"",单词表[[#This Row],[学词]]&lt;&gt;""),MAX(单词表[[#This Row],[学英]:[学词]]),"")</f>
        <v>43276.907893518517</v>
      </c>
      <c r="M3756" s="2" t="str">
        <f>IF(AND(单词表[[#This Row],[考英]]&lt;&gt;"",单词表[[#This Row],[考中]]&lt;&gt;""),MAX(单词表[[#This Row],[考英]:[考中]]),"")</f>
        <v/>
      </c>
      <c r="N3756" s="86"/>
    </row>
    <row r="3757" spans="1:14" hidden="1" x14ac:dyDescent="0.3">
      <c r="A3757">
        <v>3757</v>
      </c>
      <c r="B3757" t="s">
        <v>5933</v>
      </c>
      <c r="C3757" t="s">
        <v>6851</v>
      </c>
      <c r="D3757" s="78" t="s">
        <v>6626</v>
      </c>
      <c r="E3757" t="s">
        <v>6631</v>
      </c>
      <c r="F3757" t="s">
        <v>6651</v>
      </c>
      <c r="G3757" s="91">
        <v>43276.911006944443</v>
      </c>
      <c r="H3757" s="91">
        <v>43276.911006944443</v>
      </c>
      <c r="I3757" s="91">
        <v>43276.911006944443</v>
      </c>
      <c r="J3757" s="91">
        <v>43276.915925925925</v>
      </c>
      <c r="K3757" s="91"/>
      <c r="L3757" s="91">
        <f>IF(AND(单词表[[#This Row],[学英]]&lt;&gt;"",单词表[[#This Row],[学中]]&lt;&gt;"",单词表[[#This Row],[学词]]&lt;&gt;""),MAX(单词表[[#This Row],[学英]:[学词]]),"")</f>
        <v>43276.911006944443</v>
      </c>
      <c r="M3757" s="2" t="str">
        <f>IF(AND(单词表[[#This Row],[考英]]&lt;&gt;"",单词表[[#This Row],[考中]]&lt;&gt;""),MAX(单词表[[#This Row],[考英]:[考中]]),"")</f>
        <v/>
      </c>
      <c r="N3757" s="86"/>
    </row>
    <row r="3758" spans="1:14" hidden="1" x14ac:dyDescent="0.3">
      <c r="A3758">
        <v>3758</v>
      </c>
      <c r="B3758" t="s">
        <v>5933</v>
      </c>
      <c r="C3758" t="s">
        <v>6851</v>
      </c>
      <c r="D3758" s="78" t="s">
        <v>6627</v>
      </c>
      <c r="E3758" t="s">
        <v>6631</v>
      </c>
      <c r="F3758" t="s">
        <v>6652</v>
      </c>
      <c r="G3758" s="91">
        <v>43276.907743055555</v>
      </c>
      <c r="H3758" s="91">
        <v>43276.907743055555</v>
      </c>
      <c r="I3758" s="91">
        <v>43276.907743055555</v>
      </c>
      <c r="J3758" s="91">
        <v>43276.916122685187</v>
      </c>
      <c r="K3758" s="91"/>
      <c r="L3758" s="91">
        <f>IF(AND(单词表[[#This Row],[学英]]&lt;&gt;"",单词表[[#This Row],[学中]]&lt;&gt;"",单词表[[#This Row],[学词]]&lt;&gt;""),MAX(单词表[[#This Row],[学英]:[学词]]),"")</f>
        <v>43276.907743055555</v>
      </c>
      <c r="M3758" s="2" t="str">
        <f>IF(AND(单词表[[#This Row],[考英]]&lt;&gt;"",单词表[[#This Row],[考中]]&lt;&gt;""),MAX(单词表[[#This Row],[考英]:[考中]]),"")</f>
        <v/>
      </c>
      <c r="N3758" s="86"/>
    </row>
    <row r="3759" spans="1:14" hidden="1" x14ac:dyDescent="0.3">
      <c r="A3759">
        <v>3759</v>
      </c>
      <c r="B3759" t="s">
        <v>5933</v>
      </c>
      <c r="C3759" t="s">
        <v>6851</v>
      </c>
      <c r="D3759" s="78" t="s">
        <v>6628</v>
      </c>
      <c r="E3759" t="s">
        <v>6631</v>
      </c>
      <c r="F3759" t="s">
        <v>6653</v>
      </c>
      <c r="G3759" s="91">
        <v>43276.911076388889</v>
      </c>
      <c r="H3759" s="91">
        <v>43276.911076388889</v>
      </c>
      <c r="I3759" s="91">
        <v>43276.911076388889</v>
      </c>
      <c r="J3759" s="91">
        <v>43276.91646990741</v>
      </c>
      <c r="K3759" s="91"/>
      <c r="L3759" s="91">
        <f>IF(AND(单词表[[#This Row],[学英]]&lt;&gt;"",单词表[[#This Row],[学中]]&lt;&gt;"",单词表[[#This Row],[学词]]&lt;&gt;""),MAX(单词表[[#This Row],[学英]:[学词]]),"")</f>
        <v>43276.911076388889</v>
      </c>
      <c r="M3759" s="2" t="str">
        <f>IF(AND(单词表[[#This Row],[考英]]&lt;&gt;"",单词表[[#This Row],[考中]]&lt;&gt;""),MAX(单词表[[#This Row],[考英]:[考中]]),"")</f>
        <v/>
      </c>
      <c r="N3759" s="86"/>
    </row>
    <row r="3760" spans="1:14" hidden="1" x14ac:dyDescent="0.3">
      <c r="A3760">
        <v>3760</v>
      </c>
      <c r="B3760" t="s">
        <v>5933</v>
      </c>
      <c r="C3760" t="s">
        <v>6851</v>
      </c>
      <c r="D3760" s="78" t="s">
        <v>6630</v>
      </c>
      <c r="E3760" t="s">
        <v>6631</v>
      </c>
      <c r="F3760" t="s">
        <v>6654</v>
      </c>
      <c r="G3760" s="91">
        <v>43277.927719907406</v>
      </c>
      <c r="H3760" s="91">
        <v>43276.907604166663</v>
      </c>
      <c r="I3760" s="91">
        <v>43276.90761574074</v>
      </c>
      <c r="J3760" s="91">
        <v>43277.928900462961</v>
      </c>
      <c r="K3760" s="91"/>
      <c r="L3760" s="91">
        <f>IF(AND(单词表[[#This Row],[学英]]&lt;&gt;"",单词表[[#This Row],[学中]]&lt;&gt;"",单词表[[#This Row],[学词]]&lt;&gt;""),MAX(单词表[[#This Row],[学英]:[学词]]),"")</f>
        <v>43277.927719907406</v>
      </c>
      <c r="M3760" s="2" t="str">
        <f>IF(AND(单词表[[#This Row],[考英]]&lt;&gt;"",单词表[[#This Row],[考中]]&lt;&gt;""),MAX(单词表[[#This Row],[考英]:[考中]]),"")</f>
        <v/>
      </c>
      <c r="N3760" s="86"/>
    </row>
    <row r="3761" spans="1:14" hidden="1" x14ac:dyDescent="0.3">
      <c r="A3761">
        <v>3761</v>
      </c>
      <c r="B3761" t="s">
        <v>5933</v>
      </c>
      <c r="C3761" t="s">
        <v>6851</v>
      </c>
      <c r="D3761" s="78" t="s">
        <v>6629</v>
      </c>
      <c r="E3761" t="s">
        <v>6631</v>
      </c>
      <c r="F3761" t="s">
        <v>6655</v>
      </c>
      <c r="G3761" s="91">
        <v>43276.907476851855</v>
      </c>
      <c r="H3761" s="91">
        <v>43276.907476851855</v>
      </c>
      <c r="I3761" s="91">
        <v>43276.907476851855</v>
      </c>
      <c r="J3761" s="91">
        <v>43276.917175925926</v>
      </c>
      <c r="K3761" s="91"/>
      <c r="L3761" s="91">
        <f>IF(AND(单词表[[#This Row],[学英]]&lt;&gt;"",单词表[[#This Row],[学中]]&lt;&gt;"",单词表[[#This Row],[学词]]&lt;&gt;""),MAX(单词表[[#This Row],[学英]:[学词]]),"")</f>
        <v>43276.907476851855</v>
      </c>
      <c r="M3761" s="2" t="str">
        <f>IF(AND(单词表[[#This Row],[考英]]&lt;&gt;"",单词表[[#This Row],[考中]]&lt;&gt;""),MAX(单词表[[#This Row],[考英]:[考中]]),"")</f>
        <v/>
      </c>
      <c r="N3761" s="86"/>
    </row>
    <row r="3762" spans="1:14" hidden="1" x14ac:dyDescent="0.3">
      <c r="A3762">
        <v>3762</v>
      </c>
      <c r="B3762" t="s">
        <v>5933</v>
      </c>
      <c r="C3762" t="s">
        <v>6849</v>
      </c>
      <c r="D3762" s="78" t="s">
        <v>6658</v>
      </c>
      <c r="E3762" t="s">
        <v>6692</v>
      </c>
      <c r="F3762" t="s">
        <v>6694</v>
      </c>
      <c r="G3762" s="91"/>
      <c r="H3762" s="91"/>
      <c r="I3762" s="91"/>
      <c r="J3762" s="91"/>
      <c r="K3762" s="91"/>
      <c r="L3762" s="91" t="str">
        <f>IF(AND(单词表[[#This Row],[学英]]&lt;&gt;"",单词表[[#This Row],[学中]]&lt;&gt;"",单词表[[#This Row],[学词]]&lt;&gt;""),MAX(单词表[[#This Row],[学英]:[学词]]),"")</f>
        <v/>
      </c>
      <c r="M3762" s="2" t="str">
        <f>IF(AND(单词表[[#This Row],[考英]]&lt;&gt;"",单词表[[#This Row],[考中]]&lt;&gt;""),MAX(单词表[[#This Row],[考英]:[考中]]),"")</f>
        <v/>
      </c>
      <c r="N3762" s="86"/>
    </row>
    <row r="3763" spans="1:14" hidden="1" x14ac:dyDescent="0.3">
      <c r="A3763">
        <v>3763</v>
      </c>
      <c r="B3763" t="s">
        <v>5933</v>
      </c>
      <c r="C3763" t="s">
        <v>6849</v>
      </c>
      <c r="D3763" s="78" t="s">
        <v>6659</v>
      </c>
      <c r="E3763" t="s">
        <v>6692</v>
      </c>
      <c r="F3763" t="s">
        <v>6695</v>
      </c>
      <c r="G3763" s="91"/>
      <c r="H3763" s="91"/>
      <c r="I3763" s="91"/>
      <c r="J3763" s="91"/>
      <c r="K3763" s="91"/>
      <c r="L3763" s="91" t="str">
        <f>IF(AND(单词表[[#This Row],[学英]]&lt;&gt;"",单词表[[#This Row],[学中]]&lt;&gt;"",单词表[[#This Row],[学词]]&lt;&gt;""),MAX(单词表[[#This Row],[学英]:[学词]]),"")</f>
        <v/>
      </c>
      <c r="M3763" s="2" t="str">
        <f>IF(AND(单词表[[#This Row],[考英]]&lt;&gt;"",单词表[[#This Row],[考中]]&lt;&gt;""),MAX(单词表[[#This Row],[考英]:[考中]]),"")</f>
        <v/>
      </c>
      <c r="N3763" s="86"/>
    </row>
    <row r="3764" spans="1:14" hidden="1" x14ac:dyDescent="0.3">
      <c r="A3764">
        <v>3764</v>
      </c>
      <c r="B3764" t="s">
        <v>5933</v>
      </c>
      <c r="C3764" t="s">
        <v>6849</v>
      </c>
      <c r="D3764" s="78" t="s">
        <v>6660</v>
      </c>
      <c r="E3764" t="s">
        <v>6692</v>
      </c>
      <c r="F3764" t="s">
        <v>6696</v>
      </c>
      <c r="G3764" s="91"/>
      <c r="H3764" s="91"/>
      <c r="I3764" s="91"/>
      <c r="J3764" s="91"/>
      <c r="K3764" s="91"/>
      <c r="L3764" s="91" t="str">
        <f>IF(AND(单词表[[#This Row],[学英]]&lt;&gt;"",单词表[[#This Row],[学中]]&lt;&gt;"",单词表[[#This Row],[学词]]&lt;&gt;""),MAX(单词表[[#This Row],[学英]:[学词]]),"")</f>
        <v/>
      </c>
      <c r="M3764" s="2" t="str">
        <f>IF(AND(单词表[[#This Row],[考英]]&lt;&gt;"",单词表[[#This Row],[考中]]&lt;&gt;""),MAX(单词表[[#This Row],[考英]:[考中]]),"")</f>
        <v/>
      </c>
      <c r="N3764" s="86"/>
    </row>
    <row r="3765" spans="1:14" hidden="1" x14ac:dyDescent="0.3">
      <c r="A3765">
        <v>3765</v>
      </c>
      <c r="B3765" t="s">
        <v>5933</v>
      </c>
      <c r="C3765" t="s">
        <v>6849</v>
      </c>
      <c r="D3765" s="78" t="s">
        <v>6661</v>
      </c>
      <c r="E3765" t="s">
        <v>6692</v>
      </c>
      <c r="F3765" t="s">
        <v>6697</v>
      </c>
      <c r="G3765" s="91"/>
      <c r="H3765" s="91"/>
      <c r="I3765" s="91"/>
      <c r="J3765" s="91"/>
      <c r="K3765" s="91"/>
      <c r="L3765" s="91" t="str">
        <f>IF(AND(单词表[[#This Row],[学英]]&lt;&gt;"",单词表[[#This Row],[学中]]&lt;&gt;"",单词表[[#This Row],[学词]]&lt;&gt;""),MAX(单词表[[#This Row],[学英]:[学词]]),"")</f>
        <v/>
      </c>
      <c r="M3765" s="2" t="str">
        <f>IF(AND(单词表[[#This Row],[考英]]&lt;&gt;"",单词表[[#This Row],[考中]]&lt;&gt;""),MAX(单词表[[#This Row],[考英]:[考中]]),"")</f>
        <v/>
      </c>
      <c r="N3765" s="86"/>
    </row>
    <row r="3766" spans="1:14" hidden="1" x14ac:dyDescent="0.3">
      <c r="A3766">
        <v>3766</v>
      </c>
      <c r="B3766" t="s">
        <v>5933</v>
      </c>
      <c r="C3766" t="s">
        <v>6849</v>
      </c>
      <c r="D3766" s="78" t="s">
        <v>6662</v>
      </c>
      <c r="E3766" t="s">
        <v>6692</v>
      </c>
      <c r="F3766" t="s">
        <v>6698</v>
      </c>
      <c r="G3766" s="91"/>
      <c r="H3766" s="91"/>
      <c r="I3766" s="91"/>
      <c r="J3766" s="91"/>
      <c r="K3766" s="91"/>
      <c r="L3766" s="91" t="str">
        <f>IF(AND(单词表[[#This Row],[学英]]&lt;&gt;"",单词表[[#This Row],[学中]]&lt;&gt;"",单词表[[#This Row],[学词]]&lt;&gt;""),MAX(单词表[[#This Row],[学英]:[学词]]),"")</f>
        <v/>
      </c>
      <c r="M3766" s="2" t="str">
        <f>IF(AND(单词表[[#This Row],[考英]]&lt;&gt;"",单词表[[#This Row],[考中]]&lt;&gt;""),MAX(单词表[[#This Row],[考英]:[考中]]),"")</f>
        <v/>
      </c>
      <c r="N3766" s="86"/>
    </row>
    <row r="3767" spans="1:14" hidden="1" x14ac:dyDescent="0.3">
      <c r="A3767">
        <v>3767</v>
      </c>
      <c r="B3767" t="s">
        <v>5933</v>
      </c>
      <c r="C3767" t="s">
        <v>6849</v>
      </c>
      <c r="D3767" s="78" t="s">
        <v>6663</v>
      </c>
      <c r="E3767" t="s">
        <v>6692</v>
      </c>
      <c r="F3767" t="s">
        <v>6699</v>
      </c>
      <c r="G3767" s="91"/>
      <c r="H3767" s="91"/>
      <c r="I3767" s="91"/>
      <c r="J3767" s="91"/>
      <c r="K3767" s="91"/>
      <c r="L3767" s="91" t="str">
        <f>IF(AND(单词表[[#This Row],[学英]]&lt;&gt;"",单词表[[#This Row],[学中]]&lt;&gt;"",单词表[[#This Row],[学词]]&lt;&gt;""),MAX(单词表[[#This Row],[学英]:[学词]]),"")</f>
        <v/>
      </c>
      <c r="M3767" s="2" t="str">
        <f>IF(AND(单词表[[#This Row],[考英]]&lt;&gt;"",单词表[[#This Row],[考中]]&lt;&gt;""),MAX(单词表[[#This Row],[考英]:[考中]]),"")</f>
        <v/>
      </c>
      <c r="N3767" s="86"/>
    </row>
    <row r="3768" spans="1:14" hidden="1" x14ac:dyDescent="0.3">
      <c r="A3768">
        <v>3768</v>
      </c>
      <c r="B3768" t="s">
        <v>5933</v>
      </c>
      <c r="C3768" t="s">
        <v>6849</v>
      </c>
      <c r="D3768" s="78" t="s">
        <v>6664</v>
      </c>
      <c r="E3768" t="s">
        <v>6692</v>
      </c>
      <c r="F3768" t="s">
        <v>6700</v>
      </c>
      <c r="G3768" s="91"/>
      <c r="H3768" s="91"/>
      <c r="I3768" s="91"/>
      <c r="J3768" s="91"/>
      <c r="K3768" s="91"/>
      <c r="L3768" s="91" t="str">
        <f>IF(AND(单词表[[#This Row],[学英]]&lt;&gt;"",单词表[[#This Row],[学中]]&lt;&gt;"",单词表[[#This Row],[学词]]&lt;&gt;""),MAX(单词表[[#This Row],[学英]:[学词]]),"")</f>
        <v/>
      </c>
      <c r="M3768" s="2" t="str">
        <f>IF(AND(单词表[[#This Row],[考英]]&lt;&gt;"",单词表[[#This Row],[考中]]&lt;&gt;""),MAX(单词表[[#This Row],[考英]:[考中]]),"")</f>
        <v/>
      </c>
      <c r="N3768" s="86"/>
    </row>
    <row r="3769" spans="1:14" hidden="1" x14ac:dyDescent="0.3">
      <c r="A3769">
        <v>3769</v>
      </c>
      <c r="B3769" t="s">
        <v>5933</v>
      </c>
      <c r="C3769" t="s">
        <v>6849</v>
      </c>
      <c r="D3769" s="78" t="s">
        <v>6665</v>
      </c>
      <c r="E3769" t="s">
        <v>6692</v>
      </c>
      <c r="F3769" t="s">
        <v>6701</v>
      </c>
      <c r="G3769" s="91"/>
      <c r="H3769" s="91"/>
      <c r="I3769" s="91"/>
      <c r="J3769" s="91"/>
      <c r="K3769" s="91"/>
      <c r="L3769" s="91" t="str">
        <f>IF(AND(单词表[[#This Row],[学英]]&lt;&gt;"",单词表[[#This Row],[学中]]&lt;&gt;"",单词表[[#This Row],[学词]]&lt;&gt;""),MAX(单词表[[#This Row],[学英]:[学词]]),"")</f>
        <v/>
      </c>
      <c r="M3769" s="2" t="str">
        <f>IF(AND(单词表[[#This Row],[考英]]&lt;&gt;"",单词表[[#This Row],[考中]]&lt;&gt;""),MAX(单词表[[#This Row],[考英]:[考中]]),"")</f>
        <v/>
      </c>
      <c r="N3769" s="86"/>
    </row>
    <row r="3770" spans="1:14" hidden="1" x14ac:dyDescent="0.3">
      <c r="A3770">
        <v>3770</v>
      </c>
      <c r="B3770" t="s">
        <v>5933</v>
      </c>
      <c r="C3770" t="s">
        <v>6849</v>
      </c>
      <c r="D3770" s="78" t="s">
        <v>6666</v>
      </c>
      <c r="E3770" t="s">
        <v>6692</v>
      </c>
      <c r="F3770" t="s">
        <v>6702</v>
      </c>
      <c r="G3770" s="91"/>
      <c r="H3770" s="91"/>
      <c r="I3770" s="91"/>
      <c r="J3770" s="91"/>
      <c r="K3770" s="91"/>
      <c r="L3770" s="91" t="str">
        <f>IF(AND(单词表[[#This Row],[学英]]&lt;&gt;"",单词表[[#This Row],[学中]]&lt;&gt;"",单词表[[#This Row],[学词]]&lt;&gt;""),MAX(单词表[[#This Row],[学英]:[学词]]),"")</f>
        <v/>
      </c>
      <c r="M3770" s="2" t="str">
        <f>IF(AND(单词表[[#This Row],[考英]]&lt;&gt;"",单词表[[#This Row],[考中]]&lt;&gt;""),MAX(单词表[[#This Row],[考英]:[考中]]),"")</f>
        <v/>
      </c>
      <c r="N3770" s="86"/>
    </row>
    <row r="3771" spans="1:14" hidden="1" x14ac:dyDescent="0.3">
      <c r="A3771">
        <v>3771</v>
      </c>
      <c r="B3771" t="s">
        <v>5933</v>
      </c>
      <c r="C3771" t="s">
        <v>6849</v>
      </c>
      <c r="D3771" s="78" t="s">
        <v>6667</v>
      </c>
      <c r="E3771" t="s">
        <v>6693</v>
      </c>
      <c r="F3771" t="s">
        <v>6703</v>
      </c>
      <c r="G3771" s="91"/>
      <c r="H3771" s="91"/>
      <c r="I3771" s="91"/>
      <c r="J3771" s="91"/>
      <c r="K3771" s="91"/>
      <c r="L3771" s="91" t="str">
        <f>IF(AND(单词表[[#This Row],[学英]]&lt;&gt;"",单词表[[#This Row],[学中]]&lt;&gt;"",单词表[[#This Row],[学词]]&lt;&gt;""),MAX(单词表[[#This Row],[学英]:[学词]]),"")</f>
        <v/>
      </c>
      <c r="M3771" s="2" t="str">
        <f>IF(AND(单词表[[#This Row],[考英]]&lt;&gt;"",单词表[[#This Row],[考中]]&lt;&gt;""),MAX(单词表[[#This Row],[考英]:[考中]]),"")</f>
        <v/>
      </c>
      <c r="N3771" s="86"/>
    </row>
    <row r="3772" spans="1:14" hidden="1" x14ac:dyDescent="0.3">
      <c r="A3772">
        <v>3772</v>
      </c>
      <c r="B3772" t="s">
        <v>5933</v>
      </c>
      <c r="C3772" t="s">
        <v>6849</v>
      </c>
      <c r="D3772" s="78" t="s">
        <v>6668</v>
      </c>
      <c r="E3772" t="s">
        <v>6693</v>
      </c>
      <c r="F3772" t="s">
        <v>6704</v>
      </c>
      <c r="G3772" s="91"/>
      <c r="H3772" s="91"/>
      <c r="I3772" s="91"/>
      <c r="J3772" s="91"/>
      <c r="K3772" s="91"/>
      <c r="L3772" s="91" t="str">
        <f>IF(AND(单词表[[#This Row],[学英]]&lt;&gt;"",单词表[[#This Row],[学中]]&lt;&gt;"",单词表[[#This Row],[学词]]&lt;&gt;""),MAX(单词表[[#This Row],[学英]:[学词]]),"")</f>
        <v/>
      </c>
      <c r="M3772" s="2" t="str">
        <f>IF(AND(单词表[[#This Row],[考英]]&lt;&gt;"",单词表[[#This Row],[考中]]&lt;&gt;""),MAX(单词表[[#This Row],[考英]:[考中]]),"")</f>
        <v/>
      </c>
      <c r="N3772" s="86"/>
    </row>
    <row r="3773" spans="1:14" hidden="1" x14ac:dyDescent="0.3">
      <c r="A3773">
        <v>3773</v>
      </c>
      <c r="B3773" t="s">
        <v>5933</v>
      </c>
      <c r="C3773" t="s">
        <v>6849</v>
      </c>
      <c r="D3773" s="78" t="s">
        <v>6669</v>
      </c>
      <c r="E3773" t="s">
        <v>6693</v>
      </c>
      <c r="F3773" t="s">
        <v>6705</v>
      </c>
      <c r="G3773" s="91"/>
      <c r="H3773" s="91"/>
      <c r="I3773" s="91"/>
      <c r="J3773" s="91"/>
      <c r="K3773" s="91"/>
      <c r="L3773" s="91" t="str">
        <f>IF(AND(单词表[[#This Row],[学英]]&lt;&gt;"",单词表[[#This Row],[学中]]&lt;&gt;"",单词表[[#This Row],[学词]]&lt;&gt;""),MAX(单词表[[#This Row],[学英]:[学词]]),"")</f>
        <v/>
      </c>
      <c r="M3773" s="2" t="str">
        <f>IF(AND(单词表[[#This Row],[考英]]&lt;&gt;"",单词表[[#This Row],[考中]]&lt;&gt;""),MAX(单词表[[#This Row],[考英]:[考中]]),"")</f>
        <v/>
      </c>
      <c r="N3773" s="86"/>
    </row>
    <row r="3774" spans="1:14" hidden="1" x14ac:dyDescent="0.3">
      <c r="A3774">
        <v>3774</v>
      </c>
      <c r="B3774" t="s">
        <v>5933</v>
      </c>
      <c r="C3774" t="s">
        <v>6849</v>
      </c>
      <c r="D3774" s="78" t="s">
        <v>6670</v>
      </c>
      <c r="E3774" t="s">
        <v>6693</v>
      </c>
      <c r="F3774" t="s">
        <v>6706</v>
      </c>
      <c r="G3774" s="91"/>
      <c r="H3774" s="91"/>
      <c r="I3774" s="91"/>
      <c r="J3774" s="91"/>
      <c r="K3774" s="91"/>
      <c r="L3774" s="91" t="str">
        <f>IF(AND(单词表[[#This Row],[学英]]&lt;&gt;"",单词表[[#This Row],[学中]]&lt;&gt;"",单词表[[#This Row],[学词]]&lt;&gt;""),MAX(单词表[[#This Row],[学英]:[学词]]),"")</f>
        <v/>
      </c>
      <c r="M3774" s="2" t="str">
        <f>IF(AND(单词表[[#This Row],[考英]]&lt;&gt;"",单词表[[#This Row],[考中]]&lt;&gt;""),MAX(单词表[[#This Row],[考英]:[考中]]),"")</f>
        <v/>
      </c>
      <c r="N3774" s="86"/>
    </row>
    <row r="3775" spans="1:14" hidden="1" x14ac:dyDescent="0.3">
      <c r="A3775">
        <v>3775</v>
      </c>
      <c r="B3775" t="s">
        <v>5933</v>
      </c>
      <c r="C3775" t="s">
        <v>6849</v>
      </c>
      <c r="D3775" s="78" t="s">
        <v>6671</v>
      </c>
      <c r="E3775" t="s">
        <v>6693</v>
      </c>
      <c r="F3775" t="s">
        <v>6707</v>
      </c>
      <c r="G3775" s="91"/>
      <c r="H3775" s="91"/>
      <c r="I3775" s="91"/>
      <c r="J3775" s="91"/>
      <c r="K3775" s="91"/>
      <c r="L3775" s="91" t="str">
        <f>IF(AND(单词表[[#This Row],[学英]]&lt;&gt;"",单词表[[#This Row],[学中]]&lt;&gt;"",单词表[[#This Row],[学词]]&lt;&gt;""),MAX(单词表[[#This Row],[学英]:[学词]]),"")</f>
        <v/>
      </c>
      <c r="M3775" s="2" t="str">
        <f>IF(AND(单词表[[#This Row],[考英]]&lt;&gt;"",单词表[[#This Row],[考中]]&lt;&gt;""),MAX(单词表[[#This Row],[考英]:[考中]]),"")</f>
        <v/>
      </c>
      <c r="N3775" s="86"/>
    </row>
    <row r="3776" spans="1:14" hidden="1" x14ac:dyDescent="0.3">
      <c r="A3776">
        <v>3776</v>
      </c>
      <c r="B3776" t="s">
        <v>5933</v>
      </c>
      <c r="C3776" t="s">
        <v>6849</v>
      </c>
      <c r="D3776" s="78" t="s">
        <v>6672</v>
      </c>
      <c r="E3776" t="s">
        <v>6693</v>
      </c>
      <c r="F3776" t="s">
        <v>6708</v>
      </c>
      <c r="G3776" s="91"/>
      <c r="H3776" s="91"/>
      <c r="I3776" s="91"/>
      <c r="J3776" s="91"/>
      <c r="K3776" s="91"/>
      <c r="L3776" s="91" t="str">
        <f>IF(AND(单词表[[#This Row],[学英]]&lt;&gt;"",单词表[[#This Row],[学中]]&lt;&gt;"",单词表[[#This Row],[学词]]&lt;&gt;""),MAX(单词表[[#This Row],[学英]:[学词]]),"")</f>
        <v/>
      </c>
      <c r="M3776" s="2" t="str">
        <f>IF(AND(单词表[[#This Row],[考英]]&lt;&gt;"",单词表[[#This Row],[考中]]&lt;&gt;""),MAX(单词表[[#This Row],[考英]:[考中]]),"")</f>
        <v/>
      </c>
      <c r="N3776" s="86"/>
    </row>
    <row r="3777" spans="1:14" hidden="1" x14ac:dyDescent="0.3">
      <c r="A3777">
        <v>3777</v>
      </c>
      <c r="B3777" t="s">
        <v>5933</v>
      </c>
      <c r="C3777" t="s">
        <v>6849</v>
      </c>
      <c r="D3777" s="78" t="s">
        <v>6673</v>
      </c>
      <c r="E3777" t="s">
        <v>6693</v>
      </c>
      <c r="F3777" t="s">
        <v>6709</v>
      </c>
      <c r="G3777" s="91"/>
      <c r="H3777" s="91"/>
      <c r="I3777" s="91"/>
      <c r="J3777" s="91"/>
      <c r="K3777" s="91"/>
      <c r="L3777" s="91" t="str">
        <f>IF(AND(单词表[[#This Row],[学英]]&lt;&gt;"",单词表[[#This Row],[学中]]&lt;&gt;"",单词表[[#This Row],[学词]]&lt;&gt;""),MAX(单词表[[#This Row],[学英]:[学词]]),"")</f>
        <v/>
      </c>
      <c r="M3777" s="2" t="str">
        <f>IF(AND(单词表[[#This Row],[考英]]&lt;&gt;"",单词表[[#This Row],[考中]]&lt;&gt;""),MAX(单词表[[#This Row],[考英]:[考中]]),"")</f>
        <v/>
      </c>
      <c r="N3777" s="86"/>
    </row>
    <row r="3778" spans="1:14" hidden="1" x14ac:dyDescent="0.3">
      <c r="A3778">
        <v>3778</v>
      </c>
      <c r="B3778" t="s">
        <v>5933</v>
      </c>
      <c r="C3778" t="s">
        <v>6849</v>
      </c>
      <c r="D3778" s="78" t="s">
        <v>6674</v>
      </c>
      <c r="E3778" t="s">
        <v>6693</v>
      </c>
      <c r="F3778" t="s">
        <v>6710</v>
      </c>
      <c r="G3778" s="91"/>
      <c r="H3778" s="91"/>
      <c r="I3778" s="91"/>
      <c r="J3778" s="91"/>
      <c r="K3778" s="91"/>
      <c r="L3778" s="91" t="str">
        <f>IF(AND(单词表[[#This Row],[学英]]&lt;&gt;"",单词表[[#This Row],[学中]]&lt;&gt;"",单词表[[#This Row],[学词]]&lt;&gt;""),MAX(单词表[[#This Row],[学英]:[学词]]),"")</f>
        <v/>
      </c>
      <c r="M3778" s="2" t="str">
        <f>IF(AND(单词表[[#This Row],[考英]]&lt;&gt;"",单词表[[#This Row],[考中]]&lt;&gt;""),MAX(单词表[[#This Row],[考英]:[考中]]),"")</f>
        <v/>
      </c>
      <c r="N3778" s="86"/>
    </row>
    <row r="3779" spans="1:14" hidden="1" x14ac:dyDescent="0.3">
      <c r="A3779">
        <v>3779</v>
      </c>
      <c r="B3779" t="s">
        <v>5933</v>
      </c>
      <c r="C3779" t="s">
        <v>6849</v>
      </c>
      <c r="D3779" s="78" t="s">
        <v>6675</v>
      </c>
      <c r="E3779" t="s">
        <v>6693</v>
      </c>
      <c r="F3779" t="s">
        <v>6711</v>
      </c>
      <c r="G3779" s="91"/>
      <c r="H3779" s="91"/>
      <c r="I3779" s="91"/>
      <c r="J3779" s="91"/>
      <c r="K3779" s="91"/>
      <c r="L3779" s="91" t="str">
        <f>IF(AND(单词表[[#This Row],[学英]]&lt;&gt;"",单词表[[#This Row],[学中]]&lt;&gt;"",单词表[[#This Row],[学词]]&lt;&gt;""),MAX(单词表[[#This Row],[学英]:[学词]]),"")</f>
        <v/>
      </c>
      <c r="M3779" s="2" t="str">
        <f>IF(AND(单词表[[#This Row],[考英]]&lt;&gt;"",单词表[[#This Row],[考中]]&lt;&gt;""),MAX(单词表[[#This Row],[考英]:[考中]]),"")</f>
        <v/>
      </c>
      <c r="N3779" s="86"/>
    </row>
    <row r="3780" spans="1:14" hidden="1" x14ac:dyDescent="0.3">
      <c r="A3780">
        <v>3780</v>
      </c>
      <c r="B3780" t="s">
        <v>5933</v>
      </c>
      <c r="C3780" t="s">
        <v>6849</v>
      </c>
      <c r="D3780" s="78" t="s">
        <v>6676</v>
      </c>
      <c r="E3780" t="s">
        <v>6693</v>
      </c>
      <c r="F3780" t="s">
        <v>6712</v>
      </c>
      <c r="G3780" s="91"/>
      <c r="H3780" s="91"/>
      <c r="I3780" s="91"/>
      <c r="J3780" s="91"/>
      <c r="K3780" s="91"/>
      <c r="L3780" s="91" t="str">
        <f>IF(AND(单词表[[#This Row],[学英]]&lt;&gt;"",单词表[[#This Row],[学中]]&lt;&gt;"",单词表[[#This Row],[学词]]&lt;&gt;""),MAX(单词表[[#This Row],[学英]:[学词]]),"")</f>
        <v/>
      </c>
      <c r="M3780" s="2" t="str">
        <f>IF(AND(单词表[[#This Row],[考英]]&lt;&gt;"",单词表[[#This Row],[考中]]&lt;&gt;""),MAX(单词表[[#This Row],[考英]:[考中]]),"")</f>
        <v/>
      </c>
      <c r="N3780" s="86"/>
    </row>
    <row r="3781" spans="1:14" hidden="1" x14ac:dyDescent="0.3">
      <c r="A3781">
        <v>3781</v>
      </c>
      <c r="B3781" t="s">
        <v>5933</v>
      </c>
      <c r="C3781" t="s">
        <v>6849</v>
      </c>
      <c r="D3781" s="78" t="s">
        <v>6677</v>
      </c>
      <c r="E3781" t="s">
        <v>6693</v>
      </c>
      <c r="F3781" t="s">
        <v>6713</v>
      </c>
      <c r="G3781" s="91"/>
      <c r="H3781" s="91"/>
      <c r="I3781" s="91"/>
      <c r="J3781" s="91"/>
      <c r="K3781" s="91"/>
      <c r="L3781" s="91" t="str">
        <f>IF(AND(单词表[[#This Row],[学英]]&lt;&gt;"",单词表[[#This Row],[学中]]&lt;&gt;"",单词表[[#This Row],[学词]]&lt;&gt;""),MAX(单词表[[#This Row],[学英]:[学词]]),"")</f>
        <v/>
      </c>
      <c r="M3781" s="2" t="str">
        <f>IF(AND(单词表[[#This Row],[考英]]&lt;&gt;"",单词表[[#This Row],[考中]]&lt;&gt;""),MAX(单词表[[#This Row],[考英]:[考中]]),"")</f>
        <v/>
      </c>
      <c r="N3781" s="86"/>
    </row>
    <row r="3782" spans="1:14" hidden="1" x14ac:dyDescent="0.3">
      <c r="A3782">
        <v>3782</v>
      </c>
      <c r="B3782" t="s">
        <v>5933</v>
      </c>
      <c r="C3782" t="s">
        <v>6849</v>
      </c>
      <c r="D3782" s="78" t="s">
        <v>6678</v>
      </c>
      <c r="E3782" t="s">
        <v>6693</v>
      </c>
      <c r="F3782" t="s">
        <v>6714</v>
      </c>
      <c r="G3782" s="91"/>
      <c r="H3782" s="91"/>
      <c r="I3782" s="91"/>
      <c r="J3782" s="91"/>
      <c r="K3782" s="91"/>
      <c r="L3782" s="91" t="str">
        <f>IF(AND(单词表[[#This Row],[学英]]&lt;&gt;"",单词表[[#This Row],[学中]]&lt;&gt;"",单词表[[#This Row],[学词]]&lt;&gt;""),MAX(单词表[[#This Row],[学英]:[学词]]),"")</f>
        <v/>
      </c>
      <c r="M3782" s="2" t="str">
        <f>IF(AND(单词表[[#This Row],[考英]]&lt;&gt;"",单词表[[#This Row],[考中]]&lt;&gt;""),MAX(单词表[[#This Row],[考英]:[考中]]),"")</f>
        <v/>
      </c>
      <c r="N3782" s="86"/>
    </row>
    <row r="3783" spans="1:14" hidden="1" x14ac:dyDescent="0.3">
      <c r="A3783">
        <v>3783</v>
      </c>
      <c r="B3783" t="s">
        <v>5933</v>
      </c>
      <c r="C3783" t="s">
        <v>6849</v>
      </c>
      <c r="D3783" s="78" t="s">
        <v>6679</v>
      </c>
      <c r="E3783" t="s">
        <v>6693</v>
      </c>
      <c r="F3783" t="s">
        <v>6715</v>
      </c>
      <c r="G3783" s="91"/>
      <c r="H3783" s="91"/>
      <c r="I3783" s="91"/>
      <c r="J3783" s="91"/>
      <c r="K3783" s="91"/>
      <c r="L3783" s="91" t="str">
        <f>IF(AND(单词表[[#This Row],[学英]]&lt;&gt;"",单词表[[#This Row],[学中]]&lt;&gt;"",单词表[[#This Row],[学词]]&lt;&gt;""),MAX(单词表[[#This Row],[学英]:[学词]]),"")</f>
        <v/>
      </c>
      <c r="M3783" s="2" t="str">
        <f>IF(AND(单词表[[#This Row],[考英]]&lt;&gt;"",单词表[[#This Row],[考中]]&lt;&gt;""),MAX(单词表[[#This Row],[考英]:[考中]]),"")</f>
        <v/>
      </c>
      <c r="N3783" s="86"/>
    </row>
    <row r="3784" spans="1:14" hidden="1" x14ac:dyDescent="0.3">
      <c r="A3784">
        <v>3784</v>
      </c>
      <c r="B3784" t="s">
        <v>5933</v>
      </c>
      <c r="C3784" t="s">
        <v>6849</v>
      </c>
      <c r="D3784" s="78" t="s">
        <v>6680</v>
      </c>
      <c r="E3784" t="s">
        <v>6693</v>
      </c>
      <c r="F3784" t="s">
        <v>6716</v>
      </c>
      <c r="G3784" s="91"/>
      <c r="H3784" s="91"/>
      <c r="I3784" s="91"/>
      <c r="J3784" s="91"/>
      <c r="K3784" s="91"/>
      <c r="L3784" s="91" t="str">
        <f>IF(AND(单词表[[#This Row],[学英]]&lt;&gt;"",单词表[[#This Row],[学中]]&lt;&gt;"",单词表[[#This Row],[学词]]&lt;&gt;""),MAX(单词表[[#This Row],[学英]:[学词]]),"")</f>
        <v/>
      </c>
      <c r="M3784" s="2" t="str">
        <f>IF(AND(单词表[[#This Row],[考英]]&lt;&gt;"",单词表[[#This Row],[考中]]&lt;&gt;""),MAX(单词表[[#This Row],[考英]:[考中]]),"")</f>
        <v/>
      </c>
      <c r="N3784" s="86"/>
    </row>
    <row r="3785" spans="1:14" hidden="1" x14ac:dyDescent="0.3">
      <c r="A3785">
        <v>3785</v>
      </c>
      <c r="B3785" t="s">
        <v>5933</v>
      </c>
      <c r="C3785" t="s">
        <v>6849</v>
      </c>
      <c r="D3785" s="78" t="s">
        <v>6681</v>
      </c>
      <c r="E3785" t="s">
        <v>6693</v>
      </c>
      <c r="F3785" t="s">
        <v>6717</v>
      </c>
      <c r="G3785" s="91"/>
      <c r="H3785" s="91"/>
      <c r="I3785" s="91"/>
      <c r="J3785" s="91"/>
      <c r="K3785" s="91"/>
      <c r="L3785" s="91" t="str">
        <f>IF(AND(单词表[[#This Row],[学英]]&lt;&gt;"",单词表[[#This Row],[学中]]&lt;&gt;"",单词表[[#This Row],[学词]]&lt;&gt;""),MAX(单词表[[#This Row],[学英]:[学词]]),"")</f>
        <v/>
      </c>
      <c r="M3785" s="2" t="str">
        <f>IF(AND(单词表[[#This Row],[考英]]&lt;&gt;"",单词表[[#This Row],[考中]]&lt;&gt;""),MAX(单词表[[#This Row],[考英]:[考中]]),"")</f>
        <v/>
      </c>
      <c r="N3785" s="86"/>
    </row>
    <row r="3786" spans="1:14" hidden="1" x14ac:dyDescent="0.3">
      <c r="A3786">
        <v>3786</v>
      </c>
      <c r="B3786" t="s">
        <v>5933</v>
      </c>
      <c r="C3786" t="s">
        <v>6849</v>
      </c>
      <c r="D3786" s="78" t="s">
        <v>6682</v>
      </c>
      <c r="E3786" t="s">
        <v>6693</v>
      </c>
      <c r="F3786" t="s">
        <v>6718</v>
      </c>
      <c r="G3786" s="91"/>
      <c r="H3786" s="91"/>
      <c r="I3786" s="91"/>
      <c r="J3786" s="91"/>
      <c r="K3786" s="91"/>
      <c r="L3786" s="91" t="str">
        <f>IF(AND(单词表[[#This Row],[学英]]&lt;&gt;"",单词表[[#This Row],[学中]]&lt;&gt;"",单词表[[#This Row],[学词]]&lt;&gt;""),MAX(单词表[[#This Row],[学英]:[学词]]),"")</f>
        <v/>
      </c>
      <c r="M3786" s="2" t="str">
        <f>IF(AND(单词表[[#This Row],[考英]]&lt;&gt;"",单词表[[#This Row],[考中]]&lt;&gt;""),MAX(单词表[[#This Row],[考英]:[考中]]),"")</f>
        <v/>
      </c>
      <c r="N3786" s="86"/>
    </row>
    <row r="3787" spans="1:14" hidden="1" x14ac:dyDescent="0.3">
      <c r="A3787">
        <v>3787</v>
      </c>
      <c r="B3787" t="s">
        <v>5933</v>
      </c>
      <c r="C3787" t="s">
        <v>6849</v>
      </c>
      <c r="D3787" s="78" t="s">
        <v>6683</v>
      </c>
      <c r="E3787" t="s">
        <v>6693</v>
      </c>
      <c r="F3787" t="s">
        <v>6719</v>
      </c>
      <c r="G3787" s="91"/>
      <c r="H3787" s="91"/>
      <c r="I3787" s="91"/>
      <c r="J3787" s="91"/>
      <c r="K3787" s="91"/>
      <c r="L3787" s="91" t="str">
        <f>IF(AND(单词表[[#This Row],[学英]]&lt;&gt;"",单词表[[#This Row],[学中]]&lt;&gt;"",单词表[[#This Row],[学词]]&lt;&gt;""),MAX(单词表[[#This Row],[学英]:[学词]]),"")</f>
        <v/>
      </c>
      <c r="M3787" s="2" t="str">
        <f>IF(AND(单词表[[#This Row],[考英]]&lt;&gt;"",单词表[[#This Row],[考中]]&lt;&gt;""),MAX(单词表[[#This Row],[考英]:[考中]]),"")</f>
        <v/>
      </c>
      <c r="N3787" s="86"/>
    </row>
    <row r="3788" spans="1:14" hidden="1" x14ac:dyDescent="0.3">
      <c r="A3788">
        <v>3788</v>
      </c>
      <c r="B3788" t="s">
        <v>5933</v>
      </c>
      <c r="C3788" t="s">
        <v>6849</v>
      </c>
      <c r="D3788" s="78" t="s">
        <v>6684</v>
      </c>
      <c r="E3788" t="s">
        <v>6693</v>
      </c>
      <c r="F3788" t="s">
        <v>6720</v>
      </c>
      <c r="G3788" s="91"/>
      <c r="H3788" s="91"/>
      <c r="I3788" s="91"/>
      <c r="J3788" s="91"/>
      <c r="K3788" s="91"/>
      <c r="L3788" s="91" t="str">
        <f>IF(AND(单词表[[#This Row],[学英]]&lt;&gt;"",单词表[[#This Row],[学中]]&lt;&gt;"",单词表[[#This Row],[学词]]&lt;&gt;""),MAX(单词表[[#This Row],[学英]:[学词]]),"")</f>
        <v/>
      </c>
      <c r="M3788" s="2" t="str">
        <f>IF(AND(单词表[[#This Row],[考英]]&lt;&gt;"",单词表[[#This Row],[考中]]&lt;&gt;""),MAX(单词表[[#This Row],[考英]:[考中]]),"")</f>
        <v/>
      </c>
      <c r="N3788" s="86"/>
    </row>
    <row r="3789" spans="1:14" hidden="1" x14ac:dyDescent="0.3">
      <c r="A3789">
        <v>3789</v>
      </c>
      <c r="B3789" t="s">
        <v>5933</v>
      </c>
      <c r="C3789" t="s">
        <v>6849</v>
      </c>
      <c r="D3789" s="78" t="s">
        <v>6685</v>
      </c>
      <c r="E3789" t="s">
        <v>6693</v>
      </c>
      <c r="F3789" t="s">
        <v>6721</v>
      </c>
      <c r="G3789" s="91"/>
      <c r="H3789" s="91"/>
      <c r="I3789" s="91"/>
      <c r="J3789" s="91"/>
      <c r="K3789" s="91"/>
      <c r="L3789" s="91" t="str">
        <f>IF(AND(单词表[[#This Row],[学英]]&lt;&gt;"",单词表[[#This Row],[学中]]&lt;&gt;"",单词表[[#This Row],[学词]]&lt;&gt;""),MAX(单词表[[#This Row],[学英]:[学词]]),"")</f>
        <v/>
      </c>
      <c r="M3789" s="2" t="str">
        <f>IF(AND(单词表[[#This Row],[考英]]&lt;&gt;"",单词表[[#This Row],[考中]]&lt;&gt;""),MAX(单词表[[#This Row],[考英]:[考中]]),"")</f>
        <v/>
      </c>
      <c r="N3789" s="86"/>
    </row>
    <row r="3790" spans="1:14" hidden="1" x14ac:dyDescent="0.3">
      <c r="A3790">
        <v>3790</v>
      </c>
      <c r="B3790" t="s">
        <v>5933</v>
      </c>
      <c r="C3790" t="s">
        <v>6849</v>
      </c>
      <c r="D3790" s="78" t="s">
        <v>6686</v>
      </c>
      <c r="E3790" t="s">
        <v>6693</v>
      </c>
      <c r="F3790" t="s">
        <v>6722</v>
      </c>
      <c r="G3790" s="91"/>
      <c r="H3790" s="91"/>
      <c r="I3790" s="91"/>
      <c r="J3790" s="91"/>
      <c r="K3790" s="91"/>
      <c r="L3790" s="91" t="str">
        <f>IF(AND(单词表[[#This Row],[学英]]&lt;&gt;"",单词表[[#This Row],[学中]]&lt;&gt;"",单词表[[#This Row],[学词]]&lt;&gt;""),MAX(单词表[[#This Row],[学英]:[学词]]),"")</f>
        <v/>
      </c>
      <c r="M3790" s="2" t="str">
        <f>IF(AND(单词表[[#This Row],[考英]]&lt;&gt;"",单词表[[#This Row],[考中]]&lt;&gt;""),MAX(单词表[[#This Row],[考英]:[考中]]),"")</f>
        <v/>
      </c>
      <c r="N3790" s="86"/>
    </row>
    <row r="3791" spans="1:14" hidden="1" x14ac:dyDescent="0.3">
      <c r="A3791">
        <v>3791</v>
      </c>
      <c r="B3791" t="s">
        <v>5933</v>
      </c>
      <c r="C3791" t="s">
        <v>6849</v>
      </c>
      <c r="D3791" s="78" t="s">
        <v>6687</v>
      </c>
      <c r="E3791" t="s">
        <v>6693</v>
      </c>
      <c r="F3791" t="s">
        <v>6723</v>
      </c>
      <c r="G3791" s="91"/>
      <c r="H3791" s="91"/>
      <c r="I3791" s="91"/>
      <c r="J3791" s="91"/>
      <c r="K3791" s="91"/>
      <c r="L3791" s="91" t="str">
        <f>IF(AND(单词表[[#This Row],[学英]]&lt;&gt;"",单词表[[#This Row],[学中]]&lt;&gt;"",单词表[[#This Row],[学词]]&lt;&gt;""),MAX(单词表[[#This Row],[学英]:[学词]]),"")</f>
        <v/>
      </c>
      <c r="M3791" s="2" t="str">
        <f>IF(AND(单词表[[#This Row],[考英]]&lt;&gt;"",单词表[[#This Row],[考中]]&lt;&gt;""),MAX(单词表[[#This Row],[考英]:[考中]]),"")</f>
        <v/>
      </c>
      <c r="N3791" s="86"/>
    </row>
    <row r="3792" spans="1:14" hidden="1" x14ac:dyDescent="0.3">
      <c r="A3792">
        <v>3792</v>
      </c>
      <c r="B3792" t="s">
        <v>5933</v>
      </c>
      <c r="C3792" t="s">
        <v>6849</v>
      </c>
      <c r="D3792" s="78" t="s">
        <v>6688</v>
      </c>
      <c r="E3792" t="s">
        <v>6693</v>
      </c>
      <c r="F3792" t="s">
        <v>6724</v>
      </c>
      <c r="G3792" s="91"/>
      <c r="H3792" s="91"/>
      <c r="I3792" s="91"/>
      <c r="J3792" s="91"/>
      <c r="K3792" s="91"/>
      <c r="L3792" s="91" t="str">
        <f>IF(AND(单词表[[#This Row],[学英]]&lt;&gt;"",单词表[[#This Row],[学中]]&lt;&gt;"",单词表[[#This Row],[学词]]&lt;&gt;""),MAX(单词表[[#This Row],[学英]:[学词]]),"")</f>
        <v/>
      </c>
      <c r="M3792" s="2" t="str">
        <f>IF(AND(单词表[[#This Row],[考英]]&lt;&gt;"",单词表[[#This Row],[考中]]&lt;&gt;""),MAX(单词表[[#This Row],[考英]:[考中]]),"")</f>
        <v/>
      </c>
      <c r="N3792" s="86"/>
    </row>
    <row r="3793" spans="1:14" hidden="1" x14ac:dyDescent="0.3">
      <c r="A3793">
        <v>3793</v>
      </c>
      <c r="B3793" t="s">
        <v>5933</v>
      </c>
      <c r="C3793" t="s">
        <v>6849</v>
      </c>
      <c r="D3793" s="78" t="s">
        <v>6689</v>
      </c>
      <c r="E3793" t="s">
        <v>6693</v>
      </c>
      <c r="F3793" t="s">
        <v>6725</v>
      </c>
      <c r="G3793" s="91"/>
      <c r="H3793" s="91"/>
      <c r="I3793" s="91"/>
      <c r="J3793" s="91"/>
      <c r="K3793" s="91"/>
      <c r="L3793" s="91" t="str">
        <f>IF(AND(单词表[[#This Row],[学英]]&lt;&gt;"",单词表[[#This Row],[学中]]&lt;&gt;"",单词表[[#This Row],[学词]]&lt;&gt;""),MAX(单词表[[#This Row],[学英]:[学词]]),"")</f>
        <v/>
      </c>
      <c r="M3793" s="2" t="str">
        <f>IF(AND(单词表[[#This Row],[考英]]&lt;&gt;"",单词表[[#This Row],[考中]]&lt;&gt;""),MAX(单词表[[#This Row],[考英]:[考中]]),"")</f>
        <v/>
      </c>
      <c r="N3793" s="86"/>
    </row>
    <row r="3794" spans="1:14" hidden="1" x14ac:dyDescent="0.3">
      <c r="A3794">
        <v>3794</v>
      </c>
      <c r="B3794" t="s">
        <v>5933</v>
      </c>
      <c r="C3794" t="s">
        <v>6849</v>
      </c>
      <c r="D3794" s="78" t="s">
        <v>6690</v>
      </c>
      <c r="E3794" t="s">
        <v>6693</v>
      </c>
      <c r="F3794" t="s">
        <v>6726</v>
      </c>
      <c r="G3794" s="91"/>
      <c r="H3794" s="91"/>
      <c r="I3794" s="91"/>
      <c r="J3794" s="91"/>
      <c r="K3794" s="91"/>
      <c r="L3794" s="91" t="str">
        <f>IF(AND(单词表[[#This Row],[学英]]&lt;&gt;"",单词表[[#This Row],[学中]]&lt;&gt;"",单词表[[#This Row],[学词]]&lt;&gt;""),MAX(单词表[[#This Row],[学英]:[学词]]),"")</f>
        <v/>
      </c>
      <c r="M3794" s="2" t="str">
        <f>IF(AND(单词表[[#This Row],[考英]]&lt;&gt;"",单词表[[#This Row],[考中]]&lt;&gt;""),MAX(单词表[[#This Row],[考英]:[考中]]),"")</f>
        <v/>
      </c>
      <c r="N3794" s="86"/>
    </row>
    <row r="3795" spans="1:14" hidden="1" x14ac:dyDescent="0.3">
      <c r="A3795">
        <v>3795</v>
      </c>
      <c r="B3795" t="s">
        <v>5933</v>
      </c>
      <c r="C3795" t="s">
        <v>6849</v>
      </c>
      <c r="D3795" s="78" t="s">
        <v>6691</v>
      </c>
      <c r="E3795" t="s">
        <v>6693</v>
      </c>
      <c r="F3795" t="s">
        <v>6727</v>
      </c>
      <c r="G3795" s="91"/>
      <c r="H3795" s="91"/>
      <c r="I3795" s="91"/>
      <c r="J3795" s="91"/>
      <c r="K3795" s="91"/>
      <c r="L3795" s="91" t="str">
        <f>IF(AND(单词表[[#This Row],[学英]]&lt;&gt;"",单词表[[#This Row],[学中]]&lt;&gt;"",单词表[[#This Row],[学词]]&lt;&gt;""),MAX(单词表[[#This Row],[学英]:[学词]]),"")</f>
        <v/>
      </c>
      <c r="M3795" s="2" t="str">
        <f>IF(AND(单词表[[#This Row],[考英]]&lt;&gt;"",单词表[[#This Row],[考中]]&lt;&gt;""),MAX(单词表[[#This Row],[考英]:[考中]]),"")</f>
        <v/>
      </c>
      <c r="N3795" s="86"/>
    </row>
    <row r="3796" spans="1:14" hidden="1" x14ac:dyDescent="0.3">
      <c r="A3796">
        <v>3796</v>
      </c>
      <c r="B3796" t="s">
        <v>5933</v>
      </c>
      <c r="C3796" t="s">
        <v>6853</v>
      </c>
      <c r="D3796" s="78" t="s">
        <v>6728</v>
      </c>
      <c r="E3796" t="s">
        <v>6692</v>
      </c>
      <c r="F3796" t="s">
        <v>6758</v>
      </c>
      <c r="G3796" s="91"/>
      <c r="H3796" s="91"/>
      <c r="I3796" s="91"/>
      <c r="J3796" s="91"/>
      <c r="K3796" s="91"/>
      <c r="L3796" s="91" t="str">
        <f>IF(AND(单词表[[#This Row],[学英]]&lt;&gt;"",单词表[[#This Row],[学中]]&lt;&gt;"",单词表[[#This Row],[学词]]&lt;&gt;""),MAX(单词表[[#This Row],[学英]:[学词]]),"")</f>
        <v/>
      </c>
      <c r="M3796" s="2" t="str">
        <f>IF(AND(单词表[[#This Row],[考英]]&lt;&gt;"",单词表[[#This Row],[考中]]&lt;&gt;""),MAX(单词表[[#This Row],[考英]:[考中]]),"")</f>
        <v/>
      </c>
      <c r="N3796" s="86"/>
    </row>
    <row r="3797" spans="1:14" hidden="1" x14ac:dyDescent="0.3">
      <c r="A3797">
        <v>3797</v>
      </c>
      <c r="B3797" t="s">
        <v>5933</v>
      </c>
      <c r="C3797" t="s">
        <v>6853</v>
      </c>
      <c r="D3797" s="78" t="s">
        <v>6729</v>
      </c>
      <c r="E3797" t="s">
        <v>6692</v>
      </c>
      <c r="F3797" t="s">
        <v>6759</v>
      </c>
      <c r="G3797" s="91"/>
      <c r="H3797" s="91"/>
      <c r="I3797" s="91"/>
      <c r="J3797" s="91"/>
      <c r="K3797" s="91"/>
      <c r="L3797" s="91" t="str">
        <f>IF(AND(单词表[[#This Row],[学英]]&lt;&gt;"",单词表[[#This Row],[学中]]&lt;&gt;"",单词表[[#This Row],[学词]]&lt;&gt;""),MAX(单词表[[#This Row],[学英]:[学词]]),"")</f>
        <v/>
      </c>
      <c r="M3797" s="2" t="str">
        <f>IF(AND(单词表[[#This Row],[考英]]&lt;&gt;"",单词表[[#This Row],[考中]]&lt;&gt;""),MAX(单词表[[#This Row],[考英]:[考中]]),"")</f>
        <v/>
      </c>
      <c r="N3797" s="86"/>
    </row>
    <row r="3798" spans="1:14" hidden="1" x14ac:dyDescent="0.3">
      <c r="A3798">
        <v>3798</v>
      </c>
      <c r="B3798" t="s">
        <v>5933</v>
      </c>
      <c r="C3798" t="s">
        <v>6853</v>
      </c>
      <c r="D3798" s="78" t="s">
        <v>6730</v>
      </c>
      <c r="E3798" t="s">
        <v>6692</v>
      </c>
      <c r="F3798" t="s">
        <v>6760</v>
      </c>
      <c r="G3798" s="91"/>
      <c r="H3798" s="91"/>
      <c r="I3798" s="91"/>
      <c r="J3798" s="91"/>
      <c r="K3798" s="91"/>
      <c r="L3798" s="91" t="str">
        <f>IF(AND(单词表[[#This Row],[学英]]&lt;&gt;"",单词表[[#This Row],[学中]]&lt;&gt;"",单词表[[#This Row],[学词]]&lt;&gt;""),MAX(单词表[[#This Row],[学英]:[学词]]),"")</f>
        <v/>
      </c>
      <c r="M3798" s="2" t="str">
        <f>IF(AND(单词表[[#This Row],[考英]]&lt;&gt;"",单词表[[#This Row],[考中]]&lt;&gt;""),MAX(单词表[[#This Row],[考英]:[考中]]),"")</f>
        <v/>
      </c>
      <c r="N3798" s="86"/>
    </row>
    <row r="3799" spans="1:14" hidden="1" x14ac:dyDescent="0.3">
      <c r="A3799">
        <v>3799</v>
      </c>
      <c r="B3799" t="s">
        <v>5933</v>
      </c>
      <c r="C3799" t="s">
        <v>6853</v>
      </c>
      <c r="D3799" s="78" t="s">
        <v>6731</v>
      </c>
      <c r="E3799" t="s">
        <v>6692</v>
      </c>
      <c r="F3799" t="s">
        <v>6761</v>
      </c>
      <c r="G3799" s="91"/>
      <c r="H3799" s="91"/>
      <c r="I3799" s="91"/>
      <c r="J3799" s="91"/>
      <c r="K3799" s="91"/>
      <c r="L3799" s="91" t="str">
        <f>IF(AND(单词表[[#This Row],[学英]]&lt;&gt;"",单词表[[#This Row],[学中]]&lt;&gt;"",单词表[[#This Row],[学词]]&lt;&gt;""),MAX(单词表[[#This Row],[学英]:[学词]]),"")</f>
        <v/>
      </c>
      <c r="M3799" s="2" t="str">
        <f>IF(AND(单词表[[#This Row],[考英]]&lt;&gt;"",单词表[[#This Row],[考中]]&lt;&gt;""),MAX(单词表[[#This Row],[考英]:[考中]]),"")</f>
        <v/>
      </c>
      <c r="N3799" s="86"/>
    </row>
    <row r="3800" spans="1:14" hidden="1" x14ac:dyDescent="0.3">
      <c r="A3800">
        <v>3800</v>
      </c>
      <c r="B3800" t="s">
        <v>5933</v>
      </c>
      <c r="C3800" t="s">
        <v>6853</v>
      </c>
      <c r="D3800" s="78" t="s">
        <v>6732</v>
      </c>
      <c r="E3800" t="s">
        <v>6692</v>
      </c>
      <c r="F3800" t="s">
        <v>6762</v>
      </c>
      <c r="G3800" s="91"/>
      <c r="H3800" s="91"/>
      <c r="I3800" s="91"/>
      <c r="J3800" s="91"/>
      <c r="K3800" s="91"/>
      <c r="L3800" s="91" t="str">
        <f>IF(AND(单词表[[#This Row],[学英]]&lt;&gt;"",单词表[[#This Row],[学中]]&lt;&gt;"",单词表[[#This Row],[学词]]&lt;&gt;""),MAX(单词表[[#This Row],[学英]:[学词]]),"")</f>
        <v/>
      </c>
      <c r="M3800" s="2" t="str">
        <f>IF(AND(单词表[[#This Row],[考英]]&lt;&gt;"",单词表[[#This Row],[考中]]&lt;&gt;""),MAX(单词表[[#This Row],[考英]:[考中]]),"")</f>
        <v/>
      </c>
      <c r="N3800" s="86"/>
    </row>
    <row r="3801" spans="1:14" hidden="1" x14ac:dyDescent="0.3">
      <c r="A3801">
        <v>3801</v>
      </c>
      <c r="B3801" t="s">
        <v>5933</v>
      </c>
      <c r="C3801" t="s">
        <v>6853</v>
      </c>
      <c r="D3801" s="78" t="s">
        <v>6733</v>
      </c>
      <c r="E3801" t="s">
        <v>6692</v>
      </c>
      <c r="F3801" t="s">
        <v>6763</v>
      </c>
      <c r="G3801" s="91"/>
      <c r="H3801" s="91"/>
      <c r="I3801" s="91"/>
      <c r="J3801" s="91"/>
      <c r="K3801" s="91"/>
      <c r="L3801" s="91" t="str">
        <f>IF(AND(单词表[[#This Row],[学英]]&lt;&gt;"",单词表[[#This Row],[学中]]&lt;&gt;"",单词表[[#This Row],[学词]]&lt;&gt;""),MAX(单词表[[#This Row],[学英]:[学词]]),"")</f>
        <v/>
      </c>
      <c r="M3801" s="2" t="str">
        <f>IF(AND(单词表[[#This Row],[考英]]&lt;&gt;"",单词表[[#This Row],[考中]]&lt;&gt;""),MAX(单词表[[#This Row],[考英]:[考中]]),"")</f>
        <v/>
      </c>
      <c r="N3801" s="86"/>
    </row>
    <row r="3802" spans="1:14" hidden="1" x14ac:dyDescent="0.3">
      <c r="A3802">
        <v>3802</v>
      </c>
      <c r="B3802" t="s">
        <v>5933</v>
      </c>
      <c r="C3802" t="s">
        <v>6853</v>
      </c>
      <c r="D3802" s="78" t="s">
        <v>6734</v>
      </c>
      <c r="E3802" t="s">
        <v>6692</v>
      </c>
      <c r="F3802" t="s">
        <v>6764</v>
      </c>
      <c r="G3802" s="91"/>
      <c r="H3802" s="91"/>
      <c r="I3802" s="91"/>
      <c r="J3802" s="91"/>
      <c r="K3802" s="91"/>
      <c r="L3802" s="91" t="str">
        <f>IF(AND(单词表[[#This Row],[学英]]&lt;&gt;"",单词表[[#This Row],[学中]]&lt;&gt;"",单词表[[#This Row],[学词]]&lt;&gt;""),MAX(单词表[[#This Row],[学英]:[学词]]),"")</f>
        <v/>
      </c>
      <c r="M3802" s="2" t="str">
        <f>IF(AND(单词表[[#This Row],[考英]]&lt;&gt;"",单词表[[#This Row],[考中]]&lt;&gt;""),MAX(单词表[[#This Row],[考英]:[考中]]),"")</f>
        <v/>
      </c>
      <c r="N3802" s="86"/>
    </row>
    <row r="3803" spans="1:14" hidden="1" x14ac:dyDescent="0.3">
      <c r="A3803">
        <v>3803</v>
      </c>
      <c r="B3803" t="s">
        <v>5933</v>
      </c>
      <c r="C3803" t="s">
        <v>6853</v>
      </c>
      <c r="D3803" s="78" t="s">
        <v>6735</v>
      </c>
      <c r="E3803" t="s">
        <v>6693</v>
      </c>
      <c r="F3803" t="s">
        <v>6765</v>
      </c>
      <c r="G3803" s="91"/>
      <c r="H3803" s="91"/>
      <c r="I3803" s="91"/>
      <c r="J3803" s="91"/>
      <c r="K3803" s="91"/>
      <c r="L3803" s="91" t="str">
        <f>IF(AND(单词表[[#This Row],[学英]]&lt;&gt;"",单词表[[#This Row],[学中]]&lt;&gt;"",单词表[[#This Row],[学词]]&lt;&gt;""),MAX(单词表[[#This Row],[学英]:[学词]]),"")</f>
        <v/>
      </c>
      <c r="M3803" s="2" t="str">
        <f>IF(AND(单词表[[#This Row],[考英]]&lt;&gt;"",单词表[[#This Row],[考中]]&lt;&gt;""),MAX(单词表[[#This Row],[考英]:[考中]]),"")</f>
        <v/>
      </c>
      <c r="N3803" s="86"/>
    </row>
    <row r="3804" spans="1:14" hidden="1" x14ac:dyDescent="0.3">
      <c r="A3804">
        <v>3804</v>
      </c>
      <c r="B3804" t="s">
        <v>5933</v>
      </c>
      <c r="C3804" t="s">
        <v>6853</v>
      </c>
      <c r="D3804" s="78" t="s">
        <v>6736</v>
      </c>
      <c r="E3804" t="s">
        <v>6693</v>
      </c>
      <c r="F3804" t="s">
        <v>6766</v>
      </c>
      <c r="G3804" s="91"/>
      <c r="H3804" s="91"/>
      <c r="I3804" s="91"/>
      <c r="J3804" s="91"/>
      <c r="K3804" s="91"/>
      <c r="L3804" s="91" t="str">
        <f>IF(AND(单词表[[#This Row],[学英]]&lt;&gt;"",单词表[[#This Row],[学中]]&lt;&gt;"",单词表[[#This Row],[学词]]&lt;&gt;""),MAX(单词表[[#This Row],[学英]:[学词]]),"")</f>
        <v/>
      </c>
      <c r="M3804" s="2" t="str">
        <f>IF(AND(单词表[[#This Row],[考英]]&lt;&gt;"",单词表[[#This Row],[考中]]&lt;&gt;""),MAX(单词表[[#This Row],[考英]:[考中]]),"")</f>
        <v/>
      </c>
      <c r="N3804" s="86"/>
    </row>
    <row r="3805" spans="1:14" hidden="1" x14ac:dyDescent="0.3">
      <c r="A3805">
        <v>3805</v>
      </c>
      <c r="B3805" t="s">
        <v>5933</v>
      </c>
      <c r="C3805" t="s">
        <v>6853</v>
      </c>
      <c r="D3805" s="78" t="s">
        <v>6737</v>
      </c>
      <c r="E3805" t="s">
        <v>6693</v>
      </c>
      <c r="F3805" t="s">
        <v>6767</v>
      </c>
      <c r="G3805" s="91"/>
      <c r="H3805" s="91"/>
      <c r="I3805" s="91"/>
      <c r="J3805" s="91"/>
      <c r="K3805" s="91"/>
      <c r="L3805" s="91" t="str">
        <f>IF(AND(单词表[[#This Row],[学英]]&lt;&gt;"",单词表[[#This Row],[学中]]&lt;&gt;"",单词表[[#This Row],[学词]]&lt;&gt;""),MAX(单词表[[#This Row],[学英]:[学词]]),"")</f>
        <v/>
      </c>
      <c r="M3805" s="2" t="str">
        <f>IF(AND(单词表[[#This Row],[考英]]&lt;&gt;"",单词表[[#This Row],[考中]]&lt;&gt;""),MAX(单词表[[#This Row],[考英]:[考中]]),"")</f>
        <v/>
      </c>
      <c r="N3805" s="86"/>
    </row>
    <row r="3806" spans="1:14" hidden="1" x14ac:dyDescent="0.3">
      <c r="A3806">
        <v>3806</v>
      </c>
      <c r="B3806" t="s">
        <v>5933</v>
      </c>
      <c r="C3806" t="s">
        <v>6853</v>
      </c>
      <c r="D3806" s="78" t="s">
        <v>6738</v>
      </c>
      <c r="E3806" t="s">
        <v>6693</v>
      </c>
      <c r="F3806" t="s">
        <v>6768</v>
      </c>
      <c r="G3806" s="91"/>
      <c r="H3806" s="91"/>
      <c r="I3806" s="91"/>
      <c r="J3806" s="91"/>
      <c r="K3806" s="91"/>
      <c r="L3806" s="91" t="str">
        <f>IF(AND(单词表[[#This Row],[学英]]&lt;&gt;"",单词表[[#This Row],[学中]]&lt;&gt;"",单词表[[#This Row],[学词]]&lt;&gt;""),MAX(单词表[[#This Row],[学英]:[学词]]),"")</f>
        <v/>
      </c>
      <c r="M3806" s="2" t="str">
        <f>IF(AND(单词表[[#This Row],[考英]]&lt;&gt;"",单词表[[#This Row],[考中]]&lt;&gt;""),MAX(单词表[[#This Row],[考英]:[考中]]),"")</f>
        <v/>
      </c>
      <c r="N3806" s="86"/>
    </row>
    <row r="3807" spans="1:14" hidden="1" x14ac:dyDescent="0.3">
      <c r="A3807">
        <v>3807</v>
      </c>
      <c r="B3807" t="s">
        <v>5933</v>
      </c>
      <c r="C3807" t="s">
        <v>6853</v>
      </c>
      <c r="D3807" s="78" t="s">
        <v>6739</v>
      </c>
      <c r="E3807" t="s">
        <v>6693</v>
      </c>
      <c r="F3807" t="s">
        <v>6769</v>
      </c>
      <c r="G3807" s="91"/>
      <c r="H3807" s="91"/>
      <c r="I3807" s="91"/>
      <c r="J3807" s="91"/>
      <c r="K3807" s="91"/>
      <c r="L3807" s="91" t="str">
        <f>IF(AND(单词表[[#This Row],[学英]]&lt;&gt;"",单词表[[#This Row],[学中]]&lt;&gt;"",单词表[[#This Row],[学词]]&lt;&gt;""),MAX(单词表[[#This Row],[学英]:[学词]]),"")</f>
        <v/>
      </c>
      <c r="M3807" s="2" t="str">
        <f>IF(AND(单词表[[#This Row],[考英]]&lt;&gt;"",单词表[[#This Row],[考中]]&lt;&gt;""),MAX(单词表[[#This Row],[考英]:[考中]]),"")</f>
        <v/>
      </c>
      <c r="N3807" s="86"/>
    </row>
    <row r="3808" spans="1:14" hidden="1" x14ac:dyDescent="0.3">
      <c r="A3808">
        <v>3808</v>
      </c>
      <c r="B3808" t="s">
        <v>5933</v>
      </c>
      <c r="C3808" t="s">
        <v>6853</v>
      </c>
      <c r="D3808" s="78" t="s">
        <v>6740</v>
      </c>
      <c r="E3808" t="s">
        <v>6693</v>
      </c>
      <c r="F3808" t="s">
        <v>6770</v>
      </c>
      <c r="G3808" s="91"/>
      <c r="H3808" s="91"/>
      <c r="I3808" s="91"/>
      <c r="J3808" s="91"/>
      <c r="K3808" s="91"/>
      <c r="L3808" s="91" t="str">
        <f>IF(AND(单词表[[#This Row],[学英]]&lt;&gt;"",单词表[[#This Row],[学中]]&lt;&gt;"",单词表[[#This Row],[学词]]&lt;&gt;""),MAX(单词表[[#This Row],[学英]:[学词]]),"")</f>
        <v/>
      </c>
      <c r="M3808" s="2" t="str">
        <f>IF(AND(单词表[[#This Row],[考英]]&lt;&gt;"",单词表[[#This Row],[考中]]&lt;&gt;""),MAX(单词表[[#This Row],[考英]:[考中]]),"")</f>
        <v/>
      </c>
      <c r="N3808" s="86"/>
    </row>
    <row r="3809" spans="1:14" hidden="1" x14ac:dyDescent="0.3">
      <c r="A3809">
        <v>3809</v>
      </c>
      <c r="B3809" t="s">
        <v>5933</v>
      </c>
      <c r="C3809" t="s">
        <v>6853</v>
      </c>
      <c r="D3809" s="78" t="s">
        <v>6741</v>
      </c>
      <c r="E3809" t="s">
        <v>6693</v>
      </c>
      <c r="F3809" t="s">
        <v>6771</v>
      </c>
      <c r="G3809" s="91"/>
      <c r="H3809" s="91"/>
      <c r="I3809" s="91"/>
      <c r="J3809" s="91"/>
      <c r="K3809" s="91"/>
      <c r="L3809" s="91" t="str">
        <f>IF(AND(单词表[[#This Row],[学英]]&lt;&gt;"",单词表[[#This Row],[学中]]&lt;&gt;"",单词表[[#This Row],[学词]]&lt;&gt;""),MAX(单词表[[#This Row],[学英]:[学词]]),"")</f>
        <v/>
      </c>
      <c r="M3809" s="2" t="str">
        <f>IF(AND(单词表[[#This Row],[考英]]&lt;&gt;"",单词表[[#This Row],[考中]]&lt;&gt;""),MAX(单词表[[#This Row],[考英]:[考中]]),"")</f>
        <v/>
      </c>
      <c r="N3809" s="86"/>
    </row>
    <row r="3810" spans="1:14" hidden="1" x14ac:dyDescent="0.3">
      <c r="A3810">
        <v>3810</v>
      </c>
      <c r="B3810" t="s">
        <v>5933</v>
      </c>
      <c r="C3810" t="s">
        <v>6853</v>
      </c>
      <c r="D3810" s="78" t="s">
        <v>6742</v>
      </c>
      <c r="E3810" t="s">
        <v>6693</v>
      </c>
      <c r="F3810" t="s">
        <v>6772</v>
      </c>
      <c r="G3810" s="91"/>
      <c r="H3810" s="91"/>
      <c r="I3810" s="91"/>
      <c r="J3810" s="91"/>
      <c r="K3810" s="91"/>
      <c r="L3810" s="91" t="str">
        <f>IF(AND(单词表[[#This Row],[学英]]&lt;&gt;"",单词表[[#This Row],[学中]]&lt;&gt;"",单词表[[#This Row],[学词]]&lt;&gt;""),MAX(单词表[[#This Row],[学英]:[学词]]),"")</f>
        <v/>
      </c>
      <c r="M3810" s="2" t="str">
        <f>IF(AND(单词表[[#This Row],[考英]]&lt;&gt;"",单词表[[#This Row],[考中]]&lt;&gt;""),MAX(单词表[[#This Row],[考英]:[考中]]),"")</f>
        <v/>
      </c>
      <c r="N3810" s="86"/>
    </row>
    <row r="3811" spans="1:14" hidden="1" x14ac:dyDescent="0.3">
      <c r="A3811">
        <v>3811</v>
      </c>
      <c r="B3811" t="s">
        <v>5933</v>
      </c>
      <c r="C3811" t="s">
        <v>6853</v>
      </c>
      <c r="D3811" s="78" t="s">
        <v>6743</v>
      </c>
      <c r="E3811" t="s">
        <v>6693</v>
      </c>
      <c r="F3811" t="s">
        <v>6773</v>
      </c>
      <c r="G3811" s="91"/>
      <c r="H3811" s="91"/>
      <c r="I3811" s="91"/>
      <c r="J3811" s="91"/>
      <c r="K3811" s="91"/>
      <c r="L3811" s="91" t="str">
        <f>IF(AND(单词表[[#This Row],[学英]]&lt;&gt;"",单词表[[#This Row],[学中]]&lt;&gt;"",单词表[[#This Row],[学词]]&lt;&gt;""),MAX(单词表[[#This Row],[学英]:[学词]]),"")</f>
        <v/>
      </c>
      <c r="M3811" s="2" t="str">
        <f>IF(AND(单词表[[#This Row],[考英]]&lt;&gt;"",单词表[[#This Row],[考中]]&lt;&gt;""),MAX(单词表[[#This Row],[考英]:[考中]]),"")</f>
        <v/>
      </c>
      <c r="N3811" s="86"/>
    </row>
    <row r="3812" spans="1:14" hidden="1" x14ac:dyDescent="0.3">
      <c r="A3812">
        <v>3812</v>
      </c>
      <c r="B3812" t="s">
        <v>5933</v>
      </c>
      <c r="C3812" t="s">
        <v>6853</v>
      </c>
      <c r="D3812" s="78" t="s">
        <v>6744</v>
      </c>
      <c r="E3812" t="s">
        <v>6693</v>
      </c>
      <c r="F3812" t="s">
        <v>6774</v>
      </c>
      <c r="G3812" s="91"/>
      <c r="H3812" s="91"/>
      <c r="I3812" s="91"/>
      <c r="J3812" s="91"/>
      <c r="K3812" s="91"/>
      <c r="L3812" s="91" t="str">
        <f>IF(AND(单词表[[#This Row],[学英]]&lt;&gt;"",单词表[[#This Row],[学中]]&lt;&gt;"",单词表[[#This Row],[学词]]&lt;&gt;""),MAX(单词表[[#This Row],[学英]:[学词]]),"")</f>
        <v/>
      </c>
      <c r="M3812" s="2" t="str">
        <f>IF(AND(单词表[[#This Row],[考英]]&lt;&gt;"",单词表[[#This Row],[考中]]&lt;&gt;""),MAX(单词表[[#This Row],[考英]:[考中]]),"")</f>
        <v/>
      </c>
      <c r="N3812" s="86"/>
    </row>
    <row r="3813" spans="1:14" hidden="1" x14ac:dyDescent="0.3">
      <c r="A3813">
        <v>3813</v>
      </c>
      <c r="B3813" t="s">
        <v>5933</v>
      </c>
      <c r="C3813" t="s">
        <v>6853</v>
      </c>
      <c r="D3813" s="78" t="s">
        <v>6745</v>
      </c>
      <c r="E3813" t="s">
        <v>6693</v>
      </c>
      <c r="F3813" t="s">
        <v>6775</v>
      </c>
      <c r="G3813" s="91"/>
      <c r="H3813" s="91"/>
      <c r="I3813" s="91"/>
      <c r="J3813" s="91"/>
      <c r="K3813" s="91"/>
      <c r="L3813" s="91" t="str">
        <f>IF(AND(单词表[[#This Row],[学英]]&lt;&gt;"",单词表[[#This Row],[学中]]&lt;&gt;"",单词表[[#This Row],[学词]]&lt;&gt;""),MAX(单词表[[#This Row],[学英]:[学词]]),"")</f>
        <v/>
      </c>
      <c r="M3813" s="2" t="str">
        <f>IF(AND(单词表[[#This Row],[考英]]&lt;&gt;"",单词表[[#This Row],[考中]]&lt;&gt;""),MAX(单词表[[#This Row],[考英]:[考中]]),"")</f>
        <v/>
      </c>
      <c r="N3813" s="86"/>
    </row>
    <row r="3814" spans="1:14" hidden="1" x14ac:dyDescent="0.3">
      <c r="A3814">
        <v>3814</v>
      </c>
      <c r="B3814" t="s">
        <v>5933</v>
      </c>
      <c r="C3814" t="s">
        <v>6853</v>
      </c>
      <c r="D3814" s="78" t="s">
        <v>6746</v>
      </c>
      <c r="E3814" t="s">
        <v>6693</v>
      </c>
      <c r="F3814" t="s">
        <v>6776</v>
      </c>
      <c r="G3814" s="91"/>
      <c r="H3814" s="91"/>
      <c r="I3814" s="91"/>
      <c r="J3814" s="91"/>
      <c r="K3814" s="91"/>
      <c r="L3814" s="91" t="str">
        <f>IF(AND(单词表[[#This Row],[学英]]&lt;&gt;"",单词表[[#This Row],[学中]]&lt;&gt;"",单词表[[#This Row],[学词]]&lt;&gt;""),MAX(单词表[[#This Row],[学英]:[学词]]),"")</f>
        <v/>
      </c>
      <c r="M3814" s="2" t="str">
        <f>IF(AND(单词表[[#This Row],[考英]]&lt;&gt;"",单词表[[#This Row],[考中]]&lt;&gt;""),MAX(单词表[[#This Row],[考英]:[考中]]),"")</f>
        <v/>
      </c>
      <c r="N3814" s="86"/>
    </row>
    <row r="3815" spans="1:14" hidden="1" x14ac:dyDescent="0.3">
      <c r="A3815">
        <v>3815</v>
      </c>
      <c r="B3815" t="s">
        <v>5933</v>
      </c>
      <c r="C3815" t="s">
        <v>6853</v>
      </c>
      <c r="D3815" s="78" t="s">
        <v>6747</v>
      </c>
      <c r="E3815" t="s">
        <v>6693</v>
      </c>
      <c r="F3815" t="s">
        <v>6777</v>
      </c>
      <c r="G3815" s="91"/>
      <c r="H3815" s="91"/>
      <c r="I3815" s="91"/>
      <c r="J3815" s="91"/>
      <c r="K3815" s="91"/>
      <c r="L3815" s="91" t="str">
        <f>IF(AND(单词表[[#This Row],[学英]]&lt;&gt;"",单词表[[#This Row],[学中]]&lt;&gt;"",单词表[[#This Row],[学词]]&lt;&gt;""),MAX(单词表[[#This Row],[学英]:[学词]]),"")</f>
        <v/>
      </c>
      <c r="M3815" s="2" t="str">
        <f>IF(AND(单词表[[#This Row],[考英]]&lt;&gt;"",单词表[[#This Row],[考中]]&lt;&gt;""),MAX(单词表[[#This Row],[考英]:[考中]]),"")</f>
        <v/>
      </c>
      <c r="N3815" s="86"/>
    </row>
    <row r="3816" spans="1:14" hidden="1" x14ac:dyDescent="0.3">
      <c r="A3816">
        <v>3816</v>
      </c>
      <c r="B3816" t="s">
        <v>5933</v>
      </c>
      <c r="C3816" t="s">
        <v>6853</v>
      </c>
      <c r="D3816" s="78" t="s">
        <v>6748</v>
      </c>
      <c r="E3816" t="s">
        <v>6693</v>
      </c>
      <c r="F3816" t="s">
        <v>6778</v>
      </c>
      <c r="G3816" s="91"/>
      <c r="H3816" s="91"/>
      <c r="I3816" s="91"/>
      <c r="J3816" s="91"/>
      <c r="K3816" s="91"/>
      <c r="L3816" s="91" t="str">
        <f>IF(AND(单词表[[#This Row],[学英]]&lt;&gt;"",单词表[[#This Row],[学中]]&lt;&gt;"",单词表[[#This Row],[学词]]&lt;&gt;""),MAX(单词表[[#This Row],[学英]:[学词]]),"")</f>
        <v/>
      </c>
      <c r="M3816" s="2" t="str">
        <f>IF(AND(单词表[[#This Row],[考英]]&lt;&gt;"",单词表[[#This Row],[考中]]&lt;&gt;""),MAX(单词表[[#This Row],[考英]:[考中]]),"")</f>
        <v/>
      </c>
      <c r="N3816" s="86"/>
    </row>
    <row r="3817" spans="1:14" hidden="1" x14ac:dyDescent="0.3">
      <c r="A3817">
        <v>3817</v>
      </c>
      <c r="B3817" t="s">
        <v>5933</v>
      </c>
      <c r="C3817" t="s">
        <v>6853</v>
      </c>
      <c r="D3817" s="78" t="s">
        <v>6749</v>
      </c>
      <c r="E3817" t="s">
        <v>6693</v>
      </c>
      <c r="F3817" t="s">
        <v>6779</v>
      </c>
      <c r="G3817" s="91"/>
      <c r="H3817" s="91"/>
      <c r="I3817" s="91"/>
      <c r="J3817" s="91"/>
      <c r="K3817" s="91"/>
      <c r="L3817" s="91" t="str">
        <f>IF(AND(单词表[[#This Row],[学英]]&lt;&gt;"",单词表[[#This Row],[学中]]&lt;&gt;"",单词表[[#This Row],[学词]]&lt;&gt;""),MAX(单词表[[#This Row],[学英]:[学词]]),"")</f>
        <v/>
      </c>
      <c r="M3817" s="2" t="str">
        <f>IF(AND(单词表[[#This Row],[考英]]&lt;&gt;"",单词表[[#This Row],[考中]]&lt;&gt;""),MAX(单词表[[#This Row],[考英]:[考中]]),"")</f>
        <v/>
      </c>
      <c r="N3817" s="86"/>
    </row>
    <row r="3818" spans="1:14" hidden="1" x14ac:dyDescent="0.3">
      <c r="A3818">
        <v>3818</v>
      </c>
      <c r="B3818" t="s">
        <v>5933</v>
      </c>
      <c r="C3818" t="s">
        <v>6853</v>
      </c>
      <c r="D3818" s="78" t="s">
        <v>6750</v>
      </c>
      <c r="E3818" t="s">
        <v>6693</v>
      </c>
      <c r="F3818" t="s">
        <v>6780</v>
      </c>
      <c r="G3818" s="91"/>
      <c r="H3818" s="91"/>
      <c r="I3818" s="91"/>
      <c r="J3818" s="91"/>
      <c r="K3818" s="91"/>
      <c r="L3818" s="91" t="str">
        <f>IF(AND(单词表[[#This Row],[学英]]&lt;&gt;"",单词表[[#This Row],[学中]]&lt;&gt;"",单词表[[#This Row],[学词]]&lt;&gt;""),MAX(单词表[[#This Row],[学英]:[学词]]),"")</f>
        <v/>
      </c>
      <c r="M3818" s="2" t="str">
        <f>IF(AND(单词表[[#This Row],[考英]]&lt;&gt;"",单词表[[#This Row],[考中]]&lt;&gt;""),MAX(单词表[[#This Row],[考英]:[考中]]),"")</f>
        <v/>
      </c>
      <c r="N3818" s="86"/>
    </row>
    <row r="3819" spans="1:14" hidden="1" x14ac:dyDescent="0.3">
      <c r="A3819">
        <v>3819</v>
      </c>
      <c r="B3819" t="s">
        <v>5933</v>
      </c>
      <c r="C3819" t="s">
        <v>6853</v>
      </c>
      <c r="D3819" s="78" t="s">
        <v>6751</v>
      </c>
      <c r="E3819" t="s">
        <v>6693</v>
      </c>
      <c r="F3819" t="s">
        <v>6781</v>
      </c>
      <c r="G3819" s="91"/>
      <c r="H3819" s="91"/>
      <c r="I3819" s="91"/>
      <c r="J3819" s="91"/>
      <c r="K3819" s="91"/>
      <c r="L3819" s="91" t="str">
        <f>IF(AND(单词表[[#This Row],[学英]]&lt;&gt;"",单词表[[#This Row],[学中]]&lt;&gt;"",单词表[[#This Row],[学词]]&lt;&gt;""),MAX(单词表[[#This Row],[学英]:[学词]]),"")</f>
        <v/>
      </c>
      <c r="M3819" s="2" t="str">
        <f>IF(AND(单词表[[#This Row],[考英]]&lt;&gt;"",单词表[[#This Row],[考中]]&lt;&gt;""),MAX(单词表[[#This Row],[考英]:[考中]]),"")</f>
        <v/>
      </c>
      <c r="N3819" s="86"/>
    </row>
    <row r="3820" spans="1:14" hidden="1" x14ac:dyDescent="0.3">
      <c r="A3820">
        <v>3820</v>
      </c>
      <c r="B3820" t="s">
        <v>5933</v>
      </c>
      <c r="C3820" t="s">
        <v>6853</v>
      </c>
      <c r="D3820" s="78" t="s">
        <v>6752</v>
      </c>
      <c r="E3820" t="s">
        <v>6693</v>
      </c>
      <c r="F3820" t="s">
        <v>6782</v>
      </c>
      <c r="G3820" s="91"/>
      <c r="H3820" s="91"/>
      <c r="I3820" s="91"/>
      <c r="J3820" s="91"/>
      <c r="K3820" s="91"/>
      <c r="L3820" s="91" t="str">
        <f>IF(AND(单词表[[#This Row],[学英]]&lt;&gt;"",单词表[[#This Row],[学中]]&lt;&gt;"",单词表[[#This Row],[学词]]&lt;&gt;""),MAX(单词表[[#This Row],[学英]:[学词]]),"")</f>
        <v/>
      </c>
      <c r="M3820" s="2" t="str">
        <f>IF(AND(单词表[[#This Row],[考英]]&lt;&gt;"",单词表[[#This Row],[考中]]&lt;&gt;""),MAX(单词表[[#This Row],[考英]:[考中]]),"")</f>
        <v/>
      </c>
      <c r="N3820" s="86"/>
    </row>
    <row r="3821" spans="1:14" hidden="1" x14ac:dyDescent="0.3">
      <c r="A3821">
        <v>3821</v>
      </c>
      <c r="B3821" t="s">
        <v>5933</v>
      </c>
      <c r="C3821" t="s">
        <v>6853</v>
      </c>
      <c r="D3821" s="78" t="s">
        <v>6753</v>
      </c>
      <c r="E3821" t="s">
        <v>6693</v>
      </c>
      <c r="F3821" t="s">
        <v>6783</v>
      </c>
      <c r="G3821" s="91"/>
      <c r="H3821" s="91"/>
      <c r="I3821" s="91"/>
      <c r="J3821" s="91"/>
      <c r="K3821" s="91"/>
      <c r="L3821" s="91" t="str">
        <f>IF(AND(单词表[[#This Row],[学英]]&lt;&gt;"",单词表[[#This Row],[学中]]&lt;&gt;"",单词表[[#This Row],[学词]]&lt;&gt;""),MAX(单词表[[#This Row],[学英]:[学词]]),"")</f>
        <v/>
      </c>
      <c r="M3821" s="2" t="str">
        <f>IF(AND(单词表[[#This Row],[考英]]&lt;&gt;"",单词表[[#This Row],[考中]]&lt;&gt;""),MAX(单词表[[#This Row],[考英]:[考中]]),"")</f>
        <v/>
      </c>
      <c r="N3821" s="86"/>
    </row>
    <row r="3822" spans="1:14" hidden="1" x14ac:dyDescent="0.3">
      <c r="A3822">
        <v>3822</v>
      </c>
      <c r="B3822" t="s">
        <v>5933</v>
      </c>
      <c r="C3822" t="s">
        <v>6853</v>
      </c>
      <c r="D3822" s="78" t="s">
        <v>6754</v>
      </c>
      <c r="E3822" t="s">
        <v>6693</v>
      </c>
      <c r="F3822" t="s">
        <v>6784</v>
      </c>
      <c r="G3822" s="91"/>
      <c r="H3822" s="91"/>
      <c r="I3822" s="91"/>
      <c r="J3822" s="91"/>
      <c r="K3822" s="91"/>
      <c r="L3822" s="91" t="str">
        <f>IF(AND(单词表[[#This Row],[学英]]&lt;&gt;"",单词表[[#This Row],[学中]]&lt;&gt;"",单词表[[#This Row],[学词]]&lt;&gt;""),MAX(单词表[[#This Row],[学英]:[学词]]),"")</f>
        <v/>
      </c>
      <c r="M3822" s="2" t="str">
        <f>IF(AND(单词表[[#This Row],[考英]]&lt;&gt;"",单词表[[#This Row],[考中]]&lt;&gt;""),MAX(单词表[[#This Row],[考英]:[考中]]),"")</f>
        <v/>
      </c>
      <c r="N3822" s="86"/>
    </row>
    <row r="3823" spans="1:14" hidden="1" x14ac:dyDescent="0.3">
      <c r="A3823">
        <v>3823</v>
      </c>
      <c r="B3823" t="s">
        <v>5933</v>
      </c>
      <c r="C3823" t="s">
        <v>6853</v>
      </c>
      <c r="D3823" s="78" t="s">
        <v>6755</v>
      </c>
      <c r="E3823" t="s">
        <v>6693</v>
      </c>
      <c r="F3823" t="s">
        <v>6785</v>
      </c>
      <c r="G3823" s="91"/>
      <c r="H3823" s="91"/>
      <c r="I3823" s="91"/>
      <c r="J3823" s="91"/>
      <c r="K3823" s="91"/>
      <c r="L3823" s="91" t="str">
        <f>IF(AND(单词表[[#This Row],[学英]]&lt;&gt;"",单词表[[#This Row],[学中]]&lt;&gt;"",单词表[[#This Row],[学词]]&lt;&gt;""),MAX(单词表[[#This Row],[学英]:[学词]]),"")</f>
        <v/>
      </c>
      <c r="M3823" s="2" t="str">
        <f>IF(AND(单词表[[#This Row],[考英]]&lt;&gt;"",单词表[[#This Row],[考中]]&lt;&gt;""),MAX(单词表[[#This Row],[考英]:[考中]]),"")</f>
        <v/>
      </c>
      <c r="N3823" s="86"/>
    </row>
    <row r="3824" spans="1:14" hidden="1" x14ac:dyDescent="0.3">
      <c r="A3824">
        <v>3824</v>
      </c>
      <c r="B3824" t="s">
        <v>5933</v>
      </c>
      <c r="C3824" t="s">
        <v>6853</v>
      </c>
      <c r="D3824" s="78" t="s">
        <v>6756</v>
      </c>
      <c r="E3824" t="s">
        <v>6693</v>
      </c>
      <c r="F3824" t="s">
        <v>6786</v>
      </c>
      <c r="G3824" s="91"/>
      <c r="H3824" s="91"/>
      <c r="I3824" s="91"/>
      <c r="J3824" s="91"/>
      <c r="K3824" s="91"/>
      <c r="L3824" s="91" t="str">
        <f>IF(AND(单词表[[#This Row],[学英]]&lt;&gt;"",单词表[[#This Row],[学中]]&lt;&gt;"",单词表[[#This Row],[学词]]&lt;&gt;""),MAX(单词表[[#This Row],[学英]:[学词]]),"")</f>
        <v/>
      </c>
      <c r="M3824" s="2" t="str">
        <f>IF(AND(单词表[[#This Row],[考英]]&lt;&gt;"",单词表[[#This Row],[考中]]&lt;&gt;""),MAX(单词表[[#This Row],[考英]:[考中]]),"")</f>
        <v/>
      </c>
      <c r="N3824" s="86"/>
    </row>
    <row r="3825" spans="1:14" hidden="1" x14ac:dyDescent="0.3">
      <c r="A3825">
        <v>3825</v>
      </c>
      <c r="B3825" t="s">
        <v>5933</v>
      </c>
      <c r="C3825" t="s">
        <v>6853</v>
      </c>
      <c r="D3825" s="78" t="s">
        <v>6757</v>
      </c>
      <c r="E3825" t="s">
        <v>6693</v>
      </c>
      <c r="F3825" t="s">
        <v>6787</v>
      </c>
      <c r="G3825" s="91"/>
      <c r="H3825" s="91"/>
      <c r="I3825" s="91"/>
      <c r="J3825" s="91"/>
      <c r="K3825" s="91"/>
      <c r="L3825" s="91" t="str">
        <f>IF(AND(单词表[[#This Row],[学英]]&lt;&gt;"",单词表[[#This Row],[学中]]&lt;&gt;"",单词表[[#This Row],[学词]]&lt;&gt;""),MAX(单词表[[#This Row],[学英]:[学词]]),"")</f>
        <v/>
      </c>
      <c r="M3825" s="2" t="str">
        <f>IF(AND(单词表[[#This Row],[考英]]&lt;&gt;"",单词表[[#This Row],[考中]]&lt;&gt;""),MAX(单词表[[#This Row],[考英]:[考中]]),"")</f>
        <v/>
      </c>
      <c r="N3825" s="86"/>
    </row>
    <row r="3826" spans="1:14" hidden="1" x14ac:dyDescent="0.3">
      <c r="A3826">
        <v>3826</v>
      </c>
      <c r="B3826" t="s">
        <v>5933</v>
      </c>
      <c r="C3826" t="s">
        <v>6854</v>
      </c>
      <c r="D3826" s="78" t="s">
        <v>6788</v>
      </c>
      <c r="E3826" t="s">
        <v>6805</v>
      </c>
      <c r="F3826" t="s">
        <v>6818</v>
      </c>
      <c r="G3826" s="91"/>
      <c r="H3826" s="91"/>
      <c r="I3826" s="91"/>
      <c r="J3826" s="91"/>
      <c r="K3826" s="91"/>
      <c r="L3826" s="91" t="str">
        <f>IF(AND(单词表[[#This Row],[学英]]&lt;&gt;"",单词表[[#This Row],[学中]]&lt;&gt;"",单词表[[#This Row],[学词]]&lt;&gt;""),MAX(单词表[[#This Row],[学英]:[学词]]),"")</f>
        <v/>
      </c>
      <c r="M3826" s="2" t="str">
        <f>IF(AND(单词表[[#This Row],[考英]]&lt;&gt;"",单词表[[#This Row],[考中]]&lt;&gt;""),MAX(单词表[[#This Row],[考英]:[考中]]),"")</f>
        <v/>
      </c>
      <c r="N3826" s="86"/>
    </row>
    <row r="3827" spans="1:14" hidden="1" x14ac:dyDescent="0.3">
      <c r="A3827">
        <v>3827</v>
      </c>
      <c r="B3827" t="s">
        <v>5933</v>
      </c>
      <c r="C3827" t="s">
        <v>6854</v>
      </c>
      <c r="D3827" s="78" t="s">
        <v>6789</v>
      </c>
      <c r="E3827" t="s">
        <v>6805</v>
      </c>
      <c r="F3827" t="s">
        <v>6819</v>
      </c>
      <c r="G3827" s="91"/>
      <c r="H3827" s="91"/>
      <c r="I3827" s="91"/>
      <c r="J3827" s="91"/>
      <c r="K3827" s="91"/>
      <c r="L3827" s="91" t="str">
        <f>IF(AND(单词表[[#This Row],[学英]]&lt;&gt;"",单词表[[#This Row],[学中]]&lt;&gt;"",单词表[[#This Row],[学词]]&lt;&gt;""),MAX(单词表[[#This Row],[学英]:[学词]]),"")</f>
        <v/>
      </c>
      <c r="M3827" s="2" t="str">
        <f>IF(AND(单词表[[#This Row],[考英]]&lt;&gt;"",单词表[[#This Row],[考中]]&lt;&gt;""),MAX(单词表[[#This Row],[考英]:[考中]]),"")</f>
        <v/>
      </c>
      <c r="N3827" s="86"/>
    </row>
    <row r="3828" spans="1:14" hidden="1" x14ac:dyDescent="0.3">
      <c r="A3828">
        <v>3828</v>
      </c>
      <c r="B3828" t="s">
        <v>5933</v>
      </c>
      <c r="C3828" t="s">
        <v>6854</v>
      </c>
      <c r="D3828" s="78" t="s">
        <v>6790</v>
      </c>
      <c r="E3828" t="s">
        <v>6805</v>
      </c>
      <c r="F3828" t="s">
        <v>6820</v>
      </c>
      <c r="G3828" s="91"/>
      <c r="H3828" s="91"/>
      <c r="I3828" s="91"/>
      <c r="J3828" s="91"/>
      <c r="K3828" s="91"/>
      <c r="L3828" s="91" t="str">
        <f>IF(AND(单词表[[#This Row],[学英]]&lt;&gt;"",单词表[[#This Row],[学中]]&lt;&gt;"",单词表[[#This Row],[学词]]&lt;&gt;""),MAX(单词表[[#This Row],[学英]:[学词]]),"")</f>
        <v/>
      </c>
      <c r="M3828" s="2" t="str">
        <f>IF(AND(单词表[[#This Row],[考英]]&lt;&gt;"",单词表[[#This Row],[考中]]&lt;&gt;""),MAX(单词表[[#This Row],[考英]:[考中]]),"")</f>
        <v/>
      </c>
      <c r="N3828" s="86"/>
    </row>
    <row r="3829" spans="1:14" hidden="1" x14ac:dyDescent="0.3">
      <c r="A3829">
        <v>3829</v>
      </c>
      <c r="B3829" t="s">
        <v>5933</v>
      </c>
      <c r="C3829" t="s">
        <v>6854</v>
      </c>
      <c r="D3829" s="78" t="s">
        <v>6791</v>
      </c>
      <c r="E3829" t="s">
        <v>6805</v>
      </c>
      <c r="F3829" t="s">
        <v>6821</v>
      </c>
      <c r="G3829" s="91"/>
      <c r="H3829" s="91"/>
      <c r="I3829" s="91"/>
      <c r="J3829" s="91"/>
      <c r="K3829" s="91"/>
      <c r="L3829" s="91" t="str">
        <f>IF(AND(单词表[[#This Row],[学英]]&lt;&gt;"",单词表[[#This Row],[学中]]&lt;&gt;"",单词表[[#This Row],[学词]]&lt;&gt;""),MAX(单词表[[#This Row],[学英]:[学词]]),"")</f>
        <v/>
      </c>
      <c r="M3829" s="2" t="str">
        <f>IF(AND(单词表[[#This Row],[考英]]&lt;&gt;"",单词表[[#This Row],[考中]]&lt;&gt;""),MAX(单词表[[#This Row],[考英]:[考中]]),"")</f>
        <v/>
      </c>
      <c r="N3829" s="86"/>
    </row>
    <row r="3830" spans="1:14" hidden="1" x14ac:dyDescent="0.3">
      <c r="A3830">
        <v>3830</v>
      </c>
      <c r="B3830" t="s">
        <v>5933</v>
      </c>
      <c r="C3830" t="s">
        <v>6854</v>
      </c>
      <c r="D3830" s="78" t="s">
        <v>6792</v>
      </c>
      <c r="E3830" t="s">
        <v>6815</v>
      </c>
      <c r="F3830" t="s">
        <v>6822</v>
      </c>
      <c r="G3830" s="91"/>
      <c r="H3830" s="91"/>
      <c r="I3830" s="91"/>
      <c r="J3830" s="91"/>
      <c r="K3830" s="91"/>
      <c r="L3830" s="91" t="str">
        <f>IF(AND(单词表[[#This Row],[学英]]&lt;&gt;"",单词表[[#This Row],[学中]]&lt;&gt;"",单词表[[#This Row],[学词]]&lt;&gt;""),MAX(单词表[[#This Row],[学英]:[学词]]),"")</f>
        <v/>
      </c>
      <c r="M3830" s="2" t="str">
        <f>IF(AND(单词表[[#This Row],[考英]]&lt;&gt;"",单词表[[#This Row],[考中]]&lt;&gt;""),MAX(单词表[[#This Row],[考英]:[考中]]),"")</f>
        <v/>
      </c>
      <c r="N3830" s="86"/>
    </row>
    <row r="3831" spans="1:14" hidden="1" x14ac:dyDescent="0.3">
      <c r="A3831">
        <v>3831</v>
      </c>
      <c r="B3831" t="s">
        <v>5933</v>
      </c>
      <c r="C3831" t="s">
        <v>6854</v>
      </c>
      <c r="D3831" s="78" t="s">
        <v>6793</v>
      </c>
      <c r="E3831" t="s">
        <v>6692</v>
      </c>
      <c r="F3831" t="s">
        <v>6823</v>
      </c>
      <c r="G3831" s="91"/>
      <c r="H3831" s="91"/>
      <c r="I3831" s="91"/>
      <c r="J3831" s="91"/>
      <c r="K3831" s="91"/>
      <c r="L3831" s="91" t="str">
        <f>IF(AND(单词表[[#This Row],[学英]]&lt;&gt;"",单词表[[#This Row],[学中]]&lt;&gt;"",单词表[[#This Row],[学词]]&lt;&gt;""),MAX(单词表[[#This Row],[学英]:[学词]]),"")</f>
        <v/>
      </c>
      <c r="M3831" s="2" t="str">
        <f>IF(AND(单词表[[#This Row],[考英]]&lt;&gt;"",单词表[[#This Row],[考中]]&lt;&gt;""),MAX(单词表[[#This Row],[考英]:[考中]]),"")</f>
        <v/>
      </c>
      <c r="N3831" s="86"/>
    </row>
    <row r="3832" spans="1:14" hidden="1" x14ac:dyDescent="0.3">
      <c r="A3832">
        <v>3832</v>
      </c>
      <c r="B3832" t="s">
        <v>5933</v>
      </c>
      <c r="C3832" t="s">
        <v>6854</v>
      </c>
      <c r="D3832" s="78" t="s">
        <v>6794</v>
      </c>
      <c r="E3832" t="s">
        <v>6692</v>
      </c>
      <c r="F3832" t="s">
        <v>6824</v>
      </c>
      <c r="G3832" s="91"/>
      <c r="H3832" s="91"/>
      <c r="I3832" s="91"/>
      <c r="J3832" s="91"/>
      <c r="K3832" s="91"/>
      <c r="L3832" s="91" t="str">
        <f>IF(AND(单词表[[#This Row],[学英]]&lt;&gt;"",单词表[[#This Row],[学中]]&lt;&gt;"",单词表[[#This Row],[学词]]&lt;&gt;""),MAX(单词表[[#This Row],[学英]:[学词]]),"")</f>
        <v/>
      </c>
      <c r="M3832" s="2" t="str">
        <f>IF(AND(单词表[[#This Row],[考英]]&lt;&gt;"",单词表[[#This Row],[考中]]&lt;&gt;""),MAX(单词表[[#This Row],[考英]:[考中]]),"")</f>
        <v/>
      </c>
      <c r="N3832" s="86"/>
    </row>
    <row r="3833" spans="1:14" hidden="1" x14ac:dyDescent="0.3">
      <c r="A3833">
        <v>3833</v>
      </c>
      <c r="B3833" t="s">
        <v>5933</v>
      </c>
      <c r="C3833" t="s">
        <v>6854</v>
      </c>
      <c r="D3833" s="78" t="s">
        <v>6795</v>
      </c>
      <c r="E3833" t="s">
        <v>6816</v>
      </c>
      <c r="F3833" t="s">
        <v>6825</v>
      </c>
      <c r="G3833" s="91"/>
      <c r="H3833" s="91"/>
      <c r="I3833" s="91"/>
      <c r="J3833" s="91"/>
      <c r="K3833" s="91"/>
      <c r="L3833" s="91" t="str">
        <f>IF(AND(单词表[[#This Row],[学英]]&lt;&gt;"",单词表[[#This Row],[学中]]&lt;&gt;"",单词表[[#This Row],[学词]]&lt;&gt;""),MAX(单词表[[#This Row],[学英]:[学词]]),"")</f>
        <v/>
      </c>
      <c r="M3833" s="2" t="str">
        <f>IF(AND(单词表[[#This Row],[考英]]&lt;&gt;"",单词表[[#This Row],[考中]]&lt;&gt;""),MAX(单词表[[#This Row],[考英]:[考中]]),"")</f>
        <v/>
      </c>
      <c r="N3833" s="86"/>
    </row>
    <row r="3834" spans="1:14" hidden="1" x14ac:dyDescent="0.3">
      <c r="A3834">
        <v>3834</v>
      </c>
      <c r="B3834" t="s">
        <v>5933</v>
      </c>
      <c r="C3834" t="s">
        <v>6854</v>
      </c>
      <c r="D3834" s="78" t="s">
        <v>6796</v>
      </c>
      <c r="E3834" t="s">
        <v>6692</v>
      </c>
      <c r="F3834" t="s">
        <v>6826</v>
      </c>
      <c r="G3834" s="91"/>
      <c r="H3834" s="91"/>
      <c r="I3834" s="91"/>
      <c r="J3834" s="91"/>
      <c r="K3834" s="91"/>
      <c r="L3834" s="91" t="str">
        <f>IF(AND(单词表[[#This Row],[学英]]&lt;&gt;"",单词表[[#This Row],[学中]]&lt;&gt;"",单词表[[#This Row],[学词]]&lt;&gt;""),MAX(单词表[[#This Row],[学英]:[学词]]),"")</f>
        <v/>
      </c>
      <c r="M3834" s="2" t="str">
        <f>IF(AND(单词表[[#This Row],[考英]]&lt;&gt;"",单词表[[#This Row],[考中]]&lt;&gt;""),MAX(单词表[[#This Row],[考英]:[考中]]),"")</f>
        <v/>
      </c>
      <c r="N3834" s="86"/>
    </row>
    <row r="3835" spans="1:14" hidden="1" x14ac:dyDescent="0.3">
      <c r="A3835">
        <v>3835</v>
      </c>
      <c r="B3835" t="s">
        <v>5933</v>
      </c>
      <c r="C3835" t="s">
        <v>6854</v>
      </c>
      <c r="D3835" s="78" t="s">
        <v>6797</v>
      </c>
      <c r="E3835" t="s">
        <v>6805</v>
      </c>
      <c r="F3835" t="s">
        <v>6827</v>
      </c>
      <c r="G3835" s="91"/>
      <c r="H3835" s="91"/>
      <c r="I3835" s="91"/>
      <c r="J3835" s="91"/>
      <c r="K3835" s="91"/>
      <c r="L3835" s="91" t="str">
        <f>IF(AND(单词表[[#This Row],[学英]]&lt;&gt;"",单词表[[#This Row],[学中]]&lt;&gt;"",单词表[[#This Row],[学词]]&lt;&gt;""),MAX(单词表[[#This Row],[学英]:[学词]]),"")</f>
        <v/>
      </c>
      <c r="M3835" s="2" t="str">
        <f>IF(AND(单词表[[#This Row],[考英]]&lt;&gt;"",单词表[[#This Row],[考中]]&lt;&gt;""),MAX(单词表[[#This Row],[考英]:[考中]]),"")</f>
        <v/>
      </c>
      <c r="N3835" s="86"/>
    </row>
    <row r="3836" spans="1:14" hidden="1" x14ac:dyDescent="0.3">
      <c r="A3836">
        <v>3836</v>
      </c>
      <c r="B3836" t="s">
        <v>5933</v>
      </c>
      <c r="C3836" t="s">
        <v>6854</v>
      </c>
      <c r="D3836" s="78" t="s">
        <v>6798</v>
      </c>
      <c r="E3836" t="s">
        <v>6805</v>
      </c>
      <c r="F3836" t="s">
        <v>6828</v>
      </c>
      <c r="G3836" s="91"/>
      <c r="H3836" s="91"/>
      <c r="I3836" s="91"/>
      <c r="J3836" s="91"/>
      <c r="K3836" s="91"/>
      <c r="L3836" s="91" t="str">
        <f>IF(AND(单词表[[#This Row],[学英]]&lt;&gt;"",单词表[[#This Row],[学中]]&lt;&gt;"",单词表[[#This Row],[学词]]&lt;&gt;""),MAX(单词表[[#This Row],[学英]:[学词]]),"")</f>
        <v/>
      </c>
      <c r="M3836" s="2" t="str">
        <f>IF(AND(单词表[[#This Row],[考英]]&lt;&gt;"",单词表[[#This Row],[考中]]&lt;&gt;""),MAX(单词表[[#This Row],[考英]:[考中]]),"")</f>
        <v/>
      </c>
      <c r="N3836" s="86"/>
    </row>
    <row r="3837" spans="1:14" hidden="1" x14ac:dyDescent="0.3">
      <c r="A3837">
        <v>3837</v>
      </c>
      <c r="B3837" t="s">
        <v>5933</v>
      </c>
      <c r="C3837" t="s">
        <v>6854</v>
      </c>
      <c r="D3837" s="78" t="s">
        <v>6799</v>
      </c>
      <c r="E3837" t="s">
        <v>6805</v>
      </c>
      <c r="F3837" t="s">
        <v>6829</v>
      </c>
      <c r="G3837" s="91"/>
      <c r="H3837" s="91"/>
      <c r="I3837" s="91"/>
      <c r="J3837" s="91"/>
      <c r="K3837" s="91"/>
      <c r="L3837" s="91" t="str">
        <f>IF(AND(单词表[[#This Row],[学英]]&lt;&gt;"",单词表[[#This Row],[学中]]&lt;&gt;"",单词表[[#This Row],[学词]]&lt;&gt;""),MAX(单词表[[#This Row],[学英]:[学词]]),"")</f>
        <v/>
      </c>
      <c r="M3837" s="2" t="str">
        <f>IF(AND(单词表[[#This Row],[考英]]&lt;&gt;"",单词表[[#This Row],[考中]]&lt;&gt;""),MAX(单词表[[#This Row],[考英]:[考中]]),"")</f>
        <v/>
      </c>
      <c r="N3837" s="86"/>
    </row>
    <row r="3838" spans="1:14" hidden="1" x14ac:dyDescent="0.3">
      <c r="A3838">
        <v>3838</v>
      </c>
      <c r="B3838" t="s">
        <v>5933</v>
      </c>
      <c r="C3838" t="s">
        <v>6854</v>
      </c>
      <c r="D3838" s="78" t="s">
        <v>6800</v>
      </c>
      <c r="E3838" t="s">
        <v>6692</v>
      </c>
      <c r="F3838" t="s">
        <v>6830</v>
      </c>
      <c r="G3838" s="91"/>
      <c r="H3838" s="91"/>
      <c r="I3838" s="91"/>
      <c r="J3838" s="91"/>
      <c r="K3838" s="91"/>
      <c r="L3838" s="91" t="str">
        <f>IF(AND(单词表[[#This Row],[学英]]&lt;&gt;"",单词表[[#This Row],[学中]]&lt;&gt;"",单词表[[#This Row],[学词]]&lt;&gt;""),MAX(单词表[[#This Row],[学英]:[学词]]),"")</f>
        <v/>
      </c>
      <c r="M3838" s="2" t="str">
        <f>IF(AND(单词表[[#This Row],[考英]]&lt;&gt;"",单词表[[#This Row],[考中]]&lt;&gt;""),MAX(单词表[[#This Row],[考英]:[考中]]),"")</f>
        <v/>
      </c>
      <c r="N3838" s="86"/>
    </row>
    <row r="3839" spans="1:14" hidden="1" x14ac:dyDescent="0.3">
      <c r="A3839">
        <v>3839</v>
      </c>
      <c r="B3839" t="s">
        <v>5933</v>
      </c>
      <c r="C3839" t="s">
        <v>6854</v>
      </c>
      <c r="D3839" s="78" t="s">
        <v>6801</v>
      </c>
      <c r="E3839" t="s">
        <v>6692</v>
      </c>
      <c r="F3839" t="s">
        <v>6831</v>
      </c>
      <c r="G3839" s="91"/>
      <c r="H3839" s="91"/>
      <c r="I3839" s="91"/>
      <c r="J3839" s="91"/>
      <c r="K3839" s="91"/>
      <c r="L3839" s="91" t="str">
        <f>IF(AND(单词表[[#This Row],[学英]]&lt;&gt;"",单词表[[#This Row],[学中]]&lt;&gt;"",单词表[[#This Row],[学词]]&lt;&gt;""),MAX(单词表[[#This Row],[学英]:[学词]]),"")</f>
        <v/>
      </c>
      <c r="M3839" s="2" t="str">
        <f>IF(AND(单词表[[#This Row],[考英]]&lt;&gt;"",单词表[[#This Row],[考中]]&lt;&gt;""),MAX(单词表[[#This Row],[考英]:[考中]]),"")</f>
        <v/>
      </c>
      <c r="N3839" s="86"/>
    </row>
    <row r="3840" spans="1:14" hidden="1" x14ac:dyDescent="0.3">
      <c r="A3840">
        <v>3840</v>
      </c>
      <c r="B3840" t="s">
        <v>5933</v>
      </c>
      <c r="C3840" t="s">
        <v>6854</v>
      </c>
      <c r="D3840" s="78" t="s">
        <v>6802</v>
      </c>
      <c r="E3840" t="s">
        <v>6692</v>
      </c>
      <c r="F3840" t="s">
        <v>6832</v>
      </c>
      <c r="G3840" s="91"/>
      <c r="H3840" s="91"/>
      <c r="I3840" s="91"/>
      <c r="J3840" s="91"/>
      <c r="K3840" s="91"/>
      <c r="L3840" s="91" t="str">
        <f>IF(AND(单词表[[#This Row],[学英]]&lt;&gt;"",单词表[[#This Row],[学中]]&lt;&gt;"",单词表[[#This Row],[学词]]&lt;&gt;""),MAX(单词表[[#This Row],[学英]:[学词]]),"")</f>
        <v/>
      </c>
      <c r="M3840" s="2" t="str">
        <f>IF(AND(单词表[[#This Row],[考英]]&lt;&gt;"",单词表[[#This Row],[考中]]&lt;&gt;""),MAX(单词表[[#This Row],[考英]:[考中]]),"")</f>
        <v/>
      </c>
      <c r="N3840" s="86"/>
    </row>
    <row r="3841" spans="1:14" hidden="1" x14ac:dyDescent="0.3">
      <c r="A3841">
        <v>3841</v>
      </c>
      <c r="B3841" t="s">
        <v>5933</v>
      </c>
      <c r="C3841" t="s">
        <v>6854</v>
      </c>
      <c r="D3841" s="78" t="s">
        <v>6803</v>
      </c>
      <c r="E3841" t="s">
        <v>6815</v>
      </c>
      <c r="F3841" t="s">
        <v>6833</v>
      </c>
      <c r="G3841" s="91"/>
      <c r="H3841" s="91"/>
      <c r="I3841" s="91"/>
      <c r="J3841" s="91"/>
      <c r="K3841" s="91"/>
      <c r="L3841" s="91" t="str">
        <f>IF(AND(单词表[[#This Row],[学英]]&lt;&gt;"",单词表[[#This Row],[学中]]&lt;&gt;"",单词表[[#This Row],[学词]]&lt;&gt;""),MAX(单词表[[#This Row],[学英]:[学词]]),"")</f>
        <v/>
      </c>
      <c r="M3841" s="2" t="str">
        <f>IF(AND(单词表[[#This Row],[考英]]&lt;&gt;"",单词表[[#This Row],[考中]]&lt;&gt;""),MAX(单词表[[#This Row],[考英]:[考中]]),"")</f>
        <v/>
      </c>
      <c r="N3841" s="86"/>
    </row>
    <row r="3842" spans="1:14" hidden="1" x14ac:dyDescent="0.3">
      <c r="A3842">
        <v>3842</v>
      </c>
      <c r="B3842" t="s">
        <v>5933</v>
      </c>
      <c r="C3842" t="s">
        <v>6854</v>
      </c>
      <c r="D3842" s="78" t="s">
        <v>6804</v>
      </c>
      <c r="E3842" t="s">
        <v>6805</v>
      </c>
      <c r="F3842" t="s">
        <v>6834</v>
      </c>
      <c r="G3842" s="91"/>
      <c r="H3842" s="91"/>
      <c r="I3842" s="91"/>
      <c r="J3842" s="91"/>
      <c r="K3842" s="91"/>
      <c r="L3842" s="91" t="str">
        <f>IF(AND(单词表[[#This Row],[学英]]&lt;&gt;"",单词表[[#This Row],[学中]]&lt;&gt;"",单词表[[#This Row],[学词]]&lt;&gt;""),MAX(单词表[[#This Row],[学英]:[学词]]),"")</f>
        <v/>
      </c>
      <c r="M3842" s="2" t="str">
        <f>IF(AND(单词表[[#This Row],[考英]]&lt;&gt;"",单词表[[#This Row],[考中]]&lt;&gt;""),MAX(单词表[[#This Row],[考英]:[考中]]),"")</f>
        <v/>
      </c>
      <c r="N3842" s="86"/>
    </row>
    <row r="3843" spans="1:14" hidden="1" x14ac:dyDescent="0.3">
      <c r="A3843">
        <v>3843</v>
      </c>
      <c r="B3843" t="s">
        <v>5933</v>
      </c>
      <c r="C3843" t="s">
        <v>6854</v>
      </c>
      <c r="D3843" s="78" t="s">
        <v>6804</v>
      </c>
      <c r="E3843" t="s">
        <v>6692</v>
      </c>
      <c r="F3843" t="s">
        <v>6835</v>
      </c>
      <c r="G3843" s="91"/>
      <c r="H3843" s="91"/>
      <c r="I3843" s="91"/>
      <c r="J3843" s="91"/>
      <c r="K3843" s="91"/>
      <c r="L3843" s="91" t="str">
        <f>IF(AND(单词表[[#This Row],[学英]]&lt;&gt;"",单词表[[#This Row],[学中]]&lt;&gt;"",单词表[[#This Row],[学词]]&lt;&gt;""),MAX(单词表[[#This Row],[学英]:[学词]]),"")</f>
        <v/>
      </c>
      <c r="M3843" s="2" t="str">
        <f>IF(AND(单词表[[#This Row],[考英]]&lt;&gt;"",单词表[[#This Row],[考中]]&lt;&gt;""),MAX(单词表[[#This Row],[考英]:[考中]]),"")</f>
        <v/>
      </c>
      <c r="N3843" s="86"/>
    </row>
    <row r="3844" spans="1:14" hidden="1" x14ac:dyDescent="0.3">
      <c r="A3844">
        <v>3844</v>
      </c>
      <c r="B3844" t="s">
        <v>5933</v>
      </c>
      <c r="C3844" t="s">
        <v>6854</v>
      </c>
      <c r="D3844" s="78" t="s">
        <v>6806</v>
      </c>
      <c r="E3844" t="s">
        <v>6692</v>
      </c>
      <c r="F3844" t="s">
        <v>6836</v>
      </c>
      <c r="G3844" s="91"/>
      <c r="H3844" s="91"/>
      <c r="I3844" s="91"/>
      <c r="J3844" s="91"/>
      <c r="K3844" s="91"/>
      <c r="L3844" s="91" t="str">
        <f>IF(AND(单词表[[#This Row],[学英]]&lt;&gt;"",单词表[[#This Row],[学中]]&lt;&gt;"",单词表[[#This Row],[学词]]&lt;&gt;""),MAX(单词表[[#This Row],[学英]:[学词]]),"")</f>
        <v/>
      </c>
      <c r="M3844" s="2" t="str">
        <f>IF(AND(单词表[[#This Row],[考英]]&lt;&gt;"",单词表[[#This Row],[考中]]&lt;&gt;""),MAX(单词表[[#This Row],[考英]:[考中]]),"")</f>
        <v/>
      </c>
      <c r="N3844" s="86"/>
    </row>
    <row r="3845" spans="1:14" hidden="1" x14ac:dyDescent="0.3">
      <c r="A3845">
        <v>3845</v>
      </c>
      <c r="B3845" t="s">
        <v>5933</v>
      </c>
      <c r="C3845" t="s">
        <v>6854</v>
      </c>
      <c r="D3845" s="78" t="s">
        <v>6807</v>
      </c>
      <c r="E3845" t="s">
        <v>6817</v>
      </c>
      <c r="F3845" t="s">
        <v>6837</v>
      </c>
      <c r="G3845" s="91"/>
      <c r="H3845" s="91"/>
      <c r="I3845" s="91"/>
      <c r="J3845" s="91"/>
      <c r="K3845" s="91"/>
      <c r="L3845" s="91" t="str">
        <f>IF(AND(单词表[[#This Row],[学英]]&lt;&gt;"",单词表[[#This Row],[学中]]&lt;&gt;"",单词表[[#This Row],[学词]]&lt;&gt;""),MAX(单词表[[#This Row],[学英]:[学词]]),"")</f>
        <v/>
      </c>
      <c r="M3845" s="2" t="str">
        <f>IF(AND(单词表[[#This Row],[考英]]&lt;&gt;"",单词表[[#This Row],[考中]]&lt;&gt;""),MAX(单词表[[#This Row],[考英]:[考中]]),"")</f>
        <v/>
      </c>
      <c r="N3845" s="86"/>
    </row>
    <row r="3846" spans="1:14" hidden="1" x14ac:dyDescent="0.3">
      <c r="A3846">
        <v>3846</v>
      </c>
      <c r="B3846" t="s">
        <v>5933</v>
      </c>
      <c r="C3846" t="s">
        <v>6854</v>
      </c>
      <c r="D3846" s="78" t="s">
        <v>6808</v>
      </c>
      <c r="E3846" t="s">
        <v>6692</v>
      </c>
      <c r="F3846" t="s">
        <v>6838</v>
      </c>
      <c r="G3846" s="91"/>
      <c r="H3846" s="91"/>
      <c r="I3846" s="91"/>
      <c r="J3846" s="91"/>
      <c r="K3846" s="91"/>
      <c r="L3846" s="91" t="str">
        <f>IF(AND(单词表[[#This Row],[学英]]&lt;&gt;"",单词表[[#This Row],[学中]]&lt;&gt;"",单词表[[#This Row],[学词]]&lt;&gt;""),MAX(单词表[[#This Row],[学英]:[学词]]),"")</f>
        <v/>
      </c>
      <c r="M3846" s="2" t="str">
        <f>IF(AND(单词表[[#This Row],[考英]]&lt;&gt;"",单词表[[#This Row],[考中]]&lt;&gt;""),MAX(单词表[[#This Row],[考英]:[考中]]),"")</f>
        <v/>
      </c>
      <c r="N3846" s="86"/>
    </row>
    <row r="3847" spans="1:14" hidden="1" x14ac:dyDescent="0.3">
      <c r="A3847">
        <v>3847</v>
      </c>
      <c r="B3847" t="s">
        <v>5933</v>
      </c>
      <c r="C3847" t="s">
        <v>6854</v>
      </c>
      <c r="D3847" s="78" t="s">
        <v>6809</v>
      </c>
      <c r="E3847" t="s">
        <v>6815</v>
      </c>
      <c r="F3847" t="s">
        <v>6839</v>
      </c>
      <c r="G3847" s="91"/>
      <c r="H3847" s="91"/>
      <c r="I3847" s="91"/>
      <c r="J3847" s="91"/>
      <c r="K3847" s="91"/>
      <c r="L3847" s="91" t="str">
        <f>IF(AND(单词表[[#This Row],[学英]]&lt;&gt;"",单词表[[#This Row],[学中]]&lt;&gt;"",单词表[[#This Row],[学词]]&lt;&gt;""),MAX(单词表[[#This Row],[学英]:[学词]]),"")</f>
        <v/>
      </c>
      <c r="M3847" s="2" t="str">
        <f>IF(AND(单词表[[#This Row],[考英]]&lt;&gt;"",单词表[[#This Row],[考中]]&lt;&gt;""),MAX(单词表[[#This Row],[考英]:[考中]]),"")</f>
        <v/>
      </c>
      <c r="N3847" s="86"/>
    </row>
    <row r="3848" spans="1:14" hidden="1" x14ac:dyDescent="0.3">
      <c r="A3848">
        <v>3848</v>
      </c>
      <c r="B3848" t="s">
        <v>5933</v>
      </c>
      <c r="C3848" t="s">
        <v>6854</v>
      </c>
      <c r="D3848" s="78" t="s">
        <v>6810</v>
      </c>
      <c r="E3848" t="s">
        <v>6805</v>
      </c>
      <c r="F3848" t="s">
        <v>6840</v>
      </c>
      <c r="G3848" s="91"/>
      <c r="H3848" s="91"/>
      <c r="I3848" s="91"/>
      <c r="J3848" s="91"/>
      <c r="K3848" s="91"/>
      <c r="L3848" s="91" t="str">
        <f>IF(AND(单词表[[#This Row],[学英]]&lt;&gt;"",单词表[[#This Row],[学中]]&lt;&gt;"",单词表[[#This Row],[学词]]&lt;&gt;""),MAX(单词表[[#This Row],[学英]:[学词]]),"")</f>
        <v/>
      </c>
      <c r="M3848" s="2" t="str">
        <f>IF(AND(单词表[[#This Row],[考英]]&lt;&gt;"",单词表[[#This Row],[考中]]&lt;&gt;""),MAX(单词表[[#This Row],[考英]:[考中]]),"")</f>
        <v/>
      </c>
      <c r="N3848" s="86"/>
    </row>
    <row r="3849" spans="1:14" hidden="1" x14ac:dyDescent="0.3">
      <c r="A3849">
        <v>3849</v>
      </c>
      <c r="B3849" t="s">
        <v>5933</v>
      </c>
      <c r="C3849" t="s">
        <v>6854</v>
      </c>
      <c r="D3849" s="78" t="s">
        <v>6811</v>
      </c>
      <c r="E3849" t="s">
        <v>6692</v>
      </c>
      <c r="F3849" t="s">
        <v>6841</v>
      </c>
      <c r="G3849" s="91"/>
      <c r="H3849" s="91"/>
      <c r="I3849" s="91"/>
      <c r="J3849" s="91"/>
      <c r="K3849" s="91"/>
      <c r="L3849" s="91" t="str">
        <f>IF(AND(单词表[[#This Row],[学英]]&lt;&gt;"",单词表[[#This Row],[学中]]&lt;&gt;"",单词表[[#This Row],[学词]]&lt;&gt;""),MAX(单词表[[#This Row],[学英]:[学词]]),"")</f>
        <v/>
      </c>
      <c r="M3849" s="2" t="str">
        <f>IF(AND(单词表[[#This Row],[考英]]&lt;&gt;"",单词表[[#This Row],[考中]]&lt;&gt;""),MAX(单词表[[#This Row],[考英]:[考中]]),"")</f>
        <v/>
      </c>
      <c r="N3849" s="86"/>
    </row>
    <row r="3850" spans="1:14" hidden="1" x14ac:dyDescent="0.3">
      <c r="A3850">
        <v>3850</v>
      </c>
      <c r="B3850" t="s">
        <v>5933</v>
      </c>
      <c r="C3850" t="s">
        <v>6854</v>
      </c>
      <c r="D3850" s="78" t="s">
        <v>6842</v>
      </c>
      <c r="E3850" t="s">
        <v>6805</v>
      </c>
      <c r="F3850" t="s">
        <v>6843</v>
      </c>
      <c r="G3850" s="91"/>
      <c r="H3850" s="91"/>
      <c r="I3850" s="91"/>
      <c r="J3850" s="91"/>
      <c r="K3850" s="91"/>
      <c r="L3850" s="91" t="str">
        <f>IF(AND(单词表[[#This Row],[学英]]&lt;&gt;"",单词表[[#This Row],[学中]]&lt;&gt;"",单词表[[#This Row],[学词]]&lt;&gt;""),MAX(单词表[[#This Row],[学英]:[学词]]),"")</f>
        <v/>
      </c>
      <c r="M3850" s="2" t="str">
        <f>IF(AND(单词表[[#This Row],[考英]]&lt;&gt;"",单词表[[#This Row],[考中]]&lt;&gt;""),MAX(单词表[[#This Row],[考英]:[考中]]),"")</f>
        <v/>
      </c>
      <c r="N3850" s="86"/>
    </row>
    <row r="3851" spans="1:14" hidden="1" x14ac:dyDescent="0.3">
      <c r="A3851">
        <v>3851</v>
      </c>
      <c r="B3851" t="s">
        <v>5933</v>
      </c>
      <c r="C3851" t="s">
        <v>6854</v>
      </c>
      <c r="D3851" s="78" t="s">
        <v>6812</v>
      </c>
      <c r="E3851" t="s">
        <v>6692</v>
      </c>
      <c r="F3851" t="s">
        <v>6844</v>
      </c>
      <c r="G3851" s="91"/>
      <c r="H3851" s="91"/>
      <c r="I3851" s="91"/>
      <c r="J3851" s="91"/>
      <c r="K3851" s="91"/>
      <c r="L3851" s="91" t="str">
        <f>IF(AND(单词表[[#This Row],[学英]]&lt;&gt;"",单词表[[#This Row],[学中]]&lt;&gt;"",单词表[[#This Row],[学词]]&lt;&gt;""),MAX(单词表[[#This Row],[学英]:[学词]]),"")</f>
        <v/>
      </c>
      <c r="M3851" s="2" t="str">
        <f>IF(AND(单词表[[#This Row],[考英]]&lt;&gt;"",单词表[[#This Row],[考中]]&lt;&gt;""),MAX(单词表[[#This Row],[考英]:[考中]]),"")</f>
        <v/>
      </c>
      <c r="N3851" s="86"/>
    </row>
    <row r="3852" spans="1:14" hidden="1" x14ac:dyDescent="0.3">
      <c r="A3852">
        <v>3852</v>
      </c>
      <c r="B3852" t="s">
        <v>5933</v>
      </c>
      <c r="C3852" t="s">
        <v>6854</v>
      </c>
      <c r="D3852" s="78" t="s">
        <v>6813</v>
      </c>
      <c r="E3852" t="s">
        <v>6805</v>
      </c>
      <c r="F3852" t="s">
        <v>6845</v>
      </c>
      <c r="G3852" s="91"/>
      <c r="H3852" s="91"/>
      <c r="I3852" s="91"/>
      <c r="J3852" s="91"/>
      <c r="K3852" s="91"/>
      <c r="L3852" s="91" t="str">
        <f>IF(AND(单词表[[#This Row],[学英]]&lt;&gt;"",单词表[[#This Row],[学中]]&lt;&gt;"",单词表[[#This Row],[学词]]&lt;&gt;""),MAX(单词表[[#This Row],[学英]:[学词]]),"")</f>
        <v/>
      </c>
      <c r="M3852" s="2" t="str">
        <f>IF(AND(单词表[[#This Row],[考英]]&lt;&gt;"",单词表[[#This Row],[考中]]&lt;&gt;""),MAX(单词表[[#This Row],[考英]:[考中]]),"")</f>
        <v/>
      </c>
      <c r="N3852" s="86"/>
    </row>
    <row r="3853" spans="1:14" hidden="1" x14ac:dyDescent="0.3">
      <c r="A3853">
        <v>3853</v>
      </c>
      <c r="B3853" t="s">
        <v>5933</v>
      </c>
      <c r="C3853" t="s">
        <v>6854</v>
      </c>
      <c r="D3853" s="78" t="s">
        <v>6814</v>
      </c>
      <c r="E3853" t="s">
        <v>6817</v>
      </c>
      <c r="F3853" t="s">
        <v>6846</v>
      </c>
      <c r="G3853" s="91"/>
      <c r="H3853" s="91"/>
      <c r="I3853" s="91"/>
      <c r="J3853" s="91"/>
      <c r="K3853" s="91"/>
      <c r="L3853" s="91" t="str">
        <f>IF(AND(单词表[[#This Row],[学英]]&lt;&gt;"",单词表[[#This Row],[学中]]&lt;&gt;"",单词表[[#This Row],[学词]]&lt;&gt;""),MAX(单词表[[#This Row],[学英]:[学词]]),"")</f>
        <v/>
      </c>
      <c r="M3853" s="2" t="str">
        <f>IF(AND(单词表[[#This Row],[考英]]&lt;&gt;"",单词表[[#This Row],[考中]]&lt;&gt;""),MAX(单词表[[#This Row],[考英]:[考中]]),"")</f>
        <v/>
      </c>
      <c r="N3853" s="86"/>
    </row>
    <row r="3854" spans="1:14" hidden="1" x14ac:dyDescent="0.3">
      <c r="A3854">
        <v>3854</v>
      </c>
      <c r="B3854" t="s">
        <v>5933</v>
      </c>
      <c r="C3854" t="s">
        <v>6859</v>
      </c>
      <c r="D3854" s="78" t="s">
        <v>6860</v>
      </c>
      <c r="E3854" t="s">
        <v>6692</v>
      </c>
      <c r="F3854" t="s">
        <v>6904</v>
      </c>
      <c r="G3854" s="91"/>
      <c r="H3854" s="91"/>
      <c r="I3854" s="91"/>
      <c r="J3854" s="91"/>
      <c r="K3854" s="91"/>
      <c r="L3854" s="91" t="str">
        <f>IF(AND(单词表[[#This Row],[学英]]&lt;&gt;"",单词表[[#This Row],[学中]]&lt;&gt;"",单词表[[#This Row],[学词]]&lt;&gt;""),MAX(单词表[[#This Row],[学英]:[学词]]),"")</f>
        <v/>
      </c>
      <c r="M3854" s="2" t="str">
        <f>IF(AND(单词表[[#This Row],[考英]]&lt;&gt;"",单词表[[#This Row],[考中]]&lt;&gt;""),MAX(单词表[[#This Row],[考英]:[考中]]),"")</f>
        <v/>
      </c>
      <c r="N3854" s="86"/>
    </row>
    <row r="3855" spans="1:14" hidden="1" x14ac:dyDescent="0.3">
      <c r="A3855">
        <v>3855</v>
      </c>
      <c r="B3855" t="s">
        <v>5933</v>
      </c>
      <c r="C3855" t="s">
        <v>6859</v>
      </c>
      <c r="D3855" s="78" t="s">
        <v>6861</v>
      </c>
      <c r="E3855" t="s">
        <v>6692</v>
      </c>
      <c r="F3855" t="s">
        <v>6905</v>
      </c>
      <c r="G3855" s="91"/>
      <c r="H3855" s="91"/>
      <c r="I3855" s="91"/>
      <c r="J3855" s="91"/>
      <c r="K3855" s="91"/>
      <c r="L3855" s="91" t="str">
        <f>IF(AND(单词表[[#This Row],[学英]]&lt;&gt;"",单词表[[#This Row],[学中]]&lt;&gt;"",单词表[[#This Row],[学词]]&lt;&gt;""),MAX(单词表[[#This Row],[学英]:[学词]]),"")</f>
        <v/>
      </c>
      <c r="M3855" s="2" t="str">
        <f>IF(AND(单词表[[#This Row],[考英]]&lt;&gt;"",单词表[[#This Row],[考中]]&lt;&gt;""),MAX(单词表[[#This Row],[考英]:[考中]]),"")</f>
        <v/>
      </c>
      <c r="N3855" s="86"/>
    </row>
    <row r="3856" spans="1:14" hidden="1" x14ac:dyDescent="0.3">
      <c r="A3856">
        <v>3856</v>
      </c>
      <c r="B3856" t="s">
        <v>5933</v>
      </c>
      <c r="C3856" t="s">
        <v>6859</v>
      </c>
      <c r="D3856" s="78" t="s">
        <v>6862</v>
      </c>
      <c r="E3856" t="s">
        <v>6898</v>
      </c>
      <c r="F3856" t="s">
        <v>6906</v>
      </c>
      <c r="G3856" s="91"/>
      <c r="H3856" s="91"/>
      <c r="I3856" s="91"/>
      <c r="J3856" s="91"/>
      <c r="K3856" s="91"/>
      <c r="L3856" s="91" t="str">
        <f>IF(AND(单词表[[#This Row],[学英]]&lt;&gt;"",单词表[[#This Row],[学中]]&lt;&gt;"",单词表[[#This Row],[学词]]&lt;&gt;""),MAX(单词表[[#This Row],[学英]:[学词]]),"")</f>
        <v/>
      </c>
      <c r="M3856" s="2" t="str">
        <f>IF(AND(单词表[[#This Row],[考英]]&lt;&gt;"",单词表[[#This Row],[考中]]&lt;&gt;""),MAX(单词表[[#This Row],[考英]:[考中]]),"")</f>
        <v/>
      </c>
      <c r="N3856" s="86"/>
    </row>
    <row r="3857" spans="1:14" hidden="1" x14ac:dyDescent="0.3">
      <c r="A3857">
        <v>3857</v>
      </c>
      <c r="B3857" t="s">
        <v>5933</v>
      </c>
      <c r="C3857" t="s">
        <v>6859</v>
      </c>
      <c r="D3857" s="78" t="s">
        <v>6863</v>
      </c>
      <c r="E3857" t="s">
        <v>6898</v>
      </c>
      <c r="F3857" t="s">
        <v>6907</v>
      </c>
      <c r="G3857" s="91"/>
      <c r="H3857" s="91"/>
      <c r="I3857" s="91"/>
      <c r="J3857" s="91"/>
      <c r="K3857" s="91"/>
      <c r="L3857" s="91" t="str">
        <f>IF(AND(单词表[[#This Row],[学英]]&lt;&gt;"",单词表[[#This Row],[学中]]&lt;&gt;"",单词表[[#This Row],[学词]]&lt;&gt;""),MAX(单词表[[#This Row],[学英]:[学词]]),"")</f>
        <v/>
      </c>
      <c r="M3857" s="2" t="str">
        <f>IF(AND(单词表[[#This Row],[考英]]&lt;&gt;"",单词表[[#This Row],[考中]]&lt;&gt;""),MAX(单词表[[#This Row],[考英]:[考中]]),"")</f>
        <v/>
      </c>
      <c r="N3857" s="86"/>
    </row>
    <row r="3858" spans="1:14" hidden="1" x14ac:dyDescent="0.3">
      <c r="A3858">
        <v>3858</v>
      </c>
      <c r="B3858" t="s">
        <v>5933</v>
      </c>
      <c r="C3858" t="s">
        <v>6859</v>
      </c>
      <c r="D3858" s="78" t="s">
        <v>6864</v>
      </c>
      <c r="E3858" t="s">
        <v>6899</v>
      </c>
      <c r="F3858" t="s">
        <v>6908</v>
      </c>
      <c r="G3858" s="91"/>
      <c r="H3858" s="91"/>
      <c r="I3858" s="91"/>
      <c r="J3858" s="91"/>
      <c r="K3858" s="91"/>
      <c r="L3858" s="91" t="str">
        <f>IF(AND(单词表[[#This Row],[学英]]&lt;&gt;"",单词表[[#This Row],[学中]]&lt;&gt;"",单词表[[#This Row],[学词]]&lt;&gt;""),MAX(单词表[[#This Row],[学英]:[学词]]),"")</f>
        <v/>
      </c>
      <c r="M3858" s="2" t="str">
        <f>IF(AND(单词表[[#This Row],[考英]]&lt;&gt;"",单词表[[#This Row],[考中]]&lt;&gt;""),MAX(单词表[[#This Row],[考英]:[考中]]),"")</f>
        <v/>
      </c>
      <c r="N3858" s="86"/>
    </row>
    <row r="3859" spans="1:14" hidden="1" x14ac:dyDescent="0.3">
      <c r="A3859">
        <v>3859</v>
      </c>
      <c r="B3859" t="s">
        <v>5933</v>
      </c>
      <c r="C3859" t="s">
        <v>6859</v>
      </c>
      <c r="D3859" s="78" t="s">
        <v>6865</v>
      </c>
      <c r="E3859" t="s">
        <v>6898</v>
      </c>
      <c r="F3859" t="s">
        <v>6909</v>
      </c>
      <c r="G3859" s="91"/>
      <c r="H3859" s="91"/>
      <c r="I3859" s="91"/>
      <c r="J3859" s="91"/>
      <c r="K3859" s="91"/>
      <c r="L3859" s="91" t="str">
        <f>IF(AND(单词表[[#This Row],[学英]]&lt;&gt;"",单词表[[#This Row],[学中]]&lt;&gt;"",单词表[[#This Row],[学词]]&lt;&gt;""),MAX(单词表[[#This Row],[学英]:[学词]]),"")</f>
        <v/>
      </c>
      <c r="M3859" s="2" t="str">
        <f>IF(AND(单词表[[#This Row],[考英]]&lt;&gt;"",单词表[[#This Row],[考中]]&lt;&gt;""),MAX(单词表[[#This Row],[考英]:[考中]]),"")</f>
        <v/>
      </c>
      <c r="N3859" s="86"/>
    </row>
    <row r="3860" spans="1:14" hidden="1" x14ac:dyDescent="0.3">
      <c r="A3860">
        <v>3860</v>
      </c>
      <c r="B3860" t="s">
        <v>5933</v>
      </c>
      <c r="C3860" t="s">
        <v>6859</v>
      </c>
      <c r="D3860" s="78" t="s">
        <v>6866</v>
      </c>
      <c r="E3860" t="s">
        <v>6692</v>
      </c>
      <c r="F3860" t="s">
        <v>6910</v>
      </c>
      <c r="G3860" s="91"/>
      <c r="H3860" s="91"/>
      <c r="I3860" s="91"/>
      <c r="J3860" s="91"/>
      <c r="K3860" s="91"/>
      <c r="L3860" s="91" t="str">
        <f>IF(AND(单词表[[#This Row],[学英]]&lt;&gt;"",单词表[[#This Row],[学中]]&lt;&gt;"",单词表[[#This Row],[学词]]&lt;&gt;""),MAX(单词表[[#This Row],[学英]:[学词]]),"")</f>
        <v/>
      </c>
      <c r="M3860" s="2" t="str">
        <f>IF(AND(单词表[[#This Row],[考英]]&lt;&gt;"",单词表[[#This Row],[考中]]&lt;&gt;""),MAX(单词表[[#This Row],[考英]:[考中]]),"")</f>
        <v/>
      </c>
      <c r="N3860" s="86"/>
    </row>
    <row r="3861" spans="1:14" hidden="1" x14ac:dyDescent="0.3">
      <c r="A3861">
        <v>3861</v>
      </c>
      <c r="B3861" t="s">
        <v>5933</v>
      </c>
      <c r="C3861" t="s">
        <v>6859</v>
      </c>
      <c r="D3861" s="78" t="s">
        <v>6867</v>
      </c>
      <c r="E3861" t="s">
        <v>6899</v>
      </c>
      <c r="F3861" t="s">
        <v>6911</v>
      </c>
      <c r="G3861" s="91"/>
      <c r="H3861" s="91"/>
      <c r="I3861" s="91"/>
      <c r="J3861" s="91"/>
      <c r="K3861" s="91"/>
      <c r="L3861" s="91" t="str">
        <f>IF(AND(单词表[[#This Row],[学英]]&lt;&gt;"",单词表[[#This Row],[学中]]&lt;&gt;"",单词表[[#This Row],[学词]]&lt;&gt;""),MAX(单词表[[#This Row],[学英]:[学词]]),"")</f>
        <v/>
      </c>
      <c r="M3861" s="2" t="str">
        <f>IF(AND(单词表[[#This Row],[考英]]&lt;&gt;"",单词表[[#This Row],[考中]]&lt;&gt;""),MAX(单词表[[#This Row],[考英]:[考中]]),"")</f>
        <v/>
      </c>
      <c r="N3861" s="86"/>
    </row>
    <row r="3862" spans="1:14" hidden="1" x14ac:dyDescent="0.3">
      <c r="A3862">
        <v>3862</v>
      </c>
      <c r="B3862" t="s">
        <v>5933</v>
      </c>
      <c r="C3862" t="s">
        <v>6859</v>
      </c>
      <c r="D3862" s="78" t="s">
        <v>6868</v>
      </c>
      <c r="E3862" t="s">
        <v>6900</v>
      </c>
      <c r="F3862" t="s">
        <v>6912</v>
      </c>
      <c r="G3862" s="91"/>
      <c r="H3862" s="91"/>
      <c r="I3862" s="91"/>
      <c r="J3862" s="91"/>
      <c r="K3862" s="91"/>
      <c r="L3862" s="91" t="str">
        <f>IF(AND(单词表[[#This Row],[学英]]&lt;&gt;"",单词表[[#This Row],[学中]]&lt;&gt;"",单词表[[#This Row],[学词]]&lt;&gt;""),MAX(单词表[[#This Row],[学英]:[学词]]),"")</f>
        <v/>
      </c>
      <c r="M3862" s="2" t="str">
        <f>IF(AND(单词表[[#This Row],[考英]]&lt;&gt;"",单词表[[#This Row],[考中]]&lt;&gt;""),MAX(单词表[[#This Row],[考英]:[考中]]),"")</f>
        <v/>
      </c>
      <c r="N3862" s="86"/>
    </row>
    <row r="3863" spans="1:14" hidden="1" x14ac:dyDescent="0.3">
      <c r="A3863">
        <v>3863</v>
      </c>
      <c r="B3863" t="s">
        <v>5933</v>
      </c>
      <c r="C3863" t="s">
        <v>6859</v>
      </c>
      <c r="D3863" s="78" t="s">
        <v>6869</v>
      </c>
      <c r="E3863" t="s">
        <v>6692</v>
      </c>
      <c r="F3863" t="s">
        <v>6913</v>
      </c>
      <c r="G3863" s="91"/>
      <c r="H3863" s="91"/>
      <c r="I3863" s="91"/>
      <c r="J3863" s="91"/>
      <c r="K3863" s="91"/>
      <c r="L3863" s="91" t="str">
        <f>IF(AND(单词表[[#This Row],[学英]]&lt;&gt;"",单词表[[#This Row],[学中]]&lt;&gt;"",单词表[[#This Row],[学词]]&lt;&gt;""),MAX(单词表[[#This Row],[学英]:[学词]]),"")</f>
        <v/>
      </c>
      <c r="M3863" s="2" t="str">
        <f>IF(AND(单词表[[#This Row],[考英]]&lt;&gt;"",单词表[[#This Row],[考中]]&lt;&gt;""),MAX(单词表[[#This Row],[考英]:[考中]]),"")</f>
        <v/>
      </c>
      <c r="N3863" s="86"/>
    </row>
    <row r="3864" spans="1:14" hidden="1" x14ac:dyDescent="0.3">
      <c r="A3864">
        <v>3864</v>
      </c>
      <c r="B3864" t="s">
        <v>5933</v>
      </c>
      <c r="C3864" t="s">
        <v>6859</v>
      </c>
      <c r="D3864" s="78" t="s">
        <v>6870</v>
      </c>
      <c r="E3864" t="s">
        <v>6899</v>
      </c>
      <c r="F3864" t="s">
        <v>6914</v>
      </c>
      <c r="G3864" s="91"/>
      <c r="H3864" s="91"/>
      <c r="I3864" s="91"/>
      <c r="J3864" s="91"/>
      <c r="K3864" s="91"/>
      <c r="L3864" s="91" t="str">
        <f>IF(AND(单词表[[#This Row],[学英]]&lt;&gt;"",单词表[[#This Row],[学中]]&lt;&gt;"",单词表[[#This Row],[学词]]&lt;&gt;""),MAX(单词表[[#This Row],[学英]:[学词]]),"")</f>
        <v/>
      </c>
      <c r="M3864" s="2" t="str">
        <f>IF(AND(单词表[[#This Row],[考英]]&lt;&gt;"",单词表[[#This Row],[考中]]&lt;&gt;""),MAX(单词表[[#This Row],[考英]:[考中]]),"")</f>
        <v/>
      </c>
      <c r="N3864" s="86"/>
    </row>
    <row r="3865" spans="1:14" hidden="1" x14ac:dyDescent="0.3">
      <c r="A3865">
        <v>3865</v>
      </c>
      <c r="B3865" t="s">
        <v>5933</v>
      </c>
      <c r="C3865" t="s">
        <v>6859</v>
      </c>
      <c r="D3865" s="78" t="s">
        <v>6871</v>
      </c>
      <c r="E3865" t="s">
        <v>6901</v>
      </c>
      <c r="F3865" t="s">
        <v>6915</v>
      </c>
      <c r="G3865" s="91"/>
      <c r="H3865" s="91"/>
      <c r="I3865" s="91"/>
      <c r="J3865" s="91"/>
      <c r="K3865" s="91"/>
      <c r="L3865" s="91" t="str">
        <f>IF(AND(单词表[[#This Row],[学英]]&lt;&gt;"",单词表[[#This Row],[学中]]&lt;&gt;"",单词表[[#This Row],[学词]]&lt;&gt;""),MAX(单词表[[#This Row],[学英]:[学词]]),"")</f>
        <v/>
      </c>
      <c r="M3865" s="2" t="str">
        <f>IF(AND(单词表[[#This Row],[考英]]&lt;&gt;"",单词表[[#This Row],[考中]]&lt;&gt;""),MAX(单词表[[#This Row],[考英]:[考中]]),"")</f>
        <v/>
      </c>
      <c r="N3865" s="86"/>
    </row>
    <row r="3866" spans="1:14" hidden="1" x14ac:dyDescent="0.3">
      <c r="A3866">
        <v>3866</v>
      </c>
      <c r="B3866" t="s">
        <v>5933</v>
      </c>
      <c r="C3866" t="s">
        <v>6859</v>
      </c>
      <c r="D3866" s="78" t="s">
        <v>6872</v>
      </c>
      <c r="E3866" t="s">
        <v>6692</v>
      </c>
      <c r="F3866" t="s">
        <v>6916</v>
      </c>
      <c r="G3866" s="91"/>
      <c r="H3866" s="91"/>
      <c r="I3866" s="91"/>
      <c r="J3866" s="91"/>
      <c r="K3866" s="91"/>
      <c r="L3866" s="91" t="str">
        <f>IF(AND(单词表[[#This Row],[学英]]&lt;&gt;"",单词表[[#This Row],[学中]]&lt;&gt;"",单词表[[#This Row],[学词]]&lt;&gt;""),MAX(单词表[[#This Row],[学英]:[学词]]),"")</f>
        <v/>
      </c>
      <c r="M3866" s="2" t="str">
        <f>IF(AND(单词表[[#This Row],[考英]]&lt;&gt;"",单词表[[#This Row],[考中]]&lt;&gt;""),MAX(单词表[[#This Row],[考英]:[考中]]),"")</f>
        <v/>
      </c>
      <c r="N3866" s="86"/>
    </row>
    <row r="3867" spans="1:14" hidden="1" x14ac:dyDescent="0.3">
      <c r="A3867">
        <v>3867</v>
      </c>
      <c r="B3867" t="s">
        <v>5933</v>
      </c>
      <c r="C3867" t="s">
        <v>6859</v>
      </c>
      <c r="D3867" s="78" t="s">
        <v>6873</v>
      </c>
      <c r="E3867" t="s">
        <v>6692</v>
      </c>
      <c r="F3867" t="s">
        <v>6917</v>
      </c>
      <c r="G3867" s="91"/>
      <c r="H3867" s="91"/>
      <c r="I3867" s="91"/>
      <c r="J3867" s="91"/>
      <c r="K3867" s="91"/>
      <c r="L3867" s="91" t="str">
        <f>IF(AND(单词表[[#This Row],[学英]]&lt;&gt;"",单词表[[#This Row],[学中]]&lt;&gt;"",单词表[[#This Row],[学词]]&lt;&gt;""),MAX(单词表[[#This Row],[学英]:[学词]]),"")</f>
        <v/>
      </c>
      <c r="M3867" s="2" t="str">
        <f>IF(AND(单词表[[#This Row],[考英]]&lt;&gt;"",单词表[[#This Row],[考中]]&lt;&gt;""),MAX(单词表[[#This Row],[考英]:[考中]]),"")</f>
        <v/>
      </c>
      <c r="N3867" s="86"/>
    </row>
    <row r="3868" spans="1:14" hidden="1" x14ac:dyDescent="0.3">
      <c r="A3868">
        <v>3868</v>
      </c>
      <c r="B3868" t="s">
        <v>5933</v>
      </c>
      <c r="C3868" t="s">
        <v>6859</v>
      </c>
      <c r="D3868" s="78" t="s">
        <v>6874</v>
      </c>
      <c r="E3868" t="s">
        <v>6816</v>
      </c>
      <c r="F3868" t="s">
        <v>6918</v>
      </c>
      <c r="G3868" s="91"/>
      <c r="H3868" s="91"/>
      <c r="I3868" s="91"/>
      <c r="J3868" s="91"/>
      <c r="K3868" s="91"/>
      <c r="L3868" s="91" t="str">
        <f>IF(AND(单词表[[#This Row],[学英]]&lt;&gt;"",单词表[[#This Row],[学中]]&lt;&gt;"",单词表[[#This Row],[学词]]&lt;&gt;""),MAX(单词表[[#This Row],[学英]:[学词]]),"")</f>
        <v/>
      </c>
      <c r="M3868" s="2" t="str">
        <f>IF(AND(单词表[[#This Row],[考英]]&lt;&gt;"",单词表[[#This Row],[考中]]&lt;&gt;""),MAX(单词表[[#This Row],[考英]:[考中]]),"")</f>
        <v/>
      </c>
      <c r="N3868" s="86"/>
    </row>
    <row r="3869" spans="1:14" hidden="1" x14ac:dyDescent="0.3">
      <c r="A3869">
        <v>3869</v>
      </c>
      <c r="B3869" t="s">
        <v>5933</v>
      </c>
      <c r="C3869" t="s">
        <v>6859</v>
      </c>
      <c r="D3869" s="78" t="s">
        <v>6875</v>
      </c>
      <c r="E3869" t="s">
        <v>6693</v>
      </c>
      <c r="F3869" t="s">
        <v>6919</v>
      </c>
      <c r="G3869" s="91"/>
      <c r="H3869" s="91"/>
      <c r="I3869" s="91"/>
      <c r="J3869" s="91"/>
      <c r="K3869" s="91"/>
      <c r="L3869" s="91" t="str">
        <f>IF(AND(单词表[[#This Row],[学英]]&lt;&gt;"",单词表[[#This Row],[学中]]&lt;&gt;"",单词表[[#This Row],[学词]]&lt;&gt;""),MAX(单词表[[#This Row],[学英]:[学词]]),"")</f>
        <v/>
      </c>
      <c r="M3869" s="2" t="str">
        <f>IF(AND(单词表[[#This Row],[考英]]&lt;&gt;"",单词表[[#This Row],[考中]]&lt;&gt;""),MAX(单词表[[#This Row],[考英]:[考中]]),"")</f>
        <v/>
      </c>
      <c r="N3869" s="86"/>
    </row>
    <row r="3870" spans="1:14" hidden="1" x14ac:dyDescent="0.3">
      <c r="A3870">
        <v>3870</v>
      </c>
      <c r="B3870" t="s">
        <v>5933</v>
      </c>
      <c r="C3870" t="s">
        <v>6859</v>
      </c>
      <c r="D3870" s="78" t="s">
        <v>6876</v>
      </c>
      <c r="E3870" t="s">
        <v>6899</v>
      </c>
      <c r="F3870" t="s">
        <v>6920</v>
      </c>
      <c r="G3870" s="91"/>
      <c r="H3870" s="91"/>
      <c r="I3870" s="91"/>
      <c r="J3870" s="91"/>
      <c r="K3870" s="91"/>
      <c r="L3870" s="91" t="str">
        <f>IF(AND(单词表[[#This Row],[学英]]&lt;&gt;"",单词表[[#This Row],[学中]]&lt;&gt;"",单词表[[#This Row],[学词]]&lt;&gt;""),MAX(单词表[[#This Row],[学英]:[学词]]),"")</f>
        <v/>
      </c>
      <c r="M3870" s="2" t="str">
        <f>IF(AND(单词表[[#This Row],[考英]]&lt;&gt;"",单词表[[#This Row],[考中]]&lt;&gt;""),MAX(单词表[[#This Row],[考英]:[考中]]),"")</f>
        <v/>
      </c>
      <c r="N3870" s="86"/>
    </row>
    <row r="3871" spans="1:14" hidden="1" x14ac:dyDescent="0.3">
      <c r="A3871">
        <v>3871</v>
      </c>
      <c r="B3871" t="s">
        <v>5933</v>
      </c>
      <c r="C3871" t="s">
        <v>6859</v>
      </c>
      <c r="D3871" s="78" t="s">
        <v>6877</v>
      </c>
      <c r="E3871" t="s">
        <v>6692</v>
      </c>
      <c r="F3871" t="s">
        <v>6921</v>
      </c>
      <c r="G3871" s="91"/>
      <c r="H3871" s="91"/>
      <c r="I3871" s="91"/>
      <c r="J3871" s="91"/>
      <c r="K3871" s="91"/>
      <c r="L3871" s="91" t="str">
        <f>IF(AND(单词表[[#This Row],[学英]]&lt;&gt;"",单词表[[#This Row],[学中]]&lt;&gt;"",单词表[[#This Row],[学词]]&lt;&gt;""),MAX(单词表[[#This Row],[学英]:[学词]]),"")</f>
        <v/>
      </c>
      <c r="M3871" s="2" t="str">
        <f>IF(AND(单词表[[#This Row],[考英]]&lt;&gt;"",单词表[[#This Row],[考中]]&lt;&gt;""),MAX(单词表[[#This Row],[考英]:[考中]]),"")</f>
        <v/>
      </c>
      <c r="N3871" s="86"/>
    </row>
    <row r="3872" spans="1:14" hidden="1" x14ac:dyDescent="0.3">
      <c r="A3872">
        <v>3872</v>
      </c>
      <c r="B3872" t="s">
        <v>5933</v>
      </c>
      <c r="C3872" t="s">
        <v>6859</v>
      </c>
      <c r="D3872" s="78" t="s">
        <v>6878</v>
      </c>
      <c r="E3872" t="s">
        <v>6899</v>
      </c>
      <c r="F3872" t="s">
        <v>6922</v>
      </c>
      <c r="G3872" s="91"/>
      <c r="H3872" s="91"/>
      <c r="I3872" s="91"/>
      <c r="J3872" s="91"/>
      <c r="K3872" s="91"/>
      <c r="L3872" s="91" t="str">
        <f>IF(AND(单词表[[#This Row],[学英]]&lt;&gt;"",单词表[[#This Row],[学中]]&lt;&gt;"",单词表[[#This Row],[学词]]&lt;&gt;""),MAX(单词表[[#This Row],[学英]:[学词]]),"")</f>
        <v/>
      </c>
      <c r="M3872" s="2" t="str">
        <f>IF(AND(单词表[[#This Row],[考英]]&lt;&gt;"",单词表[[#This Row],[考中]]&lt;&gt;""),MAX(单词表[[#This Row],[考英]:[考中]]),"")</f>
        <v/>
      </c>
      <c r="N3872" s="86"/>
    </row>
    <row r="3873" spans="1:14" hidden="1" x14ac:dyDescent="0.3">
      <c r="A3873">
        <v>3873</v>
      </c>
      <c r="B3873" t="s">
        <v>5933</v>
      </c>
      <c r="C3873" t="s">
        <v>6859</v>
      </c>
      <c r="D3873" s="78" t="s">
        <v>6903</v>
      </c>
      <c r="E3873" t="s">
        <v>6692</v>
      </c>
      <c r="F3873" t="s">
        <v>6923</v>
      </c>
      <c r="G3873" s="91"/>
      <c r="H3873" s="91"/>
      <c r="I3873" s="91"/>
      <c r="J3873" s="91"/>
      <c r="K3873" s="91"/>
      <c r="L3873" s="91" t="str">
        <f>IF(AND(单词表[[#This Row],[学英]]&lt;&gt;"",单词表[[#This Row],[学中]]&lt;&gt;"",单词表[[#This Row],[学词]]&lt;&gt;""),MAX(单词表[[#This Row],[学英]:[学词]]),"")</f>
        <v/>
      </c>
      <c r="M3873" s="2" t="str">
        <f>IF(AND(单词表[[#This Row],[考英]]&lt;&gt;"",单词表[[#This Row],[考中]]&lt;&gt;""),MAX(单词表[[#This Row],[考英]:[考中]]),"")</f>
        <v/>
      </c>
      <c r="N3873" s="86"/>
    </row>
    <row r="3874" spans="1:14" hidden="1" x14ac:dyDescent="0.3">
      <c r="A3874">
        <v>3874</v>
      </c>
      <c r="B3874" t="s">
        <v>5933</v>
      </c>
      <c r="C3874" t="s">
        <v>6859</v>
      </c>
      <c r="D3874" s="78" t="s">
        <v>6879</v>
      </c>
      <c r="E3874" t="s">
        <v>6692</v>
      </c>
      <c r="F3874" t="s">
        <v>6924</v>
      </c>
      <c r="G3874" s="91"/>
      <c r="H3874" s="91"/>
      <c r="I3874" s="91"/>
      <c r="J3874" s="91"/>
      <c r="K3874" s="91"/>
      <c r="L3874" s="91" t="str">
        <f>IF(AND(单词表[[#This Row],[学英]]&lt;&gt;"",单词表[[#This Row],[学中]]&lt;&gt;"",单词表[[#This Row],[学词]]&lt;&gt;""),MAX(单词表[[#This Row],[学英]:[学词]]),"")</f>
        <v/>
      </c>
      <c r="M3874" s="2" t="str">
        <f>IF(AND(单词表[[#This Row],[考英]]&lt;&gt;"",单词表[[#This Row],[考中]]&lt;&gt;""),MAX(单词表[[#This Row],[考英]:[考中]]),"")</f>
        <v/>
      </c>
      <c r="N3874" s="86"/>
    </row>
    <row r="3875" spans="1:14" hidden="1" x14ac:dyDescent="0.3">
      <c r="A3875">
        <v>3875</v>
      </c>
      <c r="B3875" t="s">
        <v>5933</v>
      </c>
      <c r="C3875" t="s">
        <v>6859</v>
      </c>
      <c r="D3875" s="78" t="s">
        <v>6880</v>
      </c>
      <c r="E3875" t="s">
        <v>6692</v>
      </c>
      <c r="F3875" t="s">
        <v>6925</v>
      </c>
      <c r="G3875" s="91"/>
      <c r="H3875" s="91"/>
      <c r="I3875" s="91"/>
      <c r="J3875" s="91"/>
      <c r="K3875" s="91"/>
      <c r="L3875" s="91" t="str">
        <f>IF(AND(单词表[[#This Row],[学英]]&lt;&gt;"",单词表[[#This Row],[学中]]&lt;&gt;"",单词表[[#This Row],[学词]]&lt;&gt;""),MAX(单词表[[#This Row],[学英]:[学词]]),"")</f>
        <v/>
      </c>
      <c r="M3875" s="2" t="str">
        <f>IF(AND(单词表[[#This Row],[考英]]&lt;&gt;"",单词表[[#This Row],[考中]]&lt;&gt;""),MAX(单词表[[#This Row],[考英]:[考中]]),"")</f>
        <v/>
      </c>
      <c r="N3875" s="86"/>
    </row>
    <row r="3876" spans="1:14" hidden="1" x14ac:dyDescent="0.3">
      <c r="A3876">
        <v>3876</v>
      </c>
      <c r="B3876" t="s">
        <v>5933</v>
      </c>
      <c r="C3876" t="s">
        <v>6859</v>
      </c>
      <c r="D3876" s="78" t="s">
        <v>6880</v>
      </c>
      <c r="E3876" t="s">
        <v>6805</v>
      </c>
      <c r="F3876" t="s">
        <v>6926</v>
      </c>
      <c r="G3876" s="91"/>
      <c r="H3876" s="91"/>
      <c r="I3876" s="91"/>
      <c r="J3876" s="91"/>
      <c r="K3876" s="91"/>
      <c r="L3876" s="91" t="str">
        <f>IF(AND(单词表[[#This Row],[学英]]&lt;&gt;"",单词表[[#This Row],[学中]]&lt;&gt;"",单词表[[#This Row],[学词]]&lt;&gt;""),MAX(单词表[[#This Row],[学英]:[学词]]),"")</f>
        <v/>
      </c>
      <c r="M3876" s="2" t="str">
        <f>IF(AND(单词表[[#This Row],[考英]]&lt;&gt;"",单词表[[#This Row],[考中]]&lt;&gt;""),MAX(单词表[[#This Row],[考英]:[考中]]),"")</f>
        <v/>
      </c>
      <c r="N3876" s="86"/>
    </row>
    <row r="3877" spans="1:14" hidden="1" x14ac:dyDescent="0.3">
      <c r="A3877">
        <v>3877</v>
      </c>
      <c r="B3877" t="s">
        <v>5933</v>
      </c>
      <c r="C3877" t="s">
        <v>6859</v>
      </c>
      <c r="D3877" s="78" t="s">
        <v>6881</v>
      </c>
      <c r="E3877" t="s">
        <v>6805</v>
      </c>
      <c r="F3877" t="s">
        <v>6927</v>
      </c>
      <c r="G3877" s="91"/>
      <c r="H3877" s="91"/>
      <c r="I3877" s="91"/>
      <c r="J3877" s="91"/>
      <c r="K3877" s="91"/>
      <c r="L3877" s="91" t="str">
        <f>IF(AND(单词表[[#This Row],[学英]]&lt;&gt;"",单词表[[#This Row],[学中]]&lt;&gt;"",单词表[[#This Row],[学词]]&lt;&gt;""),MAX(单词表[[#This Row],[学英]:[学词]]),"")</f>
        <v/>
      </c>
      <c r="M3877" s="2" t="str">
        <f>IF(AND(单词表[[#This Row],[考英]]&lt;&gt;"",单词表[[#This Row],[考中]]&lt;&gt;""),MAX(单词表[[#This Row],[考英]:[考中]]),"")</f>
        <v/>
      </c>
      <c r="N3877" s="86"/>
    </row>
    <row r="3878" spans="1:14" hidden="1" x14ac:dyDescent="0.3">
      <c r="A3878">
        <v>3878</v>
      </c>
      <c r="B3878" t="s">
        <v>5933</v>
      </c>
      <c r="C3878" t="s">
        <v>6859</v>
      </c>
      <c r="D3878" s="78" t="s">
        <v>6882</v>
      </c>
      <c r="E3878" t="s">
        <v>6692</v>
      </c>
      <c r="F3878" t="s">
        <v>6928</v>
      </c>
      <c r="G3878" s="91"/>
      <c r="H3878" s="91"/>
      <c r="I3878" s="91"/>
      <c r="J3878" s="91"/>
      <c r="K3878" s="91"/>
      <c r="L3878" s="91" t="str">
        <f>IF(AND(单词表[[#This Row],[学英]]&lt;&gt;"",单词表[[#This Row],[学中]]&lt;&gt;"",单词表[[#This Row],[学词]]&lt;&gt;""),MAX(单词表[[#This Row],[学英]:[学词]]),"")</f>
        <v/>
      </c>
      <c r="M3878" s="2" t="str">
        <f>IF(AND(单词表[[#This Row],[考英]]&lt;&gt;"",单词表[[#This Row],[考中]]&lt;&gt;""),MAX(单词表[[#This Row],[考英]:[考中]]),"")</f>
        <v/>
      </c>
      <c r="N3878" s="86"/>
    </row>
    <row r="3879" spans="1:14" hidden="1" x14ac:dyDescent="0.3">
      <c r="A3879">
        <v>3879</v>
      </c>
      <c r="B3879" t="s">
        <v>5933</v>
      </c>
      <c r="C3879" t="s">
        <v>6859</v>
      </c>
      <c r="D3879" s="78" t="s">
        <v>6883</v>
      </c>
      <c r="E3879" t="s">
        <v>6898</v>
      </c>
      <c r="F3879" t="s">
        <v>6929</v>
      </c>
      <c r="G3879" s="91"/>
      <c r="H3879" s="91"/>
      <c r="I3879" s="91"/>
      <c r="J3879" s="91"/>
      <c r="K3879" s="91"/>
      <c r="L3879" s="91" t="str">
        <f>IF(AND(单词表[[#This Row],[学英]]&lt;&gt;"",单词表[[#This Row],[学中]]&lt;&gt;"",单词表[[#This Row],[学词]]&lt;&gt;""),MAX(单词表[[#This Row],[学英]:[学词]]),"")</f>
        <v/>
      </c>
      <c r="M3879" s="2" t="str">
        <f>IF(AND(单词表[[#This Row],[考英]]&lt;&gt;"",单词表[[#This Row],[考中]]&lt;&gt;""),MAX(单词表[[#This Row],[考英]:[考中]]),"")</f>
        <v/>
      </c>
      <c r="N3879" s="86"/>
    </row>
    <row r="3880" spans="1:14" hidden="1" x14ac:dyDescent="0.3">
      <c r="A3880">
        <v>3880</v>
      </c>
      <c r="B3880" t="s">
        <v>5933</v>
      </c>
      <c r="C3880" t="s">
        <v>6859</v>
      </c>
      <c r="D3880" s="78" t="s">
        <v>6884</v>
      </c>
      <c r="E3880" t="s">
        <v>6692</v>
      </c>
      <c r="F3880" t="s">
        <v>6930</v>
      </c>
      <c r="G3880" s="91"/>
      <c r="H3880" s="91"/>
      <c r="I3880" s="91"/>
      <c r="J3880" s="91"/>
      <c r="K3880" s="91"/>
      <c r="L3880" s="91" t="str">
        <f>IF(AND(单词表[[#This Row],[学英]]&lt;&gt;"",单词表[[#This Row],[学中]]&lt;&gt;"",单词表[[#This Row],[学词]]&lt;&gt;""),MAX(单词表[[#This Row],[学英]:[学词]]),"")</f>
        <v/>
      </c>
      <c r="M3880" s="2" t="str">
        <f>IF(AND(单词表[[#This Row],[考英]]&lt;&gt;"",单词表[[#This Row],[考中]]&lt;&gt;""),MAX(单词表[[#This Row],[考英]:[考中]]),"")</f>
        <v/>
      </c>
      <c r="N3880" s="86"/>
    </row>
    <row r="3881" spans="1:14" hidden="1" x14ac:dyDescent="0.3">
      <c r="A3881">
        <v>3881</v>
      </c>
      <c r="B3881" t="s">
        <v>5933</v>
      </c>
      <c r="C3881" t="s">
        <v>6859</v>
      </c>
      <c r="D3881" s="78" t="s">
        <v>6885</v>
      </c>
      <c r="E3881" t="s">
        <v>6898</v>
      </c>
      <c r="F3881" t="s">
        <v>6931</v>
      </c>
      <c r="G3881" s="91"/>
      <c r="H3881" s="91"/>
      <c r="I3881" s="91"/>
      <c r="J3881" s="91"/>
      <c r="K3881" s="91"/>
      <c r="L3881" s="91" t="str">
        <f>IF(AND(单词表[[#This Row],[学英]]&lt;&gt;"",单词表[[#This Row],[学中]]&lt;&gt;"",单词表[[#This Row],[学词]]&lt;&gt;""),MAX(单词表[[#This Row],[学英]:[学词]]),"")</f>
        <v/>
      </c>
      <c r="M3881" s="2" t="str">
        <f>IF(AND(单词表[[#This Row],[考英]]&lt;&gt;"",单词表[[#This Row],[考中]]&lt;&gt;""),MAX(单词表[[#This Row],[考英]:[考中]]),"")</f>
        <v/>
      </c>
      <c r="N3881" s="86"/>
    </row>
    <row r="3882" spans="1:14" hidden="1" x14ac:dyDescent="0.3">
      <c r="A3882">
        <v>3882</v>
      </c>
      <c r="B3882" t="s">
        <v>5933</v>
      </c>
      <c r="C3882" t="s">
        <v>6859</v>
      </c>
      <c r="D3882" s="78" t="s">
        <v>6886</v>
      </c>
      <c r="E3882" t="s">
        <v>6692</v>
      </c>
      <c r="F3882" t="s">
        <v>6932</v>
      </c>
      <c r="G3882" s="91"/>
      <c r="H3882" s="91"/>
      <c r="I3882" s="91"/>
      <c r="J3882" s="91"/>
      <c r="K3882" s="91"/>
      <c r="L3882" s="91" t="str">
        <f>IF(AND(单词表[[#This Row],[学英]]&lt;&gt;"",单词表[[#This Row],[学中]]&lt;&gt;"",单词表[[#This Row],[学词]]&lt;&gt;""),MAX(单词表[[#This Row],[学英]:[学词]]),"")</f>
        <v/>
      </c>
      <c r="M3882" s="2" t="str">
        <f>IF(AND(单词表[[#This Row],[考英]]&lt;&gt;"",单词表[[#This Row],[考中]]&lt;&gt;""),MAX(单词表[[#This Row],[考英]:[考中]]),"")</f>
        <v/>
      </c>
      <c r="N3882" s="86"/>
    </row>
    <row r="3883" spans="1:14" hidden="1" x14ac:dyDescent="0.3">
      <c r="A3883">
        <v>3883</v>
      </c>
      <c r="B3883" t="s">
        <v>5933</v>
      </c>
      <c r="C3883" t="s">
        <v>6859</v>
      </c>
      <c r="D3883" s="78" t="s">
        <v>6887</v>
      </c>
      <c r="E3883" t="s">
        <v>6805</v>
      </c>
      <c r="F3883" t="s">
        <v>6933</v>
      </c>
      <c r="G3883" s="91"/>
      <c r="H3883" s="91"/>
      <c r="I3883" s="91"/>
      <c r="J3883" s="91"/>
      <c r="K3883" s="91"/>
      <c r="L3883" s="91" t="str">
        <f>IF(AND(单词表[[#This Row],[学英]]&lt;&gt;"",单词表[[#This Row],[学中]]&lt;&gt;"",单词表[[#This Row],[学词]]&lt;&gt;""),MAX(单词表[[#This Row],[学英]:[学词]]),"")</f>
        <v/>
      </c>
      <c r="M3883" s="2" t="str">
        <f>IF(AND(单词表[[#This Row],[考英]]&lt;&gt;"",单词表[[#This Row],[考中]]&lt;&gt;""),MAX(单词表[[#This Row],[考英]:[考中]]),"")</f>
        <v/>
      </c>
      <c r="N3883" s="86"/>
    </row>
    <row r="3884" spans="1:14" hidden="1" x14ac:dyDescent="0.3">
      <c r="A3884">
        <v>3884</v>
      </c>
      <c r="B3884" t="s">
        <v>5933</v>
      </c>
      <c r="C3884" t="s">
        <v>6859</v>
      </c>
      <c r="D3884" s="78" t="s">
        <v>6888</v>
      </c>
      <c r="E3884" t="s">
        <v>6692</v>
      </c>
      <c r="F3884" t="s">
        <v>6934</v>
      </c>
      <c r="G3884" s="91"/>
      <c r="H3884" s="91"/>
      <c r="I3884" s="91"/>
      <c r="J3884" s="91"/>
      <c r="K3884" s="91"/>
      <c r="L3884" s="91" t="str">
        <f>IF(AND(单词表[[#This Row],[学英]]&lt;&gt;"",单词表[[#This Row],[学中]]&lt;&gt;"",单词表[[#This Row],[学词]]&lt;&gt;""),MAX(单词表[[#This Row],[学英]:[学词]]),"")</f>
        <v/>
      </c>
      <c r="M3884" s="2" t="str">
        <f>IF(AND(单词表[[#This Row],[考英]]&lt;&gt;"",单词表[[#This Row],[考中]]&lt;&gt;""),MAX(单词表[[#This Row],[考英]:[考中]]),"")</f>
        <v/>
      </c>
      <c r="N3884" s="86"/>
    </row>
    <row r="3885" spans="1:14" hidden="1" x14ac:dyDescent="0.3">
      <c r="A3885">
        <v>3885</v>
      </c>
      <c r="B3885" t="s">
        <v>5933</v>
      </c>
      <c r="C3885" t="s">
        <v>6859</v>
      </c>
      <c r="D3885" s="78" t="s">
        <v>6889</v>
      </c>
      <c r="E3885" t="s">
        <v>6692</v>
      </c>
      <c r="F3885" t="s">
        <v>6935</v>
      </c>
      <c r="G3885" s="91"/>
      <c r="H3885" s="91"/>
      <c r="I3885" s="91"/>
      <c r="J3885" s="91"/>
      <c r="K3885" s="91"/>
      <c r="L3885" s="91" t="str">
        <f>IF(AND(单词表[[#This Row],[学英]]&lt;&gt;"",单词表[[#This Row],[学中]]&lt;&gt;"",单词表[[#This Row],[学词]]&lt;&gt;""),MAX(单词表[[#This Row],[学英]:[学词]]),"")</f>
        <v/>
      </c>
      <c r="M3885" s="2" t="str">
        <f>IF(AND(单词表[[#This Row],[考英]]&lt;&gt;"",单词表[[#This Row],[考中]]&lt;&gt;""),MAX(单词表[[#This Row],[考英]:[考中]]),"")</f>
        <v/>
      </c>
      <c r="N3885" s="86"/>
    </row>
    <row r="3886" spans="1:14" hidden="1" x14ac:dyDescent="0.3">
      <c r="A3886">
        <v>3886</v>
      </c>
      <c r="B3886" t="s">
        <v>5933</v>
      </c>
      <c r="C3886" t="s">
        <v>6859</v>
      </c>
      <c r="D3886" s="78" t="s">
        <v>6890</v>
      </c>
      <c r="E3886" t="s">
        <v>6898</v>
      </c>
      <c r="F3886" t="s">
        <v>6936</v>
      </c>
      <c r="G3886" s="91"/>
      <c r="H3886" s="91"/>
      <c r="I3886" s="91"/>
      <c r="J3886" s="91"/>
      <c r="K3886" s="91"/>
      <c r="L3886" s="91" t="str">
        <f>IF(AND(单词表[[#This Row],[学英]]&lt;&gt;"",单词表[[#This Row],[学中]]&lt;&gt;"",单词表[[#This Row],[学词]]&lt;&gt;""),MAX(单词表[[#This Row],[学英]:[学词]]),"")</f>
        <v/>
      </c>
      <c r="M3886" s="2" t="str">
        <f>IF(AND(单词表[[#This Row],[考英]]&lt;&gt;"",单词表[[#This Row],[考中]]&lt;&gt;""),MAX(单词表[[#This Row],[考英]:[考中]]),"")</f>
        <v/>
      </c>
      <c r="N3886" s="86"/>
    </row>
    <row r="3887" spans="1:14" hidden="1" x14ac:dyDescent="0.3">
      <c r="A3887">
        <v>3887</v>
      </c>
      <c r="B3887" t="s">
        <v>5933</v>
      </c>
      <c r="C3887" t="s">
        <v>6859</v>
      </c>
      <c r="D3887" s="78" t="s">
        <v>6891</v>
      </c>
      <c r="E3887" t="s">
        <v>6692</v>
      </c>
      <c r="F3887" t="s">
        <v>6937</v>
      </c>
      <c r="G3887" s="91"/>
      <c r="H3887" s="91"/>
      <c r="I3887" s="91"/>
      <c r="J3887" s="91"/>
      <c r="K3887" s="91"/>
      <c r="L3887" s="91" t="str">
        <f>IF(AND(单词表[[#This Row],[学英]]&lt;&gt;"",单词表[[#This Row],[学中]]&lt;&gt;"",单词表[[#This Row],[学词]]&lt;&gt;""),MAX(单词表[[#This Row],[学英]:[学词]]),"")</f>
        <v/>
      </c>
      <c r="M3887" s="2" t="str">
        <f>IF(AND(单词表[[#This Row],[考英]]&lt;&gt;"",单词表[[#This Row],[考中]]&lt;&gt;""),MAX(单词表[[#This Row],[考英]:[考中]]),"")</f>
        <v/>
      </c>
      <c r="N3887" s="86"/>
    </row>
    <row r="3888" spans="1:14" hidden="1" x14ac:dyDescent="0.3">
      <c r="A3888">
        <v>3888</v>
      </c>
      <c r="B3888" t="s">
        <v>5933</v>
      </c>
      <c r="C3888" t="s">
        <v>6859</v>
      </c>
      <c r="D3888" s="78" t="s">
        <v>6892</v>
      </c>
      <c r="E3888" t="s">
        <v>6899</v>
      </c>
      <c r="F3888" t="s">
        <v>6938</v>
      </c>
      <c r="G3888" s="91"/>
      <c r="H3888" s="91"/>
      <c r="I3888" s="91"/>
      <c r="J3888" s="91"/>
      <c r="K3888" s="91"/>
      <c r="L3888" s="91" t="str">
        <f>IF(AND(单词表[[#This Row],[学英]]&lt;&gt;"",单词表[[#This Row],[学中]]&lt;&gt;"",单词表[[#This Row],[学词]]&lt;&gt;""),MAX(单词表[[#This Row],[学英]:[学词]]),"")</f>
        <v/>
      </c>
      <c r="M3888" s="2" t="str">
        <f>IF(AND(单词表[[#This Row],[考英]]&lt;&gt;"",单词表[[#This Row],[考中]]&lt;&gt;""),MAX(单词表[[#This Row],[考英]:[考中]]),"")</f>
        <v/>
      </c>
      <c r="N3888" s="86"/>
    </row>
    <row r="3889" spans="1:14" hidden="1" x14ac:dyDescent="0.3">
      <c r="A3889">
        <v>3889</v>
      </c>
      <c r="B3889" t="s">
        <v>5933</v>
      </c>
      <c r="C3889" t="s">
        <v>6859</v>
      </c>
      <c r="D3889" s="78" t="s">
        <v>6893</v>
      </c>
      <c r="E3889" t="s">
        <v>6805</v>
      </c>
      <c r="F3889" t="s">
        <v>6939</v>
      </c>
      <c r="G3889" s="91"/>
      <c r="H3889" s="91"/>
      <c r="I3889" s="91"/>
      <c r="J3889" s="91"/>
      <c r="K3889" s="91"/>
      <c r="L3889" s="91" t="str">
        <f>IF(AND(单词表[[#This Row],[学英]]&lt;&gt;"",单词表[[#This Row],[学中]]&lt;&gt;"",单词表[[#This Row],[学词]]&lt;&gt;""),MAX(单词表[[#This Row],[学英]:[学词]]),"")</f>
        <v/>
      </c>
      <c r="M3889" s="2" t="str">
        <f>IF(AND(单词表[[#This Row],[考英]]&lt;&gt;"",单词表[[#This Row],[考中]]&lt;&gt;""),MAX(单词表[[#This Row],[考英]:[考中]]),"")</f>
        <v/>
      </c>
      <c r="N3889" s="86"/>
    </row>
    <row r="3890" spans="1:14" hidden="1" x14ac:dyDescent="0.3">
      <c r="A3890">
        <v>3890</v>
      </c>
      <c r="B3890" t="s">
        <v>5933</v>
      </c>
      <c r="C3890" t="s">
        <v>6859</v>
      </c>
      <c r="D3890" s="78" t="s">
        <v>6894</v>
      </c>
      <c r="E3890" t="s">
        <v>6815</v>
      </c>
      <c r="F3890" t="s">
        <v>6940</v>
      </c>
      <c r="G3890" s="91"/>
      <c r="H3890" s="91"/>
      <c r="I3890" s="91"/>
      <c r="J3890" s="91"/>
      <c r="K3890" s="91"/>
      <c r="L3890" s="91" t="str">
        <f>IF(AND(单词表[[#This Row],[学英]]&lt;&gt;"",单词表[[#This Row],[学中]]&lt;&gt;"",单词表[[#This Row],[学词]]&lt;&gt;""),MAX(单词表[[#This Row],[学英]:[学词]]),"")</f>
        <v/>
      </c>
      <c r="M3890" s="2" t="str">
        <f>IF(AND(单词表[[#This Row],[考英]]&lt;&gt;"",单词表[[#This Row],[考中]]&lt;&gt;""),MAX(单词表[[#This Row],[考英]:[考中]]),"")</f>
        <v/>
      </c>
      <c r="N3890" s="86"/>
    </row>
    <row r="3891" spans="1:14" hidden="1" x14ac:dyDescent="0.3">
      <c r="A3891">
        <v>3891</v>
      </c>
      <c r="B3891" t="s">
        <v>5933</v>
      </c>
      <c r="C3891" t="s">
        <v>6859</v>
      </c>
      <c r="D3891" s="78" t="s">
        <v>6897</v>
      </c>
      <c r="E3891" t="s">
        <v>6898</v>
      </c>
      <c r="F3891" t="s">
        <v>6941</v>
      </c>
      <c r="G3891" s="91"/>
      <c r="H3891" s="91"/>
      <c r="I3891" s="91"/>
      <c r="J3891" s="91"/>
      <c r="K3891" s="91"/>
      <c r="L3891" s="91" t="str">
        <f>IF(AND(单词表[[#This Row],[学英]]&lt;&gt;"",单词表[[#This Row],[学中]]&lt;&gt;"",单词表[[#This Row],[学词]]&lt;&gt;""),MAX(单词表[[#This Row],[学英]:[学词]]),"")</f>
        <v/>
      </c>
      <c r="M3891" s="2" t="str">
        <f>IF(AND(单词表[[#This Row],[考英]]&lt;&gt;"",单词表[[#This Row],[考中]]&lt;&gt;""),MAX(单词表[[#This Row],[考英]:[考中]]),"")</f>
        <v/>
      </c>
      <c r="N3891" s="86"/>
    </row>
    <row r="3892" spans="1:14" hidden="1" x14ac:dyDescent="0.3">
      <c r="A3892">
        <v>3892</v>
      </c>
      <c r="B3892" t="s">
        <v>5933</v>
      </c>
      <c r="C3892" t="s">
        <v>6859</v>
      </c>
      <c r="D3892" s="78" t="s">
        <v>6896</v>
      </c>
      <c r="E3892" t="s">
        <v>6898</v>
      </c>
      <c r="F3892" t="s">
        <v>6906</v>
      </c>
      <c r="G3892" s="91"/>
      <c r="H3892" s="91"/>
      <c r="I3892" s="91"/>
      <c r="J3892" s="91"/>
      <c r="K3892" s="91"/>
      <c r="L3892" s="91" t="str">
        <f>IF(AND(单词表[[#This Row],[学英]]&lt;&gt;"",单词表[[#This Row],[学中]]&lt;&gt;"",单词表[[#This Row],[学词]]&lt;&gt;""),MAX(单词表[[#This Row],[学英]:[学词]]),"")</f>
        <v/>
      </c>
      <c r="M3892" s="2" t="str">
        <f>IF(AND(单词表[[#This Row],[考英]]&lt;&gt;"",单词表[[#This Row],[考中]]&lt;&gt;""),MAX(单词表[[#This Row],[考英]:[考中]]),"")</f>
        <v/>
      </c>
      <c r="N3892" s="86"/>
    </row>
    <row r="3893" spans="1:14" hidden="1" x14ac:dyDescent="0.3">
      <c r="A3893">
        <v>3893</v>
      </c>
      <c r="B3893" t="s">
        <v>5933</v>
      </c>
      <c r="C3893" t="s">
        <v>6859</v>
      </c>
      <c r="D3893" s="78" t="s">
        <v>6895</v>
      </c>
      <c r="E3893" t="s">
        <v>6692</v>
      </c>
      <c r="F3893" t="s">
        <v>6942</v>
      </c>
      <c r="G3893" s="91"/>
      <c r="H3893" s="91"/>
      <c r="I3893" s="91"/>
      <c r="J3893" s="91"/>
      <c r="K3893" s="91"/>
      <c r="L3893" s="91" t="str">
        <f>IF(AND(单词表[[#This Row],[学英]]&lt;&gt;"",单词表[[#This Row],[学中]]&lt;&gt;"",单词表[[#This Row],[学词]]&lt;&gt;""),MAX(单词表[[#This Row],[学英]:[学词]]),"")</f>
        <v/>
      </c>
      <c r="M3893" s="2" t="str">
        <f>IF(AND(单词表[[#This Row],[考英]]&lt;&gt;"",单词表[[#This Row],[考中]]&lt;&gt;""),MAX(单词表[[#This Row],[考英]:[考中]]),"")</f>
        <v/>
      </c>
      <c r="N3893" s="86"/>
    </row>
    <row r="3894" spans="1:14" hidden="1" x14ac:dyDescent="0.3">
      <c r="A3894">
        <v>3894</v>
      </c>
      <c r="B3894" t="s">
        <v>5933</v>
      </c>
      <c r="C3894" t="s">
        <v>6859</v>
      </c>
      <c r="D3894" s="78" t="s">
        <v>6943</v>
      </c>
      <c r="E3894" t="s">
        <v>6692</v>
      </c>
      <c r="F3894" t="s">
        <v>6944</v>
      </c>
      <c r="G3894" s="91"/>
      <c r="H3894" s="91"/>
      <c r="I3894" s="91"/>
      <c r="J3894" s="91"/>
      <c r="K3894" s="91"/>
      <c r="L3894" s="91" t="str">
        <f>IF(AND(单词表[[#This Row],[学英]]&lt;&gt;"",单词表[[#This Row],[学中]]&lt;&gt;"",单词表[[#This Row],[学词]]&lt;&gt;""),MAX(单词表[[#This Row],[学英]:[学词]]),"")</f>
        <v/>
      </c>
      <c r="M3894" s="2" t="str">
        <f>IF(AND(单词表[[#This Row],[考英]]&lt;&gt;"",单词表[[#This Row],[考中]]&lt;&gt;""),MAX(单词表[[#This Row],[考英]:[考中]]),"")</f>
        <v/>
      </c>
      <c r="N3894" s="86"/>
    </row>
    <row r="3895" spans="1:14" hidden="1" x14ac:dyDescent="0.3">
      <c r="A3895">
        <v>3895</v>
      </c>
      <c r="B3895" t="s">
        <v>5933</v>
      </c>
      <c r="C3895" t="s">
        <v>6945</v>
      </c>
      <c r="D3895" s="78" t="s">
        <v>6946</v>
      </c>
      <c r="E3895" t="s">
        <v>6692</v>
      </c>
      <c r="F3895" t="s">
        <v>6982</v>
      </c>
      <c r="G3895" s="91"/>
      <c r="H3895" s="91"/>
      <c r="I3895" s="91"/>
      <c r="J3895" s="91"/>
      <c r="K3895" s="91"/>
      <c r="L3895" s="91" t="str">
        <f>IF(AND(单词表[[#This Row],[学英]]&lt;&gt;"",单词表[[#This Row],[学中]]&lt;&gt;"",单词表[[#This Row],[学词]]&lt;&gt;""),MAX(单词表[[#This Row],[学英]:[学词]]),"")</f>
        <v/>
      </c>
      <c r="M3895" s="2" t="str">
        <f>IF(AND(单词表[[#This Row],[考英]]&lt;&gt;"",单词表[[#This Row],[考中]]&lt;&gt;""),MAX(单词表[[#This Row],[考英]:[考中]]),"")</f>
        <v/>
      </c>
      <c r="N3895" s="86"/>
    </row>
    <row r="3896" spans="1:14" hidden="1" x14ac:dyDescent="0.3">
      <c r="A3896">
        <v>3896</v>
      </c>
      <c r="B3896" t="s">
        <v>5933</v>
      </c>
      <c r="C3896" t="s">
        <v>6945</v>
      </c>
      <c r="D3896" s="78" t="s">
        <v>6947</v>
      </c>
      <c r="E3896" t="s">
        <v>6692</v>
      </c>
      <c r="F3896" t="s">
        <v>6983</v>
      </c>
      <c r="G3896" s="91"/>
      <c r="H3896" s="91"/>
      <c r="I3896" s="91"/>
      <c r="J3896" s="91"/>
      <c r="K3896" s="91"/>
      <c r="L3896" s="91" t="str">
        <f>IF(AND(单词表[[#This Row],[学英]]&lt;&gt;"",单词表[[#This Row],[学中]]&lt;&gt;"",单词表[[#This Row],[学词]]&lt;&gt;""),MAX(单词表[[#This Row],[学英]:[学词]]),"")</f>
        <v/>
      </c>
      <c r="M3896" s="2" t="str">
        <f>IF(AND(单词表[[#This Row],[考英]]&lt;&gt;"",单词表[[#This Row],[考中]]&lt;&gt;""),MAX(单词表[[#This Row],[考英]:[考中]]),"")</f>
        <v/>
      </c>
      <c r="N3896" s="86"/>
    </row>
    <row r="3897" spans="1:14" hidden="1" x14ac:dyDescent="0.3">
      <c r="A3897">
        <v>3897</v>
      </c>
      <c r="B3897" t="s">
        <v>5933</v>
      </c>
      <c r="C3897" t="s">
        <v>6945</v>
      </c>
      <c r="D3897" s="78" t="s">
        <v>6948</v>
      </c>
      <c r="E3897" t="s">
        <v>6692</v>
      </c>
      <c r="F3897" t="s">
        <v>6984</v>
      </c>
      <c r="G3897" s="91"/>
      <c r="H3897" s="91"/>
      <c r="I3897" s="91"/>
      <c r="J3897" s="91"/>
      <c r="K3897" s="91"/>
      <c r="L3897" s="91" t="str">
        <f>IF(AND(单词表[[#This Row],[学英]]&lt;&gt;"",单词表[[#This Row],[学中]]&lt;&gt;"",单词表[[#This Row],[学词]]&lt;&gt;""),MAX(单词表[[#This Row],[学英]:[学词]]),"")</f>
        <v/>
      </c>
      <c r="M3897" s="2" t="str">
        <f>IF(AND(单词表[[#This Row],[考英]]&lt;&gt;"",单词表[[#This Row],[考中]]&lt;&gt;""),MAX(单词表[[#This Row],[考英]:[考中]]),"")</f>
        <v/>
      </c>
      <c r="N3897" s="86"/>
    </row>
    <row r="3898" spans="1:14" hidden="1" x14ac:dyDescent="0.3">
      <c r="A3898">
        <v>3898</v>
      </c>
      <c r="B3898" t="s">
        <v>5933</v>
      </c>
      <c r="C3898" t="s">
        <v>6945</v>
      </c>
      <c r="D3898" s="78" t="s">
        <v>6980</v>
      </c>
      <c r="E3898" t="s">
        <v>6692</v>
      </c>
      <c r="F3898" t="s">
        <v>6985</v>
      </c>
      <c r="G3898" s="91"/>
      <c r="H3898" s="91"/>
      <c r="I3898" s="91"/>
      <c r="J3898" s="91"/>
      <c r="K3898" s="91"/>
      <c r="L3898" s="91" t="str">
        <f>IF(AND(单词表[[#This Row],[学英]]&lt;&gt;"",单词表[[#This Row],[学中]]&lt;&gt;"",单词表[[#This Row],[学词]]&lt;&gt;""),MAX(单词表[[#This Row],[学英]:[学词]]),"")</f>
        <v/>
      </c>
      <c r="M3898" s="2" t="str">
        <f>IF(AND(单词表[[#This Row],[考英]]&lt;&gt;"",单词表[[#This Row],[考中]]&lt;&gt;""),MAX(单词表[[#This Row],[考英]:[考中]]),"")</f>
        <v/>
      </c>
      <c r="N3898" s="86"/>
    </row>
    <row r="3899" spans="1:14" hidden="1" x14ac:dyDescent="0.3">
      <c r="A3899">
        <v>3899</v>
      </c>
      <c r="B3899" t="s">
        <v>5933</v>
      </c>
      <c r="C3899" t="s">
        <v>6945</v>
      </c>
      <c r="D3899" s="78" t="s">
        <v>6949</v>
      </c>
      <c r="E3899" t="s">
        <v>6692</v>
      </c>
      <c r="F3899" t="s">
        <v>6986</v>
      </c>
      <c r="G3899" s="91"/>
      <c r="H3899" s="91"/>
      <c r="I3899" s="91"/>
      <c r="J3899" s="91"/>
      <c r="K3899" s="91"/>
      <c r="L3899" s="91" t="str">
        <f>IF(AND(单词表[[#This Row],[学英]]&lt;&gt;"",单词表[[#This Row],[学中]]&lt;&gt;"",单词表[[#This Row],[学词]]&lt;&gt;""),MAX(单词表[[#This Row],[学英]:[学词]]),"")</f>
        <v/>
      </c>
      <c r="M3899" s="2" t="str">
        <f>IF(AND(单词表[[#This Row],[考英]]&lt;&gt;"",单词表[[#This Row],[考中]]&lt;&gt;""),MAX(单词表[[#This Row],[考英]:[考中]]),"")</f>
        <v/>
      </c>
      <c r="N3899" s="86"/>
    </row>
    <row r="3900" spans="1:14" hidden="1" x14ac:dyDescent="0.3">
      <c r="A3900">
        <v>3900</v>
      </c>
      <c r="B3900" t="s">
        <v>5933</v>
      </c>
      <c r="C3900" t="s">
        <v>6945</v>
      </c>
      <c r="D3900" s="78" t="s">
        <v>6753</v>
      </c>
      <c r="E3900" t="s">
        <v>6815</v>
      </c>
      <c r="F3900" t="s">
        <v>6783</v>
      </c>
      <c r="G3900" s="91"/>
      <c r="H3900" s="91"/>
      <c r="I3900" s="91"/>
      <c r="J3900" s="91"/>
      <c r="K3900" s="91"/>
      <c r="L3900" s="91" t="str">
        <f>IF(AND(单词表[[#This Row],[学英]]&lt;&gt;"",单词表[[#This Row],[学中]]&lt;&gt;"",单词表[[#This Row],[学词]]&lt;&gt;""),MAX(单词表[[#This Row],[学英]:[学词]]),"")</f>
        <v/>
      </c>
      <c r="M3900" s="2" t="str">
        <f>IF(AND(单词表[[#This Row],[考英]]&lt;&gt;"",单词表[[#This Row],[考中]]&lt;&gt;""),MAX(单词表[[#This Row],[考英]:[考中]]),"")</f>
        <v/>
      </c>
      <c r="N3900" s="86"/>
    </row>
    <row r="3901" spans="1:14" hidden="1" x14ac:dyDescent="0.3">
      <c r="A3901">
        <v>3901</v>
      </c>
      <c r="B3901" t="s">
        <v>5933</v>
      </c>
      <c r="C3901" t="s">
        <v>6945</v>
      </c>
      <c r="D3901" s="78" t="s">
        <v>6950</v>
      </c>
      <c r="E3901" t="s">
        <v>6692</v>
      </c>
      <c r="F3901" t="s">
        <v>6987</v>
      </c>
      <c r="G3901" s="91"/>
      <c r="H3901" s="91"/>
      <c r="I3901" s="91"/>
      <c r="J3901" s="91"/>
      <c r="K3901" s="91"/>
      <c r="L3901" s="91" t="str">
        <f>IF(AND(单词表[[#This Row],[学英]]&lt;&gt;"",单词表[[#This Row],[学中]]&lt;&gt;"",单词表[[#This Row],[学词]]&lt;&gt;""),MAX(单词表[[#This Row],[学英]:[学词]]),"")</f>
        <v/>
      </c>
      <c r="M3901" s="2" t="str">
        <f>IF(AND(单词表[[#This Row],[考英]]&lt;&gt;"",单词表[[#This Row],[考中]]&lt;&gt;""),MAX(单词表[[#This Row],[考英]:[考中]]),"")</f>
        <v/>
      </c>
      <c r="N3901" s="86"/>
    </row>
    <row r="3902" spans="1:14" hidden="1" x14ac:dyDescent="0.3">
      <c r="A3902">
        <v>3902</v>
      </c>
      <c r="B3902" t="s">
        <v>5933</v>
      </c>
      <c r="C3902" t="s">
        <v>6945</v>
      </c>
      <c r="D3902" s="78" t="s">
        <v>6878</v>
      </c>
      <c r="E3902" t="s">
        <v>6899</v>
      </c>
      <c r="F3902" t="s">
        <v>6988</v>
      </c>
      <c r="G3902" s="91"/>
      <c r="H3902" s="91"/>
      <c r="I3902" s="91"/>
      <c r="J3902" s="91"/>
      <c r="K3902" s="91"/>
      <c r="L3902" s="91" t="str">
        <f>IF(AND(单词表[[#This Row],[学英]]&lt;&gt;"",单词表[[#This Row],[学中]]&lt;&gt;"",单词表[[#This Row],[学词]]&lt;&gt;""),MAX(单词表[[#This Row],[学英]:[学词]]),"")</f>
        <v/>
      </c>
      <c r="M3902" s="2" t="str">
        <f>IF(AND(单词表[[#This Row],[考英]]&lt;&gt;"",单词表[[#This Row],[考中]]&lt;&gt;""),MAX(单词表[[#This Row],[考英]:[考中]]),"")</f>
        <v/>
      </c>
      <c r="N3902" s="86"/>
    </row>
    <row r="3903" spans="1:14" hidden="1" x14ac:dyDescent="0.3">
      <c r="A3903">
        <v>3903</v>
      </c>
      <c r="B3903" t="s">
        <v>5933</v>
      </c>
      <c r="C3903" t="s">
        <v>6945</v>
      </c>
      <c r="D3903" s="78" t="s">
        <v>6951</v>
      </c>
      <c r="E3903" t="s">
        <v>6899</v>
      </c>
      <c r="F3903" t="s">
        <v>6989</v>
      </c>
      <c r="G3903" s="91"/>
      <c r="H3903" s="91"/>
      <c r="I3903" s="91"/>
      <c r="J3903" s="91"/>
      <c r="K3903" s="91"/>
      <c r="L3903" s="91" t="str">
        <f>IF(AND(单词表[[#This Row],[学英]]&lt;&gt;"",单词表[[#This Row],[学中]]&lt;&gt;"",单词表[[#This Row],[学词]]&lt;&gt;""),MAX(单词表[[#This Row],[学英]:[学词]]),"")</f>
        <v/>
      </c>
      <c r="M3903" s="2" t="str">
        <f>IF(AND(单词表[[#This Row],[考英]]&lt;&gt;"",单词表[[#This Row],[考中]]&lt;&gt;""),MAX(单词表[[#This Row],[考英]:[考中]]),"")</f>
        <v/>
      </c>
      <c r="N3903" s="86"/>
    </row>
    <row r="3904" spans="1:14" hidden="1" x14ac:dyDescent="0.3">
      <c r="A3904">
        <v>3904</v>
      </c>
      <c r="B3904" t="s">
        <v>5933</v>
      </c>
      <c r="C3904" t="s">
        <v>6945</v>
      </c>
      <c r="D3904" s="78" t="s">
        <v>6952</v>
      </c>
      <c r="E3904" t="s">
        <v>6899</v>
      </c>
      <c r="F3904" t="s">
        <v>6990</v>
      </c>
      <c r="G3904" s="91"/>
      <c r="H3904" s="91"/>
      <c r="I3904" s="91"/>
      <c r="J3904" s="91"/>
      <c r="K3904" s="91"/>
      <c r="L3904" s="91" t="str">
        <f>IF(AND(单词表[[#This Row],[学英]]&lt;&gt;"",单词表[[#This Row],[学中]]&lt;&gt;"",单词表[[#This Row],[学词]]&lt;&gt;""),MAX(单词表[[#This Row],[学英]:[学词]]),"")</f>
        <v/>
      </c>
      <c r="M3904" s="2" t="str">
        <f>IF(AND(单词表[[#This Row],[考英]]&lt;&gt;"",单词表[[#This Row],[考中]]&lt;&gt;""),MAX(单词表[[#This Row],[考英]:[考中]]),"")</f>
        <v/>
      </c>
      <c r="N3904" s="86"/>
    </row>
    <row r="3905" spans="1:14" hidden="1" x14ac:dyDescent="0.3">
      <c r="A3905">
        <v>3905</v>
      </c>
      <c r="B3905" t="s">
        <v>5933</v>
      </c>
      <c r="C3905" t="s">
        <v>6945</v>
      </c>
      <c r="D3905" s="78" t="s">
        <v>6755</v>
      </c>
      <c r="E3905" t="s">
        <v>6900</v>
      </c>
      <c r="F3905" t="s">
        <v>6785</v>
      </c>
      <c r="G3905" s="91"/>
      <c r="H3905" s="91"/>
      <c r="I3905" s="91"/>
      <c r="J3905" s="91"/>
      <c r="K3905" s="91"/>
      <c r="L3905" s="91" t="str">
        <f>IF(AND(单词表[[#This Row],[学英]]&lt;&gt;"",单词表[[#This Row],[学中]]&lt;&gt;"",单词表[[#This Row],[学词]]&lt;&gt;""),MAX(单词表[[#This Row],[学英]:[学词]]),"")</f>
        <v/>
      </c>
      <c r="M3905" s="2" t="str">
        <f>IF(AND(单词表[[#This Row],[考英]]&lt;&gt;"",单词表[[#This Row],[考中]]&lt;&gt;""),MAX(单词表[[#This Row],[考英]:[考中]]),"")</f>
        <v/>
      </c>
      <c r="N3905" s="86"/>
    </row>
    <row r="3906" spans="1:14" hidden="1" x14ac:dyDescent="0.3">
      <c r="A3906">
        <v>3906</v>
      </c>
      <c r="B3906" t="s">
        <v>5933</v>
      </c>
      <c r="C3906" t="s">
        <v>6945</v>
      </c>
      <c r="D3906" s="78" t="s">
        <v>6953</v>
      </c>
      <c r="E3906" t="s">
        <v>6817</v>
      </c>
      <c r="F3906" t="s">
        <v>6991</v>
      </c>
      <c r="G3906" s="91"/>
      <c r="H3906" s="91"/>
      <c r="I3906" s="91"/>
      <c r="J3906" s="91"/>
      <c r="K3906" s="91"/>
      <c r="L3906" s="91" t="str">
        <f>IF(AND(单词表[[#This Row],[学英]]&lt;&gt;"",单词表[[#This Row],[学中]]&lt;&gt;"",单词表[[#This Row],[学词]]&lt;&gt;""),MAX(单词表[[#This Row],[学英]:[学词]]),"")</f>
        <v/>
      </c>
      <c r="M3906" s="2" t="str">
        <f>IF(AND(单词表[[#This Row],[考英]]&lt;&gt;"",单词表[[#This Row],[考中]]&lt;&gt;""),MAX(单词表[[#This Row],[考英]:[考中]]),"")</f>
        <v/>
      </c>
      <c r="N3906" s="86"/>
    </row>
    <row r="3907" spans="1:14" hidden="1" x14ac:dyDescent="0.3">
      <c r="A3907">
        <v>3907</v>
      </c>
      <c r="B3907" t="s">
        <v>5933</v>
      </c>
      <c r="C3907" t="s">
        <v>6945</v>
      </c>
      <c r="D3907" s="78" t="s">
        <v>6954</v>
      </c>
      <c r="E3907" t="s">
        <v>6900</v>
      </c>
      <c r="F3907" t="s">
        <v>6992</v>
      </c>
      <c r="G3907" s="91"/>
      <c r="H3907" s="91"/>
      <c r="I3907" s="91"/>
      <c r="J3907" s="91"/>
      <c r="K3907" s="91"/>
      <c r="L3907" s="91" t="str">
        <f>IF(AND(单词表[[#This Row],[学英]]&lt;&gt;"",单词表[[#This Row],[学中]]&lt;&gt;"",单词表[[#This Row],[学词]]&lt;&gt;""),MAX(单词表[[#This Row],[学英]:[学词]]),"")</f>
        <v/>
      </c>
      <c r="M3907" s="2" t="str">
        <f>IF(AND(单词表[[#This Row],[考英]]&lt;&gt;"",单词表[[#This Row],[考中]]&lt;&gt;""),MAX(单词表[[#This Row],[考英]:[考中]]),"")</f>
        <v/>
      </c>
      <c r="N3907" s="86"/>
    </row>
    <row r="3908" spans="1:14" hidden="1" x14ac:dyDescent="0.3">
      <c r="A3908">
        <v>3908</v>
      </c>
      <c r="B3908" t="s">
        <v>5933</v>
      </c>
      <c r="C3908" t="s">
        <v>6945</v>
      </c>
      <c r="D3908" s="78" t="s">
        <v>6955</v>
      </c>
      <c r="E3908" t="s">
        <v>6692</v>
      </c>
      <c r="F3908" t="s">
        <v>6993</v>
      </c>
      <c r="G3908" s="91"/>
      <c r="H3908" s="91"/>
      <c r="I3908" s="91"/>
      <c r="J3908" s="91"/>
      <c r="K3908" s="91"/>
      <c r="L3908" s="91" t="str">
        <f>IF(AND(单词表[[#This Row],[学英]]&lt;&gt;"",单词表[[#This Row],[学中]]&lt;&gt;"",单词表[[#This Row],[学词]]&lt;&gt;""),MAX(单词表[[#This Row],[学英]:[学词]]),"")</f>
        <v/>
      </c>
      <c r="M3908" s="2" t="str">
        <f>IF(AND(单词表[[#This Row],[考英]]&lt;&gt;"",单词表[[#This Row],[考中]]&lt;&gt;""),MAX(单词表[[#This Row],[考英]:[考中]]),"")</f>
        <v/>
      </c>
      <c r="N3908" s="86"/>
    </row>
    <row r="3909" spans="1:14" hidden="1" x14ac:dyDescent="0.3">
      <c r="A3909">
        <v>3909</v>
      </c>
      <c r="B3909" t="s">
        <v>5933</v>
      </c>
      <c r="C3909" t="s">
        <v>6945</v>
      </c>
      <c r="D3909" s="78" t="s">
        <v>6956</v>
      </c>
      <c r="E3909" t="s">
        <v>6692</v>
      </c>
      <c r="F3909" t="s">
        <v>6994</v>
      </c>
      <c r="G3909" s="91"/>
      <c r="H3909" s="91"/>
      <c r="I3909" s="91"/>
      <c r="J3909" s="91"/>
      <c r="K3909" s="91"/>
      <c r="L3909" s="91" t="str">
        <f>IF(AND(单词表[[#This Row],[学英]]&lt;&gt;"",单词表[[#This Row],[学中]]&lt;&gt;"",单词表[[#This Row],[学词]]&lt;&gt;""),MAX(单词表[[#This Row],[学英]:[学词]]),"")</f>
        <v/>
      </c>
      <c r="M3909" s="2" t="str">
        <f>IF(AND(单词表[[#This Row],[考英]]&lt;&gt;"",单词表[[#This Row],[考中]]&lt;&gt;""),MAX(单词表[[#This Row],[考英]:[考中]]),"")</f>
        <v/>
      </c>
      <c r="N3909" s="86"/>
    </row>
    <row r="3910" spans="1:14" hidden="1" x14ac:dyDescent="0.3">
      <c r="A3910">
        <v>3910</v>
      </c>
      <c r="B3910" t="s">
        <v>5933</v>
      </c>
      <c r="C3910" t="s">
        <v>6945</v>
      </c>
      <c r="D3910" s="78" t="s">
        <v>6957</v>
      </c>
      <c r="E3910" t="s">
        <v>6899</v>
      </c>
      <c r="F3910" t="s">
        <v>6995</v>
      </c>
      <c r="G3910" s="91"/>
      <c r="H3910" s="91"/>
      <c r="I3910" s="91"/>
      <c r="J3910" s="91"/>
      <c r="K3910" s="91"/>
      <c r="L3910" s="91" t="str">
        <f>IF(AND(单词表[[#This Row],[学英]]&lt;&gt;"",单词表[[#This Row],[学中]]&lt;&gt;"",单词表[[#This Row],[学词]]&lt;&gt;""),MAX(单词表[[#This Row],[学英]:[学词]]),"")</f>
        <v/>
      </c>
      <c r="M3910" s="2" t="str">
        <f>IF(AND(单词表[[#This Row],[考英]]&lt;&gt;"",单词表[[#This Row],[考中]]&lt;&gt;""),MAX(单词表[[#This Row],[考英]:[考中]]),"")</f>
        <v/>
      </c>
      <c r="N3910" s="86"/>
    </row>
    <row r="3911" spans="1:14" hidden="1" x14ac:dyDescent="0.3">
      <c r="A3911">
        <v>3911</v>
      </c>
      <c r="B3911" t="s">
        <v>5933</v>
      </c>
      <c r="C3911" t="s">
        <v>6945</v>
      </c>
      <c r="D3911" s="78" t="s">
        <v>6958</v>
      </c>
      <c r="E3911" t="s">
        <v>6805</v>
      </c>
      <c r="F3911" t="s">
        <v>6996</v>
      </c>
      <c r="G3911" s="91"/>
      <c r="H3911" s="91"/>
      <c r="I3911" s="91"/>
      <c r="J3911" s="91"/>
      <c r="K3911" s="91"/>
      <c r="L3911" s="91" t="str">
        <f>IF(AND(单词表[[#This Row],[学英]]&lt;&gt;"",单词表[[#This Row],[学中]]&lt;&gt;"",单词表[[#This Row],[学词]]&lt;&gt;""),MAX(单词表[[#This Row],[学英]:[学词]]),"")</f>
        <v/>
      </c>
      <c r="M3911" s="2" t="str">
        <f>IF(AND(单词表[[#This Row],[考英]]&lt;&gt;"",单词表[[#This Row],[考中]]&lt;&gt;""),MAX(单词表[[#This Row],[考英]:[考中]]),"")</f>
        <v/>
      </c>
      <c r="N3911" s="86"/>
    </row>
    <row r="3912" spans="1:14" hidden="1" x14ac:dyDescent="0.3">
      <c r="A3912">
        <v>3912</v>
      </c>
      <c r="B3912" t="s">
        <v>5933</v>
      </c>
      <c r="C3912" t="s">
        <v>6945</v>
      </c>
      <c r="D3912" s="78" t="s">
        <v>6998</v>
      </c>
      <c r="E3912" t="s">
        <v>6692</v>
      </c>
      <c r="F3912" t="s">
        <v>6997</v>
      </c>
      <c r="G3912" s="91"/>
      <c r="H3912" s="91"/>
      <c r="I3912" s="91"/>
      <c r="J3912" s="91"/>
      <c r="K3912" s="91"/>
      <c r="L3912" s="91" t="str">
        <f>IF(AND(单词表[[#This Row],[学英]]&lt;&gt;"",单词表[[#This Row],[学中]]&lt;&gt;"",单词表[[#This Row],[学词]]&lt;&gt;""),MAX(单词表[[#This Row],[学英]:[学词]]),"")</f>
        <v/>
      </c>
      <c r="M3912" s="2" t="str">
        <f>IF(AND(单词表[[#This Row],[考英]]&lt;&gt;"",单词表[[#This Row],[考中]]&lt;&gt;""),MAX(单词表[[#This Row],[考英]:[考中]]),"")</f>
        <v/>
      </c>
      <c r="N3912" s="86"/>
    </row>
    <row r="3913" spans="1:14" hidden="1" x14ac:dyDescent="0.3">
      <c r="A3913">
        <v>3913</v>
      </c>
      <c r="B3913" t="s">
        <v>5933</v>
      </c>
      <c r="C3913" t="s">
        <v>6945</v>
      </c>
      <c r="D3913" s="78" t="s">
        <v>6959</v>
      </c>
      <c r="E3913" t="s">
        <v>6981</v>
      </c>
      <c r="F3913" t="s">
        <v>6999</v>
      </c>
      <c r="G3913" s="91"/>
      <c r="H3913" s="91"/>
      <c r="I3913" s="91"/>
      <c r="J3913" s="91"/>
      <c r="K3913" s="91"/>
      <c r="L3913" s="91" t="str">
        <f>IF(AND(单词表[[#This Row],[学英]]&lt;&gt;"",单词表[[#This Row],[学中]]&lt;&gt;"",单词表[[#This Row],[学词]]&lt;&gt;""),MAX(单词表[[#This Row],[学英]:[学词]]),"")</f>
        <v/>
      </c>
      <c r="M3913" s="2" t="str">
        <f>IF(AND(单词表[[#This Row],[考英]]&lt;&gt;"",单词表[[#This Row],[考中]]&lt;&gt;""),MAX(单词表[[#This Row],[考英]:[考中]]),"")</f>
        <v/>
      </c>
      <c r="N3913" s="86"/>
    </row>
    <row r="3914" spans="1:14" hidden="1" x14ac:dyDescent="0.3">
      <c r="A3914">
        <v>3914</v>
      </c>
      <c r="B3914" t="s">
        <v>5933</v>
      </c>
      <c r="C3914" t="s">
        <v>6945</v>
      </c>
      <c r="D3914" s="78" t="s">
        <v>6960</v>
      </c>
      <c r="E3914" t="s">
        <v>6981</v>
      </c>
      <c r="F3914" t="s">
        <v>7000</v>
      </c>
      <c r="G3914" s="91"/>
      <c r="H3914" s="91"/>
      <c r="I3914" s="91"/>
      <c r="J3914" s="91"/>
      <c r="K3914" s="91"/>
      <c r="L3914" s="91" t="str">
        <f>IF(AND(单词表[[#This Row],[学英]]&lt;&gt;"",单词表[[#This Row],[学中]]&lt;&gt;"",单词表[[#This Row],[学词]]&lt;&gt;""),MAX(单词表[[#This Row],[学英]:[学词]]),"")</f>
        <v/>
      </c>
      <c r="M3914" s="2" t="str">
        <f>IF(AND(单词表[[#This Row],[考英]]&lt;&gt;"",单词表[[#This Row],[考中]]&lt;&gt;""),MAX(单词表[[#This Row],[考英]:[考中]]),"")</f>
        <v/>
      </c>
      <c r="N3914" s="86"/>
    </row>
    <row r="3915" spans="1:14" hidden="1" x14ac:dyDescent="0.3">
      <c r="A3915">
        <v>3915</v>
      </c>
      <c r="B3915" t="s">
        <v>5933</v>
      </c>
      <c r="C3915" t="s">
        <v>6945</v>
      </c>
      <c r="D3915" s="78" t="s">
        <v>6961</v>
      </c>
      <c r="E3915" t="s">
        <v>6817</v>
      </c>
      <c r="F3915" t="s">
        <v>7001</v>
      </c>
      <c r="G3915" s="91"/>
      <c r="H3915" s="91"/>
      <c r="I3915" s="91"/>
      <c r="J3915" s="91"/>
      <c r="K3915" s="91"/>
      <c r="L3915" s="91" t="str">
        <f>IF(AND(单词表[[#This Row],[学英]]&lt;&gt;"",单词表[[#This Row],[学中]]&lt;&gt;"",单词表[[#This Row],[学词]]&lt;&gt;""),MAX(单词表[[#This Row],[学英]:[学词]]),"")</f>
        <v/>
      </c>
      <c r="M3915" s="2" t="str">
        <f>IF(AND(单词表[[#This Row],[考英]]&lt;&gt;"",单词表[[#This Row],[考中]]&lt;&gt;""),MAX(单词表[[#This Row],[考英]:[考中]]),"")</f>
        <v/>
      </c>
      <c r="N3915" s="86"/>
    </row>
    <row r="3916" spans="1:14" hidden="1" x14ac:dyDescent="0.3">
      <c r="A3916">
        <v>3916</v>
      </c>
      <c r="B3916" t="s">
        <v>5933</v>
      </c>
      <c r="C3916" t="s">
        <v>6945</v>
      </c>
      <c r="D3916" s="78" t="s">
        <v>6962</v>
      </c>
      <c r="E3916" t="s">
        <v>6899</v>
      </c>
      <c r="F3916" t="s">
        <v>7002</v>
      </c>
      <c r="G3916" s="91"/>
      <c r="H3916" s="91"/>
      <c r="I3916" s="91"/>
      <c r="J3916" s="91"/>
      <c r="K3916" s="91"/>
      <c r="L3916" s="91" t="str">
        <f>IF(AND(单词表[[#This Row],[学英]]&lt;&gt;"",单词表[[#This Row],[学中]]&lt;&gt;"",单词表[[#This Row],[学词]]&lt;&gt;""),MAX(单词表[[#This Row],[学英]:[学词]]),"")</f>
        <v/>
      </c>
      <c r="M3916" s="2" t="str">
        <f>IF(AND(单词表[[#This Row],[考英]]&lt;&gt;"",单词表[[#This Row],[考中]]&lt;&gt;""),MAX(单词表[[#This Row],[考英]:[考中]]),"")</f>
        <v/>
      </c>
      <c r="N3916" s="86"/>
    </row>
    <row r="3917" spans="1:14" hidden="1" x14ac:dyDescent="0.3">
      <c r="A3917">
        <v>3917</v>
      </c>
      <c r="B3917" t="s">
        <v>5933</v>
      </c>
      <c r="C3917" t="s">
        <v>6945</v>
      </c>
      <c r="D3917" s="78" t="s">
        <v>6730</v>
      </c>
      <c r="E3917" t="s">
        <v>6899</v>
      </c>
      <c r="F3917" t="s">
        <v>7003</v>
      </c>
      <c r="G3917" s="91"/>
      <c r="H3917" s="91"/>
      <c r="I3917" s="91"/>
      <c r="J3917" s="91"/>
      <c r="K3917" s="91"/>
      <c r="L3917" s="91" t="str">
        <f>IF(AND(单词表[[#This Row],[学英]]&lt;&gt;"",单词表[[#This Row],[学中]]&lt;&gt;"",单词表[[#This Row],[学词]]&lt;&gt;""),MAX(单词表[[#This Row],[学英]:[学词]]),"")</f>
        <v/>
      </c>
      <c r="M3917" s="2" t="str">
        <f>IF(AND(单词表[[#This Row],[考英]]&lt;&gt;"",单词表[[#This Row],[考中]]&lt;&gt;""),MAX(单词表[[#This Row],[考英]:[考中]]),"")</f>
        <v/>
      </c>
      <c r="N3917" s="86"/>
    </row>
    <row r="3918" spans="1:14" hidden="1" x14ac:dyDescent="0.3">
      <c r="A3918">
        <v>3918</v>
      </c>
      <c r="B3918" t="s">
        <v>5933</v>
      </c>
      <c r="C3918" t="s">
        <v>6945</v>
      </c>
      <c r="D3918" s="78" t="s">
        <v>6963</v>
      </c>
      <c r="E3918" t="s">
        <v>6692</v>
      </c>
      <c r="F3918" t="s">
        <v>7004</v>
      </c>
      <c r="G3918" s="91"/>
      <c r="H3918" s="91"/>
      <c r="I3918" s="91"/>
      <c r="J3918" s="91"/>
      <c r="K3918" s="91"/>
      <c r="L3918" s="91" t="str">
        <f>IF(AND(单词表[[#This Row],[学英]]&lt;&gt;"",单词表[[#This Row],[学中]]&lt;&gt;"",单词表[[#This Row],[学词]]&lt;&gt;""),MAX(单词表[[#This Row],[学英]:[学词]]),"")</f>
        <v/>
      </c>
      <c r="M3918" s="2" t="str">
        <f>IF(AND(单词表[[#This Row],[考英]]&lt;&gt;"",单词表[[#This Row],[考中]]&lt;&gt;""),MAX(单词表[[#This Row],[考英]:[考中]]),"")</f>
        <v/>
      </c>
      <c r="N3918" s="86"/>
    </row>
    <row r="3919" spans="1:14" hidden="1" x14ac:dyDescent="0.3">
      <c r="A3919">
        <v>3919</v>
      </c>
      <c r="B3919" t="s">
        <v>5933</v>
      </c>
      <c r="C3919" t="s">
        <v>6945</v>
      </c>
      <c r="D3919" s="78" t="s">
        <v>6963</v>
      </c>
      <c r="E3919" t="s">
        <v>6899</v>
      </c>
      <c r="F3919" t="s">
        <v>7004</v>
      </c>
      <c r="G3919" s="91"/>
      <c r="H3919" s="91"/>
      <c r="I3919" s="91"/>
      <c r="J3919" s="91"/>
      <c r="K3919" s="91"/>
      <c r="L3919" s="91" t="str">
        <f>IF(AND(单词表[[#This Row],[学英]]&lt;&gt;"",单词表[[#This Row],[学中]]&lt;&gt;"",单词表[[#This Row],[学词]]&lt;&gt;""),MAX(单词表[[#This Row],[学英]:[学词]]),"")</f>
        <v/>
      </c>
      <c r="M3919" s="2" t="str">
        <f>IF(AND(单词表[[#This Row],[考英]]&lt;&gt;"",单词表[[#This Row],[考中]]&lt;&gt;""),MAX(单词表[[#This Row],[考英]:[考中]]),"")</f>
        <v/>
      </c>
      <c r="N3919" s="86"/>
    </row>
    <row r="3920" spans="1:14" hidden="1" x14ac:dyDescent="0.3">
      <c r="A3920">
        <v>3920</v>
      </c>
      <c r="B3920" t="s">
        <v>5933</v>
      </c>
      <c r="C3920" t="s">
        <v>6945</v>
      </c>
      <c r="D3920" s="78" t="s">
        <v>6964</v>
      </c>
      <c r="E3920" t="s">
        <v>6692</v>
      </c>
      <c r="F3920" t="s">
        <v>7005</v>
      </c>
      <c r="G3920" s="91"/>
      <c r="H3920" s="91"/>
      <c r="I3920" s="91"/>
      <c r="J3920" s="91"/>
      <c r="K3920" s="91"/>
      <c r="L3920" s="91" t="str">
        <f>IF(AND(单词表[[#This Row],[学英]]&lt;&gt;"",单词表[[#This Row],[学中]]&lt;&gt;"",单词表[[#This Row],[学词]]&lt;&gt;""),MAX(单词表[[#This Row],[学英]:[学词]]),"")</f>
        <v/>
      </c>
      <c r="M3920" s="2" t="str">
        <f>IF(AND(单词表[[#This Row],[考英]]&lt;&gt;"",单词表[[#This Row],[考中]]&lt;&gt;""),MAX(单词表[[#This Row],[考英]:[考中]]),"")</f>
        <v/>
      </c>
      <c r="N3920" s="86"/>
    </row>
    <row r="3921" spans="1:14" hidden="1" x14ac:dyDescent="0.3">
      <c r="A3921">
        <v>3921</v>
      </c>
      <c r="B3921" t="s">
        <v>5933</v>
      </c>
      <c r="C3921" t="s">
        <v>6945</v>
      </c>
      <c r="D3921" s="78" t="s">
        <v>6965</v>
      </c>
      <c r="E3921" t="s">
        <v>6899</v>
      </c>
      <c r="F3921" t="s">
        <v>7006</v>
      </c>
      <c r="G3921" s="91"/>
      <c r="H3921" s="91"/>
      <c r="I3921" s="91"/>
      <c r="J3921" s="91"/>
      <c r="K3921" s="91"/>
      <c r="L3921" s="91" t="str">
        <f>IF(AND(单词表[[#This Row],[学英]]&lt;&gt;"",单词表[[#This Row],[学中]]&lt;&gt;"",单词表[[#This Row],[学词]]&lt;&gt;""),MAX(单词表[[#This Row],[学英]:[学词]]),"")</f>
        <v/>
      </c>
      <c r="M3921" s="2" t="str">
        <f>IF(AND(单词表[[#This Row],[考英]]&lt;&gt;"",单词表[[#This Row],[考中]]&lt;&gt;""),MAX(单词表[[#This Row],[考英]:[考中]]),"")</f>
        <v/>
      </c>
      <c r="N3921" s="86"/>
    </row>
    <row r="3922" spans="1:14" hidden="1" x14ac:dyDescent="0.3">
      <c r="A3922">
        <v>3922</v>
      </c>
      <c r="B3922" t="s">
        <v>5933</v>
      </c>
      <c r="C3922" t="s">
        <v>6945</v>
      </c>
      <c r="D3922" s="78" t="s">
        <v>6966</v>
      </c>
      <c r="E3922" t="s">
        <v>6805</v>
      </c>
      <c r="F3922" t="s">
        <v>7007</v>
      </c>
      <c r="G3922" s="91"/>
      <c r="H3922" s="91"/>
      <c r="I3922" s="91"/>
      <c r="J3922" s="91"/>
      <c r="K3922" s="91"/>
      <c r="L3922" s="91" t="str">
        <f>IF(AND(单词表[[#This Row],[学英]]&lt;&gt;"",单词表[[#This Row],[学中]]&lt;&gt;"",单词表[[#This Row],[学词]]&lt;&gt;""),MAX(单词表[[#This Row],[学英]:[学词]]),"")</f>
        <v/>
      </c>
      <c r="M3922" s="2" t="str">
        <f>IF(AND(单词表[[#This Row],[考英]]&lt;&gt;"",单词表[[#This Row],[考中]]&lt;&gt;""),MAX(单词表[[#This Row],[考英]:[考中]]),"")</f>
        <v/>
      </c>
      <c r="N3922" s="86"/>
    </row>
    <row r="3923" spans="1:14" hidden="1" x14ac:dyDescent="0.3">
      <c r="A3923">
        <v>3923</v>
      </c>
      <c r="B3923" t="s">
        <v>5933</v>
      </c>
      <c r="C3923" t="s">
        <v>6945</v>
      </c>
      <c r="D3923" s="78" t="s">
        <v>6968</v>
      </c>
      <c r="E3923" t="s">
        <v>6805</v>
      </c>
      <c r="F3923" t="s">
        <v>7008</v>
      </c>
      <c r="G3923" s="91"/>
      <c r="H3923" s="91"/>
      <c r="I3923" s="91"/>
      <c r="J3923" s="91"/>
      <c r="K3923" s="91"/>
      <c r="L3923" s="91" t="str">
        <f>IF(AND(单词表[[#This Row],[学英]]&lt;&gt;"",单词表[[#This Row],[学中]]&lt;&gt;"",单词表[[#This Row],[学词]]&lt;&gt;""),MAX(单词表[[#This Row],[学英]:[学词]]),"")</f>
        <v/>
      </c>
      <c r="M3923" s="2" t="str">
        <f>IF(AND(单词表[[#This Row],[考英]]&lt;&gt;"",单词表[[#This Row],[考中]]&lt;&gt;""),MAX(单词表[[#This Row],[考英]:[考中]]),"")</f>
        <v/>
      </c>
      <c r="N3923" s="86"/>
    </row>
    <row r="3924" spans="1:14" hidden="1" x14ac:dyDescent="0.3">
      <c r="A3924">
        <v>3924</v>
      </c>
      <c r="B3924" t="s">
        <v>5933</v>
      </c>
      <c r="C3924" t="s">
        <v>6945</v>
      </c>
      <c r="D3924" s="78" t="s">
        <v>6967</v>
      </c>
      <c r="E3924" t="s">
        <v>6805</v>
      </c>
      <c r="F3924" t="s">
        <v>7009</v>
      </c>
      <c r="G3924" s="91"/>
      <c r="H3924" s="91"/>
      <c r="I3924" s="91"/>
      <c r="J3924" s="91"/>
      <c r="K3924" s="91"/>
      <c r="L3924" s="91" t="str">
        <f>IF(AND(单词表[[#This Row],[学英]]&lt;&gt;"",单词表[[#This Row],[学中]]&lt;&gt;"",单词表[[#This Row],[学词]]&lt;&gt;""),MAX(单词表[[#This Row],[学英]:[学词]]),"")</f>
        <v/>
      </c>
      <c r="M3924" s="2" t="str">
        <f>IF(AND(单词表[[#This Row],[考英]]&lt;&gt;"",单词表[[#This Row],[考中]]&lt;&gt;""),MAX(单词表[[#This Row],[考英]:[考中]]),"")</f>
        <v/>
      </c>
      <c r="N3924" s="86"/>
    </row>
    <row r="3925" spans="1:14" hidden="1" x14ac:dyDescent="0.3">
      <c r="A3925">
        <v>3925</v>
      </c>
      <c r="B3925" t="s">
        <v>5933</v>
      </c>
      <c r="C3925" t="s">
        <v>6945</v>
      </c>
      <c r="D3925" s="78" t="s">
        <v>6969</v>
      </c>
      <c r="E3925" t="s">
        <v>6692</v>
      </c>
      <c r="F3925" t="s">
        <v>7010</v>
      </c>
      <c r="G3925" s="91"/>
      <c r="H3925" s="91"/>
      <c r="I3925" s="91"/>
      <c r="J3925" s="91"/>
      <c r="K3925" s="91"/>
      <c r="L3925" s="91" t="str">
        <f>IF(AND(单词表[[#This Row],[学英]]&lt;&gt;"",单词表[[#This Row],[学中]]&lt;&gt;"",单词表[[#This Row],[学词]]&lt;&gt;""),MAX(单词表[[#This Row],[学英]:[学词]]),"")</f>
        <v/>
      </c>
      <c r="M3925" s="2" t="str">
        <f>IF(AND(单词表[[#This Row],[考英]]&lt;&gt;"",单词表[[#This Row],[考中]]&lt;&gt;""),MAX(单词表[[#This Row],[考英]:[考中]]),"")</f>
        <v/>
      </c>
      <c r="N3925" s="86"/>
    </row>
    <row r="3926" spans="1:14" hidden="1" x14ac:dyDescent="0.3">
      <c r="A3926">
        <v>3926</v>
      </c>
      <c r="B3926" t="s">
        <v>5933</v>
      </c>
      <c r="C3926" t="s">
        <v>6945</v>
      </c>
      <c r="D3926" s="78" t="s">
        <v>6970</v>
      </c>
      <c r="E3926" t="s">
        <v>6692</v>
      </c>
      <c r="F3926" t="s">
        <v>7011</v>
      </c>
      <c r="G3926" s="91"/>
      <c r="H3926" s="91"/>
      <c r="I3926" s="91"/>
      <c r="J3926" s="91"/>
      <c r="K3926" s="91"/>
      <c r="L3926" s="91" t="str">
        <f>IF(AND(单词表[[#This Row],[学英]]&lt;&gt;"",单词表[[#This Row],[学中]]&lt;&gt;"",单词表[[#This Row],[学词]]&lt;&gt;""),MAX(单词表[[#This Row],[学英]:[学词]]),"")</f>
        <v/>
      </c>
      <c r="M3926" s="2" t="str">
        <f>IF(AND(单词表[[#This Row],[考英]]&lt;&gt;"",单词表[[#This Row],[考中]]&lt;&gt;""),MAX(单词表[[#This Row],[考英]:[考中]]),"")</f>
        <v/>
      </c>
      <c r="N3926" s="86"/>
    </row>
    <row r="3927" spans="1:14" hidden="1" x14ac:dyDescent="0.3">
      <c r="A3927">
        <v>3927</v>
      </c>
      <c r="B3927" t="s">
        <v>5933</v>
      </c>
      <c r="C3927" t="s">
        <v>6945</v>
      </c>
      <c r="D3927" s="78" t="s">
        <v>6971</v>
      </c>
      <c r="E3927" t="s">
        <v>6693</v>
      </c>
      <c r="F3927" t="s">
        <v>7012</v>
      </c>
      <c r="G3927" s="91"/>
      <c r="H3927" s="91"/>
      <c r="I3927" s="91"/>
      <c r="J3927" s="91"/>
      <c r="K3927" s="91"/>
      <c r="L3927" s="91" t="str">
        <f>IF(AND(单词表[[#This Row],[学英]]&lt;&gt;"",单词表[[#This Row],[学中]]&lt;&gt;"",单词表[[#This Row],[学词]]&lt;&gt;""),MAX(单词表[[#This Row],[学英]:[学词]]),"")</f>
        <v/>
      </c>
      <c r="M3927" s="2" t="str">
        <f>IF(AND(单词表[[#This Row],[考英]]&lt;&gt;"",单词表[[#This Row],[考中]]&lt;&gt;""),MAX(单词表[[#This Row],[考英]:[考中]]),"")</f>
        <v/>
      </c>
      <c r="N3927" s="86"/>
    </row>
    <row r="3928" spans="1:14" hidden="1" x14ac:dyDescent="0.3">
      <c r="A3928">
        <v>3928</v>
      </c>
      <c r="B3928" t="s">
        <v>5933</v>
      </c>
      <c r="C3928" t="s">
        <v>6945</v>
      </c>
      <c r="D3928" s="78" t="s">
        <v>6972</v>
      </c>
      <c r="E3928" t="s">
        <v>6817</v>
      </c>
      <c r="F3928" t="s">
        <v>7013</v>
      </c>
      <c r="G3928" s="91"/>
      <c r="H3928" s="91"/>
      <c r="I3928" s="91"/>
      <c r="J3928" s="91"/>
      <c r="K3928" s="91"/>
      <c r="L3928" s="91" t="str">
        <f>IF(AND(单词表[[#This Row],[学英]]&lt;&gt;"",单词表[[#This Row],[学中]]&lt;&gt;"",单词表[[#This Row],[学词]]&lt;&gt;""),MAX(单词表[[#This Row],[学英]:[学词]]),"")</f>
        <v/>
      </c>
      <c r="M3928" s="2" t="str">
        <f>IF(AND(单词表[[#This Row],[考英]]&lt;&gt;"",单词表[[#This Row],[考中]]&lt;&gt;""),MAX(单词表[[#This Row],[考英]:[考中]]),"")</f>
        <v/>
      </c>
      <c r="N3928" s="86"/>
    </row>
    <row r="3929" spans="1:14" hidden="1" x14ac:dyDescent="0.3">
      <c r="A3929">
        <v>3929</v>
      </c>
      <c r="B3929" t="s">
        <v>5933</v>
      </c>
      <c r="C3929" t="s">
        <v>6945</v>
      </c>
      <c r="D3929" s="78" t="s">
        <v>6973</v>
      </c>
      <c r="E3929" t="s">
        <v>6981</v>
      </c>
      <c r="F3929" t="s">
        <v>7014</v>
      </c>
      <c r="G3929" s="91"/>
      <c r="H3929" s="91"/>
      <c r="I3929" s="91"/>
      <c r="J3929" s="91"/>
      <c r="K3929" s="91"/>
      <c r="L3929" s="91" t="str">
        <f>IF(AND(单词表[[#This Row],[学英]]&lt;&gt;"",单词表[[#This Row],[学中]]&lt;&gt;"",单词表[[#This Row],[学词]]&lt;&gt;""),MAX(单词表[[#This Row],[学英]:[学词]]),"")</f>
        <v/>
      </c>
      <c r="M3929" s="2" t="str">
        <f>IF(AND(单词表[[#This Row],[考英]]&lt;&gt;"",单词表[[#This Row],[考中]]&lt;&gt;""),MAX(单词表[[#This Row],[考英]:[考中]]),"")</f>
        <v/>
      </c>
      <c r="N3929" s="86"/>
    </row>
    <row r="3930" spans="1:14" hidden="1" x14ac:dyDescent="0.3">
      <c r="A3930">
        <v>3930</v>
      </c>
      <c r="B3930" t="s">
        <v>5933</v>
      </c>
      <c r="C3930" t="s">
        <v>6945</v>
      </c>
      <c r="D3930" s="78" t="s">
        <v>6974</v>
      </c>
      <c r="E3930" t="s">
        <v>6817</v>
      </c>
      <c r="F3930" t="s">
        <v>7015</v>
      </c>
      <c r="G3930" s="91"/>
      <c r="H3930" s="91"/>
      <c r="I3930" s="91"/>
      <c r="J3930" s="91"/>
      <c r="K3930" s="91"/>
      <c r="L3930" s="91" t="str">
        <f>IF(AND(单词表[[#This Row],[学英]]&lt;&gt;"",单词表[[#This Row],[学中]]&lt;&gt;"",单词表[[#This Row],[学词]]&lt;&gt;""),MAX(单词表[[#This Row],[学英]:[学词]]),"")</f>
        <v/>
      </c>
      <c r="M3930" s="2" t="str">
        <f>IF(AND(单词表[[#This Row],[考英]]&lt;&gt;"",单词表[[#This Row],[考中]]&lt;&gt;""),MAX(单词表[[#This Row],[考英]:[考中]]),"")</f>
        <v/>
      </c>
      <c r="N3930" s="86"/>
    </row>
    <row r="3931" spans="1:14" hidden="1" x14ac:dyDescent="0.3">
      <c r="A3931">
        <v>3931</v>
      </c>
      <c r="B3931" t="s">
        <v>5933</v>
      </c>
      <c r="C3931" t="s">
        <v>6945</v>
      </c>
      <c r="D3931" s="78" t="s">
        <v>6975</v>
      </c>
      <c r="E3931" t="s">
        <v>6805</v>
      </c>
      <c r="F3931" t="s">
        <v>7016</v>
      </c>
      <c r="G3931" s="91"/>
      <c r="H3931" s="91"/>
      <c r="I3931" s="91"/>
      <c r="J3931" s="91"/>
      <c r="K3931" s="91"/>
      <c r="L3931" s="91" t="str">
        <f>IF(AND(单词表[[#This Row],[学英]]&lt;&gt;"",单词表[[#This Row],[学中]]&lt;&gt;"",单词表[[#This Row],[学词]]&lt;&gt;""),MAX(单词表[[#This Row],[学英]:[学词]]),"")</f>
        <v/>
      </c>
      <c r="M3931" s="2" t="str">
        <f>IF(AND(单词表[[#This Row],[考英]]&lt;&gt;"",单词表[[#This Row],[考中]]&lt;&gt;""),MAX(单词表[[#This Row],[考英]:[考中]]),"")</f>
        <v/>
      </c>
      <c r="N3931" s="86"/>
    </row>
    <row r="3932" spans="1:14" hidden="1" x14ac:dyDescent="0.3">
      <c r="A3932">
        <v>3932</v>
      </c>
      <c r="B3932" t="s">
        <v>5933</v>
      </c>
      <c r="C3932" t="s">
        <v>6945</v>
      </c>
      <c r="D3932" s="78" t="s">
        <v>7018</v>
      </c>
      <c r="E3932" t="s">
        <v>6817</v>
      </c>
      <c r="F3932" t="s">
        <v>7017</v>
      </c>
      <c r="G3932" s="91"/>
      <c r="H3932" s="91"/>
      <c r="I3932" s="91"/>
      <c r="J3932" s="91"/>
      <c r="K3932" s="91"/>
      <c r="L3932" s="91" t="str">
        <f>IF(AND(单词表[[#This Row],[学英]]&lt;&gt;"",单词表[[#This Row],[学中]]&lt;&gt;"",单词表[[#This Row],[学词]]&lt;&gt;""),MAX(单词表[[#This Row],[学英]:[学词]]),"")</f>
        <v/>
      </c>
      <c r="M3932" s="2" t="str">
        <f>IF(AND(单词表[[#This Row],[考英]]&lt;&gt;"",单词表[[#This Row],[考中]]&lt;&gt;""),MAX(单词表[[#This Row],[考英]:[考中]]),"")</f>
        <v/>
      </c>
      <c r="N3932" s="86"/>
    </row>
    <row r="3933" spans="1:14" hidden="1" x14ac:dyDescent="0.3">
      <c r="A3933">
        <v>3933</v>
      </c>
      <c r="B3933" t="s">
        <v>5933</v>
      </c>
      <c r="C3933" t="s">
        <v>6945</v>
      </c>
      <c r="D3933" s="78" t="s">
        <v>6976</v>
      </c>
      <c r="E3933" t="s">
        <v>6900</v>
      </c>
      <c r="F3933" t="s">
        <v>7019</v>
      </c>
      <c r="G3933" s="91"/>
      <c r="H3933" s="91"/>
      <c r="I3933" s="91"/>
      <c r="J3933" s="91"/>
      <c r="K3933" s="91"/>
      <c r="L3933" s="91" t="str">
        <f>IF(AND(单词表[[#This Row],[学英]]&lt;&gt;"",单词表[[#This Row],[学中]]&lt;&gt;"",单词表[[#This Row],[学词]]&lt;&gt;""),MAX(单词表[[#This Row],[学英]:[学词]]),"")</f>
        <v/>
      </c>
      <c r="M3933" s="2" t="str">
        <f>IF(AND(单词表[[#This Row],[考英]]&lt;&gt;"",单词表[[#This Row],[考中]]&lt;&gt;""),MAX(单词表[[#This Row],[考英]:[考中]]),"")</f>
        <v/>
      </c>
      <c r="N3933" s="86"/>
    </row>
    <row r="3934" spans="1:14" hidden="1" x14ac:dyDescent="0.3">
      <c r="A3934">
        <v>3934</v>
      </c>
      <c r="B3934" t="s">
        <v>5933</v>
      </c>
      <c r="C3934" t="s">
        <v>6945</v>
      </c>
      <c r="D3934" s="78" t="s">
        <v>6977</v>
      </c>
      <c r="E3934" t="s">
        <v>6898</v>
      </c>
      <c r="F3934" t="s">
        <v>7020</v>
      </c>
      <c r="G3934" s="91"/>
      <c r="H3934" s="91"/>
      <c r="I3934" s="91"/>
      <c r="J3934" s="91"/>
      <c r="K3934" s="91"/>
      <c r="L3934" s="91" t="str">
        <f>IF(AND(单词表[[#This Row],[学英]]&lt;&gt;"",单词表[[#This Row],[学中]]&lt;&gt;"",单词表[[#This Row],[学词]]&lt;&gt;""),MAX(单词表[[#This Row],[学英]:[学词]]),"")</f>
        <v/>
      </c>
      <c r="M3934" s="2" t="str">
        <f>IF(AND(单词表[[#This Row],[考英]]&lt;&gt;"",单词表[[#This Row],[考中]]&lt;&gt;""),MAX(单词表[[#This Row],[考英]:[考中]]),"")</f>
        <v/>
      </c>
      <c r="N3934" s="86"/>
    </row>
    <row r="3935" spans="1:14" hidden="1" x14ac:dyDescent="0.3">
      <c r="A3935">
        <v>3935</v>
      </c>
      <c r="B3935" t="s">
        <v>5933</v>
      </c>
      <c r="C3935" t="s">
        <v>6945</v>
      </c>
      <c r="D3935" s="78" t="s">
        <v>6978</v>
      </c>
      <c r="E3935" t="s">
        <v>6815</v>
      </c>
      <c r="F3935" t="s">
        <v>7021</v>
      </c>
      <c r="G3935" s="91"/>
      <c r="H3935" s="91"/>
      <c r="I3935" s="91"/>
      <c r="J3935" s="91"/>
      <c r="K3935" s="91"/>
      <c r="L3935" s="91" t="str">
        <f>IF(AND(单词表[[#This Row],[学英]]&lt;&gt;"",单词表[[#This Row],[学中]]&lt;&gt;"",单词表[[#This Row],[学词]]&lt;&gt;""),MAX(单词表[[#This Row],[学英]:[学词]]),"")</f>
        <v/>
      </c>
      <c r="M3935" s="2" t="str">
        <f>IF(AND(单词表[[#This Row],[考英]]&lt;&gt;"",单词表[[#This Row],[考中]]&lt;&gt;""),MAX(单词表[[#This Row],[考英]:[考中]]),"")</f>
        <v/>
      </c>
      <c r="N3935" s="86"/>
    </row>
    <row r="3936" spans="1:14" hidden="1" x14ac:dyDescent="0.3">
      <c r="A3936">
        <v>3936</v>
      </c>
      <c r="B3936" t="s">
        <v>5933</v>
      </c>
      <c r="C3936" t="s">
        <v>6945</v>
      </c>
      <c r="D3936" s="78" t="s">
        <v>6979</v>
      </c>
      <c r="E3936" t="s">
        <v>6981</v>
      </c>
      <c r="F3936" t="s">
        <v>7022</v>
      </c>
      <c r="G3936" s="91"/>
      <c r="H3936" s="91"/>
      <c r="I3936" s="91"/>
      <c r="J3936" s="91"/>
      <c r="K3936" s="91"/>
      <c r="L3936" s="91" t="str">
        <f>IF(AND(单词表[[#This Row],[学英]]&lt;&gt;"",单词表[[#This Row],[学中]]&lt;&gt;"",单词表[[#This Row],[学词]]&lt;&gt;""),MAX(单词表[[#This Row],[学英]:[学词]]),"")</f>
        <v/>
      </c>
      <c r="M3936" s="2" t="str">
        <f>IF(AND(单词表[[#This Row],[考英]]&lt;&gt;"",单词表[[#This Row],[考中]]&lt;&gt;""),MAX(单词表[[#This Row],[考英]:[考中]]),"")</f>
        <v/>
      </c>
      <c r="N3936" s="86"/>
    </row>
    <row r="3937" spans="1:14" hidden="1" x14ac:dyDescent="0.3">
      <c r="A3937">
        <v>3937</v>
      </c>
      <c r="B3937" t="s">
        <v>7357</v>
      </c>
      <c r="C3937" t="s">
        <v>7359</v>
      </c>
      <c r="D3937" s="78" t="s">
        <v>7028</v>
      </c>
      <c r="E3937" t="s">
        <v>7048</v>
      </c>
      <c r="F3937" t="s">
        <v>7052</v>
      </c>
      <c r="G3937" s="91">
        <v>43284.549768518518</v>
      </c>
      <c r="H3937" s="91">
        <v>43285.695162037038</v>
      </c>
      <c r="I3937" s="91">
        <v>43285.695162037038</v>
      </c>
      <c r="J3937" s="91"/>
      <c r="K3937" s="91">
        <v>43285.751886574071</v>
      </c>
      <c r="L3937" s="91">
        <f>IF(AND(单词表[[#This Row],[学英]]&lt;&gt;"",单词表[[#This Row],[学中]]&lt;&gt;"",单词表[[#This Row],[学词]]&lt;&gt;""),MAX(单词表[[#This Row],[学英]:[学词]]),"")</f>
        <v>43285.695162037038</v>
      </c>
      <c r="M3937" s="2" t="str">
        <f>IF(AND(单词表[[#This Row],[考英]]&lt;&gt;"",单词表[[#This Row],[考中]]&lt;&gt;""),MAX(单词表[[#This Row],[考英]:[考中]]),"")</f>
        <v/>
      </c>
      <c r="N3937" s="86"/>
    </row>
    <row r="3938" spans="1:14" hidden="1" x14ac:dyDescent="0.3">
      <c r="A3938">
        <v>3938</v>
      </c>
      <c r="B3938" t="s">
        <v>7357</v>
      </c>
      <c r="C3938" t="s">
        <v>7359</v>
      </c>
      <c r="D3938" s="78" t="s">
        <v>7029</v>
      </c>
      <c r="E3938" t="s">
        <v>7049</v>
      </c>
      <c r="F3938" t="s">
        <v>7053</v>
      </c>
      <c r="G3938" s="91">
        <v>43284.550543981481</v>
      </c>
      <c r="H3938" s="91">
        <v>43285.697500000002</v>
      </c>
      <c r="I3938" s="91">
        <v>43285.697500000002</v>
      </c>
      <c r="J3938" s="91"/>
      <c r="K3938" s="91">
        <v>43285.751921296294</v>
      </c>
      <c r="L3938" s="91">
        <f>IF(AND(单词表[[#This Row],[学英]]&lt;&gt;"",单词表[[#This Row],[学中]]&lt;&gt;"",单词表[[#This Row],[学词]]&lt;&gt;""),MAX(单词表[[#This Row],[学英]:[学词]]),"")</f>
        <v>43285.697500000002</v>
      </c>
      <c r="M3938" s="2" t="str">
        <f>IF(AND(单词表[[#This Row],[考英]]&lt;&gt;"",单词表[[#This Row],[考中]]&lt;&gt;""),MAX(单词表[[#This Row],[考英]:[考中]]),"")</f>
        <v/>
      </c>
      <c r="N3938" s="86"/>
    </row>
    <row r="3939" spans="1:14" hidden="1" x14ac:dyDescent="0.3">
      <c r="A3939">
        <v>3939</v>
      </c>
      <c r="B3939" t="s">
        <v>7357</v>
      </c>
      <c r="C3939" t="s">
        <v>7359</v>
      </c>
      <c r="D3939" s="78" t="s">
        <v>7030</v>
      </c>
      <c r="E3939" t="s">
        <v>7048</v>
      </c>
      <c r="F3939" t="s">
        <v>7054</v>
      </c>
      <c r="G3939" s="91">
        <v>43284.550821759258</v>
      </c>
      <c r="H3939" s="91">
        <v>43285.699525462966</v>
      </c>
      <c r="I3939" s="91">
        <v>43285.699525462966</v>
      </c>
      <c r="J3939" s="91"/>
      <c r="K3939" s="91">
        <v>43285.751956018517</v>
      </c>
      <c r="L3939" s="91">
        <f>IF(AND(单词表[[#This Row],[学英]]&lt;&gt;"",单词表[[#This Row],[学中]]&lt;&gt;"",单词表[[#This Row],[学词]]&lt;&gt;""),MAX(单词表[[#This Row],[学英]:[学词]]),"")</f>
        <v>43285.699525462966</v>
      </c>
      <c r="M3939" s="2" t="str">
        <f>IF(AND(单词表[[#This Row],[考英]]&lt;&gt;"",单词表[[#This Row],[考中]]&lt;&gt;""),MAX(单词表[[#This Row],[考英]:[考中]]),"")</f>
        <v/>
      </c>
      <c r="N3939" s="86"/>
    </row>
    <row r="3940" spans="1:14" hidden="1" x14ac:dyDescent="0.3">
      <c r="A3940">
        <v>3940</v>
      </c>
      <c r="B3940" t="s">
        <v>7357</v>
      </c>
      <c r="C3940" t="s">
        <v>7359</v>
      </c>
      <c r="D3940" s="78" t="s">
        <v>7031</v>
      </c>
      <c r="E3940" t="s">
        <v>7048</v>
      </c>
      <c r="F3940" t="s">
        <v>7055</v>
      </c>
      <c r="G3940" s="91">
        <v>43284.56150462963</v>
      </c>
      <c r="H3940" s="91">
        <v>43285.770324074074</v>
      </c>
      <c r="I3940" s="91">
        <v>43285.770324074074</v>
      </c>
      <c r="J3940" s="91"/>
      <c r="K3940" s="91">
        <v>43285.770439814813</v>
      </c>
      <c r="L3940" s="91">
        <f>IF(AND(单词表[[#This Row],[学英]]&lt;&gt;"",单词表[[#This Row],[学中]]&lt;&gt;"",单词表[[#This Row],[学词]]&lt;&gt;""),MAX(单词表[[#This Row],[学英]:[学词]]),"")</f>
        <v>43285.770324074074</v>
      </c>
      <c r="M3940" s="2" t="str">
        <f>IF(AND(单词表[[#This Row],[考英]]&lt;&gt;"",单词表[[#This Row],[考中]]&lt;&gt;""),MAX(单词表[[#This Row],[考英]:[考中]]),"")</f>
        <v/>
      </c>
      <c r="N3940" s="86"/>
    </row>
    <row r="3941" spans="1:14" hidden="1" x14ac:dyDescent="0.3">
      <c r="A3941">
        <v>3941</v>
      </c>
      <c r="B3941" t="s">
        <v>7357</v>
      </c>
      <c r="C3941" t="s">
        <v>7359</v>
      </c>
      <c r="D3941" s="78" t="s">
        <v>7032</v>
      </c>
      <c r="E3941" t="s">
        <v>7049</v>
      </c>
      <c r="F3941" t="s">
        <v>7056</v>
      </c>
      <c r="G3941" s="91">
        <v>43284.561331018522</v>
      </c>
      <c r="H3941" s="91">
        <v>43285.77034722222</v>
      </c>
      <c r="I3941" s="91">
        <v>43285.77034722222</v>
      </c>
      <c r="J3941" s="91"/>
      <c r="K3941" s="91">
        <v>43285.770474537036</v>
      </c>
      <c r="L3941" s="91">
        <f>IF(AND(单词表[[#This Row],[学英]]&lt;&gt;"",单词表[[#This Row],[学中]]&lt;&gt;"",单词表[[#This Row],[学词]]&lt;&gt;""),MAX(单词表[[#This Row],[学英]:[学词]]),"")</f>
        <v>43285.77034722222</v>
      </c>
      <c r="M3941" s="2" t="str">
        <f>IF(AND(单词表[[#This Row],[考英]]&lt;&gt;"",单词表[[#This Row],[考中]]&lt;&gt;""),MAX(单词表[[#This Row],[考英]:[考中]]),"")</f>
        <v/>
      </c>
      <c r="N3941" s="86"/>
    </row>
    <row r="3942" spans="1:14" hidden="1" x14ac:dyDescent="0.3">
      <c r="A3942">
        <v>3942</v>
      </c>
      <c r="B3942" t="s">
        <v>7357</v>
      </c>
      <c r="C3942" t="s">
        <v>7359</v>
      </c>
      <c r="D3942" s="78" t="s">
        <v>7033</v>
      </c>
      <c r="E3942" t="s">
        <v>7048</v>
      </c>
      <c r="F3942" t="s">
        <v>7057</v>
      </c>
      <c r="G3942" s="91">
        <v>43284.566712962966</v>
      </c>
      <c r="H3942" s="91">
        <v>43284.566712962966</v>
      </c>
      <c r="I3942" s="91">
        <v>43284.566712962966</v>
      </c>
      <c r="J3942" s="91"/>
      <c r="K3942" s="91">
        <v>43285.76458333333</v>
      </c>
      <c r="L3942" s="91">
        <f>IF(AND(单词表[[#This Row],[学英]]&lt;&gt;"",单词表[[#This Row],[学中]]&lt;&gt;"",单词表[[#This Row],[学词]]&lt;&gt;""),MAX(单词表[[#This Row],[学英]:[学词]]),"")</f>
        <v>43284.566712962966</v>
      </c>
      <c r="M3942" s="2" t="str">
        <f>IF(AND(单词表[[#This Row],[考英]]&lt;&gt;"",单词表[[#This Row],[考中]]&lt;&gt;""),MAX(单词表[[#This Row],[考英]:[考中]]),"")</f>
        <v/>
      </c>
      <c r="N3942" s="86"/>
    </row>
    <row r="3943" spans="1:14" hidden="1" x14ac:dyDescent="0.3">
      <c r="A3943">
        <v>3943</v>
      </c>
      <c r="B3943" t="s">
        <v>7357</v>
      </c>
      <c r="C3943" t="s">
        <v>7359</v>
      </c>
      <c r="D3943" s="78" t="s">
        <v>7034</v>
      </c>
      <c r="E3943" t="s">
        <v>7048</v>
      </c>
      <c r="F3943" t="s">
        <v>7058</v>
      </c>
      <c r="G3943" s="91">
        <v>43285.437060185184</v>
      </c>
      <c r="H3943" s="91">
        <v>43285.437060185184</v>
      </c>
      <c r="I3943" s="91">
        <v>43285.437060185184</v>
      </c>
      <c r="J3943" s="91"/>
      <c r="K3943" s="91">
        <v>43285.769224537034</v>
      </c>
      <c r="L3943" s="91">
        <f>IF(AND(单词表[[#This Row],[学英]]&lt;&gt;"",单词表[[#This Row],[学中]]&lt;&gt;"",单词表[[#This Row],[学词]]&lt;&gt;""),MAX(单词表[[#This Row],[学英]:[学词]]),"")</f>
        <v>43285.437060185184</v>
      </c>
      <c r="M3943" s="2" t="str">
        <f>IF(AND(单词表[[#This Row],[考英]]&lt;&gt;"",单词表[[#This Row],[考中]]&lt;&gt;""),MAX(单词表[[#This Row],[考英]:[考中]]),"")</f>
        <v/>
      </c>
      <c r="N3943" s="86"/>
    </row>
    <row r="3944" spans="1:14" hidden="1" x14ac:dyDescent="0.3">
      <c r="A3944">
        <v>3944</v>
      </c>
      <c r="B3944" t="s">
        <v>7357</v>
      </c>
      <c r="C3944" t="s">
        <v>7359</v>
      </c>
      <c r="D3944" s="78" t="s">
        <v>7035</v>
      </c>
      <c r="E3944" t="s">
        <v>7048</v>
      </c>
      <c r="F3944" t="s">
        <v>7059</v>
      </c>
      <c r="G3944" s="91">
        <v>43285.440358796295</v>
      </c>
      <c r="H3944" s="91">
        <v>43285.749467592592</v>
      </c>
      <c r="I3944" s="91">
        <v>43285.749467592592</v>
      </c>
      <c r="J3944" s="91"/>
      <c r="K3944" s="91">
        <v>43285.769259259258</v>
      </c>
      <c r="L3944" s="91">
        <f>IF(AND(单词表[[#This Row],[学英]]&lt;&gt;"",单词表[[#This Row],[学中]]&lt;&gt;"",单词表[[#This Row],[学词]]&lt;&gt;""),MAX(单词表[[#This Row],[学英]:[学词]]),"")</f>
        <v>43285.749467592592</v>
      </c>
      <c r="M3944" s="2" t="str">
        <f>IF(AND(单词表[[#This Row],[考英]]&lt;&gt;"",单词表[[#This Row],[考中]]&lt;&gt;""),MAX(单词表[[#This Row],[考英]:[考中]]),"")</f>
        <v/>
      </c>
      <c r="N3944" s="86"/>
    </row>
    <row r="3945" spans="1:14" hidden="1" x14ac:dyDescent="0.3">
      <c r="A3945">
        <v>3945</v>
      </c>
      <c r="B3945" t="s">
        <v>7357</v>
      </c>
      <c r="C3945" t="s">
        <v>7359</v>
      </c>
      <c r="D3945" s="78" t="s">
        <v>7036</v>
      </c>
      <c r="E3945" t="s">
        <v>7048</v>
      </c>
      <c r="F3945" t="s">
        <v>7060</v>
      </c>
      <c r="G3945" s="91">
        <v>43285.440486111111</v>
      </c>
      <c r="H3945" s="91">
        <v>43285.440486111111</v>
      </c>
      <c r="I3945" s="91">
        <v>43285.440486111111</v>
      </c>
      <c r="J3945" s="91"/>
      <c r="K3945" s="91">
        <v>43285.769293981481</v>
      </c>
      <c r="L3945" s="91">
        <f>IF(AND(单词表[[#This Row],[学英]]&lt;&gt;"",单词表[[#This Row],[学中]]&lt;&gt;"",单词表[[#This Row],[学词]]&lt;&gt;""),MAX(单词表[[#This Row],[学英]:[学词]]),"")</f>
        <v>43285.440486111111</v>
      </c>
      <c r="M3945" s="2" t="str">
        <f>IF(AND(单词表[[#This Row],[考英]]&lt;&gt;"",单词表[[#This Row],[考中]]&lt;&gt;""),MAX(单词表[[#This Row],[考英]:[考中]]),"")</f>
        <v/>
      </c>
      <c r="N3945" s="86"/>
    </row>
    <row r="3946" spans="1:14" hidden="1" x14ac:dyDescent="0.3">
      <c r="A3946">
        <v>3946</v>
      </c>
      <c r="B3946" t="s">
        <v>7357</v>
      </c>
      <c r="C3946" t="s">
        <v>7359</v>
      </c>
      <c r="D3946" s="78" t="s">
        <v>7037</v>
      </c>
      <c r="E3946" t="s">
        <v>7049</v>
      </c>
      <c r="F3946" t="s">
        <v>7061</v>
      </c>
      <c r="G3946" s="91">
        <v>43285.452951388892</v>
      </c>
      <c r="H3946" s="91">
        <v>43285.452951388892</v>
      </c>
      <c r="I3946" s="91">
        <v>43285.452951388892</v>
      </c>
      <c r="J3946" s="91"/>
      <c r="K3946" s="91">
        <v>43285.76934027778</v>
      </c>
      <c r="L3946" s="91">
        <f>IF(AND(单词表[[#This Row],[学英]]&lt;&gt;"",单词表[[#This Row],[学中]]&lt;&gt;"",单词表[[#This Row],[学词]]&lt;&gt;""),MAX(单词表[[#This Row],[学英]:[学词]]),"")</f>
        <v>43285.452951388892</v>
      </c>
      <c r="M3946" s="2" t="str">
        <f>IF(AND(单词表[[#This Row],[考英]]&lt;&gt;"",单词表[[#This Row],[考中]]&lt;&gt;""),MAX(单词表[[#This Row],[考英]:[考中]]),"")</f>
        <v/>
      </c>
      <c r="N3946" s="86"/>
    </row>
    <row r="3947" spans="1:14" hidden="1" x14ac:dyDescent="0.3">
      <c r="A3947">
        <v>3947</v>
      </c>
      <c r="B3947" t="s">
        <v>7357</v>
      </c>
      <c r="C3947" t="s">
        <v>7359</v>
      </c>
      <c r="D3947" s="78" t="s">
        <v>7038</v>
      </c>
      <c r="E3947" t="s">
        <v>7048</v>
      </c>
      <c r="F3947" t="s">
        <v>7062</v>
      </c>
      <c r="G3947" s="91">
        <v>43284.568761574075</v>
      </c>
      <c r="H3947" s="91">
        <v>43284.568761574075</v>
      </c>
      <c r="I3947" s="91">
        <v>43284.568761574075</v>
      </c>
      <c r="J3947" s="91"/>
      <c r="K3947" s="91">
        <v>43285.769375000003</v>
      </c>
      <c r="L3947" s="91">
        <f>IF(AND(单词表[[#This Row],[学英]]&lt;&gt;"",单词表[[#This Row],[学中]]&lt;&gt;"",单词表[[#This Row],[学词]]&lt;&gt;""),MAX(单词表[[#This Row],[学英]:[学词]]),"")</f>
        <v>43284.568761574075</v>
      </c>
      <c r="M3947" s="2" t="str">
        <f>IF(AND(单词表[[#This Row],[考英]]&lt;&gt;"",单词表[[#This Row],[考中]]&lt;&gt;""),MAX(单词表[[#This Row],[考英]:[考中]]),"")</f>
        <v/>
      </c>
      <c r="N3947" s="86"/>
    </row>
    <row r="3948" spans="1:14" hidden="1" x14ac:dyDescent="0.3">
      <c r="A3948">
        <v>3948</v>
      </c>
      <c r="B3948" t="s">
        <v>7357</v>
      </c>
      <c r="C3948" t="s">
        <v>7359</v>
      </c>
      <c r="D3948" s="78" t="s">
        <v>7039</v>
      </c>
      <c r="E3948" t="s">
        <v>7050</v>
      </c>
      <c r="F3948" t="s">
        <v>7063</v>
      </c>
      <c r="G3948" s="91">
        <v>43285.441562499997</v>
      </c>
      <c r="H3948" s="91">
        <v>43285.441562499997</v>
      </c>
      <c r="I3948" s="91">
        <v>43285.441562499997</v>
      </c>
      <c r="J3948" s="91"/>
      <c r="K3948" s="91">
        <v>43285.769421296296</v>
      </c>
      <c r="L3948" s="91">
        <f>IF(AND(单词表[[#This Row],[学英]]&lt;&gt;"",单词表[[#This Row],[学中]]&lt;&gt;"",单词表[[#This Row],[学词]]&lt;&gt;""),MAX(单词表[[#This Row],[学英]:[学词]]),"")</f>
        <v>43285.441562499997</v>
      </c>
      <c r="M3948" s="2" t="str">
        <f>IF(AND(单词表[[#This Row],[考英]]&lt;&gt;"",单词表[[#This Row],[考中]]&lt;&gt;""),MAX(单词表[[#This Row],[考英]:[考中]]),"")</f>
        <v/>
      </c>
      <c r="N3948" s="86"/>
    </row>
    <row r="3949" spans="1:14" hidden="1" x14ac:dyDescent="0.3">
      <c r="A3949">
        <v>3949</v>
      </c>
      <c r="B3949" t="s">
        <v>7357</v>
      </c>
      <c r="C3949" t="s">
        <v>7359</v>
      </c>
      <c r="D3949" s="78" t="s">
        <v>7040</v>
      </c>
      <c r="E3949" t="s">
        <v>7048</v>
      </c>
      <c r="F3949" t="s">
        <v>7064</v>
      </c>
      <c r="G3949" s="91">
        <v>43285.443414351852</v>
      </c>
      <c r="H3949" s="91">
        <v>43285.443414351852</v>
      </c>
      <c r="I3949" s="91">
        <v>43285.443414351852</v>
      </c>
      <c r="J3949" s="91"/>
      <c r="K3949" s="91">
        <v>43285.769444444442</v>
      </c>
      <c r="L3949" s="91">
        <f>IF(AND(单词表[[#This Row],[学英]]&lt;&gt;"",单词表[[#This Row],[学中]]&lt;&gt;"",单词表[[#This Row],[学词]]&lt;&gt;""),MAX(单词表[[#This Row],[学英]:[学词]]),"")</f>
        <v>43285.443414351852</v>
      </c>
      <c r="M3949" s="2" t="str">
        <f>IF(AND(单词表[[#This Row],[考英]]&lt;&gt;"",单词表[[#This Row],[考中]]&lt;&gt;""),MAX(单词表[[#This Row],[考英]:[考中]]),"")</f>
        <v/>
      </c>
      <c r="N3949" s="86"/>
    </row>
    <row r="3950" spans="1:14" hidden="1" x14ac:dyDescent="0.3">
      <c r="A3950">
        <v>3950</v>
      </c>
      <c r="B3950" t="s">
        <v>7357</v>
      </c>
      <c r="C3950" t="s">
        <v>7359</v>
      </c>
      <c r="D3950" s="78" t="s">
        <v>7041</v>
      </c>
      <c r="E3950" t="s">
        <v>7048</v>
      </c>
      <c r="F3950" t="s">
        <v>7065</v>
      </c>
      <c r="G3950" s="91">
        <v>43285.444872685184</v>
      </c>
      <c r="H3950" s="91">
        <v>43285.749502314815</v>
      </c>
      <c r="I3950" s="91">
        <v>43285.749502314815</v>
      </c>
      <c r="J3950" s="91"/>
      <c r="K3950" s="91">
        <v>43285.769479166665</v>
      </c>
      <c r="L3950" s="91">
        <f>IF(AND(单词表[[#This Row],[学英]]&lt;&gt;"",单词表[[#This Row],[学中]]&lt;&gt;"",单词表[[#This Row],[学词]]&lt;&gt;""),MAX(单词表[[#This Row],[学英]:[学词]]),"")</f>
        <v>43285.749502314815</v>
      </c>
      <c r="M3950" s="2" t="str">
        <f>IF(AND(单词表[[#This Row],[考英]]&lt;&gt;"",单词表[[#This Row],[考中]]&lt;&gt;""),MAX(单词表[[#This Row],[考英]:[考中]]),"")</f>
        <v/>
      </c>
      <c r="N3950" s="86"/>
    </row>
    <row r="3951" spans="1:14" hidden="1" x14ac:dyDescent="0.3">
      <c r="A3951">
        <v>3951</v>
      </c>
      <c r="B3951" t="s">
        <v>7357</v>
      </c>
      <c r="C3951" t="s">
        <v>7359</v>
      </c>
      <c r="D3951" s="78" t="s">
        <v>7041</v>
      </c>
      <c r="E3951" t="s">
        <v>7049</v>
      </c>
      <c r="F3951" t="s">
        <v>7066</v>
      </c>
      <c r="G3951" s="91">
        <v>43285.444918981484</v>
      </c>
      <c r="H3951" s="91">
        <v>43285.444918981484</v>
      </c>
      <c r="I3951" s="91">
        <v>43285.444918981484</v>
      </c>
      <c r="J3951" s="91"/>
      <c r="K3951" s="91">
        <v>43285.769513888888</v>
      </c>
      <c r="L3951" s="91">
        <f>IF(AND(单词表[[#This Row],[学英]]&lt;&gt;"",单词表[[#This Row],[学中]]&lt;&gt;"",单词表[[#This Row],[学词]]&lt;&gt;""),MAX(单词表[[#This Row],[学英]:[学词]]),"")</f>
        <v>43285.444918981484</v>
      </c>
      <c r="M3951" s="2" t="str">
        <f>IF(AND(单词表[[#This Row],[考英]]&lt;&gt;"",单词表[[#This Row],[考中]]&lt;&gt;""),MAX(单词表[[#This Row],[考英]:[考中]]),"")</f>
        <v/>
      </c>
      <c r="N3951" s="86"/>
    </row>
    <row r="3952" spans="1:14" hidden="1" x14ac:dyDescent="0.3">
      <c r="A3952">
        <v>3952</v>
      </c>
      <c r="B3952" t="s">
        <v>7357</v>
      </c>
      <c r="C3952" t="s">
        <v>7359</v>
      </c>
      <c r="D3952" s="78" t="s">
        <v>7042</v>
      </c>
      <c r="E3952" t="s">
        <v>7049</v>
      </c>
      <c r="F3952" t="s">
        <v>7067</v>
      </c>
      <c r="G3952" s="91">
        <v>43285.444988425923</v>
      </c>
      <c r="H3952" s="91">
        <v>43285.444988425923</v>
      </c>
      <c r="I3952" s="91">
        <v>43285.444988425923</v>
      </c>
      <c r="J3952" s="91"/>
      <c r="K3952" s="91">
        <v>43285.769548611112</v>
      </c>
      <c r="L3952" s="91">
        <f>IF(AND(单词表[[#This Row],[学英]]&lt;&gt;"",单词表[[#This Row],[学中]]&lt;&gt;"",单词表[[#This Row],[学词]]&lt;&gt;""),MAX(单词表[[#This Row],[学英]:[学词]]),"")</f>
        <v>43285.444988425923</v>
      </c>
      <c r="M3952" s="2" t="str">
        <f>IF(AND(单词表[[#This Row],[考英]]&lt;&gt;"",单词表[[#This Row],[考中]]&lt;&gt;""),MAX(单词表[[#This Row],[考英]:[考中]]),"")</f>
        <v/>
      </c>
      <c r="N3952" s="86"/>
    </row>
    <row r="3953" spans="1:14" hidden="1" x14ac:dyDescent="0.3">
      <c r="A3953">
        <v>3953</v>
      </c>
      <c r="B3953" t="s">
        <v>7357</v>
      </c>
      <c r="C3953" t="s">
        <v>7359</v>
      </c>
      <c r="D3953" s="78" t="s">
        <v>7043</v>
      </c>
      <c r="E3953" t="s">
        <v>7048</v>
      </c>
      <c r="F3953" t="s">
        <v>7068</v>
      </c>
      <c r="G3953" s="91">
        <v>43284.570543981485</v>
      </c>
      <c r="H3953" s="91">
        <v>43284.570543981485</v>
      </c>
      <c r="I3953" s="91">
        <v>43284.570543981485</v>
      </c>
      <c r="J3953" s="91"/>
      <c r="K3953" s="91">
        <v>43285.769594907404</v>
      </c>
      <c r="L3953" s="91">
        <f>IF(AND(单词表[[#This Row],[学英]]&lt;&gt;"",单词表[[#This Row],[学中]]&lt;&gt;"",单词表[[#This Row],[学词]]&lt;&gt;""),MAX(单词表[[#This Row],[学英]:[学词]]),"")</f>
        <v>43284.570543981485</v>
      </c>
      <c r="M3953" s="2" t="str">
        <f>IF(AND(单词表[[#This Row],[考英]]&lt;&gt;"",单词表[[#This Row],[考中]]&lt;&gt;""),MAX(单词表[[#This Row],[考英]:[考中]]),"")</f>
        <v/>
      </c>
      <c r="N3953" s="86"/>
    </row>
    <row r="3954" spans="1:14" hidden="1" x14ac:dyDescent="0.3">
      <c r="A3954">
        <v>3954</v>
      </c>
      <c r="B3954" t="s">
        <v>7357</v>
      </c>
      <c r="C3954" t="s">
        <v>7359</v>
      </c>
      <c r="D3954" s="78" t="s">
        <v>7044</v>
      </c>
      <c r="E3954" t="s">
        <v>7048</v>
      </c>
      <c r="F3954" t="s">
        <v>7069</v>
      </c>
      <c r="G3954" s="91">
        <v>43284.570775462962</v>
      </c>
      <c r="H3954" s="91">
        <v>43284.570775462962</v>
      </c>
      <c r="I3954" s="91">
        <v>43284.570775462962</v>
      </c>
      <c r="J3954" s="91"/>
      <c r="K3954" s="91">
        <v>43285.769629629627</v>
      </c>
      <c r="L3954" s="91">
        <f>IF(AND(单词表[[#This Row],[学英]]&lt;&gt;"",单词表[[#This Row],[学中]]&lt;&gt;"",单词表[[#This Row],[学词]]&lt;&gt;""),MAX(单词表[[#This Row],[学英]:[学词]]),"")</f>
        <v>43284.570775462962</v>
      </c>
      <c r="M3954" s="2" t="str">
        <f>IF(AND(单词表[[#This Row],[考英]]&lt;&gt;"",单词表[[#This Row],[考中]]&lt;&gt;""),MAX(单词表[[#This Row],[考英]:[考中]]),"")</f>
        <v/>
      </c>
      <c r="N3954" s="86"/>
    </row>
    <row r="3955" spans="1:14" hidden="1" x14ac:dyDescent="0.3">
      <c r="A3955">
        <v>3955</v>
      </c>
      <c r="B3955" t="s">
        <v>7357</v>
      </c>
      <c r="C3955" t="s">
        <v>7359</v>
      </c>
      <c r="D3955" s="78" t="s">
        <v>7045</v>
      </c>
      <c r="E3955" t="s">
        <v>7050</v>
      </c>
      <c r="F3955" t="s">
        <v>7070</v>
      </c>
      <c r="G3955" s="91">
        <v>43285.452905092592</v>
      </c>
      <c r="H3955" s="91">
        <v>43285.749837962961</v>
      </c>
      <c r="I3955" s="91">
        <v>43285.749837962961</v>
      </c>
      <c r="J3955" s="91"/>
      <c r="K3955" s="91">
        <v>43285.769675925927</v>
      </c>
      <c r="L3955" s="91">
        <f>IF(AND(单词表[[#This Row],[学英]]&lt;&gt;"",单词表[[#This Row],[学中]]&lt;&gt;"",单词表[[#This Row],[学词]]&lt;&gt;""),MAX(单词表[[#This Row],[学英]:[学词]]),"")</f>
        <v>43285.749837962961</v>
      </c>
      <c r="M3955" s="2" t="str">
        <f>IF(AND(单词表[[#This Row],[考英]]&lt;&gt;"",单词表[[#This Row],[考中]]&lt;&gt;""),MAX(单词表[[#This Row],[考英]:[考中]]),"")</f>
        <v/>
      </c>
      <c r="N3955" s="86"/>
    </row>
    <row r="3956" spans="1:14" hidden="1" x14ac:dyDescent="0.3">
      <c r="A3956">
        <v>3956</v>
      </c>
      <c r="B3956" t="s">
        <v>7357</v>
      </c>
      <c r="C3956" t="s">
        <v>7359</v>
      </c>
      <c r="D3956" s="78" t="s">
        <v>7046</v>
      </c>
      <c r="E3956" t="s">
        <v>7050</v>
      </c>
      <c r="F3956" t="s">
        <v>7070</v>
      </c>
      <c r="G3956" s="91">
        <v>43285.452881944446</v>
      </c>
      <c r="H3956" s="91">
        <v>43285.452881944446</v>
      </c>
      <c r="I3956" s="91">
        <v>43285.452881944446</v>
      </c>
      <c r="J3956" s="91"/>
      <c r="K3956" s="91">
        <v>43285.76971064815</v>
      </c>
      <c r="L3956" s="91">
        <f>IF(AND(单词表[[#This Row],[学英]]&lt;&gt;"",单词表[[#This Row],[学中]]&lt;&gt;"",单词表[[#This Row],[学词]]&lt;&gt;""),MAX(单词表[[#This Row],[学英]:[学词]]),"")</f>
        <v>43285.452881944446</v>
      </c>
      <c r="M3956" s="2" t="str">
        <f>IF(AND(单词表[[#This Row],[考英]]&lt;&gt;"",单词表[[#This Row],[考中]]&lt;&gt;""),MAX(单词表[[#This Row],[考英]:[考中]]),"")</f>
        <v/>
      </c>
      <c r="N3956" s="86"/>
    </row>
    <row r="3957" spans="1:14" hidden="1" x14ac:dyDescent="0.3">
      <c r="A3957">
        <v>3957</v>
      </c>
      <c r="B3957" t="s">
        <v>7357</v>
      </c>
      <c r="C3957" t="s">
        <v>7359</v>
      </c>
      <c r="D3957" s="78" t="s">
        <v>7051</v>
      </c>
      <c r="E3957" t="s">
        <v>7048</v>
      </c>
      <c r="F3957" t="s">
        <v>7071</v>
      </c>
      <c r="G3957" s="91">
        <v>43285.452847222223</v>
      </c>
      <c r="H3957" s="91">
        <v>43285.753877314812</v>
      </c>
      <c r="I3957" s="91">
        <v>43285.753877314812</v>
      </c>
      <c r="J3957" s="91"/>
      <c r="K3957" s="91">
        <v>43285.769768518519</v>
      </c>
      <c r="L3957" s="91">
        <f>IF(AND(单词表[[#This Row],[学英]]&lt;&gt;"",单词表[[#This Row],[学中]]&lt;&gt;"",单词表[[#This Row],[学词]]&lt;&gt;""),MAX(单词表[[#This Row],[学英]:[学词]]),"")</f>
        <v>43285.753877314812</v>
      </c>
      <c r="M3957" s="2" t="str">
        <f>IF(AND(单词表[[#This Row],[考英]]&lt;&gt;"",单词表[[#This Row],[考中]]&lt;&gt;""),MAX(单词表[[#This Row],[考英]:[考中]]),"")</f>
        <v/>
      </c>
      <c r="N3957" s="86"/>
    </row>
    <row r="3958" spans="1:14" hidden="1" x14ac:dyDescent="0.3">
      <c r="A3958">
        <v>3958</v>
      </c>
      <c r="B3958" t="s">
        <v>7357</v>
      </c>
      <c r="C3958" t="s">
        <v>7359</v>
      </c>
      <c r="D3958" s="78" t="s">
        <v>7047</v>
      </c>
      <c r="E3958" t="s">
        <v>7048</v>
      </c>
      <c r="F3958" t="s">
        <v>7072</v>
      </c>
      <c r="G3958" s="91">
        <v>43284.571701388886</v>
      </c>
      <c r="H3958" s="91">
        <v>43284.571701388886</v>
      </c>
      <c r="I3958" s="91">
        <v>43284.571701388886</v>
      </c>
      <c r="J3958" s="91"/>
      <c r="K3958" s="91">
        <v>43285.769803240742</v>
      </c>
      <c r="L3958" s="91">
        <f>IF(AND(单词表[[#This Row],[学英]]&lt;&gt;"",单词表[[#This Row],[学中]]&lt;&gt;"",单词表[[#This Row],[学词]]&lt;&gt;""),MAX(单词表[[#This Row],[学英]:[学词]]),"")</f>
        <v>43284.571701388886</v>
      </c>
      <c r="M3958" s="2" t="str">
        <f>IF(AND(单词表[[#This Row],[考英]]&lt;&gt;"",单词表[[#This Row],[考中]]&lt;&gt;""),MAX(单词表[[#This Row],[考英]:[考中]]),"")</f>
        <v/>
      </c>
      <c r="N3958" s="86"/>
    </row>
    <row r="3959" spans="1:14" hidden="1" x14ac:dyDescent="0.3">
      <c r="A3959">
        <v>3959</v>
      </c>
      <c r="B3959" t="s">
        <v>7357</v>
      </c>
      <c r="C3959" t="s">
        <v>7359</v>
      </c>
      <c r="D3959" s="78" t="s">
        <v>7073</v>
      </c>
      <c r="E3959" t="s">
        <v>7089</v>
      </c>
      <c r="F3959" t="s">
        <v>7093</v>
      </c>
      <c r="G3959" s="91">
        <v>43285.451412037037</v>
      </c>
      <c r="H3959" s="91">
        <v>43285.451412037037</v>
      </c>
      <c r="I3959" s="91">
        <v>43285.451412037037</v>
      </c>
      <c r="J3959" s="91"/>
      <c r="K3959" s="91">
        <v>43285.769837962966</v>
      </c>
      <c r="L3959" s="91">
        <f>IF(AND(单词表[[#This Row],[学英]]&lt;&gt;"",单词表[[#This Row],[学中]]&lt;&gt;"",单词表[[#This Row],[学词]]&lt;&gt;""),MAX(单词表[[#This Row],[学英]:[学词]]),"")</f>
        <v>43285.451412037037</v>
      </c>
      <c r="M3959" s="2" t="str">
        <f>IF(AND(单词表[[#This Row],[考英]]&lt;&gt;"",单词表[[#This Row],[考中]]&lt;&gt;""),MAX(单词表[[#This Row],[考英]:[考中]]),"")</f>
        <v/>
      </c>
      <c r="N3959" s="86"/>
    </row>
    <row r="3960" spans="1:14" hidden="1" x14ac:dyDescent="0.3">
      <c r="A3960">
        <v>3960</v>
      </c>
      <c r="B3960" t="s">
        <v>7357</v>
      </c>
      <c r="C3960" t="s">
        <v>7359</v>
      </c>
      <c r="D3960" s="78" t="s">
        <v>7074</v>
      </c>
      <c r="E3960" t="s">
        <v>7090</v>
      </c>
      <c r="F3960" t="s">
        <v>7094</v>
      </c>
      <c r="G3960" s="91">
        <v>43285.451284722221</v>
      </c>
      <c r="H3960" s="91">
        <v>43285.451284722221</v>
      </c>
      <c r="I3960" s="91">
        <v>43285.451284722221</v>
      </c>
      <c r="J3960" s="91"/>
      <c r="K3960" s="91">
        <v>43285.769872685189</v>
      </c>
      <c r="L3960" s="91">
        <f>IF(AND(单词表[[#This Row],[学英]]&lt;&gt;"",单词表[[#This Row],[学中]]&lt;&gt;"",单词表[[#This Row],[学词]]&lt;&gt;""),MAX(单词表[[#This Row],[学英]:[学词]]),"")</f>
        <v>43285.451284722221</v>
      </c>
      <c r="M3960" s="2" t="str">
        <f>IF(AND(单词表[[#This Row],[考英]]&lt;&gt;"",单词表[[#This Row],[考中]]&lt;&gt;""),MAX(单词表[[#This Row],[考英]:[考中]]),"")</f>
        <v/>
      </c>
      <c r="N3960" s="86"/>
    </row>
    <row r="3961" spans="1:14" hidden="1" x14ac:dyDescent="0.3">
      <c r="A3961">
        <v>3961</v>
      </c>
      <c r="B3961" t="s">
        <v>7357</v>
      </c>
      <c r="C3961" t="s">
        <v>7359</v>
      </c>
      <c r="D3961" s="78" t="s">
        <v>7075</v>
      </c>
      <c r="E3961" t="s">
        <v>7091</v>
      </c>
      <c r="F3961" t="s">
        <v>7095</v>
      </c>
      <c r="G3961" s="91">
        <v>43284.571944444448</v>
      </c>
      <c r="H3961" s="91">
        <v>43285.750173611108</v>
      </c>
      <c r="I3961" s="91">
        <v>43285.750173611108</v>
      </c>
      <c r="J3961" s="91"/>
      <c r="K3961" s="91">
        <v>43285.769907407404</v>
      </c>
      <c r="L3961" s="91">
        <f>IF(AND(单词表[[#This Row],[学英]]&lt;&gt;"",单词表[[#This Row],[学中]]&lt;&gt;"",单词表[[#This Row],[学词]]&lt;&gt;""),MAX(单词表[[#This Row],[学英]:[学词]]),"")</f>
        <v>43285.750173611108</v>
      </c>
      <c r="M3961" s="2" t="str">
        <f>IF(AND(单词表[[#This Row],[考英]]&lt;&gt;"",单词表[[#This Row],[考中]]&lt;&gt;""),MAX(单词表[[#This Row],[考英]:[考中]]),"")</f>
        <v/>
      </c>
      <c r="N3961" s="86"/>
    </row>
    <row r="3962" spans="1:14" hidden="1" x14ac:dyDescent="0.3">
      <c r="A3962">
        <v>3962</v>
      </c>
      <c r="B3962" t="s">
        <v>7357</v>
      </c>
      <c r="C3962" t="s">
        <v>7359</v>
      </c>
      <c r="D3962" s="78" t="s">
        <v>7076</v>
      </c>
      <c r="E3962" t="s">
        <v>7092</v>
      </c>
      <c r="F3962" t="s">
        <v>7096</v>
      </c>
      <c r="G3962" s="91">
        <v>43285.451192129629</v>
      </c>
      <c r="H3962" s="91">
        <v>43285.451192129629</v>
      </c>
      <c r="I3962" s="91">
        <v>43285.451192129629</v>
      </c>
      <c r="J3962" s="91"/>
      <c r="K3962" s="91">
        <v>43285.77</v>
      </c>
      <c r="L3962" s="91">
        <f>IF(AND(单词表[[#This Row],[学英]]&lt;&gt;"",单词表[[#This Row],[学中]]&lt;&gt;"",单词表[[#This Row],[学词]]&lt;&gt;""),MAX(单词表[[#This Row],[学英]:[学词]]),"")</f>
        <v>43285.451192129629</v>
      </c>
      <c r="M3962" s="2" t="str">
        <f>IF(AND(单词表[[#This Row],[考英]]&lt;&gt;"",单词表[[#This Row],[考中]]&lt;&gt;""),MAX(单词表[[#This Row],[考英]:[考中]]),"")</f>
        <v/>
      </c>
      <c r="N3962" s="86"/>
    </row>
    <row r="3963" spans="1:14" hidden="1" x14ac:dyDescent="0.3">
      <c r="A3963">
        <v>3963</v>
      </c>
      <c r="B3963" t="s">
        <v>7357</v>
      </c>
      <c r="C3963" t="s">
        <v>7359</v>
      </c>
      <c r="D3963" s="78" t="s">
        <v>7076</v>
      </c>
      <c r="E3963" t="s">
        <v>7090</v>
      </c>
      <c r="F3963" t="s">
        <v>7097</v>
      </c>
      <c r="G3963" s="91">
        <v>43285.451157407406</v>
      </c>
      <c r="H3963" s="91">
        <v>43285.451157407406</v>
      </c>
      <c r="I3963" s="91">
        <v>43285.451168981483</v>
      </c>
      <c r="J3963" s="91"/>
      <c r="K3963" s="91">
        <v>43285.770046296297</v>
      </c>
      <c r="L3963" s="91">
        <f>IF(AND(单词表[[#This Row],[学英]]&lt;&gt;"",单词表[[#This Row],[学中]]&lt;&gt;"",单词表[[#This Row],[学词]]&lt;&gt;""),MAX(单词表[[#This Row],[学英]:[学词]]),"")</f>
        <v>43285.451168981483</v>
      </c>
      <c r="M3963" s="2" t="str">
        <f>IF(AND(单词表[[#This Row],[考英]]&lt;&gt;"",单词表[[#This Row],[考中]]&lt;&gt;""),MAX(单词表[[#This Row],[考英]:[考中]]),"")</f>
        <v/>
      </c>
      <c r="N3963" s="86"/>
    </row>
    <row r="3964" spans="1:14" hidden="1" x14ac:dyDescent="0.3">
      <c r="A3964">
        <v>3964</v>
      </c>
      <c r="B3964" t="s">
        <v>7357</v>
      </c>
      <c r="C3964" t="s">
        <v>7359</v>
      </c>
      <c r="D3964" s="78" t="s">
        <v>7077</v>
      </c>
      <c r="E3964" t="s">
        <v>7092</v>
      </c>
      <c r="F3964" t="s">
        <v>7098</v>
      </c>
      <c r="G3964" s="91">
        <v>43284.572106481479</v>
      </c>
      <c r="H3964" s="91">
        <v>43284.572106481479</v>
      </c>
      <c r="I3964" s="91">
        <v>43284.572106481479</v>
      </c>
      <c r="J3964" s="91"/>
      <c r="K3964" s="91">
        <v>43285.77008101852</v>
      </c>
      <c r="L3964" s="91">
        <f>IF(AND(单词表[[#This Row],[学英]]&lt;&gt;"",单词表[[#This Row],[学中]]&lt;&gt;"",单词表[[#This Row],[学词]]&lt;&gt;""),MAX(单词表[[#This Row],[学英]:[学词]]),"")</f>
        <v>43284.572106481479</v>
      </c>
      <c r="M3964" s="2" t="str">
        <f>IF(AND(单词表[[#This Row],[考英]]&lt;&gt;"",单词表[[#This Row],[考中]]&lt;&gt;""),MAX(单词表[[#This Row],[考英]:[考中]]),"")</f>
        <v/>
      </c>
      <c r="N3964" s="86"/>
    </row>
    <row r="3965" spans="1:14" hidden="1" x14ac:dyDescent="0.3">
      <c r="A3965">
        <v>3965</v>
      </c>
      <c r="B3965" t="s">
        <v>7357</v>
      </c>
      <c r="C3965" t="s">
        <v>7359</v>
      </c>
      <c r="D3965" s="78" t="s">
        <v>7078</v>
      </c>
      <c r="E3965" t="s">
        <v>7090</v>
      </c>
      <c r="F3965" t="s">
        <v>7099</v>
      </c>
      <c r="G3965" s="91">
        <v>43284.572199074071</v>
      </c>
      <c r="H3965" s="91">
        <v>43284.572199074071</v>
      </c>
      <c r="I3965" s="91">
        <v>43284.572199074071</v>
      </c>
      <c r="J3965" s="91"/>
      <c r="K3965" s="91">
        <v>43285.770115740743</v>
      </c>
      <c r="L3965" s="91">
        <f>IF(AND(单词表[[#This Row],[学英]]&lt;&gt;"",单词表[[#This Row],[学中]]&lt;&gt;"",单词表[[#This Row],[学词]]&lt;&gt;""),MAX(单词表[[#This Row],[学英]:[学词]]),"")</f>
        <v>43284.572199074071</v>
      </c>
      <c r="M3965" s="2" t="str">
        <f>IF(AND(单词表[[#This Row],[考英]]&lt;&gt;"",单词表[[#This Row],[考中]]&lt;&gt;""),MAX(单词表[[#This Row],[考英]:[考中]]),"")</f>
        <v/>
      </c>
      <c r="N3965" s="86"/>
    </row>
    <row r="3966" spans="1:14" hidden="1" x14ac:dyDescent="0.3">
      <c r="A3966">
        <v>3966</v>
      </c>
      <c r="B3966" t="s">
        <v>7357</v>
      </c>
      <c r="C3966" t="s">
        <v>7359</v>
      </c>
      <c r="D3966" s="78" t="s">
        <v>7365</v>
      </c>
      <c r="E3966" t="s">
        <v>7092</v>
      </c>
      <c r="F3966" t="s">
        <v>7100</v>
      </c>
      <c r="G3966" s="91">
        <v>43285.451122685183</v>
      </c>
      <c r="H3966" s="91">
        <v>43285.451122685183</v>
      </c>
      <c r="I3966" s="91">
        <v>43285.451122685183</v>
      </c>
      <c r="J3966" s="91"/>
      <c r="K3966" s="91">
        <v>43285.770162037035</v>
      </c>
      <c r="L3966" s="91">
        <f>IF(AND(单词表[[#This Row],[学英]]&lt;&gt;"",单词表[[#This Row],[学中]]&lt;&gt;"",单词表[[#This Row],[学词]]&lt;&gt;""),MAX(单词表[[#This Row],[学英]:[学词]]),"")</f>
        <v>43285.451122685183</v>
      </c>
      <c r="M3966" s="2" t="str">
        <f>IF(AND(单词表[[#This Row],[考英]]&lt;&gt;"",单词表[[#This Row],[考中]]&lt;&gt;""),MAX(单词表[[#This Row],[考英]:[考中]]),"")</f>
        <v/>
      </c>
      <c r="N3966" s="86"/>
    </row>
    <row r="3967" spans="1:14" hidden="1" x14ac:dyDescent="0.3">
      <c r="A3967">
        <v>3967</v>
      </c>
      <c r="B3967" t="s">
        <v>7357</v>
      </c>
      <c r="C3967" t="s">
        <v>7360</v>
      </c>
      <c r="D3967" s="78" t="s">
        <v>7367</v>
      </c>
      <c r="E3967" t="s">
        <v>7090</v>
      </c>
      <c r="F3967" t="s">
        <v>7101</v>
      </c>
      <c r="G3967" s="91">
        <v>43285.772233796299</v>
      </c>
      <c r="H3967" s="91">
        <v>43285.772233796299</v>
      </c>
      <c r="I3967" s="91">
        <v>43285.772233796299</v>
      </c>
      <c r="J3967" s="91"/>
      <c r="K3967" s="91">
        <v>43285.839560185188</v>
      </c>
      <c r="L3967" s="91">
        <f>IF(AND(单词表[[#This Row],[学英]]&lt;&gt;"",单词表[[#This Row],[学中]]&lt;&gt;"",单词表[[#This Row],[学词]]&lt;&gt;""),MAX(单词表[[#This Row],[学英]:[学词]]),"")</f>
        <v>43285.772233796299</v>
      </c>
      <c r="M3967" s="2" t="str">
        <f>IF(AND(单词表[[#This Row],[考英]]&lt;&gt;"",单词表[[#This Row],[考中]]&lt;&gt;""),MAX(单词表[[#This Row],[考英]:[考中]]),"")</f>
        <v/>
      </c>
      <c r="N3967" s="86"/>
    </row>
    <row r="3968" spans="1:14" hidden="1" x14ac:dyDescent="0.3">
      <c r="A3968">
        <v>3968</v>
      </c>
      <c r="B3968" t="s">
        <v>7357</v>
      </c>
      <c r="C3968" t="s">
        <v>7360</v>
      </c>
      <c r="D3968" s="78" t="s">
        <v>7079</v>
      </c>
      <c r="E3968" t="s">
        <v>7092</v>
      </c>
      <c r="F3968" t="s">
        <v>7102</v>
      </c>
      <c r="G3968" s="91">
        <v>43285.772361111114</v>
      </c>
      <c r="H3968" s="91">
        <v>43285.852511574078</v>
      </c>
      <c r="I3968" s="91">
        <v>43285.852511574078</v>
      </c>
      <c r="J3968" s="91"/>
      <c r="K3968" s="91">
        <v>43285.85260416667</v>
      </c>
      <c r="L3968" s="91">
        <f>IF(AND(单词表[[#This Row],[学英]]&lt;&gt;"",单词表[[#This Row],[学中]]&lt;&gt;"",单词表[[#This Row],[学词]]&lt;&gt;""),MAX(单词表[[#This Row],[学英]:[学词]]),"")</f>
        <v>43285.852511574078</v>
      </c>
      <c r="M3968" s="2" t="str">
        <f>IF(AND(单词表[[#This Row],[考英]]&lt;&gt;"",单词表[[#This Row],[考中]]&lt;&gt;""),MAX(单词表[[#This Row],[考英]:[考中]]),"")</f>
        <v/>
      </c>
      <c r="N3968" s="86"/>
    </row>
    <row r="3969" spans="1:14" hidden="1" x14ac:dyDescent="0.3">
      <c r="A3969">
        <v>3969</v>
      </c>
      <c r="B3969" t="s">
        <v>7357</v>
      </c>
      <c r="C3969" t="s">
        <v>7360</v>
      </c>
      <c r="D3969" s="78" t="s">
        <v>7080</v>
      </c>
      <c r="E3969" t="s">
        <v>7090</v>
      </c>
      <c r="F3969" t="s">
        <v>7103</v>
      </c>
      <c r="G3969" s="91">
        <v>43285.777766203704</v>
      </c>
      <c r="H3969" s="91">
        <v>43285.777766203704</v>
      </c>
      <c r="I3969" s="91">
        <v>43285.777766203704</v>
      </c>
      <c r="J3969" s="91"/>
      <c r="K3969" s="91">
        <v>43285.839675925927</v>
      </c>
      <c r="L3969" s="91">
        <f>IF(AND(单词表[[#This Row],[学英]]&lt;&gt;"",单词表[[#This Row],[学中]]&lt;&gt;"",单词表[[#This Row],[学词]]&lt;&gt;""),MAX(单词表[[#This Row],[学英]:[学词]]),"")</f>
        <v>43285.777766203704</v>
      </c>
      <c r="M3969" s="2" t="str">
        <f>IF(AND(单词表[[#This Row],[考英]]&lt;&gt;"",单词表[[#This Row],[考中]]&lt;&gt;""),MAX(单词表[[#This Row],[考英]:[考中]]),"")</f>
        <v/>
      </c>
      <c r="N3969" s="86"/>
    </row>
    <row r="3970" spans="1:14" hidden="1" x14ac:dyDescent="0.3">
      <c r="A3970">
        <v>3970</v>
      </c>
      <c r="B3970" t="s">
        <v>7357</v>
      </c>
      <c r="C3970" t="s">
        <v>7360</v>
      </c>
      <c r="D3970" s="78" t="s">
        <v>7081</v>
      </c>
      <c r="E3970" t="s">
        <v>7092</v>
      </c>
      <c r="F3970" t="s">
        <v>7104</v>
      </c>
      <c r="G3970" s="91">
        <v>43285.77952546296</v>
      </c>
      <c r="H3970" s="91">
        <v>43285.77952546296</v>
      </c>
      <c r="I3970" s="91">
        <v>43285.77952546296</v>
      </c>
      <c r="J3970" s="91"/>
      <c r="K3970" s="91">
        <v>43285.83971064815</v>
      </c>
      <c r="L3970" s="91">
        <f>IF(AND(单词表[[#This Row],[学英]]&lt;&gt;"",单词表[[#This Row],[学中]]&lt;&gt;"",单词表[[#This Row],[学词]]&lt;&gt;""),MAX(单词表[[#This Row],[学英]:[学词]]),"")</f>
        <v>43285.77952546296</v>
      </c>
      <c r="M3970" s="2" t="str">
        <f>IF(AND(单词表[[#This Row],[考英]]&lt;&gt;"",单词表[[#This Row],[考中]]&lt;&gt;""),MAX(单词表[[#This Row],[考英]:[考中]]),"")</f>
        <v/>
      </c>
      <c r="N3970" s="86"/>
    </row>
    <row r="3971" spans="1:14" hidden="1" x14ac:dyDescent="0.3">
      <c r="A3971">
        <v>3971</v>
      </c>
      <c r="B3971" t="s">
        <v>7357</v>
      </c>
      <c r="C3971" t="s">
        <v>7360</v>
      </c>
      <c r="D3971" s="78" t="s">
        <v>7082</v>
      </c>
      <c r="E3971" t="s">
        <v>7090</v>
      </c>
      <c r="F3971" t="s">
        <v>7105</v>
      </c>
      <c r="G3971" s="91">
        <v>43285.779594907406</v>
      </c>
      <c r="H3971" s="91">
        <v>43285.844629629632</v>
      </c>
      <c r="I3971" s="91">
        <v>43285.844629629632</v>
      </c>
      <c r="J3971" s="91"/>
      <c r="K3971" s="91">
        <v>43285.851979166669</v>
      </c>
      <c r="L3971" s="91">
        <f>IF(AND(单词表[[#This Row],[学英]]&lt;&gt;"",单词表[[#This Row],[学中]]&lt;&gt;"",单词表[[#This Row],[学词]]&lt;&gt;""),MAX(单词表[[#This Row],[学英]:[学词]]),"")</f>
        <v>43285.844629629632</v>
      </c>
      <c r="M3971" s="2" t="str">
        <f>IF(AND(单词表[[#This Row],[考英]]&lt;&gt;"",单词表[[#This Row],[考中]]&lt;&gt;""),MAX(单词表[[#This Row],[考英]:[考中]]),"")</f>
        <v/>
      </c>
      <c r="N3971" s="86"/>
    </row>
    <row r="3972" spans="1:14" hidden="1" x14ac:dyDescent="0.3">
      <c r="A3972">
        <v>3972</v>
      </c>
      <c r="B3972" t="s">
        <v>7357</v>
      </c>
      <c r="C3972" t="s">
        <v>7360</v>
      </c>
      <c r="D3972" s="78" t="s">
        <v>7083</v>
      </c>
      <c r="E3972" t="s">
        <v>7090</v>
      </c>
      <c r="F3972" t="s">
        <v>7106</v>
      </c>
      <c r="G3972" s="91">
        <v>43285.782939814817</v>
      </c>
      <c r="H3972" s="91">
        <v>43285.782939814817</v>
      </c>
      <c r="I3972" s="91">
        <v>43285.782939814817</v>
      </c>
      <c r="J3972" s="91"/>
      <c r="K3972" s="91">
        <v>43285.839837962965</v>
      </c>
      <c r="L3972" s="91">
        <f>IF(AND(单词表[[#This Row],[学英]]&lt;&gt;"",单词表[[#This Row],[学中]]&lt;&gt;"",单词表[[#This Row],[学词]]&lt;&gt;""),MAX(单词表[[#This Row],[学英]:[学词]]),"")</f>
        <v>43285.782939814817</v>
      </c>
      <c r="M3972" s="2" t="str">
        <f>IF(AND(单词表[[#This Row],[考英]]&lt;&gt;"",单词表[[#This Row],[考中]]&lt;&gt;""),MAX(单词表[[#This Row],[考英]:[考中]]),"")</f>
        <v/>
      </c>
      <c r="N3972" s="86"/>
    </row>
    <row r="3973" spans="1:14" hidden="1" x14ac:dyDescent="0.3">
      <c r="A3973">
        <v>3973</v>
      </c>
      <c r="B3973" t="s">
        <v>7357</v>
      </c>
      <c r="C3973" t="s">
        <v>7360</v>
      </c>
      <c r="D3973" s="78" t="s">
        <v>7084</v>
      </c>
      <c r="E3973" t="s">
        <v>7090</v>
      </c>
      <c r="F3973" t="s">
        <v>7107</v>
      </c>
      <c r="G3973" s="91">
        <v>43285.785555555558</v>
      </c>
      <c r="H3973" s="91">
        <v>43285.785555555558</v>
      </c>
      <c r="I3973" s="91">
        <v>43285.785555555558</v>
      </c>
      <c r="J3973" s="91"/>
      <c r="K3973" s="91">
        <v>43285.839884259258</v>
      </c>
      <c r="L3973" s="91">
        <f>IF(AND(单词表[[#This Row],[学英]]&lt;&gt;"",单词表[[#This Row],[学中]]&lt;&gt;"",单词表[[#This Row],[学词]]&lt;&gt;""),MAX(单词表[[#This Row],[学英]:[学词]]),"")</f>
        <v>43285.785555555558</v>
      </c>
      <c r="M3973" s="2" t="str">
        <f>IF(AND(单词表[[#This Row],[考英]]&lt;&gt;"",单词表[[#This Row],[考中]]&lt;&gt;""),MAX(单词表[[#This Row],[考英]:[考中]]),"")</f>
        <v/>
      </c>
      <c r="N3973" s="86"/>
    </row>
    <row r="3974" spans="1:14" hidden="1" x14ac:dyDescent="0.3">
      <c r="A3974">
        <v>3974</v>
      </c>
      <c r="B3974" t="s">
        <v>7357</v>
      </c>
      <c r="C3974" t="s">
        <v>7360</v>
      </c>
      <c r="D3974" s="78" t="s">
        <v>7084</v>
      </c>
      <c r="E3974" t="s">
        <v>7091</v>
      </c>
      <c r="F3974" t="s">
        <v>7108</v>
      </c>
      <c r="G3974" s="91">
        <v>43285.786041666666</v>
      </c>
      <c r="H3974" s="91">
        <v>43285.786041666666</v>
      </c>
      <c r="I3974" s="91">
        <v>43285.786041666666</v>
      </c>
      <c r="J3974" s="91"/>
      <c r="K3974" s="91">
        <v>43285.839918981481</v>
      </c>
      <c r="L3974" s="91">
        <f>IF(AND(单词表[[#This Row],[学英]]&lt;&gt;"",单词表[[#This Row],[学中]]&lt;&gt;"",单词表[[#This Row],[学词]]&lt;&gt;""),MAX(单词表[[#This Row],[学英]:[学词]]),"")</f>
        <v>43285.786041666666</v>
      </c>
      <c r="M3974" s="2" t="str">
        <f>IF(AND(单词表[[#This Row],[考英]]&lt;&gt;"",单词表[[#This Row],[考中]]&lt;&gt;""),MAX(单词表[[#This Row],[考英]:[考中]]),"")</f>
        <v/>
      </c>
      <c r="N3974" s="86"/>
    </row>
    <row r="3975" spans="1:14" hidden="1" x14ac:dyDescent="0.3">
      <c r="A3975">
        <v>3975</v>
      </c>
      <c r="B3975" t="s">
        <v>7357</v>
      </c>
      <c r="C3975" t="s">
        <v>7360</v>
      </c>
      <c r="D3975" s="78" t="s">
        <v>7085</v>
      </c>
      <c r="E3975" t="s">
        <v>7090</v>
      </c>
      <c r="F3975" t="s">
        <v>7109</v>
      </c>
      <c r="G3975" s="91">
        <v>43285.786990740744</v>
      </c>
      <c r="H3975" s="91">
        <v>43285.786990740744</v>
      </c>
      <c r="I3975" s="91">
        <v>43285.786990740744</v>
      </c>
      <c r="J3975" s="91"/>
      <c r="K3975" s="91">
        <v>43285.839953703704</v>
      </c>
      <c r="L3975" s="91">
        <f>IF(AND(单词表[[#This Row],[学英]]&lt;&gt;"",单词表[[#This Row],[学中]]&lt;&gt;"",单词表[[#This Row],[学词]]&lt;&gt;""),MAX(单词表[[#This Row],[学英]:[学词]]),"")</f>
        <v>43285.786990740744</v>
      </c>
      <c r="M3975" s="2" t="str">
        <f>IF(AND(单词表[[#This Row],[考英]]&lt;&gt;"",单词表[[#This Row],[考中]]&lt;&gt;""),MAX(单词表[[#This Row],[考英]:[考中]]),"")</f>
        <v/>
      </c>
      <c r="N3975" s="86"/>
    </row>
    <row r="3976" spans="1:14" hidden="1" x14ac:dyDescent="0.3">
      <c r="A3976">
        <v>3976</v>
      </c>
      <c r="B3976" t="s">
        <v>7357</v>
      </c>
      <c r="C3976" t="s">
        <v>7360</v>
      </c>
      <c r="D3976" s="78" t="s">
        <v>7086</v>
      </c>
      <c r="E3976" t="s">
        <v>7092</v>
      </c>
      <c r="F3976" t="s">
        <v>7110</v>
      </c>
      <c r="G3976" s="91">
        <v>43285.788391203707</v>
      </c>
      <c r="H3976" s="91">
        <v>43285.788391203707</v>
      </c>
      <c r="I3976" s="91">
        <v>43285.788391203707</v>
      </c>
      <c r="J3976" s="91"/>
      <c r="K3976" s="91">
        <v>43285.84</v>
      </c>
      <c r="L3976" s="91">
        <f>IF(AND(单词表[[#This Row],[学英]]&lt;&gt;"",单词表[[#This Row],[学中]]&lt;&gt;"",单词表[[#This Row],[学词]]&lt;&gt;""),MAX(单词表[[#This Row],[学英]:[学词]]),"")</f>
        <v>43285.788391203707</v>
      </c>
      <c r="M3976" s="2" t="str">
        <f>IF(AND(单词表[[#This Row],[考英]]&lt;&gt;"",单词表[[#This Row],[考中]]&lt;&gt;""),MAX(单词表[[#This Row],[考英]:[考中]]),"")</f>
        <v/>
      </c>
      <c r="N3976" s="86"/>
    </row>
    <row r="3977" spans="1:14" hidden="1" x14ac:dyDescent="0.3">
      <c r="A3977">
        <v>3977</v>
      </c>
      <c r="B3977" t="s">
        <v>7357</v>
      </c>
      <c r="C3977" t="s">
        <v>7360</v>
      </c>
      <c r="D3977" s="78" t="s">
        <v>7087</v>
      </c>
      <c r="E3977" t="s">
        <v>7092</v>
      </c>
      <c r="F3977" t="s">
        <v>7111</v>
      </c>
      <c r="G3977" s="91">
        <v>43285.788599537038</v>
      </c>
      <c r="H3977" s="91">
        <v>43285.788599537038</v>
      </c>
      <c r="I3977" s="91">
        <v>43285.788599537038</v>
      </c>
      <c r="J3977" s="91"/>
      <c r="K3977" s="91">
        <v>43285.840092592596</v>
      </c>
      <c r="L3977" s="91">
        <f>IF(AND(单词表[[#This Row],[学英]]&lt;&gt;"",单词表[[#This Row],[学中]]&lt;&gt;"",单词表[[#This Row],[学词]]&lt;&gt;""),MAX(单词表[[#This Row],[学英]:[学词]]),"")</f>
        <v>43285.788599537038</v>
      </c>
      <c r="M3977" s="2" t="str">
        <f>IF(AND(单词表[[#This Row],[考英]]&lt;&gt;"",单词表[[#This Row],[考中]]&lt;&gt;""),MAX(单词表[[#This Row],[考英]:[考中]]),"")</f>
        <v/>
      </c>
      <c r="N3977" s="86"/>
    </row>
    <row r="3978" spans="1:14" hidden="1" x14ac:dyDescent="0.3">
      <c r="A3978">
        <v>3978</v>
      </c>
      <c r="B3978" t="s">
        <v>7357</v>
      </c>
      <c r="C3978" t="s">
        <v>7360</v>
      </c>
      <c r="D3978" s="78" t="s">
        <v>7088</v>
      </c>
      <c r="E3978" t="s">
        <v>7090</v>
      </c>
      <c r="F3978" t="s">
        <v>7112</v>
      </c>
      <c r="G3978" s="91">
        <v>43285.775127314817</v>
      </c>
      <c r="H3978" s="91">
        <v>43285.775127314817</v>
      </c>
      <c r="I3978" s="91">
        <v>43285.775127314817</v>
      </c>
      <c r="J3978" s="91"/>
      <c r="K3978" s="91">
        <v>43285.840127314812</v>
      </c>
      <c r="L3978" s="91">
        <f>IF(AND(单词表[[#This Row],[学英]]&lt;&gt;"",单词表[[#This Row],[学中]]&lt;&gt;"",单词表[[#This Row],[学词]]&lt;&gt;""),MAX(单词表[[#This Row],[学英]:[学词]]),"")</f>
        <v>43285.775127314817</v>
      </c>
      <c r="M3978" s="2" t="str">
        <f>IF(AND(单词表[[#This Row],[考英]]&lt;&gt;"",单词表[[#This Row],[考中]]&lt;&gt;""),MAX(单词表[[#This Row],[考英]:[考中]]),"")</f>
        <v/>
      </c>
      <c r="N3978" s="86"/>
    </row>
    <row r="3979" spans="1:14" hidden="1" x14ac:dyDescent="0.3">
      <c r="A3979">
        <v>3979</v>
      </c>
      <c r="B3979" t="s">
        <v>7357</v>
      </c>
      <c r="C3979" t="s">
        <v>7360</v>
      </c>
      <c r="D3979" s="78" t="s">
        <v>7113</v>
      </c>
      <c r="E3979" t="s">
        <v>7145</v>
      </c>
      <c r="F3979" t="s">
        <v>7157</v>
      </c>
      <c r="G3979" s="91">
        <v>43285.775034722225</v>
      </c>
      <c r="H3979" s="91">
        <v>43285.775034722225</v>
      </c>
      <c r="I3979" s="91">
        <v>43285.775034722225</v>
      </c>
      <c r="J3979" s="91"/>
      <c r="K3979" s="91">
        <v>43285.840162037035</v>
      </c>
      <c r="L3979" s="91">
        <f>IF(AND(单词表[[#This Row],[学英]]&lt;&gt;"",单词表[[#This Row],[学中]]&lt;&gt;"",单词表[[#This Row],[学词]]&lt;&gt;""),MAX(单词表[[#This Row],[学英]:[学词]]),"")</f>
        <v>43285.775034722225</v>
      </c>
      <c r="M3979" s="2" t="str">
        <f>IF(AND(单词表[[#This Row],[考英]]&lt;&gt;"",单词表[[#This Row],[考中]]&lt;&gt;""),MAX(单词表[[#This Row],[考英]:[考中]]),"")</f>
        <v/>
      </c>
      <c r="N3979" s="86"/>
    </row>
    <row r="3980" spans="1:14" hidden="1" x14ac:dyDescent="0.3">
      <c r="A3980">
        <v>3980</v>
      </c>
      <c r="B3980" t="s">
        <v>7357</v>
      </c>
      <c r="C3980" t="s">
        <v>7360</v>
      </c>
      <c r="D3980" s="78" t="s">
        <v>7114</v>
      </c>
      <c r="E3980" t="s">
        <v>7145</v>
      </c>
      <c r="F3980" t="s">
        <v>7158</v>
      </c>
      <c r="G3980" s="91">
        <v>43285.828194444446</v>
      </c>
      <c r="H3980" s="91">
        <v>43285.828194444446</v>
      </c>
      <c r="I3980" s="91">
        <v>43285.828194444446</v>
      </c>
      <c r="J3980" s="91"/>
      <c r="K3980" s="91">
        <v>43285.840208333335</v>
      </c>
      <c r="L3980" s="91">
        <f>IF(AND(单词表[[#This Row],[学英]]&lt;&gt;"",单词表[[#This Row],[学中]]&lt;&gt;"",单词表[[#This Row],[学词]]&lt;&gt;""),MAX(单词表[[#This Row],[学英]:[学词]]),"")</f>
        <v>43285.828194444446</v>
      </c>
      <c r="M3980" s="2" t="str">
        <f>IF(AND(单词表[[#This Row],[考英]]&lt;&gt;"",单词表[[#This Row],[考中]]&lt;&gt;""),MAX(单词表[[#This Row],[考英]:[考中]]),"")</f>
        <v/>
      </c>
      <c r="N3980" s="86"/>
    </row>
    <row r="3981" spans="1:14" hidden="1" x14ac:dyDescent="0.3">
      <c r="A3981">
        <v>3981</v>
      </c>
      <c r="B3981" t="s">
        <v>7357</v>
      </c>
      <c r="C3981" t="s">
        <v>7360</v>
      </c>
      <c r="D3981" s="78" t="s">
        <v>7115</v>
      </c>
      <c r="E3981" t="s">
        <v>7147</v>
      </c>
      <c r="F3981" t="s">
        <v>7159</v>
      </c>
      <c r="G3981" s="91">
        <v>43285.838634259257</v>
      </c>
      <c r="H3981" s="91">
        <v>43285.844664351855</v>
      </c>
      <c r="I3981" s="91">
        <v>43285.844664351855</v>
      </c>
      <c r="J3981" s="91"/>
      <c r="K3981" s="91">
        <v>43285.852141203701</v>
      </c>
      <c r="L3981" s="91">
        <f>IF(AND(单词表[[#This Row],[学英]]&lt;&gt;"",单词表[[#This Row],[学中]]&lt;&gt;"",单词表[[#This Row],[学词]]&lt;&gt;""),MAX(单词表[[#This Row],[学英]:[学词]]),"")</f>
        <v>43285.844664351855</v>
      </c>
      <c r="M3981" s="2" t="str">
        <f>IF(AND(单词表[[#This Row],[考英]]&lt;&gt;"",单词表[[#This Row],[考中]]&lt;&gt;""),MAX(单词表[[#This Row],[考英]:[考中]]),"")</f>
        <v/>
      </c>
      <c r="N3981" s="86"/>
    </row>
    <row r="3982" spans="1:14" hidden="1" x14ac:dyDescent="0.3">
      <c r="A3982">
        <v>3982</v>
      </c>
      <c r="B3982" t="s">
        <v>7357</v>
      </c>
      <c r="C3982" t="s">
        <v>7360</v>
      </c>
      <c r="D3982" s="78" t="s">
        <v>7116</v>
      </c>
      <c r="E3982" t="s">
        <v>7146</v>
      </c>
      <c r="F3982" t="s">
        <v>7160</v>
      </c>
      <c r="G3982" s="91">
        <v>43285.837129629632</v>
      </c>
      <c r="H3982" s="91">
        <v>43285.844687500001</v>
      </c>
      <c r="I3982" s="91">
        <v>43285.844687500001</v>
      </c>
      <c r="J3982" s="91"/>
      <c r="K3982" s="91">
        <v>43285.852187500001</v>
      </c>
      <c r="L3982" s="91">
        <f>IF(AND(单词表[[#This Row],[学英]]&lt;&gt;"",单词表[[#This Row],[学中]]&lt;&gt;"",单词表[[#This Row],[学词]]&lt;&gt;""),MAX(单词表[[#This Row],[学英]:[学词]]),"")</f>
        <v>43285.844687500001</v>
      </c>
      <c r="M3982" s="2" t="str">
        <f>IF(AND(单词表[[#This Row],[考英]]&lt;&gt;"",单词表[[#This Row],[考中]]&lt;&gt;""),MAX(单词表[[#This Row],[考英]:[考中]]),"")</f>
        <v/>
      </c>
      <c r="N3982" s="86"/>
    </row>
    <row r="3983" spans="1:14" hidden="1" x14ac:dyDescent="0.3">
      <c r="A3983">
        <v>3983</v>
      </c>
      <c r="B3983" t="s">
        <v>7357</v>
      </c>
      <c r="C3983" t="s">
        <v>7360</v>
      </c>
      <c r="D3983" s="78" t="s">
        <v>7117</v>
      </c>
      <c r="E3983" t="s">
        <v>7147</v>
      </c>
      <c r="F3983" t="s">
        <v>7161</v>
      </c>
      <c r="G3983" s="91">
        <v>43285.77484953704</v>
      </c>
      <c r="H3983" s="91">
        <v>43285.77484953704</v>
      </c>
      <c r="I3983" s="91">
        <v>43285.77484953704</v>
      </c>
      <c r="J3983" s="91"/>
      <c r="K3983" s="91">
        <v>43285.840439814812</v>
      </c>
      <c r="L3983" s="91">
        <f>IF(AND(单词表[[#This Row],[学英]]&lt;&gt;"",单词表[[#This Row],[学中]]&lt;&gt;"",单词表[[#This Row],[学词]]&lt;&gt;""),MAX(单词表[[#This Row],[学英]:[学词]]),"")</f>
        <v>43285.77484953704</v>
      </c>
      <c r="M3983" s="2" t="str">
        <f>IF(AND(单词表[[#This Row],[考英]]&lt;&gt;"",单词表[[#This Row],[考中]]&lt;&gt;""),MAX(单词表[[#This Row],[考英]:[考中]]),"")</f>
        <v/>
      </c>
      <c r="N3983" s="86"/>
    </row>
    <row r="3984" spans="1:14" hidden="1" x14ac:dyDescent="0.3">
      <c r="A3984">
        <v>3984</v>
      </c>
      <c r="B3984" t="s">
        <v>7357</v>
      </c>
      <c r="C3984" t="s">
        <v>7360</v>
      </c>
      <c r="D3984" s="78" t="s">
        <v>7118</v>
      </c>
      <c r="E3984" t="s">
        <v>7148</v>
      </c>
      <c r="F3984" t="s">
        <v>7162</v>
      </c>
      <c r="G3984" s="91">
        <v>43285.77480324074</v>
      </c>
      <c r="H3984" s="91">
        <v>43285.844710648147</v>
      </c>
      <c r="I3984" s="91">
        <v>43285.844710648147</v>
      </c>
      <c r="J3984" s="91"/>
      <c r="K3984" s="91">
        <v>43285.852222222224</v>
      </c>
      <c r="L3984" s="91">
        <f>IF(AND(单词表[[#This Row],[学英]]&lt;&gt;"",单词表[[#This Row],[学中]]&lt;&gt;"",单词表[[#This Row],[学词]]&lt;&gt;""),MAX(单词表[[#This Row],[学英]:[学词]]),"")</f>
        <v>43285.844710648147</v>
      </c>
      <c r="M3984" s="2" t="str">
        <f>IF(AND(单词表[[#This Row],[考英]]&lt;&gt;"",单词表[[#This Row],[考中]]&lt;&gt;""),MAX(单词表[[#This Row],[考英]:[考中]]),"")</f>
        <v/>
      </c>
      <c r="N3984" s="86"/>
    </row>
    <row r="3985" spans="1:14" hidden="1" x14ac:dyDescent="0.3">
      <c r="A3985">
        <v>3985</v>
      </c>
      <c r="B3985" t="s">
        <v>7357</v>
      </c>
      <c r="C3985" t="s">
        <v>7360</v>
      </c>
      <c r="D3985" s="78" t="s">
        <v>7119</v>
      </c>
      <c r="E3985" t="s">
        <v>7149</v>
      </c>
      <c r="F3985" t="s">
        <v>7163</v>
      </c>
      <c r="G3985" s="91">
        <v>43285.837094907409</v>
      </c>
      <c r="H3985" s="91">
        <v>43285.837094907409</v>
      </c>
      <c r="I3985" s="91">
        <v>43285.837094907409</v>
      </c>
      <c r="J3985" s="91"/>
      <c r="K3985" s="91">
        <v>43285.840509259258</v>
      </c>
      <c r="L3985" s="91">
        <f>IF(AND(单词表[[#This Row],[学英]]&lt;&gt;"",单词表[[#This Row],[学中]]&lt;&gt;"",单词表[[#This Row],[学词]]&lt;&gt;""),MAX(单词表[[#This Row],[学英]:[学词]]),"")</f>
        <v>43285.837094907409</v>
      </c>
      <c r="M3985" s="2" t="str">
        <f>IF(AND(单词表[[#This Row],[考英]]&lt;&gt;"",单词表[[#This Row],[考中]]&lt;&gt;""),MAX(单词表[[#This Row],[考英]:[考中]]),"")</f>
        <v/>
      </c>
      <c r="N3985" s="86"/>
    </row>
    <row r="3986" spans="1:14" hidden="1" x14ac:dyDescent="0.3">
      <c r="A3986">
        <v>3986</v>
      </c>
      <c r="B3986" t="s">
        <v>7357</v>
      </c>
      <c r="C3986" t="s">
        <v>7360</v>
      </c>
      <c r="D3986" s="78" t="s">
        <v>7120</v>
      </c>
      <c r="E3986" t="s">
        <v>7150</v>
      </c>
      <c r="F3986" t="s">
        <v>7164</v>
      </c>
      <c r="G3986" s="91">
        <v>43285.774699074071</v>
      </c>
      <c r="H3986" s="91">
        <v>43285.774699074071</v>
      </c>
      <c r="I3986" s="91">
        <v>43285.774699074071</v>
      </c>
      <c r="J3986" s="91"/>
      <c r="K3986" s="91">
        <v>43285.840567129628</v>
      </c>
      <c r="L3986" s="91">
        <f>IF(AND(单词表[[#This Row],[学英]]&lt;&gt;"",单词表[[#This Row],[学中]]&lt;&gt;"",单词表[[#This Row],[学词]]&lt;&gt;""),MAX(单词表[[#This Row],[学英]:[学词]]),"")</f>
        <v>43285.774699074071</v>
      </c>
      <c r="M3986" s="2" t="str">
        <f>IF(AND(单词表[[#This Row],[考英]]&lt;&gt;"",单词表[[#This Row],[考中]]&lt;&gt;""),MAX(单词表[[#This Row],[考英]:[考中]]),"")</f>
        <v/>
      </c>
      <c r="N3986" s="86"/>
    </row>
    <row r="3987" spans="1:14" hidden="1" x14ac:dyDescent="0.3">
      <c r="A3987">
        <v>3987</v>
      </c>
      <c r="B3987" t="s">
        <v>7357</v>
      </c>
      <c r="C3987" t="s">
        <v>7360</v>
      </c>
      <c r="D3987" s="78" t="s">
        <v>7121</v>
      </c>
      <c r="E3987" t="s">
        <v>7150</v>
      </c>
      <c r="F3987" t="s">
        <v>7165</v>
      </c>
      <c r="G3987" s="91">
        <v>43285.774652777778</v>
      </c>
      <c r="H3987" s="91">
        <v>43285.774652777778</v>
      </c>
      <c r="I3987" s="91">
        <v>43285.774652777778</v>
      </c>
      <c r="J3987" s="91"/>
      <c r="K3987" s="91">
        <v>43285.840601851851</v>
      </c>
      <c r="L3987" s="91">
        <f>IF(AND(单词表[[#This Row],[学英]]&lt;&gt;"",单词表[[#This Row],[学中]]&lt;&gt;"",单词表[[#This Row],[学词]]&lt;&gt;""),MAX(单词表[[#This Row],[学英]:[学词]]),"")</f>
        <v>43285.774652777778</v>
      </c>
      <c r="M3987" s="2" t="str">
        <f>IF(AND(单词表[[#This Row],[考英]]&lt;&gt;"",单词表[[#This Row],[考中]]&lt;&gt;""),MAX(单词表[[#This Row],[考英]:[考中]]),"")</f>
        <v/>
      </c>
      <c r="N3987" s="86"/>
    </row>
    <row r="3988" spans="1:14" hidden="1" x14ac:dyDescent="0.3">
      <c r="A3988">
        <v>3988</v>
      </c>
      <c r="B3988" t="s">
        <v>7357</v>
      </c>
      <c r="C3988" t="s">
        <v>7360</v>
      </c>
      <c r="D3988" s="78" t="s">
        <v>7122</v>
      </c>
      <c r="E3988" t="s">
        <v>7148</v>
      </c>
      <c r="F3988" t="s">
        <v>7166</v>
      </c>
      <c r="G3988" s="91">
        <v>43285.838518518518</v>
      </c>
      <c r="H3988" s="91">
        <v>43285.838530092595</v>
      </c>
      <c r="I3988" s="91">
        <v>43285.838530092595</v>
      </c>
      <c r="J3988" s="91"/>
      <c r="K3988" s="91">
        <v>43285.840636574074</v>
      </c>
      <c r="L3988" s="91">
        <f>IF(AND(单词表[[#This Row],[学英]]&lt;&gt;"",单词表[[#This Row],[学中]]&lt;&gt;"",单词表[[#This Row],[学词]]&lt;&gt;""),MAX(单词表[[#This Row],[学英]:[学词]]),"")</f>
        <v>43285.838530092595</v>
      </c>
      <c r="M3988" s="2" t="str">
        <f>IF(AND(单词表[[#This Row],[考英]]&lt;&gt;"",单词表[[#This Row],[考中]]&lt;&gt;""),MAX(单词表[[#This Row],[考英]:[考中]]),"")</f>
        <v/>
      </c>
      <c r="N3988" s="86"/>
    </row>
    <row r="3989" spans="1:14" hidden="1" x14ac:dyDescent="0.3">
      <c r="A3989">
        <v>3989</v>
      </c>
      <c r="B3989" t="s">
        <v>7357</v>
      </c>
      <c r="C3989" t="s">
        <v>7360</v>
      </c>
      <c r="D3989" s="78" t="s">
        <v>7123</v>
      </c>
      <c r="E3989" t="s">
        <v>7150</v>
      </c>
      <c r="F3989" t="s">
        <v>7167</v>
      </c>
      <c r="G3989" s="91">
        <v>43285.774560185186</v>
      </c>
      <c r="H3989" s="91">
        <v>43285.774560185186</v>
      </c>
      <c r="I3989" s="91">
        <v>43285.774560185186</v>
      </c>
      <c r="J3989" s="91"/>
      <c r="K3989" s="91">
        <v>43285.84065972222</v>
      </c>
      <c r="L3989" s="91">
        <f>IF(AND(单词表[[#This Row],[学英]]&lt;&gt;"",单词表[[#This Row],[学中]]&lt;&gt;"",单词表[[#This Row],[学词]]&lt;&gt;""),MAX(单词表[[#This Row],[学英]:[学词]]),"")</f>
        <v>43285.774560185186</v>
      </c>
      <c r="M3989" s="2" t="str">
        <f>IF(AND(单词表[[#This Row],[考英]]&lt;&gt;"",单词表[[#This Row],[考中]]&lt;&gt;""),MAX(单词表[[#This Row],[考英]:[考中]]),"")</f>
        <v/>
      </c>
      <c r="N3989" s="86"/>
    </row>
    <row r="3990" spans="1:14" hidden="1" x14ac:dyDescent="0.3">
      <c r="A3990">
        <v>3990</v>
      </c>
      <c r="B3990" t="s">
        <v>7357</v>
      </c>
      <c r="C3990" t="s">
        <v>7360</v>
      </c>
      <c r="D3990" s="78" t="s">
        <v>7124</v>
      </c>
      <c r="E3990" t="s">
        <v>7148</v>
      </c>
      <c r="F3990" t="s">
        <v>7168</v>
      </c>
      <c r="G3990" s="91">
        <v>43285.836967592593</v>
      </c>
      <c r="H3990" s="91">
        <v>43285.844733796293</v>
      </c>
      <c r="I3990" s="91">
        <v>43285.844733796293</v>
      </c>
      <c r="J3990" s="91"/>
      <c r="K3990" s="91">
        <v>43285.85224537037</v>
      </c>
      <c r="L3990" s="91">
        <f>IF(AND(单词表[[#This Row],[学英]]&lt;&gt;"",单词表[[#This Row],[学中]]&lt;&gt;"",单词表[[#This Row],[学词]]&lt;&gt;""),MAX(单词表[[#This Row],[学英]:[学词]]),"")</f>
        <v>43285.844733796293</v>
      </c>
      <c r="M3990" s="2" t="str">
        <f>IF(AND(单词表[[#This Row],[考英]]&lt;&gt;"",单词表[[#This Row],[考中]]&lt;&gt;""),MAX(单词表[[#This Row],[考英]:[考中]]),"")</f>
        <v/>
      </c>
      <c r="N3990" s="86"/>
    </row>
    <row r="3991" spans="1:14" hidden="1" x14ac:dyDescent="0.3">
      <c r="A3991">
        <v>3991</v>
      </c>
      <c r="B3991" t="s">
        <v>7357</v>
      </c>
      <c r="C3991" t="s">
        <v>7360</v>
      </c>
      <c r="D3991" s="78" t="s">
        <v>7125</v>
      </c>
      <c r="E3991" t="s">
        <v>7151</v>
      </c>
      <c r="F3991" t="s">
        <v>7169</v>
      </c>
      <c r="G3991" s="91">
        <v>43285.838587962964</v>
      </c>
      <c r="H3991" s="91">
        <v>43285.844780092593</v>
      </c>
      <c r="I3991" s="91">
        <v>43285.844780092593</v>
      </c>
      <c r="J3991" s="91"/>
      <c r="K3991" s="91">
        <v>43285.852280092593</v>
      </c>
      <c r="L3991" s="91">
        <f>IF(AND(单词表[[#This Row],[学英]]&lt;&gt;"",单词表[[#This Row],[学中]]&lt;&gt;"",单词表[[#This Row],[学词]]&lt;&gt;""),MAX(单词表[[#This Row],[学英]:[学词]]),"")</f>
        <v>43285.844780092593</v>
      </c>
      <c r="M3991" s="2" t="str">
        <f>IF(AND(单词表[[#This Row],[考英]]&lt;&gt;"",单词表[[#This Row],[考中]]&lt;&gt;""),MAX(单词表[[#This Row],[考英]:[考中]]),"")</f>
        <v/>
      </c>
      <c r="N3991" s="86"/>
    </row>
    <row r="3992" spans="1:14" hidden="1" x14ac:dyDescent="0.3">
      <c r="A3992">
        <v>3992</v>
      </c>
      <c r="B3992" t="s">
        <v>7357</v>
      </c>
      <c r="C3992" t="s">
        <v>7360</v>
      </c>
      <c r="D3992" s="78" t="s">
        <v>7126</v>
      </c>
      <c r="E3992" t="s">
        <v>7151</v>
      </c>
      <c r="F3992" t="s">
        <v>7170</v>
      </c>
      <c r="G3992" s="91">
        <v>43285.830243055556</v>
      </c>
      <c r="H3992" s="91">
        <v>43285.845034722224</v>
      </c>
      <c r="I3992" s="91">
        <v>43285.845034722224</v>
      </c>
      <c r="J3992" s="91"/>
      <c r="K3992" s="91">
        <v>43285.852326388886</v>
      </c>
      <c r="L3992" s="91">
        <f>IF(AND(单词表[[#This Row],[学英]]&lt;&gt;"",单词表[[#This Row],[学中]]&lt;&gt;"",单词表[[#This Row],[学词]]&lt;&gt;""),MAX(单词表[[#This Row],[学英]:[学词]]),"")</f>
        <v>43285.845034722224</v>
      </c>
      <c r="M3992" s="2" t="str">
        <f>IF(AND(单词表[[#This Row],[考英]]&lt;&gt;"",单词表[[#This Row],[考中]]&lt;&gt;""),MAX(单词表[[#This Row],[考英]:[考中]]),"")</f>
        <v/>
      </c>
      <c r="N3992" s="86"/>
    </row>
    <row r="3993" spans="1:14" hidden="1" x14ac:dyDescent="0.3">
      <c r="A3993">
        <v>3993</v>
      </c>
      <c r="B3993" t="s">
        <v>7357</v>
      </c>
      <c r="C3993" t="s">
        <v>7360</v>
      </c>
      <c r="D3993" s="78" t="s">
        <v>7127</v>
      </c>
      <c r="E3993" t="s">
        <v>7152</v>
      </c>
      <c r="F3993" t="s">
        <v>7171</v>
      </c>
      <c r="G3993" s="91">
        <v>43285.77275462963</v>
      </c>
      <c r="H3993" s="91">
        <v>43285.845069444447</v>
      </c>
      <c r="I3993" s="91">
        <v>43285.845069444447</v>
      </c>
      <c r="J3993" s="91"/>
      <c r="K3993" s="91">
        <v>43285.852361111109</v>
      </c>
      <c r="L3993" s="91">
        <f>IF(AND(单词表[[#This Row],[学英]]&lt;&gt;"",单词表[[#This Row],[学中]]&lt;&gt;"",单词表[[#This Row],[学词]]&lt;&gt;""),MAX(单词表[[#This Row],[学英]:[学词]]),"")</f>
        <v>43285.845069444447</v>
      </c>
      <c r="M3993" s="2" t="str">
        <f>IF(AND(单词表[[#This Row],[考英]]&lt;&gt;"",单词表[[#This Row],[考中]]&lt;&gt;""),MAX(单词表[[#This Row],[考英]:[考中]]),"")</f>
        <v/>
      </c>
      <c r="N3993" s="86"/>
    </row>
    <row r="3994" spans="1:14" hidden="1" x14ac:dyDescent="0.3">
      <c r="A3994">
        <v>3994</v>
      </c>
      <c r="B3994" t="s">
        <v>7357</v>
      </c>
      <c r="C3994" t="s">
        <v>7360</v>
      </c>
      <c r="D3994" s="78" t="s">
        <v>7128</v>
      </c>
      <c r="E3994" t="s">
        <v>7153</v>
      </c>
      <c r="F3994" t="s">
        <v>7172</v>
      </c>
      <c r="G3994" s="91">
        <v>43285.82980324074</v>
      </c>
      <c r="H3994" s="91">
        <v>43285.82980324074</v>
      </c>
      <c r="I3994" s="91">
        <v>43285.82980324074</v>
      </c>
      <c r="J3994" s="91"/>
      <c r="K3994" s="91">
        <v>43285.841041666667</v>
      </c>
      <c r="L3994" s="91">
        <f>IF(AND(单词表[[#This Row],[学英]]&lt;&gt;"",单词表[[#This Row],[学中]]&lt;&gt;"",单词表[[#This Row],[学词]]&lt;&gt;""),MAX(单词表[[#This Row],[学英]:[学词]]),"")</f>
        <v>43285.82980324074</v>
      </c>
      <c r="M3994" s="2" t="str">
        <f>IF(AND(单词表[[#This Row],[考英]]&lt;&gt;"",单词表[[#This Row],[考中]]&lt;&gt;""),MAX(单词表[[#This Row],[考英]:[考中]]),"")</f>
        <v/>
      </c>
      <c r="N3994" s="86"/>
    </row>
    <row r="3995" spans="1:14" hidden="1" x14ac:dyDescent="0.3">
      <c r="A3995">
        <v>3995</v>
      </c>
      <c r="B3995" t="s">
        <v>7357</v>
      </c>
      <c r="C3995" t="s">
        <v>7360</v>
      </c>
      <c r="D3995" s="78" t="s">
        <v>7129</v>
      </c>
      <c r="E3995" t="s">
        <v>7147</v>
      </c>
      <c r="F3995" t="s">
        <v>7173</v>
      </c>
      <c r="G3995" s="91">
        <v>43285.772662037038</v>
      </c>
      <c r="H3995" s="91">
        <v>43285.772662037038</v>
      </c>
      <c r="I3995" s="91">
        <v>43285.772662037038</v>
      </c>
      <c r="J3995" s="91"/>
      <c r="K3995" s="91">
        <v>43285.841134259259</v>
      </c>
      <c r="L3995" s="91">
        <f>IF(AND(单词表[[#This Row],[学英]]&lt;&gt;"",单词表[[#This Row],[学中]]&lt;&gt;"",单词表[[#This Row],[学词]]&lt;&gt;""),MAX(单词表[[#This Row],[学英]:[学词]]),"")</f>
        <v>43285.772662037038</v>
      </c>
      <c r="M3995" s="2" t="str">
        <f>IF(AND(单词表[[#This Row],[考英]]&lt;&gt;"",单词表[[#This Row],[考中]]&lt;&gt;""),MAX(单词表[[#This Row],[考英]:[考中]]),"")</f>
        <v/>
      </c>
      <c r="N3995" s="86"/>
    </row>
    <row r="3996" spans="1:14" hidden="1" x14ac:dyDescent="0.3">
      <c r="A3996">
        <v>3996</v>
      </c>
      <c r="B3996" t="s">
        <v>7357</v>
      </c>
      <c r="C3996" t="s">
        <v>7360</v>
      </c>
      <c r="D3996" s="78" t="s">
        <v>7129</v>
      </c>
      <c r="E3996" t="s">
        <v>7148</v>
      </c>
      <c r="F3996" t="s">
        <v>7174</v>
      </c>
      <c r="G3996" s="91">
        <v>43285.772615740738</v>
      </c>
      <c r="H3996" s="91">
        <v>43285.772615740738</v>
      </c>
      <c r="I3996" s="91">
        <v>43285.772615740738</v>
      </c>
      <c r="J3996" s="91"/>
      <c r="K3996" s="91">
        <v>43285.841168981482</v>
      </c>
      <c r="L3996" s="91">
        <f>IF(AND(单词表[[#This Row],[学英]]&lt;&gt;"",单词表[[#This Row],[学中]]&lt;&gt;"",单词表[[#This Row],[学词]]&lt;&gt;""),MAX(单词表[[#This Row],[学英]:[学词]]),"")</f>
        <v>43285.772615740738</v>
      </c>
      <c r="M3996" s="2" t="str">
        <f>IF(AND(单词表[[#This Row],[考英]]&lt;&gt;"",单词表[[#This Row],[考中]]&lt;&gt;""),MAX(单词表[[#This Row],[考英]:[考中]]),"")</f>
        <v/>
      </c>
      <c r="N3996" s="86"/>
    </row>
    <row r="3997" spans="1:14" hidden="1" x14ac:dyDescent="0.3">
      <c r="A3997">
        <v>3997</v>
      </c>
      <c r="B3997" t="s">
        <v>7357</v>
      </c>
      <c r="C3997" t="s">
        <v>7354</v>
      </c>
      <c r="D3997" s="78" t="s">
        <v>7130</v>
      </c>
      <c r="E3997" t="s">
        <v>7150</v>
      </c>
      <c r="F3997" t="s">
        <v>7175</v>
      </c>
      <c r="G3997" s="91">
        <v>43286.629328703704</v>
      </c>
      <c r="H3997" s="91">
        <v>43286.629328703704</v>
      </c>
      <c r="I3997" s="91">
        <v>43286.629328703704</v>
      </c>
      <c r="J3997" s="91"/>
      <c r="K3997" s="91">
        <v>43286.74490740741</v>
      </c>
      <c r="L3997" s="91">
        <f>IF(AND(单词表[[#This Row],[学英]]&lt;&gt;"",单词表[[#This Row],[学中]]&lt;&gt;"",单词表[[#This Row],[学词]]&lt;&gt;""),MAX(单词表[[#This Row],[学英]:[学词]]),"")</f>
        <v>43286.629328703704</v>
      </c>
      <c r="M3997" s="2" t="str">
        <f>IF(AND(单词表[[#This Row],[考英]]&lt;&gt;"",单词表[[#This Row],[考中]]&lt;&gt;""),MAX(单词表[[#This Row],[考英]:[考中]]),"")</f>
        <v/>
      </c>
      <c r="N3997" s="86"/>
    </row>
    <row r="3998" spans="1:14" hidden="1" x14ac:dyDescent="0.3">
      <c r="A3998">
        <v>3998</v>
      </c>
      <c r="B3998" t="s">
        <v>7357</v>
      </c>
      <c r="C3998" t="s">
        <v>7354</v>
      </c>
      <c r="D3998" s="78" t="s">
        <v>7131</v>
      </c>
      <c r="E3998" t="s">
        <v>7148</v>
      </c>
      <c r="F3998" t="s">
        <v>7176</v>
      </c>
      <c r="G3998" s="91">
        <v>43286.622916666667</v>
      </c>
      <c r="H3998" s="91">
        <v>43286.622916666667</v>
      </c>
      <c r="I3998" s="91">
        <v>43286.622916666667</v>
      </c>
      <c r="J3998" s="91"/>
      <c r="K3998" s="91">
        <v>43286.744942129626</v>
      </c>
      <c r="L3998" s="91">
        <f>IF(AND(单词表[[#This Row],[学英]]&lt;&gt;"",单词表[[#This Row],[学中]]&lt;&gt;"",单词表[[#This Row],[学词]]&lt;&gt;""),MAX(单词表[[#This Row],[学英]:[学词]]),"")</f>
        <v>43286.622916666667</v>
      </c>
      <c r="M3998" s="2" t="str">
        <f>IF(AND(单词表[[#This Row],[考英]]&lt;&gt;"",单词表[[#This Row],[考中]]&lt;&gt;""),MAX(单词表[[#This Row],[考英]:[考中]]),"")</f>
        <v/>
      </c>
      <c r="N3998" s="86"/>
    </row>
    <row r="3999" spans="1:14" hidden="1" x14ac:dyDescent="0.3">
      <c r="A3999">
        <v>3999</v>
      </c>
      <c r="B3999" t="s">
        <v>7357</v>
      </c>
      <c r="C3999" t="s">
        <v>7354</v>
      </c>
      <c r="D3999" s="78" t="s">
        <v>7132</v>
      </c>
      <c r="E3999" t="s">
        <v>7148</v>
      </c>
      <c r="F3999" t="s">
        <v>7177</v>
      </c>
      <c r="G3999" s="91">
        <v>43286.622870370367</v>
      </c>
      <c r="H3999" s="91">
        <v>43286.622870370367</v>
      </c>
      <c r="I3999" s="91">
        <v>43286.622870370367</v>
      </c>
      <c r="J3999" s="91"/>
      <c r="K3999" s="91">
        <v>43286.744976851849</v>
      </c>
      <c r="L3999" s="91">
        <f>IF(AND(单词表[[#This Row],[学英]]&lt;&gt;"",单词表[[#This Row],[学中]]&lt;&gt;"",单词表[[#This Row],[学词]]&lt;&gt;""),MAX(单词表[[#This Row],[学英]:[学词]]),"")</f>
        <v>43286.622870370367</v>
      </c>
      <c r="M3999" s="2" t="str">
        <f>IF(AND(单词表[[#This Row],[考英]]&lt;&gt;"",单词表[[#This Row],[考中]]&lt;&gt;""),MAX(单词表[[#This Row],[考英]:[考中]]),"")</f>
        <v/>
      </c>
      <c r="N3999" s="86"/>
    </row>
    <row r="4000" spans="1:14" hidden="1" x14ac:dyDescent="0.3">
      <c r="A4000">
        <v>4000</v>
      </c>
      <c r="B4000" t="s">
        <v>7357</v>
      </c>
      <c r="C4000" t="s">
        <v>7354</v>
      </c>
      <c r="D4000" s="78" t="s">
        <v>7133</v>
      </c>
      <c r="E4000" t="s">
        <v>7148</v>
      </c>
      <c r="F4000" t="s">
        <v>7178</v>
      </c>
      <c r="G4000" s="91">
        <v>43286.740601851852</v>
      </c>
      <c r="H4000" s="91">
        <v>43286.740601851852</v>
      </c>
      <c r="I4000" s="91">
        <v>43286.740601851852</v>
      </c>
      <c r="J4000" s="91"/>
      <c r="K4000" s="91">
        <v>43286.745057870372</v>
      </c>
      <c r="L4000" s="91">
        <f>IF(AND(单词表[[#This Row],[学英]]&lt;&gt;"",单词表[[#This Row],[学中]]&lt;&gt;"",单词表[[#This Row],[学词]]&lt;&gt;""),MAX(单词表[[#This Row],[学英]:[学词]]),"")</f>
        <v>43286.740601851852</v>
      </c>
      <c r="M4000" s="2" t="str">
        <f>IF(AND(单词表[[#This Row],[考英]]&lt;&gt;"",单词表[[#This Row],[考中]]&lt;&gt;""),MAX(单词表[[#This Row],[考英]:[考中]]),"")</f>
        <v/>
      </c>
      <c r="N4000" s="86"/>
    </row>
    <row r="4001" spans="1:14" hidden="1" x14ac:dyDescent="0.3">
      <c r="A4001">
        <v>4001</v>
      </c>
      <c r="B4001" t="s">
        <v>7357</v>
      </c>
      <c r="C4001" t="s">
        <v>7354</v>
      </c>
      <c r="D4001" s="78" t="s">
        <v>7134</v>
      </c>
      <c r="E4001" t="s">
        <v>7154</v>
      </c>
      <c r="F4001" t="s">
        <v>7179</v>
      </c>
      <c r="G4001" s="91">
        <v>43286.622789351852</v>
      </c>
      <c r="H4001" s="91">
        <v>43286.622789351852</v>
      </c>
      <c r="I4001" s="91">
        <v>43286.622789351852</v>
      </c>
      <c r="J4001" s="91"/>
      <c r="K4001" s="91">
        <v>43286.745092592595</v>
      </c>
      <c r="L4001" s="91">
        <f>IF(AND(单词表[[#This Row],[学英]]&lt;&gt;"",单词表[[#This Row],[学中]]&lt;&gt;"",单词表[[#This Row],[学词]]&lt;&gt;""),MAX(单词表[[#This Row],[学英]:[学词]]),"")</f>
        <v>43286.622789351852</v>
      </c>
      <c r="M4001" s="2" t="str">
        <f>IF(AND(单词表[[#This Row],[考英]]&lt;&gt;"",单词表[[#This Row],[考中]]&lt;&gt;""),MAX(单词表[[#This Row],[考英]:[考中]]),"")</f>
        <v/>
      </c>
      <c r="N4001" s="86"/>
    </row>
    <row r="4002" spans="1:14" hidden="1" x14ac:dyDescent="0.3">
      <c r="A4002">
        <v>4002</v>
      </c>
      <c r="B4002" t="s">
        <v>7357</v>
      </c>
      <c r="C4002" t="s">
        <v>7354</v>
      </c>
      <c r="D4002" s="78" t="s">
        <v>7135</v>
      </c>
      <c r="E4002" t="s">
        <v>7149</v>
      </c>
      <c r="F4002" t="s">
        <v>7180</v>
      </c>
      <c r="G4002" s="91">
        <v>43286.622754629629</v>
      </c>
      <c r="H4002" s="91">
        <v>43286.622754629629</v>
      </c>
      <c r="I4002" s="91">
        <v>43286.622754629629</v>
      </c>
      <c r="J4002" s="91"/>
      <c r="K4002" s="91">
        <v>43286.745115740741</v>
      </c>
      <c r="L4002" s="91">
        <f>IF(AND(单词表[[#This Row],[学英]]&lt;&gt;"",单词表[[#This Row],[学中]]&lt;&gt;"",单词表[[#This Row],[学词]]&lt;&gt;""),MAX(单词表[[#This Row],[学英]:[学词]]),"")</f>
        <v>43286.622754629629</v>
      </c>
      <c r="M4002" s="2" t="str">
        <f>IF(AND(单词表[[#This Row],[考英]]&lt;&gt;"",单词表[[#This Row],[考中]]&lt;&gt;""),MAX(单词表[[#This Row],[考英]:[考中]]),"")</f>
        <v/>
      </c>
      <c r="N4002" s="86"/>
    </row>
    <row r="4003" spans="1:14" hidden="1" x14ac:dyDescent="0.3">
      <c r="A4003">
        <v>4003</v>
      </c>
      <c r="B4003" t="s">
        <v>7357</v>
      </c>
      <c r="C4003" t="s">
        <v>7354</v>
      </c>
      <c r="D4003" s="78" t="s">
        <v>7136</v>
      </c>
      <c r="E4003" t="s">
        <v>7155</v>
      </c>
      <c r="F4003" t="s">
        <v>7181</v>
      </c>
      <c r="G4003" s="91">
        <v>43286.622708333336</v>
      </c>
      <c r="H4003" s="91">
        <v>43286.622708333336</v>
      </c>
      <c r="I4003" s="91">
        <v>43286.622708333336</v>
      </c>
      <c r="J4003" s="91"/>
      <c r="K4003" s="91">
        <v>43286.745173611111</v>
      </c>
      <c r="L4003" s="91">
        <f>IF(AND(单词表[[#This Row],[学英]]&lt;&gt;"",单词表[[#This Row],[学中]]&lt;&gt;"",单词表[[#This Row],[学词]]&lt;&gt;""),MAX(单词表[[#This Row],[学英]:[学词]]),"")</f>
        <v>43286.622708333336</v>
      </c>
      <c r="M4003" s="2" t="str">
        <f>IF(AND(单词表[[#This Row],[考英]]&lt;&gt;"",单词表[[#This Row],[考中]]&lt;&gt;""),MAX(单词表[[#This Row],[考英]:[考中]]),"")</f>
        <v/>
      </c>
      <c r="N4003" s="86"/>
    </row>
    <row r="4004" spans="1:14" hidden="1" x14ac:dyDescent="0.3">
      <c r="A4004">
        <v>4004</v>
      </c>
      <c r="B4004" t="s">
        <v>7357</v>
      </c>
      <c r="C4004" t="s">
        <v>7354</v>
      </c>
      <c r="D4004" s="78" t="s">
        <v>7137</v>
      </c>
      <c r="E4004" t="s">
        <v>7148</v>
      </c>
      <c r="F4004" t="s">
        <v>7182</v>
      </c>
      <c r="G4004" s="91">
        <v>43286.622650462959</v>
      </c>
      <c r="H4004" s="91">
        <v>43286.751597222225</v>
      </c>
      <c r="I4004" s="91">
        <v>43286.751597222225</v>
      </c>
      <c r="J4004" s="91"/>
      <c r="K4004" s="91">
        <v>43286.752465277779</v>
      </c>
      <c r="L4004" s="91">
        <f>IF(AND(单词表[[#This Row],[学英]]&lt;&gt;"",单词表[[#This Row],[学中]]&lt;&gt;"",单词表[[#This Row],[学词]]&lt;&gt;""),MAX(单词表[[#This Row],[学英]:[学词]]),"")</f>
        <v>43286.751597222225</v>
      </c>
      <c r="M4004" s="2" t="str">
        <f>IF(AND(单词表[[#This Row],[考英]]&lt;&gt;"",单词表[[#This Row],[考中]]&lt;&gt;""),MAX(单词表[[#This Row],[考英]:[考中]]),"")</f>
        <v/>
      </c>
      <c r="N4004" s="86"/>
    </row>
    <row r="4005" spans="1:14" hidden="1" x14ac:dyDescent="0.3">
      <c r="A4005">
        <v>4005</v>
      </c>
      <c r="B4005" t="s">
        <v>7357</v>
      </c>
      <c r="C4005" t="s">
        <v>7354</v>
      </c>
      <c r="D4005" s="78" t="s">
        <v>7138</v>
      </c>
      <c r="E4005" t="s">
        <v>7148</v>
      </c>
      <c r="F4005" t="s">
        <v>7183</v>
      </c>
      <c r="G4005" s="91">
        <v>43286.7419212963</v>
      </c>
      <c r="H4005" s="91">
        <v>43286.7419212963</v>
      </c>
      <c r="I4005" s="91">
        <v>43286.7419212963</v>
      </c>
      <c r="J4005" s="91"/>
      <c r="K4005" s="91">
        <v>43286.748240740744</v>
      </c>
      <c r="L4005" s="91">
        <f>IF(AND(单词表[[#This Row],[学英]]&lt;&gt;"",单词表[[#This Row],[学中]]&lt;&gt;"",单词表[[#This Row],[学词]]&lt;&gt;""),MAX(单词表[[#This Row],[学英]:[学词]]),"")</f>
        <v>43286.7419212963</v>
      </c>
      <c r="M4005" s="2" t="str">
        <f>IF(AND(单词表[[#This Row],[考英]]&lt;&gt;"",单词表[[#This Row],[考中]]&lt;&gt;""),MAX(单词表[[#This Row],[考英]:[考中]]),"")</f>
        <v/>
      </c>
      <c r="N4005" s="86"/>
    </row>
    <row r="4006" spans="1:14" hidden="1" x14ac:dyDescent="0.3">
      <c r="A4006">
        <v>4006</v>
      </c>
      <c r="B4006" t="s">
        <v>7357</v>
      </c>
      <c r="C4006" t="s">
        <v>7354</v>
      </c>
      <c r="D4006" s="78" t="s">
        <v>7184</v>
      </c>
      <c r="E4006" t="s">
        <v>7146</v>
      </c>
      <c r="F4006" t="s">
        <v>7185</v>
      </c>
      <c r="G4006" s="91">
        <v>43286.741944444446</v>
      </c>
      <c r="H4006" s="91">
        <v>43286.753344907411</v>
      </c>
      <c r="I4006" s="91">
        <v>43286.753344907411</v>
      </c>
      <c r="J4006" s="91"/>
      <c r="K4006" s="91">
        <v>43286.753483796296</v>
      </c>
      <c r="L4006" s="91">
        <f>IF(AND(单词表[[#This Row],[学英]]&lt;&gt;"",单词表[[#This Row],[学中]]&lt;&gt;"",单词表[[#This Row],[学词]]&lt;&gt;""),MAX(单词表[[#This Row],[学英]:[学词]]),"")</f>
        <v>43286.753344907411</v>
      </c>
      <c r="M4006" s="2" t="str">
        <f>IF(AND(单词表[[#This Row],[考英]]&lt;&gt;"",单词表[[#This Row],[考中]]&lt;&gt;""),MAX(单词表[[#This Row],[考英]:[考中]]),"")</f>
        <v/>
      </c>
      <c r="N4006" s="86"/>
    </row>
    <row r="4007" spans="1:14" hidden="1" x14ac:dyDescent="0.3">
      <c r="A4007">
        <v>4007</v>
      </c>
      <c r="B4007" t="s">
        <v>7357</v>
      </c>
      <c r="C4007" t="s">
        <v>7354</v>
      </c>
      <c r="D4007" s="78" t="s">
        <v>7139</v>
      </c>
      <c r="E4007" t="s">
        <v>7156</v>
      </c>
      <c r="F4007" t="s">
        <v>7186</v>
      </c>
      <c r="G4007" s="91">
        <v>43286.741979166669</v>
      </c>
      <c r="H4007" s="91">
        <v>43286.751655092594</v>
      </c>
      <c r="I4007" s="91">
        <v>43286.751655092594</v>
      </c>
      <c r="J4007" s="91"/>
      <c r="K4007" s="91">
        <v>43286.752581018518</v>
      </c>
      <c r="L4007" s="91">
        <f>IF(AND(单词表[[#This Row],[学英]]&lt;&gt;"",单词表[[#This Row],[学中]]&lt;&gt;"",单词表[[#This Row],[学词]]&lt;&gt;""),MAX(单词表[[#This Row],[学英]:[学词]]),"")</f>
        <v>43286.751655092594</v>
      </c>
      <c r="M4007" s="2" t="str">
        <f>IF(AND(单词表[[#This Row],[考英]]&lt;&gt;"",单词表[[#This Row],[考中]]&lt;&gt;""),MAX(单词表[[#This Row],[考英]:[考中]]),"")</f>
        <v/>
      </c>
      <c r="N4007" s="86"/>
    </row>
    <row r="4008" spans="1:14" hidden="1" x14ac:dyDescent="0.3">
      <c r="A4008">
        <v>4008</v>
      </c>
      <c r="B4008" t="s">
        <v>7357</v>
      </c>
      <c r="C4008" t="s">
        <v>7354</v>
      </c>
      <c r="D4008" s="78" t="s">
        <v>7140</v>
      </c>
      <c r="E4008" t="s">
        <v>7145</v>
      </c>
      <c r="F4008" t="s">
        <v>7187</v>
      </c>
      <c r="G4008" s="91">
        <v>43286.741990740738</v>
      </c>
      <c r="H4008" s="91">
        <v>43286.741990740738</v>
      </c>
      <c r="I4008" s="91">
        <v>43286.741990740738</v>
      </c>
      <c r="J4008" s="91"/>
      <c r="K4008" s="91">
        <v>43286.748437499999</v>
      </c>
      <c r="L4008" s="91">
        <f>IF(AND(单词表[[#This Row],[学英]]&lt;&gt;"",单词表[[#This Row],[学中]]&lt;&gt;"",单词表[[#This Row],[学词]]&lt;&gt;""),MAX(单词表[[#This Row],[学英]:[学词]]),"")</f>
        <v>43286.741990740738</v>
      </c>
      <c r="M4008" s="2" t="str">
        <f>IF(AND(单词表[[#This Row],[考英]]&lt;&gt;"",单词表[[#This Row],[考中]]&lt;&gt;""),MAX(单词表[[#This Row],[考英]:[考中]]),"")</f>
        <v/>
      </c>
      <c r="N4008" s="86"/>
    </row>
    <row r="4009" spans="1:14" hidden="1" x14ac:dyDescent="0.3">
      <c r="A4009">
        <v>4009</v>
      </c>
      <c r="B4009" t="s">
        <v>7357</v>
      </c>
      <c r="C4009" t="s">
        <v>7354</v>
      </c>
      <c r="D4009" s="78" t="s">
        <v>7141</v>
      </c>
      <c r="E4009" t="s">
        <v>7156</v>
      </c>
      <c r="F4009" t="s">
        <v>7188</v>
      </c>
      <c r="G4009" s="91">
        <v>43286.623912037037</v>
      </c>
      <c r="H4009" s="91">
        <v>43286.623912037037</v>
      </c>
      <c r="I4009" s="91">
        <v>43286.623912037037</v>
      </c>
      <c r="J4009" s="91"/>
      <c r="K4009" s="91">
        <v>43286.748819444445</v>
      </c>
      <c r="L4009" s="91">
        <f>IF(AND(单词表[[#This Row],[学英]]&lt;&gt;"",单词表[[#This Row],[学中]]&lt;&gt;"",单词表[[#This Row],[学词]]&lt;&gt;""),MAX(单词表[[#This Row],[学英]:[学词]]),"")</f>
        <v>43286.623912037037</v>
      </c>
      <c r="M4009" s="2" t="str">
        <f>IF(AND(单词表[[#This Row],[考英]]&lt;&gt;"",单词表[[#This Row],[考中]]&lt;&gt;""),MAX(单词表[[#This Row],[考英]:[考中]]),"")</f>
        <v/>
      </c>
      <c r="N4009" s="86"/>
    </row>
    <row r="4010" spans="1:14" hidden="1" x14ac:dyDescent="0.3">
      <c r="A4010">
        <v>4010</v>
      </c>
      <c r="B4010" t="s">
        <v>7357</v>
      </c>
      <c r="C4010" t="s">
        <v>7354</v>
      </c>
      <c r="D4010" s="78" t="s">
        <v>7142</v>
      </c>
      <c r="E4010" t="s">
        <v>7151</v>
      </c>
      <c r="F4010" t="s">
        <v>7189</v>
      </c>
      <c r="G4010" s="91">
        <v>43286.743495370371</v>
      </c>
      <c r="H4010" s="91">
        <v>43286.743495370371</v>
      </c>
      <c r="I4010" s="91">
        <v>43286.743495370371</v>
      </c>
      <c r="J4010" s="91"/>
      <c r="K4010" s="91">
        <v>43286.748877314814</v>
      </c>
      <c r="L4010" s="91">
        <f>IF(AND(单词表[[#This Row],[学英]]&lt;&gt;"",单词表[[#This Row],[学中]]&lt;&gt;"",单词表[[#This Row],[学词]]&lt;&gt;""),MAX(单词表[[#This Row],[学英]:[学词]]),"")</f>
        <v>43286.743495370371</v>
      </c>
      <c r="M4010" s="2" t="str">
        <f>IF(AND(单词表[[#This Row],[考英]]&lt;&gt;"",单词表[[#This Row],[考中]]&lt;&gt;""),MAX(单词表[[#This Row],[考英]:[考中]]),"")</f>
        <v/>
      </c>
      <c r="N4010" s="86"/>
    </row>
    <row r="4011" spans="1:14" hidden="1" x14ac:dyDescent="0.3">
      <c r="A4011">
        <v>4011</v>
      </c>
      <c r="B4011" t="s">
        <v>7357</v>
      </c>
      <c r="C4011" t="s">
        <v>7354</v>
      </c>
      <c r="D4011" s="78" t="s">
        <v>7143</v>
      </c>
      <c r="E4011" t="s">
        <v>7145</v>
      </c>
      <c r="F4011" t="s">
        <v>7190</v>
      </c>
      <c r="G4011" s="91">
        <v>43286.622407407405</v>
      </c>
      <c r="H4011" s="91">
        <v>43286.622407407405</v>
      </c>
      <c r="I4011" s="91">
        <v>43286.622407407405</v>
      </c>
      <c r="J4011" s="91"/>
      <c r="K4011" s="91">
        <v>43286.748923611114</v>
      </c>
      <c r="L4011" s="91">
        <f>IF(AND(单词表[[#This Row],[学英]]&lt;&gt;"",单词表[[#This Row],[学中]]&lt;&gt;"",单词表[[#This Row],[学词]]&lt;&gt;""),MAX(单词表[[#This Row],[学英]:[学词]]),"")</f>
        <v>43286.622407407405</v>
      </c>
      <c r="M4011" s="2" t="str">
        <f>IF(AND(单词表[[#This Row],[考英]]&lt;&gt;"",单词表[[#This Row],[考中]]&lt;&gt;""),MAX(单词表[[#This Row],[考英]:[考中]]),"")</f>
        <v/>
      </c>
      <c r="N4011" s="86"/>
    </row>
    <row r="4012" spans="1:14" hidden="1" x14ac:dyDescent="0.3">
      <c r="A4012">
        <v>4012</v>
      </c>
      <c r="B4012" t="s">
        <v>7357</v>
      </c>
      <c r="C4012" t="s">
        <v>7354</v>
      </c>
      <c r="D4012" s="78" t="s">
        <v>7144</v>
      </c>
      <c r="E4012" t="s">
        <v>7148</v>
      </c>
      <c r="F4012" t="s">
        <v>7191</v>
      </c>
      <c r="G4012" s="91">
        <v>43286.743530092594</v>
      </c>
      <c r="H4012" s="91">
        <v>43286.743530092594</v>
      </c>
      <c r="I4012" s="91">
        <v>43286.743530092594</v>
      </c>
      <c r="J4012" s="91"/>
      <c r="K4012" s="91">
        <v>43286.749027777776</v>
      </c>
      <c r="L4012" s="91">
        <f>IF(AND(单词表[[#This Row],[学英]]&lt;&gt;"",单词表[[#This Row],[学中]]&lt;&gt;"",单词表[[#This Row],[学词]]&lt;&gt;""),MAX(单词表[[#This Row],[学英]:[学词]]),"")</f>
        <v>43286.743530092594</v>
      </c>
      <c r="M4012" s="2" t="str">
        <f>IF(AND(单词表[[#This Row],[考英]]&lt;&gt;"",单词表[[#This Row],[考中]]&lt;&gt;""),MAX(单词表[[#This Row],[考英]:[考中]]),"")</f>
        <v/>
      </c>
      <c r="N4012" s="86"/>
    </row>
    <row r="4013" spans="1:14" hidden="1" x14ac:dyDescent="0.3">
      <c r="A4013">
        <v>4013</v>
      </c>
      <c r="B4013" t="s">
        <v>7357</v>
      </c>
      <c r="C4013" t="s">
        <v>7354</v>
      </c>
      <c r="D4013" s="78" t="s">
        <v>7192</v>
      </c>
      <c r="E4013" t="s">
        <v>7156</v>
      </c>
      <c r="F4013" t="s">
        <v>7214</v>
      </c>
      <c r="G4013" s="91">
        <v>43286.74355324074</v>
      </c>
      <c r="H4013" s="91">
        <v>43286.74355324074</v>
      </c>
      <c r="I4013" s="91">
        <v>43286.74355324074</v>
      </c>
      <c r="J4013" s="91"/>
      <c r="K4013" s="91">
        <v>43286.749074074076</v>
      </c>
      <c r="L4013" s="91">
        <f>IF(AND(单词表[[#This Row],[学英]]&lt;&gt;"",单词表[[#This Row],[学中]]&lt;&gt;"",单词表[[#This Row],[学词]]&lt;&gt;""),MAX(单词表[[#This Row],[学英]:[学词]]),"")</f>
        <v>43286.74355324074</v>
      </c>
      <c r="M4013" s="2" t="str">
        <f>IF(AND(单词表[[#This Row],[考英]]&lt;&gt;"",单词表[[#This Row],[考中]]&lt;&gt;""),MAX(单词表[[#This Row],[考英]:[考中]]),"")</f>
        <v/>
      </c>
      <c r="N4013" s="86"/>
    </row>
    <row r="4014" spans="1:14" hidden="1" x14ac:dyDescent="0.3">
      <c r="A4014">
        <v>4014</v>
      </c>
      <c r="B4014" t="s">
        <v>7357</v>
      </c>
      <c r="C4014" t="s">
        <v>7354</v>
      </c>
      <c r="D4014" s="78" t="s">
        <v>7193</v>
      </c>
      <c r="E4014" t="s">
        <v>7211</v>
      </c>
      <c r="F4014" t="s">
        <v>7215</v>
      </c>
      <c r="G4014" s="91">
        <v>43286.62226851852</v>
      </c>
      <c r="H4014" s="91">
        <v>43286.75167824074</v>
      </c>
      <c r="I4014" s="91">
        <v>43286.75167824074</v>
      </c>
      <c r="J4014" s="91"/>
      <c r="K4014" s="91">
        <v>43286.752638888887</v>
      </c>
      <c r="L4014" s="91">
        <f>IF(AND(单词表[[#This Row],[学英]]&lt;&gt;"",单词表[[#This Row],[学中]]&lt;&gt;"",单词表[[#This Row],[学词]]&lt;&gt;""),MAX(单词表[[#This Row],[学英]:[学词]]),"")</f>
        <v>43286.75167824074</v>
      </c>
      <c r="M4014" s="2" t="str">
        <f>IF(AND(单词表[[#This Row],[考英]]&lt;&gt;"",单词表[[#This Row],[考中]]&lt;&gt;""),MAX(单词表[[#This Row],[考英]:[考中]]),"")</f>
        <v/>
      </c>
      <c r="N4014" s="86"/>
    </row>
    <row r="4015" spans="1:14" hidden="1" x14ac:dyDescent="0.3">
      <c r="A4015">
        <v>4015</v>
      </c>
      <c r="B4015" t="s">
        <v>7357</v>
      </c>
      <c r="C4015" t="s">
        <v>7354</v>
      </c>
      <c r="D4015" s="78" t="s">
        <v>7194</v>
      </c>
      <c r="E4015" t="s">
        <v>7147</v>
      </c>
      <c r="F4015" t="s">
        <v>7216</v>
      </c>
      <c r="G4015" s="91">
        <v>43286.743576388886</v>
      </c>
      <c r="H4015" s="91">
        <v>43286.751712962963</v>
      </c>
      <c r="I4015" s="91">
        <v>43286.751712962963</v>
      </c>
      <c r="J4015" s="91"/>
      <c r="K4015" s="91">
        <v>43286.752812500003</v>
      </c>
      <c r="L4015" s="91">
        <f>IF(AND(单词表[[#This Row],[学英]]&lt;&gt;"",单词表[[#This Row],[学中]]&lt;&gt;"",单词表[[#This Row],[学词]]&lt;&gt;""),MAX(单词表[[#This Row],[学英]:[学词]]),"")</f>
        <v>43286.751712962963</v>
      </c>
      <c r="M4015" s="2" t="str">
        <f>IF(AND(单词表[[#This Row],[考英]]&lt;&gt;"",单词表[[#This Row],[考中]]&lt;&gt;""),MAX(单词表[[#This Row],[考英]:[考中]]),"")</f>
        <v/>
      </c>
      <c r="N4015" s="86"/>
    </row>
    <row r="4016" spans="1:14" hidden="1" x14ac:dyDescent="0.3">
      <c r="A4016">
        <v>4016</v>
      </c>
      <c r="B4016" t="s">
        <v>7357</v>
      </c>
      <c r="C4016" t="s">
        <v>7354</v>
      </c>
      <c r="D4016" s="78" t="s">
        <v>7195</v>
      </c>
      <c r="E4016" t="s">
        <v>7156</v>
      </c>
      <c r="F4016" t="s">
        <v>7217</v>
      </c>
      <c r="G4016" s="91">
        <v>43286.622175925928</v>
      </c>
      <c r="H4016" s="91">
        <v>43286.622175925928</v>
      </c>
      <c r="I4016" s="91">
        <v>43286.622175925928</v>
      </c>
      <c r="J4016" s="91"/>
      <c r="K4016" s="91">
        <v>43286.749374999999</v>
      </c>
      <c r="L4016" s="91">
        <f>IF(AND(单词表[[#This Row],[学英]]&lt;&gt;"",单词表[[#This Row],[学中]]&lt;&gt;"",单词表[[#This Row],[学词]]&lt;&gt;""),MAX(单词表[[#This Row],[学英]:[学词]]),"")</f>
        <v>43286.622175925928</v>
      </c>
      <c r="M4016" s="2" t="str">
        <f>IF(AND(单词表[[#This Row],[考英]]&lt;&gt;"",单词表[[#This Row],[考中]]&lt;&gt;""),MAX(单词表[[#This Row],[考英]:[考中]]),"")</f>
        <v/>
      </c>
      <c r="N4016" s="86"/>
    </row>
    <row r="4017" spans="1:14" hidden="1" x14ac:dyDescent="0.3">
      <c r="A4017">
        <v>4017</v>
      </c>
      <c r="B4017" t="s">
        <v>7357</v>
      </c>
      <c r="C4017" t="s">
        <v>7354</v>
      </c>
      <c r="D4017" s="78" t="s">
        <v>7196</v>
      </c>
      <c r="E4017" t="s">
        <v>7212</v>
      </c>
      <c r="F4017" t="s">
        <v>7218</v>
      </c>
      <c r="G4017" s="91">
        <v>43286.622094907405</v>
      </c>
      <c r="H4017" s="91">
        <v>43286.622094907405</v>
      </c>
      <c r="I4017" s="91">
        <v>43286.622094907405</v>
      </c>
      <c r="J4017" s="91"/>
      <c r="K4017" s="91">
        <v>43286.749421296299</v>
      </c>
      <c r="L4017" s="91">
        <f>IF(AND(单词表[[#This Row],[学英]]&lt;&gt;"",单词表[[#This Row],[学中]]&lt;&gt;"",单词表[[#This Row],[学词]]&lt;&gt;""),MAX(单词表[[#This Row],[学英]:[学词]]),"")</f>
        <v>43286.622094907405</v>
      </c>
      <c r="M4017" s="2" t="str">
        <f>IF(AND(单词表[[#This Row],[考英]]&lt;&gt;"",单词表[[#This Row],[考中]]&lt;&gt;""),MAX(单词表[[#This Row],[考英]:[考中]]),"")</f>
        <v/>
      </c>
      <c r="N4017" s="86"/>
    </row>
    <row r="4018" spans="1:14" hidden="1" x14ac:dyDescent="0.3">
      <c r="A4018">
        <v>4018</v>
      </c>
      <c r="B4018" t="s">
        <v>7357</v>
      </c>
      <c r="C4018" t="s">
        <v>7354</v>
      </c>
      <c r="D4018" s="78" t="s">
        <v>7197</v>
      </c>
      <c r="E4018" t="s">
        <v>7148</v>
      </c>
      <c r="F4018" t="s">
        <v>7219</v>
      </c>
      <c r="G4018" s="91">
        <v>43286.621967592589</v>
      </c>
      <c r="H4018" s="91">
        <v>43286.753379629627</v>
      </c>
      <c r="I4018" s="91">
        <v>43286.753379629627</v>
      </c>
      <c r="J4018" s="91"/>
      <c r="K4018" s="91">
        <v>43286.753518518519</v>
      </c>
      <c r="L4018" s="91">
        <f>IF(AND(单词表[[#This Row],[学英]]&lt;&gt;"",单词表[[#This Row],[学中]]&lt;&gt;"",单词表[[#This Row],[学词]]&lt;&gt;""),MAX(单词表[[#This Row],[学英]:[学词]]),"")</f>
        <v>43286.753379629627</v>
      </c>
      <c r="M4018" s="2" t="str">
        <f>IF(AND(单词表[[#This Row],[考英]]&lt;&gt;"",单词表[[#This Row],[考中]]&lt;&gt;""),MAX(单词表[[#This Row],[考英]:[考中]]),"")</f>
        <v/>
      </c>
      <c r="N4018" s="86"/>
    </row>
    <row r="4019" spans="1:14" hidden="1" x14ac:dyDescent="0.3">
      <c r="A4019">
        <v>4019</v>
      </c>
      <c r="B4019" t="s">
        <v>7357</v>
      </c>
      <c r="C4019" t="s">
        <v>7354</v>
      </c>
      <c r="D4019" s="78" t="s">
        <v>7198</v>
      </c>
      <c r="E4019" t="s">
        <v>7151</v>
      </c>
      <c r="F4019" t="s">
        <v>7220</v>
      </c>
      <c r="G4019" s="91">
        <v>43286.74359953704</v>
      </c>
      <c r="H4019" s="91">
        <v>43286.751828703702</v>
      </c>
      <c r="I4019" s="91">
        <v>43286.751828703702</v>
      </c>
      <c r="J4019" s="91"/>
      <c r="K4019" s="91">
        <v>43286.753564814811</v>
      </c>
      <c r="L4019" s="91">
        <f>IF(AND(单词表[[#This Row],[学英]]&lt;&gt;"",单词表[[#This Row],[学中]]&lt;&gt;"",单词表[[#This Row],[学词]]&lt;&gt;""),MAX(单词表[[#This Row],[学英]:[学词]]),"")</f>
        <v>43286.751828703702</v>
      </c>
      <c r="M4019" s="2" t="str">
        <f>IF(AND(单词表[[#This Row],[考英]]&lt;&gt;"",单词表[[#This Row],[考中]]&lt;&gt;""),MAX(单词表[[#This Row],[考英]:[考中]]),"")</f>
        <v/>
      </c>
      <c r="N4019" s="86"/>
    </row>
    <row r="4020" spans="1:14" hidden="1" x14ac:dyDescent="0.3">
      <c r="A4020">
        <v>4020</v>
      </c>
      <c r="B4020" t="s">
        <v>7357</v>
      </c>
      <c r="C4020" t="s">
        <v>7354</v>
      </c>
      <c r="D4020" s="78" t="s">
        <v>7199</v>
      </c>
      <c r="E4020" t="s">
        <v>7146</v>
      </c>
      <c r="F4020" t="s">
        <v>7221</v>
      </c>
      <c r="G4020" s="91">
        <v>43286.621898148151</v>
      </c>
      <c r="H4020" s="91">
        <v>43286.621898148151</v>
      </c>
      <c r="I4020" s="91">
        <v>43286.621898148151</v>
      </c>
      <c r="J4020" s="91"/>
      <c r="K4020" s="91">
        <v>43286.7496875</v>
      </c>
      <c r="L4020" s="91">
        <f>IF(AND(单词表[[#This Row],[学英]]&lt;&gt;"",单词表[[#This Row],[学中]]&lt;&gt;"",单词表[[#This Row],[学词]]&lt;&gt;""),MAX(单词表[[#This Row],[学英]:[学词]]),"")</f>
        <v>43286.621898148151</v>
      </c>
      <c r="M4020" s="2" t="str">
        <f>IF(AND(单词表[[#This Row],[考英]]&lt;&gt;"",单词表[[#This Row],[考中]]&lt;&gt;""),MAX(单词表[[#This Row],[考英]:[考中]]),"")</f>
        <v/>
      </c>
      <c r="N4020" s="86"/>
    </row>
    <row r="4021" spans="1:14" hidden="1" x14ac:dyDescent="0.3">
      <c r="A4021">
        <v>4021</v>
      </c>
      <c r="B4021" t="s">
        <v>7357</v>
      </c>
      <c r="C4021" t="s">
        <v>7354</v>
      </c>
      <c r="D4021" s="78" t="s">
        <v>7200</v>
      </c>
      <c r="E4021" t="s">
        <v>7213</v>
      </c>
      <c r="F4021" t="s">
        <v>7222</v>
      </c>
      <c r="G4021" s="91">
        <v>43286.743645833332</v>
      </c>
      <c r="H4021" s="91">
        <v>43286.743645833332</v>
      </c>
      <c r="I4021" s="91">
        <v>43286.743645833332</v>
      </c>
      <c r="J4021" s="91"/>
      <c r="K4021" s="91">
        <v>43286.749745370369</v>
      </c>
      <c r="L4021" s="91">
        <f>IF(AND(单词表[[#This Row],[学英]]&lt;&gt;"",单词表[[#This Row],[学中]]&lt;&gt;"",单词表[[#This Row],[学词]]&lt;&gt;""),MAX(单词表[[#This Row],[学英]:[学词]]),"")</f>
        <v>43286.743645833332</v>
      </c>
      <c r="M4021" s="2" t="str">
        <f>IF(AND(单词表[[#This Row],[考英]]&lt;&gt;"",单词表[[#This Row],[考中]]&lt;&gt;""),MAX(单词表[[#This Row],[考英]:[考中]]),"")</f>
        <v/>
      </c>
      <c r="N4021" s="86"/>
    </row>
    <row r="4022" spans="1:14" hidden="1" x14ac:dyDescent="0.3">
      <c r="A4022">
        <v>4022</v>
      </c>
      <c r="B4022" t="s">
        <v>7357</v>
      </c>
      <c r="C4022" t="s">
        <v>7354</v>
      </c>
      <c r="D4022" s="78" t="s">
        <v>7201</v>
      </c>
      <c r="E4022" t="s">
        <v>7147</v>
      </c>
      <c r="F4022" t="s">
        <v>7223</v>
      </c>
      <c r="G4022" s="91">
        <v>43286.744699074072</v>
      </c>
      <c r="H4022" s="91">
        <v>43286.744699074072</v>
      </c>
      <c r="I4022" s="91">
        <v>43286.744699074072</v>
      </c>
      <c r="J4022" s="91"/>
      <c r="K4022" s="91">
        <v>43286.749791666669</v>
      </c>
      <c r="L4022" s="91">
        <f>IF(AND(单词表[[#This Row],[学英]]&lt;&gt;"",单词表[[#This Row],[学中]]&lt;&gt;"",单词表[[#This Row],[学词]]&lt;&gt;""),MAX(单词表[[#This Row],[学英]:[学词]]),"")</f>
        <v>43286.744699074072</v>
      </c>
      <c r="M4022" s="2" t="str">
        <f>IF(AND(单词表[[#This Row],[考英]]&lt;&gt;"",单词表[[#This Row],[考中]]&lt;&gt;""),MAX(单词表[[#This Row],[考英]:[考中]]),"")</f>
        <v/>
      </c>
      <c r="N4022" s="86"/>
    </row>
    <row r="4023" spans="1:14" hidden="1" x14ac:dyDescent="0.3">
      <c r="A4023">
        <v>4023</v>
      </c>
      <c r="B4023" t="s">
        <v>7357</v>
      </c>
      <c r="C4023" t="s">
        <v>7354</v>
      </c>
      <c r="D4023" s="78" t="s">
        <v>7202</v>
      </c>
      <c r="E4023" t="s">
        <v>7156</v>
      </c>
      <c r="F4023" t="s">
        <v>7224</v>
      </c>
      <c r="G4023" s="91">
        <v>43286.744733796295</v>
      </c>
      <c r="H4023" s="91">
        <v>43286.75340277778</v>
      </c>
      <c r="I4023" s="91">
        <v>43286.75340277778</v>
      </c>
      <c r="J4023" s="91"/>
      <c r="K4023" s="91">
        <v>43286.753599537034</v>
      </c>
      <c r="L4023" s="91">
        <f>IF(AND(单词表[[#This Row],[学英]]&lt;&gt;"",单词表[[#This Row],[学中]]&lt;&gt;"",单词表[[#This Row],[学词]]&lt;&gt;""),MAX(单词表[[#This Row],[学英]:[学词]]),"")</f>
        <v>43286.75340277778</v>
      </c>
      <c r="M4023" s="2" t="str">
        <f>IF(AND(单词表[[#This Row],[考英]]&lt;&gt;"",单词表[[#This Row],[考中]]&lt;&gt;""),MAX(单词表[[#This Row],[考英]:[考中]]),"")</f>
        <v/>
      </c>
      <c r="N4023" s="86"/>
    </row>
    <row r="4024" spans="1:14" hidden="1" x14ac:dyDescent="0.3">
      <c r="A4024">
        <v>4024</v>
      </c>
      <c r="B4024" t="s">
        <v>7357</v>
      </c>
      <c r="C4024" t="s">
        <v>7354</v>
      </c>
      <c r="D4024" s="78" t="s">
        <v>7203</v>
      </c>
      <c r="E4024" t="s">
        <v>7148</v>
      </c>
      <c r="F4024" t="s">
        <v>7225</v>
      </c>
      <c r="G4024" s="91">
        <v>43286.62809027778</v>
      </c>
      <c r="H4024" s="91">
        <v>43286.62809027778</v>
      </c>
      <c r="I4024" s="91">
        <v>43286.62809027778</v>
      </c>
      <c r="J4024" s="91"/>
      <c r="K4024" s="91">
        <v>43286.749976851854</v>
      </c>
      <c r="L4024" s="91">
        <f>IF(AND(单词表[[#This Row],[学英]]&lt;&gt;"",单词表[[#This Row],[学中]]&lt;&gt;"",单词表[[#This Row],[学词]]&lt;&gt;""),MAX(单词表[[#This Row],[学英]:[学词]]),"")</f>
        <v>43286.62809027778</v>
      </c>
      <c r="M4024" s="2" t="str">
        <f>IF(AND(单词表[[#This Row],[考英]]&lt;&gt;"",单词表[[#This Row],[考中]]&lt;&gt;""),MAX(单词表[[#This Row],[考英]:[考中]]),"")</f>
        <v/>
      </c>
      <c r="N4024" s="86"/>
    </row>
    <row r="4025" spans="1:14" hidden="1" x14ac:dyDescent="0.3">
      <c r="A4025">
        <v>4025</v>
      </c>
      <c r="B4025" t="s">
        <v>7357</v>
      </c>
      <c r="C4025" t="s">
        <v>7354</v>
      </c>
      <c r="D4025" s="78" t="s">
        <v>7204</v>
      </c>
      <c r="E4025" t="s">
        <v>7153</v>
      </c>
      <c r="F4025" t="s">
        <v>7226</v>
      </c>
      <c r="G4025" s="91">
        <v>43286.627592592595</v>
      </c>
      <c r="H4025" s="91">
        <v>43286.627592592595</v>
      </c>
      <c r="I4025" s="91">
        <v>43286.627592592595</v>
      </c>
      <c r="J4025" s="91"/>
      <c r="K4025" s="91">
        <v>43286.750034722223</v>
      </c>
      <c r="L4025" s="91">
        <f>IF(AND(单词表[[#This Row],[学英]]&lt;&gt;"",单词表[[#This Row],[学中]]&lt;&gt;"",单词表[[#This Row],[学词]]&lt;&gt;""),MAX(单词表[[#This Row],[学英]:[学词]]),"")</f>
        <v>43286.627592592595</v>
      </c>
      <c r="M4025" s="2" t="str">
        <f>IF(AND(单词表[[#This Row],[考英]]&lt;&gt;"",单词表[[#This Row],[考中]]&lt;&gt;""),MAX(单词表[[#This Row],[考英]:[考中]]),"")</f>
        <v/>
      </c>
      <c r="N4025" s="86"/>
    </row>
    <row r="4026" spans="1:14" hidden="1" x14ac:dyDescent="0.3">
      <c r="A4026">
        <v>4026</v>
      </c>
      <c r="B4026" t="s">
        <v>7357</v>
      </c>
      <c r="C4026" t="s">
        <v>7354</v>
      </c>
      <c r="D4026" s="78" t="s">
        <v>7205</v>
      </c>
      <c r="E4026" t="s">
        <v>7148</v>
      </c>
      <c r="F4026" t="s">
        <v>7227</v>
      </c>
      <c r="G4026" s="91">
        <v>43286.621655092589</v>
      </c>
      <c r="H4026" s="91">
        <v>43286.621655092589</v>
      </c>
      <c r="I4026" s="91">
        <v>43286.621655092589</v>
      </c>
      <c r="J4026" s="91"/>
      <c r="K4026" s="91">
        <v>43286.750069444446</v>
      </c>
      <c r="L4026" s="91">
        <f>IF(AND(单词表[[#This Row],[学英]]&lt;&gt;"",单词表[[#This Row],[学中]]&lt;&gt;"",单词表[[#This Row],[学词]]&lt;&gt;""),MAX(单词表[[#This Row],[学英]:[学词]]),"")</f>
        <v>43286.621655092589</v>
      </c>
      <c r="M4026" s="2" t="str">
        <f>IF(AND(单词表[[#This Row],[考英]]&lt;&gt;"",单词表[[#This Row],[考中]]&lt;&gt;""),MAX(单词表[[#This Row],[考英]:[考中]]),"")</f>
        <v/>
      </c>
      <c r="N4026" s="86"/>
    </row>
    <row r="4027" spans="1:14" hidden="1" x14ac:dyDescent="0.3">
      <c r="A4027">
        <v>4027</v>
      </c>
      <c r="B4027" t="s">
        <v>7357</v>
      </c>
      <c r="C4027" t="s">
        <v>7355</v>
      </c>
      <c r="D4027" s="78" t="s">
        <v>7206</v>
      </c>
      <c r="E4027" t="s">
        <v>7148</v>
      </c>
      <c r="F4027" t="s">
        <v>7228</v>
      </c>
      <c r="G4027" s="91">
        <v>43286.768275462964</v>
      </c>
      <c r="H4027" s="91">
        <v>43286.768275462964</v>
      </c>
      <c r="I4027" s="91">
        <v>43286.768275462964</v>
      </c>
      <c r="J4027" s="91"/>
      <c r="K4027" s="91"/>
      <c r="L4027" s="91">
        <f>IF(AND(单词表[[#This Row],[学英]]&lt;&gt;"",单词表[[#This Row],[学中]]&lt;&gt;"",单词表[[#This Row],[学词]]&lt;&gt;""),MAX(单词表[[#This Row],[学英]:[学词]]),"")</f>
        <v>43286.768275462964</v>
      </c>
      <c r="M4027" s="2" t="str">
        <f>IF(AND(单词表[[#This Row],[考英]]&lt;&gt;"",单词表[[#This Row],[考中]]&lt;&gt;""),MAX(单词表[[#This Row],[考英]:[考中]]),"")</f>
        <v/>
      </c>
      <c r="N4027" s="86"/>
    </row>
    <row r="4028" spans="1:14" hidden="1" x14ac:dyDescent="0.3">
      <c r="A4028">
        <v>4028</v>
      </c>
      <c r="B4028" t="s">
        <v>7357</v>
      </c>
      <c r="C4028" t="s">
        <v>7355</v>
      </c>
      <c r="D4028" s="78" t="s">
        <v>7207</v>
      </c>
      <c r="E4028" t="s">
        <v>7148</v>
      </c>
      <c r="F4028" t="s">
        <v>7229</v>
      </c>
      <c r="G4028" s="91">
        <v>43286.768310185187</v>
      </c>
      <c r="H4028" s="91">
        <v>43286.768310185187</v>
      </c>
      <c r="I4028" s="91">
        <v>43286.768310185187</v>
      </c>
      <c r="J4028" s="91"/>
      <c r="K4028" s="91"/>
      <c r="L4028" s="91">
        <f>IF(AND(单词表[[#This Row],[学英]]&lt;&gt;"",单词表[[#This Row],[学中]]&lt;&gt;"",单词表[[#This Row],[学词]]&lt;&gt;""),MAX(单词表[[#This Row],[学英]:[学词]]),"")</f>
        <v>43286.768310185187</v>
      </c>
      <c r="M4028" s="2" t="str">
        <f>IF(AND(单词表[[#This Row],[考英]]&lt;&gt;"",单词表[[#This Row],[考中]]&lt;&gt;""),MAX(单词表[[#This Row],[考英]:[考中]]),"")</f>
        <v/>
      </c>
      <c r="N4028" s="86"/>
    </row>
    <row r="4029" spans="1:14" hidden="1" x14ac:dyDescent="0.3">
      <c r="A4029">
        <v>4029</v>
      </c>
      <c r="B4029" t="s">
        <v>7357</v>
      </c>
      <c r="C4029" t="s">
        <v>7355</v>
      </c>
      <c r="D4029" s="78" t="s">
        <v>7208</v>
      </c>
      <c r="E4029" t="s">
        <v>7148</v>
      </c>
      <c r="F4029" t="s">
        <v>7230</v>
      </c>
      <c r="G4029" s="91"/>
      <c r="H4029" s="91"/>
      <c r="I4029" s="91"/>
      <c r="J4029" s="91"/>
      <c r="K4029" s="91"/>
      <c r="L4029" s="91" t="str">
        <f>IF(AND(单词表[[#This Row],[学英]]&lt;&gt;"",单词表[[#This Row],[学中]]&lt;&gt;"",单词表[[#This Row],[学词]]&lt;&gt;""),MAX(单词表[[#This Row],[学英]:[学词]]),"")</f>
        <v/>
      </c>
      <c r="M4029" s="2" t="str">
        <f>IF(AND(单词表[[#This Row],[考英]]&lt;&gt;"",单词表[[#This Row],[考中]]&lt;&gt;""),MAX(单词表[[#This Row],[考英]:[考中]]),"")</f>
        <v/>
      </c>
      <c r="N4029" s="86"/>
    </row>
    <row r="4030" spans="1:14" hidden="1" x14ac:dyDescent="0.3">
      <c r="A4030">
        <v>4030</v>
      </c>
      <c r="B4030" t="s">
        <v>7357</v>
      </c>
      <c r="C4030" t="s">
        <v>7355</v>
      </c>
      <c r="D4030" s="78" t="s">
        <v>7209</v>
      </c>
      <c r="E4030" t="s">
        <v>7151</v>
      </c>
      <c r="F4030" t="s">
        <v>7231</v>
      </c>
      <c r="G4030" s="91"/>
      <c r="H4030" s="91"/>
      <c r="I4030" s="91"/>
      <c r="J4030" s="91"/>
      <c r="K4030" s="91"/>
      <c r="L4030" s="91" t="str">
        <f>IF(AND(单词表[[#This Row],[学英]]&lt;&gt;"",单词表[[#This Row],[学中]]&lt;&gt;"",单词表[[#This Row],[学词]]&lt;&gt;""),MAX(单词表[[#This Row],[学英]:[学词]]),"")</f>
        <v/>
      </c>
      <c r="M4030" s="2" t="str">
        <f>IF(AND(单词表[[#This Row],[考英]]&lt;&gt;"",单词表[[#This Row],[考中]]&lt;&gt;""),MAX(单词表[[#This Row],[考英]:[考中]]),"")</f>
        <v/>
      </c>
      <c r="N4030" s="86"/>
    </row>
    <row r="4031" spans="1:14" hidden="1" x14ac:dyDescent="0.3">
      <c r="A4031">
        <v>4031</v>
      </c>
      <c r="B4031" t="s">
        <v>7357</v>
      </c>
      <c r="C4031" t="s">
        <v>7355</v>
      </c>
      <c r="D4031" s="78" t="s">
        <v>7210</v>
      </c>
      <c r="E4031" t="s">
        <v>7146</v>
      </c>
      <c r="F4031" t="s">
        <v>7232</v>
      </c>
      <c r="G4031" s="91">
        <v>43286.768460648149</v>
      </c>
      <c r="H4031" s="91">
        <v>43286.768460648149</v>
      </c>
      <c r="I4031" s="91">
        <v>43286.768460648149</v>
      </c>
      <c r="J4031" s="91"/>
      <c r="K4031" s="91"/>
      <c r="L4031" s="91">
        <f>IF(AND(单词表[[#This Row],[学英]]&lt;&gt;"",单词表[[#This Row],[学中]]&lt;&gt;"",单词表[[#This Row],[学词]]&lt;&gt;""),MAX(单词表[[#This Row],[学英]:[学词]]),"")</f>
        <v>43286.768460648149</v>
      </c>
      <c r="M4031" s="2" t="str">
        <f>IF(AND(单词表[[#This Row],[考英]]&lt;&gt;"",单词表[[#This Row],[考中]]&lt;&gt;""),MAX(单词表[[#This Row],[考英]:[考中]]),"")</f>
        <v/>
      </c>
      <c r="N4031" s="86"/>
    </row>
    <row r="4032" spans="1:14" hidden="1" x14ac:dyDescent="0.3">
      <c r="A4032">
        <v>4032</v>
      </c>
      <c r="B4032" t="s">
        <v>7357</v>
      </c>
      <c r="C4032" t="s">
        <v>7355</v>
      </c>
      <c r="D4032" s="78" t="s">
        <v>7233</v>
      </c>
      <c r="E4032" t="s">
        <v>7146</v>
      </c>
      <c r="F4032" t="s">
        <v>7251</v>
      </c>
      <c r="G4032" s="91"/>
      <c r="H4032" s="91"/>
      <c r="I4032" s="91"/>
      <c r="J4032" s="91"/>
      <c r="K4032" s="91"/>
      <c r="L4032" s="91" t="str">
        <f>IF(AND(单词表[[#This Row],[学英]]&lt;&gt;"",单词表[[#This Row],[学中]]&lt;&gt;"",单词表[[#This Row],[学词]]&lt;&gt;""),MAX(单词表[[#This Row],[学英]:[学词]]),"")</f>
        <v/>
      </c>
      <c r="M4032" s="2" t="str">
        <f>IF(AND(单词表[[#This Row],[考英]]&lt;&gt;"",单词表[[#This Row],[考中]]&lt;&gt;""),MAX(单词表[[#This Row],[考英]:[考中]]),"")</f>
        <v/>
      </c>
      <c r="N4032" s="86"/>
    </row>
    <row r="4033" spans="1:14" hidden="1" x14ac:dyDescent="0.3">
      <c r="A4033">
        <v>4033</v>
      </c>
      <c r="B4033" t="s">
        <v>7357</v>
      </c>
      <c r="C4033" t="s">
        <v>7355</v>
      </c>
      <c r="D4033" s="78" t="s">
        <v>7234</v>
      </c>
      <c r="E4033" t="s">
        <v>7247</v>
      </c>
      <c r="F4033" t="s">
        <v>7253</v>
      </c>
      <c r="G4033" s="91"/>
      <c r="H4033" s="91"/>
      <c r="I4033" s="91"/>
      <c r="J4033" s="91"/>
      <c r="K4033" s="91"/>
      <c r="L4033" s="91" t="str">
        <f>IF(AND(单词表[[#This Row],[学英]]&lt;&gt;"",单词表[[#This Row],[学中]]&lt;&gt;"",单词表[[#This Row],[学词]]&lt;&gt;""),MAX(单词表[[#This Row],[学英]:[学词]]),"")</f>
        <v/>
      </c>
      <c r="M4033" s="2" t="str">
        <f>IF(AND(单词表[[#This Row],[考英]]&lt;&gt;"",单词表[[#This Row],[考中]]&lt;&gt;""),MAX(单词表[[#This Row],[考英]:[考中]]),"")</f>
        <v/>
      </c>
      <c r="N4033" s="86"/>
    </row>
    <row r="4034" spans="1:14" hidden="1" x14ac:dyDescent="0.3">
      <c r="A4034">
        <v>4034</v>
      </c>
      <c r="B4034" t="s">
        <v>7357</v>
      </c>
      <c r="C4034" t="s">
        <v>7355</v>
      </c>
      <c r="D4034" s="78" t="s">
        <v>7234</v>
      </c>
      <c r="E4034" t="s">
        <v>7146</v>
      </c>
      <c r="F4034" t="s">
        <v>7252</v>
      </c>
      <c r="G4034" s="91"/>
      <c r="H4034" s="91"/>
      <c r="I4034" s="91"/>
      <c r="J4034" s="91"/>
      <c r="K4034" s="91"/>
      <c r="L4034" s="91" t="str">
        <f>IF(AND(单词表[[#This Row],[学英]]&lt;&gt;"",单词表[[#This Row],[学中]]&lt;&gt;"",单词表[[#This Row],[学词]]&lt;&gt;""),MAX(单词表[[#This Row],[学英]:[学词]]),"")</f>
        <v/>
      </c>
      <c r="M4034" s="2" t="str">
        <f>IF(AND(单词表[[#This Row],[考英]]&lt;&gt;"",单词表[[#This Row],[考中]]&lt;&gt;""),MAX(单词表[[#This Row],[考英]:[考中]]),"")</f>
        <v/>
      </c>
      <c r="N4034" s="86"/>
    </row>
    <row r="4035" spans="1:14" hidden="1" x14ac:dyDescent="0.3">
      <c r="A4035">
        <v>4035</v>
      </c>
      <c r="B4035" t="s">
        <v>7357</v>
      </c>
      <c r="C4035" t="s">
        <v>7355</v>
      </c>
      <c r="D4035" s="78" t="s">
        <v>7235</v>
      </c>
      <c r="E4035" t="s">
        <v>7248</v>
      </c>
      <c r="F4035" t="s">
        <v>7254</v>
      </c>
      <c r="G4035" s="91"/>
      <c r="H4035" s="91"/>
      <c r="I4035" s="91"/>
      <c r="J4035" s="91"/>
      <c r="K4035" s="91"/>
      <c r="L4035" s="91" t="str">
        <f>IF(AND(单词表[[#This Row],[学英]]&lt;&gt;"",单词表[[#This Row],[学中]]&lt;&gt;"",单词表[[#This Row],[学词]]&lt;&gt;""),MAX(单词表[[#This Row],[学英]:[学词]]),"")</f>
        <v/>
      </c>
      <c r="M4035" s="2" t="str">
        <f>IF(AND(单词表[[#This Row],[考英]]&lt;&gt;"",单词表[[#This Row],[考中]]&lt;&gt;""),MAX(单词表[[#This Row],[考英]:[考中]]),"")</f>
        <v/>
      </c>
      <c r="N4035" s="86"/>
    </row>
    <row r="4036" spans="1:14" hidden="1" x14ac:dyDescent="0.3">
      <c r="A4036">
        <v>4036</v>
      </c>
      <c r="B4036" t="s">
        <v>7357</v>
      </c>
      <c r="C4036" t="s">
        <v>7355</v>
      </c>
      <c r="D4036" s="78" t="s">
        <v>7236</v>
      </c>
      <c r="E4036" t="s">
        <v>7211</v>
      </c>
      <c r="F4036" t="s">
        <v>7255</v>
      </c>
      <c r="G4036" s="91"/>
      <c r="H4036" s="91"/>
      <c r="I4036" s="91"/>
      <c r="J4036" s="91"/>
      <c r="K4036" s="91"/>
      <c r="L4036" s="91" t="str">
        <f>IF(AND(单词表[[#This Row],[学英]]&lt;&gt;"",单词表[[#This Row],[学中]]&lt;&gt;"",单词表[[#This Row],[学词]]&lt;&gt;""),MAX(单词表[[#This Row],[学英]:[学词]]),"")</f>
        <v/>
      </c>
      <c r="M4036" s="2" t="str">
        <f>IF(AND(单词表[[#This Row],[考英]]&lt;&gt;"",单词表[[#This Row],[考中]]&lt;&gt;""),MAX(单词表[[#This Row],[考英]:[考中]]),"")</f>
        <v/>
      </c>
      <c r="N4036" s="86"/>
    </row>
    <row r="4037" spans="1:14" hidden="1" x14ac:dyDescent="0.3">
      <c r="A4037">
        <v>4037</v>
      </c>
      <c r="B4037" t="s">
        <v>7357</v>
      </c>
      <c r="C4037" t="s">
        <v>7355</v>
      </c>
      <c r="D4037" s="78" t="s">
        <v>7237</v>
      </c>
      <c r="E4037" t="s">
        <v>7146</v>
      </c>
      <c r="F4037" t="s">
        <v>7256</v>
      </c>
      <c r="G4037" s="91"/>
      <c r="H4037" s="91"/>
      <c r="I4037" s="91"/>
      <c r="J4037" s="91"/>
      <c r="K4037" s="91"/>
      <c r="L4037" s="91" t="str">
        <f>IF(AND(单词表[[#This Row],[学英]]&lt;&gt;"",单词表[[#This Row],[学中]]&lt;&gt;"",单词表[[#This Row],[学词]]&lt;&gt;""),MAX(单词表[[#This Row],[学英]:[学词]]),"")</f>
        <v/>
      </c>
      <c r="M4037" s="2" t="str">
        <f>IF(AND(单词表[[#This Row],[考英]]&lt;&gt;"",单词表[[#This Row],[考中]]&lt;&gt;""),MAX(单词表[[#This Row],[考英]:[考中]]),"")</f>
        <v/>
      </c>
      <c r="N4037" s="86"/>
    </row>
    <row r="4038" spans="1:14" hidden="1" x14ac:dyDescent="0.3">
      <c r="A4038">
        <v>4038</v>
      </c>
      <c r="B4038" t="s">
        <v>7357</v>
      </c>
      <c r="C4038" t="s">
        <v>7355</v>
      </c>
      <c r="D4038" s="78" t="s">
        <v>7238</v>
      </c>
      <c r="E4038" t="s">
        <v>7150</v>
      </c>
      <c r="F4038" t="s">
        <v>7257</v>
      </c>
      <c r="G4038" s="91"/>
      <c r="H4038" s="91"/>
      <c r="I4038" s="91"/>
      <c r="J4038" s="91"/>
      <c r="K4038" s="91"/>
      <c r="L4038" s="91" t="str">
        <f>IF(AND(单词表[[#This Row],[学英]]&lt;&gt;"",单词表[[#This Row],[学中]]&lt;&gt;"",单词表[[#This Row],[学词]]&lt;&gt;""),MAX(单词表[[#This Row],[学英]:[学词]]),"")</f>
        <v/>
      </c>
      <c r="M4038" s="2" t="str">
        <f>IF(AND(单词表[[#This Row],[考英]]&lt;&gt;"",单词表[[#This Row],[考中]]&lt;&gt;""),MAX(单词表[[#This Row],[考英]:[考中]]),"")</f>
        <v/>
      </c>
      <c r="N4038" s="86"/>
    </row>
    <row r="4039" spans="1:14" hidden="1" x14ac:dyDescent="0.3">
      <c r="A4039">
        <v>4039</v>
      </c>
      <c r="B4039" t="s">
        <v>7357</v>
      </c>
      <c r="C4039" t="s">
        <v>7355</v>
      </c>
      <c r="D4039" s="78" t="s">
        <v>7239</v>
      </c>
      <c r="E4039" t="s">
        <v>7249</v>
      </c>
      <c r="F4039" t="s">
        <v>7258</v>
      </c>
      <c r="G4039" s="91"/>
      <c r="H4039" s="91"/>
      <c r="I4039" s="91"/>
      <c r="J4039" s="91"/>
      <c r="K4039" s="91"/>
      <c r="L4039" s="91" t="str">
        <f>IF(AND(单词表[[#This Row],[学英]]&lt;&gt;"",单词表[[#This Row],[学中]]&lt;&gt;"",单词表[[#This Row],[学词]]&lt;&gt;""),MAX(单词表[[#This Row],[学英]:[学词]]),"")</f>
        <v/>
      </c>
      <c r="M4039" s="2" t="str">
        <f>IF(AND(单词表[[#This Row],[考英]]&lt;&gt;"",单词表[[#This Row],[考中]]&lt;&gt;""),MAX(单词表[[#This Row],[考英]:[考中]]),"")</f>
        <v/>
      </c>
      <c r="N4039" s="86"/>
    </row>
    <row r="4040" spans="1:14" hidden="1" x14ac:dyDescent="0.3">
      <c r="A4040">
        <v>4040</v>
      </c>
      <c r="B4040" t="s">
        <v>7357</v>
      </c>
      <c r="C4040" t="s">
        <v>7355</v>
      </c>
      <c r="D4040" s="78" t="s">
        <v>7240</v>
      </c>
      <c r="E4040" t="s">
        <v>7156</v>
      </c>
      <c r="F4040" t="s">
        <v>7259</v>
      </c>
      <c r="G4040" s="91"/>
      <c r="H4040" s="91"/>
      <c r="I4040" s="91"/>
      <c r="J4040" s="91"/>
      <c r="K4040" s="91"/>
      <c r="L4040" s="91" t="str">
        <f>IF(AND(单词表[[#This Row],[学英]]&lt;&gt;"",单词表[[#This Row],[学中]]&lt;&gt;"",单词表[[#This Row],[学词]]&lt;&gt;""),MAX(单词表[[#This Row],[学英]:[学词]]),"")</f>
        <v/>
      </c>
      <c r="M4040" s="2" t="str">
        <f>IF(AND(单词表[[#This Row],[考英]]&lt;&gt;"",单词表[[#This Row],[考中]]&lt;&gt;""),MAX(单词表[[#This Row],[考英]:[考中]]),"")</f>
        <v/>
      </c>
      <c r="N4040" s="86"/>
    </row>
    <row r="4041" spans="1:14" hidden="1" x14ac:dyDescent="0.3">
      <c r="A4041">
        <v>4041</v>
      </c>
      <c r="B4041" t="s">
        <v>7357</v>
      </c>
      <c r="C4041" t="s">
        <v>7355</v>
      </c>
      <c r="D4041" s="78" t="s">
        <v>7241</v>
      </c>
      <c r="E4041" t="s">
        <v>7153</v>
      </c>
      <c r="F4041" t="s">
        <v>7260</v>
      </c>
      <c r="G4041" s="91"/>
      <c r="H4041" s="91"/>
      <c r="I4041" s="91"/>
      <c r="J4041" s="91"/>
      <c r="K4041" s="91"/>
      <c r="L4041" s="91" t="str">
        <f>IF(AND(单词表[[#This Row],[学英]]&lt;&gt;"",单词表[[#This Row],[学中]]&lt;&gt;"",单词表[[#This Row],[学词]]&lt;&gt;""),MAX(单词表[[#This Row],[学英]:[学词]]),"")</f>
        <v/>
      </c>
      <c r="M4041" s="2" t="str">
        <f>IF(AND(单词表[[#This Row],[考英]]&lt;&gt;"",单词表[[#This Row],[考中]]&lt;&gt;""),MAX(单词表[[#This Row],[考英]:[考中]]),"")</f>
        <v/>
      </c>
      <c r="N4041" s="86"/>
    </row>
    <row r="4042" spans="1:14" hidden="1" x14ac:dyDescent="0.3">
      <c r="A4042">
        <v>4042</v>
      </c>
      <c r="B4042" t="s">
        <v>7357</v>
      </c>
      <c r="C4042" t="s">
        <v>7355</v>
      </c>
      <c r="D4042" s="78" t="s">
        <v>7242</v>
      </c>
      <c r="E4042" t="s">
        <v>7250</v>
      </c>
      <c r="F4042" t="s">
        <v>7261</v>
      </c>
      <c r="G4042" s="91"/>
      <c r="H4042" s="91"/>
      <c r="I4042" s="91"/>
      <c r="J4042" s="91"/>
      <c r="K4042" s="91"/>
      <c r="L4042" s="91" t="str">
        <f>IF(AND(单词表[[#This Row],[学英]]&lt;&gt;"",单词表[[#This Row],[学中]]&lt;&gt;"",单词表[[#This Row],[学词]]&lt;&gt;""),MAX(单词表[[#This Row],[学英]:[学词]]),"")</f>
        <v/>
      </c>
      <c r="M4042" s="2" t="str">
        <f>IF(AND(单词表[[#This Row],[考英]]&lt;&gt;"",单词表[[#This Row],[考中]]&lt;&gt;""),MAX(单词表[[#This Row],[考英]:[考中]]),"")</f>
        <v/>
      </c>
      <c r="N4042" s="86"/>
    </row>
    <row r="4043" spans="1:14" hidden="1" x14ac:dyDescent="0.3">
      <c r="A4043">
        <v>4043</v>
      </c>
      <c r="B4043" t="s">
        <v>7357</v>
      </c>
      <c r="C4043" t="s">
        <v>7355</v>
      </c>
      <c r="D4043" s="78" t="s">
        <v>7243</v>
      </c>
      <c r="E4043" t="s">
        <v>7211</v>
      </c>
      <c r="F4043" t="s">
        <v>7262</v>
      </c>
      <c r="G4043" s="91"/>
      <c r="H4043" s="91"/>
      <c r="I4043" s="91"/>
      <c r="J4043" s="91"/>
      <c r="K4043" s="91"/>
      <c r="L4043" s="91" t="str">
        <f>IF(AND(单词表[[#This Row],[学英]]&lt;&gt;"",单词表[[#This Row],[学中]]&lt;&gt;"",单词表[[#This Row],[学词]]&lt;&gt;""),MAX(单词表[[#This Row],[学英]:[学词]]),"")</f>
        <v/>
      </c>
      <c r="M4043" s="2" t="str">
        <f>IF(AND(单词表[[#This Row],[考英]]&lt;&gt;"",单词表[[#This Row],[考中]]&lt;&gt;""),MAX(单词表[[#This Row],[考英]:[考中]]),"")</f>
        <v/>
      </c>
      <c r="N4043" s="86"/>
    </row>
    <row r="4044" spans="1:14" hidden="1" x14ac:dyDescent="0.3">
      <c r="A4044">
        <v>4044</v>
      </c>
      <c r="B4044" t="s">
        <v>7357</v>
      </c>
      <c r="C4044" t="s">
        <v>7355</v>
      </c>
      <c r="D4044" s="78" t="s">
        <v>7244</v>
      </c>
      <c r="E4044" t="s">
        <v>7145</v>
      </c>
      <c r="F4044" t="s">
        <v>7263</v>
      </c>
      <c r="G4044" s="91"/>
      <c r="H4044" s="91"/>
      <c r="I4044" s="91"/>
      <c r="J4044" s="91"/>
      <c r="K4044" s="91"/>
      <c r="L4044" s="91" t="str">
        <f>IF(AND(单词表[[#This Row],[学英]]&lt;&gt;"",单词表[[#This Row],[学中]]&lt;&gt;"",单词表[[#This Row],[学词]]&lt;&gt;""),MAX(单词表[[#This Row],[学英]:[学词]]),"")</f>
        <v/>
      </c>
      <c r="M4044" s="2" t="str">
        <f>IF(AND(单词表[[#This Row],[考英]]&lt;&gt;"",单词表[[#This Row],[考中]]&lt;&gt;""),MAX(单词表[[#This Row],[考英]:[考中]]),"")</f>
        <v/>
      </c>
      <c r="N4044" s="86"/>
    </row>
    <row r="4045" spans="1:14" hidden="1" x14ac:dyDescent="0.3">
      <c r="A4045">
        <v>4045</v>
      </c>
      <c r="B4045" t="s">
        <v>7357</v>
      </c>
      <c r="C4045" t="s">
        <v>7355</v>
      </c>
      <c r="D4045" s="78" t="s">
        <v>7264</v>
      </c>
      <c r="E4045" t="s">
        <v>7265</v>
      </c>
      <c r="F4045" t="s">
        <v>7266</v>
      </c>
      <c r="G4045" s="91"/>
      <c r="H4045" s="91"/>
      <c r="I4045" s="91"/>
      <c r="J4045" s="91"/>
      <c r="K4045" s="91"/>
      <c r="L4045" s="91" t="str">
        <f>IF(AND(单词表[[#This Row],[学英]]&lt;&gt;"",单词表[[#This Row],[学中]]&lt;&gt;"",单词表[[#This Row],[学词]]&lt;&gt;""),MAX(单词表[[#This Row],[学英]:[学词]]),"")</f>
        <v/>
      </c>
      <c r="M4045" s="2" t="str">
        <f>IF(AND(单词表[[#This Row],[考英]]&lt;&gt;"",单词表[[#This Row],[考中]]&lt;&gt;""),MAX(单词表[[#This Row],[考英]:[考中]]),"")</f>
        <v/>
      </c>
      <c r="N4045" s="86"/>
    </row>
    <row r="4046" spans="1:14" hidden="1" x14ac:dyDescent="0.3">
      <c r="A4046">
        <v>4046</v>
      </c>
      <c r="B4046" t="s">
        <v>7357</v>
      </c>
      <c r="C4046" t="s">
        <v>7355</v>
      </c>
      <c r="D4046" s="78" t="s">
        <v>7245</v>
      </c>
      <c r="E4046" t="s">
        <v>7148</v>
      </c>
      <c r="F4046" t="s">
        <v>7267</v>
      </c>
      <c r="G4046" s="91"/>
      <c r="H4046" s="91"/>
      <c r="I4046" s="91"/>
      <c r="J4046" s="91"/>
      <c r="K4046" s="91"/>
      <c r="L4046" s="91" t="str">
        <f>IF(AND(单词表[[#This Row],[学英]]&lt;&gt;"",单词表[[#This Row],[学中]]&lt;&gt;"",单词表[[#This Row],[学词]]&lt;&gt;""),MAX(单词表[[#This Row],[学英]:[学词]]),"")</f>
        <v/>
      </c>
      <c r="M4046" s="2" t="str">
        <f>IF(AND(单词表[[#This Row],[考英]]&lt;&gt;"",单词表[[#This Row],[考中]]&lt;&gt;""),MAX(单词表[[#This Row],[考英]:[考中]]),"")</f>
        <v/>
      </c>
      <c r="N4046" s="86"/>
    </row>
    <row r="4047" spans="1:14" hidden="1" x14ac:dyDescent="0.3">
      <c r="A4047">
        <v>4047</v>
      </c>
      <c r="B4047" t="s">
        <v>7357</v>
      </c>
      <c r="C4047" t="s">
        <v>7355</v>
      </c>
      <c r="D4047" s="78" t="s">
        <v>7246</v>
      </c>
      <c r="E4047" t="s">
        <v>7211</v>
      </c>
      <c r="F4047" t="s">
        <v>7268</v>
      </c>
      <c r="G4047" s="91"/>
      <c r="H4047" s="91"/>
      <c r="I4047" s="91"/>
      <c r="J4047" s="91"/>
      <c r="K4047" s="91"/>
      <c r="L4047" s="91" t="str">
        <f>IF(AND(单词表[[#This Row],[学英]]&lt;&gt;"",单词表[[#This Row],[学中]]&lt;&gt;"",单词表[[#This Row],[学词]]&lt;&gt;""),MAX(单词表[[#This Row],[学英]:[学词]]),"")</f>
        <v/>
      </c>
      <c r="M4047" s="2" t="str">
        <f>IF(AND(单词表[[#This Row],[考英]]&lt;&gt;"",单词表[[#This Row],[考中]]&lt;&gt;""),MAX(单词表[[#This Row],[考英]:[考中]]),"")</f>
        <v/>
      </c>
      <c r="N4047" s="86"/>
    </row>
    <row r="4048" spans="1:14" hidden="1" x14ac:dyDescent="0.3">
      <c r="A4048">
        <v>4048</v>
      </c>
      <c r="B4048" t="s">
        <v>7357</v>
      </c>
      <c r="C4048" t="s">
        <v>7355</v>
      </c>
      <c r="D4048" s="78" t="s">
        <v>7269</v>
      </c>
      <c r="E4048" t="s">
        <v>7211</v>
      </c>
      <c r="F4048" t="s">
        <v>7270</v>
      </c>
      <c r="G4048" s="91"/>
      <c r="H4048" s="91"/>
      <c r="I4048" s="91"/>
      <c r="J4048" s="91"/>
      <c r="K4048" s="91"/>
      <c r="L4048" s="91" t="str">
        <f>IF(AND(单词表[[#This Row],[学英]]&lt;&gt;"",单词表[[#This Row],[学中]]&lt;&gt;"",单词表[[#This Row],[学词]]&lt;&gt;""),MAX(单词表[[#This Row],[学英]:[学词]]),"")</f>
        <v/>
      </c>
      <c r="M4048" s="2" t="str">
        <f>IF(AND(单词表[[#This Row],[考英]]&lt;&gt;"",单词表[[#This Row],[考中]]&lt;&gt;""),MAX(单词表[[#This Row],[考英]:[考中]]),"")</f>
        <v/>
      </c>
      <c r="N4048" s="86"/>
    </row>
    <row r="4049" spans="1:14" hidden="1" x14ac:dyDescent="0.3">
      <c r="A4049">
        <v>4049</v>
      </c>
      <c r="B4049" t="s">
        <v>7357</v>
      </c>
      <c r="C4049" t="s">
        <v>7355</v>
      </c>
      <c r="D4049" s="78" t="s">
        <v>7271</v>
      </c>
      <c r="E4049" t="s">
        <v>7147</v>
      </c>
      <c r="F4049" t="s">
        <v>7272</v>
      </c>
      <c r="G4049" s="91"/>
      <c r="H4049" s="91"/>
      <c r="I4049" s="91"/>
      <c r="J4049" s="91"/>
      <c r="K4049" s="91"/>
      <c r="L4049" s="91" t="str">
        <f>IF(AND(单词表[[#This Row],[学英]]&lt;&gt;"",单词表[[#This Row],[学中]]&lt;&gt;"",单词表[[#This Row],[学词]]&lt;&gt;""),MAX(单词表[[#This Row],[学英]:[学词]]),"")</f>
        <v/>
      </c>
      <c r="M4049" s="2" t="str">
        <f>IF(AND(单词表[[#This Row],[考英]]&lt;&gt;"",单词表[[#This Row],[考中]]&lt;&gt;""),MAX(单词表[[#This Row],[考英]:[考中]]),"")</f>
        <v/>
      </c>
      <c r="N4049" s="86"/>
    </row>
    <row r="4050" spans="1:14" hidden="1" x14ac:dyDescent="0.3">
      <c r="A4050">
        <v>4050</v>
      </c>
      <c r="B4050" t="s">
        <v>7357</v>
      </c>
      <c r="C4050" t="s">
        <v>7355</v>
      </c>
      <c r="D4050" s="78" t="s">
        <v>7273</v>
      </c>
      <c r="E4050" t="s">
        <v>7149</v>
      </c>
      <c r="F4050" t="s">
        <v>7315</v>
      </c>
      <c r="G4050" s="91"/>
      <c r="H4050" s="91"/>
      <c r="I4050" s="91"/>
      <c r="J4050" s="91"/>
      <c r="K4050" s="91"/>
      <c r="L4050" s="91" t="str">
        <f>IF(AND(单词表[[#This Row],[学英]]&lt;&gt;"",单词表[[#This Row],[学中]]&lt;&gt;"",单词表[[#This Row],[学词]]&lt;&gt;""),MAX(单词表[[#This Row],[学英]:[学词]]),"")</f>
        <v/>
      </c>
      <c r="M4050" s="2" t="str">
        <f>IF(AND(单词表[[#This Row],[考英]]&lt;&gt;"",单词表[[#This Row],[考中]]&lt;&gt;""),MAX(单词表[[#This Row],[考英]:[考中]]),"")</f>
        <v/>
      </c>
      <c r="N4050" s="86"/>
    </row>
    <row r="4051" spans="1:14" hidden="1" x14ac:dyDescent="0.3">
      <c r="A4051">
        <v>4051</v>
      </c>
      <c r="B4051" t="s">
        <v>7357</v>
      </c>
      <c r="C4051" t="s">
        <v>7355</v>
      </c>
      <c r="D4051" s="78" t="s">
        <v>7274</v>
      </c>
      <c r="E4051" t="s">
        <v>7310</v>
      </c>
      <c r="F4051" t="s">
        <v>7316</v>
      </c>
      <c r="G4051" s="91"/>
      <c r="H4051" s="91"/>
      <c r="I4051" s="91"/>
      <c r="J4051" s="91"/>
      <c r="K4051" s="91"/>
      <c r="L4051" s="91" t="str">
        <f>IF(AND(单词表[[#This Row],[学英]]&lt;&gt;"",单词表[[#This Row],[学中]]&lt;&gt;"",单词表[[#This Row],[学词]]&lt;&gt;""),MAX(单词表[[#This Row],[学英]:[学词]]),"")</f>
        <v/>
      </c>
      <c r="M4051" s="2" t="str">
        <f>IF(AND(单词表[[#This Row],[考英]]&lt;&gt;"",单词表[[#This Row],[考中]]&lt;&gt;""),MAX(单词表[[#This Row],[考英]:[考中]]),"")</f>
        <v/>
      </c>
      <c r="N4051" s="86"/>
    </row>
    <row r="4052" spans="1:14" hidden="1" x14ac:dyDescent="0.3">
      <c r="A4052">
        <v>4052</v>
      </c>
      <c r="B4052" t="s">
        <v>7357</v>
      </c>
      <c r="C4052" t="s">
        <v>7355</v>
      </c>
      <c r="D4052" s="78" t="s">
        <v>7275</v>
      </c>
      <c r="E4052" t="s">
        <v>7211</v>
      </c>
      <c r="F4052" t="s">
        <v>7317</v>
      </c>
      <c r="G4052" s="91"/>
      <c r="H4052" s="91"/>
      <c r="I4052" s="91"/>
      <c r="J4052" s="91"/>
      <c r="K4052" s="91"/>
      <c r="L4052" s="91" t="str">
        <f>IF(AND(单词表[[#This Row],[学英]]&lt;&gt;"",单词表[[#This Row],[学中]]&lt;&gt;"",单词表[[#This Row],[学词]]&lt;&gt;""),MAX(单词表[[#This Row],[学英]:[学词]]),"")</f>
        <v/>
      </c>
      <c r="M4052" s="2" t="str">
        <f>IF(AND(单词表[[#This Row],[考英]]&lt;&gt;"",单词表[[#This Row],[考中]]&lt;&gt;""),MAX(单词表[[#This Row],[考英]:[考中]]),"")</f>
        <v/>
      </c>
      <c r="N4052" s="86"/>
    </row>
    <row r="4053" spans="1:14" hidden="1" x14ac:dyDescent="0.3">
      <c r="A4053">
        <v>4053</v>
      </c>
      <c r="B4053" t="s">
        <v>7357</v>
      </c>
      <c r="C4053" t="s">
        <v>7355</v>
      </c>
      <c r="D4053" s="78" t="s">
        <v>7276</v>
      </c>
      <c r="E4053" t="s">
        <v>7148</v>
      </c>
      <c r="F4053" t="s">
        <v>7318</v>
      </c>
      <c r="G4053" s="91"/>
      <c r="H4053" s="91"/>
      <c r="I4053" s="91"/>
      <c r="J4053" s="91"/>
      <c r="K4053" s="91"/>
      <c r="L4053" s="91" t="str">
        <f>IF(AND(单词表[[#This Row],[学英]]&lt;&gt;"",单词表[[#This Row],[学中]]&lt;&gt;"",单词表[[#This Row],[学词]]&lt;&gt;""),MAX(单词表[[#This Row],[学英]:[学词]]),"")</f>
        <v/>
      </c>
      <c r="M4053" s="2" t="str">
        <f>IF(AND(单词表[[#This Row],[考英]]&lt;&gt;"",单词表[[#This Row],[考中]]&lt;&gt;""),MAX(单词表[[#This Row],[考英]:[考中]]),"")</f>
        <v/>
      </c>
      <c r="N4053" s="86"/>
    </row>
    <row r="4054" spans="1:14" hidden="1" x14ac:dyDescent="0.3">
      <c r="A4054">
        <v>4054</v>
      </c>
      <c r="B4054" t="s">
        <v>7357</v>
      </c>
      <c r="C4054" t="s">
        <v>7355</v>
      </c>
      <c r="D4054" s="78" t="s">
        <v>7277</v>
      </c>
      <c r="E4054" t="s">
        <v>7145</v>
      </c>
      <c r="F4054" t="s">
        <v>7319</v>
      </c>
      <c r="G4054" s="91"/>
      <c r="H4054" s="91"/>
      <c r="I4054" s="91"/>
      <c r="J4054" s="91"/>
      <c r="K4054" s="91"/>
      <c r="L4054" s="91" t="str">
        <f>IF(AND(单词表[[#This Row],[学英]]&lt;&gt;"",单词表[[#This Row],[学中]]&lt;&gt;"",单词表[[#This Row],[学词]]&lt;&gt;""),MAX(单词表[[#This Row],[学英]:[学词]]),"")</f>
        <v/>
      </c>
      <c r="M4054" s="2" t="str">
        <f>IF(AND(单词表[[#This Row],[考英]]&lt;&gt;"",单词表[[#This Row],[考中]]&lt;&gt;""),MAX(单词表[[#This Row],[考英]:[考中]]),"")</f>
        <v/>
      </c>
      <c r="N4054" s="86"/>
    </row>
    <row r="4055" spans="1:14" hidden="1" x14ac:dyDescent="0.3">
      <c r="A4055">
        <v>4055</v>
      </c>
      <c r="B4055" t="s">
        <v>7357</v>
      </c>
      <c r="C4055" t="s">
        <v>7355</v>
      </c>
      <c r="D4055" s="78" t="s">
        <v>7278</v>
      </c>
      <c r="E4055" t="s">
        <v>7149</v>
      </c>
      <c r="F4055" t="s">
        <v>7320</v>
      </c>
      <c r="G4055" s="91"/>
      <c r="H4055" s="91"/>
      <c r="I4055" s="91"/>
      <c r="J4055" s="91"/>
      <c r="K4055" s="91"/>
      <c r="L4055" s="91" t="str">
        <f>IF(AND(单词表[[#This Row],[学英]]&lt;&gt;"",单词表[[#This Row],[学中]]&lt;&gt;"",单词表[[#This Row],[学词]]&lt;&gt;""),MAX(单词表[[#This Row],[学英]:[学词]]),"")</f>
        <v/>
      </c>
      <c r="M4055" s="2" t="str">
        <f>IF(AND(单词表[[#This Row],[考英]]&lt;&gt;"",单词表[[#This Row],[考中]]&lt;&gt;""),MAX(单词表[[#This Row],[考英]:[考中]]),"")</f>
        <v/>
      </c>
      <c r="N4055" s="86"/>
    </row>
    <row r="4056" spans="1:14" hidden="1" x14ac:dyDescent="0.3">
      <c r="A4056">
        <v>4056</v>
      </c>
      <c r="B4056" t="s">
        <v>7357</v>
      </c>
      <c r="C4056" t="s">
        <v>7355</v>
      </c>
      <c r="D4056" s="78" t="s">
        <v>7279</v>
      </c>
      <c r="E4056" t="s">
        <v>7248</v>
      </c>
      <c r="F4056" t="s">
        <v>7321</v>
      </c>
      <c r="G4056" s="91"/>
      <c r="H4056" s="91"/>
      <c r="I4056" s="91"/>
      <c r="J4056" s="91"/>
      <c r="K4056" s="91"/>
      <c r="L4056" s="91" t="str">
        <f>IF(AND(单词表[[#This Row],[学英]]&lt;&gt;"",单词表[[#This Row],[学中]]&lt;&gt;"",单词表[[#This Row],[学词]]&lt;&gt;""),MAX(单词表[[#This Row],[学英]:[学词]]),"")</f>
        <v/>
      </c>
      <c r="M4056" s="2" t="str">
        <f>IF(AND(单词表[[#This Row],[考英]]&lt;&gt;"",单词表[[#This Row],[考中]]&lt;&gt;""),MAX(单词表[[#This Row],[考英]:[考中]]),"")</f>
        <v/>
      </c>
      <c r="N4056" s="86"/>
    </row>
    <row r="4057" spans="1:14" hidden="1" x14ac:dyDescent="0.3">
      <c r="A4057">
        <v>4057</v>
      </c>
      <c r="B4057" t="s">
        <v>7357</v>
      </c>
      <c r="C4057" t="s">
        <v>7356</v>
      </c>
      <c r="D4057" s="78" t="s">
        <v>7280</v>
      </c>
      <c r="E4057" t="s">
        <v>7248</v>
      </c>
      <c r="F4057" t="s">
        <v>7322</v>
      </c>
      <c r="G4057" s="91"/>
      <c r="H4057" s="91"/>
      <c r="I4057" s="91"/>
      <c r="J4057" s="91"/>
      <c r="K4057" s="91"/>
      <c r="L4057" s="91" t="str">
        <f>IF(AND(单词表[[#This Row],[学英]]&lt;&gt;"",单词表[[#This Row],[学中]]&lt;&gt;"",单词表[[#This Row],[学词]]&lt;&gt;""),MAX(单词表[[#This Row],[学英]:[学词]]),"")</f>
        <v/>
      </c>
      <c r="M4057" s="2" t="str">
        <f>IF(AND(单词表[[#This Row],[考英]]&lt;&gt;"",单词表[[#This Row],[考中]]&lt;&gt;""),MAX(单词表[[#This Row],[考英]:[考中]]),"")</f>
        <v/>
      </c>
      <c r="N4057" s="86"/>
    </row>
    <row r="4058" spans="1:14" hidden="1" x14ac:dyDescent="0.3">
      <c r="A4058">
        <v>4058</v>
      </c>
      <c r="B4058" t="s">
        <v>7357</v>
      </c>
      <c r="C4058" t="s">
        <v>7356</v>
      </c>
      <c r="D4058" s="78" t="s">
        <v>7281</v>
      </c>
      <c r="E4058" t="s">
        <v>7156</v>
      </c>
      <c r="F4058" t="s">
        <v>7323</v>
      </c>
      <c r="G4058" s="91"/>
      <c r="H4058" s="91"/>
      <c r="I4058" s="91"/>
      <c r="J4058" s="91"/>
      <c r="K4058" s="91"/>
      <c r="L4058" s="91" t="str">
        <f>IF(AND(单词表[[#This Row],[学英]]&lt;&gt;"",单词表[[#This Row],[学中]]&lt;&gt;"",单词表[[#This Row],[学词]]&lt;&gt;""),MAX(单词表[[#This Row],[学英]:[学词]]),"")</f>
        <v/>
      </c>
      <c r="M4058" s="2" t="str">
        <f>IF(AND(单词表[[#This Row],[考英]]&lt;&gt;"",单词表[[#This Row],[考中]]&lt;&gt;""),MAX(单词表[[#This Row],[考英]:[考中]]),"")</f>
        <v/>
      </c>
      <c r="N4058" s="86"/>
    </row>
    <row r="4059" spans="1:14" hidden="1" x14ac:dyDescent="0.3">
      <c r="A4059">
        <v>4059</v>
      </c>
      <c r="B4059" t="s">
        <v>7357</v>
      </c>
      <c r="C4059" t="s">
        <v>7356</v>
      </c>
      <c r="D4059" s="78" t="s">
        <v>7282</v>
      </c>
      <c r="E4059" t="s">
        <v>7146</v>
      </c>
      <c r="F4059" t="s">
        <v>7324</v>
      </c>
      <c r="G4059" s="91"/>
      <c r="H4059" s="91"/>
      <c r="I4059" s="91"/>
      <c r="J4059" s="91"/>
      <c r="K4059" s="91"/>
      <c r="L4059" s="91" t="str">
        <f>IF(AND(单词表[[#This Row],[学英]]&lt;&gt;"",单词表[[#This Row],[学中]]&lt;&gt;"",单词表[[#This Row],[学词]]&lt;&gt;""),MAX(单词表[[#This Row],[学英]:[学词]]),"")</f>
        <v/>
      </c>
      <c r="M4059" s="2" t="str">
        <f>IF(AND(单词表[[#This Row],[考英]]&lt;&gt;"",单词表[[#This Row],[考中]]&lt;&gt;""),MAX(单词表[[#This Row],[考英]:[考中]]),"")</f>
        <v/>
      </c>
      <c r="N4059" s="86"/>
    </row>
    <row r="4060" spans="1:14" hidden="1" x14ac:dyDescent="0.3">
      <c r="A4060">
        <v>4060</v>
      </c>
      <c r="B4060" t="s">
        <v>7357</v>
      </c>
      <c r="C4060" t="s">
        <v>7356</v>
      </c>
      <c r="D4060" s="78" t="s">
        <v>7283</v>
      </c>
      <c r="E4060" t="s">
        <v>7212</v>
      </c>
      <c r="F4060" t="s">
        <v>7325</v>
      </c>
      <c r="G4060" s="91"/>
      <c r="H4060" s="91"/>
      <c r="I4060" s="91"/>
      <c r="J4060" s="91"/>
      <c r="K4060" s="91"/>
      <c r="L4060" s="91" t="str">
        <f>IF(AND(单词表[[#This Row],[学英]]&lt;&gt;"",单词表[[#This Row],[学中]]&lt;&gt;"",单词表[[#This Row],[学词]]&lt;&gt;""),MAX(单词表[[#This Row],[学英]:[学词]]),"")</f>
        <v/>
      </c>
      <c r="M4060" s="2" t="str">
        <f>IF(AND(单词表[[#This Row],[考英]]&lt;&gt;"",单词表[[#This Row],[考中]]&lt;&gt;""),MAX(单词表[[#This Row],[考英]:[考中]]),"")</f>
        <v/>
      </c>
      <c r="N4060" s="86"/>
    </row>
    <row r="4061" spans="1:14" hidden="1" x14ac:dyDescent="0.3">
      <c r="A4061">
        <v>4061</v>
      </c>
      <c r="B4061" t="s">
        <v>7357</v>
      </c>
      <c r="C4061" t="s">
        <v>7356</v>
      </c>
      <c r="D4061" s="78" t="s">
        <v>7284</v>
      </c>
      <c r="E4061" t="s">
        <v>7148</v>
      </c>
      <c r="F4061" t="s">
        <v>7326</v>
      </c>
      <c r="G4061" s="91"/>
      <c r="H4061" s="91"/>
      <c r="I4061" s="91"/>
      <c r="J4061" s="91"/>
      <c r="K4061" s="91"/>
      <c r="L4061" s="91" t="str">
        <f>IF(AND(单词表[[#This Row],[学英]]&lt;&gt;"",单词表[[#This Row],[学中]]&lt;&gt;"",单词表[[#This Row],[学词]]&lt;&gt;""),MAX(单词表[[#This Row],[学英]:[学词]]),"")</f>
        <v/>
      </c>
      <c r="M4061" s="2" t="str">
        <f>IF(AND(单词表[[#This Row],[考英]]&lt;&gt;"",单词表[[#This Row],[考中]]&lt;&gt;""),MAX(单词表[[#This Row],[考英]:[考中]]),"")</f>
        <v/>
      </c>
      <c r="N4061" s="86"/>
    </row>
    <row r="4062" spans="1:14" hidden="1" x14ac:dyDescent="0.3">
      <c r="A4062">
        <v>4062</v>
      </c>
      <c r="B4062" t="s">
        <v>7357</v>
      </c>
      <c r="C4062" t="s">
        <v>7356</v>
      </c>
      <c r="D4062" s="78" t="s">
        <v>7285</v>
      </c>
      <c r="E4062" t="s">
        <v>7211</v>
      </c>
      <c r="F4062" t="s">
        <v>7327</v>
      </c>
      <c r="G4062" s="91"/>
      <c r="H4062" s="91"/>
      <c r="I4062" s="91"/>
      <c r="J4062" s="91"/>
      <c r="K4062" s="91"/>
      <c r="L4062" s="91" t="str">
        <f>IF(AND(单词表[[#This Row],[学英]]&lt;&gt;"",单词表[[#This Row],[学中]]&lt;&gt;"",单词表[[#This Row],[学词]]&lt;&gt;""),MAX(单词表[[#This Row],[学英]:[学词]]),"")</f>
        <v/>
      </c>
      <c r="M4062" s="2" t="str">
        <f>IF(AND(单词表[[#This Row],[考英]]&lt;&gt;"",单词表[[#This Row],[考中]]&lt;&gt;""),MAX(单词表[[#This Row],[考英]:[考中]]),"")</f>
        <v/>
      </c>
      <c r="N4062" s="86"/>
    </row>
    <row r="4063" spans="1:14" hidden="1" x14ac:dyDescent="0.3">
      <c r="A4063">
        <v>4063</v>
      </c>
      <c r="B4063" t="s">
        <v>7357</v>
      </c>
      <c r="C4063" t="s">
        <v>7356</v>
      </c>
      <c r="D4063" s="78" t="s">
        <v>7286</v>
      </c>
      <c r="E4063" t="s">
        <v>7148</v>
      </c>
      <c r="F4063" t="s">
        <v>7328</v>
      </c>
      <c r="G4063" s="91"/>
      <c r="H4063" s="91"/>
      <c r="I4063" s="91"/>
      <c r="J4063" s="91"/>
      <c r="K4063" s="91"/>
      <c r="L4063" s="91" t="str">
        <f>IF(AND(单词表[[#This Row],[学英]]&lt;&gt;"",单词表[[#This Row],[学中]]&lt;&gt;"",单词表[[#This Row],[学词]]&lt;&gt;""),MAX(单词表[[#This Row],[学英]:[学词]]),"")</f>
        <v/>
      </c>
      <c r="M4063" s="2" t="str">
        <f>IF(AND(单词表[[#This Row],[考英]]&lt;&gt;"",单词表[[#This Row],[考中]]&lt;&gt;""),MAX(单词表[[#This Row],[考英]:[考中]]),"")</f>
        <v/>
      </c>
      <c r="N4063" s="86"/>
    </row>
    <row r="4064" spans="1:14" hidden="1" x14ac:dyDescent="0.3">
      <c r="A4064">
        <v>4064</v>
      </c>
      <c r="B4064" t="s">
        <v>7357</v>
      </c>
      <c r="C4064" t="s">
        <v>7356</v>
      </c>
      <c r="D4064" s="78" t="s">
        <v>7286</v>
      </c>
      <c r="E4064" t="s">
        <v>7156</v>
      </c>
      <c r="F4064" t="s">
        <v>7329</v>
      </c>
      <c r="G4064" s="91"/>
      <c r="H4064" s="91"/>
      <c r="I4064" s="91"/>
      <c r="J4064" s="91"/>
      <c r="K4064" s="91"/>
      <c r="L4064" s="91" t="str">
        <f>IF(AND(单词表[[#This Row],[学英]]&lt;&gt;"",单词表[[#This Row],[学中]]&lt;&gt;"",单词表[[#This Row],[学词]]&lt;&gt;""),MAX(单词表[[#This Row],[学英]:[学词]]),"")</f>
        <v/>
      </c>
      <c r="M4064" s="2" t="str">
        <f>IF(AND(单词表[[#This Row],[考英]]&lt;&gt;"",单词表[[#This Row],[考中]]&lt;&gt;""),MAX(单词表[[#This Row],[考英]:[考中]]),"")</f>
        <v/>
      </c>
      <c r="N4064" s="86"/>
    </row>
    <row r="4065" spans="1:14" hidden="1" x14ac:dyDescent="0.3">
      <c r="A4065">
        <v>4065</v>
      </c>
      <c r="B4065" t="s">
        <v>7357</v>
      </c>
      <c r="C4065" t="s">
        <v>7356</v>
      </c>
      <c r="D4065" s="78" t="s">
        <v>7287</v>
      </c>
      <c r="E4065" t="s">
        <v>7156</v>
      </c>
      <c r="F4065" t="s">
        <v>7330</v>
      </c>
      <c r="G4065" s="91"/>
      <c r="H4065" s="91"/>
      <c r="I4065" s="91"/>
      <c r="J4065" s="91"/>
      <c r="K4065" s="91"/>
      <c r="L4065" s="91" t="str">
        <f>IF(AND(单词表[[#This Row],[学英]]&lt;&gt;"",单词表[[#This Row],[学中]]&lt;&gt;"",单词表[[#This Row],[学词]]&lt;&gt;""),MAX(单词表[[#This Row],[学英]:[学词]]),"")</f>
        <v/>
      </c>
      <c r="M4065" s="2" t="str">
        <f>IF(AND(单词表[[#This Row],[考英]]&lt;&gt;"",单词表[[#This Row],[考中]]&lt;&gt;""),MAX(单词表[[#This Row],[考英]:[考中]]),"")</f>
        <v/>
      </c>
      <c r="N4065" s="86"/>
    </row>
    <row r="4066" spans="1:14" hidden="1" x14ac:dyDescent="0.3">
      <c r="A4066">
        <v>4066</v>
      </c>
      <c r="B4066" t="s">
        <v>7357</v>
      </c>
      <c r="C4066" t="s">
        <v>7356</v>
      </c>
      <c r="D4066" s="78" t="s">
        <v>7288</v>
      </c>
      <c r="E4066" t="s">
        <v>7146</v>
      </c>
      <c r="F4066" t="s">
        <v>7331</v>
      </c>
      <c r="G4066" s="91"/>
      <c r="H4066" s="91"/>
      <c r="I4066" s="91"/>
      <c r="J4066" s="91"/>
      <c r="K4066" s="91"/>
      <c r="L4066" s="91" t="str">
        <f>IF(AND(单词表[[#This Row],[学英]]&lt;&gt;"",单词表[[#This Row],[学中]]&lt;&gt;"",单词表[[#This Row],[学词]]&lt;&gt;""),MAX(单词表[[#This Row],[学英]:[学词]]),"")</f>
        <v/>
      </c>
      <c r="M4066" s="2" t="str">
        <f>IF(AND(单词表[[#This Row],[考英]]&lt;&gt;"",单词表[[#This Row],[考中]]&lt;&gt;""),MAX(单词表[[#This Row],[考英]:[考中]]),"")</f>
        <v/>
      </c>
      <c r="N4066" s="86"/>
    </row>
    <row r="4067" spans="1:14" hidden="1" x14ac:dyDescent="0.3">
      <c r="A4067">
        <v>4067</v>
      </c>
      <c r="B4067" t="s">
        <v>7357</v>
      </c>
      <c r="C4067" t="s">
        <v>7356</v>
      </c>
      <c r="D4067" s="78" t="s">
        <v>7289</v>
      </c>
      <c r="E4067" t="s">
        <v>7148</v>
      </c>
      <c r="F4067" t="s">
        <v>7332</v>
      </c>
      <c r="G4067" s="91"/>
      <c r="H4067" s="91"/>
      <c r="I4067" s="91"/>
      <c r="J4067" s="91"/>
      <c r="K4067" s="91"/>
      <c r="L4067" s="91" t="str">
        <f>IF(AND(单词表[[#This Row],[学英]]&lt;&gt;"",单词表[[#This Row],[学中]]&lt;&gt;"",单词表[[#This Row],[学词]]&lt;&gt;""),MAX(单词表[[#This Row],[学英]:[学词]]),"")</f>
        <v/>
      </c>
      <c r="M4067" s="2" t="str">
        <f>IF(AND(单词表[[#This Row],[考英]]&lt;&gt;"",单词表[[#This Row],[考中]]&lt;&gt;""),MAX(单词表[[#This Row],[考英]:[考中]]),"")</f>
        <v/>
      </c>
      <c r="N4067" s="86"/>
    </row>
    <row r="4068" spans="1:14" hidden="1" x14ac:dyDescent="0.3">
      <c r="A4068">
        <v>4068</v>
      </c>
      <c r="B4068" t="s">
        <v>7357</v>
      </c>
      <c r="C4068" t="s">
        <v>7356</v>
      </c>
      <c r="D4068" s="78" t="s">
        <v>7290</v>
      </c>
      <c r="E4068" t="s">
        <v>7146</v>
      </c>
      <c r="F4068" t="s">
        <v>7333</v>
      </c>
      <c r="G4068" s="91"/>
      <c r="H4068" s="91"/>
      <c r="I4068" s="91"/>
      <c r="J4068" s="91"/>
      <c r="K4068" s="91"/>
      <c r="L4068" s="91" t="str">
        <f>IF(AND(单词表[[#This Row],[学英]]&lt;&gt;"",单词表[[#This Row],[学中]]&lt;&gt;"",单词表[[#This Row],[学词]]&lt;&gt;""),MAX(单词表[[#This Row],[学英]:[学词]]),"")</f>
        <v/>
      </c>
      <c r="M4068" s="2" t="str">
        <f>IF(AND(单词表[[#This Row],[考英]]&lt;&gt;"",单词表[[#This Row],[考中]]&lt;&gt;""),MAX(单词表[[#This Row],[考英]:[考中]]),"")</f>
        <v/>
      </c>
      <c r="N4068" s="86"/>
    </row>
    <row r="4069" spans="1:14" hidden="1" x14ac:dyDescent="0.3">
      <c r="A4069">
        <v>4069</v>
      </c>
      <c r="B4069" t="s">
        <v>7357</v>
      </c>
      <c r="C4069" t="s">
        <v>7356</v>
      </c>
      <c r="D4069" s="78" t="s">
        <v>7291</v>
      </c>
      <c r="E4069" t="s">
        <v>7148</v>
      </c>
      <c r="F4069" t="s">
        <v>7334</v>
      </c>
      <c r="G4069" s="91"/>
      <c r="H4069" s="91"/>
      <c r="I4069" s="91"/>
      <c r="J4069" s="91"/>
      <c r="K4069" s="91"/>
      <c r="L4069" s="91" t="str">
        <f>IF(AND(单词表[[#This Row],[学英]]&lt;&gt;"",单词表[[#This Row],[学中]]&lt;&gt;"",单词表[[#This Row],[学词]]&lt;&gt;""),MAX(单词表[[#This Row],[学英]:[学词]]),"")</f>
        <v/>
      </c>
      <c r="M4069" s="2" t="str">
        <f>IF(AND(单词表[[#This Row],[考英]]&lt;&gt;"",单词表[[#This Row],[考中]]&lt;&gt;""),MAX(单词表[[#This Row],[考英]:[考中]]),"")</f>
        <v/>
      </c>
      <c r="N4069" s="86"/>
    </row>
    <row r="4070" spans="1:14" hidden="1" x14ac:dyDescent="0.3">
      <c r="A4070">
        <v>4070</v>
      </c>
      <c r="B4070" t="s">
        <v>7357</v>
      </c>
      <c r="C4070" t="s">
        <v>7356</v>
      </c>
      <c r="D4070" s="78" t="s">
        <v>7292</v>
      </c>
      <c r="E4070" t="s">
        <v>7211</v>
      </c>
      <c r="F4070" t="s">
        <v>7335</v>
      </c>
      <c r="G4070" s="91"/>
      <c r="H4070" s="91"/>
      <c r="I4070" s="91"/>
      <c r="J4070" s="91"/>
      <c r="K4070" s="91"/>
      <c r="L4070" s="91" t="str">
        <f>IF(AND(单词表[[#This Row],[学英]]&lt;&gt;"",单词表[[#This Row],[学中]]&lt;&gt;"",单词表[[#This Row],[学词]]&lt;&gt;""),MAX(单词表[[#This Row],[学英]:[学词]]),"")</f>
        <v/>
      </c>
      <c r="M4070" s="2" t="str">
        <f>IF(AND(单词表[[#This Row],[考英]]&lt;&gt;"",单词表[[#This Row],[考中]]&lt;&gt;""),MAX(单词表[[#This Row],[考英]:[考中]]),"")</f>
        <v/>
      </c>
      <c r="N4070" s="86"/>
    </row>
    <row r="4071" spans="1:14" hidden="1" x14ac:dyDescent="0.3">
      <c r="A4071">
        <v>4071</v>
      </c>
      <c r="B4071" t="s">
        <v>7357</v>
      </c>
      <c r="C4071" t="s">
        <v>7356</v>
      </c>
      <c r="D4071" s="78" t="s">
        <v>7293</v>
      </c>
      <c r="E4071" t="s">
        <v>7145</v>
      </c>
      <c r="F4071" t="s">
        <v>7336</v>
      </c>
      <c r="G4071" s="91"/>
      <c r="H4071" s="91"/>
      <c r="I4071" s="91"/>
      <c r="J4071" s="91"/>
      <c r="K4071" s="91"/>
      <c r="L4071" s="91" t="str">
        <f>IF(AND(单词表[[#This Row],[学英]]&lt;&gt;"",单词表[[#This Row],[学中]]&lt;&gt;"",单词表[[#This Row],[学词]]&lt;&gt;""),MAX(单词表[[#This Row],[学英]:[学词]]),"")</f>
        <v/>
      </c>
      <c r="M4071" s="2" t="str">
        <f>IF(AND(单词表[[#This Row],[考英]]&lt;&gt;"",单词表[[#This Row],[考中]]&lt;&gt;""),MAX(单词表[[#This Row],[考英]:[考中]]),"")</f>
        <v/>
      </c>
      <c r="N4071" s="86"/>
    </row>
    <row r="4072" spans="1:14" hidden="1" x14ac:dyDescent="0.3">
      <c r="A4072">
        <v>4072</v>
      </c>
      <c r="B4072" t="s">
        <v>7357</v>
      </c>
      <c r="C4072" t="s">
        <v>7356</v>
      </c>
      <c r="D4072" s="78" t="s">
        <v>7294</v>
      </c>
      <c r="E4072" t="s">
        <v>7311</v>
      </c>
      <c r="F4072" t="s">
        <v>7337</v>
      </c>
      <c r="G4072" s="91"/>
      <c r="H4072" s="91"/>
      <c r="I4072" s="91"/>
      <c r="J4072" s="91"/>
      <c r="K4072" s="91"/>
      <c r="L4072" s="91" t="str">
        <f>IF(AND(单词表[[#This Row],[学英]]&lt;&gt;"",单词表[[#This Row],[学中]]&lt;&gt;"",单词表[[#This Row],[学词]]&lt;&gt;""),MAX(单词表[[#This Row],[学英]:[学词]]),"")</f>
        <v/>
      </c>
      <c r="M4072" s="2" t="str">
        <f>IF(AND(单词表[[#This Row],[考英]]&lt;&gt;"",单词表[[#This Row],[考中]]&lt;&gt;""),MAX(单词表[[#This Row],[考英]:[考中]]),"")</f>
        <v/>
      </c>
      <c r="N4072" s="86"/>
    </row>
    <row r="4073" spans="1:14" hidden="1" x14ac:dyDescent="0.3">
      <c r="A4073">
        <v>4073</v>
      </c>
      <c r="B4073" t="s">
        <v>7357</v>
      </c>
      <c r="C4073" t="s">
        <v>7356</v>
      </c>
      <c r="D4073" s="78" t="s">
        <v>7295</v>
      </c>
      <c r="E4073" t="s">
        <v>7211</v>
      </c>
      <c r="F4073" t="s">
        <v>7338</v>
      </c>
      <c r="G4073" s="91"/>
      <c r="H4073" s="91"/>
      <c r="I4073" s="91"/>
      <c r="J4073" s="91"/>
      <c r="K4073" s="91"/>
      <c r="L4073" s="91" t="str">
        <f>IF(AND(单词表[[#This Row],[学英]]&lt;&gt;"",单词表[[#This Row],[学中]]&lt;&gt;"",单词表[[#This Row],[学词]]&lt;&gt;""),MAX(单词表[[#This Row],[学英]:[学词]]),"")</f>
        <v/>
      </c>
      <c r="M4073" s="2" t="str">
        <f>IF(AND(单词表[[#This Row],[考英]]&lt;&gt;"",单词表[[#This Row],[考中]]&lt;&gt;""),MAX(单词表[[#This Row],[考英]:[考中]]),"")</f>
        <v/>
      </c>
      <c r="N4073" s="86"/>
    </row>
    <row r="4074" spans="1:14" hidden="1" x14ac:dyDescent="0.3">
      <c r="A4074">
        <v>4074</v>
      </c>
      <c r="B4074" t="s">
        <v>7357</v>
      </c>
      <c r="C4074" t="s">
        <v>7356</v>
      </c>
      <c r="D4074" s="78" t="s">
        <v>7296</v>
      </c>
      <c r="E4074" t="s">
        <v>7152</v>
      </c>
      <c r="F4074" t="s">
        <v>7339</v>
      </c>
      <c r="G4074" s="91"/>
      <c r="H4074" s="91"/>
      <c r="I4074" s="91"/>
      <c r="J4074" s="91"/>
      <c r="K4074" s="91"/>
      <c r="L4074" s="91" t="str">
        <f>IF(AND(单词表[[#This Row],[学英]]&lt;&gt;"",单词表[[#This Row],[学中]]&lt;&gt;"",单词表[[#This Row],[学词]]&lt;&gt;""),MAX(单词表[[#This Row],[学英]:[学词]]),"")</f>
        <v/>
      </c>
      <c r="M4074" s="2" t="str">
        <f>IF(AND(单词表[[#This Row],[考英]]&lt;&gt;"",单词表[[#This Row],[考中]]&lt;&gt;""),MAX(单词表[[#This Row],[考英]:[考中]]),"")</f>
        <v/>
      </c>
      <c r="N4074" s="86"/>
    </row>
    <row r="4075" spans="1:14" hidden="1" x14ac:dyDescent="0.3">
      <c r="A4075">
        <v>4075</v>
      </c>
      <c r="B4075" t="s">
        <v>7357</v>
      </c>
      <c r="C4075" t="s">
        <v>7356</v>
      </c>
      <c r="D4075" s="78" t="s">
        <v>7297</v>
      </c>
      <c r="E4075" t="s">
        <v>7145</v>
      </c>
      <c r="F4075" t="s">
        <v>7340</v>
      </c>
      <c r="G4075" s="91"/>
      <c r="H4075" s="91"/>
      <c r="I4075" s="91"/>
      <c r="J4075" s="91"/>
      <c r="K4075" s="91"/>
      <c r="L4075" s="91" t="str">
        <f>IF(AND(单词表[[#This Row],[学英]]&lt;&gt;"",单词表[[#This Row],[学中]]&lt;&gt;"",单词表[[#This Row],[学词]]&lt;&gt;""),MAX(单词表[[#This Row],[学英]:[学词]]),"")</f>
        <v/>
      </c>
      <c r="M4075" s="2" t="str">
        <f>IF(AND(单词表[[#This Row],[考英]]&lt;&gt;"",单词表[[#This Row],[考中]]&lt;&gt;""),MAX(单词表[[#This Row],[考英]:[考中]]),"")</f>
        <v/>
      </c>
      <c r="N4075" s="86"/>
    </row>
    <row r="4076" spans="1:14" hidden="1" x14ac:dyDescent="0.3">
      <c r="A4076">
        <v>4076</v>
      </c>
      <c r="B4076" t="s">
        <v>7357</v>
      </c>
      <c r="C4076" t="s">
        <v>7356</v>
      </c>
      <c r="D4076" s="78" t="s">
        <v>7298</v>
      </c>
      <c r="E4076" t="s">
        <v>7150</v>
      </c>
      <c r="F4076" t="s">
        <v>7341</v>
      </c>
      <c r="G4076" s="91"/>
      <c r="H4076" s="91"/>
      <c r="I4076" s="91"/>
      <c r="J4076" s="91"/>
      <c r="K4076" s="91"/>
      <c r="L4076" s="91" t="str">
        <f>IF(AND(单词表[[#This Row],[学英]]&lt;&gt;"",单词表[[#This Row],[学中]]&lt;&gt;"",单词表[[#This Row],[学词]]&lt;&gt;""),MAX(单词表[[#This Row],[学英]:[学词]]),"")</f>
        <v/>
      </c>
      <c r="M4076" s="2" t="str">
        <f>IF(AND(单词表[[#This Row],[考英]]&lt;&gt;"",单词表[[#This Row],[考中]]&lt;&gt;""),MAX(单词表[[#This Row],[考英]:[考中]]),"")</f>
        <v/>
      </c>
      <c r="N4076" s="86"/>
    </row>
    <row r="4077" spans="1:14" hidden="1" x14ac:dyDescent="0.3">
      <c r="A4077">
        <v>4077</v>
      </c>
      <c r="B4077" t="s">
        <v>7357</v>
      </c>
      <c r="C4077" t="s">
        <v>7356</v>
      </c>
      <c r="D4077" s="78" t="s">
        <v>7299</v>
      </c>
      <c r="E4077" t="s">
        <v>7248</v>
      </c>
      <c r="F4077" t="s">
        <v>7342</v>
      </c>
      <c r="G4077" s="91"/>
      <c r="H4077" s="91"/>
      <c r="I4077" s="91"/>
      <c r="J4077" s="91"/>
      <c r="K4077" s="91"/>
      <c r="L4077" s="91" t="str">
        <f>IF(AND(单词表[[#This Row],[学英]]&lt;&gt;"",单词表[[#This Row],[学中]]&lt;&gt;"",单词表[[#This Row],[学词]]&lt;&gt;""),MAX(单词表[[#This Row],[学英]:[学词]]),"")</f>
        <v/>
      </c>
      <c r="M4077" s="2" t="str">
        <f>IF(AND(单词表[[#This Row],[考英]]&lt;&gt;"",单词表[[#This Row],[考中]]&lt;&gt;""),MAX(单词表[[#This Row],[考英]:[考中]]),"")</f>
        <v/>
      </c>
      <c r="N4077" s="86"/>
    </row>
    <row r="4078" spans="1:14" hidden="1" x14ac:dyDescent="0.3">
      <c r="A4078">
        <v>4078</v>
      </c>
      <c r="B4078" t="s">
        <v>7357</v>
      </c>
      <c r="C4078" t="s">
        <v>7356</v>
      </c>
      <c r="D4078" s="78" t="s">
        <v>7300</v>
      </c>
      <c r="E4078" t="s">
        <v>7150</v>
      </c>
      <c r="F4078" t="s">
        <v>7343</v>
      </c>
      <c r="G4078" s="91"/>
      <c r="H4078" s="91"/>
      <c r="I4078" s="91"/>
      <c r="J4078" s="91"/>
      <c r="K4078" s="91"/>
      <c r="L4078" s="91" t="str">
        <f>IF(AND(单词表[[#This Row],[学英]]&lt;&gt;"",单词表[[#This Row],[学中]]&lt;&gt;"",单词表[[#This Row],[学词]]&lt;&gt;""),MAX(单词表[[#This Row],[学英]:[学词]]),"")</f>
        <v/>
      </c>
      <c r="M4078" s="2" t="str">
        <f>IF(AND(单词表[[#This Row],[考英]]&lt;&gt;"",单词表[[#This Row],[考中]]&lt;&gt;""),MAX(单词表[[#This Row],[考英]:[考中]]),"")</f>
        <v/>
      </c>
      <c r="N4078" s="86"/>
    </row>
    <row r="4079" spans="1:14" hidden="1" x14ac:dyDescent="0.3">
      <c r="A4079">
        <v>4079</v>
      </c>
      <c r="B4079" t="s">
        <v>7357</v>
      </c>
      <c r="C4079" t="s">
        <v>7356</v>
      </c>
      <c r="D4079" s="78" t="s">
        <v>7312</v>
      </c>
      <c r="E4079" t="s">
        <v>7150</v>
      </c>
      <c r="F4079" t="s">
        <v>7344</v>
      </c>
      <c r="G4079" s="91"/>
      <c r="H4079" s="91"/>
      <c r="I4079" s="91"/>
      <c r="J4079" s="91"/>
      <c r="K4079" s="91"/>
      <c r="L4079" s="91" t="str">
        <f>IF(AND(单词表[[#This Row],[学英]]&lt;&gt;"",单词表[[#This Row],[学中]]&lt;&gt;"",单词表[[#This Row],[学词]]&lt;&gt;""),MAX(单词表[[#This Row],[学英]:[学词]]),"")</f>
        <v/>
      </c>
      <c r="M4079" s="2" t="str">
        <f>IF(AND(单词表[[#This Row],[考英]]&lt;&gt;"",单词表[[#This Row],[考中]]&lt;&gt;""),MAX(单词表[[#This Row],[考英]:[考中]]),"")</f>
        <v/>
      </c>
      <c r="N4079" s="86"/>
    </row>
    <row r="4080" spans="1:14" hidden="1" x14ac:dyDescent="0.3">
      <c r="A4080">
        <v>4080</v>
      </c>
      <c r="B4080" t="s">
        <v>7357</v>
      </c>
      <c r="C4080" t="s">
        <v>7356</v>
      </c>
      <c r="D4080" s="78" t="s">
        <v>7301</v>
      </c>
      <c r="E4080" t="s">
        <v>7148</v>
      </c>
      <c r="F4080" t="s">
        <v>7345</v>
      </c>
      <c r="G4080" s="91"/>
      <c r="H4080" s="91"/>
      <c r="I4080" s="91"/>
      <c r="J4080" s="91"/>
      <c r="K4080" s="91"/>
      <c r="L4080" s="91" t="str">
        <f>IF(AND(单词表[[#This Row],[学英]]&lt;&gt;"",单词表[[#This Row],[学中]]&lt;&gt;"",单词表[[#This Row],[学词]]&lt;&gt;""),MAX(单词表[[#This Row],[学英]:[学词]]),"")</f>
        <v/>
      </c>
      <c r="M4080" s="2" t="str">
        <f>IF(AND(单词表[[#This Row],[考英]]&lt;&gt;"",单词表[[#This Row],[考中]]&lt;&gt;""),MAX(单词表[[#This Row],[考英]:[考中]]),"")</f>
        <v/>
      </c>
      <c r="N4080" s="86"/>
    </row>
    <row r="4081" spans="1:14" hidden="1" x14ac:dyDescent="0.3">
      <c r="A4081">
        <v>4081</v>
      </c>
      <c r="B4081" t="s">
        <v>7357</v>
      </c>
      <c r="C4081" t="s">
        <v>7356</v>
      </c>
      <c r="D4081" s="78" t="s">
        <v>7302</v>
      </c>
      <c r="E4081" t="s">
        <v>7313</v>
      </c>
      <c r="F4081" t="s">
        <v>7346</v>
      </c>
      <c r="G4081" s="91"/>
      <c r="H4081" s="91"/>
      <c r="I4081" s="91"/>
      <c r="J4081" s="91"/>
      <c r="K4081" s="91"/>
      <c r="L4081" s="91" t="str">
        <f>IF(AND(单词表[[#This Row],[学英]]&lt;&gt;"",单词表[[#This Row],[学中]]&lt;&gt;"",单词表[[#This Row],[学词]]&lt;&gt;""),MAX(单词表[[#This Row],[学英]:[学词]]),"")</f>
        <v/>
      </c>
      <c r="M4081" s="2" t="str">
        <f>IF(AND(单词表[[#This Row],[考英]]&lt;&gt;"",单词表[[#This Row],[考中]]&lt;&gt;""),MAX(单词表[[#This Row],[考英]:[考中]]),"")</f>
        <v/>
      </c>
      <c r="N4081" s="86"/>
    </row>
    <row r="4082" spans="1:14" hidden="1" x14ac:dyDescent="0.3">
      <c r="A4082">
        <v>4082</v>
      </c>
      <c r="B4082" t="s">
        <v>7357</v>
      </c>
      <c r="C4082" t="s">
        <v>7356</v>
      </c>
      <c r="D4082" s="78" t="s">
        <v>7303</v>
      </c>
      <c r="E4082" t="s">
        <v>7146</v>
      </c>
      <c r="F4082" t="s">
        <v>7347</v>
      </c>
      <c r="G4082" s="91"/>
      <c r="H4082" s="91"/>
      <c r="I4082" s="91"/>
      <c r="J4082" s="91"/>
      <c r="K4082" s="91"/>
      <c r="L4082" s="91" t="str">
        <f>IF(AND(单词表[[#This Row],[学英]]&lt;&gt;"",单词表[[#This Row],[学中]]&lt;&gt;"",单词表[[#This Row],[学词]]&lt;&gt;""),MAX(单词表[[#This Row],[学英]:[学词]]),"")</f>
        <v/>
      </c>
      <c r="M4082" s="2" t="str">
        <f>IF(AND(单词表[[#This Row],[考英]]&lt;&gt;"",单词表[[#This Row],[考中]]&lt;&gt;""),MAX(单词表[[#This Row],[考英]:[考中]]),"")</f>
        <v/>
      </c>
      <c r="N4082" s="86"/>
    </row>
    <row r="4083" spans="1:14" hidden="1" x14ac:dyDescent="0.3">
      <c r="A4083">
        <v>4083</v>
      </c>
      <c r="B4083" t="s">
        <v>7357</v>
      </c>
      <c r="C4083" t="s">
        <v>7356</v>
      </c>
      <c r="D4083" s="78" t="s">
        <v>7304</v>
      </c>
      <c r="E4083" t="s">
        <v>7211</v>
      </c>
      <c r="F4083" t="s">
        <v>7348</v>
      </c>
      <c r="G4083" s="91"/>
      <c r="H4083" s="91"/>
      <c r="I4083" s="91"/>
      <c r="J4083" s="91"/>
      <c r="K4083" s="91"/>
      <c r="L4083" s="91" t="str">
        <f>IF(AND(单词表[[#This Row],[学英]]&lt;&gt;"",单词表[[#This Row],[学中]]&lt;&gt;"",单词表[[#This Row],[学词]]&lt;&gt;""),MAX(单词表[[#This Row],[学英]:[学词]]),"")</f>
        <v/>
      </c>
      <c r="M4083" s="2" t="str">
        <f>IF(AND(单词表[[#This Row],[考英]]&lt;&gt;"",单词表[[#This Row],[考中]]&lt;&gt;""),MAX(单词表[[#This Row],[考英]:[考中]]),"")</f>
        <v/>
      </c>
      <c r="N4083" s="86"/>
    </row>
    <row r="4084" spans="1:14" hidden="1" x14ac:dyDescent="0.3">
      <c r="A4084">
        <v>4084</v>
      </c>
      <c r="B4084" t="s">
        <v>7357</v>
      </c>
      <c r="C4084" t="s">
        <v>7356</v>
      </c>
      <c r="D4084" s="78" t="s">
        <v>7305</v>
      </c>
      <c r="E4084" t="s">
        <v>7211</v>
      </c>
      <c r="F4084" t="s">
        <v>7349</v>
      </c>
      <c r="G4084" s="91"/>
      <c r="H4084" s="91"/>
      <c r="I4084" s="91"/>
      <c r="J4084" s="91"/>
      <c r="K4084" s="91"/>
      <c r="L4084" s="91" t="str">
        <f>IF(AND(单词表[[#This Row],[学英]]&lt;&gt;"",单词表[[#This Row],[学中]]&lt;&gt;"",单词表[[#This Row],[学词]]&lt;&gt;""),MAX(单词表[[#This Row],[学英]:[学词]]),"")</f>
        <v/>
      </c>
      <c r="M4084" s="2" t="str">
        <f>IF(AND(单词表[[#This Row],[考英]]&lt;&gt;"",单词表[[#This Row],[考中]]&lt;&gt;""),MAX(单词表[[#This Row],[考英]:[考中]]),"")</f>
        <v/>
      </c>
      <c r="N4084" s="86"/>
    </row>
    <row r="4085" spans="1:14" hidden="1" x14ac:dyDescent="0.3">
      <c r="A4085">
        <v>4085</v>
      </c>
      <c r="B4085" t="s">
        <v>7357</v>
      </c>
      <c r="C4085" t="s">
        <v>7356</v>
      </c>
      <c r="D4085" s="78" t="s">
        <v>7306</v>
      </c>
      <c r="E4085" t="s">
        <v>7148</v>
      </c>
      <c r="F4085" t="s">
        <v>7350</v>
      </c>
      <c r="G4085" s="91"/>
      <c r="H4085" s="91"/>
      <c r="I4085" s="91"/>
      <c r="J4085" s="91"/>
      <c r="K4085" s="91"/>
      <c r="L4085" s="91" t="str">
        <f>IF(AND(单词表[[#This Row],[学英]]&lt;&gt;"",单词表[[#This Row],[学中]]&lt;&gt;"",单词表[[#This Row],[学词]]&lt;&gt;""),MAX(单词表[[#This Row],[学英]:[学词]]),"")</f>
        <v/>
      </c>
      <c r="M4085" s="2" t="str">
        <f>IF(AND(单词表[[#This Row],[考英]]&lt;&gt;"",单词表[[#This Row],[考中]]&lt;&gt;""),MAX(单词表[[#This Row],[考英]:[考中]]),"")</f>
        <v/>
      </c>
      <c r="N4085" s="86"/>
    </row>
    <row r="4086" spans="1:14" hidden="1" x14ac:dyDescent="0.3">
      <c r="A4086">
        <v>4086</v>
      </c>
      <c r="B4086" t="s">
        <v>7357</v>
      </c>
      <c r="C4086" t="s">
        <v>7356</v>
      </c>
      <c r="D4086" s="78" t="s">
        <v>7307</v>
      </c>
      <c r="E4086" t="s">
        <v>7314</v>
      </c>
      <c r="F4086" t="s">
        <v>7351</v>
      </c>
      <c r="G4086" s="91"/>
      <c r="H4086" s="91"/>
      <c r="I4086" s="91"/>
      <c r="J4086" s="91"/>
      <c r="K4086" s="91"/>
      <c r="L4086" s="91" t="str">
        <f>IF(AND(单词表[[#This Row],[学英]]&lt;&gt;"",单词表[[#This Row],[学中]]&lt;&gt;"",单词表[[#This Row],[学词]]&lt;&gt;""),MAX(单词表[[#This Row],[学英]:[学词]]),"")</f>
        <v/>
      </c>
      <c r="M4086" s="2" t="str">
        <f>IF(AND(单词表[[#This Row],[考英]]&lt;&gt;"",单词表[[#This Row],[考中]]&lt;&gt;""),MAX(单词表[[#This Row],[考英]:[考中]]),"")</f>
        <v/>
      </c>
      <c r="N4086" s="86"/>
    </row>
    <row r="4087" spans="1:14" hidden="1" x14ac:dyDescent="0.3">
      <c r="A4087">
        <v>4087</v>
      </c>
      <c r="B4087" t="s">
        <v>7357</v>
      </c>
      <c r="C4087" t="s">
        <v>7356</v>
      </c>
      <c r="D4087" s="78" t="s">
        <v>7308</v>
      </c>
      <c r="E4087" t="s">
        <v>7153</v>
      </c>
      <c r="F4087" t="s">
        <v>7352</v>
      </c>
      <c r="G4087" s="91"/>
      <c r="H4087" s="91"/>
      <c r="I4087" s="91"/>
      <c r="J4087" s="91"/>
      <c r="K4087" s="91"/>
      <c r="L4087" s="91" t="str">
        <f>IF(AND(单词表[[#This Row],[学英]]&lt;&gt;"",单词表[[#This Row],[学中]]&lt;&gt;"",单词表[[#This Row],[学词]]&lt;&gt;""),MAX(单词表[[#This Row],[学英]:[学词]]),"")</f>
        <v/>
      </c>
      <c r="M4087" s="2" t="str">
        <f>IF(AND(单词表[[#This Row],[考英]]&lt;&gt;"",单词表[[#This Row],[考中]]&lt;&gt;""),MAX(单词表[[#This Row],[考英]:[考中]]),"")</f>
        <v/>
      </c>
      <c r="N4087" s="86"/>
    </row>
    <row r="4088" spans="1:14" hidden="1" x14ac:dyDescent="0.3">
      <c r="A4088">
        <v>4088</v>
      </c>
      <c r="B4088" t="s">
        <v>7357</v>
      </c>
      <c r="C4088" t="s">
        <v>7356</v>
      </c>
      <c r="D4088" s="78" t="s">
        <v>7309</v>
      </c>
      <c r="E4088" t="s">
        <v>7156</v>
      </c>
      <c r="F4088" t="s">
        <v>7353</v>
      </c>
      <c r="G4088" s="91"/>
      <c r="H4088" s="91"/>
      <c r="I4088" s="91"/>
      <c r="J4088" s="91"/>
      <c r="K4088" s="91"/>
      <c r="L4088" s="91" t="str">
        <f>IF(AND(单词表[[#This Row],[学英]]&lt;&gt;"",单词表[[#This Row],[学中]]&lt;&gt;"",单词表[[#This Row],[学词]]&lt;&gt;""),MAX(单词表[[#This Row],[学英]:[学词]]),"")</f>
        <v/>
      </c>
      <c r="M4088" s="2" t="str">
        <f>IF(AND(单词表[[#This Row],[考英]]&lt;&gt;"",单词表[[#This Row],[考中]]&lt;&gt;""),MAX(单词表[[#This Row],[考英]:[考中]]),"")</f>
        <v/>
      </c>
      <c r="N4088" s="86"/>
    </row>
    <row r="4089" spans="1:14" hidden="1" x14ac:dyDescent="0.3">
      <c r="A4089">
        <v>7128</v>
      </c>
      <c r="B4089" t="s">
        <v>14389</v>
      </c>
      <c r="C4089" t="s">
        <v>14392</v>
      </c>
      <c r="D4089" s="72" t="s">
        <v>863</v>
      </c>
      <c r="E4089" t="s">
        <v>36</v>
      </c>
      <c r="F4089" t="s">
        <v>12548</v>
      </c>
      <c r="G4089" s="91"/>
      <c r="H4089" s="91"/>
      <c r="I4089" s="91"/>
      <c r="J4089" s="91"/>
      <c r="K4089" s="91"/>
      <c r="L4089" s="91" t="str">
        <f>IF(AND(单词表[[#This Row],[学英]]&lt;&gt;"",单词表[[#This Row],[学中]]&lt;&gt;"",单词表[[#This Row],[学词]]&lt;&gt;""),MAX(单词表[[#This Row],[学英]:[学词]]),"")</f>
        <v/>
      </c>
      <c r="M4089" s="2" t="str">
        <f>IF(AND(单词表[[#This Row],[考英]]&lt;&gt;"",单词表[[#This Row],[考中]]&lt;&gt;""),MAX(单词表[[#This Row],[考英]:[考中]]),"")</f>
        <v/>
      </c>
      <c r="N4089" s="86" t="s">
        <v>14388</v>
      </c>
    </row>
    <row r="4090" spans="1:14" hidden="1" x14ac:dyDescent="0.3">
      <c r="A4090">
        <v>4089</v>
      </c>
      <c r="B4090" t="s">
        <v>14389</v>
      </c>
      <c r="C4090" t="s">
        <v>14392</v>
      </c>
      <c r="D4090" s="78" t="s">
        <v>7770</v>
      </c>
      <c r="E4090" t="s">
        <v>61</v>
      </c>
      <c r="F4090" t="s">
        <v>811</v>
      </c>
      <c r="G4090" s="91"/>
      <c r="H4090" s="91"/>
      <c r="I4090" s="91"/>
      <c r="J4090" s="91"/>
      <c r="K4090" s="91"/>
      <c r="L4090" s="91" t="str">
        <f>IF(AND(单词表[[#This Row],[学英]]&lt;&gt;"",单词表[[#This Row],[学中]]&lt;&gt;"",单词表[[#This Row],[学词]]&lt;&gt;""),MAX(单词表[[#This Row],[学英]:[学词]]),"")</f>
        <v/>
      </c>
      <c r="M4090" s="2" t="str">
        <f>IF(AND(单词表[[#This Row],[考英]]&lt;&gt;"",单词表[[#This Row],[考中]]&lt;&gt;""),MAX(单词表[[#This Row],[考英]:[考中]]),"")</f>
        <v/>
      </c>
      <c r="N4090" s="86" t="s">
        <v>12549</v>
      </c>
    </row>
    <row r="4091" spans="1:14" hidden="1" x14ac:dyDescent="0.3">
      <c r="A4091">
        <v>4090</v>
      </c>
      <c r="B4091" t="s">
        <v>14389</v>
      </c>
      <c r="C4091" t="s">
        <v>14392</v>
      </c>
      <c r="D4091" s="72" t="s">
        <v>954</v>
      </c>
      <c r="E4091" t="s">
        <v>36</v>
      </c>
      <c r="F4091" t="s">
        <v>7771</v>
      </c>
      <c r="G4091" s="91"/>
      <c r="H4091" s="91"/>
      <c r="I4091" s="91"/>
      <c r="J4091" s="91"/>
      <c r="K4091" s="91"/>
      <c r="L4091" s="91" t="str">
        <f>IF(AND(单词表[[#This Row],[学英]]&lt;&gt;"",单词表[[#This Row],[学中]]&lt;&gt;"",单词表[[#This Row],[学词]]&lt;&gt;""),MAX(单词表[[#This Row],[学英]:[学词]]),"")</f>
        <v/>
      </c>
      <c r="M4091" s="2" t="str">
        <f>IF(AND(单词表[[#This Row],[考英]]&lt;&gt;"",单词表[[#This Row],[考中]]&lt;&gt;""),MAX(单词表[[#This Row],[考英]:[考中]]),"")</f>
        <v/>
      </c>
      <c r="N4091" s="86" t="s">
        <v>12550</v>
      </c>
    </row>
    <row r="4092" spans="1:14" hidden="1" x14ac:dyDescent="0.3">
      <c r="A4092">
        <v>4091</v>
      </c>
      <c r="B4092" t="s">
        <v>14389</v>
      </c>
      <c r="C4092" t="s">
        <v>14392</v>
      </c>
      <c r="D4092" s="72" t="s">
        <v>7772</v>
      </c>
      <c r="E4092" t="s">
        <v>1019</v>
      </c>
      <c r="F4092" t="s">
        <v>7773</v>
      </c>
      <c r="G4092" s="91"/>
      <c r="H4092" s="91"/>
      <c r="I4092" s="91"/>
      <c r="J4092" s="91"/>
      <c r="K4092" s="91"/>
      <c r="L4092" s="91" t="str">
        <f>IF(AND(单词表[[#This Row],[学英]]&lt;&gt;"",单词表[[#This Row],[学中]]&lt;&gt;"",单词表[[#This Row],[学词]]&lt;&gt;""),MAX(单词表[[#This Row],[学英]:[学词]]),"")</f>
        <v/>
      </c>
      <c r="M4092" s="2" t="str">
        <f>IF(AND(单词表[[#This Row],[考英]]&lt;&gt;"",单词表[[#This Row],[考中]]&lt;&gt;""),MAX(单词表[[#This Row],[考英]:[考中]]),"")</f>
        <v/>
      </c>
      <c r="N4092" s="86" t="s">
        <v>12551</v>
      </c>
    </row>
    <row r="4093" spans="1:14" hidden="1" x14ac:dyDescent="0.3">
      <c r="A4093">
        <v>4092</v>
      </c>
      <c r="B4093" t="s">
        <v>14389</v>
      </c>
      <c r="C4093" t="s">
        <v>14392</v>
      </c>
      <c r="D4093" s="72" t="s">
        <v>7774</v>
      </c>
      <c r="E4093" t="s">
        <v>61</v>
      </c>
      <c r="F4093" t="s">
        <v>7775</v>
      </c>
      <c r="G4093" s="91"/>
      <c r="H4093" s="91"/>
      <c r="I4093" s="91"/>
      <c r="J4093" s="91"/>
      <c r="K4093" s="91"/>
      <c r="L4093" s="91" t="str">
        <f>IF(AND(单词表[[#This Row],[学英]]&lt;&gt;"",单词表[[#This Row],[学中]]&lt;&gt;"",单词表[[#This Row],[学词]]&lt;&gt;""),MAX(单词表[[#This Row],[学英]:[学词]]),"")</f>
        <v/>
      </c>
      <c r="M4093" s="2" t="str">
        <f>IF(AND(单词表[[#This Row],[考英]]&lt;&gt;"",单词表[[#This Row],[考中]]&lt;&gt;""),MAX(单词表[[#This Row],[考英]:[考中]]),"")</f>
        <v/>
      </c>
      <c r="N4093" s="86"/>
    </row>
    <row r="4094" spans="1:14" hidden="1" x14ac:dyDescent="0.3">
      <c r="A4094">
        <v>4093</v>
      </c>
      <c r="B4094" t="s">
        <v>14389</v>
      </c>
      <c r="C4094" t="s">
        <v>14392</v>
      </c>
      <c r="D4094" s="72" t="s">
        <v>7776</v>
      </c>
      <c r="E4094" t="s">
        <v>36</v>
      </c>
      <c r="F4094" t="s">
        <v>7777</v>
      </c>
      <c r="G4094" s="91"/>
      <c r="H4094" s="91"/>
      <c r="I4094" s="91"/>
      <c r="J4094" s="91"/>
      <c r="K4094" s="91"/>
      <c r="L4094" s="91" t="str">
        <f>IF(AND(单词表[[#This Row],[学英]]&lt;&gt;"",单词表[[#This Row],[学中]]&lt;&gt;"",单词表[[#This Row],[学词]]&lt;&gt;""),MAX(单词表[[#This Row],[学英]:[学词]]),"")</f>
        <v/>
      </c>
      <c r="M4094" s="2" t="str">
        <f>IF(AND(单词表[[#This Row],[考英]]&lt;&gt;"",单词表[[#This Row],[考中]]&lt;&gt;""),MAX(单词表[[#This Row],[考英]:[考中]]),"")</f>
        <v/>
      </c>
      <c r="N4094" s="86"/>
    </row>
    <row r="4095" spans="1:14" hidden="1" x14ac:dyDescent="0.3">
      <c r="A4095">
        <v>4094</v>
      </c>
      <c r="B4095" t="s">
        <v>14389</v>
      </c>
      <c r="C4095" t="s">
        <v>14392</v>
      </c>
      <c r="D4095" s="72" t="s">
        <v>7778</v>
      </c>
      <c r="E4095" t="s">
        <v>36</v>
      </c>
      <c r="F4095" t="s">
        <v>7779</v>
      </c>
      <c r="G4095" s="91"/>
      <c r="H4095" s="91"/>
      <c r="I4095" s="91"/>
      <c r="J4095" s="91"/>
      <c r="K4095" s="91"/>
      <c r="L4095" s="91" t="str">
        <f>IF(AND(单词表[[#This Row],[学英]]&lt;&gt;"",单词表[[#This Row],[学中]]&lt;&gt;"",单词表[[#This Row],[学词]]&lt;&gt;""),MAX(单词表[[#This Row],[学英]:[学词]]),"")</f>
        <v/>
      </c>
      <c r="M4095" s="2" t="str">
        <f>IF(AND(单词表[[#This Row],[考英]]&lt;&gt;"",单词表[[#This Row],[考中]]&lt;&gt;""),MAX(单词表[[#This Row],[考英]:[考中]]),"")</f>
        <v/>
      </c>
      <c r="N4095" s="86" t="s">
        <v>12552</v>
      </c>
    </row>
    <row r="4096" spans="1:14" hidden="1" x14ac:dyDescent="0.3">
      <c r="A4096">
        <v>4095</v>
      </c>
      <c r="B4096" t="s">
        <v>14389</v>
      </c>
      <c r="C4096" t="s">
        <v>14392</v>
      </c>
      <c r="D4096" s="72" t="s">
        <v>7778</v>
      </c>
      <c r="E4096" t="s">
        <v>73</v>
      </c>
      <c r="F4096" t="s">
        <v>7780</v>
      </c>
      <c r="G4096" s="91"/>
      <c r="H4096" s="91"/>
      <c r="I4096" s="91"/>
      <c r="J4096" s="91"/>
      <c r="K4096" s="91"/>
      <c r="L4096" s="91" t="str">
        <f>IF(AND(单词表[[#This Row],[学英]]&lt;&gt;"",单词表[[#This Row],[学中]]&lt;&gt;"",单词表[[#This Row],[学词]]&lt;&gt;""),MAX(单词表[[#This Row],[学英]:[学词]]),"")</f>
        <v/>
      </c>
      <c r="M4096" s="2" t="str">
        <f>IF(AND(单词表[[#This Row],[考英]]&lt;&gt;"",单词表[[#This Row],[考中]]&lt;&gt;""),MAX(单词表[[#This Row],[考英]:[考中]]),"")</f>
        <v/>
      </c>
      <c r="N4096" s="86"/>
    </row>
    <row r="4097" spans="1:14" hidden="1" x14ac:dyDescent="0.3">
      <c r="A4097">
        <v>4096</v>
      </c>
      <c r="B4097" t="s">
        <v>14389</v>
      </c>
      <c r="C4097" t="s">
        <v>14392</v>
      </c>
      <c r="D4097" s="72" t="s">
        <v>7781</v>
      </c>
      <c r="E4097" t="s">
        <v>36</v>
      </c>
      <c r="F4097" t="s">
        <v>7782</v>
      </c>
      <c r="G4097" s="91"/>
      <c r="H4097" s="91"/>
      <c r="I4097" s="91"/>
      <c r="J4097" s="91"/>
      <c r="K4097" s="91"/>
      <c r="L4097" s="91" t="str">
        <f>IF(AND(单词表[[#This Row],[学英]]&lt;&gt;"",单词表[[#This Row],[学中]]&lt;&gt;"",单词表[[#This Row],[学词]]&lt;&gt;""),MAX(单词表[[#This Row],[学英]:[学词]]),"")</f>
        <v/>
      </c>
      <c r="M4097" s="2" t="str">
        <f>IF(AND(单词表[[#This Row],[考英]]&lt;&gt;"",单词表[[#This Row],[考中]]&lt;&gt;""),MAX(单词表[[#This Row],[考英]:[考中]]),"")</f>
        <v/>
      </c>
      <c r="N4097" s="86" t="s">
        <v>12553</v>
      </c>
    </row>
    <row r="4098" spans="1:14" hidden="1" x14ac:dyDescent="0.3">
      <c r="A4098">
        <v>4097</v>
      </c>
      <c r="B4098" t="s">
        <v>14389</v>
      </c>
      <c r="C4098" t="s">
        <v>14392</v>
      </c>
      <c r="D4098" s="72" t="s">
        <v>7783</v>
      </c>
      <c r="E4098" t="s">
        <v>36</v>
      </c>
      <c r="F4098" t="s">
        <v>7784</v>
      </c>
      <c r="G4098" s="91"/>
      <c r="H4098" s="91"/>
      <c r="I4098" s="91"/>
      <c r="J4098" s="91"/>
      <c r="K4098" s="91"/>
      <c r="L4098" s="91" t="str">
        <f>IF(AND(单词表[[#This Row],[学英]]&lt;&gt;"",单词表[[#This Row],[学中]]&lt;&gt;"",单词表[[#This Row],[学词]]&lt;&gt;""),MAX(单词表[[#This Row],[学英]:[学词]]),"")</f>
        <v/>
      </c>
      <c r="M4098" s="2" t="str">
        <f>IF(AND(单词表[[#This Row],[考英]]&lt;&gt;"",单词表[[#This Row],[考中]]&lt;&gt;""),MAX(单词表[[#This Row],[考英]:[考中]]),"")</f>
        <v/>
      </c>
      <c r="N4098" s="86" t="s">
        <v>12554</v>
      </c>
    </row>
    <row r="4099" spans="1:14" hidden="1" x14ac:dyDescent="0.3">
      <c r="A4099">
        <v>4098</v>
      </c>
      <c r="B4099" t="s">
        <v>14389</v>
      </c>
      <c r="C4099" t="s">
        <v>14392</v>
      </c>
      <c r="D4099" s="72" t="s">
        <v>7783</v>
      </c>
      <c r="E4099" t="s">
        <v>73</v>
      </c>
      <c r="F4099" t="s">
        <v>7785</v>
      </c>
      <c r="G4099" s="91"/>
      <c r="H4099" s="91"/>
      <c r="I4099" s="91"/>
      <c r="J4099" s="91"/>
      <c r="K4099" s="91"/>
      <c r="L4099" s="91" t="str">
        <f>IF(AND(单词表[[#This Row],[学英]]&lt;&gt;"",单词表[[#This Row],[学中]]&lt;&gt;"",单词表[[#This Row],[学词]]&lt;&gt;""),MAX(单词表[[#This Row],[学英]:[学词]]),"")</f>
        <v/>
      </c>
      <c r="M4099" s="2" t="str">
        <f>IF(AND(单词表[[#This Row],[考英]]&lt;&gt;"",单词表[[#This Row],[考中]]&lt;&gt;""),MAX(单词表[[#This Row],[考英]:[考中]]),"")</f>
        <v/>
      </c>
      <c r="N4099" s="86"/>
    </row>
    <row r="4100" spans="1:14" hidden="1" x14ac:dyDescent="0.3">
      <c r="A4100">
        <v>4099</v>
      </c>
      <c r="B4100" t="s">
        <v>14389</v>
      </c>
      <c r="C4100" t="s">
        <v>14392</v>
      </c>
      <c r="D4100" s="72" t="s">
        <v>7786</v>
      </c>
      <c r="E4100" t="s">
        <v>36</v>
      </c>
      <c r="F4100" t="s">
        <v>1219</v>
      </c>
      <c r="G4100" s="91"/>
      <c r="H4100" s="91"/>
      <c r="I4100" s="91"/>
      <c r="J4100" s="91"/>
      <c r="K4100" s="91"/>
      <c r="L4100" s="91" t="str">
        <f>IF(AND(单词表[[#This Row],[学英]]&lt;&gt;"",单词表[[#This Row],[学中]]&lt;&gt;"",单词表[[#This Row],[学词]]&lt;&gt;""),MAX(单词表[[#This Row],[学英]:[学词]]),"")</f>
        <v/>
      </c>
      <c r="M4100" s="2" t="str">
        <f>IF(AND(单词表[[#This Row],[考英]]&lt;&gt;"",单词表[[#This Row],[考中]]&lt;&gt;""),MAX(单词表[[#This Row],[考英]:[考中]]),"")</f>
        <v/>
      </c>
      <c r="N4100" s="86"/>
    </row>
    <row r="4101" spans="1:14" hidden="1" x14ac:dyDescent="0.3">
      <c r="A4101">
        <v>4100</v>
      </c>
      <c r="B4101" t="s">
        <v>14389</v>
      </c>
      <c r="C4101" t="s">
        <v>14392</v>
      </c>
      <c r="D4101" s="72" t="s">
        <v>7787</v>
      </c>
      <c r="E4101" t="s">
        <v>61</v>
      </c>
      <c r="F4101" t="s">
        <v>7788</v>
      </c>
      <c r="G4101" s="91"/>
      <c r="H4101" s="91"/>
      <c r="I4101" s="91"/>
      <c r="J4101" s="91"/>
      <c r="K4101" s="91"/>
      <c r="L4101" s="91" t="str">
        <f>IF(AND(单词表[[#This Row],[学英]]&lt;&gt;"",单词表[[#This Row],[学中]]&lt;&gt;"",单词表[[#This Row],[学词]]&lt;&gt;""),MAX(单词表[[#This Row],[学英]:[学词]]),"")</f>
        <v/>
      </c>
      <c r="M4101" s="2" t="str">
        <f>IF(AND(单词表[[#This Row],[考英]]&lt;&gt;"",单词表[[#This Row],[考中]]&lt;&gt;""),MAX(单词表[[#This Row],[考英]:[考中]]),"")</f>
        <v/>
      </c>
      <c r="N4101" s="86" t="s">
        <v>12555</v>
      </c>
    </row>
    <row r="4102" spans="1:14" hidden="1" x14ac:dyDescent="0.3">
      <c r="A4102">
        <v>4101</v>
      </c>
      <c r="B4102" t="s">
        <v>14389</v>
      </c>
      <c r="C4102" t="s">
        <v>14392</v>
      </c>
      <c r="D4102" s="72" t="s">
        <v>549</v>
      </c>
      <c r="E4102" t="s">
        <v>36</v>
      </c>
      <c r="F4102" t="s">
        <v>7789</v>
      </c>
      <c r="G4102" s="91"/>
      <c r="H4102" s="91"/>
      <c r="I4102" s="91"/>
      <c r="J4102" s="91"/>
      <c r="K4102" s="91"/>
      <c r="L4102" s="91" t="str">
        <f>IF(AND(单词表[[#This Row],[学英]]&lt;&gt;"",单词表[[#This Row],[学中]]&lt;&gt;"",单词表[[#This Row],[学词]]&lt;&gt;""),MAX(单词表[[#This Row],[学英]:[学词]]),"")</f>
        <v/>
      </c>
      <c r="M4102" s="2" t="str">
        <f>IF(AND(单词表[[#This Row],[考英]]&lt;&gt;"",单词表[[#This Row],[考中]]&lt;&gt;""),MAX(单词表[[#This Row],[考英]:[考中]]),"")</f>
        <v/>
      </c>
      <c r="N4102" s="86"/>
    </row>
    <row r="4103" spans="1:14" hidden="1" x14ac:dyDescent="0.3">
      <c r="A4103">
        <v>4102</v>
      </c>
      <c r="B4103" t="s">
        <v>14389</v>
      </c>
      <c r="C4103" t="s">
        <v>14392</v>
      </c>
      <c r="D4103" s="72" t="s">
        <v>549</v>
      </c>
      <c r="E4103" t="s">
        <v>61</v>
      </c>
      <c r="F4103" t="s">
        <v>4930</v>
      </c>
      <c r="G4103" s="91"/>
      <c r="H4103" s="91"/>
      <c r="I4103" s="91"/>
      <c r="J4103" s="91"/>
      <c r="K4103" s="91"/>
      <c r="L4103" s="91" t="str">
        <f>IF(AND(单词表[[#This Row],[学英]]&lt;&gt;"",单词表[[#This Row],[学中]]&lt;&gt;"",单词表[[#This Row],[学词]]&lt;&gt;""),MAX(单词表[[#This Row],[学英]:[学词]]),"")</f>
        <v/>
      </c>
      <c r="M4103" s="2" t="str">
        <f>IF(AND(单词表[[#This Row],[考英]]&lt;&gt;"",单词表[[#This Row],[考中]]&lt;&gt;""),MAX(单词表[[#This Row],[考英]:[考中]]),"")</f>
        <v/>
      </c>
      <c r="N4103" s="86"/>
    </row>
    <row r="4104" spans="1:14" hidden="1" x14ac:dyDescent="0.3">
      <c r="A4104">
        <v>4103</v>
      </c>
      <c r="B4104" t="s">
        <v>14389</v>
      </c>
      <c r="C4104" t="s">
        <v>14392</v>
      </c>
      <c r="D4104" s="72" t="s">
        <v>7790</v>
      </c>
      <c r="E4104" t="s">
        <v>73</v>
      </c>
      <c r="F4104" t="s">
        <v>7791</v>
      </c>
      <c r="G4104" s="91"/>
      <c r="H4104" s="91"/>
      <c r="I4104" s="91"/>
      <c r="J4104" s="91"/>
      <c r="K4104" s="91"/>
      <c r="L4104" s="91" t="str">
        <f>IF(AND(单词表[[#This Row],[学英]]&lt;&gt;"",单词表[[#This Row],[学中]]&lt;&gt;"",单词表[[#This Row],[学词]]&lt;&gt;""),MAX(单词表[[#This Row],[学英]:[学词]]),"")</f>
        <v/>
      </c>
      <c r="M4104" s="2" t="str">
        <f>IF(AND(单词表[[#This Row],[考英]]&lt;&gt;"",单词表[[#This Row],[考中]]&lt;&gt;""),MAX(单词表[[#This Row],[考英]:[考中]]),"")</f>
        <v/>
      </c>
      <c r="N4104" s="86"/>
    </row>
    <row r="4105" spans="1:14" hidden="1" x14ac:dyDescent="0.3">
      <c r="A4105">
        <v>4104</v>
      </c>
      <c r="B4105" t="s">
        <v>14389</v>
      </c>
      <c r="C4105" t="s">
        <v>14392</v>
      </c>
      <c r="D4105" s="72" t="s">
        <v>7792</v>
      </c>
      <c r="E4105" t="s">
        <v>61</v>
      </c>
      <c r="F4105" t="s">
        <v>7793</v>
      </c>
      <c r="G4105" s="91"/>
      <c r="H4105" s="91"/>
      <c r="I4105" s="91"/>
      <c r="J4105" s="91"/>
      <c r="K4105" s="91"/>
      <c r="L4105" s="91" t="str">
        <f>IF(AND(单词表[[#This Row],[学英]]&lt;&gt;"",单词表[[#This Row],[学中]]&lt;&gt;"",单词表[[#This Row],[学词]]&lt;&gt;""),MAX(单词表[[#This Row],[学英]:[学词]]),"")</f>
        <v/>
      </c>
      <c r="M4105" s="2" t="str">
        <f>IF(AND(单词表[[#This Row],[考英]]&lt;&gt;"",单词表[[#This Row],[考中]]&lt;&gt;""),MAX(单词表[[#This Row],[考英]:[考中]]),"")</f>
        <v/>
      </c>
      <c r="N4105" s="86" t="s">
        <v>12556</v>
      </c>
    </row>
    <row r="4106" spans="1:14" hidden="1" x14ac:dyDescent="0.3">
      <c r="A4106">
        <v>4105</v>
      </c>
      <c r="B4106" t="s">
        <v>14389</v>
      </c>
      <c r="C4106" t="s">
        <v>14392</v>
      </c>
      <c r="D4106" s="72" t="s">
        <v>7794</v>
      </c>
      <c r="E4106" t="s">
        <v>61</v>
      </c>
      <c r="F4106" t="s">
        <v>7795</v>
      </c>
      <c r="G4106" s="91"/>
      <c r="H4106" s="91"/>
      <c r="I4106" s="91"/>
      <c r="J4106" s="91"/>
      <c r="K4106" s="91"/>
      <c r="L4106" s="91" t="str">
        <f>IF(AND(单词表[[#This Row],[学英]]&lt;&gt;"",单词表[[#This Row],[学中]]&lt;&gt;"",单词表[[#This Row],[学词]]&lt;&gt;""),MAX(单词表[[#This Row],[学英]:[学词]]),"")</f>
        <v/>
      </c>
      <c r="M4106" s="2" t="str">
        <f>IF(AND(单词表[[#This Row],[考英]]&lt;&gt;"",单词表[[#This Row],[考中]]&lt;&gt;""),MAX(单词表[[#This Row],[考英]:[考中]]),"")</f>
        <v/>
      </c>
      <c r="N4106" s="86" t="s">
        <v>12557</v>
      </c>
    </row>
    <row r="4107" spans="1:14" hidden="1" x14ac:dyDescent="0.3">
      <c r="A4107">
        <v>4106</v>
      </c>
      <c r="B4107" t="s">
        <v>14389</v>
      </c>
      <c r="C4107" t="s">
        <v>14392</v>
      </c>
      <c r="D4107" s="72" t="s">
        <v>5476</v>
      </c>
      <c r="E4107" t="s">
        <v>36</v>
      </c>
      <c r="F4107" t="s">
        <v>7796</v>
      </c>
      <c r="G4107" s="91"/>
      <c r="H4107" s="91"/>
      <c r="I4107" s="91"/>
      <c r="J4107" s="91"/>
      <c r="K4107" s="91"/>
      <c r="L4107" s="91" t="str">
        <f>IF(AND(单词表[[#This Row],[学英]]&lt;&gt;"",单词表[[#This Row],[学中]]&lt;&gt;"",单词表[[#This Row],[学词]]&lt;&gt;""),MAX(单词表[[#This Row],[学英]:[学词]]),"")</f>
        <v/>
      </c>
      <c r="M4107" s="2" t="str">
        <f>IF(AND(单词表[[#This Row],[考英]]&lt;&gt;"",单词表[[#This Row],[考中]]&lt;&gt;""),MAX(单词表[[#This Row],[考英]:[考中]]),"")</f>
        <v/>
      </c>
      <c r="N4107" s="86" t="s">
        <v>12558</v>
      </c>
    </row>
    <row r="4108" spans="1:14" hidden="1" x14ac:dyDescent="0.3">
      <c r="A4108">
        <v>4107</v>
      </c>
      <c r="B4108" t="s">
        <v>14389</v>
      </c>
      <c r="C4108" t="s">
        <v>14392</v>
      </c>
      <c r="D4108" s="72" t="s">
        <v>5476</v>
      </c>
      <c r="E4108" t="s">
        <v>61</v>
      </c>
      <c r="F4108" t="s">
        <v>7797</v>
      </c>
      <c r="G4108" s="91"/>
      <c r="H4108" s="91"/>
      <c r="I4108" s="91"/>
      <c r="J4108" s="91"/>
      <c r="K4108" s="91"/>
      <c r="L4108" s="91" t="str">
        <f>IF(AND(单词表[[#This Row],[学英]]&lt;&gt;"",单词表[[#This Row],[学中]]&lt;&gt;"",单词表[[#This Row],[学词]]&lt;&gt;""),MAX(单词表[[#This Row],[学英]:[学词]]),"")</f>
        <v/>
      </c>
      <c r="M4108" s="2" t="str">
        <f>IF(AND(单词表[[#This Row],[考英]]&lt;&gt;"",单词表[[#This Row],[考中]]&lt;&gt;""),MAX(单词表[[#This Row],[考英]:[考中]]),"")</f>
        <v/>
      </c>
      <c r="N4108" s="86"/>
    </row>
    <row r="4109" spans="1:14" hidden="1" x14ac:dyDescent="0.3">
      <c r="A4109">
        <v>4108</v>
      </c>
      <c r="B4109" t="s">
        <v>14389</v>
      </c>
      <c r="C4109" t="s">
        <v>14393</v>
      </c>
      <c r="D4109" s="72" t="s">
        <v>7798</v>
      </c>
      <c r="E4109" t="s">
        <v>61</v>
      </c>
      <c r="F4109" t="s">
        <v>7799</v>
      </c>
      <c r="G4109" s="91"/>
      <c r="H4109" s="91"/>
      <c r="I4109" s="91"/>
      <c r="J4109" s="91"/>
      <c r="K4109" s="91"/>
      <c r="L4109" s="91" t="str">
        <f>IF(AND(单词表[[#This Row],[学英]]&lt;&gt;"",单词表[[#This Row],[学中]]&lt;&gt;"",单词表[[#This Row],[学词]]&lt;&gt;""),MAX(单词表[[#This Row],[学英]:[学词]]),"")</f>
        <v/>
      </c>
      <c r="M4109" s="2" t="str">
        <f>IF(AND(单词表[[#This Row],[考英]]&lt;&gt;"",单词表[[#This Row],[考中]]&lt;&gt;""),MAX(单词表[[#This Row],[考英]:[考中]]),"")</f>
        <v/>
      </c>
      <c r="N4109" s="86"/>
    </row>
    <row r="4110" spans="1:14" hidden="1" x14ac:dyDescent="0.3">
      <c r="A4110">
        <v>4109</v>
      </c>
      <c r="B4110" t="s">
        <v>14389</v>
      </c>
      <c r="C4110" t="s">
        <v>14393</v>
      </c>
      <c r="D4110" s="72" t="s">
        <v>7800</v>
      </c>
      <c r="E4110" t="s">
        <v>36</v>
      </c>
      <c r="F4110" t="s">
        <v>7801</v>
      </c>
      <c r="G4110" s="91"/>
      <c r="H4110" s="91"/>
      <c r="I4110" s="91"/>
      <c r="J4110" s="91"/>
      <c r="K4110" s="91"/>
      <c r="L4110" s="91" t="str">
        <f>IF(AND(单词表[[#This Row],[学英]]&lt;&gt;"",单词表[[#This Row],[学中]]&lt;&gt;"",单词表[[#This Row],[学词]]&lt;&gt;""),MAX(单词表[[#This Row],[学英]:[学词]]),"")</f>
        <v/>
      </c>
      <c r="M4110" s="2" t="str">
        <f>IF(AND(单词表[[#This Row],[考英]]&lt;&gt;"",单词表[[#This Row],[考中]]&lt;&gt;""),MAX(单词表[[#This Row],[考英]:[考中]]),"")</f>
        <v/>
      </c>
      <c r="N4110" s="86" t="s">
        <v>12559</v>
      </c>
    </row>
    <row r="4111" spans="1:14" hidden="1" x14ac:dyDescent="0.3">
      <c r="A4111">
        <v>4110</v>
      </c>
      <c r="B4111" t="s">
        <v>14389</v>
      </c>
      <c r="C4111" t="s">
        <v>14393</v>
      </c>
      <c r="D4111" s="72" t="s">
        <v>481</v>
      </c>
      <c r="E4111" t="s">
        <v>73</v>
      </c>
      <c r="F4111" t="s">
        <v>7802</v>
      </c>
      <c r="G4111" s="91"/>
      <c r="H4111" s="91"/>
      <c r="I4111" s="91"/>
      <c r="J4111" s="91"/>
      <c r="K4111" s="91"/>
      <c r="L4111" s="91" t="str">
        <f>IF(AND(单词表[[#This Row],[学英]]&lt;&gt;"",单词表[[#This Row],[学中]]&lt;&gt;"",单词表[[#This Row],[学词]]&lt;&gt;""),MAX(单词表[[#This Row],[学英]:[学词]]),"")</f>
        <v/>
      </c>
      <c r="M4111" s="2" t="str">
        <f>IF(AND(单词表[[#This Row],[考英]]&lt;&gt;"",单词表[[#This Row],[考中]]&lt;&gt;""),MAX(单词表[[#This Row],[考英]:[考中]]),"")</f>
        <v/>
      </c>
      <c r="N4111" s="86" t="s">
        <v>12550</v>
      </c>
    </row>
    <row r="4112" spans="1:14" hidden="1" x14ac:dyDescent="0.3">
      <c r="A4112">
        <v>4111</v>
      </c>
      <c r="B4112" t="s">
        <v>14389</v>
      </c>
      <c r="C4112" t="s">
        <v>14393</v>
      </c>
      <c r="D4112" s="72" t="s">
        <v>7803</v>
      </c>
      <c r="E4112" t="s">
        <v>61</v>
      </c>
      <c r="F4112" t="s">
        <v>7804</v>
      </c>
      <c r="G4112" s="91"/>
      <c r="H4112" s="91"/>
      <c r="I4112" s="91"/>
      <c r="J4112" s="91"/>
      <c r="K4112" s="91"/>
      <c r="L4112" s="91" t="str">
        <f>IF(AND(单词表[[#This Row],[学英]]&lt;&gt;"",单词表[[#This Row],[学中]]&lt;&gt;"",单词表[[#This Row],[学词]]&lt;&gt;""),MAX(单词表[[#This Row],[学英]:[学词]]),"")</f>
        <v/>
      </c>
      <c r="M4112" s="2" t="str">
        <f>IF(AND(单词表[[#This Row],[考英]]&lt;&gt;"",单词表[[#This Row],[考中]]&lt;&gt;""),MAX(单词表[[#This Row],[考英]:[考中]]),"")</f>
        <v/>
      </c>
      <c r="N4112" s="86" t="s">
        <v>12560</v>
      </c>
    </row>
    <row r="4113" spans="1:14" hidden="1" x14ac:dyDescent="0.3">
      <c r="A4113">
        <v>4112</v>
      </c>
      <c r="B4113" t="s">
        <v>14389</v>
      </c>
      <c r="C4113" t="s">
        <v>14393</v>
      </c>
      <c r="D4113" s="72" t="s">
        <v>7805</v>
      </c>
      <c r="E4113" t="s">
        <v>36</v>
      </c>
      <c r="F4113" t="s">
        <v>7806</v>
      </c>
      <c r="G4113" s="91"/>
      <c r="H4113" s="91"/>
      <c r="I4113" s="91"/>
      <c r="J4113" s="91"/>
      <c r="K4113" s="91"/>
      <c r="L4113" s="91" t="str">
        <f>IF(AND(单词表[[#This Row],[学英]]&lt;&gt;"",单词表[[#This Row],[学中]]&lt;&gt;"",单词表[[#This Row],[学词]]&lt;&gt;""),MAX(单词表[[#This Row],[学英]:[学词]]),"")</f>
        <v/>
      </c>
      <c r="M4113" s="2" t="str">
        <f>IF(AND(单词表[[#This Row],[考英]]&lt;&gt;"",单词表[[#This Row],[考中]]&lt;&gt;""),MAX(单词表[[#This Row],[考英]:[考中]]),"")</f>
        <v/>
      </c>
      <c r="N4113" s="86"/>
    </row>
    <row r="4114" spans="1:14" hidden="1" x14ac:dyDescent="0.3">
      <c r="A4114">
        <v>4113</v>
      </c>
      <c r="B4114" t="s">
        <v>14389</v>
      </c>
      <c r="C4114" t="s">
        <v>14393</v>
      </c>
      <c r="D4114" s="72" t="s">
        <v>7805</v>
      </c>
      <c r="E4114" t="s">
        <v>73</v>
      </c>
      <c r="F4114" t="s">
        <v>7807</v>
      </c>
      <c r="G4114" s="91"/>
      <c r="H4114" s="91"/>
      <c r="I4114" s="91"/>
      <c r="J4114" s="91"/>
      <c r="K4114" s="91"/>
      <c r="L4114" s="91" t="str">
        <f>IF(AND(单词表[[#This Row],[学英]]&lt;&gt;"",单词表[[#This Row],[学中]]&lt;&gt;"",单词表[[#This Row],[学词]]&lt;&gt;""),MAX(单词表[[#This Row],[学英]:[学词]]),"")</f>
        <v/>
      </c>
      <c r="M4114" s="2" t="str">
        <f>IF(AND(单词表[[#This Row],[考英]]&lt;&gt;"",单词表[[#This Row],[考中]]&lt;&gt;""),MAX(单词表[[#This Row],[考英]:[考中]]),"")</f>
        <v/>
      </c>
      <c r="N4114" s="86"/>
    </row>
    <row r="4115" spans="1:14" hidden="1" x14ac:dyDescent="0.3">
      <c r="A4115">
        <v>4114</v>
      </c>
      <c r="B4115" t="s">
        <v>14389</v>
      </c>
      <c r="C4115" t="s">
        <v>14393</v>
      </c>
      <c r="D4115" s="72" t="s">
        <v>7808</v>
      </c>
      <c r="E4115" t="s">
        <v>73</v>
      </c>
      <c r="F4115" t="s">
        <v>7809</v>
      </c>
      <c r="G4115" s="91"/>
      <c r="H4115" s="91"/>
      <c r="I4115" s="91"/>
      <c r="J4115" s="91"/>
      <c r="K4115" s="91"/>
      <c r="L4115" s="91" t="str">
        <f>IF(AND(单词表[[#This Row],[学英]]&lt;&gt;"",单词表[[#This Row],[学中]]&lt;&gt;"",单词表[[#This Row],[学词]]&lt;&gt;""),MAX(单词表[[#This Row],[学英]:[学词]]),"")</f>
        <v/>
      </c>
      <c r="M4115" s="2" t="str">
        <f>IF(AND(单词表[[#This Row],[考英]]&lt;&gt;"",单词表[[#This Row],[考中]]&lt;&gt;""),MAX(单词表[[#This Row],[考英]:[考中]]),"")</f>
        <v/>
      </c>
      <c r="N4115" s="86" t="s">
        <v>12561</v>
      </c>
    </row>
    <row r="4116" spans="1:14" hidden="1" x14ac:dyDescent="0.3">
      <c r="A4116">
        <v>4115</v>
      </c>
      <c r="B4116" t="s">
        <v>14389</v>
      </c>
      <c r="C4116" t="s">
        <v>14393</v>
      </c>
      <c r="D4116" s="72" t="s">
        <v>7810</v>
      </c>
      <c r="E4116" t="s">
        <v>36</v>
      </c>
      <c r="F4116" t="s">
        <v>7811</v>
      </c>
      <c r="G4116" s="91"/>
      <c r="H4116" s="91"/>
      <c r="I4116" s="91"/>
      <c r="J4116" s="91"/>
      <c r="K4116" s="91"/>
      <c r="L4116" s="91" t="str">
        <f>IF(AND(单词表[[#This Row],[学英]]&lt;&gt;"",单词表[[#This Row],[学中]]&lt;&gt;"",单词表[[#This Row],[学词]]&lt;&gt;""),MAX(单词表[[#This Row],[学英]:[学词]]),"")</f>
        <v/>
      </c>
      <c r="M4116" s="2" t="str">
        <f>IF(AND(单词表[[#This Row],[考英]]&lt;&gt;"",单词表[[#This Row],[考中]]&lt;&gt;""),MAX(单词表[[#This Row],[考英]:[考中]]),"")</f>
        <v/>
      </c>
      <c r="N4116" s="86" t="s">
        <v>12562</v>
      </c>
    </row>
    <row r="4117" spans="1:14" hidden="1" x14ac:dyDescent="0.3">
      <c r="A4117">
        <v>4116</v>
      </c>
      <c r="B4117" t="s">
        <v>14389</v>
      </c>
      <c r="C4117" t="s">
        <v>14393</v>
      </c>
      <c r="D4117" s="72" t="s">
        <v>7812</v>
      </c>
      <c r="E4117" t="s">
        <v>61</v>
      </c>
      <c r="F4117" t="s">
        <v>7813</v>
      </c>
      <c r="G4117" s="91"/>
      <c r="H4117" s="91"/>
      <c r="I4117" s="91"/>
      <c r="J4117" s="91"/>
      <c r="K4117" s="91"/>
      <c r="L4117" s="91" t="str">
        <f>IF(AND(单词表[[#This Row],[学英]]&lt;&gt;"",单词表[[#This Row],[学中]]&lt;&gt;"",单词表[[#This Row],[学词]]&lt;&gt;""),MAX(单词表[[#This Row],[学英]:[学词]]),"")</f>
        <v/>
      </c>
      <c r="M4117" s="2" t="str">
        <f>IF(AND(单词表[[#This Row],[考英]]&lt;&gt;"",单词表[[#This Row],[考中]]&lt;&gt;""),MAX(单词表[[#This Row],[考英]:[考中]]),"")</f>
        <v/>
      </c>
      <c r="N4117" s="86" t="s">
        <v>12563</v>
      </c>
    </row>
    <row r="4118" spans="1:14" hidden="1" x14ac:dyDescent="0.3">
      <c r="A4118">
        <v>4117</v>
      </c>
      <c r="B4118" t="s">
        <v>14389</v>
      </c>
      <c r="C4118" t="s">
        <v>14393</v>
      </c>
      <c r="D4118" s="72" t="s">
        <v>7814</v>
      </c>
      <c r="E4118" t="s">
        <v>36</v>
      </c>
      <c r="F4118" t="s">
        <v>7815</v>
      </c>
      <c r="G4118" s="91"/>
      <c r="H4118" s="91"/>
      <c r="I4118" s="91"/>
      <c r="J4118" s="91"/>
      <c r="K4118" s="91"/>
      <c r="L4118" s="91" t="str">
        <f>IF(AND(单词表[[#This Row],[学英]]&lt;&gt;"",单词表[[#This Row],[学中]]&lt;&gt;"",单词表[[#This Row],[学词]]&lt;&gt;""),MAX(单词表[[#This Row],[学英]:[学词]]),"")</f>
        <v/>
      </c>
      <c r="M4118" s="2" t="str">
        <f>IF(AND(单词表[[#This Row],[考英]]&lt;&gt;"",单词表[[#This Row],[考中]]&lt;&gt;""),MAX(单词表[[#This Row],[考英]:[考中]]),"")</f>
        <v/>
      </c>
      <c r="N4118" s="86" t="s">
        <v>12564</v>
      </c>
    </row>
    <row r="4119" spans="1:14" hidden="1" x14ac:dyDescent="0.3">
      <c r="A4119">
        <v>4118</v>
      </c>
      <c r="B4119" t="s">
        <v>14389</v>
      </c>
      <c r="C4119" t="s">
        <v>14393</v>
      </c>
      <c r="D4119" s="72" t="s">
        <v>4887</v>
      </c>
      <c r="E4119" t="s">
        <v>36</v>
      </c>
      <c r="F4119" t="s">
        <v>4888</v>
      </c>
      <c r="G4119" s="91"/>
      <c r="H4119" s="91"/>
      <c r="I4119" s="91"/>
      <c r="J4119" s="91"/>
      <c r="K4119" s="91"/>
      <c r="L4119" s="91" t="str">
        <f>IF(AND(单词表[[#This Row],[学英]]&lt;&gt;"",单词表[[#This Row],[学中]]&lt;&gt;"",单词表[[#This Row],[学词]]&lt;&gt;""),MAX(单词表[[#This Row],[学英]:[学词]]),"")</f>
        <v/>
      </c>
      <c r="M4119" s="2" t="str">
        <f>IF(AND(单词表[[#This Row],[考英]]&lt;&gt;"",单词表[[#This Row],[考中]]&lt;&gt;""),MAX(单词表[[#This Row],[考英]:[考中]]),"")</f>
        <v/>
      </c>
      <c r="N4119" s="86"/>
    </row>
    <row r="4120" spans="1:14" hidden="1" x14ac:dyDescent="0.3">
      <c r="A4120">
        <v>4119</v>
      </c>
      <c r="B4120" t="s">
        <v>14389</v>
      </c>
      <c r="C4120" t="s">
        <v>14393</v>
      </c>
      <c r="D4120" s="72" t="s">
        <v>7816</v>
      </c>
      <c r="E4120" t="s">
        <v>36</v>
      </c>
      <c r="F4120" t="s">
        <v>7817</v>
      </c>
      <c r="G4120" s="91"/>
      <c r="H4120" s="91"/>
      <c r="I4120" s="91"/>
      <c r="J4120" s="91"/>
      <c r="K4120" s="91"/>
      <c r="L4120" s="91" t="str">
        <f>IF(AND(单词表[[#This Row],[学英]]&lt;&gt;"",单词表[[#This Row],[学中]]&lt;&gt;"",单词表[[#This Row],[学词]]&lt;&gt;""),MAX(单词表[[#This Row],[学英]:[学词]]),"")</f>
        <v/>
      </c>
      <c r="M4120" s="2" t="str">
        <f>IF(AND(单词表[[#This Row],[考英]]&lt;&gt;"",单词表[[#This Row],[考中]]&lt;&gt;""),MAX(单词表[[#This Row],[考英]:[考中]]),"")</f>
        <v/>
      </c>
      <c r="N4120" s="86" t="s">
        <v>12565</v>
      </c>
    </row>
    <row r="4121" spans="1:14" hidden="1" x14ac:dyDescent="0.3">
      <c r="A4121">
        <v>4120</v>
      </c>
      <c r="B4121" t="s">
        <v>14389</v>
      </c>
      <c r="C4121" t="s">
        <v>14393</v>
      </c>
      <c r="D4121" s="72" t="s">
        <v>7816</v>
      </c>
      <c r="E4121" t="s">
        <v>61</v>
      </c>
      <c r="F4121" t="s">
        <v>7818</v>
      </c>
      <c r="G4121" s="91"/>
      <c r="H4121" s="91"/>
      <c r="I4121" s="91"/>
      <c r="J4121" s="91"/>
      <c r="K4121" s="91"/>
      <c r="L4121" s="91" t="str">
        <f>IF(AND(单词表[[#This Row],[学英]]&lt;&gt;"",单词表[[#This Row],[学中]]&lt;&gt;"",单词表[[#This Row],[学词]]&lt;&gt;""),MAX(单词表[[#This Row],[学英]:[学词]]),"")</f>
        <v/>
      </c>
      <c r="M4121" s="2" t="str">
        <f>IF(AND(单词表[[#This Row],[考英]]&lt;&gt;"",单词表[[#This Row],[考中]]&lt;&gt;""),MAX(单词表[[#This Row],[考英]:[考中]]),"")</f>
        <v/>
      </c>
      <c r="N4121" s="86"/>
    </row>
    <row r="4122" spans="1:14" hidden="1" x14ac:dyDescent="0.3">
      <c r="A4122">
        <v>4121</v>
      </c>
      <c r="B4122" t="s">
        <v>14389</v>
      </c>
      <c r="C4122" t="s">
        <v>14393</v>
      </c>
      <c r="D4122" s="72" t="s">
        <v>7819</v>
      </c>
      <c r="E4122" t="s">
        <v>36</v>
      </c>
      <c r="F4122" t="s">
        <v>7820</v>
      </c>
      <c r="G4122" s="91"/>
      <c r="H4122" s="91"/>
      <c r="I4122" s="91"/>
      <c r="J4122" s="91"/>
      <c r="K4122" s="91"/>
      <c r="L4122" s="91" t="str">
        <f>IF(AND(单词表[[#This Row],[学英]]&lt;&gt;"",单词表[[#This Row],[学中]]&lt;&gt;"",单词表[[#This Row],[学词]]&lt;&gt;""),MAX(单词表[[#This Row],[学英]:[学词]]),"")</f>
        <v/>
      </c>
      <c r="M4122" s="2" t="str">
        <f>IF(AND(单词表[[#This Row],[考英]]&lt;&gt;"",单词表[[#This Row],[考中]]&lt;&gt;""),MAX(单词表[[#This Row],[考英]:[考中]]),"")</f>
        <v/>
      </c>
      <c r="N4122" s="86" t="s">
        <v>12566</v>
      </c>
    </row>
    <row r="4123" spans="1:14" hidden="1" x14ac:dyDescent="0.3">
      <c r="A4123">
        <v>4122</v>
      </c>
      <c r="B4123" t="s">
        <v>14389</v>
      </c>
      <c r="C4123" t="s">
        <v>14393</v>
      </c>
      <c r="D4123" s="72" t="s">
        <v>5265</v>
      </c>
      <c r="E4123" t="s">
        <v>73</v>
      </c>
      <c r="F4123" t="s">
        <v>7821</v>
      </c>
      <c r="G4123" s="91"/>
      <c r="H4123" s="91"/>
      <c r="I4123" s="91"/>
      <c r="J4123" s="91"/>
      <c r="K4123" s="91"/>
      <c r="L4123" s="91" t="str">
        <f>IF(AND(单词表[[#This Row],[学英]]&lt;&gt;"",单词表[[#This Row],[学中]]&lt;&gt;"",单词表[[#This Row],[学词]]&lt;&gt;""),MAX(单词表[[#This Row],[学英]:[学词]]),"")</f>
        <v/>
      </c>
      <c r="M4123" s="2" t="str">
        <f>IF(AND(单词表[[#This Row],[考英]]&lt;&gt;"",单词表[[#This Row],[考中]]&lt;&gt;""),MAX(单词表[[#This Row],[考英]:[考中]]),"")</f>
        <v/>
      </c>
      <c r="N4123" s="86" t="s">
        <v>12567</v>
      </c>
    </row>
    <row r="4124" spans="1:14" hidden="1" x14ac:dyDescent="0.3">
      <c r="A4124">
        <v>4123</v>
      </c>
      <c r="B4124" t="s">
        <v>14389</v>
      </c>
      <c r="C4124" t="s">
        <v>14393</v>
      </c>
      <c r="D4124" s="72" t="s">
        <v>1185</v>
      </c>
      <c r="E4124" t="s">
        <v>36</v>
      </c>
      <c r="F4124" t="s">
        <v>7822</v>
      </c>
      <c r="G4124" s="91"/>
      <c r="H4124" s="91"/>
      <c r="I4124" s="91"/>
      <c r="J4124" s="91"/>
      <c r="K4124" s="91"/>
      <c r="L4124" s="91" t="str">
        <f>IF(AND(单词表[[#This Row],[学英]]&lt;&gt;"",单词表[[#This Row],[学中]]&lt;&gt;"",单词表[[#This Row],[学词]]&lt;&gt;""),MAX(单词表[[#This Row],[学英]:[学词]]),"")</f>
        <v/>
      </c>
      <c r="M4124" s="2" t="str">
        <f>IF(AND(单词表[[#This Row],[考英]]&lt;&gt;"",单词表[[#This Row],[考中]]&lt;&gt;""),MAX(单词表[[#This Row],[考英]:[考中]]),"")</f>
        <v/>
      </c>
      <c r="N4124" s="86" t="s">
        <v>12568</v>
      </c>
    </row>
    <row r="4125" spans="1:14" hidden="1" x14ac:dyDescent="0.3">
      <c r="A4125">
        <v>4124</v>
      </c>
      <c r="B4125" t="s">
        <v>14389</v>
      </c>
      <c r="C4125" t="s">
        <v>14393</v>
      </c>
      <c r="D4125" s="72" t="s">
        <v>7823</v>
      </c>
      <c r="E4125" t="s">
        <v>73</v>
      </c>
      <c r="F4125" t="s">
        <v>7824</v>
      </c>
      <c r="G4125" s="91"/>
      <c r="H4125" s="91"/>
      <c r="I4125" s="91"/>
      <c r="J4125" s="91"/>
      <c r="K4125" s="91"/>
      <c r="L4125" s="91" t="str">
        <f>IF(AND(单词表[[#This Row],[学英]]&lt;&gt;"",单词表[[#This Row],[学中]]&lt;&gt;"",单词表[[#This Row],[学词]]&lt;&gt;""),MAX(单词表[[#This Row],[学英]:[学词]]),"")</f>
        <v/>
      </c>
      <c r="M4125" s="2" t="str">
        <f>IF(AND(单词表[[#This Row],[考英]]&lt;&gt;"",单词表[[#This Row],[考中]]&lt;&gt;""),MAX(单词表[[#This Row],[考英]:[考中]]),"")</f>
        <v/>
      </c>
      <c r="N4125" s="86" t="s">
        <v>12569</v>
      </c>
    </row>
    <row r="4126" spans="1:14" hidden="1" x14ac:dyDescent="0.3">
      <c r="A4126">
        <v>4125</v>
      </c>
      <c r="B4126" t="s">
        <v>14389</v>
      </c>
      <c r="C4126" t="s">
        <v>14393</v>
      </c>
      <c r="D4126" s="72" t="s">
        <v>7825</v>
      </c>
      <c r="E4126" t="s">
        <v>36</v>
      </c>
      <c r="F4126" t="s">
        <v>7826</v>
      </c>
      <c r="G4126" s="91"/>
      <c r="H4126" s="91"/>
      <c r="I4126" s="91"/>
      <c r="J4126" s="91"/>
      <c r="K4126" s="91"/>
      <c r="L4126" s="91" t="str">
        <f>IF(AND(单词表[[#This Row],[学英]]&lt;&gt;"",单词表[[#This Row],[学中]]&lt;&gt;"",单词表[[#This Row],[学词]]&lt;&gt;""),MAX(单词表[[#This Row],[学英]:[学词]]),"")</f>
        <v/>
      </c>
      <c r="M4126" s="2" t="str">
        <f>IF(AND(单词表[[#This Row],[考英]]&lt;&gt;"",单词表[[#This Row],[考中]]&lt;&gt;""),MAX(单词表[[#This Row],[考英]:[考中]]),"")</f>
        <v/>
      </c>
      <c r="N4126" s="86" t="s">
        <v>12570</v>
      </c>
    </row>
    <row r="4127" spans="1:14" hidden="1" x14ac:dyDescent="0.3">
      <c r="A4127">
        <v>4126</v>
      </c>
      <c r="B4127" t="s">
        <v>14389</v>
      </c>
      <c r="C4127" t="s">
        <v>14393</v>
      </c>
      <c r="D4127" s="72" t="s">
        <v>7827</v>
      </c>
      <c r="E4127" t="s">
        <v>36</v>
      </c>
      <c r="F4127" t="s">
        <v>7828</v>
      </c>
      <c r="G4127" s="91"/>
      <c r="H4127" s="91"/>
      <c r="I4127" s="91"/>
      <c r="J4127" s="91"/>
      <c r="K4127" s="91"/>
      <c r="L4127" s="91" t="str">
        <f>IF(AND(单词表[[#This Row],[学英]]&lt;&gt;"",单词表[[#This Row],[学中]]&lt;&gt;"",单词表[[#This Row],[学词]]&lt;&gt;""),MAX(单词表[[#This Row],[学英]:[学词]]),"")</f>
        <v/>
      </c>
      <c r="M4127" s="2" t="str">
        <f>IF(AND(单词表[[#This Row],[考英]]&lt;&gt;"",单词表[[#This Row],[考中]]&lt;&gt;""),MAX(单词表[[#This Row],[考英]:[考中]]),"")</f>
        <v/>
      </c>
      <c r="N4127" s="86"/>
    </row>
    <row r="4128" spans="1:14" hidden="1" x14ac:dyDescent="0.3">
      <c r="A4128">
        <v>4127</v>
      </c>
      <c r="B4128" t="s">
        <v>14389</v>
      </c>
      <c r="C4128" t="s">
        <v>14393</v>
      </c>
      <c r="D4128" s="72" t="s">
        <v>7829</v>
      </c>
      <c r="E4128" t="s">
        <v>61</v>
      </c>
      <c r="F4128" t="s">
        <v>7830</v>
      </c>
      <c r="G4128" s="91"/>
      <c r="H4128" s="91"/>
      <c r="I4128" s="91"/>
      <c r="J4128" s="91"/>
      <c r="K4128" s="91"/>
      <c r="L4128" s="91" t="str">
        <f>IF(AND(单词表[[#This Row],[学英]]&lt;&gt;"",单词表[[#This Row],[学中]]&lt;&gt;"",单词表[[#This Row],[学词]]&lt;&gt;""),MAX(单词表[[#This Row],[学英]:[学词]]),"")</f>
        <v/>
      </c>
      <c r="M4128" s="2" t="str">
        <f>IF(AND(单词表[[#This Row],[考英]]&lt;&gt;"",单词表[[#This Row],[考中]]&lt;&gt;""),MAX(单词表[[#This Row],[考英]:[考中]]),"")</f>
        <v/>
      </c>
      <c r="N4128" s="86"/>
    </row>
    <row r="4129" spans="1:14" hidden="1" x14ac:dyDescent="0.3">
      <c r="A4129">
        <v>4128</v>
      </c>
      <c r="B4129" t="s">
        <v>14389</v>
      </c>
      <c r="C4129" t="s">
        <v>14394</v>
      </c>
      <c r="D4129" s="72" t="s">
        <v>7831</v>
      </c>
      <c r="E4129" t="s">
        <v>73</v>
      </c>
      <c r="F4129" t="s">
        <v>7832</v>
      </c>
      <c r="G4129" s="91"/>
      <c r="H4129" s="91"/>
      <c r="I4129" s="91"/>
      <c r="J4129" s="91"/>
      <c r="K4129" s="91"/>
      <c r="L4129" s="91" t="str">
        <f>IF(AND(单词表[[#This Row],[学英]]&lt;&gt;"",单词表[[#This Row],[学中]]&lt;&gt;"",单词表[[#This Row],[学词]]&lt;&gt;""),MAX(单词表[[#This Row],[学英]:[学词]]),"")</f>
        <v/>
      </c>
      <c r="M4129" s="2" t="str">
        <f>IF(AND(单词表[[#This Row],[考英]]&lt;&gt;"",单词表[[#This Row],[考中]]&lt;&gt;""),MAX(单词表[[#This Row],[考英]:[考中]]),"")</f>
        <v/>
      </c>
      <c r="N4129" s="86"/>
    </row>
    <row r="4130" spans="1:14" hidden="1" x14ac:dyDescent="0.3">
      <c r="A4130">
        <v>4129</v>
      </c>
      <c r="B4130" t="s">
        <v>14389</v>
      </c>
      <c r="C4130" t="s">
        <v>14394</v>
      </c>
      <c r="D4130" s="72" t="s">
        <v>1530</v>
      </c>
      <c r="E4130" t="s">
        <v>61</v>
      </c>
      <c r="F4130" t="s">
        <v>7833</v>
      </c>
      <c r="G4130" s="91"/>
      <c r="H4130" s="91"/>
      <c r="I4130" s="91"/>
      <c r="J4130" s="91"/>
      <c r="K4130" s="91"/>
      <c r="L4130" s="91" t="str">
        <f>IF(AND(单词表[[#This Row],[学英]]&lt;&gt;"",单词表[[#This Row],[学中]]&lt;&gt;"",单词表[[#This Row],[学词]]&lt;&gt;""),MAX(单词表[[#This Row],[学英]:[学词]]),"")</f>
        <v/>
      </c>
      <c r="M4130" s="2" t="str">
        <f>IF(AND(单词表[[#This Row],[考英]]&lt;&gt;"",单词表[[#This Row],[考中]]&lt;&gt;""),MAX(单词表[[#This Row],[考英]:[考中]]),"")</f>
        <v/>
      </c>
      <c r="N4130" s="86" t="s">
        <v>12571</v>
      </c>
    </row>
    <row r="4131" spans="1:14" hidden="1" x14ac:dyDescent="0.3">
      <c r="A4131">
        <v>4130</v>
      </c>
      <c r="B4131" t="s">
        <v>14389</v>
      </c>
      <c r="C4131" t="s">
        <v>14394</v>
      </c>
      <c r="D4131" s="72" t="s">
        <v>1530</v>
      </c>
      <c r="E4131" t="s">
        <v>36</v>
      </c>
      <c r="F4131" t="s">
        <v>7834</v>
      </c>
      <c r="G4131" s="91"/>
      <c r="H4131" s="91"/>
      <c r="I4131" s="91"/>
      <c r="J4131" s="91"/>
      <c r="K4131" s="91"/>
      <c r="L4131" s="91" t="str">
        <f>IF(AND(单词表[[#This Row],[学英]]&lt;&gt;"",单词表[[#This Row],[学中]]&lt;&gt;"",单词表[[#This Row],[学词]]&lt;&gt;""),MAX(单词表[[#This Row],[学英]:[学词]]),"")</f>
        <v/>
      </c>
      <c r="M4131" s="2" t="str">
        <f>IF(AND(单词表[[#This Row],[考英]]&lt;&gt;"",单词表[[#This Row],[考中]]&lt;&gt;""),MAX(单词表[[#This Row],[考英]:[考中]]),"")</f>
        <v/>
      </c>
      <c r="N4131" s="86"/>
    </row>
    <row r="4132" spans="1:14" hidden="1" x14ac:dyDescent="0.3">
      <c r="A4132">
        <v>4131</v>
      </c>
      <c r="B4132" t="s">
        <v>14389</v>
      </c>
      <c r="C4132" t="s">
        <v>14394</v>
      </c>
      <c r="D4132" s="72" t="s">
        <v>7835</v>
      </c>
      <c r="E4132" t="s">
        <v>73</v>
      </c>
      <c r="F4132" t="s">
        <v>7836</v>
      </c>
      <c r="G4132" s="91"/>
      <c r="H4132" s="91"/>
      <c r="I4132" s="91"/>
      <c r="J4132" s="91"/>
      <c r="K4132" s="91"/>
      <c r="L4132" s="91" t="str">
        <f>IF(AND(单词表[[#This Row],[学英]]&lt;&gt;"",单词表[[#This Row],[学中]]&lt;&gt;"",单词表[[#This Row],[学词]]&lt;&gt;""),MAX(单词表[[#This Row],[学英]:[学词]]),"")</f>
        <v/>
      </c>
      <c r="M4132" s="2" t="str">
        <f>IF(AND(单词表[[#This Row],[考英]]&lt;&gt;"",单词表[[#This Row],[考中]]&lt;&gt;""),MAX(单词表[[#This Row],[考英]:[考中]]),"")</f>
        <v/>
      </c>
      <c r="N4132" s="86" t="s">
        <v>12572</v>
      </c>
    </row>
    <row r="4133" spans="1:14" hidden="1" x14ac:dyDescent="0.3">
      <c r="A4133">
        <v>4132</v>
      </c>
      <c r="B4133" t="s">
        <v>14389</v>
      </c>
      <c r="C4133" t="s">
        <v>14394</v>
      </c>
      <c r="D4133" s="72" t="s">
        <v>7837</v>
      </c>
      <c r="E4133" t="s">
        <v>73</v>
      </c>
      <c r="F4133" t="s">
        <v>3240</v>
      </c>
      <c r="G4133" s="91"/>
      <c r="H4133" s="91"/>
      <c r="I4133" s="91"/>
      <c r="J4133" s="91"/>
      <c r="K4133" s="91"/>
      <c r="L4133" s="91" t="str">
        <f>IF(AND(单词表[[#This Row],[学英]]&lt;&gt;"",单词表[[#This Row],[学中]]&lt;&gt;"",单词表[[#This Row],[学词]]&lt;&gt;""),MAX(单词表[[#This Row],[学英]:[学词]]),"")</f>
        <v/>
      </c>
      <c r="M4133" s="2" t="str">
        <f>IF(AND(单词表[[#This Row],[考英]]&lt;&gt;"",单词表[[#This Row],[考中]]&lt;&gt;""),MAX(单词表[[#This Row],[考英]:[考中]]),"")</f>
        <v/>
      </c>
      <c r="N4133" s="86"/>
    </row>
    <row r="4134" spans="1:14" hidden="1" x14ac:dyDescent="0.3">
      <c r="A4134">
        <v>4133</v>
      </c>
      <c r="B4134" t="s">
        <v>14389</v>
      </c>
      <c r="C4134" t="s">
        <v>14394</v>
      </c>
      <c r="D4134" s="72" t="s">
        <v>7838</v>
      </c>
      <c r="E4134" t="s">
        <v>73</v>
      </c>
      <c r="F4134" t="s">
        <v>7839</v>
      </c>
      <c r="G4134" s="91"/>
      <c r="H4134" s="91"/>
      <c r="I4134" s="91"/>
      <c r="J4134" s="91"/>
      <c r="K4134" s="91"/>
      <c r="L4134" s="91" t="str">
        <f>IF(AND(单词表[[#This Row],[学英]]&lt;&gt;"",单词表[[#This Row],[学中]]&lt;&gt;"",单词表[[#This Row],[学词]]&lt;&gt;""),MAX(单词表[[#This Row],[学英]:[学词]]),"")</f>
        <v/>
      </c>
      <c r="M4134" s="2" t="str">
        <f>IF(AND(单词表[[#This Row],[考英]]&lt;&gt;"",单词表[[#This Row],[考中]]&lt;&gt;""),MAX(单词表[[#This Row],[考英]:[考中]]),"")</f>
        <v/>
      </c>
      <c r="N4134" s="86" t="s">
        <v>12573</v>
      </c>
    </row>
    <row r="4135" spans="1:14" hidden="1" x14ac:dyDescent="0.3">
      <c r="A4135">
        <v>4134</v>
      </c>
      <c r="B4135" t="s">
        <v>14389</v>
      </c>
      <c r="C4135" t="s">
        <v>14394</v>
      </c>
      <c r="D4135" s="72" t="s">
        <v>7838</v>
      </c>
      <c r="E4135" t="s">
        <v>36</v>
      </c>
      <c r="F4135" t="s">
        <v>7840</v>
      </c>
      <c r="G4135" s="91"/>
      <c r="H4135" s="91"/>
      <c r="I4135" s="91"/>
      <c r="J4135" s="91"/>
      <c r="K4135" s="91"/>
      <c r="L4135" s="91" t="str">
        <f>IF(AND(单词表[[#This Row],[学英]]&lt;&gt;"",单词表[[#This Row],[学中]]&lt;&gt;"",单词表[[#This Row],[学词]]&lt;&gt;""),MAX(单词表[[#This Row],[学英]:[学词]]),"")</f>
        <v/>
      </c>
      <c r="M4135" s="2" t="str">
        <f>IF(AND(单词表[[#This Row],[考英]]&lt;&gt;"",单词表[[#This Row],[考中]]&lt;&gt;""),MAX(单词表[[#This Row],[考英]:[考中]]),"")</f>
        <v/>
      </c>
      <c r="N4135" s="86"/>
    </row>
    <row r="4136" spans="1:14" hidden="1" x14ac:dyDescent="0.3">
      <c r="A4136">
        <v>4135</v>
      </c>
      <c r="B4136" t="s">
        <v>14389</v>
      </c>
      <c r="C4136" t="s">
        <v>14394</v>
      </c>
      <c r="D4136" s="72" t="s">
        <v>7841</v>
      </c>
      <c r="E4136" t="s">
        <v>36</v>
      </c>
      <c r="F4136" t="s">
        <v>7842</v>
      </c>
      <c r="G4136" s="91"/>
      <c r="H4136" s="91"/>
      <c r="I4136" s="91"/>
      <c r="J4136" s="91"/>
      <c r="K4136" s="91"/>
      <c r="L4136" s="91" t="str">
        <f>IF(AND(单词表[[#This Row],[学英]]&lt;&gt;"",单词表[[#This Row],[学中]]&lt;&gt;"",单词表[[#This Row],[学词]]&lt;&gt;""),MAX(单词表[[#This Row],[学英]:[学词]]),"")</f>
        <v/>
      </c>
      <c r="M4136" s="2" t="str">
        <f>IF(AND(单词表[[#This Row],[考英]]&lt;&gt;"",单词表[[#This Row],[考中]]&lt;&gt;""),MAX(单词表[[#This Row],[考英]:[考中]]),"")</f>
        <v/>
      </c>
      <c r="N4136" s="86" t="s">
        <v>12574</v>
      </c>
    </row>
    <row r="4137" spans="1:14" hidden="1" x14ac:dyDescent="0.3">
      <c r="A4137">
        <v>4136</v>
      </c>
      <c r="B4137" t="s">
        <v>14389</v>
      </c>
      <c r="C4137" t="s">
        <v>14394</v>
      </c>
      <c r="D4137" s="72" t="s">
        <v>1204</v>
      </c>
      <c r="E4137" t="s">
        <v>61</v>
      </c>
      <c r="F4137" t="s">
        <v>7843</v>
      </c>
      <c r="G4137" s="91"/>
      <c r="H4137" s="91"/>
      <c r="I4137" s="91"/>
      <c r="J4137" s="91"/>
      <c r="K4137" s="91"/>
      <c r="L4137" s="91" t="str">
        <f>IF(AND(单词表[[#This Row],[学英]]&lt;&gt;"",单词表[[#This Row],[学中]]&lt;&gt;"",单词表[[#This Row],[学词]]&lt;&gt;""),MAX(单词表[[#This Row],[学英]:[学词]]),"")</f>
        <v/>
      </c>
      <c r="M4137" s="2" t="str">
        <f>IF(AND(单词表[[#This Row],[考英]]&lt;&gt;"",单词表[[#This Row],[考中]]&lt;&gt;""),MAX(单词表[[#This Row],[考英]:[考中]]),"")</f>
        <v/>
      </c>
      <c r="N4137" s="86" t="s">
        <v>12575</v>
      </c>
    </row>
    <row r="4138" spans="1:14" hidden="1" x14ac:dyDescent="0.3">
      <c r="A4138">
        <v>4137</v>
      </c>
      <c r="B4138" t="s">
        <v>14389</v>
      </c>
      <c r="C4138" t="s">
        <v>14394</v>
      </c>
      <c r="D4138" s="72" t="s">
        <v>7844</v>
      </c>
      <c r="E4138" t="s">
        <v>61</v>
      </c>
      <c r="F4138" t="s">
        <v>7845</v>
      </c>
      <c r="G4138" s="91"/>
      <c r="H4138" s="91"/>
      <c r="I4138" s="91"/>
      <c r="J4138" s="91"/>
      <c r="K4138" s="91"/>
      <c r="L4138" s="91" t="str">
        <f>IF(AND(单词表[[#This Row],[学英]]&lt;&gt;"",单词表[[#This Row],[学中]]&lt;&gt;"",单词表[[#This Row],[学词]]&lt;&gt;""),MAX(单词表[[#This Row],[学英]:[学词]]),"")</f>
        <v/>
      </c>
      <c r="M4138" s="2" t="str">
        <f>IF(AND(单词表[[#This Row],[考英]]&lt;&gt;"",单词表[[#This Row],[考中]]&lt;&gt;""),MAX(单词表[[#This Row],[考英]:[考中]]),"")</f>
        <v/>
      </c>
      <c r="N4138" s="86"/>
    </row>
    <row r="4139" spans="1:14" hidden="1" x14ac:dyDescent="0.3">
      <c r="A4139">
        <v>4138</v>
      </c>
      <c r="B4139" t="s">
        <v>14389</v>
      </c>
      <c r="C4139" t="s">
        <v>14394</v>
      </c>
      <c r="D4139" s="72" t="s">
        <v>7846</v>
      </c>
      <c r="E4139" t="s">
        <v>36</v>
      </c>
      <c r="F4139" t="s">
        <v>7847</v>
      </c>
      <c r="G4139" s="91"/>
      <c r="H4139" s="91"/>
      <c r="I4139" s="91"/>
      <c r="J4139" s="91"/>
      <c r="K4139" s="91"/>
      <c r="L4139" s="91" t="str">
        <f>IF(AND(单词表[[#This Row],[学英]]&lt;&gt;"",单词表[[#This Row],[学中]]&lt;&gt;"",单词表[[#This Row],[学词]]&lt;&gt;""),MAX(单词表[[#This Row],[学英]:[学词]]),"")</f>
        <v/>
      </c>
      <c r="M4139" s="2" t="str">
        <f>IF(AND(单词表[[#This Row],[考英]]&lt;&gt;"",单词表[[#This Row],[考中]]&lt;&gt;""),MAX(单词表[[#This Row],[考英]:[考中]]),"")</f>
        <v/>
      </c>
      <c r="N4139" s="86" t="s">
        <v>12576</v>
      </c>
    </row>
    <row r="4140" spans="1:14" hidden="1" x14ac:dyDescent="0.3">
      <c r="A4140">
        <v>4139</v>
      </c>
      <c r="B4140" t="s">
        <v>14389</v>
      </c>
      <c r="C4140" t="s">
        <v>14394</v>
      </c>
      <c r="D4140" s="72" t="s">
        <v>7848</v>
      </c>
      <c r="E4140" t="s">
        <v>61</v>
      </c>
      <c r="F4140" t="s">
        <v>7849</v>
      </c>
      <c r="G4140" s="91"/>
      <c r="H4140" s="91"/>
      <c r="I4140" s="91"/>
      <c r="J4140" s="91"/>
      <c r="K4140" s="91"/>
      <c r="L4140" s="91" t="str">
        <f>IF(AND(单词表[[#This Row],[学英]]&lt;&gt;"",单词表[[#This Row],[学中]]&lt;&gt;"",单词表[[#This Row],[学词]]&lt;&gt;""),MAX(单词表[[#This Row],[学英]:[学词]]),"")</f>
        <v/>
      </c>
      <c r="M4140" s="2" t="str">
        <f>IF(AND(单词表[[#This Row],[考英]]&lt;&gt;"",单词表[[#This Row],[考中]]&lt;&gt;""),MAX(单词表[[#This Row],[考英]:[考中]]),"")</f>
        <v/>
      </c>
      <c r="N4140" s="86" t="s">
        <v>12577</v>
      </c>
    </row>
    <row r="4141" spans="1:14" hidden="1" x14ac:dyDescent="0.3">
      <c r="A4141">
        <v>4140</v>
      </c>
      <c r="B4141" t="s">
        <v>14389</v>
      </c>
      <c r="C4141" t="s">
        <v>14394</v>
      </c>
      <c r="D4141" s="72" t="s">
        <v>767</v>
      </c>
      <c r="E4141" t="s">
        <v>36</v>
      </c>
      <c r="F4141" t="s">
        <v>768</v>
      </c>
      <c r="G4141" s="91"/>
      <c r="H4141" s="91"/>
      <c r="I4141" s="91"/>
      <c r="J4141" s="91"/>
      <c r="K4141" s="91"/>
      <c r="L4141" s="91" t="str">
        <f>IF(AND(单词表[[#This Row],[学英]]&lt;&gt;"",单词表[[#This Row],[学中]]&lt;&gt;"",单词表[[#This Row],[学词]]&lt;&gt;""),MAX(单词表[[#This Row],[学英]:[学词]]),"")</f>
        <v/>
      </c>
      <c r="M4141" s="2" t="str">
        <f>IF(AND(单词表[[#This Row],[考英]]&lt;&gt;"",单词表[[#This Row],[考中]]&lt;&gt;""),MAX(单词表[[#This Row],[考英]:[考中]]),"")</f>
        <v/>
      </c>
      <c r="N4141" s="86" t="s">
        <v>12578</v>
      </c>
    </row>
    <row r="4142" spans="1:14" hidden="1" x14ac:dyDescent="0.3">
      <c r="A4142">
        <v>4141</v>
      </c>
      <c r="B4142" t="s">
        <v>14389</v>
      </c>
      <c r="C4142" t="s">
        <v>14394</v>
      </c>
      <c r="D4142" s="72" t="s">
        <v>767</v>
      </c>
      <c r="E4142" t="s">
        <v>73</v>
      </c>
      <c r="F4142" t="s">
        <v>7850</v>
      </c>
      <c r="G4142" s="91"/>
      <c r="H4142" s="91"/>
      <c r="I4142" s="91"/>
      <c r="J4142" s="91"/>
      <c r="K4142" s="91"/>
      <c r="L4142" s="91" t="str">
        <f>IF(AND(单词表[[#This Row],[学英]]&lt;&gt;"",单词表[[#This Row],[学中]]&lt;&gt;"",单词表[[#This Row],[学词]]&lt;&gt;""),MAX(单词表[[#This Row],[学英]:[学词]]),"")</f>
        <v/>
      </c>
      <c r="M4142" s="2" t="str">
        <f>IF(AND(单词表[[#This Row],[考英]]&lt;&gt;"",单词表[[#This Row],[考中]]&lt;&gt;""),MAX(单词表[[#This Row],[考英]:[考中]]),"")</f>
        <v/>
      </c>
      <c r="N4142" s="86"/>
    </row>
    <row r="4143" spans="1:14" hidden="1" x14ac:dyDescent="0.3">
      <c r="A4143">
        <v>4142</v>
      </c>
      <c r="B4143" t="s">
        <v>14389</v>
      </c>
      <c r="C4143" t="s">
        <v>14394</v>
      </c>
      <c r="D4143" s="72" t="s">
        <v>7851</v>
      </c>
      <c r="E4143" t="s">
        <v>36</v>
      </c>
      <c r="F4143" t="s">
        <v>7852</v>
      </c>
      <c r="G4143" s="91"/>
      <c r="H4143" s="91"/>
      <c r="I4143" s="91"/>
      <c r="J4143" s="91"/>
      <c r="K4143" s="91"/>
      <c r="L4143" s="91" t="str">
        <f>IF(AND(单词表[[#This Row],[学英]]&lt;&gt;"",单词表[[#This Row],[学中]]&lt;&gt;"",单词表[[#This Row],[学词]]&lt;&gt;""),MAX(单词表[[#This Row],[学英]:[学词]]),"")</f>
        <v/>
      </c>
      <c r="M4143" s="2" t="str">
        <f>IF(AND(单词表[[#This Row],[考英]]&lt;&gt;"",单词表[[#This Row],[考中]]&lt;&gt;""),MAX(单词表[[#This Row],[考英]:[考中]]),"")</f>
        <v/>
      </c>
      <c r="N4143" s="86"/>
    </row>
    <row r="4144" spans="1:14" hidden="1" x14ac:dyDescent="0.3">
      <c r="A4144">
        <v>4143</v>
      </c>
      <c r="B4144" t="s">
        <v>14389</v>
      </c>
      <c r="C4144" t="s">
        <v>14394</v>
      </c>
      <c r="D4144" s="72" t="s">
        <v>7851</v>
      </c>
      <c r="E4144" t="s">
        <v>61</v>
      </c>
      <c r="F4144" t="s">
        <v>7853</v>
      </c>
      <c r="G4144" s="91"/>
      <c r="H4144" s="91"/>
      <c r="I4144" s="91"/>
      <c r="J4144" s="91"/>
      <c r="K4144" s="91"/>
      <c r="L4144" s="91" t="str">
        <f>IF(AND(单词表[[#This Row],[学英]]&lt;&gt;"",单词表[[#This Row],[学中]]&lt;&gt;"",单词表[[#This Row],[学词]]&lt;&gt;""),MAX(单词表[[#This Row],[学英]:[学词]]),"")</f>
        <v/>
      </c>
      <c r="M4144" s="2" t="str">
        <f>IF(AND(单词表[[#This Row],[考英]]&lt;&gt;"",单词表[[#This Row],[考中]]&lt;&gt;""),MAX(单词表[[#This Row],[考英]:[考中]]),"")</f>
        <v/>
      </c>
      <c r="N4144" s="86"/>
    </row>
    <row r="4145" spans="1:14" hidden="1" x14ac:dyDescent="0.3">
      <c r="A4145">
        <v>4144</v>
      </c>
      <c r="B4145" t="s">
        <v>14389</v>
      </c>
      <c r="C4145" t="s">
        <v>14394</v>
      </c>
      <c r="D4145" s="72" t="s">
        <v>7851</v>
      </c>
      <c r="E4145" t="s">
        <v>73</v>
      </c>
      <c r="F4145" t="s">
        <v>7854</v>
      </c>
      <c r="G4145" s="91"/>
      <c r="H4145" s="91"/>
      <c r="I4145" s="91"/>
      <c r="J4145" s="91"/>
      <c r="K4145" s="91"/>
      <c r="L4145" s="91" t="str">
        <f>IF(AND(单词表[[#This Row],[学英]]&lt;&gt;"",单词表[[#This Row],[学中]]&lt;&gt;"",单词表[[#This Row],[学词]]&lt;&gt;""),MAX(单词表[[#This Row],[学英]:[学词]]),"")</f>
        <v/>
      </c>
      <c r="M4145" s="2" t="str">
        <f>IF(AND(单词表[[#This Row],[考英]]&lt;&gt;"",单词表[[#This Row],[考中]]&lt;&gt;""),MAX(单词表[[#This Row],[考英]:[考中]]),"")</f>
        <v/>
      </c>
      <c r="N4145" s="86"/>
    </row>
    <row r="4146" spans="1:14" hidden="1" x14ac:dyDescent="0.3">
      <c r="A4146">
        <v>4145</v>
      </c>
      <c r="B4146" t="s">
        <v>14389</v>
      </c>
      <c r="C4146" t="s">
        <v>14394</v>
      </c>
      <c r="D4146" s="72" t="s">
        <v>7855</v>
      </c>
      <c r="E4146" t="s">
        <v>36</v>
      </c>
      <c r="F4146" t="s">
        <v>7856</v>
      </c>
      <c r="G4146" s="91"/>
      <c r="H4146" s="91"/>
      <c r="I4146" s="91"/>
      <c r="J4146" s="91"/>
      <c r="K4146" s="91"/>
      <c r="L4146" s="91" t="str">
        <f>IF(AND(单词表[[#This Row],[学英]]&lt;&gt;"",单词表[[#This Row],[学中]]&lt;&gt;"",单词表[[#This Row],[学词]]&lt;&gt;""),MAX(单词表[[#This Row],[学英]:[学词]]),"")</f>
        <v/>
      </c>
      <c r="M4146" s="2" t="str">
        <f>IF(AND(单词表[[#This Row],[考英]]&lt;&gt;"",单词表[[#This Row],[考中]]&lt;&gt;""),MAX(单词表[[#This Row],[考英]:[考中]]),"")</f>
        <v/>
      </c>
      <c r="N4146" s="86" t="s">
        <v>12579</v>
      </c>
    </row>
    <row r="4147" spans="1:14" hidden="1" x14ac:dyDescent="0.3">
      <c r="A4147">
        <v>4146</v>
      </c>
      <c r="B4147" t="s">
        <v>14389</v>
      </c>
      <c r="C4147" t="s">
        <v>14394</v>
      </c>
      <c r="D4147" s="72" t="s">
        <v>7857</v>
      </c>
      <c r="E4147" t="s">
        <v>36</v>
      </c>
      <c r="F4147" t="s">
        <v>7858</v>
      </c>
      <c r="G4147" s="91"/>
      <c r="H4147" s="91"/>
      <c r="I4147" s="91"/>
      <c r="J4147" s="91"/>
      <c r="K4147" s="91"/>
      <c r="L4147" s="91" t="str">
        <f>IF(AND(单词表[[#This Row],[学英]]&lt;&gt;"",单词表[[#This Row],[学中]]&lt;&gt;"",单词表[[#This Row],[学词]]&lt;&gt;""),MAX(单词表[[#This Row],[学英]:[学词]]),"")</f>
        <v/>
      </c>
      <c r="M4147" s="2" t="str">
        <f>IF(AND(单词表[[#This Row],[考英]]&lt;&gt;"",单词表[[#This Row],[考中]]&lt;&gt;""),MAX(单词表[[#This Row],[考英]:[考中]]),"")</f>
        <v/>
      </c>
      <c r="N4147" s="86"/>
    </row>
    <row r="4148" spans="1:14" hidden="1" x14ac:dyDescent="0.3">
      <c r="A4148">
        <v>4147</v>
      </c>
      <c r="B4148" t="s">
        <v>14389</v>
      </c>
      <c r="C4148" t="s">
        <v>14394</v>
      </c>
      <c r="D4148" s="72" t="s">
        <v>7859</v>
      </c>
      <c r="E4148" t="s">
        <v>73</v>
      </c>
      <c r="F4148" t="s">
        <v>7860</v>
      </c>
      <c r="G4148" s="91"/>
      <c r="H4148" s="91"/>
      <c r="I4148" s="91"/>
      <c r="J4148" s="91"/>
      <c r="K4148" s="91"/>
      <c r="L4148" s="91" t="str">
        <f>IF(AND(单词表[[#This Row],[学英]]&lt;&gt;"",单词表[[#This Row],[学中]]&lt;&gt;"",单词表[[#This Row],[学词]]&lt;&gt;""),MAX(单词表[[#This Row],[学英]:[学词]]),"")</f>
        <v/>
      </c>
      <c r="M4148" s="2" t="str">
        <f>IF(AND(单词表[[#This Row],[考英]]&lt;&gt;"",单词表[[#This Row],[考中]]&lt;&gt;""),MAX(单词表[[#This Row],[考英]:[考中]]),"")</f>
        <v/>
      </c>
      <c r="N4148" s="86" t="s">
        <v>12580</v>
      </c>
    </row>
    <row r="4149" spans="1:14" hidden="1" x14ac:dyDescent="0.3">
      <c r="A4149">
        <v>4148</v>
      </c>
      <c r="B4149" t="s">
        <v>14389</v>
      </c>
      <c r="C4149" t="s">
        <v>14395</v>
      </c>
      <c r="D4149" s="72" t="s">
        <v>7861</v>
      </c>
      <c r="E4149" t="s">
        <v>36</v>
      </c>
      <c r="F4149" t="s">
        <v>3411</v>
      </c>
      <c r="G4149" s="91"/>
      <c r="H4149" s="91"/>
      <c r="I4149" s="91"/>
      <c r="J4149" s="91"/>
      <c r="K4149" s="91"/>
      <c r="L4149" s="91" t="str">
        <f>IF(AND(单词表[[#This Row],[学英]]&lt;&gt;"",单词表[[#This Row],[学中]]&lt;&gt;"",单词表[[#This Row],[学词]]&lt;&gt;""),MAX(单词表[[#This Row],[学英]:[学词]]),"")</f>
        <v/>
      </c>
      <c r="M4149" s="2" t="str">
        <f>IF(AND(单词表[[#This Row],[考英]]&lt;&gt;"",单词表[[#This Row],[考中]]&lt;&gt;""),MAX(单词表[[#This Row],[考英]:[考中]]),"")</f>
        <v/>
      </c>
      <c r="N4149" s="86" t="s">
        <v>12581</v>
      </c>
    </row>
    <row r="4150" spans="1:14" hidden="1" x14ac:dyDescent="0.3">
      <c r="A4150">
        <v>4149</v>
      </c>
      <c r="B4150" t="s">
        <v>14389</v>
      </c>
      <c r="C4150" t="s">
        <v>14395</v>
      </c>
      <c r="D4150" s="72" t="s">
        <v>7862</v>
      </c>
      <c r="E4150" t="s">
        <v>73</v>
      </c>
      <c r="F4150" t="s">
        <v>7863</v>
      </c>
      <c r="G4150" s="91"/>
      <c r="H4150" s="91"/>
      <c r="I4150" s="91"/>
      <c r="J4150" s="91"/>
      <c r="K4150" s="91"/>
      <c r="L4150" s="91" t="str">
        <f>IF(AND(单词表[[#This Row],[学英]]&lt;&gt;"",单词表[[#This Row],[学中]]&lt;&gt;"",单词表[[#This Row],[学词]]&lt;&gt;""),MAX(单词表[[#This Row],[学英]:[学词]]),"")</f>
        <v/>
      </c>
      <c r="M4150" s="2" t="str">
        <f>IF(AND(单词表[[#This Row],[考英]]&lt;&gt;"",单词表[[#This Row],[考中]]&lt;&gt;""),MAX(单词表[[#This Row],[考英]:[考中]]),"")</f>
        <v/>
      </c>
      <c r="N4150" s="86" t="s">
        <v>12582</v>
      </c>
    </row>
    <row r="4151" spans="1:14" hidden="1" x14ac:dyDescent="0.3">
      <c r="A4151">
        <v>4150</v>
      </c>
      <c r="B4151" t="s">
        <v>14389</v>
      </c>
      <c r="C4151" t="s">
        <v>14395</v>
      </c>
      <c r="D4151" s="72" t="s">
        <v>309</v>
      </c>
      <c r="E4151" t="s">
        <v>36</v>
      </c>
      <c r="F4151" t="s">
        <v>310</v>
      </c>
      <c r="G4151" s="91"/>
      <c r="H4151" s="91"/>
      <c r="I4151" s="91"/>
      <c r="J4151" s="91"/>
      <c r="K4151" s="91"/>
      <c r="L4151" s="91" t="str">
        <f>IF(AND(单词表[[#This Row],[学英]]&lt;&gt;"",单词表[[#This Row],[学中]]&lt;&gt;"",单词表[[#This Row],[学词]]&lt;&gt;""),MAX(单词表[[#This Row],[学英]:[学词]]),"")</f>
        <v/>
      </c>
      <c r="M4151" s="2" t="str">
        <f>IF(AND(单词表[[#This Row],[考英]]&lt;&gt;"",单词表[[#This Row],[考中]]&lt;&gt;""),MAX(单词表[[#This Row],[考英]:[考中]]),"")</f>
        <v/>
      </c>
      <c r="N4151" s="86" t="s">
        <v>12583</v>
      </c>
    </row>
    <row r="4152" spans="1:14" hidden="1" x14ac:dyDescent="0.3">
      <c r="A4152">
        <v>4151</v>
      </c>
      <c r="B4152" t="s">
        <v>14389</v>
      </c>
      <c r="C4152" t="s">
        <v>14395</v>
      </c>
      <c r="D4152" s="72" t="s">
        <v>2112</v>
      </c>
      <c r="E4152" t="s">
        <v>61</v>
      </c>
      <c r="F4152" t="s">
        <v>7864</v>
      </c>
      <c r="G4152" s="91"/>
      <c r="H4152" s="91"/>
      <c r="I4152" s="91"/>
      <c r="J4152" s="91"/>
      <c r="K4152" s="91"/>
      <c r="L4152" s="91" t="str">
        <f>IF(AND(单词表[[#This Row],[学英]]&lt;&gt;"",单词表[[#This Row],[学中]]&lt;&gt;"",单词表[[#This Row],[学词]]&lt;&gt;""),MAX(单词表[[#This Row],[学英]:[学词]]),"")</f>
        <v/>
      </c>
      <c r="M4152" s="2" t="str">
        <f>IF(AND(单词表[[#This Row],[考英]]&lt;&gt;"",单词表[[#This Row],[考中]]&lt;&gt;""),MAX(单词表[[#This Row],[考英]:[考中]]),"")</f>
        <v/>
      </c>
      <c r="N4152" s="86"/>
    </row>
    <row r="4153" spans="1:14" hidden="1" x14ac:dyDescent="0.3">
      <c r="A4153">
        <v>4152</v>
      </c>
      <c r="B4153" t="s">
        <v>14389</v>
      </c>
      <c r="C4153" t="s">
        <v>14395</v>
      </c>
      <c r="D4153" s="72" t="s">
        <v>7865</v>
      </c>
      <c r="E4153" t="s">
        <v>61</v>
      </c>
      <c r="F4153" t="s">
        <v>7866</v>
      </c>
      <c r="G4153" s="91"/>
      <c r="H4153" s="91"/>
      <c r="I4153" s="91"/>
      <c r="J4153" s="91"/>
      <c r="K4153" s="91"/>
      <c r="L4153" s="91" t="str">
        <f>IF(AND(单词表[[#This Row],[学英]]&lt;&gt;"",单词表[[#This Row],[学中]]&lt;&gt;"",单词表[[#This Row],[学词]]&lt;&gt;""),MAX(单词表[[#This Row],[学英]:[学词]]),"")</f>
        <v/>
      </c>
      <c r="M4153" s="2" t="str">
        <f>IF(AND(单词表[[#This Row],[考英]]&lt;&gt;"",单词表[[#This Row],[考中]]&lt;&gt;""),MAX(单词表[[#This Row],[考英]:[考中]]),"")</f>
        <v/>
      </c>
      <c r="N4153" s="86" t="s">
        <v>12584</v>
      </c>
    </row>
    <row r="4154" spans="1:14" hidden="1" x14ac:dyDescent="0.3">
      <c r="A4154">
        <v>4153</v>
      </c>
      <c r="B4154" t="s">
        <v>14389</v>
      </c>
      <c r="C4154" t="s">
        <v>14395</v>
      </c>
      <c r="D4154" s="72" t="s">
        <v>7865</v>
      </c>
      <c r="E4154" t="s">
        <v>36</v>
      </c>
      <c r="F4154" t="s">
        <v>7867</v>
      </c>
      <c r="G4154" s="91"/>
      <c r="H4154" s="91"/>
      <c r="I4154" s="91"/>
      <c r="J4154" s="91"/>
      <c r="K4154" s="91"/>
      <c r="L4154" s="91" t="str">
        <f>IF(AND(单词表[[#This Row],[学英]]&lt;&gt;"",单词表[[#This Row],[学中]]&lt;&gt;"",单词表[[#This Row],[学词]]&lt;&gt;""),MAX(单词表[[#This Row],[学英]:[学词]]),"")</f>
        <v/>
      </c>
      <c r="M4154" s="2" t="str">
        <f>IF(AND(单词表[[#This Row],[考英]]&lt;&gt;"",单词表[[#This Row],[考中]]&lt;&gt;""),MAX(单词表[[#This Row],[考英]:[考中]]),"")</f>
        <v/>
      </c>
      <c r="N4154" s="86"/>
    </row>
    <row r="4155" spans="1:14" hidden="1" x14ac:dyDescent="0.3">
      <c r="A4155">
        <v>4154</v>
      </c>
      <c r="B4155" t="s">
        <v>14389</v>
      </c>
      <c r="C4155" t="s">
        <v>14395</v>
      </c>
      <c r="D4155" s="72" t="s">
        <v>7868</v>
      </c>
      <c r="E4155" t="s">
        <v>73</v>
      </c>
      <c r="F4155" t="s">
        <v>7869</v>
      </c>
      <c r="G4155" s="91"/>
      <c r="H4155" s="91"/>
      <c r="I4155" s="91"/>
      <c r="J4155" s="91"/>
      <c r="K4155" s="91"/>
      <c r="L4155" s="91" t="str">
        <f>IF(AND(单词表[[#This Row],[学英]]&lt;&gt;"",单词表[[#This Row],[学中]]&lt;&gt;"",单词表[[#This Row],[学词]]&lt;&gt;""),MAX(单词表[[#This Row],[学英]:[学词]]),"")</f>
        <v/>
      </c>
      <c r="M4155" s="2" t="str">
        <f>IF(AND(单词表[[#This Row],[考英]]&lt;&gt;"",单词表[[#This Row],[考中]]&lt;&gt;""),MAX(单词表[[#This Row],[考英]:[考中]]),"")</f>
        <v/>
      </c>
      <c r="N4155" s="86"/>
    </row>
    <row r="4156" spans="1:14" hidden="1" x14ac:dyDescent="0.3">
      <c r="A4156">
        <v>4155</v>
      </c>
      <c r="B4156" t="s">
        <v>14389</v>
      </c>
      <c r="C4156" t="s">
        <v>14395</v>
      </c>
      <c r="D4156" s="72" t="s">
        <v>7870</v>
      </c>
      <c r="E4156" t="s">
        <v>157</v>
      </c>
      <c r="F4156" t="s">
        <v>7871</v>
      </c>
      <c r="G4156" s="91"/>
      <c r="H4156" s="91"/>
      <c r="I4156" s="91"/>
      <c r="J4156" s="91"/>
      <c r="K4156" s="91"/>
      <c r="L4156" s="91" t="str">
        <f>IF(AND(单词表[[#This Row],[学英]]&lt;&gt;"",单词表[[#This Row],[学中]]&lt;&gt;"",单词表[[#This Row],[学词]]&lt;&gt;""),MAX(单词表[[#This Row],[学英]:[学词]]),"")</f>
        <v/>
      </c>
      <c r="M4156" s="2" t="str">
        <f>IF(AND(单词表[[#This Row],[考英]]&lt;&gt;"",单词表[[#This Row],[考中]]&lt;&gt;""),MAX(单词表[[#This Row],[考英]:[考中]]),"")</f>
        <v/>
      </c>
      <c r="N4156" s="86" t="s">
        <v>12585</v>
      </c>
    </row>
    <row r="4157" spans="1:14" hidden="1" x14ac:dyDescent="0.3">
      <c r="A4157">
        <v>4156</v>
      </c>
      <c r="B4157" t="s">
        <v>14389</v>
      </c>
      <c r="C4157" t="s">
        <v>14395</v>
      </c>
      <c r="D4157" s="72" t="s">
        <v>7371</v>
      </c>
      <c r="E4157" t="s">
        <v>61</v>
      </c>
      <c r="F4157" t="s">
        <v>5215</v>
      </c>
      <c r="G4157" s="91"/>
      <c r="H4157" s="91"/>
      <c r="I4157" s="91"/>
      <c r="J4157" s="91"/>
      <c r="K4157" s="91"/>
      <c r="L4157" s="91" t="str">
        <f>IF(AND(单词表[[#This Row],[学英]]&lt;&gt;"",单词表[[#This Row],[学中]]&lt;&gt;"",单词表[[#This Row],[学词]]&lt;&gt;""),MAX(单词表[[#This Row],[学英]:[学词]]),"")</f>
        <v/>
      </c>
      <c r="M4157" s="2" t="str">
        <f>IF(AND(单词表[[#This Row],[考英]]&lt;&gt;"",单词表[[#This Row],[考中]]&lt;&gt;""),MAX(单词表[[#This Row],[考英]:[考中]]),"")</f>
        <v/>
      </c>
      <c r="N4157" s="86" t="s">
        <v>12586</v>
      </c>
    </row>
    <row r="4158" spans="1:14" hidden="1" x14ac:dyDescent="0.3">
      <c r="A4158">
        <v>4157</v>
      </c>
      <c r="B4158" t="s">
        <v>14389</v>
      </c>
      <c r="C4158" t="s">
        <v>14395</v>
      </c>
      <c r="D4158" s="72" t="s">
        <v>7872</v>
      </c>
      <c r="E4158" t="s">
        <v>36</v>
      </c>
      <c r="F4158" t="s">
        <v>7873</v>
      </c>
      <c r="G4158" s="91"/>
      <c r="H4158" s="91"/>
      <c r="I4158" s="91"/>
      <c r="J4158" s="91"/>
      <c r="K4158" s="91"/>
      <c r="L4158" s="91" t="str">
        <f>IF(AND(单词表[[#This Row],[学英]]&lt;&gt;"",单词表[[#This Row],[学中]]&lt;&gt;"",单词表[[#This Row],[学词]]&lt;&gt;""),MAX(单词表[[#This Row],[学英]:[学词]]),"")</f>
        <v/>
      </c>
      <c r="M4158" s="2" t="str">
        <f>IF(AND(单词表[[#This Row],[考英]]&lt;&gt;"",单词表[[#This Row],[考中]]&lt;&gt;""),MAX(单词表[[#This Row],[考英]:[考中]]),"")</f>
        <v/>
      </c>
      <c r="N4158" s="86" t="s">
        <v>12587</v>
      </c>
    </row>
    <row r="4159" spans="1:14" hidden="1" x14ac:dyDescent="0.3">
      <c r="A4159">
        <v>4158</v>
      </c>
      <c r="B4159" t="s">
        <v>14389</v>
      </c>
      <c r="C4159" t="s">
        <v>14395</v>
      </c>
      <c r="D4159" s="72" t="s">
        <v>493</v>
      </c>
      <c r="E4159" t="s">
        <v>36</v>
      </c>
      <c r="F4159" t="s">
        <v>494</v>
      </c>
      <c r="G4159" s="91"/>
      <c r="H4159" s="91"/>
      <c r="I4159" s="91"/>
      <c r="J4159" s="91"/>
      <c r="K4159" s="91"/>
      <c r="L4159" s="91" t="str">
        <f>IF(AND(单词表[[#This Row],[学英]]&lt;&gt;"",单词表[[#This Row],[学中]]&lt;&gt;"",单词表[[#This Row],[学词]]&lt;&gt;""),MAX(单词表[[#This Row],[学英]:[学词]]),"")</f>
        <v/>
      </c>
      <c r="M4159" s="2" t="str">
        <f>IF(AND(单词表[[#This Row],[考英]]&lt;&gt;"",单词表[[#This Row],[考中]]&lt;&gt;""),MAX(单词表[[#This Row],[考英]:[考中]]),"")</f>
        <v/>
      </c>
      <c r="N4159" s="86" t="s">
        <v>12588</v>
      </c>
    </row>
    <row r="4160" spans="1:14" hidden="1" x14ac:dyDescent="0.3">
      <c r="A4160">
        <v>4159</v>
      </c>
      <c r="B4160" t="s">
        <v>14389</v>
      </c>
      <c r="C4160" t="s">
        <v>14395</v>
      </c>
      <c r="D4160" s="72" t="s">
        <v>7874</v>
      </c>
      <c r="E4160" t="s">
        <v>73</v>
      </c>
      <c r="F4160" t="s">
        <v>7875</v>
      </c>
      <c r="G4160" s="91"/>
      <c r="H4160" s="91"/>
      <c r="I4160" s="91"/>
      <c r="J4160" s="91"/>
      <c r="K4160" s="91"/>
      <c r="L4160" s="91" t="str">
        <f>IF(AND(单词表[[#This Row],[学英]]&lt;&gt;"",单词表[[#This Row],[学中]]&lt;&gt;"",单词表[[#This Row],[学词]]&lt;&gt;""),MAX(单词表[[#This Row],[学英]:[学词]]),"")</f>
        <v/>
      </c>
      <c r="M4160" s="2" t="str">
        <f>IF(AND(单词表[[#This Row],[考英]]&lt;&gt;"",单词表[[#This Row],[考中]]&lt;&gt;""),MAX(单词表[[#This Row],[考英]:[考中]]),"")</f>
        <v/>
      </c>
      <c r="N4160" s="86" t="s">
        <v>12589</v>
      </c>
    </row>
    <row r="4161" spans="1:14" hidden="1" x14ac:dyDescent="0.3">
      <c r="A4161">
        <v>4160</v>
      </c>
      <c r="B4161" t="s">
        <v>14389</v>
      </c>
      <c r="C4161" t="s">
        <v>14395</v>
      </c>
      <c r="D4161" s="72" t="s">
        <v>7876</v>
      </c>
      <c r="E4161" t="s">
        <v>36</v>
      </c>
      <c r="F4161" t="s">
        <v>7877</v>
      </c>
      <c r="G4161" s="91"/>
      <c r="H4161" s="91"/>
      <c r="I4161" s="91"/>
      <c r="J4161" s="91"/>
      <c r="K4161" s="91"/>
      <c r="L4161" s="91" t="str">
        <f>IF(AND(单词表[[#This Row],[学英]]&lt;&gt;"",单词表[[#This Row],[学中]]&lt;&gt;"",单词表[[#This Row],[学词]]&lt;&gt;""),MAX(单词表[[#This Row],[学英]:[学词]]),"")</f>
        <v/>
      </c>
      <c r="M4161" s="2" t="str">
        <f>IF(AND(单词表[[#This Row],[考英]]&lt;&gt;"",单词表[[#This Row],[考中]]&lt;&gt;""),MAX(单词表[[#This Row],[考英]:[考中]]),"")</f>
        <v/>
      </c>
      <c r="N4161" s="86"/>
    </row>
    <row r="4162" spans="1:14" hidden="1" x14ac:dyDescent="0.3">
      <c r="A4162">
        <v>4161</v>
      </c>
      <c r="B4162" t="s">
        <v>14389</v>
      </c>
      <c r="C4162" t="s">
        <v>14395</v>
      </c>
      <c r="D4162" s="72" t="s">
        <v>7878</v>
      </c>
      <c r="E4162" t="s">
        <v>73</v>
      </c>
      <c r="F4162" t="s">
        <v>7879</v>
      </c>
      <c r="G4162" s="91"/>
      <c r="H4162" s="91"/>
      <c r="I4162" s="91"/>
      <c r="J4162" s="91"/>
      <c r="K4162" s="91"/>
      <c r="L4162" s="91" t="str">
        <f>IF(AND(单词表[[#This Row],[学英]]&lt;&gt;"",单词表[[#This Row],[学中]]&lt;&gt;"",单词表[[#This Row],[学词]]&lt;&gt;""),MAX(单词表[[#This Row],[学英]:[学词]]),"")</f>
        <v/>
      </c>
      <c r="M4162" s="2" t="str">
        <f>IF(AND(单词表[[#This Row],[考英]]&lt;&gt;"",单词表[[#This Row],[考中]]&lt;&gt;""),MAX(单词表[[#This Row],[考英]:[考中]]),"")</f>
        <v/>
      </c>
      <c r="N4162" s="86"/>
    </row>
    <row r="4163" spans="1:14" hidden="1" x14ac:dyDescent="0.3">
      <c r="A4163">
        <v>4162</v>
      </c>
      <c r="B4163" t="s">
        <v>14389</v>
      </c>
      <c r="C4163" t="s">
        <v>14395</v>
      </c>
      <c r="D4163" s="72" t="s">
        <v>7880</v>
      </c>
      <c r="E4163" t="s">
        <v>36</v>
      </c>
      <c r="F4163" t="s">
        <v>7881</v>
      </c>
      <c r="G4163" s="91"/>
      <c r="H4163" s="91"/>
      <c r="I4163" s="91"/>
      <c r="J4163" s="91"/>
      <c r="K4163" s="91"/>
      <c r="L4163" s="91" t="str">
        <f>IF(AND(单词表[[#This Row],[学英]]&lt;&gt;"",单词表[[#This Row],[学中]]&lt;&gt;"",单词表[[#This Row],[学词]]&lt;&gt;""),MAX(单词表[[#This Row],[学英]:[学词]]),"")</f>
        <v/>
      </c>
      <c r="M4163" s="2" t="str">
        <f>IF(AND(单词表[[#This Row],[考英]]&lt;&gt;"",单词表[[#This Row],[考中]]&lt;&gt;""),MAX(单词表[[#This Row],[考英]:[考中]]),"")</f>
        <v/>
      </c>
      <c r="N4163" s="86" t="s">
        <v>12590</v>
      </c>
    </row>
    <row r="4164" spans="1:14" hidden="1" x14ac:dyDescent="0.3">
      <c r="A4164">
        <v>4163</v>
      </c>
      <c r="B4164" t="s">
        <v>14389</v>
      </c>
      <c r="C4164" t="s">
        <v>14395</v>
      </c>
      <c r="D4164" s="72" t="s">
        <v>7882</v>
      </c>
      <c r="E4164" t="s">
        <v>73</v>
      </c>
      <c r="F4164" t="s">
        <v>7883</v>
      </c>
      <c r="G4164" s="91"/>
      <c r="H4164" s="91"/>
      <c r="I4164" s="91"/>
      <c r="J4164" s="91"/>
      <c r="K4164" s="91"/>
      <c r="L4164" s="91" t="str">
        <f>IF(AND(单词表[[#This Row],[学英]]&lt;&gt;"",单词表[[#This Row],[学中]]&lt;&gt;"",单词表[[#This Row],[学词]]&lt;&gt;""),MAX(单词表[[#This Row],[学英]:[学词]]),"")</f>
        <v/>
      </c>
      <c r="M4164" s="2" t="str">
        <f>IF(AND(单词表[[#This Row],[考英]]&lt;&gt;"",单词表[[#This Row],[考中]]&lt;&gt;""),MAX(单词表[[#This Row],[考英]:[考中]]),"")</f>
        <v/>
      </c>
      <c r="N4164" s="86" t="s">
        <v>12591</v>
      </c>
    </row>
    <row r="4165" spans="1:14" hidden="1" x14ac:dyDescent="0.3">
      <c r="A4165">
        <v>4164</v>
      </c>
      <c r="B4165" t="s">
        <v>14389</v>
      </c>
      <c r="C4165" t="s">
        <v>14395</v>
      </c>
      <c r="D4165" s="72" t="s">
        <v>7884</v>
      </c>
      <c r="E4165" t="s">
        <v>36</v>
      </c>
      <c r="F4165" t="s">
        <v>7885</v>
      </c>
      <c r="G4165" s="91"/>
      <c r="H4165" s="91"/>
      <c r="I4165" s="91"/>
      <c r="J4165" s="91"/>
      <c r="K4165" s="91"/>
      <c r="L4165" s="91" t="str">
        <f>IF(AND(单词表[[#This Row],[学英]]&lt;&gt;"",单词表[[#This Row],[学中]]&lt;&gt;"",单词表[[#This Row],[学词]]&lt;&gt;""),MAX(单词表[[#This Row],[学英]:[学词]]),"")</f>
        <v/>
      </c>
      <c r="M4165" s="2" t="str">
        <f>IF(AND(单词表[[#This Row],[考英]]&lt;&gt;"",单词表[[#This Row],[考中]]&lt;&gt;""),MAX(单词表[[#This Row],[考英]:[考中]]),"")</f>
        <v/>
      </c>
      <c r="N4165" s="86" t="s">
        <v>12592</v>
      </c>
    </row>
    <row r="4166" spans="1:14" hidden="1" x14ac:dyDescent="0.3">
      <c r="A4166">
        <v>4165</v>
      </c>
      <c r="B4166" t="s">
        <v>14389</v>
      </c>
      <c r="C4166" t="s">
        <v>14395</v>
      </c>
      <c r="D4166" s="72" t="s">
        <v>7884</v>
      </c>
      <c r="E4166" t="s">
        <v>61</v>
      </c>
      <c r="F4166" t="s">
        <v>7886</v>
      </c>
      <c r="G4166" s="91"/>
      <c r="H4166" s="91"/>
      <c r="I4166" s="91"/>
      <c r="J4166" s="91"/>
      <c r="K4166" s="91"/>
      <c r="L4166" s="91" t="str">
        <f>IF(AND(单词表[[#This Row],[学英]]&lt;&gt;"",单词表[[#This Row],[学中]]&lt;&gt;"",单词表[[#This Row],[学词]]&lt;&gt;""),MAX(单词表[[#This Row],[学英]:[学词]]),"")</f>
        <v/>
      </c>
      <c r="M4166" s="2" t="str">
        <f>IF(AND(单词表[[#This Row],[考英]]&lt;&gt;"",单词表[[#This Row],[考中]]&lt;&gt;""),MAX(单词表[[#This Row],[考英]:[考中]]),"")</f>
        <v/>
      </c>
      <c r="N4166" s="86"/>
    </row>
    <row r="4167" spans="1:14" hidden="1" x14ac:dyDescent="0.3">
      <c r="A4167">
        <v>4166</v>
      </c>
      <c r="B4167" t="s">
        <v>14389</v>
      </c>
      <c r="C4167" t="s">
        <v>14395</v>
      </c>
      <c r="D4167" s="72" t="s">
        <v>56</v>
      </c>
      <c r="E4167" t="s">
        <v>61</v>
      </c>
      <c r="F4167" t="s">
        <v>7887</v>
      </c>
      <c r="G4167" s="91"/>
      <c r="H4167" s="91"/>
      <c r="I4167" s="91"/>
      <c r="J4167" s="91"/>
      <c r="K4167" s="91"/>
      <c r="L4167" s="91" t="str">
        <f>IF(AND(单词表[[#This Row],[学英]]&lt;&gt;"",单词表[[#This Row],[学中]]&lt;&gt;"",单词表[[#This Row],[学词]]&lt;&gt;""),MAX(单词表[[#This Row],[学英]:[学词]]),"")</f>
        <v/>
      </c>
      <c r="M4167" s="2" t="str">
        <f>IF(AND(单词表[[#This Row],[考英]]&lt;&gt;"",单词表[[#This Row],[考中]]&lt;&gt;""),MAX(单词表[[#This Row],[考英]:[考中]]),"")</f>
        <v/>
      </c>
      <c r="N4167" s="86" t="s">
        <v>12593</v>
      </c>
    </row>
    <row r="4168" spans="1:14" hidden="1" x14ac:dyDescent="0.3">
      <c r="A4168">
        <v>4167</v>
      </c>
      <c r="B4168" t="s">
        <v>14389</v>
      </c>
      <c r="C4168" t="s">
        <v>14395</v>
      </c>
      <c r="D4168" s="72" t="s">
        <v>56</v>
      </c>
      <c r="E4168" t="s">
        <v>36</v>
      </c>
      <c r="F4168" t="s">
        <v>7888</v>
      </c>
      <c r="G4168" s="91"/>
      <c r="H4168" s="91"/>
      <c r="I4168" s="91"/>
      <c r="J4168" s="91"/>
      <c r="K4168" s="91"/>
      <c r="L4168" s="91" t="str">
        <f>IF(AND(单词表[[#This Row],[学英]]&lt;&gt;"",单词表[[#This Row],[学中]]&lt;&gt;"",单词表[[#This Row],[学词]]&lt;&gt;""),MAX(单词表[[#This Row],[学英]:[学词]]),"")</f>
        <v/>
      </c>
      <c r="M4168" s="2" t="str">
        <f>IF(AND(单词表[[#This Row],[考英]]&lt;&gt;"",单词表[[#This Row],[考中]]&lt;&gt;""),MAX(单词表[[#This Row],[考英]:[考中]]),"")</f>
        <v/>
      </c>
      <c r="N4168" s="86"/>
    </row>
    <row r="4169" spans="1:14" hidden="1" x14ac:dyDescent="0.3">
      <c r="A4169">
        <v>4168</v>
      </c>
      <c r="B4169" t="s">
        <v>14389</v>
      </c>
      <c r="C4169" t="s">
        <v>14396</v>
      </c>
      <c r="D4169" s="72" t="s">
        <v>7889</v>
      </c>
      <c r="E4169" t="s">
        <v>36</v>
      </c>
      <c r="F4169" t="s">
        <v>7890</v>
      </c>
      <c r="G4169" s="91"/>
      <c r="H4169" s="91"/>
      <c r="I4169" s="91"/>
      <c r="J4169" s="91"/>
      <c r="K4169" s="91"/>
      <c r="L4169" s="91" t="str">
        <f>IF(AND(单词表[[#This Row],[学英]]&lt;&gt;"",单词表[[#This Row],[学中]]&lt;&gt;"",单词表[[#This Row],[学词]]&lt;&gt;""),MAX(单词表[[#This Row],[学英]:[学词]]),"")</f>
        <v/>
      </c>
      <c r="M4169" s="2" t="str">
        <f>IF(AND(单词表[[#This Row],[考英]]&lt;&gt;"",单词表[[#This Row],[考中]]&lt;&gt;""),MAX(单词表[[#This Row],[考英]:[考中]]),"")</f>
        <v/>
      </c>
      <c r="N4169" s="86" t="s">
        <v>12594</v>
      </c>
    </row>
    <row r="4170" spans="1:14" hidden="1" x14ac:dyDescent="0.3">
      <c r="A4170">
        <v>4169</v>
      </c>
      <c r="B4170" t="s">
        <v>14389</v>
      </c>
      <c r="C4170" t="s">
        <v>14396</v>
      </c>
      <c r="D4170" s="72" t="s">
        <v>7891</v>
      </c>
      <c r="E4170" t="s">
        <v>36</v>
      </c>
      <c r="F4170" t="s">
        <v>7892</v>
      </c>
      <c r="G4170" s="91"/>
      <c r="H4170" s="91"/>
      <c r="I4170" s="91"/>
      <c r="J4170" s="91"/>
      <c r="K4170" s="91"/>
      <c r="L4170" s="91" t="str">
        <f>IF(AND(单词表[[#This Row],[学英]]&lt;&gt;"",单词表[[#This Row],[学中]]&lt;&gt;"",单词表[[#This Row],[学词]]&lt;&gt;""),MAX(单词表[[#This Row],[学英]:[学词]]),"")</f>
        <v/>
      </c>
      <c r="M4170" s="2" t="str">
        <f>IF(AND(单词表[[#This Row],[考英]]&lt;&gt;"",单词表[[#This Row],[考中]]&lt;&gt;""),MAX(单词表[[#This Row],[考英]:[考中]]),"")</f>
        <v/>
      </c>
      <c r="N4170" s="86" t="s">
        <v>12595</v>
      </c>
    </row>
    <row r="4171" spans="1:14" hidden="1" x14ac:dyDescent="0.3">
      <c r="A4171">
        <v>4170</v>
      </c>
      <c r="B4171" t="s">
        <v>14389</v>
      </c>
      <c r="C4171" t="s">
        <v>14396</v>
      </c>
      <c r="D4171" s="72" t="s">
        <v>7893</v>
      </c>
      <c r="E4171" t="s">
        <v>36</v>
      </c>
      <c r="F4171" t="s">
        <v>7894</v>
      </c>
      <c r="G4171" s="91"/>
      <c r="H4171" s="91"/>
      <c r="I4171" s="91"/>
      <c r="J4171" s="91"/>
      <c r="K4171" s="91"/>
      <c r="L4171" s="91" t="str">
        <f>IF(AND(单词表[[#This Row],[学英]]&lt;&gt;"",单词表[[#This Row],[学中]]&lt;&gt;"",单词表[[#This Row],[学词]]&lt;&gt;""),MAX(单词表[[#This Row],[学英]:[学词]]),"")</f>
        <v/>
      </c>
      <c r="M4171" s="2" t="str">
        <f>IF(AND(单词表[[#This Row],[考英]]&lt;&gt;"",单词表[[#This Row],[考中]]&lt;&gt;""),MAX(单词表[[#This Row],[考英]:[考中]]),"")</f>
        <v/>
      </c>
      <c r="N4171" s="86" t="s">
        <v>12596</v>
      </c>
    </row>
    <row r="4172" spans="1:14" hidden="1" x14ac:dyDescent="0.3">
      <c r="A4172">
        <v>4171</v>
      </c>
      <c r="B4172" t="s">
        <v>14389</v>
      </c>
      <c r="C4172" t="s">
        <v>14396</v>
      </c>
      <c r="D4172" s="72" t="s">
        <v>4937</v>
      </c>
      <c r="E4172" t="s">
        <v>36</v>
      </c>
      <c r="F4172" t="s">
        <v>7895</v>
      </c>
      <c r="G4172" s="91"/>
      <c r="H4172" s="91"/>
      <c r="I4172" s="91"/>
      <c r="J4172" s="91"/>
      <c r="K4172" s="91"/>
      <c r="L4172" s="91" t="str">
        <f>IF(AND(单词表[[#This Row],[学英]]&lt;&gt;"",单词表[[#This Row],[学中]]&lt;&gt;"",单词表[[#This Row],[学词]]&lt;&gt;""),MAX(单词表[[#This Row],[学英]:[学词]]),"")</f>
        <v/>
      </c>
      <c r="M4172" s="2" t="str">
        <f>IF(AND(单词表[[#This Row],[考英]]&lt;&gt;"",单词表[[#This Row],[考中]]&lt;&gt;""),MAX(单词表[[#This Row],[考英]:[考中]]),"")</f>
        <v/>
      </c>
      <c r="N4172" s="86" t="s">
        <v>12597</v>
      </c>
    </row>
    <row r="4173" spans="1:14" hidden="1" x14ac:dyDescent="0.3">
      <c r="A4173">
        <v>4172</v>
      </c>
      <c r="B4173" t="s">
        <v>14389</v>
      </c>
      <c r="C4173" t="s">
        <v>14396</v>
      </c>
      <c r="D4173" s="72" t="s">
        <v>7896</v>
      </c>
      <c r="E4173" t="s">
        <v>36</v>
      </c>
      <c r="F4173" t="s">
        <v>7897</v>
      </c>
      <c r="G4173" s="91"/>
      <c r="H4173" s="91"/>
      <c r="I4173" s="91"/>
      <c r="J4173" s="91"/>
      <c r="K4173" s="91"/>
      <c r="L4173" s="91" t="str">
        <f>IF(AND(单词表[[#This Row],[学英]]&lt;&gt;"",单词表[[#This Row],[学中]]&lt;&gt;"",单词表[[#This Row],[学词]]&lt;&gt;""),MAX(单词表[[#This Row],[学英]:[学词]]),"")</f>
        <v/>
      </c>
      <c r="M4173" s="2" t="str">
        <f>IF(AND(单词表[[#This Row],[考英]]&lt;&gt;"",单词表[[#This Row],[考中]]&lt;&gt;""),MAX(单词表[[#This Row],[考英]:[考中]]),"")</f>
        <v/>
      </c>
      <c r="N4173" s="86" t="s">
        <v>12598</v>
      </c>
    </row>
    <row r="4174" spans="1:14" hidden="1" x14ac:dyDescent="0.3">
      <c r="A4174">
        <v>4173</v>
      </c>
      <c r="B4174" t="s">
        <v>14389</v>
      </c>
      <c r="C4174" t="s">
        <v>14396</v>
      </c>
      <c r="D4174" s="72" t="s">
        <v>7898</v>
      </c>
      <c r="E4174" t="s">
        <v>36</v>
      </c>
      <c r="F4174" t="s">
        <v>7899</v>
      </c>
      <c r="G4174" s="91"/>
      <c r="H4174" s="91"/>
      <c r="I4174" s="91"/>
      <c r="J4174" s="91"/>
      <c r="K4174" s="91"/>
      <c r="L4174" s="91" t="str">
        <f>IF(AND(单词表[[#This Row],[学英]]&lt;&gt;"",单词表[[#This Row],[学中]]&lt;&gt;"",单词表[[#This Row],[学词]]&lt;&gt;""),MAX(单词表[[#This Row],[学英]:[学词]]),"")</f>
        <v/>
      </c>
      <c r="M4174" s="2" t="str">
        <f>IF(AND(单词表[[#This Row],[考英]]&lt;&gt;"",单词表[[#This Row],[考中]]&lt;&gt;""),MAX(单词表[[#This Row],[考英]:[考中]]),"")</f>
        <v/>
      </c>
      <c r="N4174" s="86" t="s">
        <v>12599</v>
      </c>
    </row>
    <row r="4175" spans="1:14" hidden="1" x14ac:dyDescent="0.3">
      <c r="A4175">
        <v>4174</v>
      </c>
      <c r="B4175" t="s">
        <v>14389</v>
      </c>
      <c r="C4175" t="s">
        <v>14396</v>
      </c>
      <c r="D4175" s="72" t="s">
        <v>7898</v>
      </c>
      <c r="E4175" t="s">
        <v>73</v>
      </c>
      <c r="F4175" t="s">
        <v>7900</v>
      </c>
      <c r="G4175" s="91"/>
      <c r="H4175" s="91"/>
      <c r="I4175" s="91"/>
      <c r="J4175" s="91"/>
      <c r="K4175" s="91"/>
      <c r="L4175" s="91" t="str">
        <f>IF(AND(单词表[[#This Row],[学英]]&lt;&gt;"",单词表[[#This Row],[学中]]&lt;&gt;"",单词表[[#This Row],[学词]]&lt;&gt;""),MAX(单词表[[#This Row],[学英]:[学词]]),"")</f>
        <v/>
      </c>
      <c r="M4175" s="2" t="str">
        <f>IF(AND(单词表[[#This Row],[考英]]&lt;&gt;"",单词表[[#This Row],[考中]]&lt;&gt;""),MAX(单词表[[#This Row],[考英]:[考中]]),"")</f>
        <v/>
      </c>
      <c r="N4175" s="86"/>
    </row>
    <row r="4176" spans="1:14" hidden="1" x14ac:dyDescent="0.3">
      <c r="A4176">
        <v>4175</v>
      </c>
      <c r="B4176" t="s">
        <v>14389</v>
      </c>
      <c r="C4176" t="s">
        <v>14396</v>
      </c>
      <c r="D4176" s="72" t="s">
        <v>7901</v>
      </c>
      <c r="E4176" t="s">
        <v>61</v>
      </c>
      <c r="F4176" t="s">
        <v>7902</v>
      </c>
      <c r="G4176" s="91"/>
      <c r="H4176" s="91"/>
      <c r="I4176" s="91"/>
      <c r="J4176" s="91"/>
      <c r="K4176" s="91"/>
      <c r="L4176" s="91" t="str">
        <f>IF(AND(单词表[[#This Row],[学英]]&lt;&gt;"",单词表[[#This Row],[学中]]&lt;&gt;"",单词表[[#This Row],[学词]]&lt;&gt;""),MAX(单词表[[#This Row],[学英]:[学词]]),"")</f>
        <v/>
      </c>
      <c r="M4176" s="2" t="str">
        <f>IF(AND(单词表[[#This Row],[考英]]&lt;&gt;"",单词表[[#This Row],[考中]]&lt;&gt;""),MAX(单词表[[#This Row],[考英]:[考中]]),"")</f>
        <v/>
      </c>
      <c r="N4176" s="86" t="s">
        <v>12600</v>
      </c>
    </row>
    <row r="4177" spans="1:14" hidden="1" x14ac:dyDescent="0.3">
      <c r="A4177">
        <v>4176</v>
      </c>
      <c r="B4177" t="s">
        <v>14389</v>
      </c>
      <c r="C4177" t="s">
        <v>14396</v>
      </c>
      <c r="D4177" s="72" t="s">
        <v>7903</v>
      </c>
      <c r="E4177" t="s">
        <v>36</v>
      </c>
      <c r="F4177" t="s">
        <v>7904</v>
      </c>
      <c r="G4177" s="91"/>
      <c r="H4177" s="91"/>
      <c r="I4177" s="91"/>
      <c r="J4177" s="91"/>
      <c r="K4177" s="91"/>
      <c r="L4177" s="91" t="str">
        <f>IF(AND(单词表[[#This Row],[学英]]&lt;&gt;"",单词表[[#This Row],[学中]]&lt;&gt;"",单词表[[#This Row],[学词]]&lt;&gt;""),MAX(单词表[[#This Row],[学英]:[学词]]),"")</f>
        <v/>
      </c>
      <c r="M4177" s="2" t="str">
        <f>IF(AND(单词表[[#This Row],[考英]]&lt;&gt;"",单词表[[#This Row],[考中]]&lt;&gt;""),MAX(单词表[[#This Row],[考英]:[考中]]),"")</f>
        <v/>
      </c>
      <c r="N4177" s="86" t="s">
        <v>12601</v>
      </c>
    </row>
    <row r="4178" spans="1:14" hidden="1" x14ac:dyDescent="0.3">
      <c r="A4178">
        <v>4177</v>
      </c>
      <c r="B4178" t="s">
        <v>14389</v>
      </c>
      <c r="C4178" t="s">
        <v>14396</v>
      </c>
      <c r="D4178" s="72" t="s">
        <v>7903</v>
      </c>
      <c r="E4178" t="s">
        <v>61</v>
      </c>
      <c r="F4178" t="s">
        <v>7905</v>
      </c>
      <c r="G4178" s="91"/>
      <c r="H4178" s="91"/>
      <c r="I4178" s="91"/>
      <c r="J4178" s="91"/>
      <c r="K4178" s="91"/>
      <c r="L4178" s="91" t="str">
        <f>IF(AND(单词表[[#This Row],[学英]]&lt;&gt;"",单词表[[#This Row],[学中]]&lt;&gt;"",单词表[[#This Row],[学词]]&lt;&gt;""),MAX(单词表[[#This Row],[学英]:[学词]]),"")</f>
        <v/>
      </c>
      <c r="M4178" s="2" t="str">
        <f>IF(AND(单词表[[#This Row],[考英]]&lt;&gt;"",单词表[[#This Row],[考中]]&lt;&gt;""),MAX(单词表[[#This Row],[考英]:[考中]]),"")</f>
        <v/>
      </c>
      <c r="N4178" s="86"/>
    </row>
    <row r="4179" spans="1:14" hidden="1" x14ac:dyDescent="0.3">
      <c r="A4179">
        <v>4178</v>
      </c>
      <c r="B4179" t="s">
        <v>14389</v>
      </c>
      <c r="C4179" t="s">
        <v>14396</v>
      </c>
      <c r="D4179" s="72" t="s">
        <v>7906</v>
      </c>
      <c r="E4179" t="s">
        <v>73</v>
      </c>
      <c r="F4179" t="s">
        <v>7907</v>
      </c>
      <c r="G4179" s="91"/>
      <c r="H4179" s="91"/>
      <c r="I4179" s="91"/>
      <c r="J4179" s="91"/>
      <c r="K4179" s="91"/>
      <c r="L4179" s="91" t="str">
        <f>IF(AND(单词表[[#This Row],[学英]]&lt;&gt;"",单词表[[#This Row],[学中]]&lt;&gt;"",单词表[[#This Row],[学词]]&lt;&gt;""),MAX(单词表[[#This Row],[学英]:[学词]]),"")</f>
        <v/>
      </c>
      <c r="M4179" s="2" t="str">
        <f>IF(AND(单词表[[#This Row],[考英]]&lt;&gt;"",单词表[[#This Row],[考中]]&lt;&gt;""),MAX(单词表[[#This Row],[考英]:[考中]]),"")</f>
        <v/>
      </c>
      <c r="N4179" s="86" t="s">
        <v>12602</v>
      </c>
    </row>
    <row r="4180" spans="1:14" hidden="1" x14ac:dyDescent="0.3">
      <c r="A4180">
        <v>4179</v>
      </c>
      <c r="B4180" t="s">
        <v>14389</v>
      </c>
      <c r="C4180" t="s">
        <v>14396</v>
      </c>
      <c r="D4180" s="72" t="s">
        <v>7908</v>
      </c>
      <c r="E4180" t="s">
        <v>61</v>
      </c>
      <c r="F4180" t="s">
        <v>2692</v>
      </c>
      <c r="G4180" s="91"/>
      <c r="H4180" s="91"/>
      <c r="I4180" s="91"/>
      <c r="J4180" s="91"/>
      <c r="K4180" s="91"/>
      <c r="L4180" s="91" t="str">
        <f>IF(AND(单词表[[#This Row],[学英]]&lt;&gt;"",单词表[[#This Row],[学中]]&lt;&gt;"",单词表[[#This Row],[学词]]&lt;&gt;""),MAX(单词表[[#This Row],[学英]:[学词]]),"")</f>
        <v/>
      </c>
      <c r="M4180" s="2" t="str">
        <f>IF(AND(单词表[[#This Row],[考英]]&lt;&gt;"",单词表[[#This Row],[考中]]&lt;&gt;""),MAX(单词表[[#This Row],[考英]:[考中]]),"")</f>
        <v/>
      </c>
      <c r="N4180" s="86" t="s">
        <v>12603</v>
      </c>
    </row>
    <row r="4181" spans="1:14" hidden="1" x14ac:dyDescent="0.3">
      <c r="A4181">
        <v>4180</v>
      </c>
      <c r="B4181" t="s">
        <v>14389</v>
      </c>
      <c r="C4181" t="s">
        <v>14396</v>
      </c>
      <c r="D4181" s="72" t="s">
        <v>7909</v>
      </c>
      <c r="E4181" t="s">
        <v>36</v>
      </c>
      <c r="F4181" t="s">
        <v>7910</v>
      </c>
      <c r="G4181" s="91"/>
      <c r="H4181" s="91"/>
      <c r="I4181" s="91"/>
      <c r="J4181" s="91"/>
      <c r="K4181" s="91"/>
      <c r="L4181" s="91" t="str">
        <f>IF(AND(单词表[[#This Row],[学英]]&lt;&gt;"",单词表[[#This Row],[学中]]&lt;&gt;"",单词表[[#This Row],[学词]]&lt;&gt;""),MAX(单词表[[#This Row],[学英]:[学词]]),"")</f>
        <v/>
      </c>
      <c r="M4181" s="2" t="str">
        <f>IF(AND(单词表[[#This Row],[考英]]&lt;&gt;"",单词表[[#This Row],[考中]]&lt;&gt;""),MAX(单词表[[#This Row],[考英]:[考中]]),"")</f>
        <v/>
      </c>
      <c r="N4181" s="86"/>
    </row>
    <row r="4182" spans="1:14" hidden="1" x14ac:dyDescent="0.3">
      <c r="A4182">
        <v>4181</v>
      </c>
      <c r="B4182" t="s">
        <v>14389</v>
      </c>
      <c r="C4182" t="s">
        <v>14396</v>
      </c>
      <c r="D4182" s="72" t="s">
        <v>7909</v>
      </c>
      <c r="E4182" t="s">
        <v>73</v>
      </c>
      <c r="F4182" t="s">
        <v>7911</v>
      </c>
      <c r="G4182" s="91"/>
      <c r="H4182" s="91"/>
      <c r="I4182" s="91"/>
      <c r="J4182" s="91"/>
      <c r="K4182" s="91"/>
      <c r="L4182" s="91" t="str">
        <f>IF(AND(单词表[[#This Row],[学英]]&lt;&gt;"",单词表[[#This Row],[学中]]&lt;&gt;"",单词表[[#This Row],[学词]]&lt;&gt;""),MAX(单词表[[#This Row],[学英]:[学词]]),"")</f>
        <v/>
      </c>
      <c r="M4182" s="2" t="str">
        <f>IF(AND(单词表[[#This Row],[考英]]&lt;&gt;"",单词表[[#This Row],[考中]]&lt;&gt;""),MAX(单词表[[#This Row],[考英]:[考中]]),"")</f>
        <v/>
      </c>
      <c r="N4182" s="86"/>
    </row>
    <row r="4183" spans="1:14" hidden="1" x14ac:dyDescent="0.3">
      <c r="A4183">
        <v>4182</v>
      </c>
      <c r="B4183" t="s">
        <v>14389</v>
      </c>
      <c r="C4183" t="s">
        <v>14396</v>
      </c>
      <c r="D4183" s="72" t="s">
        <v>7912</v>
      </c>
      <c r="E4183" t="s">
        <v>36</v>
      </c>
      <c r="F4183" t="s">
        <v>7676</v>
      </c>
      <c r="G4183" s="91"/>
      <c r="H4183" s="91"/>
      <c r="I4183" s="91"/>
      <c r="J4183" s="91"/>
      <c r="K4183" s="91"/>
      <c r="L4183" s="91" t="str">
        <f>IF(AND(单词表[[#This Row],[学英]]&lt;&gt;"",单词表[[#This Row],[学中]]&lt;&gt;"",单词表[[#This Row],[学词]]&lt;&gt;""),MAX(单词表[[#This Row],[学英]:[学词]]),"")</f>
        <v/>
      </c>
      <c r="M4183" s="2" t="str">
        <f>IF(AND(单词表[[#This Row],[考英]]&lt;&gt;"",单词表[[#This Row],[考中]]&lt;&gt;""),MAX(单词表[[#This Row],[考英]:[考中]]),"")</f>
        <v/>
      </c>
      <c r="N4183" s="86" t="s">
        <v>12604</v>
      </c>
    </row>
    <row r="4184" spans="1:14" hidden="1" x14ac:dyDescent="0.3">
      <c r="A4184">
        <v>4183</v>
      </c>
      <c r="B4184" t="s">
        <v>14389</v>
      </c>
      <c r="C4184" t="s">
        <v>14396</v>
      </c>
      <c r="D4184" s="72" t="s">
        <v>502</v>
      </c>
      <c r="E4184" t="s">
        <v>157</v>
      </c>
      <c r="F4184" t="s">
        <v>7913</v>
      </c>
      <c r="G4184" s="91"/>
      <c r="H4184" s="91"/>
      <c r="I4184" s="91"/>
      <c r="J4184" s="91"/>
      <c r="K4184" s="91"/>
      <c r="L4184" s="91" t="str">
        <f>IF(AND(单词表[[#This Row],[学英]]&lt;&gt;"",单词表[[#This Row],[学中]]&lt;&gt;"",单词表[[#This Row],[学词]]&lt;&gt;""),MAX(单词表[[#This Row],[学英]:[学词]]),"")</f>
        <v/>
      </c>
      <c r="M4184" s="2" t="str">
        <f>IF(AND(单词表[[#This Row],[考英]]&lt;&gt;"",单词表[[#This Row],[考中]]&lt;&gt;""),MAX(单词表[[#This Row],[考英]:[考中]]),"")</f>
        <v/>
      </c>
      <c r="N4184" s="86" t="s">
        <v>12605</v>
      </c>
    </row>
    <row r="4185" spans="1:14" hidden="1" x14ac:dyDescent="0.3">
      <c r="A4185">
        <v>4184</v>
      </c>
      <c r="B4185" t="s">
        <v>14389</v>
      </c>
      <c r="C4185" t="s">
        <v>14396</v>
      </c>
      <c r="D4185" s="72" t="s">
        <v>7914</v>
      </c>
      <c r="E4185" t="s">
        <v>36</v>
      </c>
      <c r="F4185" t="s">
        <v>7915</v>
      </c>
      <c r="G4185" s="91"/>
      <c r="H4185" s="91"/>
      <c r="I4185" s="91"/>
      <c r="J4185" s="91"/>
      <c r="K4185" s="91"/>
      <c r="L4185" s="91" t="str">
        <f>IF(AND(单词表[[#This Row],[学英]]&lt;&gt;"",单词表[[#This Row],[学中]]&lt;&gt;"",单词表[[#This Row],[学词]]&lt;&gt;""),MAX(单词表[[#This Row],[学英]:[学词]]),"")</f>
        <v/>
      </c>
      <c r="M4185" s="2" t="str">
        <f>IF(AND(单词表[[#This Row],[考英]]&lt;&gt;"",单词表[[#This Row],[考中]]&lt;&gt;""),MAX(单词表[[#This Row],[考英]:[考中]]),"")</f>
        <v/>
      </c>
      <c r="N4185" s="86" t="s">
        <v>12606</v>
      </c>
    </row>
    <row r="4186" spans="1:14" hidden="1" x14ac:dyDescent="0.3">
      <c r="A4186">
        <v>4185</v>
      </c>
      <c r="B4186" t="s">
        <v>14389</v>
      </c>
      <c r="C4186" t="s">
        <v>14396</v>
      </c>
      <c r="D4186" s="72" t="s">
        <v>4846</v>
      </c>
      <c r="E4186" t="s">
        <v>36</v>
      </c>
      <c r="F4186" t="s">
        <v>7916</v>
      </c>
      <c r="G4186" s="91"/>
      <c r="H4186" s="91"/>
      <c r="I4186" s="91"/>
      <c r="J4186" s="91"/>
      <c r="K4186" s="91"/>
      <c r="L4186" s="91" t="str">
        <f>IF(AND(单词表[[#This Row],[学英]]&lt;&gt;"",单词表[[#This Row],[学中]]&lt;&gt;"",单词表[[#This Row],[学词]]&lt;&gt;""),MAX(单词表[[#This Row],[学英]:[学词]]),"")</f>
        <v/>
      </c>
      <c r="M4186" s="2" t="str">
        <f>IF(AND(单词表[[#This Row],[考英]]&lt;&gt;"",单词表[[#This Row],[考中]]&lt;&gt;""),MAX(单词表[[#This Row],[考英]:[考中]]),"")</f>
        <v/>
      </c>
      <c r="N4186" s="86" t="s">
        <v>12607</v>
      </c>
    </row>
    <row r="4187" spans="1:14" hidden="1" x14ac:dyDescent="0.3">
      <c r="A4187">
        <v>4186</v>
      </c>
      <c r="B4187" t="s">
        <v>14389</v>
      </c>
      <c r="C4187" t="s">
        <v>14396</v>
      </c>
      <c r="D4187" s="72" t="s">
        <v>4846</v>
      </c>
      <c r="E4187" t="s">
        <v>61</v>
      </c>
      <c r="F4187" t="s">
        <v>7917</v>
      </c>
      <c r="G4187" s="91"/>
      <c r="H4187" s="91"/>
      <c r="I4187" s="91"/>
      <c r="J4187" s="91"/>
      <c r="K4187" s="91"/>
      <c r="L4187" s="91" t="str">
        <f>IF(AND(单词表[[#This Row],[学英]]&lt;&gt;"",单词表[[#This Row],[学中]]&lt;&gt;"",单词表[[#This Row],[学词]]&lt;&gt;""),MAX(单词表[[#This Row],[学英]:[学词]]),"")</f>
        <v/>
      </c>
      <c r="M4187" s="2" t="str">
        <f>IF(AND(单词表[[#This Row],[考英]]&lt;&gt;"",单词表[[#This Row],[考中]]&lt;&gt;""),MAX(单词表[[#This Row],[考英]:[考中]]),"")</f>
        <v/>
      </c>
      <c r="N4187" s="86"/>
    </row>
    <row r="4188" spans="1:14" hidden="1" x14ac:dyDescent="0.3">
      <c r="A4188">
        <v>4187</v>
      </c>
      <c r="B4188" t="s">
        <v>14389</v>
      </c>
      <c r="C4188" t="s">
        <v>14396</v>
      </c>
      <c r="D4188" s="72" t="s">
        <v>7918</v>
      </c>
      <c r="E4188" t="s">
        <v>36</v>
      </c>
      <c r="F4188" t="s">
        <v>7919</v>
      </c>
      <c r="G4188" s="91"/>
      <c r="H4188" s="91"/>
      <c r="I4188" s="91"/>
      <c r="J4188" s="91"/>
      <c r="K4188" s="91"/>
      <c r="L4188" s="91" t="str">
        <f>IF(AND(单词表[[#This Row],[学英]]&lt;&gt;"",单词表[[#This Row],[学中]]&lt;&gt;"",单词表[[#This Row],[学词]]&lt;&gt;""),MAX(单词表[[#This Row],[学英]:[学词]]),"")</f>
        <v/>
      </c>
      <c r="M4188" s="2" t="str">
        <f>IF(AND(单词表[[#This Row],[考英]]&lt;&gt;"",单词表[[#This Row],[考中]]&lt;&gt;""),MAX(单词表[[#This Row],[考英]:[考中]]),"")</f>
        <v/>
      </c>
      <c r="N4188" s="86" t="s">
        <v>12608</v>
      </c>
    </row>
    <row r="4189" spans="1:14" hidden="1" x14ac:dyDescent="0.3">
      <c r="A4189">
        <v>4188</v>
      </c>
      <c r="B4189" t="s">
        <v>14389</v>
      </c>
      <c r="C4189" t="s">
        <v>14397</v>
      </c>
      <c r="D4189" s="72" t="s">
        <v>2029</v>
      </c>
      <c r="E4189" t="s">
        <v>36</v>
      </c>
      <c r="F4189" t="s">
        <v>689</v>
      </c>
      <c r="G4189" s="91"/>
      <c r="H4189" s="91"/>
      <c r="I4189" s="91"/>
      <c r="J4189" s="91"/>
      <c r="K4189" s="91"/>
      <c r="L4189" s="91" t="str">
        <f>IF(AND(单词表[[#This Row],[学英]]&lt;&gt;"",单词表[[#This Row],[学中]]&lt;&gt;"",单词表[[#This Row],[学词]]&lt;&gt;""),MAX(单词表[[#This Row],[学英]:[学词]]),"")</f>
        <v/>
      </c>
      <c r="M4189" s="2" t="str">
        <f>IF(AND(单词表[[#This Row],[考英]]&lt;&gt;"",单词表[[#This Row],[考中]]&lt;&gt;""),MAX(单词表[[#This Row],[考英]:[考中]]),"")</f>
        <v/>
      </c>
      <c r="N4189" s="86" t="s">
        <v>12609</v>
      </c>
    </row>
    <row r="4190" spans="1:14" hidden="1" x14ac:dyDescent="0.3">
      <c r="A4190">
        <v>4189</v>
      </c>
      <c r="B4190" t="s">
        <v>14389</v>
      </c>
      <c r="C4190" t="s">
        <v>14397</v>
      </c>
      <c r="D4190" s="72" t="s">
        <v>7920</v>
      </c>
      <c r="E4190" t="s">
        <v>36</v>
      </c>
      <c r="F4190" t="s">
        <v>7921</v>
      </c>
      <c r="G4190" s="91"/>
      <c r="H4190" s="91"/>
      <c r="I4190" s="91"/>
      <c r="J4190" s="91"/>
      <c r="K4190" s="91"/>
      <c r="L4190" s="91" t="str">
        <f>IF(AND(单词表[[#This Row],[学英]]&lt;&gt;"",单词表[[#This Row],[学中]]&lt;&gt;"",单词表[[#This Row],[学词]]&lt;&gt;""),MAX(单词表[[#This Row],[学英]:[学词]]),"")</f>
        <v/>
      </c>
      <c r="M4190" s="2" t="str">
        <f>IF(AND(单词表[[#This Row],[考英]]&lt;&gt;"",单词表[[#This Row],[考中]]&lt;&gt;""),MAX(单词表[[#This Row],[考英]:[考中]]),"")</f>
        <v/>
      </c>
      <c r="N4190" s="86" t="s">
        <v>12610</v>
      </c>
    </row>
    <row r="4191" spans="1:14" hidden="1" x14ac:dyDescent="0.3">
      <c r="A4191">
        <v>4190</v>
      </c>
      <c r="B4191" t="s">
        <v>14389</v>
      </c>
      <c r="C4191" t="s">
        <v>14397</v>
      </c>
      <c r="D4191" s="72" t="s">
        <v>7922</v>
      </c>
      <c r="E4191" t="s">
        <v>36</v>
      </c>
      <c r="F4191" t="s">
        <v>7923</v>
      </c>
      <c r="G4191" s="91"/>
      <c r="H4191" s="91"/>
      <c r="I4191" s="91"/>
      <c r="J4191" s="91"/>
      <c r="K4191" s="91"/>
      <c r="L4191" s="91" t="str">
        <f>IF(AND(单词表[[#This Row],[学英]]&lt;&gt;"",单词表[[#This Row],[学中]]&lt;&gt;"",单词表[[#This Row],[学词]]&lt;&gt;""),MAX(单词表[[#This Row],[学英]:[学词]]),"")</f>
        <v/>
      </c>
      <c r="M4191" s="2" t="str">
        <f>IF(AND(单词表[[#This Row],[考英]]&lt;&gt;"",单词表[[#This Row],[考中]]&lt;&gt;""),MAX(单词表[[#This Row],[考英]:[考中]]),"")</f>
        <v/>
      </c>
      <c r="N4191" s="86"/>
    </row>
    <row r="4192" spans="1:14" hidden="1" x14ac:dyDescent="0.3">
      <c r="A4192">
        <v>4191</v>
      </c>
      <c r="B4192" t="s">
        <v>14389</v>
      </c>
      <c r="C4192" t="s">
        <v>14397</v>
      </c>
      <c r="D4192" s="72" t="s">
        <v>7924</v>
      </c>
      <c r="E4192" t="s">
        <v>36</v>
      </c>
      <c r="F4192" t="s">
        <v>7925</v>
      </c>
      <c r="G4192" s="91"/>
      <c r="H4192" s="91"/>
      <c r="I4192" s="91"/>
      <c r="J4192" s="91"/>
      <c r="K4192" s="91"/>
      <c r="L4192" s="91" t="str">
        <f>IF(AND(单词表[[#This Row],[学英]]&lt;&gt;"",单词表[[#This Row],[学中]]&lt;&gt;"",单词表[[#This Row],[学词]]&lt;&gt;""),MAX(单词表[[#This Row],[学英]:[学词]]),"")</f>
        <v/>
      </c>
      <c r="M4192" s="2" t="str">
        <f>IF(AND(单词表[[#This Row],[考英]]&lt;&gt;"",单词表[[#This Row],[考中]]&lt;&gt;""),MAX(单词表[[#This Row],[考英]:[考中]]),"")</f>
        <v/>
      </c>
      <c r="N4192" s="86" t="s">
        <v>12611</v>
      </c>
    </row>
    <row r="4193" spans="1:14" hidden="1" x14ac:dyDescent="0.3">
      <c r="A4193">
        <v>4192</v>
      </c>
      <c r="B4193" t="s">
        <v>14389</v>
      </c>
      <c r="C4193" t="s">
        <v>14397</v>
      </c>
      <c r="D4193" s="72" t="s">
        <v>7926</v>
      </c>
      <c r="E4193" t="s">
        <v>61</v>
      </c>
      <c r="F4193" t="s">
        <v>7927</v>
      </c>
      <c r="G4193" s="91"/>
      <c r="H4193" s="91"/>
      <c r="I4193" s="91"/>
      <c r="J4193" s="91"/>
      <c r="K4193" s="91"/>
      <c r="L4193" s="91" t="str">
        <f>IF(AND(单词表[[#This Row],[学英]]&lt;&gt;"",单词表[[#This Row],[学中]]&lt;&gt;"",单词表[[#This Row],[学词]]&lt;&gt;""),MAX(单词表[[#This Row],[学英]:[学词]]),"")</f>
        <v/>
      </c>
      <c r="M4193" s="2" t="str">
        <f>IF(AND(单词表[[#This Row],[考英]]&lt;&gt;"",单词表[[#This Row],[考中]]&lt;&gt;""),MAX(单词表[[#This Row],[考英]:[考中]]),"")</f>
        <v/>
      </c>
      <c r="N4193" s="86"/>
    </row>
    <row r="4194" spans="1:14" hidden="1" x14ac:dyDescent="0.3">
      <c r="A4194">
        <v>4193</v>
      </c>
      <c r="B4194" t="s">
        <v>14389</v>
      </c>
      <c r="C4194" t="s">
        <v>14397</v>
      </c>
      <c r="D4194" s="72" t="s">
        <v>7928</v>
      </c>
      <c r="E4194" t="s">
        <v>36</v>
      </c>
      <c r="F4194" t="s">
        <v>7929</v>
      </c>
      <c r="G4194" s="91"/>
      <c r="H4194" s="91"/>
      <c r="I4194" s="91"/>
      <c r="J4194" s="91"/>
      <c r="K4194" s="91"/>
      <c r="L4194" s="91" t="str">
        <f>IF(AND(单词表[[#This Row],[学英]]&lt;&gt;"",单词表[[#This Row],[学中]]&lt;&gt;"",单词表[[#This Row],[学词]]&lt;&gt;""),MAX(单词表[[#This Row],[学英]:[学词]]),"")</f>
        <v/>
      </c>
      <c r="M4194" s="2" t="str">
        <f>IF(AND(单词表[[#This Row],[考英]]&lt;&gt;"",单词表[[#This Row],[考中]]&lt;&gt;""),MAX(单词表[[#This Row],[考英]:[考中]]),"")</f>
        <v/>
      </c>
      <c r="N4194" s="86" t="s">
        <v>12612</v>
      </c>
    </row>
    <row r="4195" spans="1:14" hidden="1" x14ac:dyDescent="0.3">
      <c r="A4195">
        <v>4194</v>
      </c>
      <c r="B4195" t="s">
        <v>14389</v>
      </c>
      <c r="C4195" t="s">
        <v>14397</v>
      </c>
      <c r="D4195" s="72" t="s">
        <v>509</v>
      </c>
      <c r="E4195" t="s">
        <v>73</v>
      </c>
      <c r="F4195" t="s">
        <v>7930</v>
      </c>
      <c r="G4195" s="91"/>
      <c r="H4195" s="91"/>
      <c r="I4195" s="91"/>
      <c r="J4195" s="91"/>
      <c r="K4195" s="91"/>
      <c r="L4195" s="91" t="str">
        <f>IF(AND(单词表[[#This Row],[学英]]&lt;&gt;"",单词表[[#This Row],[学中]]&lt;&gt;"",单词表[[#This Row],[学词]]&lt;&gt;""),MAX(单词表[[#This Row],[学英]:[学词]]),"")</f>
        <v/>
      </c>
      <c r="M4195" s="2" t="str">
        <f>IF(AND(单词表[[#This Row],[考英]]&lt;&gt;"",单词表[[#This Row],[考中]]&lt;&gt;""),MAX(单词表[[#This Row],[考英]:[考中]]),"")</f>
        <v/>
      </c>
      <c r="N4195" s="86" t="s">
        <v>12613</v>
      </c>
    </row>
    <row r="4196" spans="1:14" hidden="1" x14ac:dyDescent="0.3">
      <c r="A4196">
        <v>4195</v>
      </c>
      <c r="B4196" t="s">
        <v>14389</v>
      </c>
      <c r="C4196" t="s">
        <v>14397</v>
      </c>
      <c r="D4196" s="72" t="s">
        <v>7931</v>
      </c>
      <c r="E4196" t="s">
        <v>36</v>
      </c>
      <c r="F4196" t="s">
        <v>7932</v>
      </c>
      <c r="G4196" s="91"/>
      <c r="H4196" s="91"/>
      <c r="I4196" s="91"/>
      <c r="J4196" s="91"/>
      <c r="K4196" s="91"/>
      <c r="L4196" s="91" t="str">
        <f>IF(AND(单词表[[#This Row],[学英]]&lt;&gt;"",单词表[[#This Row],[学中]]&lt;&gt;"",单词表[[#This Row],[学词]]&lt;&gt;""),MAX(单词表[[#This Row],[学英]:[学词]]),"")</f>
        <v/>
      </c>
      <c r="M4196" s="2" t="str">
        <f>IF(AND(单词表[[#This Row],[考英]]&lt;&gt;"",单词表[[#This Row],[考中]]&lt;&gt;""),MAX(单词表[[#This Row],[考英]:[考中]]),"")</f>
        <v/>
      </c>
      <c r="N4196" s="86" t="s">
        <v>12614</v>
      </c>
    </row>
    <row r="4197" spans="1:14" hidden="1" x14ac:dyDescent="0.3">
      <c r="A4197">
        <v>4196</v>
      </c>
      <c r="B4197" t="s">
        <v>14389</v>
      </c>
      <c r="C4197" t="s">
        <v>14397</v>
      </c>
      <c r="D4197" s="72" t="s">
        <v>7933</v>
      </c>
      <c r="E4197" t="s">
        <v>36</v>
      </c>
      <c r="F4197" t="s">
        <v>7934</v>
      </c>
      <c r="G4197" s="91"/>
      <c r="H4197" s="91"/>
      <c r="I4197" s="91"/>
      <c r="J4197" s="91"/>
      <c r="K4197" s="91"/>
      <c r="L4197" s="91" t="str">
        <f>IF(AND(单词表[[#This Row],[学英]]&lt;&gt;"",单词表[[#This Row],[学中]]&lt;&gt;"",单词表[[#This Row],[学词]]&lt;&gt;""),MAX(单词表[[#This Row],[学英]:[学词]]),"")</f>
        <v/>
      </c>
      <c r="M4197" s="2" t="str">
        <f>IF(AND(单词表[[#This Row],[考英]]&lt;&gt;"",单词表[[#This Row],[考中]]&lt;&gt;""),MAX(单词表[[#This Row],[考英]:[考中]]),"")</f>
        <v/>
      </c>
      <c r="N4197" s="86" t="s">
        <v>12615</v>
      </c>
    </row>
    <row r="4198" spans="1:14" hidden="1" x14ac:dyDescent="0.3">
      <c r="A4198">
        <v>4197</v>
      </c>
      <c r="B4198" t="s">
        <v>14389</v>
      </c>
      <c r="C4198" t="s">
        <v>14397</v>
      </c>
      <c r="D4198" s="72" t="s">
        <v>7935</v>
      </c>
      <c r="E4198" t="s">
        <v>36</v>
      </c>
      <c r="F4198" t="s">
        <v>7936</v>
      </c>
      <c r="G4198" s="91"/>
      <c r="H4198" s="91"/>
      <c r="I4198" s="91"/>
      <c r="J4198" s="91"/>
      <c r="K4198" s="91"/>
      <c r="L4198" s="91" t="str">
        <f>IF(AND(单词表[[#This Row],[学英]]&lt;&gt;"",单词表[[#This Row],[学中]]&lt;&gt;"",单词表[[#This Row],[学词]]&lt;&gt;""),MAX(单词表[[#This Row],[学英]:[学词]]),"")</f>
        <v/>
      </c>
      <c r="M4198" s="2" t="str">
        <f>IF(AND(单词表[[#This Row],[考英]]&lt;&gt;"",单词表[[#This Row],[考中]]&lt;&gt;""),MAX(单词表[[#This Row],[考英]:[考中]]),"")</f>
        <v/>
      </c>
      <c r="N4198" s="86" t="s">
        <v>12616</v>
      </c>
    </row>
    <row r="4199" spans="1:14" hidden="1" x14ac:dyDescent="0.3">
      <c r="A4199">
        <v>4198</v>
      </c>
      <c r="B4199" t="s">
        <v>14389</v>
      </c>
      <c r="C4199" t="s">
        <v>14397</v>
      </c>
      <c r="D4199" s="72" t="s">
        <v>7937</v>
      </c>
      <c r="E4199" t="s">
        <v>73</v>
      </c>
      <c r="F4199" t="s">
        <v>7938</v>
      </c>
      <c r="G4199" s="91"/>
      <c r="H4199" s="91"/>
      <c r="I4199" s="91"/>
      <c r="J4199" s="91"/>
      <c r="K4199" s="91"/>
      <c r="L4199" s="91" t="str">
        <f>IF(AND(单词表[[#This Row],[学英]]&lt;&gt;"",单词表[[#This Row],[学中]]&lt;&gt;"",单词表[[#This Row],[学词]]&lt;&gt;""),MAX(单词表[[#This Row],[学英]:[学词]]),"")</f>
        <v/>
      </c>
      <c r="M4199" s="2" t="str">
        <f>IF(AND(单词表[[#This Row],[考英]]&lt;&gt;"",单词表[[#This Row],[考中]]&lt;&gt;""),MAX(单词表[[#This Row],[考英]:[考中]]),"")</f>
        <v/>
      </c>
      <c r="N4199" s="86"/>
    </row>
    <row r="4200" spans="1:14" hidden="1" x14ac:dyDescent="0.3">
      <c r="A4200">
        <v>4199</v>
      </c>
      <c r="B4200" t="s">
        <v>14389</v>
      </c>
      <c r="C4200" t="s">
        <v>14397</v>
      </c>
      <c r="D4200" s="72" t="s">
        <v>7939</v>
      </c>
      <c r="E4200" t="s">
        <v>157</v>
      </c>
      <c r="F4200" t="s">
        <v>7940</v>
      </c>
      <c r="G4200" s="91"/>
      <c r="H4200" s="91"/>
      <c r="I4200" s="91"/>
      <c r="J4200" s="91"/>
      <c r="K4200" s="91"/>
      <c r="L4200" s="91" t="str">
        <f>IF(AND(单词表[[#This Row],[学英]]&lt;&gt;"",单词表[[#This Row],[学中]]&lt;&gt;"",单词表[[#This Row],[学词]]&lt;&gt;""),MAX(单词表[[#This Row],[学英]:[学词]]),"")</f>
        <v/>
      </c>
      <c r="M4200" s="2" t="str">
        <f>IF(AND(单词表[[#This Row],[考英]]&lt;&gt;"",单词表[[#This Row],[考中]]&lt;&gt;""),MAX(单词表[[#This Row],[考英]:[考中]]),"")</f>
        <v/>
      </c>
      <c r="N4200" s="86" t="s">
        <v>12617</v>
      </c>
    </row>
    <row r="4201" spans="1:14" hidden="1" x14ac:dyDescent="0.3">
      <c r="A4201">
        <v>4200</v>
      </c>
      <c r="B4201" t="s">
        <v>14389</v>
      </c>
      <c r="C4201" t="s">
        <v>14397</v>
      </c>
      <c r="D4201" s="72" t="s">
        <v>7941</v>
      </c>
      <c r="E4201" t="s">
        <v>36</v>
      </c>
      <c r="F4201" t="s">
        <v>1943</v>
      </c>
      <c r="G4201" s="91"/>
      <c r="H4201" s="91"/>
      <c r="I4201" s="91"/>
      <c r="J4201" s="91"/>
      <c r="K4201" s="91"/>
      <c r="L4201" s="91" t="str">
        <f>IF(AND(单词表[[#This Row],[学英]]&lt;&gt;"",单词表[[#This Row],[学中]]&lt;&gt;"",单词表[[#This Row],[学词]]&lt;&gt;""),MAX(单词表[[#This Row],[学英]:[学词]]),"")</f>
        <v/>
      </c>
      <c r="M4201" s="2" t="str">
        <f>IF(AND(单词表[[#This Row],[考英]]&lt;&gt;"",单词表[[#This Row],[考中]]&lt;&gt;""),MAX(单词表[[#This Row],[考英]:[考中]]),"")</f>
        <v/>
      </c>
      <c r="N4201" s="86" t="s">
        <v>12618</v>
      </c>
    </row>
    <row r="4202" spans="1:14" hidden="1" x14ac:dyDescent="0.3">
      <c r="A4202">
        <v>4201</v>
      </c>
      <c r="B4202" t="s">
        <v>14389</v>
      </c>
      <c r="C4202" t="s">
        <v>14397</v>
      </c>
      <c r="D4202" s="72" t="s">
        <v>7942</v>
      </c>
      <c r="E4202" t="s">
        <v>36</v>
      </c>
      <c r="F4202" t="s">
        <v>7943</v>
      </c>
      <c r="G4202" s="91"/>
      <c r="H4202" s="91"/>
      <c r="I4202" s="91"/>
      <c r="J4202" s="91"/>
      <c r="K4202" s="91"/>
      <c r="L4202" s="91" t="str">
        <f>IF(AND(单词表[[#This Row],[学英]]&lt;&gt;"",单词表[[#This Row],[学中]]&lt;&gt;"",单词表[[#This Row],[学词]]&lt;&gt;""),MAX(单词表[[#This Row],[学英]:[学词]]),"")</f>
        <v/>
      </c>
      <c r="M4202" s="2" t="str">
        <f>IF(AND(单词表[[#This Row],[考英]]&lt;&gt;"",单词表[[#This Row],[考中]]&lt;&gt;""),MAX(单词表[[#This Row],[考英]:[考中]]),"")</f>
        <v/>
      </c>
      <c r="N4202" s="86" t="s">
        <v>12619</v>
      </c>
    </row>
    <row r="4203" spans="1:14" hidden="1" x14ac:dyDescent="0.3">
      <c r="A4203">
        <v>4202</v>
      </c>
      <c r="B4203" t="s">
        <v>14389</v>
      </c>
      <c r="C4203" t="s">
        <v>14397</v>
      </c>
      <c r="D4203" s="72" t="s">
        <v>7944</v>
      </c>
      <c r="E4203" t="s">
        <v>36</v>
      </c>
      <c r="F4203" t="s">
        <v>7945</v>
      </c>
      <c r="G4203" s="91"/>
      <c r="H4203" s="91"/>
      <c r="I4203" s="91"/>
      <c r="J4203" s="91"/>
      <c r="K4203" s="91"/>
      <c r="L4203" s="91" t="str">
        <f>IF(AND(单词表[[#This Row],[学英]]&lt;&gt;"",单词表[[#This Row],[学中]]&lt;&gt;"",单词表[[#This Row],[学词]]&lt;&gt;""),MAX(单词表[[#This Row],[学英]:[学词]]),"")</f>
        <v/>
      </c>
      <c r="M4203" s="2" t="str">
        <f>IF(AND(单词表[[#This Row],[考英]]&lt;&gt;"",单词表[[#This Row],[考中]]&lt;&gt;""),MAX(单词表[[#This Row],[考英]:[考中]]),"")</f>
        <v/>
      </c>
      <c r="N4203" s="86" t="s">
        <v>12620</v>
      </c>
    </row>
    <row r="4204" spans="1:14" hidden="1" x14ac:dyDescent="0.3">
      <c r="A4204">
        <v>4203</v>
      </c>
      <c r="B4204" t="s">
        <v>14389</v>
      </c>
      <c r="C4204" t="s">
        <v>14397</v>
      </c>
      <c r="D4204" s="72" t="s">
        <v>3824</v>
      </c>
      <c r="E4204" t="s">
        <v>36</v>
      </c>
      <c r="F4204" t="s">
        <v>7946</v>
      </c>
      <c r="G4204" s="91"/>
      <c r="H4204" s="91"/>
      <c r="I4204" s="91"/>
      <c r="J4204" s="91"/>
      <c r="K4204" s="91"/>
      <c r="L4204" s="91" t="str">
        <f>IF(AND(单词表[[#This Row],[学英]]&lt;&gt;"",单词表[[#This Row],[学中]]&lt;&gt;"",单词表[[#This Row],[学词]]&lt;&gt;""),MAX(单词表[[#This Row],[学英]:[学词]]),"")</f>
        <v/>
      </c>
      <c r="M4204" s="2" t="str">
        <f>IF(AND(单词表[[#This Row],[考英]]&lt;&gt;"",单词表[[#This Row],[考中]]&lt;&gt;""),MAX(单词表[[#This Row],[考英]:[考中]]),"")</f>
        <v/>
      </c>
      <c r="N4204" s="86" t="s">
        <v>12621</v>
      </c>
    </row>
    <row r="4205" spans="1:14" hidden="1" x14ac:dyDescent="0.3">
      <c r="A4205">
        <v>4204</v>
      </c>
      <c r="B4205" t="s">
        <v>14389</v>
      </c>
      <c r="C4205" t="s">
        <v>14397</v>
      </c>
      <c r="D4205" s="72" t="s">
        <v>7947</v>
      </c>
      <c r="E4205" t="s">
        <v>61</v>
      </c>
      <c r="F4205" t="s">
        <v>7948</v>
      </c>
      <c r="G4205" s="91"/>
      <c r="H4205" s="91"/>
      <c r="I4205" s="91"/>
      <c r="J4205" s="91"/>
      <c r="K4205" s="91"/>
      <c r="L4205" s="91" t="str">
        <f>IF(AND(单词表[[#This Row],[学英]]&lt;&gt;"",单词表[[#This Row],[学中]]&lt;&gt;"",单词表[[#This Row],[学词]]&lt;&gt;""),MAX(单词表[[#This Row],[学英]:[学词]]),"")</f>
        <v/>
      </c>
      <c r="M4205" s="2" t="str">
        <f>IF(AND(单词表[[#This Row],[考英]]&lt;&gt;"",单词表[[#This Row],[考中]]&lt;&gt;""),MAX(单词表[[#This Row],[考英]:[考中]]),"")</f>
        <v/>
      </c>
      <c r="N4205" s="86" t="s">
        <v>12622</v>
      </c>
    </row>
    <row r="4206" spans="1:14" hidden="1" x14ac:dyDescent="0.3">
      <c r="A4206">
        <v>4205</v>
      </c>
      <c r="B4206" t="s">
        <v>14389</v>
      </c>
      <c r="C4206" t="s">
        <v>14397</v>
      </c>
      <c r="D4206" s="72" t="s">
        <v>7949</v>
      </c>
      <c r="E4206" t="s">
        <v>157</v>
      </c>
      <c r="F4206" t="s">
        <v>7950</v>
      </c>
      <c r="G4206" s="91"/>
      <c r="H4206" s="91"/>
      <c r="I4206" s="91"/>
      <c r="J4206" s="91"/>
      <c r="K4206" s="91"/>
      <c r="L4206" s="91" t="str">
        <f>IF(AND(单词表[[#This Row],[学英]]&lt;&gt;"",单词表[[#This Row],[学中]]&lt;&gt;"",单词表[[#This Row],[学词]]&lt;&gt;""),MAX(单词表[[#This Row],[学英]:[学词]]),"")</f>
        <v/>
      </c>
      <c r="M4206" s="2" t="str">
        <f>IF(AND(单词表[[#This Row],[考英]]&lt;&gt;"",单词表[[#This Row],[考中]]&lt;&gt;""),MAX(单词表[[#This Row],[考英]:[考中]]),"")</f>
        <v/>
      </c>
      <c r="N4206" s="86" t="s">
        <v>12623</v>
      </c>
    </row>
    <row r="4207" spans="1:14" hidden="1" x14ac:dyDescent="0.3">
      <c r="A4207">
        <v>4206</v>
      </c>
      <c r="B4207" t="s">
        <v>14389</v>
      </c>
      <c r="C4207" t="s">
        <v>14397</v>
      </c>
      <c r="D4207" s="72" t="s">
        <v>1749</v>
      </c>
      <c r="E4207" t="s">
        <v>36</v>
      </c>
      <c r="F4207" t="s">
        <v>1750</v>
      </c>
      <c r="G4207" s="91"/>
      <c r="H4207" s="91"/>
      <c r="I4207" s="91"/>
      <c r="J4207" s="91"/>
      <c r="K4207" s="91"/>
      <c r="L4207" s="91" t="str">
        <f>IF(AND(单词表[[#This Row],[学英]]&lt;&gt;"",单词表[[#This Row],[学中]]&lt;&gt;"",单词表[[#This Row],[学词]]&lt;&gt;""),MAX(单词表[[#This Row],[学英]:[学词]]),"")</f>
        <v/>
      </c>
      <c r="M4207" s="2" t="str">
        <f>IF(AND(单词表[[#This Row],[考英]]&lt;&gt;"",单词表[[#This Row],[考中]]&lt;&gt;""),MAX(单词表[[#This Row],[考英]:[考中]]),"")</f>
        <v/>
      </c>
      <c r="N4207" s="86" t="s">
        <v>12624</v>
      </c>
    </row>
    <row r="4208" spans="1:14" hidden="1" x14ac:dyDescent="0.3">
      <c r="A4208">
        <v>4207</v>
      </c>
      <c r="B4208" t="s">
        <v>14389</v>
      </c>
      <c r="C4208" t="s">
        <v>14397</v>
      </c>
      <c r="D4208" s="72" t="s">
        <v>7951</v>
      </c>
      <c r="E4208" t="s">
        <v>157</v>
      </c>
      <c r="F4208" t="s">
        <v>7952</v>
      </c>
      <c r="G4208" s="91"/>
      <c r="H4208" s="91"/>
      <c r="I4208" s="91"/>
      <c r="J4208" s="91"/>
      <c r="K4208" s="91"/>
      <c r="L4208" s="91" t="str">
        <f>IF(AND(单词表[[#This Row],[学英]]&lt;&gt;"",单词表[[#This Row],[学中]]&lt;&gt;"",单词表[[#This Row],[学词]]&lt;&gt;""),MAX(单词表[[#This Row],[学英]:[学词]]),"")</f>
        <v/>
      </c>
      <c r="M4208" s="2" t="str">
        <f>IF(AND(单词表[[#This Row],[考英]]&lt;&gt;"",单词表[[#This Row],[考中]]&lt;&gt;""),MAX(单词表[[#This Row],[考英]:[考中]]),"")</f>
        <v/>
      </c>
      <c r="N4208" s="86" t="s">
        <v>12625</v>
      </c>
    </row>
    <row r="4209" spans="1:14" hidden="1" x14ac:dyDescent="0.3">
      <c r="A4209">
        <v>4208</v>
      </c>
      <c r="B4209" t="s">
        <v>14389</v>
      </c>
      <c r="C4209" t="s">
        <v>14398</v>
      </c>
      <c r="D4209" s="72" t="s">
        <v>992</v>
      </c>
      <c r="E4209" t="s">
        <v>61</v>
      </c>
      <c r="F4209" t="s">
        <v>7953</v>
      </c>
      <c r="G4209" s="91"/>
      <c r="H4209" s="91"/>
      <c r="I4209" s="91"/>
      <c r="J4209" s="91"/>
      <c r="K4209" s="91"/>
      <c r="L4209" s="91" t="str">
        <f>IF(AND(单词表[[#This Row],[学英]]&lt;&gt;"",单词表[[#This Row],[学中]]&lt;&gt;"",单词表[[#This Row],[学词]]&lt;&gt;""),MAX(单词表[[#This Row],[学英]:[学词]]),"")</f>
        <v/>
      </c>
      <c r="M4209" s="2" t="str">
        <f>IF(AND(单词表[[#This Row],[考英]]&lt;&gt;"",单词表[[#This Row],[考中]]&lt;&gt;""),MAX(单词表[[#This Row],[考英]:[考中]]),"")</f>
        <v/>
      </c>
      <c r="N4209" s="86" t="s">
        <v>12626</v>
      </c>
    </row>
    <row r="4210" spans="1:14" hidden="1" x14ac:dyDescent="0.3">
      <c r="A4210">
        <v>4209</v>
      </c>
      <c r="B4210" t="s">
        <v>14389</v>
      </c>
      <c r="C4210" t="s">
        <v>14398</v>
      </c>
      <c r="D4210" s="72" t="s">
        <v>992</v>
      </c>
      <c r="E4210" t="s">
        <v>36</v>
      </c>
      <c r="F4210" t="s">
        <v>7954</v>
      </c>
      <c r="G4210" s="91"/>
      <c r="H4210" s="91"/>
      <c r="I4210" s="91"/>
      <c r="J4210" s="91"/>
      <c r="K4210" s="91"/>
      <c r="L4210" s="91" t="str">
        <f>IF(AND(单词表[[#This Row],[学英]]&lt;&gt;"",单词表[[#This Row],[学中]]&lt;&gt;"",单词表[[#This Row],[学词]]&lt;&gt;""),MAX(单词表[[#This Row],[学英]:[学词]]),"")</f>
        <v/>
      </c>
      <c r="M4210" s="2" t="str">
        <f>IF(AND(单词表[[#This Row],[考英]]&lt;&gt;"",单词表[[#This Row],[考中]]&lt;&gt;""),MAX(单词表[[#This Row],[考英]:[考中]]),"")</f>
        <v/>
      </c>
      <c r="N4210" s="86"/>
    </row>
    <row r="4211" spans="1:14" hidden="1" x14ac:dyDescent="0.3">
      <c r="A4211">
        <v>4210</v>
      </c>
      <c r="B4211" t="s">
        <v>14389</v>
      </c>
      <c r="C4211" t="s">
        <v>14398</v>
      </c>
      <c r="D4211" s="72" t="s">
        <v>3410</v>
      </c>
      <c r="E4211" t="s">
        <v>61</v>
      </c>
      <c r="F4211" t="s">
        <v>3411</v>
      </c>
      <c r="G4211" s="91"/>
      <c r="H4211" s="91"/>
      <c r="I4211" s="91"/>
      <c r="J4211" s="91"/>
      <c r="K4211" s="91"/>
      <c r="L4211" s="91" t="str">
        <f>IF(AND(单词表[[#This Row],[学英]]&lt;&gt;"",单词表[[#This Row],[学中]]&lt;&gt;"",单词表[[#This Row],[学词]]&lt;&gt;""),MAX(单词表[[#This Row],[学英]:[学词]]),"")</f>
        <v/>
      </c>
      <c r="M4211" s="2" t="str">
        <f>IF(AND(单词表[[#This Row],[考英]]&lt;&gt;"",单词表[[#This Row],[考中]]&lt;&gt;""),MAX(单词表[[#This Row],[考英]:[考中]]),"")</f>
        <v/>
      </c>
      <c r="N4211" s="86"/>
    </row>
    <row r="4212" spans="1:14" hidden="1" x14ac:dyDescent="0.3">
      <c r="A4212">
        <v>4211</v>
      </c>
      <c r="B4212" t="s">
        <v>14389</v>
      </c>
      <c r="C4212" t="s">
        <v>14398</v>
      </c>
      <c r="D4212" s="72" t="s">
        <v>7955</v>
      </c>
      <c r="E4212" t="s">
        <v>36</v>
      </c>
      <c r="F4212" t="s">
        <v>3411</v>
      </c>
      <c r="G4212" s="91"/>
      <c r="H4212" s="91"/>
      <c r="I4212" s="91"/>
      <c r="J4212" s="91"/>
      <c r="K4212" s="91"/>
      <c r="L4212" s="91" t="str">
        <f>IF(AND(单词表[[#This Row],[学英]]&lt;&gt;"",单词表[[#This Row],[学中]]&lt;&gt;"",单词表[[#This Row],[学词]]&lt;&gt;""),MAX(单词表[[#This Row],[学英]:[学词]]),"")</f>
        <v/>
      </c>
      <c r="M4212" s="2" t="str">
        <f>IF(AND(单词表[[#This Row],[考英]]&lt;&gt;"",单词表[[#This Row],[考中]]&lt;&gt;""),MAX(单词表[[#This Row],[考英]:[考中]]),"")</f>
        <v/>
      </c>
      <c r="N4212" s="86"/>
    </row>
    <row r="4213" spans="1:14" hidden="1" x14ac:dyDescent="0.3">
      <c r="A4213">
        <v>4212</v>
      </c>
      <c r="B4213" t="s">
        <v>14389</v>
      </c>
      <c r="C4213" t="s">
        <v>14398</v>
      </c>
      <c r="D4213" s="72" t="s">
        <v>518</v>
      </c>
      <c r="E4213" t="s">
        <v>36</v>
      </c>
      <c r="F4213" t="s">
        <v>7956</v>
      </c>
      <c r="G4213" s="91"/>
      <c r="H4213" s="91"/>
      <c r="I4213" s="91"/>
      <c r="J4213" s="91"/>
      <c r="K4213" s="91"/>
      <c r="L4213" s="91" t="str">
        <f>IF(AND(单词表[[#This Row],[学英]]&lt;&gt;"",单词表[[#This Row],[学中]]&lt;&gt;"",单词表[[#This Row],[学词]]&lt;&gt;""),MAX(单词表[[#This Row],[学英]:[学词]]),"")</f>
        <v/>
      </c>
      <c r="M4213" s="2" t="str">
        <f>IF(AND(单词表[[#This Row],[考英]]&lt;&gt;"",单词表[[#This Row],[考中]]&lt;&gt;""),MAX(单词表[[#This Row],[考英]:[考中]]),"")</f>
        <v/>
      </c>
      <c r="N4213" s="86" t="s">
        <v>12627</v>
      </c>
    </row>
    <row r="4214" spans="1:14" hidden="1" x14ac:dyDescent="0.3">
      <c r="A4214">
        <v>4213</v>
      </c>
      <c r="B4214" t="s">
        <v>14389</v>
      </c>
      <c r="C4214" t="s">
        <v>14398</v>
      </c>
      <c r="D4214" s="72" t="s">
        <v>5280</v>
      </c>
      <c r="E4214" t="s">
        <v>61</v>
      </c>
      <c r="F4214" t="s">
        <v>7957</v>
      </c>
      <c r="G4214" s="91"/>
      <c r="H4214" s="91"/>
      <c r="I4214" s="91"/>
      <c r="J4214" s="91"/>
      <c r="K4214" s="91"/>
      <c r="L4214" s="91" t="str">
        <f>IF(AND(单词表[[#This Row],[学英]]&lt;&gt;"",单词表[[#This Row],[学中]]&lt;&gt;"",单词表[[#This Row],[学词]]&lt;&gt;""),MAX(单词表[[#This Row],[学英]:[学词]]),"")</f>
        <v/>
      </c>
      <c r="M4214" s="2" t="str">
        <f>IF(AND(单词表[[#This Row],[考英]]&lt;&gt;"",单词表[[#This Row],[考中]]&lt;&gt;""),MAX(单词表[[#This Row],[考英]:[考中]]),"")</f>
        <v/>
      </c>
      <c r="N4214" s="86"/>
    </row>
    <row r="4215" spans="1:14" hidden="1" x14ac:dyDescent="0.3">
      <c r="A4215">
        <v>4214</v>
      </c>
      <c r="B4215" t="s">
        <v>14389</v>
      </c>
      <c r="C4215" t="s">
        <v>14398</v>
      </c>
      <c r="D4215" s="72" t="s">
        <v>7958</v>
      </c>
      <c r="E4215" t="s">
        <v>73</v>
      </c>
      <c r="F4215" t="s">
        <v>7959</v>
      </c>
      <c r="G4215" s="91"/>
      <c r="H4215" s="91"/>
      <c r="I4215" s="91"/>
      <c r="J4215" s="91"/>
      <c r="K4215" s="91"/>
      <c r="L4215" s="91" t="str">
        <f>IF(AND(单词表[[#This Row],[学英]]&lt;&gt;"",单词表[[#This Row],[学中]]&lt;&gt;"",单词表[[#This Row],[学词]]&lt;&gt;""),MAX(单词表[[#This Row],[学英]:[学词]]),"")</f>
        <v/>
      </c>
      <c r="M4215" s="2" t="str">
        <f>IF(AND(单词表[[#This Row],[考英]]&lt;&gt;"",单词表[[#This Row],[考中]]&lt;&gt;""),MAX(单词表[[#This Row],[考英]:[考中]]),"")</f>
        <v/>
      </c>
      <c r="N4215" s="86" t="s">
        <v>12628</v>
      </c>
    </row>
    <row r="4216" spans="1:14" hidden="1" x14ac:dyDescent="0.3">
      <c r="A4216">
        <v>4215</v>
      </c>
      <c r="B4216" t="s">
        <v>14389</v>
      </c>
      <c r="C4216" t="s">
        <v>14398</v>
      </c>
      <c r="D4216" s="72" t="s">
        <v>7960</v>
      </c>
      <c r="E4216" t="s">
        <v>61</v>
      </c>
      <c r="F4216" t="s">
        <v>7961</v>
      </c>
      <c r="G4216" s="91"/>
      <c r="H4216" s="91"/>
      <c r="I4216" s="91"/>
      <c r="J4216" s="91"/>
      <c r="K4216" s="91"/>
      <c r="L4216" s="91" t="str">
        <f>IF(AND(单词表[[#This Row],[学英]]&lt;&gt;"",单词表[[#This Row],[学中]]&lt;&gt;"",单词表[[#This Row],[学词]]&lt;&gt;""),MAX(单词表[[#This Row],[学英]:[学词]]),"")</f>
        <v/>
      </c>
      <c r="M4216" s="2" t="str">
        <f>IF(AND(单词表[[#This Row],[考英]]&lt;&gt;"",单词表[[#This Row],[考中]]&lt;&gt;""),MAX(单词表[[#This Row],[考英]:[考中]]),"")</f>
        <v/>
      </c>
      <c r="N4216" s="86"/>
    </row>
    <row r="4217" spans="1:14" hidden="1" x14ac:dyDescent="0.3">
      <c r="A4217">
        <v>4216</v>
      </c>
      <c r="B4217" t="s">
        <v>14389</v>
      </c>
      <c r="C4217" t="s">
        <v>14398</v>
      </c>
      <c r="D4217" s="72" t="s">
        <v>7962</v>
      </c>
      <c r="E4217" t="s">
        <v>36</v>
      </c>
      <c r="F4217" t="s">
        <v>7961</v>
      </c>
      <c r="G4217" s="91"/>
      <c r="H4217" s="91"/>
      <c r="I4217" s="91"/>
      <c r="J4217" s="91"/>
      <c r="K4217" s="91"/>
      <c r="L4217" s="91" t="str">
        <f>IF(AND(单词表[[#This Row],[学英]]&lt;&gt;"",单词表[[#This Row],[学中]]&lt;&gt;"",单词表[[#This Row],[学词]]&lt;&gt;""),MAX(单词表[[#This Row],[学英]:[学词]]),"")</f>
        <v/>
      </c>
      <c r="M4217" s="2" t="str">
        <f>IF(AND(单词表[[#This Row],[考英]]&lt;&gt;"",单词表[[#This Row],[考中]]&lt;&gt;""),MAX(单词表[[#This Row],[考英]:[考中]]),"")</f>
        <v/>
      </c>
      <c r="N4217" s="86"/>
    </row>
    <row r="4218" spans="1:14" hidden="1" x14ac:dyDescent="0.3">
      <c r="A4218">
        <v>4217</v>
      </c>
      <c r="B4218" t="s">
        <v>14389</v>
      </c>
      <c r="C4218" t="s">
        <v>14398</v>
      </c>
      <c r="D4218" s="72" t="s">
        <v>7963</v>
      </c>
      <c r="E4218" t="s">
        <v>36</v>
      </c>
      <c r="F4218" t="s">
        <v>7964</v>
      </c>
      <c r="G4218" s="91"/>
      <c r="H4218" s="91"/>
      <c r="I4218" s="91"/>
      <c r="J4218" s="91"/>
      <c r="K4218" s="91"/>
      <c r="L4218" s="91" t="str">
        <f>IF(AND(单词表[[#This Row],[学英]]&lt;&gt;"",单词表[[#This Row],[学中]]&lt;&gt;"",单词表[[#This Row],[学词]]&lt;&gt;""),MAX(单词表[[#This Row],[学英]:[学词]]),"")</f>
        <v/>
      </c>
      <c r="M4218" s="2" t="str">
        <f>IF(AND(单词表[[#This Row],[考英]]&lt;&gt;"",单词表[[#This Row],[考中]]&lt;&gt;""),MAX(单词表[[#This Row],[考英]:[考中]]),"")</f>
        <v/>
      </c>
      <c r="N4218" s="86" t="s">
        <v>12629</v>
      </c>
    </row>
    <row r="4219" spans="1:14" hidden="1" x14ac:dyDescent="0.3">
      <c r="A4219">
        <v>4218</v>
      </c>
      <c r="B4219" t="s">
        <v>14389</v>
      </c>
      <c r="C4219" t="s">
        <v>14398</v>
      </c>
      <c r="D4219" s="72" t="s">
        <v>4929</v>
      </c>
      <c r="E4219" t="s">
        <v>36</v>
      </c>
      <c r="F4219" t="s">
        <v>7965</v>
      </c>
      <c r="G4219" s="91"/>
      <c r="H4219" s="91"/>
      <c r="I4219" s="91"/>
      <c r="J4219" s="91"/>
      <c r="K4219" s="91"/>
      <c r="L4219" s="91" t="str">
        <f>IF(AND(单词表[[#This Row],[学英]]&lt;&gt;"",单词表[[#This Row],[学中]]&lt;&gt;"",单词表[[#This Row],[学词]]&lt;&gt;""),MAX(单词表[[#This Row],[学英]:[学词]]),"")</f>
        <v/>
      </c>
      <c r="M4219" s="2" t="str">
        <f>IF(AND(单词表[[#This Row],[考英]]&lt;&gt;"",单词表[[#This Row],[考中]]&lt;&gt;""),MAX(单词表[[#This Row],[考英]:[考中]]),"")</f>
        <v/>
      </c>
      <c r="N4219" s="86" t="s">
        <v>12630</v>
      </c>
    </row>
    <row r="4220" spans="1:14" hidden="1" x14ac:dyDescent="0.3">
      <c r="A4220">
        <v>4219</v>
      </c>
      <c r="B4220" t="s">
        <v>14389</v>
      </c>
      <c r="C4220" t="s">
        <v>14398</v>
      </c>
      <c r="D4220" s="72" t="s">
        <v>4929</v>
      </c>
      <c r="E4220" t="s">
        <v>61</v>
      </c>
      <c r="F4220" t="s">
        <v>7966</v>
      </c>
      <c r="G4220" s="91"/>
      <c r="H4220" s="91"/>
      <c r="I4220" s="91"/>
      <c r="J4220" s="91"/>
      <c r="K4220" s="91"/>
      <c r="L4220" s="91" t="str">
        <f>IF(AND(单词表[[#This Row],[学英]]&lt;&gt;"",单词表[[#This Row],[学中]]&lt;&gt;"",单词表[[#This Row],[学词]]&lt;&gt;""),MAX(单词表[[#This Row],[学英]:[学词]]),"")</f>
        <v/>
      </c>
      <c r="M4220" s="2" t="str">
        <f>IF(AND(单词表[[#This Row],[考英]]&lt;&gt;"",单词表[[#This Row],[考中]]&lt;&gt;""),MAX(单词表[[#This Row],[考英]:[考中]]),"")</f>
        <v/>
      </c>
      <c r="N4220" s="86"/>
    </row>
    <row r="4221" spans="1:14" hidden="1" x14ac:dyDescent="0.3">
      <c r="A4221">
        <v>4220</v>
      </c>
      <c r="B4221" t="s">
        <v>14389</v>
      </c>
      <c r="C4221" t="s">
        <v>14398</v>
      </c>
      <c r="D4221" s="72" t="s">
        <v>7967</v>
      </c>
      <c r="E4221" t="s">
        <v>73</v>
      </c>
      <c r="F4221" t="s">
        <v>7968</v>
      </c>
      <c r="G4221" s="91"/>
      <c r="H4221" s="91"/>
      <c r="I4221" s="91"/>
      <c r="J4221" s="91"/>
      <c r="K4221" s="91"/>
      <c r="L4221" s="91" t="str">
        <f>IF(AND(单词表[[#This Row],[学英]]&lt;&gt;"",单词表[[#This Row],[学中]]&lt;&gt;"",单词表[[#This Row],[学词]]&lt;&gt;""),MAX(单词表[[#This Row],[学英]:[学词]]),"")</f>
        <v/>
      </c>
      <c r="M4221" s="2" t="str">
        <f>IF(AND(单词表[[#This Row],[考英]]&lt;&gt;"",单词表[[#This Row],[考中]]&lt;&gt;""),MAX(单词表[[#This Row],[考英]:[考中]]),"")</f>
        <v/>
      </c>
      <c r="N4221" s="86"/>
    </row>
    <row r="4222" spans="1:14" hidden="1" x14ac:dyDescent="0.3">
      <c r="A4222">
        <v>4221</v>
      </c>
      <c r="B4222" t="s">
        <v>14389</v>
      </c>
      <c r="C4222" t="s">
        <v>14398</v>
      </c>
      <c r="D4222" s="72" t="s">
        <v>7969</v>
      </c>
      <c r="E4222" t="s">
        <v>36</v>
      </c>
      <c r="F4222" t="s">
        <v>7970</v>
      </c>
      <c r="G4222" s="91"/>
      <c r="H4222" s="91"/>
      <c r="I4222" s="91"/>
      <c r="J4222" s="91"/>
      <c r="K4222" s="91"/>
      <c r="L4222" s="91" t="str">
        <f>IF(AND(单词表[[#This Row],[学英]]&lt;&gt;"",单词表[[#This Row],[学中]]&lt;&gt;"",单词表[[#This Row],[学词]]&lt;&gt;""),MAX(单词表[[#This Row],[学英]:[学词]]),"")</f>
        <v/>
      </c>
      <c r="M4222" s="2" t="str">
        <f>IF(AND(单词表[[#This Row],[考英]]&lt;&gt;"",单词表[[#This Row],[考中]]&lt;&gt;""),MAX(单词表[[#This Row],[考英]:[考中]]),"")</f>
        <v/>
      </c>
      <c r="N4222" s="86" t="s">
        <v>12625</v>
      </c>
    </row>
    <row r="4223" spans="1:14" hidden="1" x14ac:dyDescent="0.3">
      <c r="A4223">
        <v>4222</v>
      </c>
      <c r="B4223" t="s">
        <v>14389</v>
      </c>
      <c r="C4223" t="s">
        <v>14398</v>
      </c>
      <c r="D4223" s="72" t="s">
        <v>7971</v>
      </c>
      <c r="E4223" t="s">
        <v>157</v>
      </c>
      <c r="F4223" t="s">
        <v>7972</v>
      </c>
      <c r="G4223" s="91"/>
      <c r="H4223" s="91"/>
      <c r="I4223" s="91"/>
      <c r="J4223" s="91"/>
      <c r="K4223" s="91"/>
      <c r="L4223" s="91" t="str">
        <f>IF(AND(单词表[[#This Row],[学英]]&lt;&gt;"",单词表[[#This Row],[学中]]&lt;&gt;"",单词表[[#This Row],[学词]]&lt;&gt;""),MAX(单词表[[#This Row],[学英]:[学词]]),"")</f>
        <v/>
      </c>
      <c r="M4223" s="2" t="str">
        <f>IF(AND(单词表[[#This Row],[考英]]&lt;&gt;"",单词表[[#This Row],[考中]]&lt;&gt;""),MAX(单词表[[#This Row],[考英]:[考中]]),"")</f>
        <v/>
      </c>
      <c r="N4223" s="86" t="s">
        <v>12631</v>
      </c>
    </row>
    <row r="4224" spans="1:14" hidden="1" x14ac:dyDescent="0.3">
      <c r="A4224">
        <v>4223</v>
      </c>
      <c r="B4224" t="s">
        <v>14389</v>
      </c>
      <c r="C4224" t="s">
        <v>14398</v>
      </c>
      <c r="D4224" s="72" t="s">
        <v>7973</v>
      </c>
      <c r="E4224" t="s">
        <v>36</v>
      </c>
      <c r="F4224" t="s">
        <v>7974</v>
      </c>
      <c r="G4224" s="91"/>
      <c r="H4224" s="91"/>
      <c r="I4224" s="91"/>
      <c r="J4224" s="91"/>
      <c r="K4224" s="91"/>
      <c r="L4224" s="91" t="str">
        <f>IF(AND(单词表[[#This Row],[学英]]&lt;&gt;"",单词表[[#This Row],[学中]]&lt;&gt;"",单词表[[#This Row],[学词]]&lt;&gt;""),MAX(单词表[[#This Row],[学英]:[学词]]),"")</f>
        <v/>
      </c>
      <c r="M4224" s="2" t="str">
        <f>IF(AND(单词表[[#This Row],[考英]]&lt;&gt;"",单词表[[#This Row],[考中]]&lt;&gt;""),MAX(单词表[[#This Row],[考英]:[考中]]),"")</f>
        <v/>
      </c>
      <c r="N4224" s="86" t="s">
        <v>12632</v>
      </c>
    </row>
    <row r="4225" spans="1:14" hidden="1" x14ac:dyDescent="0.3">
      <c r="A4225">
        <v>4224</v>
      </c>
      <c r="B4225" t="s">
        <v>14389</v>
      </c>
      <c r="C4225" t="s">
        <v>14398</v>
      </c>
      <c r="D4225" s="72" t="s">
        <v>7975</v>
      </c>
      <c r="E4225" t="s">
        <v>36</v>
      </c>
      <c r="F4225" t="s">
        <v>7976</v>
      </c>
      <c r="G4225" s="91"/>
      <c r="H4225" s="91"/>
      <c r="I4225" s="91"/>
      <c r="J4225" s="91"/>
      <c r="K4225" s="91"/>
      <c r="L4225" s="91" t="str">
        <f>IF(AND(单词表[[#This Row],[学英]]&lt;&gt;"",单词表[[#This Row],[学中]]&lt;&gt;"",单词表[[#This Row],[学词]]&lt;&gt;""),MAX(单词表[[#This Row],[学英]:[学词]]),"")</f>
        <v/>
      </c>
      <c r="M4225" s="2" t="str">
        <f>IF(AND(单词表[[#This Row],[考英]]&lt;&gt;"",单词表[[#This Row],[考中]]&lt;&gt;""),MAX(单词表[[#This Row],[考英]:[考中]]),"")</f>
        <v/>
      </c>
      <c r="N4225" s="86" t="s">
        <v>12633</v>
      </c>
    </row>
    <row r="4226" spans="1:14" hidden="1" x14ac:dyDescent="0.3">
      <c r="A4226">
        <v>4225</v>
      </c>
      <c r="B4226" t="s">
        <v>14389</v>
      </c>
      <c r="C4226" t="s">
        <v>14398</v>
      </c>
      <c r="D4226" s="72" t="s">
        <v>7977</v>
      </c>
      <c r="E4226" t="s">
        <v>73</v>
      </c>
      <c r="F4226" t="s">
        <v>7978</v>
      </c>
      <c r="G4226" s="91"/>
      <c r="H4226" s="91"/>
      <c r="I4226" s="91"/>
      <c r="J4226" s="91"/>
      <c r="K4226" s="91"/>
      <c r="L4226" s="91" t="str">
        <f>IF(AND(单词表[[#This Row],[学英]]&lt;&gt;"",单词表[[#This Row],[学中]]&lt;&gt;"",单词表[[#This Row],[学词]]&lt;&gt;""),MAX(单词表[[#This Row],[学英]:[学词]]),"")</f>
        <v/>
      </c>
      <c r="M4226" s="2" t="str">
        <f>IF(AND(单词表[[#This Row],[考英]]&lt;&gt;"",单词表[[#This Row],[考中]]&lt;&gt;""),MAX(单词表[[#This Row],[考英]:[考中]]),"")</f>
        <v/>
      </c>
      <c r="N4226" s="86" t="s">
        <v>12634</v>
      </c>
    </row>
    <row r="4227" spans="1:14" hidden="1" x14ac:dyDescent="0.3">
      <c r="A4227">
        <v>4226</v>
      </c>
      <c r="B4227" t="s">
        <v>14389</v>
      </c>
      <c r="C4227" t="s">
        <v>14398</v>
      </c>
      <c r="D4227" s="72" t="s">
        <v>7979</v>
      </c>
      <c r="E4227" t="s">
        <v>73</v>
      </c>
      <c r="F4227" t="s">
        <v>7980</v>
      </c>
      <c r="G4227" s="91"/>
      <c r="H4227" s="91"/>
      <c r="I4227" s="91"/>
      <c r="J4227" s="91"/>
      <c r="K4227" s="91"/>
      <c r="L4227" s="91" t="str">
        <f>IF(AND(单词表[[#This Row],[学英]]&lt;&gt;"",单词表[[#This Row],[学中]]&lt;&gt;"",单词表[[#This Row],[学词]]&lt;&gt;""),MAX(单词表[[#This Row],[学英]:[学词]]),"")</f>
        <v/>
      </c>
      <c r="M4227" s="2" t="str">
        <f>IF(AND(单词表[[#This Row],[考英]]&lt;&gt;"",单词表[[#This Row],[考中]]&lt;&gt;""),MAX(单词表[[#This Row],[考英]:[考中]]),"")</f>
        <v/>
      </c>
      <c r="N4227" s="86" t="s">
        <v>12595</v>
      </c>
    </row>
    <row r="4228" spans="1:14" hidden="1" x14ac:dyDescent="0.3">
      <c r="A4228">
        <v>4227</v>
      </c>
      <c r="B4228" t="s">
        <v>14389</v>
      </c>
      <c r="C4228" t="s">
        <v>14398</v>
      </c>
      <c r="D4228" s="72" t="s">
        <v>7981</v>
      </c>
      <c r="E4228" t="s">
        <v>36</v>
      </c>
      <c r="F4228" t="s">
        <v>7982</v>
      </c>
      <c r="G4228" s="91"/>
      <c r="H4228" s="91"/>
      <c r="I4228" s="91"/>
      <c r="J4228" s="91"/>
      <c r="K4228" s="91"/>
      <c r="L4228" s="91" t="str">
        <f>IF(AND(单词表[[#This Row],[学英]]&lt;&gt;"",单词表[[#This Row],[学中]]&lt;&gt;"",单词表[[#This Row],[学词]]&lt;&gt;""),MAX(单词表[[#This Row],[学英]:[学词]]),"")</f>
        <v/>
      </c>
      <c r="M4228" s="2" t="str">
        <f>IF(AND(单词表[[#This Row],[考英]]&lt;&gt;"",单词表[[#This Row],[考中]]&lt;&gt;""),MAX(单词表[[#This Row],[考英]:[考中]]),"")</f>
        <v/>
      </c>
      <c r="N4228" s="86" t="s">
        <v>12635</v>
      </c>
    </row>
    <row r="4229" spans="1:14" hidden="1" x14ac:dyDescent="0.3">
      <c r="A4229">
        <v>4228</v>
      </c>
      <c r="B4229" t="s">
        <v>14389</v>
      </c>
      <c r="C4229" t="s">
        <v>14399</v>
      </c>
      <c r="D4229" s="72" t="s">
        <v>7983</v>
      </c>
      <c r="E4229" t="s">
        <v>36</v>
      </c>
      <c r="F4229" t="s">
        <v>7984</v>
      </c>
      <c r="G4229" s="91"/>
      <c r="H4229" s="91"/>
      <c r="I4229" s="91"/>
      <c r="J4229" s="91"/>
      <c r="K4229" s="91"/>
      <c r="L4229" s="91" t="str">
        <f>IF(AND(单词表[[#This Row],[学英]]&lt;&gt;"",单词表[[#This Row],[学中]]&lt;&gt;"",单词表[[#This Row],[学词]]&lt;&gt;""),MAX(单词表[[#This Row],[学英]:[学词]]),"")</f>
        <v/>
      </c>
      <c r="M4229" s="2" t="str">
        <f>IF(AND(单词表[[#This Row],[考英]]&lt;&gt;"",单词表[[#This Row],[考中]]&lt;&gt;""),MAX(单词表[[#This Row],[考英]:[考中]]),"")</f>
        <v/>
      </c>
      <c r="N4229" s="86" t="s">
        <v>12636</v>
      </c>
    </row>
    <row r="4230" spans="1:14" hidden="1" x14ac:dyDescent="0.3">
      <c r="A4230">
        <v>4229</v>
      </c>
      <c r="B4230" t="s">
        <v>14389</v>
      </c>
      <c r="C4230" t="s">
        <v>14399</v>
      </c>
      <c r="D4230" s="72" t="s">
        <v>7985</v>
      </c>
      <c r="E4230" t="s">
        <v>36</v>
      </c>
      <c r="F4230" t="s">
        <v>7986</v>
      </c>
      <c r="G4230" s="91"/>
      <c r="H4230" s="91"/>
      <c r="I4230" s="91"/>
      <c r="J4230" s="91"/>
      <c r="K4230" s="91"/>
      <c r="L4230" s="91" t="str">
        <f>IF(AND(单词表[[#This Row],[学英]]&lt;&gt;"",单词表[[#This Row],[学中]]&lt;&gt;"",单词表[[#This Row],[学词]]&lt;&gt;""),MAX(单词表[[#This Row],[学英]:[学词]]),"")</f>
        <v/>
      </c>
      <c r="M4230" s="2" t="str">
        <f>IF(AND(单词表[[#This Row],[考英]]&lt;&gt;"",单词表[[#This Row],[考中]]&lt;&gt;""),MAX(单词表[[#This Row],[考英]:[考中]]),"")</f>
        <v/>
      </c>
      <c r="N4230" s="86" t="s">
        <v>12637</v>
      </c>
    </row>
    <row r="4231" spans="1:14" hidden="1" x14ac:dyDescent="0.3">
      <c r="A4231">
        <v>4230</v>
      </c>
      <c r="B4231" t="s">
        <v>14389</v>
      </c>
      <c r="C4231" t="s">
        <v>14399</v>
      </c>
      <c r="D4231" s="72" t="s">
        <v>7985</v>
      </c>
      <c r="E4231" t="s">
        <v>61</v>
      </c>
      <c r="F4231" t="s">
        <v>7987</v>
      </c>
      <c r="G4231" s="91"/>
      <c r="H4231" s="91"/>
      <c r="I4231" s="91"/>
      <c r="J4231" s="91"/>
      <c r="K4231" s="91"/>
      <c r="L4231" s="91" t="str">
        <f>IF(AND(单词表[[#This Row],[学英]]&lt;&gt;"",单词表[[#This Row],[学中]]&lt;&gt;"",单词表[[#This Row],[学词]]&lt;&gt;""),MAX(单词表[[#This Row],[学英]:[学词]]),"")</f>
        <v/>
      </c>
      <c r="M4231" s="2" t="str">
        <f>IF(AND(单词表[[#This Row],[考英]]&lt;&gt;"",单词表[[#This Row],[考中]]&lt;&gt;""),MAX(单词表[[#This Row],[考英]:[考中]]),"")</f>
        <v/>
      </c>
      <c r="N4231" s="86"/>
    </row>
    <row r="4232" spans="1:14" hidden="1" x14ac:dyDescent="0.3">
      <c r="A4232">
        <v>4231</v>
      </c>
      <c r="B4232" t="s">
        <v>14389</v>
      </c>
      <c r="C4232" t="s">
        <v>14399</v>
      </c>
      <c r="D4232" s="72" t="s">
        <v>7988</v>
      </c>
      <c r="E4232" t="s">
        <v>73</v>
      </c>
      <c r="F4232" t="s">
        <v>7989</v>
      </c>
      <c r="G4232" s="91"/>
      <c r="H4232" s="91"/>
      <c r="I4232" s="91"/>
      <c r="J4232" s="91"/>
      <c r="K4232" s="91"/>
      <c r="L4232" s="91" t="str">
        <f>IF(AND(单词表[[#This Row],[学英]]&lt;&gt;"",单词表[[#This Row],[学中]]&lt;&gt;"",单词表[[#This Row],[学词]]&lt;&gt;""),MAX(单词表[[#This Row],[学英]:[学词]]),"")</f>
        <v/>
      </c>
      <c r="M4232" s="2" t="str">
        <f>IF(AND(单词表[[#This Row],[考英]]&lt;&gt;"",单词表[[#This Row],[考中]]&lt;&gt;""),MAX(单词表[[#This Row],[考英]:[考中]]),"")</f>
        <v/>
      </c>
      <c r="N4232" s="86" t="s">
        <v>12612</v>
      </c>
    </row>
    <row r="4233" spans="1:14" hidden="1" x14ac:dyDescent="0.3">
      <c r="A4233">
        <v>4232</v>
      </c>
      <c r="B4233" t="s">
        <v>14389</v>
      </c>
      <c r="C4233" t="s">
        <v>14399</v>
      </c>
      <c r="D4233" s="72" t="s">
        <v>7990</v>
      </c>
      <c r="E4233" t="s">
        <v>73</v>
      </c>
      <c r="F4233" t="s">
        <v>7989</v>
      </c>
      <c r="G4233" s="91"/>
      <c r="H4233" s="91"/>
      <c r="I4233" s="91"/>
      <c r="J4233" s="91"/>
      <c r="K4233" s="91"/>
      <c r="L4233" s="91" t="str">
        <f>IF(AND(单词表[[#This Row],[学英]]&lt;&gt;"",单词表[[#This Row],[学中]]&lt;&gt;"",单词表[[#This Row],[学词]]&lt;&gt;""),MAX(单词表[[#This Row],[学英]:[学词]]),"")</f>
        <v/>
      </c>
      <c r="M4233" s="2" t="str">
        <f>IF(AND(单词表[[#This Row],[考英]]&lt;&gt;"",单词表[[#This Row],[考中]]&lt;&gt;""),MAX(单词表[[#This Row],[考英]:[考中]]),"")</f>
        <v/>
      </c>
      <c r="N4233" s="86" t="s">
        <v>12638</v>
      </c>
    </row>
    <row r="4234" spans="1:14" hidden="1" x14ac:dyDescent="0.3">
      <c r="A4234">
        <v>4233</v>
      </c>
      <c r="B4234" t="s">
        <v>14389</v>
      </c>
      <c r="C4234" t="s">
        <v>14399</v>
      </c>
      <c r="D4234" s="72" t="s">
        <v>5242</v>
      </c>
      <c r="E4234" t="s">
        <v>36</v>
      </c>
      <c r="F4234" t="s">
        <v>5243</v>
      </c>
      <c r="G4234" s="91"/>
      <c r="H4234" s="91"/>
      <c r="I4234" s="91"/>
      <c r="J4234" s="91"/>
      <c r="K4234" s="91"/>
      <c r="L4234" s="91" t="str">
        <f>IF(AND(单词表[[#This Row],[学英]]&lt;&gt;"",单词表[[#This Row],[学中]]&lt;&gt;"",单词表[[#This Row],[学词]]&lt;&gt;""),MAX(单词表[[#This Row],[学英]:[学词]]),"")</f>
        <v/>
      </c>
      <c r="M4234" s="2" t="str">
        <f>IF(AND(单词表[[#This Row],[考英]]&lt;&gt;"",单词表[[#This Row],[考中]]&lt;&gt;""),MAX(单词表[[#This Row],[考英]:[考中]]),"")</f>
        <v/>
      </c>
      <c r="N4234" s="86"/>
    </row>
    <row r="4235" spans="1:14" hidden="1" x14ac:dyDescent="0.3">
      <c r="A4235">
        <v>4234</v>
      </c>
      <c r="B4235" t="s">
        <v>14389</v>
      </c>
      <c r="C4235" t="s">
        <v>14399</v>
      </c>
      <c r="D4235" s="72" t="s">
        <v>7991</v>
      </c>
      <c r="E4235" t="s">
        <v>36</v>
      </c>
      <c r="F4235" t="s">
        <v>7992</v>
      </c>
      <c r="G4235" s="91"/>
      <c r="H4235" s="91"/>
      <c r="I4235" s="91"/>
      <c r="J4235" s="91"/>
      <c r="K4235" s="91"/>
      <c r="L4235" s="91" t="str">
        <f>IF(AND(单词表[[#This Row],[学英]]&lt;&gt;"",单词表[[#This Row],[学中]]&lt;&gt;"",单词表[[#This Row],[学词]]&lt;&gt;""),MAX(单词表[[#This Row],[学英]:[学词]]),"")</f>
        <v/>
      </c>
      <c r="M4235" s="2" t="str">
        <f>IF(AND(单词表[[#This Row],[考英]]&lt;&gt;"",单词表[[#This Row],[考中]]&lt;&gt;""),MAX(单词表[[#This Row],[考英]:[考中]]),"")</f>
        <v/>
      </c>
      <c r="N4235" s="86"/>
    </row>
    <row r="4236" spans="1:14" hidden="1" x14ac:dyDescent="0.3">
      <c r="A4236">
        <v>4235</v>
      </c>
      <c r="B4236" t="s">
        <v>14389</v>
      </c>
      <c r="C4236" t="s">
        <v>14399</v>
      </c>
      <c r="D4236" s="72" t="s">
        <v>7993</v>
      </c>
      <c r="E4236" t="s">
        <v>36</v>
      </c>
      <c r="F4236" t="s">
        <v>7994</v>
      </c>
      <c r="G4236" s="91"/>
      <c r="H4236" s="91"/>
      <c r="I4236" s="91"/>
      <c r="J4236" s="91"/>
      <c r="K4236" s="91"/>
      <c r="L4236" s="91" t="str">
        <f>IF(AND(单词表[[#This Row],[学英]]&lt;&gt;"",单词表[[#This Row],[学中]]&lt;&gt;"",单词表[[#This Row],[学词]]&lt;&gt;""),MAX(单词表[[#This Row],[学英]:[学词]]),"")</f>
        <v/>
      </c>
      <c r="M4236" s="2" t="str">
        <f>IF(AND(单词表[[#This Row],[考英]]&lt;&gt;"",单词表[[#This Row],[考中]]&lt;&gt;""),MAX(单词表[[#This Row],[考英]:[考中]]),"")</f>
        <v/>
      </c>
      <c r="N4236" s="86" t="s">
        <v>12639</v>
      </c>
    </row>
    <row r="4237" spans="1:14" hidden="1" x14ac:dyDescent="0.3">
      <c r="A4237">
        <v>4236</v>
      </c>
      <c r="B4237" t="s">
        <v>14389</v>
      </c>
      <c r="C4237" t="s">
        <v>14399</v>
      </c>
      <c r="D4237" s="72" t="s">
        <v>7995</v>
      </c>
      <c r="E4237" t="s">
        <v>73</v>
      </c>
      <c r="F4237" t="s">
        <v>510</v>
      </c>
      <c r="G4237" s="91"/>
      <c r="H4237" s="91"/>
      <c r="I4237" s="91"/>
      <c r="J4237" s="91"/>
      <c r="K4237" s="91"/>
      <c r="L4237" s="91" t="str">
        <f>IF(AND(单词表[[#This Row],[学英]]&lt;&gt;"",单词表[[#This Row],[学中]]&lt;&gt;"",单词表[[#This Row],[学词]]&lt;&gt;""),MAX(单词表[[#This Row],[学英]:[学词]]),"")</f>
        <v/>
      </c>
      <c r="M4237" s="2" t="str">
        <f>IF(AND(单词表[[#This Row],[考英]]&lt;&gt;"",单词表[[#This Row],[考中]]&lt;&gt;""),MAX(单词表[[#This Row],[考英]:[考中]]),"")</f>
        <v/>
      </c>
      <c r="N4237" s="86" t="s">
        <v>12640</v>
      </c>
    </row>
    <row r="4238" spans="1:14" hidden="1" x14ac:dyDescent="0.3">
      <c r="A4238">
        <v>4237</v>
      </c>
      <c r="B4238" t="s">
        <v>14389</v>
      </c>
      <c r="C4238" t="s">
        <v>14399</v>
      </c>
      <c r="D4238" s="72" t="s">
        <v>7996</v>
      </c>
      <c r="E4238" t="s">
        <v>36</v>
      </c>
      <c r="F4238" t="s">
        <v>7997</v>
      </c>
      <c r="G4238" s="91"/>
      <c r="H4238" s="91"/>
      <c r="I4238" s="91"/>
      <c r="J4238" s="91"/>
      <c r="K4238" s="91"/>
      <c r="L4238" s="91" t="str">
        <f>IF(AND(单词表[[#This Row],[学英]]&lt;&gt;"",单词表[[#This Row],[学中]]&lt;&gt;"",单词表[[#This Row],[学词]]&lt;&gt;""),MAX(单词表[[#This Row],[学英]:[学词]]),"")</f>
        <v/>
      </c>
      <c r="M4238" s="2" t="str">
        <f>IF(AND(单词表[[#This Row],[考英]]&lt;&gt;"",单词表[[#This Row],[考中]]&lt;&gt;""),MAX(单词表[[#This Row],[考英]:[考中]]),"")</f>
        <v/>
      </c>
      <c r="N4238" s="86" t="s">
        <v>12641</v>
      </c>
    </row>
    <row r="4239" spans="1:14" hidden="1" x14ac:dyDescent="0.3">
      <c r="A4239">
        <v>4238</v>
      </c>
      <c r="B4239" t="s">
        <v>14389</v>
      </c>
      <c r="C4239" t="s">
        <v>14399</v>
      </c>
      <c r="D4239" s="72" t="s">
        <v>7998</v>
      </c>
      <c r="E4239" t="s">
        <v>73</v>
      </c>
      <c r="F4239" t="s">
        <v>7999</v>
      </c>
      <c r="G4239" s="91"/>
      <c r="H4239" s="91"/>
      <c r="I4239" s="91"/>
      <c r="J4239" s="91"/>
      <c r="K4239" s="91"/>
      <c r="L4239" s="91" t="str">
        <f>IF(AND(单词表[[#This Row],[学英]]&lt;&gt;"",单词表[[#This Row],[学中]]&lt;&gt;"",单词表[[#This Row],[学词]]&lt;&gt;""),MAX(单词表[[#This Row],[学英]:[学词]]),"")</f>
        <v/>
      </c>
      <c r="M4239" s="2" t="str">
        <f>IF(AND(单词表[[#This Row],[考英]]&lt;&gt;"",单词表[[#This Row],[考中]]&lt;&gt;""),MAX(单词表[[#This Row],[考英]:[考中]]),"")</f>
        <v/>
      </c>
      <c r="N4239" s="86"/>
    </row>
    <row r="4240" spans="1:14" hidden="1" x14ac:dyDescent="0.3">
      <c r="A4240">
        <v>4239</v>
      </c>
      <c r="B4240" t="s">
        <v>14389</v>
      </c>
      <c r="C4240" t="s">
        <v>14399</v>
      </c>
      <c r="D4240" s="72" t="s">
        <v>8000</v>
      </c>
      <c r="E4240" t="s">
        <v>36</v>
      </c>
      <c r="F4240" t="s">
        <v>8001</v>
      </c>
      <c r="G4240" s="91"/>
      <c r="H4240" s="91"/>
      <c r="I4240" s="91"/>
      <c r="J4240" s="91"/>
      <c r="K4240" s="91"/>
      <c r="L4240" s="91" t="str">
        <f>IF(AND(单词表[[#This Row],[学英]]&lt;&gt;"",单词表[[#This Row],[学中]]&lt;&gt;"",单词表[[#This Row],[学词]]&lt;&gt;""),MAX(单词表[[#This Row],[学英]:[学词]]),"")</f>
        <v/>
      </c>
      <c r="M4240" s="2" t="str">
        <f>IF(AND(单词表[[#This Row],[考英]]&lt;&gt;"",单词表[[#This Row],[考中]]&lt;&gt;""),MAX(单词表[[#This Row],[考英]:[考中]]),"")</f>
        <v/>
      </c>
      <c r="N4240" s="86"/>
    </row>
    <row r="4241" spans="1:14" hidden="1" x14ac:dyDescent="0.3">
      <c r="A4241">
        <v>4240</v>
      </c>
      <c r="B4241" t="s">
        <v>14389</v>
      </c>
      <c r="C4241" t="s">
        <v>14399</v>
      </c>
      <c r="D4241" s="72" t="s">
        <v>8002</v>
      </c>
      <c r="E4241" t="s">
        <v>73</v>
      </c>
      <c r="F4241" t="s">
        <v>8003</v>
      </c>
      <c r="G4241" s="91"/>
      <c r="H4241" s="91"/>
      <c r="I4241" s="91"/>
      <c r="J4241" s="91"/>
      <c r="K4241" s="91"/>
      <c r="L4241" s="91" t="str">
        <f>IF(AND(单词表[[#This Row],[学英]]&lt;&gt;"",单词表[[#This Row],[学中]]&lt;&gt;"",单词表[[#This Row],[学词]]&lt;&gt;""),MAX(单词表[[#This Row],[学英]:[学词]]),"")</f>
        <v/>
      </c>
      <c r="M4241" s="2" t="str">
        <f>IF(AND(单词表[[#This Row],[考英]]&lt;&gt;"",单词表[[#This Row],[考中]]&lt;&gt;""),MAX(单词表[[#This Row],[考英]:[考中]]),"")</f>
        <v/>
      </c>
      <c r="N4241" s="86" t="s">
        <v>12642</v>
      </c>
    </row>
    <row r="4242" spans="1:14" hidden="1" x14ac:dyDescent="0.3">
      <c r="A4242">
        <v>4241</v>
      </c>
      <c r="B4242" t="s">
        <v>14389</v>
      </c>
      <c r="C4242" t="s">
        <v>14399</v>
      </c>
      <c r="D4242" s="72" t="s">
        <v>8004</v>
      </c>
      <c r="E4242" t="s">
        <v>73</v>
      </c>
      <c r="F4242" t="s">
        <v>2751</v>
      </c>
      <c r="G4242" s="91"/>
      <c r="H4242" s="91"/>
      <c r="I4242" s="91"/>
      <c r="J4242" s="91"/>
      <c r="K4242" s="91"/>
      <c r="L4242" s="91" t="str">
        <f>IF(AND(单词表[[#This Row],[学英]]&lt;&gt;"",单词表[[#This Row],[学中]]&lt;&gt;"",单词表[[#This Row],[学词]]&lt;&gt;""),MAX(单词表[[#This Row],[学英]:[学词]]),"")</f>
        <v/>
      </c>
      <c r="M4242" s="2" t="str">
        <f>IF(AND(单词表[[#This Row],[考英]]&lt;&gt;"",单词表[[#This Row],[考中]]&lt;&gt;""),MAX(单词表[[#This Row],[考英]:[考中]]),"")</f>
        <v/>
      </c>
      <c r="N4242" s="86" t="s">
        <v>12643</v>
      </c>
    </row>
    <row r="4243" spans="1:14" hidden="1" x14ac:dyDescent="0.3">
      <c r="A4243">
        <v>4242</v>
      </c>
      <c r="B4243" t="s">
        <v>14389</v>
      </c>
      <c r="C4243" t="s">
        <v>14399</v>
      </c>
      <c r="D4243" s="72" t="s">
        <v>8005</v>
      </c>
      <c r="E4243" t="s">
        <v>36</v>
      </c>
      <c r="F4243" t="s">
        <v>8006</v>
      </c>
      <c r="G4243" s="91"/>
      <c r="H4243" s="91"/>
      <c r="I4243" s="91"/>
      <c r="J4243" s="91"/>
      <c r="K4243" s="91"/>
      <c r="L4243" s="91" t="str">
        <f>IF(AND(单词表[[#This Row],[学英]]&lt;&gt;"",单词表[[#This Row],[学中]]&lt;&gt;"",单词表[[#This Row],[学词]]&lt;&gt;""),MAX(单词表[[#This Row],[学英]:[学词]]),"")</f>
        <v/>
      </c>
      <c r="M4243" s="2" t="str">
        <f>IF(AND(单词表[[#This Row],[考英]]&lt;&gt;"",单词表[[#This Row],[考中]]&lt;&gt;""),MAX(单词表[[#This Row],[考英]:[考中]]),"")</f>
        <v/>
      </c>
      <c r="N4243" s="86" t="s">
        <v>12644</v>
      </c>
    </row>
    <row r="4244" spans="1:14" hidden="1" x14ac:dyDescent="0.3">
      <c r="A4244">
        <v>4243</v>
      </c>
      <c r="B4244" t="s">
        <v>14389</v>
      </c>
      <c r="C4244" t="s">
        <v>14399</v>
      </c>
      <c r="D4244" s="72" t="s">
        <v>8007</v>
      </c>
      <c r="E4244" t="s">
        <v>36</v>
      </c>
      <c r="F4244" t="s">
        <v>8008</v>
      </c>
      <c r="G4244" s="91"/>
      <c r="H4244" s="91"/>
      <c r="I4244" s="91"/>
      <c r="J4244" s="91"/>
      <c r="K4244" s="91"/>
      <c r="L4244" s="91" t="str">
        <f>IF(AND(单词表[[#This Row],[学英]]&lt;&gt;"",单词表[[#This Row],[学中]]&lt;&gt;"",单词表[[#This Row],[学词]]&lt;&gt;""),MAX(单词表[[#This Row],[学英]:[学词]]),"")</f>
        <v/>
      </c>
      <c r="M4244" s="2" t="str">
        <f>IF(AND(单词表[[#This Row],[考英]]&lt;&gt;"",单词表[[#This Row],[考中]]&lt;&gt;""),MAX(单词表[[#This Row],[考英]:[考中]]),"")</f>
        <v/>
      </c>
      <c r="N4244" s="86"/>
    </row>
    <row r="4245" spans="1:14" hidden="1" x14ac:dyDescent="0.3">
      <c r="A4245">
        <v>4244</v>
      </c>
      <c r="B4245" t="s">
        <v>14389</v>
      </c>
      <c r="C4245" t="s">
        <v>14399</v>
      </c>
      <c r="D4245" s="72" t="s">
        <v>8009</v>
      </c>
      <c r="E4245" t="s">
        <v>36</v>
      </c>
      <c r="F4245" t="s">
        <v>8010</v>
      </c>
      <c r="G4245" s="91"/>
      <c r="H4245" s="91"/>
      <c r="I4245" s="91"/>
      <c r="J4245" s="91"/>
      <c r="K4245" s="91"/>
      <c r="L4245" s="91" t="str">
        <f>IF(AND(单词表[[#This Row],[学英]]&lt;&gt;"",单词表[[#This Row],[学中]]&lt;&gt;"",单词表[[#This Row],[学词]]&lt;&gt;""),MAX(单词表[[#This Row],[学英]:[学词]]),"")</f>
        <v/>
      </c>
      <c r="M4245" s="2" t="str">
        <f>IF(AND(单词表[[#This Row],[考英]]&lt;&gt;"",单词表[[#This Row],[考中]]&lt;&gt;""),MAX(单词表[[#This Row],[考英]:[考中]]),"")</f>
        <v/>
      </c>
      <c r="N4245" s="86" t="s">
        <v>12563</v>
      </c>
    </row>
    <row r="4246" spans="1:14" hidden="1" x14ac:dyDescent="0.3">
      <c r="A4246">
        <v>4245</v>
      </c>
      <c r="B4246" t="s">
        <v>14389</v>
      </c>
      <c r="C4246" t="s">
        <v>14399</v>
      </c>
      <c r="D4246" s="72" t="s">
        <v>8011</v>
      </c>
      <c r="E4246" t="s">
        <v>61</v>
      </c>
      <c r="F4246" t="s">
        <v>8012</v>
      </c>
      <c r="G4246" s="91"/>
      <c r="H4246" s="91"/>
      <c r="I4246" s="91"/>
      <c r="J4246" s="91"/>
      <c r="K4246" s="91"/>
      <c r="L4246" s="91" t="str">
        <f>IF(AND(单词表[[#This Row],[学英]]&lt;&gt;"",单词表[[#This Row],[学中]]&lt;&gt;"",单词表[[#This Row],[学词]]&lt;&gt;""),MAX(单词表[[#This Row],[学英]:[学词]]),"")</f>
        <v/>
      </c>
      <c r="M4246" s="2" t="str">
        <f>IF(AND(单词表[[#This Row],[考英]]&lt;&gt;"",单词表[[#This Row],[考中]]&lt;&gt;""),MAX(单词表[[#This Row],[考英]:[考中]]),"")</f>
        <v/>
      </c>
      <c r="N4246" s="86" t="s">
        <v>12645</v>
      </c>
    </row>
    <row r="4247" spans="1:14" hidden="1" x14ac:dyDescent="0.3">
      <c r="A4247">
        <v>4246</v>
      </c>
      <c r="B4247" t="s">
        <v>14389</v>
      </c>
      <c r="C4247" t="s">
        <v>14399</v>
      </c>
      <c r="D4247" s="72" t="s">
        <v>8013</v>
      </c>
      <c r="E4247" t="s">
        <v>36</v>
      </c>
      <c r="F4247" t="s">
        <v>8014</v>
      </c>
      <c r="G4247" s="91"/>
      <c r="H4247" s="91"/>
      <c r="I4247" s="91"/>
      <c r="J4247" s="91"/>
      <c r="K4247" s="91"/>
      <c r="L4247" s="91" t="str">
        <f>IF(AND(单词表[[#This Row],[学英]]&lt;&gt;"",单词表[[#This Row],[学中]]&lt;&gt;"",单词表[[#This Row],[学词]]&lt;&gt;""),MAX(单词表[[#This Row],[学英]:[学词]]),"")</f>
        <v/>
      </c>
      <c r="M4247" s="2" t="str">
        <f>IF(AND(单词表[[#This Row],[考英]]&lt;&gt;"",单词表[[#This Row],[考中]]&lt;&gt;""),MAX(单词表[[#This Row],[考英]:[考中]]),"")</f>
        <v/>
      </c>
      <c r="N4247" s="86" t="s">
        <v>12646</v>
      </c>
    </row>
    <row r="4248" spans="1:14" hidden="1" x14ac:dyDescent="0.3">
      <c r="A4248">
        <v>4247</v>
      </c>
      <c r="B4248" t="s">
        <v>14389</v>
      </c>
      <c r="C4248" t="s">
        <v>14399</v>
      </c>
      <c r="D4248" s="72" t="s">
        <v>520</v>
      </c>
      <c r="E4248" t="s">
        <v>61</v>
      </c>
      <c r="F4248" t="s">
        <v>8015</v>
      </c>
      <c r="G4248" s="91"/>
      <c r="H4248" s="91"/>
      <c r="I4248" s="91"/>
      <c r="J4248" s="91"/>
      <c r="K4248" s="91"/>
      <c r="L4248" s="91" t="str">
        <f>IF(AND(单词表[[#This Row],[学英]]&lt;&gt;"",单词表[[#This Row],[学中]]&lt;&gt;"",单词表[[#This Row],[学词]]&lt;&gt;""),MAX(单词表[[#This Row],[学英]:[学词]]),"")</f>
        <v/>
      </c>
      <c r="M4248" s="2" t="str">
        <f>IF(AND(单词表[[#This Row],[考英]]&lt;&gt;"",单词表[[#This Row],[考中]]&lt;&gt;""),MAX(单词表[[#This Row],[考英]:[考中]]),"")</f>
        <v/>
      </c>
      <c r="N4248" s="86" t="s">
        <v>12647</v>
      </c>
    </row>
    <row r="4249" spans="1:14" hidden="1" x14ac:dyDescent="0.3">
      <c r="A4249">
        <v>4248</v>
      </c>
      <c r="B4249" t="s">
        <v>14389</v>
      </c>
      <c r="C4249" t="s">
        <v>14400</v>
      </c>
      <c r="D4249" s="72" t="s">
        <v>4750</v>
      </c>
      <c r="E4249" t="s">
        <v>36</v>
      </c>
      <c r="F4249" t="s">
        <v>8016</v>
      </c>
      <c r="G4249" s="91"/>
      <c r="H4249" s="91"/>
      <c r="I4249" s="91"/>
      <c r="J4249" s="91"/>
      <c r="K4249" s="91"/>
      <c r="L4249" s="91" t="str">
        <f>IF(AND(单词表[[#This Row],[学英]]&lt;&gt;"",单词表[[#This Row],[学中]]&lt;&gt;"",单词表[[#This Row],[学词]]&lt;&gt;""),MAX(单词表[[#This Row],[学英]:[学词]]),"")</f>
        <v/>
      </c>
      <c r="M4249" s="2" t="str">
        <f>IF(AND(单词表[[#This Row],[考英]]&lt;&gt;"",单词表[[#This Row],[考中]]&lt;&gt;""),MAX(单词表[[#This Row],[考英]:[考中]]),"")</f>
        <v/>
      </c>
      <c r="N4249" s="86"/>
    </row>
    <row r="4250" spans="1:14" hidden="1" x14ac:dyDescent="0.3">
      <c r="A4250">
        <v>4249</v>
      </c>
      <c r="B4250" t="s">
        <v>14389</v>
      </c>
      <c r="C4250" t="s">
        <v>14400</v>
      </c>
      <c r="D4250" s="72" t="s">
        <v>8017</v>
      </c>
      <c r="E4250" t="s">
        <v>36</v>
      </c>
      <c r="F4250" t="s">
        <v>8018</v>
      </c>
      <c r="G4250" s="91"/>
      <c r="H4250" s="91"/>
      <c r="I4250" s="91"/>
      <c r="J4250" s="91"/>
      <c r="K4250" s="91"/>
      <c r="L4250" s="91" t="str">
        <f>IF(AND(单词表[[#This Row],[学英]]&lt;&gt;"",单词表[[#This Row],[学中]]&lt;&gt;"",单词表[[#This Row],[学词]]&lt;&gt;""),MAX(单词表[[#This Row],[学英]:[学词]]),"")</f>
        <v/>
      </c>
      <c r="M4250" s="2" t="str">
        <f>IF(AND(单词表[[#This Row],[考英]]&lt;&gt;"",单词表[[#This Row],[考中]]&lt;&gt;""),MAX(单词表[[#This Row],[考英]:[考中]]),"")</f>
        <v/>
      </c>
      <c r="N4250" s="86" t="s">
        <v>12648</v>
      </c>
    </row>
    <row r="4251" spans="1:14" hidden="1" x14ac:dyDescent="0.3">
      <c r="A4251">
        <v>4250</v>
      </c>
      <c r="B4251" t="s">
        <v>14389</v>
      </c>
      <c r="C4251" t="s">
        <v>14400</v>
      </c>
      <c r="D4251" s="72" t="s">
        <v>8019</v>
      </c>
      <c r="E4251" t="s">
        <v>36</v>
      </c>
      <c r="F4251" t="s">
        <v>8020</v>
      </c>
      <c r="G4251" s="91"/>
      <c r="H4251" s="91"/>
      <c r="I4251" s="91"/>
      <c r="J4251" s="91"/>
      <c r="K4251" s="91"/>
      <c r="L4251" s="91" t="str">
        <f>IF(AND(单词表[[#This Row],[学英]]&lt;&gt;"",单词表[[#This Row],[学中]]&lt;&gt;"",单词表[[#This Row],[学词]]&lt;&gt;""),MAX(单词表[[#This Row],[学英]:[学词]]),"")</f>
        <v/>
      </c>
      <c r="M4251" s="2" t="str">
        <f>IF(AND(单词表[[#This Row],[考英]]&lt;&gt;"",单词表[[#This Row],[考中]]&lt;&gt;""),MAX(单词表[[#This Row],[考英]:[考中]]),"")</f>
        <v/>
      </c>
      <c r="N4251" s="86" t="s">
        <v>12649</v>
      </c>
    </row>
    <row r="4252" spans="1:14" hidden="1" x14ac:dyDescent="0.3">
      <c r="A4252">
        <v>4251</v>
      </c>
      <c r="B4252" t="s">
        <v>14389</v>
      </c>
      <c r="C4252" t="s">
        <v>14400</v>
      </c>
      <c r="D4252" s="72" t="s">
        <v>1936</v>
      </c>
      <c r="E4252" t="s">
        <v>36</v>
      </c>
      <c r="F4252" t="s">
        <v>8021</v>
      </c>
      <c r="G4252" s="91"/>
      <c r="H4252" s="91"/>
      <c r="I4252" s="91"/>
      <c r="J4252" s="91"/>
      <c r="K4252" s="91"/>
      <c r="L4252" s="91" t="str">
        <f>IF(AND(单词表[[#This Row],[学英]]&lt;&gt;"",单词表[[#This Row],[学中]]&lt;&gt;"",单词表[[#This Row],[学词]]&lt;&gt;""),MAX(单词表[[#This Row],[学英]:[学词]]),"")</f>
        <v/>
      </c>
      <c r="M4252" s="2" t="str">
        <f>IF(AND(单词表[[#This Row],[考英]]&lt;&gt;"",单词表[[#This Row],[考中]]&lt;&gt;""),MAX(单词表[[#This Row],[考英]:[考中]]),"")</f>
        <v/>
      </c>
      <c r="N4252" s="86" t="s">
        <v>12650</v>
      </c>
    </row>
    <row r="4253" spans="1:14" hidden="1" x14ac:dyDescent="0.3">
      <c r="A4253">
        <v>4252</v>
      </c>
      <c r="B4253" t="s">
        <v>14389</v>
      </c>
      <c r="C4253" t="s">
        <v>14400</v>
      </c>
      <c r="D4253" s="72" t="s">
        <v>8022</v>
      </c>
      <c r="E4253" t="s">
        <v>73</v>
      </c>
      <c r="F4253" t="s">
        <v>8023</v>
      </c>
      <c r="G4253" s="91"/>
      <c r="H4253" s="91"/>
      <c r="I4253" s="91"/>
      <c r="J4253" s="91"/>
      <c r="K4253" s="91"/>
      <c r="L4253" s="91" t="str">
        <f>IF(AND(单词表[[#This Row],[学英]]&lt;&gt;"",单词表[[#This Row],[学中]]&lt;&gt;"",单词表[[#This Row],[学词]]&lt;&gt;""),MAX(单词表[[#This Row],[学英]:[学词]]),"")</f>
        <v/>
      </c>
      <c r="M4253" s="2" t="str">
        <f>IF(AND(单词表[[#This Row],[考英]]&lt;&gt;"",单词表[[#This Row],[考中]]&lt;&gt;""),MAX(单词表[[#This Row],[考英]:[考中]]),"")</f>
        <v/>
      </c>
      <c r="N4253" s="86" t="s">
        <v>12651</v>
      </c>
    </row>
    <row r="4254" spans="1:14" hidden="1" x14ac:dyDescent="0.3">
      <c r="A4254">
        <v>4253</v>
      </c>
      <c r="B4254" t="s">
        <v>14389</v>
      </c>
      <c r="C4254" t="s">
        <v>14400</v>
      </c>
      <c r="D4254" s="72" t="s">
        <v>8024</v>
      </c>
      <c r="E4254" t="s">
        <v>36</v>
      </c>
      <c r="F4254" t="s">
        <v>8025</v>
      </c>
      <c r="G4254" s="91"/>
      <c r="H4254" s="91"/>
      <c r="I4254" s="91"/>
      <c r="J4254" s="91"/>
      <c r="K4254" s="91"/>
      <c r="L4254" s="91" t="str">
        <f>IF(AND(单词表[[#This Row],[学英]]&lt;&gt;"",单词表[[#This Row],[学中]]&lt;&gt;"",单词表[[#This Row],[学词]]&lt;&gt;""),MAX(单词表[[#This Row],[学英]:[学词]]),"")</f>
        <v/>
      </c>
      <c r="M4254" s="2" t="str">
        <f>IF(AND(单词表[[#This Row],[考英]]&lt;&gt;"",单词表[[#This Row],[考中]]&lt;&gt;""),MAX(单词表[[#This Row],[考英]:[考中]]),"")</f>
        <v/>
      </c>
      <c r="N4254" s="86" t="s">
        <v>12652</v>
      </c>
    </row>
    <row r="4255" spans="1:14" hidden="1" x14ac:dyDescent="0.3">
      <c r="A4255">
        <v>4254</v>
      </c>
      <c r="B4255" t="s">
        <v>14389</v>
      </c>
      <c r="C4255" t="s">
        <v>14400</v>
      </c>
      <c r="D4255" s="72" t="s">
        <v>4726</v>
      </c>
      <c r="E4255" t="s">
        <v>73</v>
      </c>
      <c r="F4255" t="s">
        <v>8026</v>
      </c>
      <c r="G4255" s="91"/>
      <c r="H4255" s="91"/>
      <c r="I4255" s="91"/>
      <c r="J4255" s="91"/>
      <c r="K4255" s="91"/>
      <c r="L4255" s="91" t="str">
        <f>IF(AND(单词表[[#This Row],[学英]]&lt;&gt;"",单词表[[#This Row],[学中]]&lt;&gt;"",单词表[[#This Row],[学词]]&lt;&gt;""),MAX(单词表[[#This Row],[学英]:[学词]]),"")</f>
        <v/>
      </c>
      <c r="M4255" s="2" t="str">
        <f>IF(AND(单词表[[#This Row],[考英]]&lt;&gt;"",单词表[[#This Row],[考中]]&lt;&gt;""),MAX(单词表[[#This Row],[考英]:[考中]]),"")</f>
        <v/>
      </c>
      <c r="N4255" s="86" t="s">
        <v>12653</v>
      </c>
    </row>
    <row r="4256" spans="1:14" hidden="1" x14ac:dyDescent="0.3">
      <c r="A4256">
        <v>4255</v>
      </c>
      <c r="B4256" t="s">
        <v>14389</v>
      </c>
      <c r="C4256" t="s">
        <v>14400</v>
      </c>
      <c r="D4256" s="72" t="s">
        <v>1496</v>
      </c>
      <c r="E4256" t="s">
        <v>36</v>
      </c>
      <c r="F4256" t="s">
        <v>1497</v>
      </c>
      <c r="G4256" s="91"/>
      <c r="H4256" s="91"/>
      <c r="I4256" s="91"/>
      <c r="J4256" s="91"/>
      <c r="K4256" s="91"/>
      <c r="L4256" s="91" t="str">
        <f>IF(AND(单词表[[#This Row],[学英]]&lt;&gt;"",单词表[[#This Row],[学中]]&lt;&gt;"",单词表[[#This Row],[学词]]&lt;&gt;""),MAX(单词表[[#This Row],[学英]:[学词]]),"")</f>
        <v/>
      </c>
      <c r="M4256" s="2" t="str">
        <f>IF(AND(单词表[[#This Row],[考英]]&lt;&gt;"",单词表[[#This Row],[考中]]&lt;&gt;""),MAX(单词表[[#This Row],[考英]:[考中]]),"")</f>
        <v/>
      </c>
      <c r="N4256" s="86"/>
    </row>
    <row r="4257" spans="1:14" hidden="1" x14ac:dyDescent="0.3">
      <c r="A4257">
        <v>4256</v>
      </c>
      <c r="B4257" t="s">
        <v>14389</v>
      </c>
      <c r="C4257" t="s">
        <v>14400</v>
      </c>
      <c r="D4257" s="72" t="s">
        <v>8027</v>
      </c>
      <c r="E4257" t="s">
        <v>36</v>
      </c>
      <c r="F4257" t="s">
        <v>8028</v>
      </c>
      <c r="G4257" s="91"/>
      <c r="H4257" s="91"/>
      <c r="I4257" s="91"/>
      <c r="J4257" s="91"/>
      <c r="K4257" s="91"/>
      <c r="L4257" s="91" t="str">
        <f>IF(AND(单词表[[#This Row],[学英]]&lt;&gt;"",单词表[[#This Row],[学中]]&lt;&gt;"",单词表[[#This Row],[学词]]&lt;&gt;""),MAX(单词表[[#This Row],[学英]:[学词]]),"")</f>
        <v/>
      </c>
      <c r="M4257" s="2" t="str">
        <f>IF(AND(单词表[[#This Row],[考英]]&lt;&gt;"",单词表[[#This Row],[考中]]&lt;&gt;""),MAX(单词表[[#This Row],[考英]:[考中]]),"")</f>
        <v/>
      </c>
      <c r="N4257" s="86" t="s">
        <v>12654</v>
      </c>
    </row>
    <row r="4258" spans="1:14" hidden="1" x14ac:dyDescent="0.3">
      <c r="A4258">
        <v>4257</v>
      </c>
      <c r="B4258" t="s">
        <v>14389</v>
      </c>
      <c r="C4258" t="s">
        <v>14400</v>
      </c>
      <c r="D4258" s="72" t="s">
        <v>8029</v>
      </c>
      <c r="E4258" t="s">
        <v>73</v>
      </c>
      <c r="F4258" t="s">
        <v>8030</v>
      </c>
      <c r="G4258" s="91"/>
      <c r="H4258" s="91"/>
      <c r="I4258" s="91"/>
      <c r="J4258" s="91"/>
      <c r="K4258" s="91"/>
      <c r="L4258" s="91" t="str">
        <f>IF(AND(单词表[[#This Row],[学英]]&lt;&gt;"",单词表[[#This Row],[学中]]&lt;&gt;"",单词表[[#This Row],[学词]]&lt;&gt;""),MAX(单词表[[#This Row],[学英]:[学词]]),"")</f>
        <v/>
      </c>
      <c r="M4258" s="2" t="str">
        <f>IF(AND(单词表[[#This Row],[考英]]&lt;&gt;"",单词表[[#This Row],[考中]]&lt;&gt;""),MAX(单词表[[#This Row],[考英]:[考中]]),"")</f>
        <v/>
      </c>
      <c r="N4258" s="86" t="s">
        <v>12655</v>
      </c>
    </row>
    <row r="4259" spans="1:14" hidden="1" x14ac:dyDescent="0.3">
      <c r="A4259">
        <v>4258</v>
      </c>
      <c r="B4259" t="s">
        <v>14389</v>
      </c>
      <c r="C4259" t="s">
        <v>14400</v>
      </c>
      <c r="D4259" s="72" t="s">
        <v>8031</v>
      </c>
      <c r="E4259" t="s">
        <v>36</v>
      </c>
      <c r="F4259" t="s">
        <v>4563</v>
      </c>
      <c r="G4259" s="91"/>
      <c r="H4259" s="91"/>
      <c r="I4259" s="91"/>
      <c r="J4259" s="91"/>
      <c r="K4259" s="91"/>
      <c r="L4259" s="91" t="str">
        <f>IF(AND(单词表[[#This Row],[学英]]&lt;&gt;"",单词表[[#This Row],[学中]]&lt;&gt;"",单词表[[#This Row],[学词]]&lt;&gt;""),MAX(单词表[[#This Row],[学英]:[学词]]),"")</f>
        <v/>
      </c>
      <c r="M4259" s="2" t="str">
        <f>IF(AND(单词表[[#This Row],[考英]]&lt;&gt;"",单词表[[#This Row],[考中]]&lt;&gt;""),MAX(单词表[[#This Row],[考英]:[考中]]),"")</f>
        <v/>
      </c>
      <c r="N4259" s="86" t="s">
        <v>12656</v>
      </c>
    </row>
    <row r="4260" spans="1:14" hidden="1" x14ac:dyDescent="0.3">
      <c r="A4260">
        <v>4259</v>
      </c>
      <c r="B4260" t="s">
        <v>14389</v>
      </c>
      <c r="C4260" t="s">
        <v>14400</v>
      </c>
      <c r="D4260" s="72" t="s">
        <v>8032</v>
      </c>
      <c r="E4260" t="s">
        <v>36</v>
      </c>
      <c r="F4260" t="s">
        <v>8033</v>
      </c>
      <c r="G4260" s="91"/>
      <c r="H4260" s="91"/>
      <c r="I4260" s="91"/>
      <c r="J4260" s="91"/>
      <c r="K4260" s="91"/>
      <c r="L4260" s="91" t="str">
        <f>IF(AND(单词表[[#This Row],[学英]]&lt;&gt;"",单词表[[#This Row],[学中]]&lt;&gt;"",单词表[[#This Row],[学词]]&lt;&gt;""),MAX(单词表[[#This Row],[学英]:[学词]]),"")</f>
        <v/>
      </c>
      <c r="M4260" s="2" t="str">
        <f>IF(AND(单词表[[#This Row],[考英]]&lt;&gt;"",单词表[[#This Row],[考中]]&lt;&gt;""),MAX(单词表[[#This Row],[考英]:[考中]]),"")</f>
        <v/>
      </c>
      <c r="N4260" s="86" t="s">
        <v>12657</v>
      </c>
    </row>
    <row r="4261" spans="1:14" hidden="1" x14ac:dyDescent="0.3">
      <c r="A4261">
        <v>4260</v>
      </c>
      <c r="B4261" t="s">
        <v>14389</v>
      </c>
      <c r="C4261" t="s">
        <v>14400</v>
      </c>
      <c r="D4261" s="72" t="s">
        <v>8034</v>
      </c>
      <c r="E4261" t="s">
        <v>36</v>
      </c>
      <c r="F4261" t="s">
        <v>8035</v>
      </c>
      <c r="G4261" s="91"/>
      <c r="H4261" s="91"/>
      <c r="I4261" s="91"/>
      <c r="J4261" s="91"/>
      <c r="K4261" s="91"/>
      <c r="L4261" s="91" t="str">
        <f>IF(AND(单词表[[#This Row],[学英]]&lt;&gt;"",单词表[[#This Row],[学中]]&lt;&gt;"",单词表[[#This Row],[学词]]&lt;&gt;""),MAX(单词表[[#This Row],[学英]:[学词]]),"")</f>
        <v/>
      </c>
      <c r="M4261" s="2" t="str">
        <f>IF(AND(单词表[[#This Row],[考英]]&lt;&gt;"",单词表[[#This Row],[考中]]&lt;&gt;""),MAX(单词表[[#This Row],[考英]:[考中]]),"")</f>
        <v/>
      </c>
      <c r="N4261" s="86" t="s">
        <v>12658</v>
      </c>
    </row>
    <row r="4262" spans="1:14" hidden="1" x14ac:dyDescent="0.3">
      <c r="A4262">
        <v>4261</v>
      </c>
      <c r="B4262" t="s">
        <v>14389</v>
      </c>
      <c r="C4262" t="s">
        <v>14400</v>
      </c>
      <c r="D4262" s="72" t="s">
        <v>8036</v>
      </c>
      <c r="E4262" t="s">
        <v>61</v>
      </c>
      <c r="F4262" t="s">
        <v>8037</v>
      </c>
      <c r="G4262" s="91"/>
      <c r="H4262" s="91"/>
      <c r="I4262" s="91"/>
      <c r="J4262" s="91"/>
      <c r="K4262" s="91"/>
      <c r="L4262" s="91" t="str">
        <f>IF(AND(单词表[[#This Row],[学英]]&lt;&gt;"",单词表[[#This Row],[学中]]&lt;&gt;"",单词表[[#This Row],[学词]]&lt;&gt;""),MAX(单词表[[#This Row],[学英]:[学词]]),"")</f>
        <v/>
      </c>
      <c r="M4262" s="2" t="str">
        <f>IF(AND(单词表[[#This Row],[考英]]&lt;&gt;"",单词表[[#This Row],[考中]]&lt;&gt;""),MAX(单词表[[#This Row],[考英]:[考中]]),"")</f>
        <v/>
      </c>
      <c r="N4262" s="86" t="s">
        <v>12659</v>
      </c>
    </row>
    <row r="4263" spans="1:14" hidden="1" x14ac:dyDescent="0.3">
      <c r="A4263">
        <v>4262</v>
      </c>
      <c r="B4263" t="s">
        <v>14389</v>
      </c>
      <c r="C4263" t="s">
        <v>14400</v>
      </c>
      <c r="D4263" s="72" t="s">
        <v>8038</v>
      </c>
      <c r="E4263" t="s">
        <v>61</v>
      </c>
      <c r="F4263" t="s">
        <v>8039</v>
      </c>
      <c r="G4263" s="91"/>
      <c r="H4263" s="91"/>
      <c r="I4263" s="91"/>
      <c r="J4263" s="91"/>
      <c r="K4263" s="91"/>
      <c r="L4263" s="91" t="str">
        <f>IF(AND(单词表[[#This Row],[学英]]&lt;&gt;"",单词表[[#This Row],[学中]]&lt;&gt;"",单词表[[#This Row],[学词]]&lt;&gt;""),MAX(单词表[[#This Row],[学英]:[学词]]),"")</f>
        <v/>
      </c>
      <c r="M4263" s="2" t="str">
        <f>IF(AND(单词表[[#This Row],[考英]]&lt;&gt;"",单词表[[#This Row],[考中]]&lt;&gt;""),MAX(单词表[[#This Row],[考英]:[考中]]),"")</f>
        <v/>
      </c>
      <c r="N4263" s="86" t="s">
        <v>12660</v>
      </c>
    </row>
    <row r="4264" spans="1:14" hidden="1" x14ac:dyDescent="0.3">
      <c r="A4264">
        <v>4263</v>
      </c>
      <c r="B4264" t="s">
        <v>14389</v>
      </c>
      <c r="C4264" t="s">
        <v>14400</v>
      </c>
      <c r="D4264" s="72" t="s">
        <v>8040</v>
      </c>
      <c r="E4264" t="s">
        <v>61</v>
      </c>
      <c r="F4264" t="s">
        <v>7902</v>
      </c>
      <c r="G4264" s="91"/>
      <c r="H4264" s="91"/>
      <c r="I4264" s="91"/>
      <c r="J4264" s="91"/>
      <c r="K4264" s="91"/>
      <c r="L4264" s="91" t="str">
        <f>IF(AND(单词表[[#This Row],[学英]]&lt;&gt;"",单词表[[#This Row],[学中]]&lt;&gt;"",单词表[[#This Row],[学词]]&lt;&gt;""),MAX(单词表[[#This Row],[学英]:[学词]]),"")</f>
        <v/>
      </c>
      <c r="M4264" s="2" t="str">
        <f>IF(AND(单词表[[#This Row],[考英]]&lt;&gt;"",单词表[[#This Row],[考中]]&lt;&gt;""),MAX(单词表[[#This Row],[考英]:[考中]]),"")</f>
        <v/>
      </c>
      <c r="N4264" s="86" t="s">
        <v>12661</v>
      </c>
    </row>
    <row r="4265" spans="1:14" hidden="1" x14ac:dyDescent="0.3">
      <c r="A4265">
        <v>4264</v>
      </c>
      <c r="B4265" t="s">
        <v>14389</v>
      </c>
      <c r="C4265" t="s">
        <v>14400</v>
      </c>
      <c r="D4265" s="72" t="s">
        <v>8041</v>
      </c>
      <c r="E4265" t="s">
        <v>61</v>
      </c>
      <c r="F4265" t="s">
        <v>8042</v>
      </c>
      <c r="G4265" s="91"/>
      <c r="H4265" s="91"/>
      <c r="I4265" s="91"/>
      <c r="J4265" s="91"/>
      <c r="K4265" s="91"/>
      <c r="L4265" s="91" t="str">
        <f>IF(AND(单词表[[#This Row],[学英]]&lt;&gt;"",单词表[[#This Row],[学中]]&lt;&gt;"",单词表[[#This Row],[学词]]&lt;&gt;""),MAX(单词表[[#This Row],[学英]:[学词]]),"")</f>
        <v/>
      </c>
      <c r="M4265" s="2" t="str">
        <f>IF(AND(单词表[[#This Row],[考英]]&lt;&gt;"",单词表[[#This Row],[考中]]&lt;&gt;""),MAX(单词表[[#This Row],[考英]:[考中]]),"")</f>
        <v/>
      </c>
      <c r="N4265" s="86" t="s">
        <v>12662</v>
      </c>
    </row>
    <row r="4266" spans="1:14" hidden="1" x14ac:dyDescent="0.3">
      <c r="A4266">
        <v>4265</v>
      </c>
      <c r="B4266" t="s">
        <v>14389</v>
      </c>
      <c r="C4266" t="s">
        <v>14400</v>
      </c>
      <c r="D4266" s="72" t="s">
        <v>4757</v>
      </c>
      <c r="E4266" t="s">
        <v>36</v>
      </c>
      <c r="F4266" t="s">
        <v>8043</v>
      </c>
      <c r="G4266" s="91"/>
      <c r="H4266" s="91"/>
      <c r="I4266" s="91"/>
      <c r="J4266" s="91"/>
      <c r="K4266" s="91"/>
      <c r="L4266" s="91" t="str">
        <f>IF(AND(单词表[[#This Row],[学英]]&lt;&gt;"",单词表[[#This Row],[学中]]&lt;&gt;"",单词表[[#This Row],[学词]]&lt;&gt;""),MAX(单词表[[#This Row],[学英]:[学词]]),"")</f>
        <v/>
      </c>
      <c r="M4266" s="2" t="str">
        <f>IF(AND(单词表[[#This Row],[考英]]&lt;&gt;"",单词表[[#This Row],[考中]]&lt;&gt;""),MAX(单词表[[#This Row],[考英]:[考中]]),"")</f>
        <v/>
      </c>
      <c r="N4266" s="86"/>
    </row>
    <row r="4267" spans="1:14" hidden="1" x14ac:dyDescent="0.3">
      <c r="A4267">
        <v>4266</v>
      </c>
      <c r="B4267" t="s">
        <v>14389</v>
      </c>
      <c r="C4267" t="s">
        <v>14400</v>
      </c>
      <c r="D4267" s="72" t="s">
        <v>4757</v>
      </c>
      <c r="E4267" t="s">
        <v>73</v>
      </c>
      <c r="F4267" t="s">
        <v>8044</v>
      </c>
      <c r="G4267" s="91"/>
      <c r="H4267" s="91"/>
      <c r="I4267" s="91"/>
      <c r="J4267" s="91"/>
      <c r="K4267" s="91"/>
      <c r="L4267" s="91" t="str">
        <f>IF(AND(单词表[[#This Row],[学英]]&lt;&gt;"",单词表[[#This Row],[学中]]&lt;&gt;"",单词表[[#This Row],[学词]]&lt;&gt;""),MAX(单词表[[#This Row],[学英]:[学词]]),"")</f>
        <v/>
      </c>
      <c r="M4267" s="2" t="str">
        <f>IF(AND(单词表[[#This Row],[考英]]&lt;&gt;"",单词表[[#This Row],[考中]]&lt;&gt;""),MAX(单词表[[#This Row],[考英]:[考中]]),"")</f>
        <v/>
      </c>
      <c r="N4267" s="86"/>
    </row>
    <row r="4268" spans="1:14" hidden="1" x14ac:dyDescent="0.3">
      <c r="A4268">
        <v>4267</v>
      </c>
      <c r="B4268" t="s">
        <v>14389</v>
      </c>
      <c r="C4268" t="s">
        <v>14400</v>
      </c>
      <c r="D4268" s="72" t="s">
        <v>8045</v>
      </c>
      <c r="E4268" t="s">
        <v>36</v>
      </c>
      <c r="F4268" t="s">
        <v>8046</v>
      </c>
      <c r="G4268" s="91"/>
      <c r="H4268" s="91"/>
      <c r="I4268" s="91"/>
      <c r="J4268" s="91"/>
      <c r="K4268" s="91"/>
      <c r="L4268" s="91" t="str">
        <f>IF(AND(单词表[[#This Row],[学英]]&lt;&gt;"",单词表[[#This Row],[学中]]&lt;&gt;"",单词表[[#This Row],[学词]]&lt;&gt;""),MAX(单词表[[#This Row],[学英]:[学词]]),"")</f>
        <v/>
      </c>
      <c r="M4268" s="2" t="str">
        <f>IF(AND(单词表[[#This Row],[考英]]&lt;&gt;"",单词表[[#This Row],[考中]]&lt;&gt;""),MAX(单词表[[#This Row],[考英]:[考中]]),"")</f>
        <v/>
      </c>
      <c r="N4268" s="86" t="s">
        <v>12663</v>
      </c>
    </row>
    <row r="4269" spans="1:14" hidden="1" x14ac:dyDescent="0.3">
      <c r="A4269">
        <v>4268</v>
      </c>
      <c r="B4269" t="s">
        <v>14389</v>
      </c>
      <c r="C4269" t="s">
        <v>14401</v>
      </c>
      <c r="D4269" s="72" t="s">
        <v>7390</v>
      </c>
      <c r="E4269" t="s">
        <v>61</v>
      </c>
      <c r="F4269" t="s">
        <v>8047</v>
      </c>
      <c r="G4269" s="91"/>
      <c r="H4269" s="91"/>
      <c r="I4269" s="91"/>
      <c r="J4269" s="91"/>
      <c r="K4269" s="91"/>
      <c r="L4269" s="91" t="str">
        <f>IF(AND(单词表[[#This Row],[学英]]&lt;&gt;"",单词表[[#This Row],[学中]]&lt;&gt;"",单词表[[#This Row],[学词]]&lt;&gt;""),MAX(单词表[[#This Row],[学英]:[学词]]),"")</f>
        <v/>
      </c>
      <c r="M4269" s="2" t="str">
        <f>IF(AND(单词表[[#This Row],[考英]]&lt;&gt;"",单词表[[#This Row],[考中]]&lt;&gt;""),MAX(单词表[[#This Row],[考英]:[考中]]),"")</f>
        <v/>
      </c>
      <c r="N4269" s="86"/>
    </row>
    <row r="4270" spans="1:14" hidden="1" x14ac:dyDescent="0.3">
      <c r="A4270">
        <v>4269</v>
      </c>
      <c r="B4270" t="s">
        <v>14389</v>
      </c>
      <c r="C4270" t="s">
        <v>14401</v>
      </c>
      <c r="D4270" s="72" t="s">
        <v>8048</v>
      </c>
      <c r="E4270" t="s">
        <v>36</v>
      </c>
      <c r="F4270" t="s">
        <v>8049</v>
      </c>
      <c r="G4270" s="91"/>
      <c r="H4270" s="91"/>
      <c r="I4270" s="91"/>
      <c r="J4270" s="91"/>
      <c r="K4270" s="91"/>
      <c r="L4270" s="91" t="str">
        <f>IF(AND(单词表[[#This Row],[学英]]&lt;&gt;"",单词表[[#This Row],[学中]]&lt;&gt;"",单词表[[#This Row],[学词]]&lt;&gt;""),MAX(单词表[[#This Row],[学英]:[学词]]),"")</f>
        <v/>
      </c>
      <c r="M4270" s="2" t="str">
        <f>IF(AND(单词表[[#This Row],[考英]]&lt;&gt;"",单词表[[#This Row],[考中]]&lt;&gt;""),MAX(单词表[[#This Row],[考英]:[考中]]),"")</f>
        <v/>
      </c>
      <c r="N4270" s="86" t="s">
        <v>12664</v>
      </c>
    </row>
    <row r="4271" spans="1:14" hidden="1" x14ac:dyDescent="0.3">
      <c r="A4271">
        <v>4270</v>
      </c>
      <c r="B4271" t="s">
        <v>14389</v>
      </c>
      <c r="C4271" t="s">
        <v>14401</v>
      </c>
      <c r="D4271" s="72" t="s">
        <v>8050</v>
      </c>
      <c r="E4271" t="s">
        <v>61</v>
      </c>
      <c r="F4271" t="s">
        <v>8051</v>
      </c>
      <c r="G4271" s="91"/>
      <c r="H4271" s="91"/>
      <c r="I4271" s="91"/>
      <c r="J4271" s="91"/>
      <c r="K4271" s="91"/>
      <c r="L4271" s="91" t="str">
        <f>IF(AND(单词表[[#This Row],[学英]]&lt;&gt;"",单词表[[#This Row],[学中]]&lt;&gt;"",单词表[[#This Row],[学词]]&lt;&gt;""),MAX(单词表[[#This Row],[学英]:[学词]]),"")</f>
        <v/>
      </c>
      <c r="M4271" s="2" t="str">
        <f>IF(AND(单词表[[#This Row],[考英]]&lt;&gt;"",单词表[[#This Row],[考中]]&lt;&gt;""),MAX(单词表[[#This Row],[考英]:[考中]]),"")</f>
        <v/>
      </c>
      <c r="N4271" s="86" t="s">
        <v>12665</v>
      </c>
    </row>
    <row r="4272" spans="1:14" hidden="1" x14ac:dyDescent="0.3">
      <c r="A4272">
        <v>4271</v>
      </c>
      <c r="B4272" t="s">
        <v>14389</v>
      </c>
      <c r="C4272" t="s">
        <v>14401</v>
      </c>
      <c r="D4272" s="72" t="s">
        <v>8052</v>
      </c>
      <c r="E4272" t="s">
        <v>73</v>
      </c>
      <c r="F4272" t="s">
        <v>8053</v>
      </c>
      <c r="G4272" s="91"/>
      <c r="H4272" s="91"/>
      <c r="I4272" s="91"/>
      <c r="J4272" s="91"/>
      <c r="K4272" s="91"/>
      <c r="L4272" s="91" t="str">
        <f>IF(AND(单词表[[#This Row],[学英]]&lt;&gt;"",单词表[[#This Row],[学中]]&lt;&gt;"",单词表[[#This Row],[学词]]&lt;&gt;""),MAX(单词表[[#This Row],[学英]:[学词]]),"")</f>
        <v/>
      </c>
      <c r="M4272" s="2" t="str">
        <f>IF(AND(单词表[[#This Row],[考英]]&lt;&gt;"",单词表[[#This Row],[考中]]&lt;&gt;""),MAX(单词表[[#This Row],[考英]:[考中]]),"")</f>
        <v/>
      </c>
      <c r="N4272" s="86" t="s">
        <v>12666</v>
      </c>
    </row>
    <row r="4273" spans="1:14" hidden="1" x14ac:dyDescent="0.3">
      <c r="A4273">
        <v>4272</v>
      </c>
      <c r="B4273" t="s">
        <v>14389</v>
      </c>
      <c r="C4273" t="s">
        <v>14401</v>
      </c>
      <c r="D4273" s="72" t="s">
        <v>8054</v>
      </c>
      <c r="E4273" t="s">
        <v>36</v>
      </c>
      <c r="F4273" t="s">
        <v>8055</v>
      </c>
      <c r="G4273" s="91"/>
      <c r="H4273" s="91"/>
      <c r="I4273" s="91"/>
      <c r="J4273" s="91"/>
      <c r="K4273" s="91"/>
      <c r="L4273" s="91" t="str">
        <f>IF(AND(单词表[[#This Row],[学英]]&lt;&gt;"",单词表[[#This Row],[学中]]&lt;&gt;"",单词表[[#This Row],[学词]]&lt;&gt;""),MAX(单词表[[#This Row],[学英]:[学词]]),"")</f>
        <v/>
      </c>
      <c r="M4273" s="2" t="str">
        <f>IF(AND(单词表[[#This Row],[考英]]&lt;&gt;"",单词表[[#This Row],[考中]]&lt;&gt;""),MAX(单词表[[#This Row],[考英]:[考中]]),"")</f>
        <v/>
      </c>
      <c r="N4273" s="86"/>
    </row>
    <row r="4274" spans="1:14" hidden="1" x14ac:dyDescent="0.3">
      <c r="A4274">
        <v>4273</v>
      </c>
      <c r="B4274" t="s">
        <v>14389</v>
      </c>
      <c r="C4274" t="s">
        <v>14401</v>
      </c>
      <c r="D4274" s="72" t="s">
        <v>8056</v>
      </c>
      <c r="E4274" t="s">
        <v>73</v>
      </c>
      <c r="F4274" t="s">
        <v>8057</v>
      </c>
      <c r="G4274" s="91"/>
      <c r="H4274" s="91"/>
      <c r="I4274" s="91"/>
      <c r="J4274" s="91"/>
      <c r="K4274" s="91"/>
      <c r="L4274" s="91" t="str">
        <f>IF(AND(单词表[[#This Row],[学英]]&lt;&gt;"",单词表[[#This Row],[学中]]&lt;&gt;"",单词表[[#This Row],[学词]]&lt;&gt;""),MAX(单词表[[#This Row],[学英]:[学词]]),"")</f>
        <v/>
      </c>
      <c r="M4274" s="2" t="str">
        <f>IF(AND(单词表[[#This Row],[考英]]&lt;&gt;"",单词表[[#This Row],[考中]]&lt;&gt;""),MAX(单词表[[#This Row],[考英]:[考中]]),"")</f>
        <v/>
      </c>
      <c r="N4274" s="86" t="s">
        <v>12667</v>
      </c>
    </row>
    <row r="4275" spans="1:14" hidden="1" x14ac:dyDescent="0.3">
      <c r="A4275">
        <v>4274</v>
      </c>
      <c r="B4275" t="s">
        <v>14389</v>
      </c>
      <c r="C4275" t="s">
        <v>14401</v>
      </c>
      <c r="D4275" s="72" t="s">
        <v>8058</v>
      </c>
      <c r="E4275" t="s">
        <v>36</v>
      </c>
      <c r="F4275" t="s">
        <v>8059</v>
      </c>
      <c r="G4275" s="91"/>
      <c r="H4275" s="91"/>
      <c r="I4275" s="91"/>
      <c r="J4275" s="91"/>
      <c r="K4275" s="91"/>
      <c r="L4275" s="91" t="str">
        <f>IF(AND(单词表[[#This Row],[学英]]&lt;&gt;"",单词表[[#This Row],[学中]]&lt;&gt;"",单词表[[#This Row],[学词]]&lt;&gt;""),MAX(单词表[[#This Row],[学英]:[学词]]),"")</f>
        <v/>
      </c>
      <c r="M4275" s="2" t="str">
        <f>IF(AND(单词表[[#This Row],[考英]]&lt;&gt;"",单词表[[#This Row],[考中]]&lt;&gt;""),MAX(单词表[[#This Row],[考英]:[考中]]),"")</f>
        <v/>
      </c>
      <c r="N4275" s="86"/>
    </row>
    <row r="4276" spans="1:14" hidden="1" x14ac:dyDescent="0.3">
      <c r="A4276">
        <v>4275</v>
      </c>
      <c r="B4276" t="s">
        <v>14389</v>
      </c>
      <c r="C4276" t="s">
        <v>14401</v>
      </c>
      <c r="D4276" s="72" t="s">
        <v>3973</v>
      </c>
      <c r="E4276" t="s">
        <v>73</v>
      </c>
      <c r="F4276" t="s">
        <v>3974</v>
      </c>
      <c r="G4276" s="91"/>
      <c r="H4276" s="91"/>
      <c r="I4276" s="91"/>
      <c r="J4276" s="91"/>
      <c r="K4276" s="91"/>
      <c r="L4276" s="91" t="str">
        <f>IF(AND(单词表[[#This Row],[学英]]&lt;&gt;"",单词表[[#This Row],[学中]]&lt;&gt;"",单词表[[#This Row],[学词]]&lt;&gt;""),MAX(单词表[[#This Row],[学英]:[学词]]),"")</f>
        <v/>
      </c>
      <c r="M4276" s="2" t="str">
        <f>IF(AND(单词表[[#This Row],[考英]]&lt;&gt;"",单词表[[#This Row],[考中]]&lt;&gt;""),MAX(单词表[[#This Row],[考英]:[考中]]),"")</f>
        <v/>
      </c>
      <c r="N4276" s="86" t="s">
        <v>12668</v>
      </c>
    </row>
    <row r="4277" spans="1:14" hidden="1" x14ac:dyDescent="0.3">
      <c r="A4277">
        <v>4276</v>
      </c>
      <c r="B4277" t="s">
        <v>14389</v>
      </c>
      <c r="C4277" t="s">
        <v>14401</v>
      </c>
      <c r="D4277" s="72" t="s">
        <v>8060</v>
      </c>
      <c r="E4277" t="s">
        <v>36</v>
      </c>
      <c r="F4277" t="s">
        <v>8061</v>
      </c>
      <c r="G4277" s="91"/>
      <c r="H4277" s="91"/>
      <c r="I4277" s="91"/>
      <c r="J4277" s="91"/>
      <c r="K4277" s="91"/>
      <c r="L4277" s="91" t="str">
        <f>IF(AND(单词表[[#This Row],[学英]]&lt;&gt;"",单词表[[#This Row],[学中]]&lt;&gt;"",单词表[[#This Row],[学词]]&lt;&gt;""),MAX(单词表[[#This Row],[学英]:[学词]]),"")</f>
        <v/>
      </c>
      <c r="M4277" s="2" t="str">
        <f>IF(AND(单词表[[#This Row],[考英]]&lt;&gt;"",单词表[[#This Row],[考中]]&lt;&gt;""),MAX(单词表[[#This Row],[考英]:[考中]]),"")</f>
        <v/>
      </c>
      <c r="N4277" s="86"/>
    </row>
    <row r="4278" spans="1:14" hidden="1" x14ac:dyDescent="0.3">
      <c r="A4278">
        <v>4277</v>
      </c>
      <c r="B4278" t="s">
        <v>14389</v>
      </c>
      <c r="C4278" t="s">
        <v>14401</v>
      </c>
      <c r="D4278" s="72" t="s">
        <v>8062</v>
      </c>
      <c r="E4278" t="s">
        <v>73</v>
      </c>
      <c r="F4278" t="s">
        <v>8063</v>
      </c>
      <c r="G4278" s="91"/>
      <c r="H4278" s="91"/>
      <c r="I4278" s="91"/>
      <c r="J4278" s="91"/>
      <c r="K4278" s="91"/>
      <c r="L4278" s="91" t="str">
        <f>IF(AND(单词表[[#This Row],[学英]]&lt;&gt;"",单词表[[#This Row],[学中]]&lt;&gt;"",单词表[[#This Row],[学词]]&lt;&gt;""),MAX(单词表[[#This Row],[学英]:[学词]]),"")</f>
        <v/>
      </c>
      <c r="M4278" s="2" t="str">
        <f>IF(AND(单词表[[#This Row],[考英]]&lt;&gt;"",单词表[[#This Row],[考中]]&lt;&gt;""),MAX(单词表[[#This Row],[考英]:[考中]]),"")</f>
        <v/>
      </c>
      <c r="N4278" s="86" t="s">
        <v>12669</v>
      </c>
    </row>
    <row r="4279" spans="1:14" hidden="1" x14ac:dyDescent="0.3">
      <c r="A4279">
        <v>4278</v>
      </c>
      <c r="B4279" t="s">
        <v>14389</v>
      </c>
      <c r="C4279" t="s">
        <v>14401</v>
      </c>
      <c r="D4279" s="72" t="s">
        <v>8064</v>
      </c>
      <c r="E4279" t="s">
        <v>36</v>
      </c>
      <c r="F4279" t="s">
        <v>8065</v>
      </c>
      <c r="G4279" s="91"/>
      <c r="H4279" s="91"/>
      <c r="I4279" s="91"/>
      <c r="J4279" s="91"/>
      <c r="K4279" s="91"/>
      <c r="L4279" s="91" t="str">
        <f>IF(AND(单词表[[#This Row],[学英]]&lt;&gt;"",单词表[[#This Row],[学中]]&lt;&gt;"",单词表[[#This Row],[学词]]&lt;&gt;""),MAX(单词表[[#This Row],[学英]:[学词]]),"")</f>
        <v/>
      </c>
      <c r="M4279" s="2" t="str">
        <f>IF(AND(单词表[[#This Row],[考英]]&lt;&gt;"",单词表[[#This Row],[考中]]&lt;&gt;""),MAX(单词表[[#This Row],[考英]:[考中]]),"")</f>
        <v/>
      </c>
      <c r="N4279" s="86" t="s">
        <v>12670</v>
      </c>
    </row>
    <row r="4280" spans="1:14" hidden="1" x14ac:dyDescent="0.3">
      <c r="A4280">
        <v>4279</v>
      </c>
      <c r="B4280" t="s">
        <v>14389</v>
      </c>
      <c r="C4280" t="s">
        <v>14401</v>
      </c>
      <c r="D4280" s="72" t="s">
        <v>8066</v>
      </c>
      <c r="E4280" t="s">
        <v>61</v>
      </c>
      <c r="F4280" t="s">
        <v>8067</v>
      </c>
      <c r="G4280" s="91"/>
      <c r="H4280" s="91"/>
      <c r="I4280" s="91"/>
      <c r="J4280" s="91"/>
      <c r="K4280" s="91"/>
      <c r="L4280" s="91" t="str">
        <f>IF(AND(单词表[[#This Row],[学英]]&lt;&gt;"",单词表[[#This Row],[学中]]&lt;&gt;"",单词表[[#This Row],[学词]]&lt;&gt;""),MAX(单词表[[#This Row],[学英]:[学词]]),"")</f>
        <v/>
      </c>
      <c r="M4280" s="2" t="str">
        <f>IF(AND(单词表[[#This Row],[考英]]&lt;&gt;"",单词表[[#This Row],[考中]]&lt;&gt;""),MAX(单词表[[#This Row],[考英]:[考中]]),"")</f>
        <v/>
      </c>
      <c r="N4280" s="86"/>
    </row>
    <row r="4281" spans="1:14" hidden="1" x14ac:dyDescent="0.3">
      <c r="A4281">
        <v>4280</v>
      </c>
      <c r="B4281" t="s">
        <v>14389</v>
      </c>
      <c r="C4281" t="s">
        <v>14401</v>
      </c>
      <c r="D4281" s="72" t="s">
        <v>8068</v>
      </c>
      <c r="E4281" t="s">
        <v>36</v>
      </c>
      <c r="F4281" t="s">
        <v>8069</v>
      </c>
      <c r="G4281" s="91"/>
      <c r="H4281" s="91"/>
      <c r="I4281" s="91"/>
      <c r="J4281" s="91"/>
      <c r="K4281" s="91"/>
      <c r="L4281" s="91" t="str">
        <f>IF(AND(单词表[[#This Row],[学英]]&lt;&gt;"",单词表[[#This Row],[学中]]&lt;&gt;"",单词表[[#This Row],[学词]]&lt;&gt;""),MAX(单词表[[#This Row],[学英]:[学词]]),"")</f>
        <v/>
      </c>
      <c r="M4281" s="2" t="str">
        <f>IF(AND(单词表[[#This Row],[考英]]&lt;&gt;"",单词表[[#This Row],[考中]]&lt;&gt;""),MAX(单词表[[#This Row],[考英]:[考中]]),"")</f>
        <v/>
      </c>
      <c r="N4281" s="86" t="s">
        <v>12671</v>
      </c>
    </row>
    <row r="4282" spans="1:14" hidden="1" x14ac:dyDescent="0.3">
      <c r="A4282">
        <v>4281</v>
      </c>
      <c r="B4282" t="s">
        <v>14389</v>
      </c>
      <c r="C4282" t="s">
        <v>14401</v>
      </c>
      <c r="D4282" s="72" t="s">
        <v>8070</v>
      </c>
      <c r="E4282" t="s">
        <v>36</v>
      </c>
      <c r="F4282" t="s">
        <v>8071</v>
      </c>
      <c r="G4282" s="91"/>
      <c r="H4282" s="91"/>
      <c r="I4282" s="91"/>
      <c r="J4282" s="91"/>
      <c r="K4282" s="91"/>
      <c r="L4282" s="91" t="str">
        <f>IF(AND(单词表[[#This Row],[学英]]&lt;&gt;"",单词表[[#This Row],[学中]]&lt;&gt;"",单词表[[#This Row],[学词]]&lt;&gt;""),MAX(单词表[[#This Row],[学英]:[学词]]),"")</f>
        <v/>
      </c>
      <c r="M4282" s="2" t="str">
        <f>IF(AND(单词表[[#This Row],[考英]]&lt;&gt;"",单词表[[#This Row],[考中]]&lt;&gt;""),MAX(单词表[[#This Row],[考英]:[考中]]),"")</f>
        <v/>
      </c>
      <c r="N4282" s="86" t="s">
        <v>12672</v>
      </c>
    </row>
    <row r="4283" spans="1:14" hidden="1" x14ac:dyDescent="0.3">
      <c r="A4283">
        <v>4282</v>
      </c>
      <c r="B4283" t="s">
        <v>14389</v>
      </c>
      <c r="C4283" t="s">
        <v>14401</v>
      </c>
      <c r="D4283" s="72" t="s">
        <v>8070</v>
      </c>
      <c r="E4283" t="s">
        <v>61</v>
      </c>
      <c r="F4283" t="s">
        <v>8072</v>
      </c>
      <c r="G4283" s="91"/>
      <c r="H4283" s="91"/>
      <c r="I4283" s="91"/>
      <c r="J4283" s="91"/>
      <c r="K4283" s="91"/>
      <c r="L4283" s="91" t="str">
        <f>IF(AND(单词表[[#This Row],[学英]]&lt;&gt;"",单词表[[#This Row],[学中]]&lt;&gt;"",单词表[[#This Row],[学词]]&lt;&gt;""),MAX(单词表[[#This Row],[学英]:[学词]]),"")</f>
        <v/>
      </c>
      <c r="M4283" s="2" t="str">
        <f>IF(AND(单词表[[#This Row],[考英]]&lt;&gt;"",单词表[[#This Row],[考中]]&lt;&gt;""),MAX(单词表[[#This Row],[考英]:[考中]]),"")</f>
        <v/>
      </c>
      <c r="N4283" s="86"/>
    </row>
    <row r="4284" spans="1:14" hidden="1" x14ac:dyDescent="0.3">
      <c r="A4284">
        <v>4283</v>
      </c>
      <c r="B4284" t="s">
        <v>14389</v>
      </c>
      <c r="C4284" t="s">
        <v>14401</v>
      </c>
      <c r="D4284" s="72" t="s">
        <v>8073</v>
      </c>
      <c r="E4284" t="s">
        <v>61</v>
      </c>
      <c r="F4284" t="s">
        <v>8074</v>
      </c>
      <c r="G4284" s="91"/>
      <c r="H4284" s="91"/>
      <c r="I4284" s="91"/>
      <c r="J4284" s="91"/>
      <c r="K4284" s="91"/>
      <c r="L4284" s="91" t="str">
        <f>IF(AND(单词表[[#This Row],[学英]]&lt;&gt;"",单词表[[#This Row],[学中]]&lt;&gt;"",单词表[[#This Row],[学词]]&lt;&gt;""),MAX(单词表[[#This Row],[学英]:[学词]]),"")</f>
        <v/>
      </c>
      <c r="M4284" s="2" t="str">
        <f>IF(AND(单词表[[#This Row],[考英]]&lt;&gt;"",单词表[[#This Row],[考中]]&lt;&gt;""),MAX(单词表[[#This Row],[考英]:[考中]]),"")</f>
        <v/>
      </c>
      <c r="N4284" s="86" t="s">
        <v>12673</v>
      </c>
    </row>
    <row r="4285" spans="1:14" hidden="1" x14ac:dyDescent="0.3">
      <c r="A4285">
        <v>4284</v>
      </c>
      <c r="B4285" t="s">
        <v>14389</v>
      </c>
      <c r="C4285" t="s">
        <v>14401</v>
      </c>
      <c r="D4285" s="72" t="s">
        <v>557</v>
      </c>
      <c r="E4285" t="s">
        <v>36</v>
      </c>
      <c r="F4285" t="s">
        <v>8075</v>
      </c>
      <c r="G4285" s="91"/>
      <c r="H4285" s="91"/>
      <c r="I4285" s="91"/>
      <c r="J4285" s="91"/>
      <c r="K4285" s="91"/>
      <c r="L4285" s="91" t="str">
        <f>IF(AND(单词表[[#This Row],[学英]]&lt;&gt;"",单词表[[#This Row],[学中]]&lt;&gt;"",单词表[[#This Row],[学词]]&lt;&gt;""),MAX(单词表[[#This Row],[学英]:[学词]]),"")</f>
        <v/>
      </c>
      <c r="M4285" s="2" t="str">
        <f>IF(AND(单词表[[#This Row],[考英]]&lt;&gt;"",单词表[[#This Row],[考中]]&lt;&gt;""),MAX(单词表[[#This Row],[考英]:[考中]]),"")</f>
        <v/>
      </c>
      <c r="N4285" s="86" t="s">
        <v>12674</v>
      </c>
    </row>
    <row r="4286" spans="1:14" hidden="1" x14ac:dyDescent="0.3">
      <c r="A4286">
        <v>4285</v>
      </c>
      <c r="B4286" t="s">
        <v>14389</v>
      </c>
      <c r="C4286" t="s">
        <v>14401</v>
      </c>
      <c r="D4286" s="72" t="s">
        <v>557</v>
      </c>
      <c r="E4286" t="s">
        <v>61</v>
      </c>
      <c r="F4286" t="s">
        <v>8076</v>
      </c>
      <c r="G4286" s="91"/>
      <c r="H4286" s="91"/>
      <c r="I4286" s="91"/>
      <c r="J4286" s="91"/>
      <c r="K4286" s="91"/>
      <c r="L4286" s="91" t="str">
        <f>IF(AND(单词表[[#This Row],[学英]]&lt;&gt;"",单词表[[#This Row],[学中]]&lt;&gt;"",单词表[[#This Row],[学词]]&lt;&gt;""),MAX(单词表[[#This Row],[学英]:[学词]]),"")</f>
        <v/>
      </c>
      <c r="M4286" s="2" t="str">
        <f>IF(AND(单词表[[#This Row],[考英]]&lt;&gt;"",单词表[[#This Row],[考中]]&lt;&gt;""),MAX(单词表[[#This Row],[考英]:[考中]]),"")</f>
        <v/>
      </c>
      <c r="N4286" s="86"/>
    </row>
    <row r="4287" spans="1:14" hidden="1" x14ac:dyDescent="0.3">
      <c r="A4287">
        <v>4286</v>
      </c>
      <c r="B4287" t="s">
        <v>14389</v>
      </c>
      <c r="C4287" t="s">
        <v>14401</v>
      </c>
      <c r="D4287" s="72" t="s">
        <v>4738</v>
      </c>
      <c r="E4287" t="s">
        <v>36</v>
      </c>
      <c r="F4287" t="s">
        <v>8077</v>
      </c>
      <c r="G4287" s="91"/>
      <c r="H4287" s="91"/>
      <c r="I4287" s="91"/>
      <c r="J4287" s="91"/>
      <c r="K4287" s="91"/>
      <c r="L4287" s="91" t="str">
        <f>IF(AND(单词表[[#This Row],[学英]]&lt;&gt;"",单词表[[#This Row],[学中]]&lt;&gt;"",单词表[[#This Row],[学词]]&lt;&gt;""),MAX(单词表[[#This Row],[学英]:[学词]]),"")</f>
        <v/>
      </c>
      <c r="M4287" s="2" t="str">
        <f>IF(AND(单词表[[#This Row],[考英]]&lt;&gt;"",单词表[[#This Row],[考中]]&lt;&gt;""),MAX(单词表[[#This Row],[考英]:[考中]]),"")</f>
        <v/>
      </c>
      <c r="N4287" s="86" t="s">
        <v>12675</v>
      </c>
    </row>
    <row r="4288" spans="1:14" hidden="1" x14ac:dyDescent="0.3">
      <c r="A4288">
        <v>4287</v>
      </c>
      <c r="B4288" t="s">
        <v>14389</v>
      </c>
      <c r="C4288" t="s">
        <v>14401</v>
      </c>
      <c r="D4288" s="72" t="s">
        <v>8078</v>
      </c>
      <c r="E4288" t="s">
        <v>73</v>
      </c>
      <c r="F4288" t="s">
        <v>8079</v>
      </c>
      <c r="G4288" s="91"/>
      <c r="H4288" s="91"/>
      <c r="I4288" s="91"/>
      <c r="J4288" s="91"/>
      <c r="K4288" s="91"/>
      <c r="L4288" s="91" t="str">
        <f>IF(AND(单词表[[#This Row],[学英]]&lt;&gt;"",单词表[[#This Row],[学中]]&lt;&gt;"",单词表[[#This Row],[学词]]&lt;&gt;""),MAX(单词表[[#This Row],[学英]:[学词]]),"")</f>
        <v/>
      </c>
      <c r="M4288" s="2" t="str">
        <f>IF(AND(单词表[[#This Row],[考英]]&lt;&gt;"",单词表[[#This Row],[考中]]&lt;&gt;""),MAX(单词表[[#This Row],[考英]:[考中]]),"")</f>
        <v/>
      </c>
      <c r="N4288" s="86" t="s">
        <v>12676</v>
      </c>
    </row>
    <row r="4289" spans="1:14" hidden="1" x14ac:dyDescent="0.3">
      <c r="A4289">
        <v>4288</v>
      </c>
      <c r="B4289" t="s">
        <v>14389</v>
      </c>
      <c r="C4289" t="s">
        <v>14402</v>
      </c>
      <c r="D4289" s="72" t="s">
        <v>8080</v>
      </c>
      <c r="E4289" t="s">
        <v>61</v>
      </c>
      <c r="F4289" t="s">
        <v>8081</v>
      </c>
      <c r="G4289" s="91"/>
      <c r="H4289" s="91"/>
      <c r="I4289" s="91"/>
      <c r="J4289" s="91"/>
      <c r="K4289" s="91"/>
      <c r="L4289" s="91" t="str">
        <f>IF(AND(单词表[[#This Row],[学英]]&lt;&gt;"",单词表[[#This Row],[学中]]&lt;&gt;"",单词表[[#This Row],[学词]]&lt;&gt;""),MAX(单词表[[#This Row],[学英]:[学词]]),"")</f>
        <v/>
      </c>
      <c r="M4289" s="2" t="str">
        <f>IF(AND(单词表[[#This Row],[考英]]&lt;&gt;"",单词表[[#This Row],[考中]]&lt;&gt;""),MAX(单词表[[#This Row],[考英]:[考中]]),"")</f>
        <v/>
      </c>
      <c r="N4289" s="86" t="s">
        <v>12677</v>
      </c>
    </row>
    <row r="4290" spans="1:14" hidden="1" x14ac:dyDescent="0.3">
      <c r="A4290">
        <v>4289</v>
      </c>
      <c r="B4290" t="s">
        <v>14389</v>
      </c>
      <c r="C4290" t="s">
        <v>14402</v>
      </c>
      <c r="D4290" s="72" t="s">
        <v>4989</v>
      </c>
      <c r="E4290" t="s">
        <v>36</v>
      </c>
      <c r="F4290" t="s">
        <v>8082</v>
      </c>
      <c r="G4290" s="91"/>
      <c r="H4290" s="91"/>
      <c r="I4290" s="91"/>
      <c r="J4290" s="91"/>
      <c r="K4290" s="91"/>
      <c r="L4290" s="91" t="str">
        <f>IF(AND(单词表[[#This Row],[学英]]&lt;&gt;"",单词表[[#This Row],[学中]]&lt;&gt;"",单词表[[#This Row],[学词]]&lt;&gt;""),MAX(单词表[[#This Row],[学英]:[学词]]),"")</f>
        <v/>
      </c>
      <c r="M4290" s="2" t="str">
        <f>IF(AND(单词表[[#This Row],[考英]]&lt;&gt;"",单词表[[#This Row],[考中]]&lt;&gt;""),MAX(单词表[[#This Row],[考英]:[考中]]),"")</f>
        <v/>
      </c>
      <c r="N4290" s="86" t="s">
        <v>12678</v>
      </c>
    </row>
    <row r="4291" spans="1:14" hidden="1" x14ac:dyDescent="0.3">
      <c r="A4291">
        <v>4290</v>
      </c>
      <c r="B4291" t="s">
        <v>14389</v>
      </c>
      <c r="C4291" t="s">
        <v>14402</v>
      </c>
      <c r="D4291" s="72" t="s">
        <v>553</v>
      </c>
      <c r="E4291" t="s">
        <v>61</v>
      </c>
      <c r="F4291" t="s">
        <v>4616</v>
      </c>
      <c r="G4291" s="91"/>
      <c r="H4291" s="91"/>
      <c r="I4291" s="91"/>
      <c r="J4291" s="91"/>
      <c r="K4291" s="91"/>
      <c r="L4291" s="91" t="str">
        <f>IF(AND(单词表[[#This Row],[学英]]&lt;&gt;"",单词表[[#This Row],[学中]]&lt;&gt;"",单词表[[#This Row],[学词]]&lt;&gt;""),MAX(单词表[[#This Row],[学英]:[学词]]),"")</f>
        <v/>
      </c>
      <c r="M4291" s="2" t="str">
        <f>IF(AND(单词表[[#This Row],[考英]]&lt;&gt;"",单词表[[#This Row],[考中]]&lt;&gt;""),MAX(单词表[[#This Row],[考英]:[考中]]),"")</f>
        <v/>
      </c>
      <c r="N4291" s="86"/>
    </row>
    <row r="4292" spans="1:14" hidden="1" x14ac:dyDescent="0.3">
      <c r="A4292">
        <v>4291</v>
      </c>
      <c r="B4292" t="s">
        <v>14389</v>
      </c>
      <c r="C4292" t="s">
        <v>14402</v>
      </c>
      <c r="D4292" s="72" t="s">
        <v>560</v>
      </c>
      <c r="E4292" t="s">
        <v>36</v>
      </c>
      <c r="F4292" t="s">
        <v>554</v>
      </c>
      <c r="G4292" s="91"/>
      <c r="H4292" s="91"/>
      <c r="I4292" s="91"/>
      <c r="J4292" s="91"/>
      <c r="K4292" s="91"/>
      <c r="L4292" s="91" t="str">
        <f>IF(AND(单词表[[#This Row],[学英]]&lt;&gt;"",单词表[[#This Row],[学中]]&lt;&gt;"",单词表[[#This Row],[学词]]&lt;&gt;""),MAX(单词表[[#This Row],[学英]:[学词]]),"")</f>
        <v/>
      </c>
      <c r="M4292" s="2" t="str">
        <f>IF(AND(单词表[[#This Row],[考英]]&lt;&gt;"",单词表[[#This Row],[考中]]&lt;&gt;""),MAX(单词表[[#This Row],[考英]:[考中]]),"")</f>
        <v/>
      </c>
      <c r="N4292" s="86" t="s">
        <v>12679</v>
      </c>
    </row>
    <row r="4293" spans="1:14" hidden="1" x14ac:dyDescent="0.3">
      <c r="A4293">
        <v>4292</v>
      </c>
      <c r="B4293" t="s">
        <v>14389</v>
      </c>
      <c r="C4293" t="s">
        <v>14402</v>
      </c>
      <c r="D4293" s="72" t="s">
        <v>561</v>
      </c>
      <c r="E4293" t="s">
        <v>73</v>
      </c>
      <c r="F4293" t="s">
        <v>4298</v>
      </c>
      <c r="G4293" s="91"/>
      <c r="H4293" s="91"/>
      <c r="I4293" s="91"/>
      <c r="J4293" s="91"/>
      <c r="K4293" s="91"/>
      <c r="L4293" s="91" t="str">
        <f>IF(AND(单词表[[#This Row],[学英]]&lt;&gt;"",单词表[[#This Row],[学中]]&lt;&gt;"",单词表[[#This Row],[学词]]&lt;&gt;""),MAX(单词表[[#This Row],[学英]:[学词]]),"")</f>
        <v/>
      </c>
      <c r="M4293" s="2" t="str">
        <f>IF(AND(单词表[[#This Row],[考英]]&lt;&gt;"",单词表[[#This Row],[考中]]&lt;&gt;""),MAX(单词表[[#This Row],[考英]:[考中]]),"")</f>
        <v/>
      </c>
      <c r="N4293" s="86"/>
    </row>
    <row r="4294" spans="1:14" hidden="1" x14ac:dyDescent="0.3">
      <c r="A4294">
        <v>4293</v>
      </c>
      <c r="B4294" t="s">
        <v>14389</v>
      </c>
      <c r="C4294" t="s">
        <v>14402</v>
      </c>
      <c r="D4294" s="72" t="s">
        <v>8083</v>
      </c>
      <c r="E4294" t="s">
        <v>61</v>
      </c>
      <c r="F4294" t="s">
        <v>8084</v>
      </c>
      <c r="G4294" s="91"/>
      <c r="H4294" s="91"/>
      <c r="I4294" s="91"/>
      <c r="J4294" s="91"/>
      <c r="K4294" s="91"/>
      <c r="L4294" s="91" t="str">
        <f>IF(AND(单词表[[#This Row],[学英]]&lt;&gt;"",单词表[[#This Row],[学中]]&lt;&gt;"",单词表[[#This Row],[学词]]&lt;&gt;""),MAX(单词表[[#This Row],[学英]:[学词]]),"")</f>
        <v/>
      </c>
      <c r="M4294" s="2" t="str">
        <f>IF(AND(单词表[[#This Row],[考英]]&lt;&gt;"",单词表[[#This Row],[考中]]&lt;&gt;""),MAX(单词表[[#This Row],[考英]:[考中]]),"")</f>
        <v/>
      </c>
      <c r="N4294" s="86" t="s">
        <v>12680</v>
      </c>
    </row>
    <row r="4295" spans="1:14" hidden="1" x14ac:dyDescent="0.3">
      <c r="A4295">
        <v>4294</v>
      </c>
      <c r="B4295" t="s">
        <v>14389</v>
      </c>
      <c r="C4295" t="s">
        <v>14402</v>
      </c>
      <c r="D4295" s="72" t="s">
        <v>8083</v>
      </c>
      <c r="E4295" t="s">
        <v>36</v>
      </c>
      <c r="F4295" t="s">
        <v>8085</v>
      </c>
      <c r="G4295" s="91"/>
      <c r="H4295" s="91"/>
      <c r="I4295" s="91"/>
      <c r="J4295" s="91"/>
      <c r="K4295" s="91"/>
      <c r="L4295" s="91" t="str">
        <f>IF(AND(单词表[[#This Row],[学英]]&lt;&gt;"",单词表[[#This Row],[学中]]&lt;&gt;"",单词表[[#This Row],[学词]]&lt;&gt;""),MAX(单词表[[#This Row],[学英]:[学词]]),"")</f>
        <v/>
      </c>
      <c r="M4295" s="2" t="str">
        <f>IF(AND(单词表[[#This Row],[考英]]&lt;&gt;"",单词表[[#This Row],[考中]]&lt;&gt;""),MAX(单词表[[#This Row],[考英]:[考中]]),"")</f>
        <v/>
      </c>
      <c r="N4295" s="86"/>
    </row>
    <row r="4296" spans="1:14" hidden="1" x14ac:dyDescent="0.3">
      <c r="A4296">
        <v>4295</v>
      </c>
      <c r="B4296" t="s">
        <v>14389</v>
      </c>
      <c r="C4296" t="s">
        <v>14402</v>
      </c>
      <c r="D4296" s="72" t="s">
        <v>563</v>
      </c>
      <c r="E4296" t="s">
        <v>36</v>
      </c>
      <c r="F4296" t="s">
        <v>8086</v>
      </c>
      <c r="G4296" s="91"/>
      <c r="H4296" s="91"/>
      <c r="I4296" s="91"/>
      <c r="J4296" s="91"/>
      <c r="K4296" s="91"/>
      <c r="L4296" s="91" t="str">
        <f>IF(AND(单词表[[#This Row],[学英]]&lt;&gt;"",单词表[[#This Row],[学中]]&lt;&gt;"",单词表[[#This Row],[学词]]&lt;&gt;""),MAX(单词表[[#This Row],[学英]:[学词]]),"")</f>
        <v/>
      </c>
      <c r="M4296" s="2" t="str">
        <f>IF(AND(单词表[[#This Row],[考英]]&lt;&gt;"",单词表[[#This Row],[考中]]&lt;&gt;""),MAX(单词表[[#This Row],[考英]:[考中]]),"")</f>
        <v/>
      </c>
      <c r="N4296" s="86" t="s">
        <v>12681</v>
      </c>
    </row>
    <row r="4297" spans="1:14" hidden="1" x14ac:dyDescent="0.3">
      <c r="A4297">
        <v>4296</v>
      </c>
      <c r="B4297" t="s">
        <v>14389</v>
      </c>
      <c r="C4297" t="s">
        <v>14402</v>
      </c>
      <c r="D4297" s="72" t="s">
        <v>8087</v>
      </c>
      <c r="E4297" t="s">
        <v>36</v>
      </c>
      <c r="F4297" t="s">
        <v>8088</v>
      </c>
      <c r="G4297" s="91"/>
      <c r="H4297" s="91"/>
      <c r="I4297" s="91"/>
      <c r="J4297" s="91"/>
      <c r="K4297" s="91"/>
      <c r="L4297" s="91" t="str">
        <f>IF(AND(单词表[[#This Row],[学英]]&lt;&gt;"",单词表[[#This Row],[学中]]&lt;&gt;"",单词表[[#This Row],[学词]]&lt;&gt;""),MAX(单词表[[#This Row],[学英]:[学词]]),"")</f>
        <v/>
      </c>
      <c r="M4297" s="2" t="str">
        <f>IF(AND(单词表[[#This Row],[考英]]&lt;&gt;"",单词表[[#This Row],[考中]]&lt;&gt;""),MAX(单词表[[#This Row],[考英]:[考中]]),"")</f>
        <v/>
      </c>
      <c r="N4297" s="86" t="s">
        <v>12682</v>
      </c>
    </row>
    <row r="4298" spans="1:14" hidden="1" x14ac:dyDescent="0.3">
      <c r="A4298">
        <v>4297</v>
      </c>
      <c r="B4298" t="s">
        <v>14389</v>
      </c>
      <c r="C4298" t="s">
        <v>14402</v>
      </c>
      <c r="D4298" s="72" t="s">
        <v>8089</v>
      </c>
      <c r="E4298" t="s">
        <v>36</v>
      </c>
      <c r="F4298" t="s">
        <v>8090</v>
      </c>
      <c r="G4298" s="91"/>
      <c r="H4298" s="91"/>
      <c r="I4298" s="91"/>
      <c r="J4298" s="91"/>
      <c r="K4298" s="91"/>
      <c r="L4298" s="91" t="str">
        <f>IF(AND(单词表[[#This Row],[学英]]&lt;&gt;"",单词表[[#This Row],[学中]]&lt;&gt;"",单词表[[#This Row],[学词]]&lt;&gt;""),MAX(单词表[[#This Row],[学英]:[学词]]),"")</f>
        <v/>
      </c>
      <c r="M4298" s="2" t="str">
        <f>IF(AND(单词表[[#This Row],[考英]]&lt;&gt;"",单词表[[#This Row],[考中]]&lt;&gt;""),MAX(单词表[[#This Row],[考英]:[考中]]),"")</f>
        <v/>
      </c>
      <c r="N4298" s="86" t="s">
        <v>12683</v>
      </c>
    </row>
    <row r="4299" spans="1:14" hidden="1" x14ac:dyDescent="0.3">
      <c r="A4299">
        <v>4298</v>
      </c>
      <c r="B4299" t="s">
        <v>14389</v>
      </c>
      <c r="C4299" t="s">
        <v>14402</v>
      </c>
      <c r="D4299" s="72" t="s">
        <v>4063</v>
      </c>
      <c r="E4299" t="s">
        <v>36</v>
      </c>
      <c r="F4299" t="s">
        <v>4064</v>
      </c>
      <c r="G4299" s="91"/>
      <c r="H4299" s="91"/>
      <c r="I4299" s="91"/>
      <c r="J4299" s="91"/>
      <c r="K4299" s="91"/>
      <c r="L4299" s="91" t="str">
        <f>IF(AND(单词表[[#This Row],[学英]]&lt;&gt;"",单词表[[#This Row],[学中]]&lt;&gt;"",单词表[[#This Row],[学词]]&lt;&gt;""),MAX(单词表[[#This Row],[学英]:[学词]]),"")</f>
        <v/>
      </c>
      <c r="M4299" s="2" t="str">
        <f>IF(AND(单词表[[#This Row],[考英]]&lt;&gt;"",单词表[[#This Row],[考中]]&lt;&gt;""),MAX(单词表[[#This Row],[考英]:[考中]]),"")</f>
        <v/>
      </c>
      <c r="N4299" s="86"/>
    </row>
    <row r="4300" spans="1:14" hidden="1" x14ac:dyDescent="0.3">
      <c r="A4300">
        <v>4299</v>
      </c>
      <c r="B4300" t="s">
        <v>14389</v>
      </c>
      <c r="C4300" t="s">
        <v>14402</v>
      </c>
      <c r="D4300" s="72" t="s">
        <v>8091</v>
      </c>
      <c r="E4300" t="s">
        <v>36</v>
      </c>
      <c r="F4300" t="s">
        <v>8092</v>
      </c>
      <c r="G4300" s="91"/>
      <c r="H4300" s="91"/>
      <c r="I4300" s="91"/>
      <c r="J4300" s="91"/>
      <c r="K4300" s="91"/>
      <c r="L4300" s="91" t="str">
        <f>IF(AND(单词表[[#This Row],[学英]]&lt;&gt;"",单词表[[#This Row],[学中]]&lt;&gt;"",单词表[[#This Row],[学词]]&lt;&gt;""),MAX(单词表[[#This Row],[学英]:[学词]]),"")</f>
        <v/>
      </c>
      <c r="M4300" s="2" t="str">
        <f>IF(AND(单词表[[#This Row],[考英]]&lt;&gt;"",单词表[[#This Row],[考中]]&lt;&gt;""),MAX(单词表[[#This Row],[考英]:[考中]]),"")</f>
        <v/>
      </c>
      <c r="N4300" s="86" t="s">
        <v>12684</v>
      </c>
    </row>
    <row r="4301" spans="1:14" hidden="1" x14ac:dyDescent="0.3">
      <c r="A4301">
        <v>4300</v>
      </c>
      <c r="B4301" t="s">
        <v>14389</v>
      </c>
      <c r="C4301" t="s">
        <v>14402</v>
      </c>
      <c r="D4301" s="72" t="s">
        <v>8093</v>
      </c>
      <c r="E4301" t="s">
        <v>73</v>
      </c>
      <c r="F4301" t="s">
        <v>8094</v>
      </c>
      <c r="G4301" s="91"/>
      <c r="H4301" s="91"/>
      <c r="I4301" s="91"/>
      <c r="J4301" s="91"/>
      <c r="K4301" s="91"/>
      <c r="L4301" s="91" t="str">
        <f>IF(AND(单词表[[#This Row],[学英]]&lt;&gt;"",单词表[[#This Row],[学中]]&lt;&gt;"",单词表[[#This Row],[学词]]&lt;&gt;""),MAX(单词表[[#This Row],[学英]:[学词]]),"")</f>
        <v/>
      </c>
      <c r="M4301" s="2" t="str">
        <f>IF(AND(单词表[[#This Row],[考英]]&lt;&gt;"",单词表[[#This Row],[考中]]&lt;&gt;""),MAX(单词表[[#This Row],[考英]:[考中]]),"")</f>
        <v/>
      </c>
      <c r="N4301" s="86" t="s">
        <v>12685</v>
      </c>
    </row>
    <row r="4302" spans="1:14" hidden="1" x14ac:dyDescent="0.3">
      <c r="A4302">
        <v>4301</v>
      </c>
      <c r="B4302" t="s">
        <v>14389</v>
      </c>
      <c r="C4302" t="s">
        <v>14402</v>
      </c>
      <c r="D4302" s="72" t="s">
        <v>8095</v>
      </c>
      <c r="E4302" t="s">
        <v>157</v>
      </c>
      <c r="F4302" t="s">
        <v>8096</v>
      </c>
      <c r="G4302" s="91"/>
      <c r="H4302" s="91"/>
      <c r="I4302" s="91"/>
      <c r="J4302" s="91"/>
      <c r="K4302" s="91"/>
      <c r="L4302" s="91" t="str">
        <f>IF(AND(单词表[[#This Row],[学英]]&lt;&gt;"",单词表[[#This Row],[学中]]&lt;&gt;"",单词表[[#This Row],[学词]]&lt;&gt;""),MAX(单词表[[#This Row],[学英]:[学词]]),"")</f>
        <v/>
      </c>
      <c r="M4302" s="2" t="str">
        <f>IF(AND(单词表[[#This Row],[考英]]&lt;&gt;"",单词表[[#This Row],[考中]]&lt;&gt;""),MAX(单词表[[#This Row],[考英]:[考中]]),"")</f>
        <v/>
      </c>
      <c r="N4302" s="86" t="s">
        <v>12686</v>
      </c>
    </row>
    <row r="4303" spans="1:14" hidden="1" x14ac:dyDescent="0.3">
      <c r="A4303">
        <v>4302</v>
      </c>
      <c r="B4303" t="s">
        <v>14389</v>
      </c>
      <c r="C4303" t="s">
        <v>14402</v>
      </c>
      <c r="D4303" s="72" t="s">
        <v>8097</v>
      </c>
      <c r="E4303" t="s">
        <v>36</v>
      </c>
      <c r="F4303" t="s">
        <v>4544</v>
      </c>
      <c r="G4303" s="91"/>
      <c r="H4303" s="91"/>
      <c r="I4303" s="91"/>
      <c r="J4303" s="91"/>
      <c r="K4303" s="91"/>
      <c r="L4303" s="91" t="str">
        <f>IF(AND(单词表[[#This Row],[学英]]&lt;&gt;"",单词表[[#This Row],[学中]]&lt;&gt;"",单词表[[#This Row],[学词]]&lt;&gt;""),MAX(单词表[[#This Row],[学英]:[学词]]),"")</f>
        <v/>
      </c>
      <c r="M4303" s="2" t="str">
        <f>IF(AND(单词表[[#This Row],[考英]]&lt;&gt;"",单词表[[#This Row],[考中]]&lt;&gt;""),MAX(单词表[[#This Row],[考英]:[考中]]),"")</f>
        <v/>
      </c>
      <c r="N4303" s="86" t="s">
        <v>12687</v>
      </c>
    </row>
    <row r="4304" spans="1:14" hidden="1" x14ac:dyDescent="0.3">
      <c r="A4304">
        <v>4303</v>
      </c>
      <c r="B4304" t="s">
        <v>14389</v>
      </c>
      <c r="C4304" t="s">
        <v>14402</v>
      </c>
      <c r="D4304" s="72" t="s">
        <v>8098</v>
      </c>
      <c r="E4304" t="s">
        <v>73</v>
      </c>
      <c r="F4304" t="s">
        <v>8099</v>
      </c>
      <c r="G4304" s="91"/>
      <c r="H4304" s="91"/>
      <c r="I4304" s="91"/>
      <c r="J4304" s="91"/>
      <c r="K4304" s="91"/>
      <c r="L4304" s="91" t="str">
        <f>IF(AND(单词表[[#This Row],[学英]]&lt;&gt;"",单词表[[#This Row],[学中]]&lt;&gt;"",单词表[[#This Row],[学词]]&lt;&gt;""),MAX(单词表[[#This Row],[学英]:[学词]]),"")</f>
        <v/>
      </c>
      <c r="M4304" s="2" t="str">
        <f>IF(AND(单词表[[#This Row],[考英]]&lt;&gt;"",单词表[[#This Row],[考中]]&lt;&gt;""),MAX(单词表[[#This Row],[考英]:[考中]]),"")</f>
        <v/>
      </c>
      <c r="N4304" s="86" t="s">
        <v>12688</v>
      </c>
    </row>
    <row r="4305" spans="1:14" hidden="1" x14ac:dyDescent="0.3">
      <c r="A4305">
        <v>4304</v>
      </c>
      <c r="B4305" t="s">
        <v>14389</v>
      </c>
      <c r="C4305" t="s">
        <v>14402</v>
      </c>
      <c r="D4305" s="72" t="s">
        <v>8100</v>
      </c>
      <c r="E4305" t="s">
        <v>36</v>
      </c>
      <c r="F4305" t="s">
        <v>8101</v>
      </c>
      <c r="G4305" s="91"/>
      <c r="H4305" s="91"/>
      <c r="I4305" s="91"/>
      <c r="J4305" s="91"/>
      <c r="K4305" s="91"/>
      <c r="L4305" s="91" t="str">
        <f>IF(AND(单词表[[#This Row],[学英]]&lt;&gt;"",单词表[[#This Row],[学中]]&lt;&gt;"",单词表[[#This Row],[学词]]&lt;&gt;""),MAX(单词表[[#This Row],[学英]:[学词]]),"")</f>
        <v/>
      </c>
      <c r="M4305" s="2" t="str">
        <f>IF(AND(单词表[[#This Row],[考英]]&lt;&gt;"",单词表[[#This Row],[考中]]&lt;&gt;""),MAX(单词表[[#This Row],[考英]:[考中]]),"")</f>
        <v/>
      </c>
      <c r="N4305" s="86" t="s">
        <v>12689</v>
      </c>
    </row>
    <row r="4306" spans="1:14" hidden="1" x14ac:dyDescent="0.3">
      <c r="A4306">
        <v>4305</v>
      </c>
      <c r="B4306" t="s">
        <v>14389</v>
      </c>
      <c r="C4306" t="s">
        <v>14402</v>
      </c>
      <c r="D4306" s="72" t="s">
        <v>4891</v>
      </c>
      <c r="E4306" t="s">
        <v>61</v>
      </c>
      <c r="F4306" t="s">
        <v>8102</v>
      </c>
      <c r="G4306" s="91"/>
      <c r="H4306" s="91"/>
      <c r="I4306" s="91"/>
      <c r="J4306" s="91"/>
      <c r="K4306" s="91"/>
      <c r="L4306" s="91" t="str">
        <f>IF(AND(单词表[[#This Row],[学英]]&lt;&gt;"",单词表[[#This Row],[学中]]&lt;&gt;"",单词表[[#This Row],[学词]]&lt;&gt;""),MAX(单词表[[#This Row],[学英]:[学词]]),"")</f>
        <v/>
      </c>
      <c r="M4306" s="2" t="str">
        <f>IF(AND(单词表[[#This Row],[考英]]&lt;&gt;"",单词表[[#This Row],[考中]]&lt;&gt;""),MAX(单词表[[#This Row],[考英]:[考中]]),"")</f>
        <v/>
      </c>
      <c r="N4306" s="86" t="s">
        <v>12690</v>
      </c>
    </row>
    <row r="4307" spans="1:14" hidden="1" x14ac:dyDescent="0.3">
      <c r="A4307">
        <v>4306</v>
      </c>
      <c r="B4307" t="s">
        <v>14389</v>
      </c>
      <c r="C4307" t="s">
        <v>14402</v>
      </c>
      <c r="D4307" s="72" t="s">
        <v>2888</v>
      </c>
      <c r="E4307" t="s">
        <v>36</v>
      </c>
      <c r="F4307" t="s">
        <v>8103</v>
      </c>
      <c r="G4307" s="91"/>
      <c r="H4307" s="91"/>
      <c r="I4307" s="91"/>
      <c r="J4307" s="91"/>
      <c r="K4307" s="91"/>
      <c r="L4307" s="91" t="str">
        <f>IF(AND(单词表[[#This Row],[学英]]&lt;&gt;"",单词表[[#This Row],[学中]]&lt;&gt;"",单词表[[#This Row],[学词]]&lt;&gt;""),MAX(单词表[[#This Row],[学英]:[学词]]),"")</f>
        <v/>
      </c>
      <c r="M4307" s="2" t="str">
        <f>IF(AND(单词表[[#This Row],[考英]]&lt;&gt;"",单词表[[#This Row],[考中]]&lt;&gt;""),MAX(单词表[[#This Row],[考英]:[考中]]),"")</f>
        <v/>
      </c>
      <c r="N4307" s="86" t="s">
        <v>12691</v>
      </c>
    </row>
    <row r="4308" spans="1:14" hidden="1" x14ac:dyDescent="0.3">
      <c r="A4308">
        <v>4307</v>
      </c>
      <c r="B4308" t="s">
        <v>14389</v>
      </c>
      <c r="C4308" t="s">
        <v>14402</v>
      </c>
      <c r="D4308" s="72" t="s">
        <v>2888</v>
      </c>
      <c r="E4308" t="s">
        <v>61</v>
      </c>
      <c r="F4308" t="s">
        <v>8104</v>
      </c>
      <c r="G4308" s="91"/>
      <c r="H4308" s="91"/>
      <c r="I4308" s="91"/>
      <c r="J4308" s="91"/>
      <c r="K4308" s="91"/>
      <c r="L4308" s="91" t="str">
        <f>IF(AND(单词表[[#This Row],[学英]]&lt;&gt;"",单词表[[#This Row],[学中]]&lt;&gt;"",单词表[[#This Row],[学词]]&lt;&gt;""),MAX(单词表[[#This Row],[学英]:[学词]]),"")</f>
        <v/>
      </c>
      <c r="M4308" s="2" t="str">
        <f>IF(AND(单词表[[#This Row],[考英]]&lt;&gt;"",单词表[[#This Row],[考中]]&lt;&gt;""),MAX(单词表[[#This Row],[考英]:[考中]]),"")</f>
        <v/>
      </c>
      <c r="N4308" s="86"/>
    </row>
    <row r="4309" spans="1:14" hidden="1" x14ac:dyDescent="0.3">
      <c r="A4309">
        <v>4308</v>
      </c>
      <c r="B4309" t="s">
        <v>14389</v>
      </c>
      <c r="C4309" t="s">
        <v>14403</v>
      </c>
      <c r="D4309" s="72" t="s">
        <v>8105</v>
      </c>
      <c r="E4309" t="s">
        <v>73</v>
      </c>
      <c r="F4309" t="s">
        <v>8106</v>
      </c>
      <c r="G4309" s="91"/>
      <c r="H4309" s="91"/>
      <c r="I4309" s="91"/>
      <c r="J4309" s="91"/>
      <c r="K4309" s="91"/>
      <c r="L4309" s="91" t="str">
        <f>IF(AND(单词表[[#This Row],[学英]]&lt;&gt;"",单词表[[#This Row],[学中]]&lt;&gt;"",单词表[[#This Row],[学词]]&lt;&gt;""),MAX(单词表[[#This Row],[学英]:[学词]]),"")</f>
        <v/>
      </c>
      <c r="M4309" s="2" t="str">
        <f>IF(AND(单词表[[#This Row],[考英]]&lt;&gt;"",单词表[[#This Row],[考中]]&lt;&gt;""),MAX(单词表[[#This Row],[考英]:[考中]]),"")</f>
        <v/>
      </c>
      <c r="N4309" s="86" t="s">
        <v>12692</v>
      </c>
    </row>
    <row r="4310" spans="1:14" hidden="1" x14ac:dyDescent="0.3">
      <c r="A4310">
        <v>4309</v>
      </c>
      <c r="B4310" t="s">
        <v>14389</v>
      </c>
      <c r="C4310" t="s">
        <v>14403</v>
      </c>
      <c r="D4310" s="72" t="s">
        <v>8107</v>
      </c>
      <c r="E4310" t="s">
        <v>36</v>
      </c>
      <c r="F4310" t="s">
        <v>8108</v>
      </c>
      <c r="G4310" s="91"/>
      <c r="H4310" s="91"/>
      <c r="I4310" s="91"/>
      <c r="J4310" s="91"/>
      <c r="K4310" s="91"/>
      <c r="L4310" s="91" t="str">
        <f>IF(AND(单词表[[#This Row],[学英]]&lt;&gt;"",单词表[[#This Row],[学中]]&lt;&gt;"",单词表[[#This Row],[学词]]&lt;&gt;""),MAX(单词表[[#This Row],[学英]:[学词]]),"")</f>
        <v/>
      </c>
      <c r="M4310" s="2" t="str">
        <f>IF(AND(单词表[[#This Row],[考英]]&lt;&gt;"",单词表[[#This Row],[考中]]&lt;&gt;""),MAX(单词表[[#This Row],[考英]:[考中]]),"")</f>
        <v/>
      </c>
      <c r="N4310" s="86"/>
    </row>
    <row r="4311" spans="1:14" hidden="1" x14ac:dyDescent="0.3">
      <c r="A4311">
        <v>4310</v>
      </c>
      <c r="B4311" t="s">
        <v>14389</v>
      </c>
      <c r="C4311" t="s">
        <v>14403</v>
      </c>
      <c r="D4311" s="72" t="s">
        <v>8109</v>
      </c>
      <c r="E4311" t="s">
        <v>36</v>
      </c>
      <c r="F4311" t="s">
        <v>8110</v>
      </c>
      <c r="G4311" s="91"/>
      <c r="H4311" s="91"/>
      <c r="I4311" s="91"/>
      <c r="J4311" s="91"/>
      <c r="K4311" s="91"/>
      <c r="L4311" s="91" t="str">
        <f>IF(AND(单词表[[#This Row],[学英]]&lt;&gt;"",单词表[[#This Row],[学中]]&lt;&gt;"",单词表[[#This Row],[学词]]&lt;&gt;""),MAX(单词表[[#This Row],[学英]:[学词]]),"")</f>
        <v/>
      </c>
      <c r="M4311" s="2" t="str">
        <f>IF(AND(单词表[[#This Row],[考英]]&lt;&gt;"",单词表[[#This Row],[考中]]&lt;&gt;""),MAX(单词表[[#This Row],[考英]:[考中]]),"")</f>
        <v/>
      </c>
      <c r="N4311" s="86" t="s">
        <v>12693</v>
      </c>
    </row>
    <row r="4312" spans="1:14" hidden="1" x14ac:dyDescent="0.3">
      <c r="A4312">
        <v>4311</v>
      </c>
      <c r="B4312" t="s">
        <v>14389</v>
      </c>
      <c r="C4312" t="s">
        <v>14403</v>
      </c>
      <c r="D4312" s="72" t="s">
        <v>8109</v>
      </c>
      <c r="E4312" t="s">
        <v>73</v>
      </c>
      <c r="F4312" t="s">
        <v>8111</v>
      </c>
      <c r="G4312" s="91"/>
      <c r="H4312" s="91"/>
      <c r="I4312" s="91"/>
      <c r="J4312" s="91"/>
      <c r="K4312" s="91"/>
      <c r="L4312" s="91" t="str">
        <f>IF(AND(单词表[[#This Row],[学英]]&lt;&gt;"",单词表[[#This Row],[学中]]&lt;&gt;"",单词表[[#This Row],[学词]]&lt;&gt;""),MAX(单词表[[#This Row],[学英]:[学词]]),"")</f>
        <v/>
      </c>
      <c r="M4312" s="2" t="str">
        <f>IF(AND(单词表[[#This Row],[考英]]&lt;&gt;"",单词表[[#This Row],[考中]]&lt;&gt;""),MAX(单词表[[#This Row],[考英]:[考中]]),"")</f>
        <v/>
      </c>
      <c r="N4312" s="86"/>
    </row>
    <row r="4313" spans="1:14" hidden="1" x14ac:dyDescent="0.3">
      <c r="A4313">
        <v>4312</v>
      </c>
      <c r="B4313" t="s">
        <v>14389</v>
      </c>
      <c r="C4313" t="s">
        <v>14403</v>
      </c>
      <c r="D4313" s="72" t="s">
        <v>8112</v>
      </c>
      <c r="E4313" t="s">
        <v>36</v>
      </c>
      <c r="F4313" t="s">
        <v>8113</v>
      </c>
      <c r="G4313" s="91"/>
      <c r="H4313" s="91"/>
      <c r="I4313" s="91"/>
      <c r="J4313" s="91"/>
      <c r="K4313" s="91"/>
      <c r="L4313" s="91" t="str">
        <f>IF(AND(单词表[[#This Row],[学英]]&lt;&gt;"",单词表[[#This Row],[学中]]&lt;&gt;"",单词表[[#This Row],[学词]]&lt;&gt;""),MAX(单词表[[#This Row],[学英]:[学词]]),"")</f>
        <v/>
      </c>
      <c r="M4313" s="2" t="str">
        <f>IF(AND(单词表[[#This Row],[考英]]&lt;&gt;"",单词表[[#This Row],[考中]]&lt;&gt;""),MAX(单词表[[#This Row],[考英]:[考中]]),"")</f>
        <v/>
      </c>
      <c r="N4313" s="86" t="s">
        <v>12694</v>
      </c>
    </row>
    <row r="4314" spans="1:14" hidden="1" x14ac:dyDescent="0.3">
      <c r="A4314">
        <v>4313</v>
      </c>
      <c r="B4314" t="s">
        <v>14389</v>
      </c>
      <c r="C4314" t="s">
        <v>14403</v>
      </c>
      <c r="D4314" s="72" t="s">
        <v>8114</v>
      </c>
      <c r="E4314" t="s">
        <v>36</v>
      </c>
      <c r="F4314" t="s">
        <v>8115</v>
      </c>
      <c r="G4314" s="91"/>
      <c r="H4314" s="91"/>
      <c r="I4314" s="91"/>
      <c r="J4314" s="91"/>
      <c r="K4314" s="91"/>
      <c r="L4314" s="91" t="str">
        <f>IF(AND(单词表[[#This Row],[学英]]&lt;&gt;"",单词表[[#This Row],[学中]]&lt;&gt;"",单词表[[#This Row],[学词]]&lt;&gt;""),MAX(单词表[[#This Row],[学英]:[学词]]),"")</f>
        <v/>
      </c>
      <c r="M4314" s="2" t="str">
        <f>IF(AND(单词表[[#This Row],[考英]]&lt;&gt;"",单词表[[#This Row],[考中]]&lt;&gt;""),MAX(单词表[[#This Row],[考英]:[考中]]),"")</f>
        <v/>
      </c>
      <c r="N4314" s="86" t="s">
        <v>12695</v>
      </c>
    </row>
    <row r="4315" spans="1:14" hidden="1" x14ac:dyDescent="0.3">
      <c r="A4315">
        <v>4314</v>
      </c>
      <c r="B4315" t="s">
        <v>14389</v>
      </c>
      <c r="C4315" t="s">
        <v>14403</v>
      </c>
      <c r="D4315" s="72" t="s">
        <v>4044</v>
      </c>
      <c r="E4315" t="s">
        <v>36</v>
      </c>
      <c r="F4315" t="s">
        <v>8116</v>
      </c>
      <c r="G4315" s="91"/>
      <c r="H4315" s="91"/>
      <c r="I4315" s="91"/>
      <c r="J4315" s="91"/>
      <c r="K4315" s="91"/>
      <c r="L4315" s="91" t="str">
        <f>IF(AND(单词表[[#This Row],[学英]]&lt;&gt;"",单词表[[#This Row],[学中]]&lt;&gt;"",单词表[[#This Row],[学词]]&lt;&gt;""),MAX(单词表[[#This Row],[学英]:[学词]]),"")</f>
        <v/>
      </c>
      <c r="M4315" s="2" t="str">
        <f>IF(AND(单词表[[#This Row],[考英]]&lt;&gt;"",单词表[[#This Row],[考中]]&lt;&gt;""),MAX(单词表[[#This Row],[考英]:[考中]]),"")</f>
        <v/>
      </c>
      <c r="N4315" s="86" t="s">
        <v>12696</v>
      </c>
    </row>
    <row r="4316" spans="1:14" hidden="1" x14ac:dyDescent="0.3">
      <c r="A4316">
        <v>4315</v>
      </c>
      <c r="B4316" t="s">
        <v>14389</v>
      </c>
      <c r="C4316" t="s">
        <v>14403</v>
      </c>
      <c r="D4316" s="72" t="s">
        <v>8117</v>
      </c>
      <c r="E4316" t="s">
        <v>36</v>
      </c>
      <c r="F4316" t="s">
        <v>8118</v>
      </c>
      <c r="G4316" s="91"/>
      <c r="H4316" s="91"/>
      <c r="I4316" s="91"/>
      <c r="J4316" s="91"/>
      <c r="K4316" s="91"/>
      <c r="L4316" s="91" t="str">
        <f>IF(AND(单词表[[#This Row],[学英]]&lt;&gt;"",单词表[[#This Row],[学中]]&lt;&gt;"",单词表[[#This Row],[学词]]&lt;&gt;""),MAX(单词表[[#This Row],[学英]:[学词]]),"")</f>
        <v/>
      </c>
      <c r="M4316" s="2" t="str">
        <f>IF(AND(单词表[[#This Row],[考英]]&lt;&gt;"",单词表[[#This Row],[考中]]&lt;&gt;""),MAX(单词表[[#This Row],[考英]:[考中]]),"")</f>
        <v/>
      </c>
      <c r="N4316" s="86" t="s">
        <v>12697</v>
      </c>
    </row>
    <row r="4317" spans="1:14" hidden="1" x14ac:dyDescent="0.3">
      <c r="A4317">
        <v>4316</v>
      </c>
      <c r="B4317" t="s">
        <v>14389</v>
      </c>
      <c r="C4317" t="s">
        <v>14403</v>
      </c>
      <c r="D4317" s="72" t="s">
        <v>8119</v>
      </c>
      <c r="E4317" t="s">
        <v>36</v>
      </c>
      <c r="F4317" t="s">
        <v>8120</v>
      </c>
      <c r="G4317" s="91"/>
      <c r="H4317" s="91"/>
      <c r="I4317" s="91"/>
      <c r="J4317" s="91"/>
      <c r="K4317" s="91"/>
      <c r="L4317" s="91" t="str">
        <f>IF(AND(单词表[[#This Row],[学英]]&lt;&gt;"",单词表[[#This Row],[学中]]&lt;&gt;"",单词表[[#This Row],[学词]]&lt;&gt;""),MAX(单词表[[#This Row],[学英]:[学词]]),"")</f>
        <v/>
      </c>
      <c r="M4317" s="2" t="str">
        <f>IF(AND(单词表[[#This Row],[考英]]&lt;&gt;"",单词表[[#This Row],[考中]]&lt;&gt;""),MAX(单词表[[#This Row],[考英]:[考中]]),"")</f>
        <v/>
      </c>
      <c r="N4317" s="86"/>
    </row>
    <row r="4318" spans="1:14" hidden="1" x14ac:dyDescent="0.3">
      <c r="A4318">
        <v>4317</v>
      </c>
      <c r="B4318" t="s">
        <v>14389</v>
      </c>
      <c r="C4318" t="s">
        <v>14403</v>
      </c>
      <c r="D4318" s="72" t="s">
        <v>8121</v>
      </c>
      <c r="E4318" t="s">
        <v>73</v>
      </c>
      <c r="F4318" t="s">
        <v>8122</v>
      </c>
      <c r="G4318" s="91"/>
      <c r="H4318" s="91"/>
      <c r="I4318" s="91"/>
      <c r="J4318" s="91"/>
      <c r="K4318" s="91"/>
      <c r="L4318" s="91" t="str">
        <f>IF(AND(单词表[[#This Row],[学英]]&lt;&gt;"",单词表[[#This Row],[学中]]&lt;&gt;"",单词表[[#This Row],[学词]]&lt;&gt;""),MAX(单词表[[#This Row],[学英]:[学词]]),"")</f>
        <v/>
      </c>
      <c r="M4318" s="2" t="str">
        <f>IF(AND(单词表[[#This Row],[考英]]&lt;&gt;"",单词表[[#This Row],[考中]]&lt;&gt;""),MAX(单词表[[#This Row],[考英]:[考中]]),"")</f>
        <v/>
      </c>
      <c r="N4318" s="86" t="s">
        <v>12698</v>
      </c>
    </row>
    <row r="4319" spans="1:14" hidden="1" x14ac:dyDescent="0.3">
      <c r="A4319">
        <v>4318</v>
      </c>
      <c r="B4319" t="s">
        <v>14389</v>
      </c>
      <c r="C4319" t="s">
        <v>14403</v>
      </c>
      <c r="D4319" s="72" t="s">
        <v>5422</v>
      </c>
      <c r="E4319" t="s">
        <v>61</v>
      </c>
      <c r="F4319" t="s">
        <v>8123</v>
      </c>
      <c r="G4319" s="91"/>
      <c r="H4319" s="91"/>
      <c r="I4319" s="91"/>
      <c r="J4319" s="91"/>
      <c r="K4319" s="91"/>
      <c r="L4319" s="91" t="str">
        <f>IF(AND(单词表[[#This Row],[学英]]&lt;&gt;"",单词表[[#This Row],[学中]]&lt;&gt;"",单词表[[#This Row],[学词]]&lt;&gt;""),MAX(单词表[[#This Row],[学英]:[学词]]),"")</f>
        <v/>
      </c>
      <c r="M4319" s="2" t="str">
        <f>IF(AND(单词表[[#This Row],[考英]]&lt;&gt;"",单词表[[#This Row],[考中]]&lt;&gt;""),MAX(单词表[[#This Row],[考英]:[考中]]),"")</f>
        <v/>
      </c>
      <c r="N4319" s="86" t="s">
        <v>12699</v>
      </c>
    </row>
    <row r="4320" spans="1:14" hidden="1" x14ac:dyDescent="0.3">
      <c r="A4320">
        <v>4319</v>
      </c>
      <c r="B4320" t="s">
        <v>14389</v>
      </c>
      <c r="C4320" t="s">
        <v>14403</v>
      </c>
      <c r="D4320" s="72" t="s">
        <v>8124</v>
      </c>
      <c r="E4320" t="s">
        <v>36</v>
      </c>
      <c r="F4320" t="s">
        <v>8125</v>
      </c>
      <c r="G4320" s="91"/>
      <c r="H4320" s="91"/>
      <c r="I4320" s="91"/>
      <c r="J4320" s="91"/>
      <c r="K4320" s="91"/>
      <c r="L4320" s="91" t="str">
        <f>IF(AND(单词表[[#This Row],[学英]]&lt;&gt;"",单词表[[#This Row],[学中]]&lt;&gt;"",单词表[[#This Row],[学词]]&lt;&gt;""),MAX(单词表[[#This Row],[学英]:[学词]]),"")</f>
        <v/>
      </c>
      <c r="M4320" s="2" t="str">
        <f>IF(AND(单词表[[#This Row],[考英]]&lt;&gt;"",单词表[[#This Row],[考中]]&lt;&gt;""),MAX(单词表[[#This Row],[考英]:[考中]]),"")</f>
        <v/>
      </c>
      <c r="N4320" s="86" t="s">
        <v>12700</v>
      </c>
    </row>
    <row r="4321" spans="1:14" hidden="1" x14ac:dyDescent="0.3">
      <c r="A4321">
        <v>4320</v>
      </c>
      <c r="B4321" t="s">
        <v>14389</v>
      </c>
      <c r="C4321" t="s">
        <v>14403</v>
      </c>
      <c r="D4321" s="72" t="s">
        <v>8124</v>
      </c>
      <c r="E4321" t="s">
        <v>61</v>
      </c>
      <c r="F4321" t="s">
        <v>8126</v>
      </c>
      <c r="G4321" s="91"/>
      <c r="H4321" s="91"/>
      <c r="I4321" s="91"/>
      <c r="J4321" s="91"/>
      <c r="K4321" s="91"/>
      <c r="L4321" s="91" t="str">
        <f>IF(AND(单词表[[#This Row],[学英]]&lt;&gt;"",单词表[[#This Row],[学中]]&lt;&gt;"",单词表[[#This Row],[学词]]&lt;&gt;""),MAX(单词表[[#This Row],[学英]:[学词]]),"")</f>
        <v/>
      </c>
      <c r="M4321" s="2" t="str">
        <f>IF(AND(单词表[[#This Row],[考英]]&lt;&gt;"",单词表[[#This Row],[考中]]&lt;&gt;""),MAX(单词表[[#This Row],[考英]:[考中]]),"")</f>
        <v/>
      </c>
      <c r="N4321" s="86"/>
    </row>
    <row r="4322" spans="1:14" hidden="1" x14ac:dyDescent="0.3">
      <c r="A4322">
        <v>4321</v>
      </c>
      <c r="B4322" t="s">
        <v>14389</v>
      </c>
      <c r="C4322" t="s">
        <v>14403</v>
      </c>
      <c r="D4322" s="72" t="s">
        <v>1844</v>
      </c>
      <c r="E4322" t="s">
        <v>36</v>
      </c>
      <c r="F4322" t="s">
        <v>8127</v>
      </c>
      <c r="G4322" s="91"/>
      <c r="H4322" s="91"/>
      <c r="I4322" s="91"/>
      <c r="J4322" s="91"/>
      <c r="K4322" s="91"/>
      <c r="L4322" s="91" t="str">
        <f>IF(AND(单词表[[#This Row],[学英]]&lt;&gt;"",单词表[[#This Row],[学中]]&lt;&gt;"",单词表[[#This Row],[学词]]&lt;&gt;""),MAX(单词表[[#This Row],[学英]:[学词]]),"")</f>
        <v/>
      </c>
      <c r="M4322" s="2" t="str">
        <f>IF(AND(单词表[[#This Row],[考英]]&lt;&gt;"",单词表[[#This Row],[考中]]&lt;&gt;""),MAX(单词表[[#This Row],[考英]:[考中]]),"")</f>
        <v/>
      </c>
      <c r="N4322" s="86" t="s">
        <v>12701</v>
      </c>
    </row>
    <row r="4323" spans="1:14" hidden="1" x14ac:dyDescent="0.3">
      <c r="A4323">
        <v>4322</v>
      </c>
      <c r="B4323" t="s">
        <v>14389</v>
      </c>
      <c r="C4323" t="s">
        <v>14403</v>
      </c>
      <c r="D4323" s="72" t="s">
        <v>8128</v>
      </c>
      <c r="E4323" t="s">
        <v>36</v>
      </c>
      <c r="F4323" t="s">
        <v>8129</v>
      </c>
      <c r="G4323" s="91"/>
      <c r="H4323" s="91"/>
      <c r="I4323" s="91"/>
      <c r="J4323" s="91"/>
      <c r="K4323" s="91"/>
      <c r="L4323" s="91" t="str">
        <f>IF(AND(单词表[[#This Row],[学英]]&lt;&gt;"",单词表[[#This Row],[学中]]&lt;&gt;"",单词表[[#This Row],[学词]]&lt;&gt;""),MAX(单词表[[#This Row],[学英]:[学词]]),"")</f>
        <v/>
      </c>
      <c r="M4323" s="2" t="str">
        <f>IF(AND(单词表[[#This Row],[考英]]&lt;&gt;"",单词表[[#This Row],[考中]]&lt;&gt;""),MAX(单词表[[#This Row],[考英]:[考中]]),"")</f>
        <v/>
      </c>
      <c r="N4323" s="86" t="s">
        <v>12702</v>
      </c>
    </row>
    <row r="4324" spans="1:14" hidden="1" x14ac:dyDescent="0.3">
      <c r="A4324">
        <v>4323</v>
      </c>
      <c r="B4324" t="s">
        <v>14389</v>
      </c>
      <c r="C4324" t="s">
        <v>14403</v>
      </c>
      <c r="D4324" s="72" t="s">
        <v>8128</v>
      </c>
      <c r="E4324" t="s">
        <v>61</v>
      </c>
      <c r="F4324" t="s">
        <v>8130</v>
      </c>
      <c r="G4324" s="91"/>
      <c r="H4324" s="91"/>
      <c r="I4324" s="91"/>
      <c r="J4324" s="91"/>
      <c r="K4324" s="91"/>
      <c r="L4324" s="91" t="str">
        <f>IF(AND(单词表[[#This Row],[学英]]&lt;&gt;"",单词表[[#This Row],[学中]]&lt;&gt;"",单词表[[#This Row],[学词]]&lt;&gt;""),MAX(单词表[[#This Row],[学英]:[学词]]),"")</f>
        <v/>
      </c>
      <c r="M4324" s="2" t="str">
        <f>IF(AND(单词表[[#This Row],[考英]]&lt;&gt;"",单词表[[#This Row],[考中]]&lt;&gt;""),MAX(单词表[[#This Row],[考英]:[考中]]),"")</f>
        <v/>
      </c>
      <c r="N4324" s="86"/>
    </row>
    <row r="4325" spans="1:14" hidden="1" x14ac:dyDescent="0.3">
      <c r="A4325">
        <v>4324</v>
      </c>
      <c r="B4325" t="s">
        <v>14389</v>
      </c>
      <c r="C4325" t="s">
        <v>14403</v>
      </c>
      <c r="D4325" s="72" t="s">
        <v>8131</v>
      </c>
      <c r="E4325" t="s">
        <v>73</v>
      </c>
      <c r="F4325" t="s">
        <v>8132</v>
      </c>
      <c r="G4325" s="91"/>
      <c r="H4325" s="91"/>
      <c r="I4325" s="91"/>
      <c r="J4325" s="91"/>
      <c r="K4325" s="91"/>
      <c r="L4325" s="91" t="str">
        <f>IF(AND(单词表[[#This Row],[学英]]&lt;&gt;"",单词表[[#This Row],[学中]]&lt;&gt;"",单词表[[#This Row],[学词]]&lt;&gt;""),MAX(单词表[[#This Row],[学英]:[学词]]),"")</f>
        <v/>
      </c>
      <c r="M4325" s="2" t="str">
        <f>IF(AND(单词表[[#This Row],[考英]]&lt;&gt;"",单词表[[#This Row],[考中]]&lt;&gt;""),MAX(单词表[[#This Row],[考英]:[考中]]),"")</f>
        <v/>
      </c>
      <c r="N4325" s="86" t="s">
        <v>12695</v>
      </c>
    </row>
    <row r="4326" spans="1:14" hidden="1" x14ac:dyDescent="0.3">
      <c r="A4326">
        <v>4325</v>
      </c>
      <c r="B4326" t="s">
        <v>14389</v>
      </c>
      <c r="C4326" t="s">
        <v>14403</v>
      </c>
      <c r="D4326" s="72" t="s">
        <v>8133</v>
      </c>
      <c r="E4326" t="s">
        <v>36</v>
      </c>
      <c r="F4326" t="s">
        <v>8134</v>
      </c>
      <c r="G4326" s="91"/>
      <c r="H4326" s="91"/>
      <c r="I4326" s="91"/>
      <c r="J4326" s="91"/>
      <c r="K4326" s="91"/>
      <c r="L4326" s="91" t="str">
        <f>IF(AND(单词表[[#This Row],[学英]]&lt;&gt;"",单词表[[#This Row],[学中]]&lt;&gt;"",单词表[[#This Row],[学词]]&lt;&gt;""),MAX(单词表[[#This Row],[学英]:[学词]]),"")</f>
        <v/>
      </c>
      <c r="M4326" s="2" t="str">
        <f>IF(AND(单词表[[#This Row],[考英]]&lt;&gt;"",单词表[[#This Row],[考中]]&lt;&gt;""),MAX(单词表[[#This Row],[考英]:[考中]]),"")</f>
        <v/>
      </c>
      <c r="N4326" s="86" t="s">
        <v>12703</v>
      </c>
    </row>
    <row r="4327" spans="1:14" hidden="1" x14ac:dyDescent="0.3">
      <c r="A4327">
        <v>4326</v>
      </c>
      <c r="B4327" t="s">
        <v>14389</v>
      </c>
      <c r="C4327" t="s">
        <v>14403</v>
      </c>
      <c r="D4327" s="72" t="s">
        <v>8133</v>
      </c>
      <c r="E4327" t="s">
        <v>61</v>
      </c>
      <c r="F4327" t="s">
        <v>8135</v>
      </c>
      <c r="G4327" s="91"/>
      <c r="H4327" s="91"/>
      <c r="I4327" s="91"/>
      <c r="J4327" s="91"/>
      <c r="K4327" s="91"/>
      <c r="L4327" s="91" t="str">
        <f>IF(AND(单词表[[#This Row],[学英]]&lt;&gt;"",单词表[[#This Row],[学中]]&lt;&gt;"",单词表[[#This Row],[学词]]&lt;&gt;""),MAX(单词表[[#This Row],[学英]:[学词]]),"")</f>
        <v/>
      </c>
      <c r="M4327" s="2" t="str">
        <f>IF(AND(单词表[[#This Row],[考英]]&lt;&gt;"",单词表[[#This Row],[考中]]&lt;&gt;""),MAX(单词表[[#This Row],[考英]:[考中]]),"")</f>
        <v/>
      </c>
      <c r="N4327" s="86"/>
    </row>
    <row r="4328" spans="1:14" hidden="1" x14ac:dyDescent="0.3">
      <c r="A4328">
        <v>4327</v>
      </c>
      <c r="B4328" t="s">
        <v>14389</v>
      </c>
      <c r="C4328" t="s">
        <v>14403</v>
      </c>
      <c r="D4328" s="72" t="s">
        <v>8136</v>
      </c>
      <c r="E4328" t="s">
        <v>36</v>
      </c>
      <c r="F4328" t="s">
        <v>8137</v>
      </c>
      <c r="G4328" s="91"/>
      <c r="H4328" s="91"/>
      <c r="I4328" s="91"/>
      <c r="J4328" s="91"/>
      <c r="K4328" s="91"/>
      <c r="L4328" s="91" t="str">
        <f>IF(AND(单词表[[#This Row],[学英]]&lt;&gt;"",单词表[[#This Row],[学中]]&lt;&gt;"",单词表[[#This Row],[学词]]&lt;&gt;""),MAX(单词表[[#This Row],[学英]:[学词]]),"")</f>
        <v/>
      </c>
      <c r="M4328" s="2" t="str">
        <f>IF(AND(单词表[[#This Row],[考英]]&lt;&gt;"",单词表[[#This Row],[考中]]&lt;&gt;""),MAX(单词表[[#This Row],[考英]:[考中]]),"")</f>
        <v/>
      </c>
      <c r="N4328" s="86" t="s">
        <v>12704</v>
      </c>
    </row>
    <row r="4329" spans="1:14" hidden="1" x14ac:dyDescent="0.3">
      <c r="A4329">
        <v>4328</v>
      </c>
      <c r="B4329" t="s">
        <v>14389</v>
      </c>
      <c r="C4329" t="s">
        <v>14404</v>
      </c>
      <c r="D4329" s="72" t="s">
        <v>8138</v>
      </c>
      <c r="E4329" t="s">
        <v>73</v>
      </c>
      <c r="F4329" t="s">
        <v>8139</v>
      </c>
      <c r="G4329" s="91"/>
      <c r="H4329" s="91"/>
      <c r="I4329" s="91"/>
      <c r="J4329" s="91"/>
      <c r="K4329" s="91"/>
      <c r="L4329" s="91" t="str">
        <f>IF(AND(单词表[[#This Row],[学英]]&lt;&gt;"",单词表[[#This Row],[学中]]&lt;&gt;"",单词表[[#This Row],[学词]]&lt;&gt;""),MAX(单词表[[#This Row],[学英]:[学词]]),"")</f>
        <v/>
      </c>
      <c r="M4329" s="2" t="str">
        <f>IF(AND(单词表[[#This Row],[考英]]&lt;&gt;"",单词表[[#This Row],[考中]]&lt;&gt;""),MAX(单词表[[#This Row],[考英]:[考中]]),"")</f>
        <v/>
      </c>
      <c r="N4329" s="86" t="s">
        <v>12705</v>
      </c>
    </row>
    <row r="4330" spans="1:14" hidden="1" x14ac:dyDescent="0.3">
      <c r="A4330">
        <v>4329</v>
      </c>
      <c r="B4330" t="s">
        <v>14389</v>
      </c>
      <c r="C4330" t="s">
        <v>14404</v>
      </c>
      <c r="D4330" s="72" t="s">
        <v>8140</v>
      </c>
      <c r="E4330" t="s">
        <v>36</v>
      </c>
      <c r="F4330" t="s">
        <v>3361</v>
      </c>
      <c r="G4330" s="91"/>
      <c r="H4330" s="91"/>
      <c r="I4330" s="91"/>
      <c r="J4330" s="91"/>
      <c r="K4330" s="91"/>
      <c r="L4330" s="91" t="str">
        <f>IF(AND(单词表[[#This Row],[学英]]&lt;&gt;"",单词表[[#This Row],[学中]]&lt;&gt;"",单词表[[#This Row],[学词]]&lt;&gt;""),MAX(单词表[[#This Row],[学英]:[学词]]),"")</f>
        <v/>
      </c>
      <c r="M4330" s="2" t="str">
        <f>IF(AND(单词表[[#This Row],[考英]]&lt;&gt;"",单词表[[#This Row],[考中]]&lt;&gt;""),MAX(单词表[[#This Row],[考英]:[考中]]),"")</f>
        <v/>
      </c>
      <c r="N4330" s="86" t="s">
        <v>12706</v>
      </c>
    </row>
    <row r="4331" spans="1:14" hidden="1" x14ac:dyDescent="0.3">
      <c r="A4331">
        <v>4330</v>
      </c>
      <c r="B4331" t="s">
        <v>14389</v>
      </c>
      <c r="C4331" t="s">
        <v>14404</v>
      </c>
      <c r="D4331" s="72" t="s">
        <v>8141</v>
      </c>
      <c r="E4331" t="s">
        <v>61</v>
      </c>
      <c r="F4331" t="s">
        <v>8142</v>
      </c>
      <c r="G4331" s="91"/>
      <c r="H4331" s="91"/>
      <c r="I4331" s="91"/>
      <c r="J4331" s="91"/>
      <c r="K4331" s="91"/>
      <c r="L4331" s="91" t="str">
        <f>IF(AND(单词表[[#This Row],[学英]]&lt;&gt;"",单词表[[#This Row],[学中]]&lt;&gt;"",单词表[[#This Row],[学词]]&lt;&gt;""),MAX(单词表[[#This Row],[学英]:[学词]]),"")</f>
        <v/>
      </c>
      <c r="M4331" s="2" t="str">
        <f>IF(AND(单词表[[#This Row],[考英]]&lt;&gt;"",单词表[[#This Row],[考中]]&lt;&gt;""),MAX(单词表[[#This Row],[考英]:[考中]]),"")</f>
        <v/>
      </c>
      <c r="N4331" s="86" t="s">
        <v>12707</v>
      </c>
    </row>
    <row r="4332" spans="1:14" hidden="1" x14ac:dyDescent="0.3">
      <c r="A4332">
        <v>4331</v>
      </c>
      <c r="B4332" t="s">
        <v>14389</v>
      </c>
      <c r="C4332" t="s">
        <v>14404</v>
      </c>
      <c r="D4332" s="72" t="s">
        <v>8143</v>
      </c>
      <c r="E4332" t="s">
        <v>36</v>
      </c>
      <c r="F4332" t="s">
        <v>8144</v>
      </c>
      <c r="G4332" s="91"/>
      <c r="H4332" s="91"/>
      <c r="I4332" s="91"/>
      <c r="J4332" s="91"/>
      <c r="K4332" s="91"/>
      <c r="L4332" s="91" t="str">
        <f>IF(AND(单词表[[#This Row],[学英]]&lt;&gt;"",单词表[[#This Row],[学中]]&lt;&gt;"",单词表[[#This Row],[学词]]&lt;&gt;""),MAX(单词表[[#This Row],[学英]:[学词]]),"")</f>
        <v/>
      </c>
      <c r="M4332" s="2" t="str">
        <f>IF(AND(单词表[[#This Row],[考英]]&lt;&gt;"",单词表[[#This Row],[考中]]&lt;&gt;""),MAX(单词表[[#This Row],[考英]:[考中]]),"")</f>
        <v/>
      </c>
      <c r="N4332" s="86" t="s">
        <v>12708</v>
      </c>
    </row>
    <row r="4333" spans="1:14" hidden="1" x14ac:dyDescent="0.3">
      <c r="A4333">
        <v>4332</v>
      </c>
      <c r="B4333" t="s">
        <v>14389</v>
      </c>
      <c r="C4333" t="s">
        <v>14404</v>
      </c>
      <c r="D4333" s="72" t="s">
        <v>4918</v>
      </c>
      <c r="E4333" t="s">
        <v>36</v>
      </c>
      <c r="F4333" t="s">
        <v>8145</v>
      </c>
      <c r="G4333" s="91"/>
      <c r="H4333" s="91"/>
      <c r="I4333" s="91"/>
      <c r="J4333" s="91"/>
      <c r="K4333" s="91"/>
      <c r="L4333" s="91" t="str">
        <f>IF(AND(单词表[[#This Row],[学英]]&lt;&gt;"",单词表[[#This Row],[学中]]&lt;&gt;"",单词表[[#This Row],[学词]]&lt;&gt;""),MAX(单词表[[#This Row],[学英]:[学词]]),"")</f>
        <v/>
      </c>
      <c r="M4333" s="2" t="str">
        <f>IF(AND(单词表[[#This Row],[考英]]&lt;&gt;"",单词表[[#This Row],[考中]]&lt;&gt;""),MAX(单词表[[#This Row],[考英]:[考中]]),"")</f>
        <v/>
      </c>
      <c r="N4333" s="86" t="s">
        <v>12709</v>
      </c>
    </row>
    <row r="4334" spans="1:14" hidden="1" x14ac:dyDescent="0.3">
      <c r="A4334">
        <v>4333</v>
      </c>
      <c r="B4334" t="s">
        <v>14389</v>
      </c>
      <c r="C4334" t="s">
        <v>14404</v>
      </c>
      <c r="D4334" s="72" t="s">
        <v>4918</v>
      </c>
      <c r="E4334" t="s">
        <v>61</v>
      </c>
      <c r="F4334" t="s">
        <v>8146</v>
      </c>
      <c r="G4334" s="91"/>
      <c r="H4334" s="91"/>
      <c r="I4334" s="91"/>
      <c r="J4334" s="91"/>
      <c r="K4334" s="91"/>
      <c r="L4334" s="91" t="str">
        <f>IF(AND(单词表[[#This Row],[学英]]&lt;&gt;"",单词表[[#This Row],[学中]]&lt;&gt;"",单词表[[#This Row],[学词]]&lt;&gt;""),MAX(单词表[[#This Row],[学英]:[学词]]),"")</f>
        <v/>
      </c>
      <c r="M4334" s="2" t="str">
        <f>IF(AND(单词表[[#This Row],[考英]]&lt;&gt;"",单词表[[#This Row],[考中]]&lt;&gt;""),MAX(单词表[[#This Row],[考英]:[考中]]),"")</f>
        <v/>
      </c>
      <c r="N4334" s="86"/>
    </row>
    <row r="4335" spans="1:14" hidden="1" x14ac:dyDescent="0.3">
      <c r="A4335">
        <v>4334</v>
      </c>
      <c r="B4335" t="s">
        <v>14389</v>
      </c>
      <c r="C4335" t="s">
        <v>14404</v>
      </c>
      <c r="D4335" s="72" t="s">
        <v>4241</v>
      </c>
      <c r="E4335" t="s">
        <v>36</v>
      </c>
      <c r="F4335" t="s">
        <v>8147</v>
      </c>
      <c r="G4335" s="91"/>
      <c r="H4335" s="91"/>
      <c r="I4335" s="91"/>
      <c r="J4335" s="91"/>
      <c r="K4335" s="91"/>
      <c r="L4335" s="91" t="str">
        <f>IF(AND(单词表[[#This Row],[学英]]&lt;&gt;"",单词表[[#This Row],[学中]]&lt;&gt;"",单词表[[#This Row],[学词]]&lt;&gt;""),MAX(单词表[[#This Row],[学英]:[学词]]),"")</f>
        <v/>
      </c>
      <c r="M4335" s="2" t="str">
        <f>IF(AND(单词表[[#This Row],[考英]]&lt;&gt;"",单词表[[#This Row],[考中]]&lt;&gt;""),MAX(单词表[[#This Row],[考英]:[考中]]),"")</f>
        <v/>
      </c>
      <c r="N4335" s="86" t="s">
        <v>12710</v>
      </c>
    </row>
    <row r="4336" spans="1:14" hidden="1" x14ac:dyDescent="0.3">
      <c r="A4336">
        <v>4335</v>
      </c>
      <c r="B4336" t="s">
        <v>14389</v>
      </c>
      <c r="C4336" t="s">
        <v>14404</v>
      </c>
      <c r="D4336" s="72" t="s">
        <v>8148</v>
      </c>
      <c r="E4336" t="s">
        <v>36</v>
      </c>
      <c r="F4336" t="s">
        <v>8149</v>
      </c>
      <c r="G4336" s="91"/>
      <c r="H4336" s="91"/>
      <c r="I4336" s="91"/>
      <c r="J4336" s="91"/>
      <c r="K4336" s="91"/>
      <c r="L4336" s="91" t="str">
        <f>IF(AND(单词表[[#This Row],[学英]]&lt;&gt;"",单词表[[#This Row],[学中]]&lt;&gt;"",单词表[[#This Row],[学词]]&lt;&gt;""),MAX(单词表[[#This Row],[学英]:[学词]]),"")</f>
        <v/>
      </c>
      <c r="M4336" s="2" t="str">
        <f>IF(AND(单词表[[#This Row],[考英]]&lt;&gt;"",单词表[[#This Row],[考中]]&lt;&gt;""),MAX(单词表[[#This Row],[考英]:[考中]]),"")</f>
        <v/>
      </c>
      <c r="N4336" s="86" t="s">
        <v>12711</v>
      </c>
    </row>
    <row r="4337" spans="1:14" hidden="1" x14ac:dyDescent="0.3">
      <c r="A4337">
        <v>4336</v>
      </c>
      <c r="B4337" t="s">
        <v>14389</v>
      </c>
      <c r="C4337" t="s">
        <v>14404</v>
      </c>
      <c r="D4337" s="72" t="s">
        <v>1722</v>
      </c>
      <c r="E4337" t="s">
        <v>36</v>
      </c>
      <c r="F4337" t="s">
        <v>8150</v>
      </c>
      <c r="G4337" s="91"/>
      <c r="H4337" s="91"/>
      <c r="I4337" s="91"/>
      <c r="J4337" s="91"/>
      <c r="K4337" s="91"/>
      <c r="L4337" s="91" t="str">
        <f>IF(AND(单词表[[#This Row],[学英]]&lt;&gt;"",单词表[[#This Row],[学中]]&lt;&gt;"",单词表[[#This Row],[学词]]&lt;&gt;""),MAX(单词表[[#This Row],[学英]:[学词]]),"")</f>
        <v/>
      </c>
      <c r="M4337" s="2" t="str">
        <f>IF(AND(单词表[[#This Row],[考英]]&lt;&gt;"",单词表[[#This Row],[考中]]&lt;&gt;""),MAX(单词表[[#This Row],[考英]:[考中]]),"")</f>
        <v/>
      </c>
      <c r="N4337" s="86" t="s">
        <v>12712</v>
      </c>
    </row>
    <row r="4338" spans="1:14" hidden="1" x14ac:dyDescent="0.3">
      <c r="A4338">
        <v>4337</v>
      </c>
      <c r="B4338" t="s">
        <v>14389</v>
      </c>
      <c r="C4338" t="s">
        <v>14404</v>
      </c>
      <c r="D4338" s="72" t="s">
        <v>7400</v>
      </c>
      <c r="E4338" t="s">
        <v>36</v>
      </c>
      <c r="F4338" t="s">
        <v>8151</v>
      </c>
      <c r="G4338" s="91"/>
      <c r="H4338" s="91"/>
      <c r="I4338" s="91"/>
      <c r="J4338" s="91"/>
      <c r="K4338" s="91"/>
      <c r="L4338" s="91" t="str">
        <f>IF(AND(单词表[[#This Row],[学英]]&lt;&gt;"",单词表[[#This Row],[学中]]&lt;&gt;"",单词表[[#This Row],[学词]]&lt;&gt;""),MAX(单词表[[#This Row],[学英]:[学词]]),"")</f>
        <v/>
      </c>
      <c r="M4338" s="2" t="str">
        <f>IF(AND(单词表[[#This Row],[考英]]&lt;&gt;"",单词表[[#This Row],[考中]]&lt;&gt;""),MAX(单词表[[#This Row],[考英]:[考中]]),"")</f>
        <v/>
      </c>
      <c r="N4338" s="86" t="s">
        <v>12713</v>
      </c>
    </row>
    <row r="4339" spans="1:14" hidden="1" x14ac:dyDescent="0.3">
      <c r="A4339">
        <v>4338</v>
      </c>
      <c r="B4339" t="s">
        <v>14389</v>
      </c>
      <c r="C4339" t="s">
        <v>14404</v>
      </c>
      <c r="D4339" s="72" t="s">
        <v>7400</v>
      </c>
      <c r="E4339" t="s">
        <v>61</v>
      </c>
      <c r="F4339" t="s">
        <v>7404</v>
      </c>
      <c r="G4339" s="91"/>
      <c r="H4339" s="91"/>
      <c r="I4339" s="91"/>
      <c r="J4339" s="91"/>
      <c r="K4339" s="91"/>
      <c r="L4339" s="91" t="str">
        <f>IF(AND(单词表[[#This Row],[学英]]&lt;&gt;"",单词表[[#This Row],[学中]]&lt;&gt;"",单词表[[#This Row],[学词]]&lt;&gt;""),MAX(单词表[[#This Row],[学英]:[学词]]),"")</f>
        <v/>
      </c>
      <c r="M4339" s="2" t="str">
        <f>IF(AND(单词表[[#This Row],[考英]]&lt;&gt;"",单词表[[#This Row],[考中]]&lt;&gt;""),MAX(单词表[[#This Row],[考英]:[考中]]),"")</f>
        <v/>
      </c>
      <c r="N4339" s="86"/>
    </row>
    <row r="4340" spans="1:14" hidden="1" x14ac:dyDescent="0.3">
      <c r="A4340">
        <v>4339</v>
      </c>
      <c r="B4340" t="s">
        <v>14389</v>
      </c>
      <c r="C4340" t="s">
        <v>14404</v>
      </c>
      <c r="D4340" s="72" t="s">
        <v>8152</v>
      </c>
      <c r="E4340" t="s">
        <v>36</v>
      </c>
      <c r="F4340" t="s">
        <v>8153</v>
      </c>
      <c r="G4340" s="91"/>
      <c r="H4340" s="91"/>
      <c r="I4340" s="91"/>
      <c r="J4340" s="91"/>
      <c r="K4340" s="91"/>
      <c r="L4340" s="91" t="str">
        <f>IF(AND(单词表[[#This Row],[学英]]&lt;&gt;"",单词表[[#This Row],[学中]]&lt;&gt;"",单词表[[#This Row],[学词]]&lt;&gt;""),MAX(单词表[[#This Row],[学英]:[学词]]),"")</f>
        <v/>
      </c>
      <c r="M4340" s="2" t="str">
        <f>IF(AND(单词表[[#This Row],[考英]]&lt;&gt;"",单词表[[#This Row],[考中]]&lt;&gt;""),MAX(单词表[[#This Row],[考英]:[考中]]),"")</f>
        <v/>
      </c>
      <c r="N4340" s="86" t="s">
        <v>12714</v>
      </c>
    </row>
    <row r="4341" spans="1:14" hidden="1" x14ac:dyDescent="0.3">
      <c r="A4341">
        <v>4340</v>
      </c>
      <c r="B4341" t="s">
        <v>14389</v>
      </c>
      <c r="C4341" t="s">
        <v>14404</v>
      </c>
      <c r="D4341" s="72" t="s">
        <v>371</v>
      </c>
      <c r="E4341" t="s">
        <v>36</v>
      </c>
      <c r="F4341" t="s">
        <v>372</v>
      </c>
      <c r="G4341" s="91"/>
      <c r="H4341" s="91"/>
      <c r="I4341" s="91"/>
      <c r="J4341" s="91"/>
      <c r="K4341" s="91"/>
      <c r="L4341" s="91" t="str">
        <f>IF(AND(单词表[[#This Row],[学英]]&lt;&gt;"",单词表[[#This Row],[学中]]&lt;&gt;"",单词表[[#This Row],[学词]]&lt;&gt;""),MAX(单词表[[#This Row],[学英]:[学词]]),"")</f>
        <v/>
      </c>
      <c r="M4341" s="2" t="str">
        <f>IF(AND(单词表[[#This Row],[考英]]&lt;&gt;"",单词表[[#This Row],[考中]]&lt;&gt;""),MAX(单词表[[#This Row],[考英]:[考中]]),"")</f>
        <v/>
      </c>
      <c r="N4341" s="86" t="s">
        <v>12715</v>
      </c>
    </row>
    <row r="4342" spans="1:14" hidden="1" x14ac:dyDescent="0.3">
      <c r="A4342">
        <v>4341</v>
      </c>
      <c r="B4342" t="s">
        <v>14389</v>
      </c>
      <c r="C4342" t="s">
        <v>14404</v>
      </c>
      <c r="D4342" s="72" t="s">
        <v>4349</v>
      </c>
      <c r="E4342" t="s">
        <v>36</v>
      </c>
      <c r="F4342" t="s">
        <v>8154</v>
      </c>
      <c r="G4342" s="91"/>
      <c r="H4342" s="91"/>
      <c r="I4342" s="91"/>
      <c r="J4342" s="91"/>
      <c r="K4342" s="91"/>
      <c r="L4342" s="91" t="str">
        <f>IF(AND(单词表[[#This Row],[学英]]&lt;&gt;"",单词表[[#This Row],[学中]]&lt;&gt;"",单词表[[#This Row],[学词]]&lt;&gt;""),MAX(单词表[[#This Row],[学英]:[学词]]),"")</f>
        <v/>
      </c>
      <c r="M4342" s="2" t="str">
        <f>IF(AND(单词表[[#This Row],[考英]]&lt;&gt;"",单词表[[#This Row],[考中]]&lt;&gt;""),MAX(单词表[[#This Row],[考英]:[考中]]),"")</f>
        <v/>
      </c>
      <c r="N4342" s="86" t="s">
        <v>12716</v>
      </c>
    </row>
    <row r="4343" spans="1:14" hidden="1" x14ac:dyDescent="0.3">
      <c r="A4343">
        <v>4342</v>
      </c>
      <c r="B4343" t="s">
        <v>14389</v>
      </c>
      <c r="C4343" t="s">
        <v>14404</v>
      </c>
      <c r="D4343" s="72" t="s">
        <v>8155</v>
      </c>
      <c r="E4343" t="s">
        <v>36</v>
      </c>
      <c r="F4343" t="s">
        <v>8156</v>
      </c>
      <c r="G4343" s="91"/>
      <c r="H4343" s="91"/>
      <c r="I4343" s="91"/>
      <c r="J4343" s="91"/>
      <c r="K4343" s="91"/>
      <c r="L4343" s="91" t="str">
        <f>IF(AND(单词表[[#This Row],[学英]]&lt;&gt;"",单词表[[#This Row],[学中]]&lt;&gt;"",单词表[[#This Row],[学词]]&lt;&gt;""),MAX(单词表[[#This Row],[学英]:[学词]]),"")</f>
        <v/>
      </c>
      <c r="M4343" s="2" t="str">
        <f>IF(AND(单词表[[#This Row],[考英]]&lt;&gt;"",单词表[[#This Row],[考中]]&lt;&gt;""),MAX(单词表[[#This Row],[考英]:[考中]]),"")</f>
        <v/>
      </c>
      <c r="N4343" s="86" t="s">
        <v>12717</v>
      </c>
    </row>
    <row r="4344" spans="1:14" hidden="1" x14ac:dyDescent="0.3">
      <c r="A4344">
        <v>4343</v>
      </c>
      <c r="B4344" t="s">
        <v>14389</v>
      </c>
      <c r="C4344" t="s">
        <v>14404</v>
      </c>
      <c r="D4344" s="72" t="s">
        <v>8157</v>
      </c>
      <c r="E4344" t="s">
        <v>36</v>
      </c>
      <c r="F4344" t="s">
        <v>8158</v>
      </c>
      <c r="G4344" s="91"/>
      <c r="H4344" s="91"/>
      <c r="I4344" s="91"/>
      <c r="J4344" s="91"/>
      <c r="K4344" s="91"/>
      <c r="L4344" s="91" t="str">
        <f>IF(AND(单词表[[#This Row],[学英]]&lt;&gt;"",单词表[[#This Row],[学中]]&lt;&gt;"",单词表[[#This Row],[学词]]&lt;&gt;""),MAX(单词表[[#This Row],[学英]:[学词]]),"")</f>
        <v/>
      </c>
      <c r="M4344" s="2" t="str">
        <f>IF(AND(单词表[[#This Row],[考英]]&lt;&gt;"",单词表[[#This Row],[考中]]&lt;&gt;""),MAX(单词表[[#This Row],[考英]:[考中]]),"")</f>
        <v/>
      </c>
      <c r="N4344" s="86" t="s">
        <v>12718</v>
      </c>
    </row>
    <row r="4345" spans="1:14" hidden="1" x14ac:dyDescent="0.3">
      <c r="A4345">
        <v>4344</v>
      </c>
      <c r="B4345" t="s">
        <v>14389</v>
      </c>
      <c r="C4345" t="s">
        <v>14404</v>
      </c>
      <c r="D4345" s="72" t="s">
        <v>8157</v>
      </c>
      <c r="E4345" t="s">
        <v>61</v>
      </c>
      <c r="F4345" t="s">
        <v>8159</v>
      </c>
      <c r="G4345" s="91"/>
      <c r="H4345" s="91"/>
      <c r="I4345" s="91"/>
      <c r="J4345" s="91"/>
      <c r="K4345" s="91"/>
      <c r="L4345" s="91" t="str">
        <f>IF(AND(单词表[[#This Row],[学英]]&lt;&gt;"",单词表[[#This Row],[学中]]&lt;&gt;"",单词表[[#This Row],[学词]]&lt;&gt;""),MAX(单词表[[#This Row],[学英]:[学词]]),"")</f>
        <v/>
      </c>
      <c r="M4345" s="2" t="str">
        <f>IF(AND(单词表[[#This Row],[考英]]&lt;&gt;"",单词表[[#This Row],[考中]]&lt;&gt;""),MAX(单词表[[#This Row],[考英]:[考中]]),"")</f>
        <v/>
      </c>
      <c r="N4345" s="86"/>
    </row>
    <row r="4346" spans="1:14" hidden="1" x14ac:dyDescent="0.3">
      <c r="A4346">
        <v>4345</v>
      </c>
      <c r="B4346" t="s">
        <v>14389</v>
      </c>
      <c r="C4346" t="s">
        <v>14404</v>
      </c>
      <c r="D4346" s="72" t="s">
        <v>1588</v>
      </c>
      <c r="E4346" t="s">
        <v>36</v>
      </c>
      <c r="F4346" t="s">
        <v>8160</v>
      </c>
      <c r="G4346" s="91"/>
      <c r="H4346" s="91"/>
      <c r="I4346" s="91"/>
      <c r="J4346" s="91"/>
      <c r="K4346" s="91"/>
      <c r="L4346" s="91" t="str">
        <f>IF(AND(单词表[[#This Row],[学英]]&lt;&gt;"",单词表[[#This Row],[学中]]&lt;&gt;"",单词表[[#This Row],[学词]]&lt;&gt;""),MAX(单词表[[#This Row],[学英]:[学词]]),"")</f>
        <v/>
      </c>
      <c r="M4346" s="2" t="str">
        <f>IF(AND(单词表[[#This Row],[考英]]&lt;&gt;"",单词表[[#This Row],[考中]]&lt;&gt;""),MAX(单词表[[#This Row],[考英]:[考中]]),"")</f>
        <v/>
      </c>
      <c r="N4346" s="86" t="s">
        <v>12719</v>
      </c>
    </row>
    <row r="4347" spans="1:14" hidden="1" x14ac:dyDescent="0.3">
      <c r="A4347">
        <v>4346</v>
      </c>
      <c r="B4347" t="s">
        <v>14389</v>
      </c>
      <c r="C4347" t="s">
        <v>14404</v>
      </c>
      <c r="D4347" s="72" t="s">
        <v>8161</v>
      </c>
      <c r="E4347" t="s">
        <v>36</v>
      </c>
      <c r="F4347" t="s">
        <v>8162</v>
      </c>
      <c r="G4347" s="91"/>
      <c r="H4347" s="91"/>
      <c r="I4347" s="91"/>
      <c r="J4347" s="91"/>
      <c r="K4347" s="91"/>
      <c r="L4347" s="91" t="str">
        <f>IF(AND(单词表[[#This Row],[学英]]&lt;&gt;"",单词表[[#This Row],[学中]]&lt;&gt;"",单词表[[#This Row],[学词]]&lt;&gt;""),MAX(单词表[[#This Row],[学英]:[学词]]),"")</f>
        <v/>
      </c>
      <c r="M4347" s="2" t="str">
        <f>IF(AND(单词表[[#This Row],[考英]]&lt;&gt;"",单词表[[#This Row],[考中]]&lt;&gt;""),MAX(单词表[[#This Row],[考英]:[考中]]),"")</f>
        <v/>
      </c>
      <c r="N4347" s="86" t="s">
        <v>12720</v>
      </c>
    </row>
    <row r="4348" spans="1:14" hidden="1" x14ac:dyDescent="0.3">
      <c r="A4348">
        <v>4347</v>
      </c>
      <c r="B4348" t="s">
        <v>14389</v>
      </c>
      <c r="C4348" t="s">
        <v>14404</v>
      </c>
      <c r="D4348" s="72" t="s">
        <v>959</v>
      </c>
      <c r="E4348" t="s">
        <v>61</v>
      </c>
      <c r="F4348" t="s">
        <v>8163</v>
      </c>
      <c r="G4348" s="91"/>
      <c r="H4348" s="91"/>
      <c r="I4348" s="91"/>
      <c r="J4348" s="91"/>
      <c r="K4348" s="91"/>
      <c r="L4348" s="91" t="str">
        <f>IF(AND(单词表[[#This Row],[学英]]&lt;&gt;"",单词表[[#This Row],[学中]]&lt;&gt;"",单词表[[#This Row],[学词]]&lt;&gt;""),MAX(单词表[[#This Row],[学英]:[学词]]),"")</f>
        <v/>
      </c>
      <c r="M4348" s="2" t="str">
        <f>IF(AND(单词表[[#This Row],[考英]]&lt;&gt;"",单词表[[#This Row],[考中]]&lt;&gt;""),MAX(单词表[[#This Row],[考英]:[考中]]),"")</f>
        <v/>
      </c>
      <c r="N4348" s="86" t="s">
        <v>12721</v>
      </c>
    </row>
    <row r="4349" spans="1:14" hidden="1" x14ac:dyDescent="0.3">
      <c r="A4349">
        <v>4348</v>
      </c>
      <c r="B4349" t="s">
        <v>14389</v>
      </c>
      <c r="C4349" t="s">
        <v>14405</v>
      </c>
      <c r="D4349" s="72" t="s">
        <v>959</v>
      </c>
      <c r="E4349" t="s">
        <v>36</v>
      </c>
      <c r="F4349" t="s">
        <v>8164</v>
      </c>
      <c r="G4349" s="91"/>
      <c r="H4349" s="91"/>
      <c r="I4349" s="91"/>
      <c r="J4349" s="91"/>
      <c r="K4349" s="91"/>
      <c r="L4349" s="91" t="str">
        <f>IF(AND(单词表[[#This Row],[学英]]&lt;&gt;"",单词表[[#This Row],[学中]]&lt;&gt;"",单词表[[#This Row],[学词]]&lt;&gt;""),MAX(单词表[[#This Row],[学英]:[学词]]),"")</f>
        <v/>
      </c>
      <c r="M4349" s="2" t="str">
        <f>IF(AND(单词表[[#This Row],[考英]]&lt;&gt;"",单词表[[#This Row],[考中]]&lt;&gt;""),MAX(单词表[[#This Row],[考英]:[考中]]),"")</f>
        <v/>
      </c>
      <c r="N4349" s="86"/>
    </row>
    <row r="4350" spans="1:14" hidden="1" x14ac:dyDescent="0.3">
      <c r="A4350">
        <v>4349</v>
      </c>
      <c r="B4350" t="s">
        <v>14389</v>
      </c>
      <c r="C4350" t="s">
        <v>14405</v>
      </c>
      <c r="D4350" s="72" t="s">
        <v>8165</v>
      </c>
      <c r="E4350" t="s">
        <v>36</v>
      </c>
      <c r="F4350" t="s">
        <v>8166</v>
      </c>
      <c r="G4350" s="91"/>
      <c r="H4350" s="91"/>
      <c r="I4350" s="91"/>
      <c r="J4350" s="91"/>
      <c r="K4350" s="91"/>
      <c r="L4350" s="91" t="str">
        <f>IF(AND(单词表[[#This Row],[学英]]&lt;&gt;"",单词表[[#This Row],[学中]]&lt;&gt;"",单词表[[#This Row],[学词]]&lt;&gt;""),MAX(单词表[[#This Row],[学英]:[学词]]),"")</f>
        <v/>
      </c>
      <c r="M4350" s="2" t="str">
        <f>IF(AND(单词表[[#This Row],[考英]]&lt;&gt;"",单词表[[#This Row],[考中]]&lt;&gt;""),MAX(单词表[[#This Row],[考英]:[考中]]),"")</f>
        <v/>
      </c>
      <c r="N4350" s="86"/>
    </row>
    <row r="4351" spans="1:14" hidden="1" x14ac:dyDescent="0.3">
      <c r="A4351">
        <v>4350</v>
      </c>
      <c r="B4351" t="s">
        <v>14389</v>
      </c>
      <c r="C4351" t="s">
        <v>14405</v>
      </c>
      <c r="D4351" s="72" t="s">
        <v>8167</v>
      </c>
      <c r="E4351" t="s">
        <v>73</v>
      </c>
      <c r="F4351" t="s">
        <v>8168</v>
      </c>
      <c r="G4351" s="91"/>
      <c r="H4351" s="91"/>
      <c r="I4351" s="91"/>
      <c r="J4351" s="91"/>
      <c r="K4351" s="91"/>
      <c r="L4351" s="91" t="str">
        <f>IF(AND(单词表[[#This Row],[学英]]&lt;&gt;"",单词表[[#This Row],[学中]]&lt;&gt;"",单词表[[#This Row],[学词]]&lt;&gt;""),MAX(单词表[[#This Row],[学英]:[学词]]),"")</f>
        <v/>
      </c>
      <c r="M4351" s="2" t="str">
        <f>IF(AND(单词表[[#This Row],[考英]]&lt;&gt;"",单词表[[#This Row],[考中]]&lt;&gt;""),MAX(单词表[[#This Row],[考英]:[考中]]),"")</f>
        <v/>
      </c>
      <c r="N4351" s="86" t="s">
        <v>12722</v>
      </c>
    </row>
    <row r="4352" spans="1:14" hidden="1" x14ac:dyDescent="0.3">
      <c r="A4352">
        <v>4351</v>
      </c>
      <c r="B4352" t="s">
        <v>14389</v>
      </c>
      <c r="C4352" t="s">
        <v>14405</v>
      </c>
      <c r="D4352" s="72" t="s">
        <v>4974</v>
      </c>
      <c r="E4352" t="s">
        <v>36</v>
      </c>
      <c r="F4352" t="s">
        <v>8169</v>
      </c>
      <c r="G4352" s="91"/>
      <c r="H4352" s="91"/>
      <c r="I4352" s="91"/>
      <c r="J4352" s="91"/>
      <c r="K4352" s="91"/>
      <c r="L4352" s="91" t="str">
        <f>IF(AND(单词表[[#This Row],[学英]]&lt;&gt;"",单词表[[#This Row],[学中]]&lt;&gt;"",单词表[[#This Row],[学词]]&lt;&gt;""),MAX(单词表[[#This Row],[学英]:[学词]]),"")</f>
        <v/>
      </c>
      <c r="M4352" s="2" t="str">
        <f>IF(AND(单词表[[#This Row],[考英]]&lt;&gt;"",单词表[[#This Row],[考中]]&lt;&gt;""),MAX(单词表[[#This Row],[考英]:[考中]]),"")</f>
        <v/>
      </c>
      <c r="N4352" s="86" t="s">
        <v>12723</v>
      </c>
    </row>
    <row r="4353" spans="1:14" hidden="1" x14ac:dyDescent="0.3">
      <c r="A4353">
        <v>4352</v>
      </c>
      <c r="B4353" t="s">
        <v>14389</v>
      </c>
      <c r="C4353" t="s">
        <v>14405</v>
      </c>
      <c r="D4353" s="72" t="s">
        <v>272</v>
      </c>
      <c r="E4353" t="s">
        <v>61</v>
      </c>
      <c r="F4353" t="s">
        <v>8170</v>
      </c>
      <c r="G4353" s="91"/>
      <c r="H4353" s="91"/>
      <c r="I4353" s="91"/>
      <c r="J4353" s="91"/>
      <c r="K4353" s="91"/>
      <c r="L4353" s="91" t="str">
        <f>IF(AND(单词表[[#This Row],[学英]]&lt;&gt;"",单词表[[#This Row],[学中]]&lt;&gt;"",单词表[[#This Row],[学词]]&lt;&gt;""),MAX(单词表[[#This Row],[学英]:[学词]]),"")</f>
        <v/>
      </c>
      <c r="M4353" s="2" t="str">
        <f>IF(AND(单词表[[#This Row],[考英]]&lt;&gt;"",单词表[[#This Row],[考中]]&lt;&gt;""),MAX(单词表[[#This Row],[考英]:[考中]]),"")</f>
        <v/>
      </c>
      <c r="N4353" s="86" t="s">
        <v>12724</v>
      </c>
    </row>
    <row r="4354" spans="1:14" hidden="1" x14ac:dyDescent="0.3">
      <c r="A4354">
        <v>4353</v>
      </c>
      <c r="B4354" t="s">
        <v>14389</v>
      </c>
      <c r="C4354" t="s">
        <v>14405</v>
      </c>
      <c r="D4354" s="72" t="s">
        <v>8171</v>
      </c>
      <c r="E4354" t="s">
        <v>61</v>
      </c>
      <c r="F4354" t="s">
        <v>8172</v>
      </c>
      <c r="G4354" s="91"/>
      <c r="H4354" s="91"/>
      <c r="I4354" s="91"/>
      <c r="J4354" s="91"/>
      <c r="K4354" s="91"/>
      <c r="L4354" s="91" t="str">
        <f>IF(AND(单词表[[#This Row],[学英]]&lt;&gt;"",单词表[[#This Row],[学中]]&lt;&gt;"",单词表[[#This Row],[学词]]&lt;&gt;""),MAX(单词表[[#This Row],[学英]:[学词]]),"")</f>
        <v/>
      </c>
      <c r="M4354" s="2" t="str">
        <f>IF(AND(单词表[[#This Row],[考英]]&lt;&gt;"",单词表[[#This Row],[考中]]&lt;&gt;""),MAX(单词表[[#This Row],[考英]:[考中]]),"")</f>
        <v/>
      </c>
      <c r="N4354" s="86" t="s">
        <v>12725</v>
      </c>
    </row>
    <row r="4355" spans="1:14" hidden="1" x14ac:dyDescent="0.3">
      <c r="A4355">
        <v>4354</v>
      </c>
      <c r="B4355" t="s">
        <v>14389</v>
      </c>
      <c r="C4355" t="s">
        <v>14405</v>
      </c>
      <c r="D4355" s="72" t="s">
        <v>8173</v>
      </c>
      <c r="E4355" t="s">
        <v>157</v>
      </c>
      <c r="F4355" t="s">
        <v>8174</v>
      </c>
      <c r="G4355" s="91"/>
      <c r="H4355" s="91"/>
      <c r="I4355" s="91"/>
      <c r="J4355" s="91"/>
      <c r="K4355" s="91"/>
      <c r="L4355" s="91" t="str">
        <f>IF(AND(单词表[[#This Row],[学英]]&lt;&gt;"",单词表[[#This Row],[学中]]&lt;&gt;"",单词表[[#This Row],[学词]]&lt;&gt;""),MAX(单词表[[#This Row],[学英]:[学词]]),"")</f>
        <v/>
      </c>
      <c r="M4355" s="2" t="str">
        <f>IF(AND(单词表[[#This Row],[考英]]&lt;&gt;"",单词表[[#This Row],[考中]]&lt;&gt;""),MAX(单词表[[#This Row],[考英]:[考中]]),"")</f>
        <v/>
      </c>
      <c r="N4355" s="86" t="s">
        <v>12726</v>
      </c>
    </row>
    <row r="4356" spans="1:14" hidden="1" x14ac:dyDescent="0.3">
      <c r="A4356">
        <v>4355</v>
      </c>
      <c r="B4356" t="s">
        <v>14389</v>
      </c>
      <c r="C4356" t="s">
        <v>14405</v>
      </c>
      <c r="D4356" s="72" t="s">
        <v>8175</v>
      </c>
      <c r="E4356" t="s">
        <v>73</v>
      </c>
      <c r="F4356" t="s">
        <v>8176</v>
      </c>
      <c r="G4356" s="91"/>
      <c r="H4356" s="91"/>
      <c r="I4356" s="91"/>
      <c r="J4356" s="91"/>
      <c r="K4356" s="91"/>
      <c r="L4356" s="91" t="str">
        <f>IF(AND(单词表[[#This Row],[学英]]&lt;&gt;"",单词表[[#This Row],[学中]]&lt;&gt;"",单词表[[#This Row],[学词]]&lt;&gt;""),MAX(单词表[[#This Row],[学英]:[学词]]),"")</f>
        <v/>
      </c>
      <c r="M4356" s="2" t="str">
        <f>IF(AND(单词表[[#This Row],[考英]]&lt;&gt;"",单词表[[#This Row],[考中]]&lt;&gt;""),MAX(单词表[[#This Row],[考英]:[考中]]),"")</f>
        <v/>
      </c>
      <c r="N4356" s="86" t="s">
        <v>12727</v>
      </c>
    </row>
    <row r="4357" spans="1:14" hidden="1" x14ac:dyDescent="0.3">
      <c r="A4357">
        <v>4356</v>
      </c>
      <c r="B4357" t="s">
        <v>14389</v>
      </c>
      <c r="C4357" t="s">
        <v>14405</v>
      </c>
      <c r="D4357" s="72" t="s">
        <v>8177</v>
      </c>
      <c r="E4357" t="s">
        <v>36</v>
      </c>
      <c r="F4357" t="s">
        <v>8178</v>
      </c>
      <c r="G4357" s="91"/>
      <c r="H4357" s="91"/>
      <c r="I4357" s="91"/>
      <c r="J4357" s="91"/>
      <c r="K4357" s="91"/>
      <c r="L4357" s="91" t="str">
        <f>IF(AND(单词表[[#This Row],[学英]]&lt;&gt;"",单词表[[#This Row],[学中]]&lt;&gt;"",单词表[[#This Row],[学词]]&lt;&gt;""),MAX(单词表[[#This Row],[学英]:[学词]]),"")</f>
        <v/>
      </c>
      <c r="M4357" s="2" t="str">
        <f>IF(AND(单词表[[#This Row],[考英]]&lt;&gt;"",单词表[[#This Row],[考中]]&lt;&gt;""),MAX(单词表[[#This Row],[考英]:[考中]]),"")</f>
        <v/>
      </c>
      <c r="N4357" s="86"/>
    </row>
    <row r="4358" spans="1:14" hidden="1" x14ac:dyDescent="0.3">
      <c r="A4358">
        <v>4357</v>
      </c>
      <c r="B4358" t="s">
        <v>14389</v>
      </c>
      <c r="C4358" t="s">
        <v>14405</v>
      </c>
      <c r="D4358" s="72" t="s">
        <v>8177</v>
      </c>
      <c r="E4358" t="s">
        <v>61</v>
      </c>
      <c r="F4358" t="s">
        <v>8179</v>
      </c>
      <c r="G4358" s="91"/>
      <c r="H4358" s="91"/>
      <c r="I4358" s="91"/>
      <c r="J4358" s="91"/>
      <c r="K4358" s="91"/>
      <c r="L4358" s="91" t="str">
        <f>IF(AND(单词表[[#This Row],[学英]]&lt;&gt;"",单词表[[#This Row],[学中]]&lt;&gt;"",单词表[[#This Row],[学词]]&lt;&gt;""),MAX(单词表[[#This Row],[学英]:[学词]]),"")</f>
        <v/>
      </c>
      <c r="M4358" s="2" t="str">
        <f>IF(AND(单词表[[#This Row],[考英]]&lt;&gt;"",单词表[[#This Row],[考中]]&lt;&gt;""),MAX(单词表[[#This Row],[考英]:[考中]]),"")</f>
        <v/>
      </c>
      <c r="N4358" s="86"/>
    </row>
    <row r="4359" spans="1:14" hidden="1" x14ac:dyDescent="0.3">
      <c r="A4359">
        <v>4358</v>
      </c>
      <c r="B4359" t="s">
        <v>14389</v>
      </c>
      <c r="C4359" t="s">
        <v>14405</v>
      </c>
      <c r="D4359" s="72" t="s">
        <v>8180</v>
      </c>
      <c r="E4359" t="s">
        <v>38</v>
      </c>
      <c r="F4359" t="s">
        <v>8181</v>
      </c>
      <c r="G4359" s="91"/>
      <c r="H4359" s="91"/>
      <c r="I4359" s="91"/>
      <c r="J4359" s="91"/>
      <c r="K4359" s="91"/>
      <c r="L4359" s="91" t="str">
        <f>IF(AND(单词表[[#This Row],[学英]]&lt;&gt;"",单词表[[#This Row],[学中]]&lt;&gt;"",单词表[[#This Row],[学词]]&lt;&gt;""),MAX(单词表[[#This Row],[学英]:[学词]]),"")</f>
        <v/>
      </c>
      <c r="M4359" s="2" t="str">
        <f>IF(AND(单词表[[#This Row],[考英]]&lt;&gt;"",单词表[[#This Row],[考中]]&lt;&gt;""),MAX(单词表[[#This Row],[考英]:[考中]]),"")</f>
        <v/>
      </c>
      <c r="N4359" s="86" t="s">
        <v>12728</v>
      </c>
    </row>
    <row r="4360" spans="1:14" hidden="1" x14ac:dyDescent="0.3">
      <c r="A4360">
        <v>4359</v>
      </c>
      <c r="B4360" t="s">
        <v>14389</v>
      </c>
      <c r="C4360" t="s">
        <v>14405</v>
      </c>
      <c r="D4360" s="72" t="s">
        <v>8182</v>
      </c>
      <c r="E4360" t="s">
        <v>36</v>
      </c>
      <c r="F4360" t="s">
        <v>8183</v>
      </c>
      <c r="G4360" s="91"/>
      <c r="H4360" s="91"/>
      <c r="I4360" s="91"/>
      <c r="J4360" s="91"/>
      <c r="K4360" s="91"/>
      <c r="L4360" s="91" t="str">
        <f>IF(AND(单词表[[#This Row],[学英]]&lt;&gt;"",单词表[[#This Row],[学中]]&lt;&gt;"",单词表[[#This Row],[学词]]&lt;&gt;""),MAX(单词表[[#This Row],[学英]:[学词]]),"")</f>
        <v/>
      </c>
      <c r="M4360" s="2" t="str">
        <f>IF(AND(单词表[[#This Row],[考英]]&lt;&gt;"",单词表[[#This Row],[考中]]&lt;&gt;""),MAX(单词表[[#This Row],[考英]:[考中]]),"")</f>
        <v/>
      </c>
      <c r="N4360" s="86" t="s">
        <v>12729</v>
      </c>
    </row>
    <row r="4361" spans="1:14" hidden="1" x14ac:dyDescent="0.3">
      <c r="A4361">
        <v>4360</v>
      </c>
      <c r="B4361" t="s">
        <v>14389</v>
      </c>
      <c r="C4361" t="s">
        <v>14405</v>
      </c>
      <c r="D4361" s="72" t="s">
        <v>8184</v>
      </c>
      <c r="E4361" t="s">
        <v>73</v>
      </c>
      <c r="F4361" t="s">
        <v>8185</v>
      </c>
      <c r="G4361" s="91"/>
      <c r="H4361" s="91"/>
      <c r="I4361" s="91"/>
      <c r="J4361" s="91"/>
      <c r="K4361" s="91"/>
      <c r="L4361" s="91" t="str">
        <f>IF(AND(单词表[[#This Row],[学英]]&lt;&gt;"",单词表[[#This Row],[学中]]&lt;&gt;"",单词表[[#This Row],[学词]]&lt;&gt;""),MAX(单词表[[#This Row],[学英]:[学词]]),"")</f>
        <v/>
      </c>
      <c r="M4361" s="2" t="str">
        <f>IF(AND(单词表[[#This Row],[考英]]&lt;&gt;"",单词表[[#This Row],[考中]]&lt;&gt;""),MAX(单词表[[#This Row],[考英]:[考中]]),"")</f>
        <v/>
      </c>
      <c r="N4361" s="86" t="s">
        <v>12730</v>
      </c>
    </row>
    <row r="4362" spans="1:14" hidden="1" x14ac:dyDescent="0.3">
      <c r="A4362">
        <v>4361</v>
      </c>
      <c r="B4362" t="s">
        <v>14389</v>
      </c>
      <c r="C4362" t="s">
        <v>14405</v>
      </c>
      <c r="D4362" s="72" t="s">
        <v>2683</v>
      </c>
      <c r="E4362" t="s">
        <v>36</v>
      </c>
      <c r="F4362" t="s">
        <v>8186</v>
      </c>
      <c r="G4362" s="91"/>
      <c r="H4362" s="91"/>
      <c r="I4362" s="91"/>
      <c r="J4362" s="91"/>
      <c r="K4362" s="91"/>
      <c r="L4362" s="91" t="str">
        <f>IF(AND(单词表[[#This Row],[学英]]&lt;&gt;"",单词表[[#This Row],[学中]]&lt;&gt;"",单词表[[#This Row],[学词]]&lt;&gt;""),MAX(单词表[[#This Row],[学英]:[学词]]),"")</f>
        <v/>
      </c>
      <c r="M4362" s="2" t="str">
        <f>IF(AND(单词表[[#This Row],[考英]]&lt;&gt;"",单词表[[#This Row],[考中]]&lt;&gt;""),MAX(单词表[[#This Row],[考英]:[考中]]),"")</f>
        <v/>
      </c>
      <c r="N4362" s="86" t="s">
        <v>12731</v>
      </c>
    </row>
    <row r="4363" spans="1:14" hidden="1" x14ac:dyDescent="0.3">
      <c r="A4363">
        <v>4362</v>
      </c>
      <c r="B4363" t="s">
        <v>14389</v>
      </c>
      <c r="C4363" t="s">
        <v>14405</v>
      </c>
      <c r="D4363" s="72" t="s">
        <v>2683</v>
      </c>
      <c r="E4363" t="s">
        <v>61</v>
      </c>
      <c r="F4363" t="s">
        <v>8187</v>
      </c>
      <c r="G4363" s="91"/>
      <c r="H4363" s="91"/>
      <c r="I4363" s="91"/>
      <c r="J4363" s="91"/>
      <c r="K4363" s="91"/>
      <c r="L4363" s="91" t="str">
        <f>IF(AND(单词表[[#This Row],[学英]]&lt;&gt;"",单词表[[#This Row],[学中]]&lt;&gt;"",单词表[[#This Row],[学词]]&lt;&gt;""),MAX(单词表[[#This Row],[学英]:[学词]]),"")</f>
        <v/>
      </c>
      <c r="M4363" s="2" t="str">
        <f>IF(AND(单词表[[#This Row],[考英]]&lt;&gt;"",单词表[[#This Row],[考中]]&lt;&gt;""),MAX(单词表[[#This Row],[考英]:[考中]]),"")</f>
        <v/>
      </c>
      <c r="N4363" s="86"/>
    </row>
    <row r="4364" spans="1:14" hidden="1" x14ac:dyDescent="0.3">
      <c r="A4364">
        <v>4363</v>
      </c>
      <c r="B4364" t="s">
        <v>14389</v>
      </c>
      <c r="C4364" t="s">
        <v>14405</v>
      </c>
      <c r="D4364" s="72" t="s">
        <v>8188</v>
      </c>
      <c r="E4364" t="s">
        <v>61</v>
      </c>
      <c r="F4364" t="s">
        <v>8189</v>
      </c>
      <c r="G4364" s="91"/>
      <c r="H4364" s="91"/>
      <c r="I4364" s="91"/>
      <c r="J4364" s="91"/>
      <c r="K4364" s="91"/>
      <c r="L4364" s="91" t="str">
        <f>IF(AND(单词表[[#This Row],[学英]]&lt;&gt;"",单词表[[#This Row],[学中]]&lt;&gt;"",单词表[[#This Row],[学词]]&lt;&gt;""),MAX(单词表[[#This Row],[学英]:[学词]]),"")</f>
        <v/>
      </c>
      <c r="M4364" s="2" t="str">
        <f>IF(AND(单词表[[#This Row],[考英]]&lt;&gt;"",单词表[[#This Row],[考中]]&lt;&gt;""),MAX(单词表[[#This Row],[考英]:[考中]]),"")</f>
        <v/>
      </c>
      <c r="N4364" s="86" t="s">
        <v>12732</v>
      </c>
    </row>
    <row r="4365" spans="1:14" hidden="1" x14ac:dyDescent="0.3">
      <c r="A4365">
        <v>4364</v>
      </c>
      <c r="B4365" t="s">
        <v>14389</v>
      </c>
      <c r="C4365" t="s">
        <v>14405</v>
      </c>
      <c r="D4365" s="72" t="s">
        <v>1256</v>
      </c>
      <c r="E4365" t="s">
        <v>36</v>
      </c>
      <c r="F4365" t="s">
        <v>4073</v>
      </c>
      <c r="G4365" s="91"/>
      <c r="H4365" s="91"/>
      <c r="I4365" s="91"/>
      <c r="J4365" s="91"/>
      <c r="K4365" s="91"/>
      <c r="L4365" s="91" t="str">
        <f>IF(AND(单词表[[#This Row],[学英]]&lt;&gt;"",单词表[[#This Row],[学中]]&lt;&gt;"",单词表[[#This Row],[学词]]&lt;&gt;""),MAX(单词表[[#This Row],[学英]:[学词]]),"")</f>
        <v/>
      </c>
      <c r="M4365" s="2" t="str">
        <f>IF(AND(单词表[[#This Row],[考英]]&lt;&gt;"",单词表[[#This Row],[考中]]&lt;&gt;""),MAX(单词表[[#This Row],[考英]:[考中]]),"")</f>
        <v/>
      </c>
      <c r="N4365" s="86" t="s">
        <v>12733</v>
      </c>
    </row>
    <row r="4366" spans="1:14" hidden="1" x14ac:dyDescent="0.3">
      <c r="A4366">
        <v>4365</v>
      </c>
      <c r="B4366" t="s">
        <v>14389</v>
      </c>
      <c r="C4366" t="s">
        <v>14405</v>
      </c>
      <c r="D4366" s="72" t="s">
        <v>8190</v>
      </c>
      <c r="E4366" t="s">
        <v>73</v>
      </c>
      <c r="F4366" t="s">
        <v>8191</v>
      </c>
      <c r="G4366" s="91"/>
      <c r="H4366" s="91"/>
      <c r="I4366" s="91"/>
      <c r="J4366" s="91"/>
      <c r="K4366" s="91"/>
      <c r="L4366" s="91" t="str">
        <f>IF(AND(单词表[[#This Row],[学英]]&lt;&gt;"",单词表[[#This Row],[学中]]&lt;&gt;"",单词表[[#This Row],[学词]]&lt;&gt;""),MAX(单词表[[#This Row],[学英]:[学词]]),"")</f>
        <v/>
      </c>
      <c r="M4366" s="2" t="str">
        <f>IF(AND(单词表[[#This Row],[考英]]&lt;&gt;"",单词表[[#This Row],[考中]]&lt;&gt;""),MAX(单词表[[#This Row],[考英]:[考中]]),"")</f>
        <v/>
      </c>
      <c r="N4366" s="86"/>
    </row>
    <row r="4367" spans="1:14" hidden="1" x14ac:dyDescent="0.3">
      <c r="A4367">
        <v>4366</v>
      </c>
      <c r="B4367" t="s">
        <v>14389</v>
      </c>
      <c r="C4367" t="s">
        <v>14405</v>
      </c>
      <c r="D4367" s="72" t="s">
        <v>8192</v>
      </c>
      <c r="E4367" t="s">
        <v>36</v>
      </c>
      <c r="F4367" t="s">
        <v>8193</v>
      </c>
      <c r="G4367" s="91"/>
      <c r="H4367" s="91"/>
      <c r="I4367" s="91"/>
      <c r="J4367" s="91"/>
      <c r="K4367" s="91"/>
      <c r="L4367" s="91" t="str">
        <f>IF(AND(单词表[[#This Row],[学英]]&lt;&gt;"",单词表[[#This Row],[学中]]&lt;&gt;"",单词表[[#This Row],[学词]]&lt;&gt;""),MAX(单词表[[#This Row],[学英]:[学词]]),"")</f>
        <v/>
      </c>
      <c r="M4367" s="2" t="str">
        <f>IF(AND(单词表[[#This Row],[考英]]&lt;&gt;"",单词表[[#This Row],[考中]]&lt;&gt;""),MAX(单词表[[#This Row],[考英]:[考中]]),"")</f>
        <v/>
      </c>
      <c r="N4367" s="86"/>
    </row>
    <row r="4368" spans="1:14" hidden="1" x14ac:dyDescent="0.3">
      <c r="A4368">
        <v>4367</v>
      </c>
      <c r="B4368" t="s">
        <v>14389</v>
      </c>
      <c r="C4368" t="s">
        <v>14405</v>
      </c>
      <c r="D4368" s="72" t="s">
        <v>8194</v>
      </c>
      <c r="E4368" t="s">
        <v>73</v>
      </c>
      <c r="F4368" t="s">
        <v>8195</v>
      </c>
      <c r="G4368" s="91"/>
      <c r="H4368" s="91"/>
      <c r="I4368" s="91"/>
      <c r="J4368" s="91"/>
      <c r="K4368" s="91"/>
      <c r="L4368" s="91" t="str">
        <f>IF(AND(单词表[[#This Row],[学英]]&lt;&gt;"",单词表[[#This Row],[学中]]&lt;&gt;"",单词表[[#This Row],[学词]]&lt;&gt;""),MAX(单词表[[#This Row],[学英]:[学词]]),"")</f>
        <v/>
      </c>
      <c r="M4368" s="2" t="str">
        <f>IF(AND(单词表[[#This Row],[考英]]&lt;&gt;"",单词表[[#This Row],[考中]]&lt;&gt;""),MAX(单词表[[#This Row],[考英]:[考中]]),"")</f>
        <v/>
      </c>
      <c r="N4368" s="86" t="s">
        <v>12734</v>
      </c>
    </row>
    <row r="4369" spans="1:14" hidden="1" x14ac:dyDescent="0.3">
      <c r="A4369">
        <v>4368</v>
      </c>
      <c r="B4369" t="s">
        <v>14389</v>
      </c>
      <c r="C4369" t="s">
        <v>14406</v>
      </c>
      <c r="D4369" s="72" t="s">
        <v>8196</v>
      </c>
      <c r="E4369" t="s">
        <v>36</v>
      </c>
      <c r="F4369" t="s">
        <v>8197</v>
      </c>
      <c r="G4369" s="91"/>
      <c r="H4369" s="91"/>
      <c r="I4369" s="91"/>
      <c r="J4369" s="91"/>
      <c r="K4369" s="91"/>
      <c r="L4369" s="91" t="str">
        <f>IF(AND(单词表[[#This Row],[学英]]&lt;&gt;"",单词表[[#This Row],[学中]]&lt;&gt;"",单词表[[#This Row],[学词]]&lt;&gt;""),MAX(单词表[[#This Row],[学英]:[学词]]),"")</f>
        <v/>
      </c>
      <c r="M4369" s="2" t="str">
        <f>IF(AND(单词表[[#This Row],[考英]]&lt;&gt;"",单词表[[#This Row],[考中]]&lt;&gt;""),MAX(单词表[[#This Row],[考英]:[考中]]),"")</f>
        <v/>
      </c>
      <c r="N4369" s="86" t="s">
        <v>12735</v>
      </c>
    </row>
    <row r="4370" spans="1:14" hidden="1" x14ac:dyDescent="0.3">
      <c r="A4370">
        <v>4369</v>
      </c>
      <c r="B4370" t="s">
        <v>14389</v>
      </c>
      <c r="C4370" t="s">
        <v>14406</v>
      </c>
      <c r="D4370" s="72" t="s">
        <v>8198</v>
      </c>
      <c r="E4370" t="s">
        <v>36</v>
      </c>
      <c r="F4370" t="s">
        <v>8199</v>
      </c>
      <c r="G4370" s="91"/>
      <c r="H4370" s="91"/>
      <c r="I4370" s="91"/>
      <c r="J4370" s="91"/>
      <c r="K4370" s="91"/>
      <c r="L4370" s="91" t="str">
        <f>IF(AND(单词表[[#This Row],[学英]]&lt;&gt;"",单词表[[#This Row],[学中]]&lt;&gt;"",单词表[[#This Row],[学词]]&lt;&gt;""),MAX(单词表[[#This Row],[学英]:[学词]]),"")</f>
        <v/>
      </c>
      <c r="M4370" s="2" t="str">
        <f>IF(AND(单词表[[#This Row],[考英]]&lt;&gt;"",单词表[[#This Row],[考中]]&lt;&gt;""),MAX(单词表[[#This Row],[考英]:[考中]]),"")</f>
        <v/>
      </c>
      <c r="N4370" s="86" t="s">
        <v>12736</v>
      </c>
    </row>
    <row r="4371" spans="1:14" hidden="1" x14ac:dyDescent="0.3">
      <c r="A4371">
        <v>4370</v>
      </c>
      <c r="B4371" t="s">
        <v>14389</v>
      </c>
      <c r="C4371" t="s">
        <v>14406</v>
      </c>
      <c r="D4371" s="72" t="s">
        <v>8200</v>
      </c>
      <c r="E4371" t="s">
        <v>36</v>
      </c>
      <c r="F4371" t="s">
        <v>8201</v>
      </c>
      <c r="G4371" s="91"/>
      <c r="H4371" s="91"/>
      <c r="I4371" s="91"/>
      <c r="J4371" s="91"/>
      <c r="K4371" s="91"/>
      <c r="L4371" s="91" t="str">
        <f>IF(AND(单词表[[#This Row],[学英]]&lt;&gt;"",单词表[[#This Row],[学中]]&lt;&gt;"",单词表[[#This Row],[学词]]&lt;&gt;""),MAX(单词表[[#This Row],[学英]:[学词]]),"")</f>
        <v/>
      </c>
      <c r="M4371" s="2" t="str">
        <f>IF(AND(单词表[[#This Row],[考英]]&lt;&gt;"",单词表[[#This Row],[考中]]&lt;&gt;""),MAX(单词表[[#This Row],[考英]:[考中]]),"")</f>
        <v/>
      </c>
      <c r="N4371" s="86" t="s">
        <v>12737</v>
      </c>
    </row>
    <row r="4372" spans="1:14" hidden="1" x14ac:dyDescent="0.3">
      <c r="A4372">
        <v>4371</v>
      </c>
      <c r="B4372" t="s">
        <v>14389</v>
      </c>
      <c r="C4372" t="s">
        <v>14406</v>
      </c>
      <c r="D4372" s="72" t="s">
        <v>8200</v>
      </c>
      <c r="E4372" t="s">
        <v>61</v>
      </c>
      <c r="F4372" t="s">
        <v>8202</v>
      </c>
      <c r="G4372" s="91"/>
      <c r="H4372" s="91"/>
      <c r="I4372" s="91"/>
      <c r="J4372" s="91"/>
      <c r="K4372" s="91"/>
      <c r="L4372" s="91" t="str">
        <f>IF(AND(单词表[[#This Row],[学英]]&lt;&gt;"",单词表[[#This Row],[学中]]&lt;&gt;"",单词表[[#This Row],[学词]]&lt;&gt;""),MAX(单词表[[#This Row],[学英]:[学词]]),"")</f>
        <v/>
      </c>
      <c r="M4372" s="2" t="str">
        <f>IF(AND(单词表[[#This Row],[考英]]&lt;&gt;"",单词表[[#This Row],[考中]]&lt;&gt;""),MAX(单词表[[#This Row],[考英]:[考中]]),"")</f>
        <v/>
      </c>
      <c r="N4372" s="86"/>
    </row>
    <row r="4373" spans="1:14" hidden="1" x14ac:dyDescent="0.3">
      <c r="A4373">
        <v>4372</v>
      </c>
      <c r="B4373" t="s">
        <v>14389</v>
      </c>
      <c r="C4373" t="s">
        <v>14406</v>
      </c>
      <c r="D4373" s="72" t="s">
        <v>5066</v>
      </c>
      <c r="E4373" t="s">
        <v>61</v>
      </c>
      <c r="F4373" t="s">
        <v>8203</v>
      </c>
      <c r="G4373" s="91"/>
      <c r="H4373" s="91"/>
      <c r="I4373" s="91"/>
      <c r="J4373" s="91"/>
      <c r="K4373" s="91"/>
      <c r="L4373" s="91" t="str">
        <f>IF(AND(单词表[[#This Row],[学英]]&lt;&gt;"",单词表[[#This Row],[学中]]&lt;&gt;"",单词表[[#This Row],[学词]]&lt;&gt;""),MAX(单词表[[#This Row],[学英]:[学词]]),"")</f>
        <v/>
      </c>
      <c r="M4373" s="2" t="str">
        <f>IF(AND(单词表[[#This Row],[考英]]&lt;&gt;"",单词表[[#This Row],[考中]]&lt;&gt;""),MAX(单词表[[#This Row],[考英]:[考中]]),"")</f>
        <v/>
      </c>
      <c r="N4373" s="86" t="s">
        <v>12738</v>
      </c>
    </row>
    <row r="4374" spans="1:14" hidden="1" x14ac:dyDescent="0.3">
      <c r="A4374">
        <v>4373</v>
      </c>
      <c r="B4374" t="s">
        <v>14389</v>
      </c>
      <c r="C4374" t="s">
        <v>14406</v>
      </c>
      <c r="D4374" s="72" t="s">
        <v>8204</v>
      </c>
      <c r="E4374" t="s">
        <v>73</v>
      </c>
      <c r="F4374" t="s">
        <v>8205</v>
      </c>
      <c r="G4374" s="91"/>
      <c r="H4374" s="91"/>
      <c r="I4374" s="91"/>
      <c r="J4374" s="91"/>
      <c r="K4374" s="91"/>
      <c r="L4374" s="91" t="str">
        <f>IF(AND(单词表[[#This Row],[学英]]&lt;&gt;"",单词表[[#This Row],[学中]]&lt;&gt;"",单词表[[#This Row],[学词]]&lt;&gt;""),MAX(单词表[[#This Row],[学英]:[学词]]),"")</f>
        <v/>
      </c>
      <c r="M4374" s="2" t="str">
        <f>IF(AND(单词表[[#This Row],[考英]]&lt;&gt;"",单词表[[#This Row],[考中]]&lt;&gt;""),MAX(单词表[[#This Row],[考英]:[考中]]),"")</f>
        <v/>
      </c>
      <c r="N4374" s="86" t="s">
        <v>12739</v>
      </c>
    </row>
    <row r="4375" spans="1:14" hidden="1" x14ac:dyDescent="0.3">
      <c r="A4375">
        <v>4374</v>
      </c>
      <c r="B4375" t="s">
        <v>14389</v>
      </c>
      <c r="C4375" t="s">
        <v>14406</v>
      </c>
      <c r="D4375" s="72" t="s">
        <v>578</v>
      </c>
      <c r="E4375" t="s">
        <v>36</v>
      </c>
      <c r="F4375" t="s">
        <v>8206</v>
      </c>
      <c r="G4375" s="91"/>
      <c r="H4375" s="91"/>
      <c r="I4375" s="91"/>
      <c r="J4375" s="91"/>
      <c r="K4375" s="91"/>
      <c r="L4375" s="91" t="str">
        <f>IF(AND(单词表[[#This Row],[学英]]&lt;&gt;"",单词表[[#This Row],[学中]]&lt;&gt;"",单词表[[#This Row],[学词]]&lt;&gt;""),MAX(单词表[[#This Row],[学英]:[学词]]),"")</f>
        <v/>
      </c>
      <c r="M4375" s="2" t="str">
        <f>IF(AND(单词表[[#This Row],[考英]]&lt;&gt;"",单词表[[#This Row],[考中]]&lt;&gt;""),MAX(单词表[[#This Row],[考英]:[考中]]),"")</f>
        <v/>
      </c>
      <c r="N4375" s="86" t="s">
        <v>12740</v>
      </c>
    </row>
    <row r="4376" spans="1:14" hidden="1" x14ac:dyDescent="0.3">
      <c r="A4376">
        <v>4375</v>
      </c>
      <c r="B4376" t="s">
        <v>14389</v>
      </c>
      <c r="C4376" t="s">
        <v>14406</v>
      </c>
      <c r="D4376" s="72" t="s">
        <v>578</v>
      </c>
      <c r="E4376" t="s">
        <v>61</v>
      </c>
      <c r="F4376" t="s">
        <v>8207</v>
      </c>
      <c r="G4376" s="91"/>
      <c r="H4376" s="91"/>
      <c r="I4376" s="91"/>
      <c r="J4376" s="91"/>
      <c r="K4376" s="91"/>
      <c r="L4376" s="91" t="str">
        <f>IF(AND(单词表[[#This Row],[学英]]&lt;&gt;"",单词表[[#This Row],[学中]]&lt;&gt;"",单词表[[#This Row],[学词]]&lt;&gt;""),MAX(单词表[[#This Row],[学英]:[学词]]),"")</f>
        <v/>
      </c>
      <c r="M4376" s="2" t="str">
        <f>IF(AND(单词表[[#This Row],[考英]]&lt;&gt;"",单词表[[#This Row],[考中]]&lt;&gt;""),MAX(单词表[[#This Row],[考英]:[考中]]),"")</f>
        <v/>
      </c>
      <c r="N4376" s="86"/>
    </row>
    <row r="4377" spans="1:14" hidden="1" x14ac:dyDescent="0.3">
      <c r="A4377">
        <v>4376</v>
      </c>
      <c r="B4377" t="s">
        <v>14389</v>
      </c>
      <c r="C4377" t="s">
        <v>14406</v>
      </c>
      <c r="D4377" s="72" t="s">
        <v>8208</v>
      </c>
      <c r="E4377" t="s">
        <v>36</v>
      </c>
      <c r="F4377" t="s">
        <v>8209</v>
      </c>
      <c r="G4377" s="91"/>
      <c r="H4377" s="91"/>
      <c r="I4377" s="91"/>
      <c r="J4377" s="91"/>
      <c r="K4377" s="91"/>
      <c r="L4377" s="91" t="str">
        <f>IF(AND(单词表[[#This Row],[学英]]&lt;&gt;"",单词表[[#This Row],[学中]]&lt;&gt;"",单词表[[#This Row],[学词]]&lt;&gt;""),MAX(单词表[[#This Row],[学英]:[学词]]),"")</f>
        <v/>
      </c>
      <c r="M4377" s="2" t="str">
        <f>IF(AND(单词表[[#This Row],[考英]]&lt;&gt;"",单词表[[#This Row],[考中]]&lt;&gt;""),MAX(单词表[[#This Row],[考英]:[考中]]),"")</f>
        <v/>
      </c>
      <c r="N4377" s="86" t="s">
        <v>12741</v>
      </c>
    </row>
    <row r="4378" spans="1:14" hidden="1" x14ac:dyDescent="0.3">
      <c r="A4378">
        <v>4377</v>
      </c>
      <c r="B4378" t="s">
        <v>14389</v>
      </c>
      <c r="C4378" t="s">
        <v>14406</v>
      </c>
      <c r="D4378" s="72" t="s">
        <v>8208</v>
      </c>
      <c r="E4378" t="s">
        <v>61</v>
      </c>
      <c r="F4378" t="s">
        <v>8210</v>
      </c>
      <c r="G4378" s="91"/>
      <c r="H4378" s="91"/>
      <c r="I4378" s="91"/>
      <c r="J4378" s="91"/>
      <c r="K4378" s="91"/>
      <c r="L4378" s="91" t="str">
        <f>IF(AND(单词表[[#This Row],[学英]]&lt;&gt;"",单词表[[#This Row],[学中]]&lt;&gt;"",单词表[[#This Row],[学词]]&lt;&gt;""),MAX(单词表[[#This Row],[学英]:[学词]]),"")</f>
        <v/>
      </c>
      <c r="M4378" s="2" t="str">
        <f>IF(AND(单词表[[#This Row],[考英]]&lt;&gt;"",单词表[[#This Row],[考中]]&lt;&gt;""),MAX(单词表[[#This Row],[考英]:[考中]]),"")</f>
        <v/>
      </c>
      <c r="N4378" s="86"/>
    </row>
    <row r="4379" spans="1:14" hidden="1" x14ac:dyDescent="0.3">
      <c r="A4379">
        <v>4378</v>
      </c>
      <c r="B4379" t="s">
        <v>14389</v>
      </c>
      <c r="C4379" t="s">
        <v>14406</v>
      </c>
      <c r="D4379" s="72" t="s">
        <v>1881</v>
      </c>
      <c r="E4379" t="s">
        <v>61</v>
      </c>
      <c r="F4379" t="s">
        <v>8211</v>
      </c>
      <c r="G4379" s="91"/>
      <c r="H4379" s="91"/>
      <c r="I4379" s="91"/>
      <c r="J4379" s="91"/>
      <c r="K4379" s="91"/>
      <c r="L4379" s="91" t="str">
        <f>IF(AND(单词表[[#This Row],[学英]]&lt;&gt;"",单词表[[#This Row],[学中]]&lt;&gt;"",单词表[[#This Row],[学词]]&lt;&gt;""),MAX(单词表[[#This Row],[学英]:[学词]]),"")</f>
        <v/>
      </c>
      <c r="M4379" s="2" t="str">
        <f>IF(AND(单词表[[#This Row],[考英]]&lt;&gt;"",单词表[[#This Row],[考中]]&lt;&gt;""),MAX(单词表[[#This Row],[考英]:[考中]]),"")</f>
        <v/>
      </c>
      <c r="N4379" s="86" t="s">
        <v>12742</v>
      </c>
    </row>
    <row r="4380" spans="1:14" hidden="1" x14ac:dyDescent="0.3">
      <c r="A4380">
        <v>4379</v>
      </c>
      <c r="B4380" t="s">
        <v>14389</v>
      </c>
      <c r="C4380" t="s">
        <v>14406</v>
      </c>
      <c r="D4380" s="72" t="s">
        <v>1881</v>
      </c>
      <c r="E4380" t="s">
        <v>36</v>
      </c>
      <c r="F4380" t="s">
        <v>8211</v>
      </c>
      <c r="G4380" s="91"/>
      <c r="H4380" s="91"/>
      <c r="I4380" s="91"/>
      <c r="J4380" s="91"/>
      <c r="K4380" s="91"/>
      <c r="L4380" s="91" t="str">
        <f>IF(AND(单词表[[#This Row],[学英]]&lt;&gt;"",单词表[[#This Row],[学中]]&lt;&gt;"",单词表[[#This Row],[学词]]&lt;&gt;""),MAX(单词表[[#This Row],[学英]:[学词]]),"")</f>
        <v/>
      </c>
      <c r="M4380" s="2" t="str">
        <f>IF(AND(单词表[[#This Row],[考英]]&lt;&gt;"",单词表[[#This Row],[考中]]&lt;&gt;""),MAX(单词表[[#This Row],[考英]:[考中]]),"")</f>
        <v/>
      </c>
      <c r="N4380" s="86"/>
    </row>
    <row r="4381" spans="1:14" hidden="1" x14ac:dyDescent="0.3">
      <c r="A4381">
        <v>4380</v>
      </c>
      <c r="B4381" t="s">
        <v>14389</v>
      </c>
      <c r="C4381" t="s">
        <v>14406</v>
      </c>
      <c r="D4381" s="72" t="s">
        <v>8212</v>
      </c>
      <c r="E4381" t="s">
        <v>61</v>
      </c>
      <c r="F4381" t="s">
        <v>8213</v>
      </c>
      <c r="G4381" s="91"/>
      <c r="H4381" s="91"/>
      <c r="I4381" s="91"/>
      <c r="J4381" s="91"/>
      <c r="K4381" s="91"/>
      <c r="L4381" s="91" t="str">
        <f>IF(AND(单词表[[#This Row],[学英]]&lt;&gt;"",单词表[[#This Row],[学中]]&lt;&gt;"",单词表[[#This Row],[学词]]&lt;&gt;""),MAX(单词表[[#This Row],[学英]:[学词]]),"")</f>
        <v/>
      </c>
      <c r="M4381" s="2" t="str">
        <f>IF(AND(单词表[[#This Row],[考英]]&lt;&gt;"",单词表[[#This Row],[考中]]&lt;&gt;""),MAX(单词表[[#This Row],[考英]:[考中]]),"")</f>
        <v/>
      </c>
      <c r="N4381" s="86" t="s">
        <v>12743</v>
      </c>
    </row>
    <row r="4382" spans="1:14" hidden="1" x14ac:dyDescent="0.3">
      <c r="A4382">
        <v>4381</v>
      </c>
      <c r="B4382" t="s">
        <v>14389</v>
      </c>
      <c r="C4382" t="s">
        <v>14406</v>
      </c>
      <c r="D4382" s="72" t="s">
        <v>8214</v>
      </c>
      <c r="E4382" t="s">
        <v>61</v>
      </c>
      <c r="F4382" t="s">
        <v>8215</v>
      </c>
      <c r="G4382" s="91"/>
      <c r="H4382" s="91"/>
      <c r="I4382" s="91"/>
      <c r="J4382" s="91"/>
      <c r="K4382" s="91"/>
      <c r="L4382" s="91" t="str">
        <f>IF(AND(单词表[[#This Row],[学英]]&lt;&gt;"",单词表[[#This Row],[学中]]&lt;&gt;"",单词表[[#This Row],[学词]]&lt;&gt;""),MAX(单词表[[#This Row],[学英]:[学词]]),"")</f>
        <v/>
      </c>
      <c r="M4382" s="2" t="str">
        <f>IF(AND(单词表[[#This Row],[考英]]&lt;&gt;"",单词表[[#This Row],[考中]]&lt;&gt;""),MAX(单词表[[#This Row],[考英]:[考中]]),"")</f>
        <v/>
      </c>
      <c r="N4382" s="86" t="s">
        <v>12744</v>
      </c>
    </row>
    <row r="4383" spans="1:14" hidden="1" x14ac:dyDescent="0.3">
      <c r="A4383">
        <v>4382</v>
      </c>
      <c r="B4383" t="s">
        <v>14389</v>
      </c>
      <c r="C4383" t="s">
        <v>14406</v>
      </c>
      <c r="D4383" s="72" t="s">
        <v>8214</v>
      </c>
      <c r="E4383" t="s">
        <v>36</v>
      </c>
      <c r="F4383" t="s">
        <v>8216</v>
      </c>
      <c r="G4383" s="91"/>
      <c r="H4383" s="91"/>
      <c r="I4383" s="91"/>
      <c r="J4383" s="91"/>
      <c r="K4383" s="91"/>
      <c r="L4383" s="91" t="str">
        <f>IF(AND(单词表[[#This Row],[学英]]&lt;&gt;"",单词表[[#This Row],[学中]]&lt;&gt;"",单词表[[#This Row],[学词]]&lt;&gt;""),MAX(单词表[[#This Row],[学英]:[学词]]),"")</f>
        <v/>
      </c>
      <c r="M4383" s="2" t="str">
        <f>IF(AND(单词表[[#This Row],[考英]]&lt;&gt;"",单词表[[#This Row],[考中]]&lt;&gt;""),MAX(单词表[[#This Row],[考英]:[考中]]),"")</f>
        <v/>
      </c>
      <c r="N4383" s="86"/>
    </row>
    <row r="4384" spans="1:14" hidden="1" x14ac:dyDescent="0.3">
      <c r="A4384">
        <v>4383</v>
      </c>
      <c r="B4384" t="s">
        <v>14389</v>
      </c>
      <c r="C4384" t="s">
        <v>14406</v>
      </c>
      <c r="D4384" s="72" t="s">
        <v>8217</v>
      </c>
      <c r="E4384" t="s">
        <v>36</v>
      </c>
      <c r="F4384" t="s">
        <v>8218</v>
      </c>
      <c r="G4384" s="91"/>
      <c r="H4384" s="91"/>
      <c r="I4384" s="91"/>
      <c r="J4384" s="91"/>
      <c r="K4384" s="91"/>
      <c r="L4384" s="91" t="str">
        <f>IF(AND(单词表[[#This Row],[学英]]&lt;&gt;"",单词表[[#This Row],[学中]]&lt;&gt;"",单词表[[#This Row],[学词]]&lt;&gt;""),MAX(单词表[[#This Row],[学英]:[学词]]),"")</f>
        <v/>
      </c>
      <c r="M4384" s="2" t="str">
        <f>IF(AND(单词表[[#This Row],[考英]]&lt;&gt;"",单词表[[#This Row],[考中]]&lt;&gt;""),MAX(单词表[[#This Row],[考英]:[考中]]),"")</f>
        <v/>
      </c>
      <c r="N4384" s="86" t="s">
        <v>12745</v>
      </c>
    </row>
    <row r="4385" spans="1:14" hidden="1" x14ac:dyDescent="0.3">
      <c r="A4385">
        <v>4384</v>
      </c>
      <c r="B4385" t="s">
        <v>14389</v>
      </c>
      <c r="C4385" t="s">
        <v>14406</v>
      </c>
      <c r="D4385" s="72" t="s">
        <v>8219</v>
      </c>
      <c r="E4385" t="s">
        <v>61</v>
      </c>
      <c r="F4385" t="s">
        <v>8220</v>
      </c>
      <c r="G4385" s="91"/>
      <c r="H4385" s="91"/>
      <c r="I4385" s="91"/>
      <c r="J4385" s="91"/>
      <c r="K4385" s="91"/>
      <c r="L4385" s="91" t="str">
        <f>IF(AND(单词表[[#This Row],[学英]]&lt;&gt;"",单词表[[#This Row],[学中]]&lt;&gt;"",单词表[[#This Row],[学词]]&lt;&gt;""),MAX(单词表[[#This Row],[学英]:[学词]]),"")</f>
        <v/>
      </c>
      <c r="M4385" s="2" t="str">
        <f>IF(AND(单词表[[#This Row],[考英]]&lt;&gt;"",单词表[[#This Row],[考中]]&lt;&gt;""),MAX(单词表[[#This Row],[考英]:[考中]]),"")</f>
        <v/>
      </c>
      <c r="N4385" s="86" t="s">
        <v>12746</v>
      </c>
    </row>
    <row r="4386" spans="1:14" hidden="1" x14ac:dyDescent="0.3">
      <c r="A4386">
        <v>4385</v>
      </c>
      <c r="B4386" t="s">
        <v>14389</v>
      </c>
      <c r="C4386" t="s">
        <v>14406</v>
      </c>
      <c r="D4386" s="72" t="s">
        <v>3966</v>
      </c>
      <c r="E4386" t="s">
        <v>36</v>
      </c>
      <c r="F4386" t="s">
        <v>879</v>
      </c>
      <c r="G4386" s="91"/>
      <c r="H4386" s="91"/>
      <c r="I4386" s="91"/>
      <c r="J4386" s="91"/>
      <c r="K4386" s="91"/>
      <c r="L4386" s="91" t="str">
        <f>IF(AND(单词表[[#This Row],[学英]]&lt;&gt;"",单词表[[#This Row],[学中]]&lt;&gt;"",单词表[[#This Row],[学词]]&lt;&gt;""),MAX(单词表[[#This Row],[学英]:[学词]]),"")</f>
        <v/>
      </c>
      <c r="M4386" s="2" t="str">
        <f>IF(AND(单词表[[#This Row],[考英]]&lt;&gt;"",单词表[[#This Row],[考中]]&lt;&gt;""),MAX(单词表[[#This Row],[考英]:[考中]]),"")</f>
        <v/>
      </c>
      <c r="N4386" s="86" t="s">
        <v>12747</v>
      </c>
    </row>
    <row r="4387" spans="1:14" hidden="1" x14ac:dyDescent="0.3">
      <c r="A4387">
        <v>4386</v>
      </c>
      <c r="B4387" t="s">
        <v>14389</v>
      </c>
      <c r="C4387" t="s">
        <v>14406</v>
      </c>
      <c r="D4387" s="72" t="s">
        <v>3966</v>
      </c>
      <c r="E4387" t="s">
        <v>61</v>
      </c>
      <c r="F4387" t="s">
        <v>8221</v>
      </c>
      <c r="G4387" s="91"/>
      <c r="H4387" s="91"/>
      <c r="I4387" s="91"/>
      <c r="J4387" s="91"/>
      <c r="K4387" s="91"/>
      <c r="L4387" s="91" t="str">
        <f>IF(AND(单词表[[#This Row],[学英]]&lt;&gt;"",单词表[[#This Row],[学中]]&lt;&gt;"",单词表[[#This Row],[学词]]&lt;&gt;""),MAX(单词表[[#This Row],[学英]:[学词]]),"")</f>
        <v/>
      </c>
      <c r="M4387" s="2" t="str">
        <f>IF(AND(单词表[[#This Row],[考英]]&lt;&gt;"",单词表[[#This Row],[考中]]&lt;&gt;""),MAX(单词表[[#This Row],[考英]:[考中]]),"")</f>
        <v/>
      </c>
      <c r="N4387" s="86"/>
    </row>
    <row r="4388" spans="1:14" hidden="1" x14ac:dyDescent="0.3">
      <c r="A4388">
        <v>4387</v>
      </c>
      <c r="B4388" t="s">
        <v>14389</v>
      </c>
      <c r="C4388" t="s">
        <v>14406</v>
      </c>
      <c r="D4388" s="72" t="s">
        <v>8222</v>
      </c>
      <c r="E4388" t="s">
        <v>73</v>
      </c>
      <c r="F4388" t="s">
        <v>8223</v>
      </c>
      <c r="G4388" s="91"/>
      <c r="H4388" s="91"/>
      <c r="I4388" s="91"/>
      <c r="J4388" s="91"/>
      <c r="K4388" s="91"/>
      <c r="L4388" s="91" t="str">
        <f>IF(AND(单词表[[#This Row],[学英]]&lt;&gt;"",单词表[[#This Row],[学中]]&lt;&gt;"",单词表[[#This Row],[学词]]&lt;&gt;""),MAX(单词表[[#This Row],[学英]:[学词]]),"")</f>
        <v/>
      </c>
      <c r="M4388" s="2" t="str">
        <f>IF(AND(单词表[[#This Row],[考英]]&lt;&gt;"",单词表[[#This Row],[考中]]&lt;&gt;""),MAX(单词表[[#This Row],[考英]:[考中]]),"")</f>
        <v/>
      </c>
      <c r="N4388" s="86"/>
    </row>
    <row r="4389" spans="1:14" hidden="1" x14ac:dyDescent="0.3">
      <c r="A4389">
        <v>4388</v>
      </c>
      <c r="B4389" t="s">
        <v>14389</v>
      </c>
      <c r="C4389" t="s">
        <v>14407</v>
      </c>
      <c r="D4389" s="72" t="s">
        <v>8224</v>
      </c>
      <c r="E4389" t="s">
        <v>36</v>
      </c>
      <c r="F4389" t="s">
        <v>8225</v>
      </c>
      <c r="G4389" s="91"/>
      <c r="H4389" s="91"/>
      <c r="I4389" s="91"/>
      <c r="J4389" s="91"/>
      <c r="K4389" s="91"/>
      <c r="L4389" s="91" t="str">
        <f>IF(AND(单词表[[#This Row],[学英]]&lt;&gt;"",单词表[[#This Row],[学中]]&lt;&gt;"",单词表[[#This Row],[学词]]&lt;&gt;""),MAX(单词表[[#This Row],[学英]:[学词]]),"")</f>
        <v/>
      </c>
      <c r="M4389" s="2" t="str">
        <f>IF(AND(单词表[[#This Row],[考英]]&lt;&gt;"",单词表[[#This Row],[考中]]&lt;&gt;""),MAX(单词表[[#This Row],[考英]:[考中]]),"")</f>
        <v/>
      </c>
      <c r="N4389" s="86" t="s">
        <v>12748</v>
      </c>
    </row>
    <row r="4390" spans="1:14" hidden="1" x14ac:dyDescent="0.3">
      <c r="A4390">
        <v>4389</v>
      </c>
      <c r="B4390" t="s">
        <v>14389</v>
      </c>
      <c r="C4390" t="s">
        <v>14407</v>
      </c>
      <c r="D4390" s="72" t="s">
        <v>2626</v>
      </c>
      <c r="E4390" t="s">
        <v>36</v>
      </c>
      <c r="F4390" t="s">
        <v>8226</v>
      </c>
      <c r="G4390" s="91"/>
      <c r="H4390" s="91"/>
      <c r="I4390" s="91"/>
      <c r="J4390" s="91"/>
      <c r="K4390" s="91"/>
      <c r="L4390" s="91" t="str">
        <f>IF(AND(单词表[[#This Row],[学英]]&lt;&gt;"",单词表[[#This Row],[学中]]&lt;&gt;"",单词表[[#This Row],[学词]]&lt;&gt;""),MAX(单词表[[#This Row],[学英]:[学词]]),"")</f>
        <v/>
      </c>
      <c r="M4390" s="2" t="str">
        <f>IF(AND(单词表[[#This Row],[考英]]&lt;&gt;"",单词表[[#This Row],[考中]]&lt;&gt;""),MAX(单词表[[#This Row],[考英]:[考中]]),"")</f>
        <v/>
      </c>
      <c r="N4390" s="86" t="s">
        <v>12749</v>
      </c>
    </row>
    <row r="4391" spans="1:14" hidden="1" x14ac:dyDescent="0.3">
      <c r="A4391">
        <v>4390</v>
      </c>
      <c r="B4391" t="s">
        <v>14389</v>
      </c>
      <c r="C4391" t="s">
        <v>14407</v>
      </c>
      <c r="D4391" s="72" t="s">
        <v>2626</v>
      </c>
      <c r="E4391" t="s">
        <v>73</v>
      </c>
      <c r="F4391" t="s">
        <v>8227</v>
      </c>
      <c r="G4391" s="91"/>
      <c r="H4391" s="91"/>
      <c r="I4391" s="91"/>
      <c r="J4391" s="91"/>
      <c r="K4391" s="91"/>
      <c r="L4391" s="91" t="str">
        <f>IF(AND(单词表[[#This Row],[学英]]&lt;&gt;"",单词表[[#This Row],[学中]]&lt;&gt;"",单词表[[#This Row],[学词]]&lt;&gt;""),MAX(单词表[[#This Row],[学英]:[学词]]),"")</f>
        <v/>
      </c>
      <c r="M4391" s="2" t="str">
        <f>IF(AND(单词表[[#This Row],[考英]]&lt;&gt;"",单词表[[#This Row],[考中]]&lt;&gt;""),MAX(单词表[[#This Row],[考英]:[考中]]),"")</f>
        <v/>
      </c>
      <c r="N4391" s="86"/>
    </row>
    <row r="4392" spans="1:14" hidden="1" x14ac:dyDescent="0.3">
      <c r="A4392">
        <v>4391</v>
      </c>
      <c r="B4392" t="s">
        <v>14389</v>
      </c>
      <c r="C4392" t="s">
        <v>14407</v>
      </c>
      <c r="D4392" s="72" t="s">
        <v>8228</v>
      </c>
      <c r="E4392" t="s">
        <v>36</v>
      </c>
      <c r="F4392" t="s">
        <v>8229</v>
      </c>
      <c r="G4392" s="91"/>
      <c r="H4392" s="91"/>
      <c r="I4392" s="91"/>
      <c r="J4392" s="91"/>
      <c r="K4392" s="91"/>
      <c r="L4392" s="91" t="str">
        <f>IF(AND(单词表[[#This Row],[学英]]&lt;&gt;"",单词表[[#This Row],[学中]]&lt;&gt;"",单词表[[#This Row],[学词]]&lt;&gt;""),MAX(单词表[[#This Row],[学英]:[学词]]),"")</f>
        <v/>
      </c>
      <c r="M4392" s="2" t="str">
        <f>IF(AND(单词表[[#This Row],[考英]]&lt;&gt;"",单词表[[#This Row],[考中]]&lt;&gt;""),MAX(单词表[[#This Row],[考英]:[考中]]),"")</f>
        <v/>
      </c>
      <c r="N4392" s="86" t="s">
        <v>12750</v>
      </c>
    </row>
    <row r="4393" spans="1:14" hidden="1" x14ac:dyDescent="0.3">
      <c r="A4393">
        <v>4392</v>
      </c>
      <c r="B4393" t="s">
        <v>14389</v>
      </c>
      <c r="C4393" t="s">
        <v>14407</v>
      </c>
      <c r="D4393" s="72" t="s">
        <v>8230</v>
      </c>
      <c r="E4393" t="s">
        <v>36</v>
      </c>
      <c r="F4393" t="s">
        <v>8231</v>
      </c>
      <c r="G4393" s="91"/>
      <c r="H4393" s="91"/>
      <c r="I4393" s="91"/>
      <c r="J4393" s="91"/>
      <c r="K4393" s="91"/>
      <c r="L4393" s="91" t="str">
        <f>IF(AND(单词表[[#This Row],[学英]]&lt;&gt;"",单词表[[#This Row],[学中]]&lt;&gt;"",单词表[[#This Row],[学词]]&lt;&gt;""),MAX(单词表[[#This Row],[学英]:[学词]]),"")</f>
        <v/>
      </c>
      <c r="M4393" s="2" t="str">
        <f>IF(AND(单词表[[#This Row],[考英]]&lt;&gt;"",单词表[[#This Row],[考中]]&lt;&gt;""),MAX(单词表[[#This Row],[考英]:[考中]]),"")</f>
        <v/>
      </c>
      <c r="N4393" s="86" t="s">
        <v>12751</v>
      </c>
    </row>
    <row r="4394" spans="1:14" hidden="1" x14ac:dyDescent="0.3">
      <c r="A4394">
        <v>4393</v>
      </c>
      <c r="B4394" t="s">
        <v>14389</v>
      </c>
      <c r="C4394" t="s">
        <v>14407</v>
      </c>
      <c r="D4394" s="72" t="s">
        <v>8232</v>
      </c>
      <c r="E4394" t="s">
        <v>36</v>
      </c>
      <c r="F4394" t="s">
        <v>8233</v>
      </c>
      <c r="G4394" s="91"/>
      <c r="H4394" s="91"/>
      <c r="I4394" s="91"/>
      <c r="J4394" s="91"/>
      <c r="K4394" s="91"/>
      <c r="L4394" s="91" t="str">
        <f>IF(AND(单词表[[#This Row],[学英]]&lt;&gt;"",单词表[[#This Row],[学中]]&lt;&gt;"",单词表[[#This Row],[学词]]&lt;&gt;""),MAX(单词表[[#This Row],[学英]:[学词]]),"")</f>
        <v/>
      </c>
      <c r="M4394" s="2" t="str">
        <f>IF(AND(单词表[[#This Row],[考英]]&lt;&gt;"",单词表[[#This Row],[考中]]&lt;&gt;""),MAX(单词表[[#This Row],[考英]:[考中]]),"")</f>
        <v/>
      </c>
      <c r="N4394" s="86" t="s">
        <v>12752</v>
      </c>
    </row>
    <row r="4395" spans="1:14" hidden="1" x14ac:dyDescent="0.3">
      <c r="A4395">
        <v>4394</v>
      </c>
      <c r="B4395" t="s">
        <v>14389</v>
      </c>
      <c r="C4395" t="s">
        <v>14407</v>
      </c>
      <c r="D4395" s="72" t="s">
        <v>8232</v>
      </c>
      <c r="E4395" t="s">
        <v>73</v>
      </c>
      <c r="F4395" t="s">
        <v>8234</v>
      </c>
      <c r="G4395" s="91"/>
      <c r="H4395" s="91"/>
      <c r="I4395" s="91"/>
      <c r="J4395" s="91"/>
      <c r="K4395" s="91"/>
      <c r="L4395" s="91" t="str">
        <f>IF(AND(单词表[[#This Row],[学英]]&lt;&gt;"",单词表[[#This Row],[学中]]&lt;&gt;"",单词表[[#This Row],[学词]]&lt;&gt;""),MAX(单词表[[#This Row],[学英]:[学词]]),"")</f>
        <v/>
      </c>
      <c r="M4395" s="2" t="str">
        <f>IF(AND(单词表[[#This Row],[考英]]&lt;&gt;"",单词表[[#This Row],[考中]]&lt;&gt;""),MAX(单词表[[#This Row],[考英]:[考中]]),"")</f>
        <v/>
      </c>
      <c r="N4395" s="86"/>
    </row>
    <row r="4396" spans="1:14" hidden="1" x14ac:dyDescent="0.3">
      <c r="A4396">
        <v>4395</v>
      </c>
      <c r="B4396" t="s">
        <v>14389</v>
      </c>
      <c r="C4396" t="s">
        <v>14407</v>
      </c>
      <c r="D4396" s="72" t="s">
        <v>3269</v>
      </c>
      <c r="E4396" t="s">
        <v>36</v>
      </c>
      <c r="F4396" t="s">
        <v>8235</v>
      </c>
      <c r="G4396" s="91"/>
      <c r="H4396" s="91"/>
      <c r="I4396" s="91"/>
      <c r="J4396" s="91"/>
      <c r="K4396" s="91"/>
      <c r="L4396" s="91" t="str">
        <f>IF(AND(单词表[[#This Row],[学英]]&lt;&gt;"",单词表[[#This Row],[学中]]&lt;&gt;"",单词表[[#This Row],[学词]]&lt;&gt;""),MAX(单词表[[#This Row],[学英]:[学词]]),"")</f>
        <v/>
      </c>
      <c r="M4396" s="2" t="str">
        <f>IF(AND(单词表[[#This Row],[考英]]&lt;&gt;"",单词表[[#This Row],[考中]]&lt;&gt;""),MAX(单词表[[#This Row],[考英]:[考中]]),"")</f>
        <v/>
      </c>
      <c r="N4396" s="86" t="s">
        <v>12753</v>
      </c>
    </row>
    <row r="4397" spans="1:14" hidden="1" x14ac:dyDescent="0.3">
      <c r="A4397">
        <v>4396</v>
      </c>
      <c r="B4397" t="s">
        <v>14389</v>
      </c>
      <c r="C4397" t="s">
        <v>14407</v>
      </c>
      <c r="D4397" s="72" t="s">
        <v>586</v>
      </c>
      <c r="E4397" t="s">
        <v>36</v>
      </c>
      <c r="F4397" t="s">
        <v>8236</v>
      </c>
      <c r="G4397" s="91"/>
      <c r="H4397" s="91"/>
      <c r="I4397" s="91"/>
      <c r="J4397" s="91"/>
      <c r="K4397" s="91"/>
      <c r="L4397" s="91" t="str">
        <f>IF(AND(单词表[[#This Row],[学英]]&lt;&gt;"",单词表[[#This Row],[学中]]&lt;&gt;"",单词表[[#This Row],[学词]]&lt;&gt;""),MAX(单词表[[#This Row],[学英]:[学词]]),"")</f>
        <v/>
      </c>
      <c r="M4397" s="2" t="str">
        <f>IF(AND(单词表[[#This Row],[考英]]&lt;&gt;"",单词表[[#This Row],[考中]]&lt;&gt;""),MAX(单词表[[#This Row],[考英]:[考中]]),"")</f>
        <v/>
      </c>
      <c r="N4397" s="86" t="s">
        <v>12754</v>
      </c>
    </row>
    <row r="4398" spans="1:14" hidden="1" x14ac:dyDescent="0.3">
      <c r="A4398">
        <v>4397</v>
      </c>
      <c r="B4398" t="s">
        <v>14389</v>
      </c>
      <c r="C4398" t="s">
        <v>14407</v>
      </c>
      <c r="D4398" s="72" t="s">
        <v>586</v>
      </c>
      <c r="E4398" t="s">
        <v>61</v>
      </c>
      <c r="F4398" t="s">
        <v>8237</v>
      </c>
      <c r="G4398" s="91"/>
      <c r="H4398" s="91"/>
      <c r="I4398" s="91"/>
      <c r="J4398" s="91"/>
      <c r="K4398" s="91"/>
      <c r="L4398" s="91" t="str">
        <f>IF(AND(单词表[[#This Row],[学英]]&lt;&gt;"",单词表[[#This Row],[学中]]&lt;&gt;"",单词表[[#This Row],[学词]]&lt;&gt;""),MAX(单词表[[#This Row],[学英]:[学词]]),"")</f>
        <v/>
      </c>
      <c r="M4398" s="2" t="str">
        <f>IF(AND(单词表[[#This Row],[考英]]&lt;&gt;"",单词表[[#This Row],[考中]]&lt;&gt;""),MAX(单词表[[#This Row],[考英]:[考中]]),"")</f>
        <v/>
      </c>
      <c r="N4398" s="86"/>
    </row>
    <row r="4399" spans="1:14" hidden="1" x14ac:dyDescent="0.3">
      <c r="A4399">
        <v>4398</v>
      </c>
      <c r="B4399" t="s">
        <v>14389</v>
      </c>
      <c r="C4399" t="s">
        <v>14407</v>
      </c>
      <c r="D4399" s="72" t="s">
        <v>8238</v>
      </c>
      <c r="E4399" t="s">
        <v>36</v>
      </c>
      <c r="F4399" t="s">
        <v>8239</v>
      </c>
      <c r="G4399" s="91"/>
      <c r="H4399" s="91"/>
      <c r="I4399" s="91"/>
      <c r="J4399" s="91"/>
      <c r="K4399" s="91"/>
      <c r="L4399" s="91" t="str">
        <f>IF(AND(单词表[[#This Row],[学英]]&lt;&gt;"",单词表[[#This Row],[学中]]&lt;&gt;"",单词表[[#This Row],[学词]]&lt;&gt;""),MAX(单词表[[#This Row],[学英]:[学词]]),"")</f>
        <v/>
      </c>
      <c r="M4399" s="2" t="str">
        <f>IF(AND(单词表[[#This Row],[考英]]&lt;&gt;"",单词表[[#This Row],[考中]]&lt;&gt;""),MAX(单词表[[#This Row],[考英]:[考中]]),"")</f>
        <v/>
      </c>
      <c r="N4399" s="86" t="s">
        <v>12755</v>
      </c>
    </row>
    <row r="4400" spans="1:14" hidden="1" x14ac:dyDescent="0.3">
      <c r="A4400">
        <v>4399</v>
      </c>
      <c r="B4400" t="s">
        <v>14389</v>
      </c>
      <c r="C4400" t="s">
        <v>14407</v>
      </c>
      <c r="D4400" s="72" t="s">
        <v>8240</v>
      </c>
      <c r="E4400" t="s">
        <v>36</v>
      </c>
      <c r="F4400" t="s">
        <v>8241</v>
      </c>
      <c r="G4400" s="91"/>
      <c r="H4400" s="91"/>
      <c r="I4400" s="91"/>
      <c r="J4400" s="91"/>
      <c r="K4400" s="91"/>
      <c r="L4400" s="91" t="str">
        <f>IF(AND(单词表[[#This Row],[学英]]&lt;&gt;"",单词表[[#This Row],[学中]]&lt;&gt;"",单词表[[#This Row],[学词]]&lt;&gt;""),MAX(单词表[[#This Row],[学英]:[学词]]),"")</f>
        <v/>
      </c>
      <c r="M4400" s="2" t="str">
        <f>IF(AND(单词表[[#This Row],[考英]]&lt;&gt;"",单词表[[#This Row],[考中]]&lt;&gt;""),MAX(单词表[[#This Row],[考英]:[考中]]),"")</f>
        <v/>
      </c>
      <c r="N4400" s="86" t="s">
        <v>12756</v>
      </c>
    </row>
    <row r="4401" spans="1:14" hidden="1" x14ac:dyDescent="0.3">
      <c r="A4401">
        <v>4400</v>
      </c>
      <c r="B4401" t="s">
        <v>14389</v>
      </c>
      <c r="C4401" t="s">
        <v>14407</v>
      </c>
      <c r="D4401" s="72" t="s">
        <v>8240</v>
      </c>
      <c r="E4401" t="s">
        <v>61</v>
      </c>
      <c r="F4401" t="s">
        <v>8242</v>
      </c>
      <c r="G4401" s="91"/>
      <c r="H4401" s="91"/>
      <c r="I4401" s="91"/>
      <c r="J4401" s="91"/>
      <c r="K4401" s="91"/>
      <c r="L4401" s="91" t="str">
        <f>IF(AND(单词表[[#This Row],[学英]]&lt;&gt;"",单词表[[#This Row],[学中]]&lt;&gt;"",单词表[[#This Row],[学词]]&lt;&gt;""),MAX(单词表[[#This Row],[学英]:[学词]]),"")</f>
        <v/>
      </c>
      <c r="M4401" s="2" t="str">
        <f>IF(AND(单词表[[#This Row],[考英]]&lt;&gt;"",单词表[[#This Row],[考中]]&lt;&gt;""),MAX(单词表[[#This Row],[考英]:[考中]]),"")</f>
        <v/>
      </c>
      <c r="N4401" s="86"/>
    </row>
    <row r="4402" spans="1:14" hidden="1" x14ac:dyDescent="0.3">
      <c r="A4402">
        <v>4401</v>
      </c>
      <c r="B4402" t="s">
        <v>14389</v>
      </c>
      <c r="C4402" t="s">
        <v>14407</v>
      </c>
      <c r="D4402" s="72" t="s">
        <v>8243</v>
      </c>
      <c r="E4402" t="s">
        <v>36</v>
      </c>
      <c r="F4402" t="s">
        <v>8244</v>
      </c>
      <c r="G4402" s="91"/>
      <c r="H4402" s="91"/>
      <c r="I4402" s="91"/>
      <c r="J4402" s="91"/>
      <c r="K4402" s="91"/>
      <c r="L4402" s="91" t="str">
        <f>IF(AND(单词表[[#This Row],[学英]]&lt;&gt;"",单词表[[#This Row],[学中]]&lt;&gt;"",单词表[[#This Row],[学词]]&lt;&gt;""),MAX(单词表[[#This Row],[学英]:[学词]]),"")</f>
        <v/>
      </c>
      <c r="M4402" s="2" t="str">
        <f>IF(AND(单词表[[#This Row],[考英]]&lt;&gt;"",单词表[[#This Row],[考中]]&lt;&gt;""),MAX(单词表[[#This Row],[考英]:[考中]]),"")</f>
        <v/>
      </c>
      <c r="N4402" s="86" t="s">
        <v>12757</v>
      </c>
    </row>
    <row r="4403" spans="1:14" hidden="1" x14ac:dyDescent="0.3">
      <c r="A4403">
        <v>4402</v>
      </c>
      <c r="B4403" t="s">
        <v>14389</v>
      </c>
      <c r="C4403" t="s">
        <v>14407</v>
      </c>
      <c r="D4403" s="72" t="s">
        <v>8245</v>
      </c>
      <c r="E4403" t="s">
        <v>73</v>
      </c>
      <c r="F4403" t="s">
        <v>8246</v>
      </c>
      <c r="G4403" s="91"/>
      <c r="H4403" s="91"/>
      <c r="I4403" s="91"/>
      <c r="J4403" s="91"/>
      <c r="K4403" s="91"/>
      <c r="L4403" s="91" t="str">
        <f>IF(AND(单词表[[#This Row],[学英]]&lt;&gt;"",单词表[[#This Row],[学中]]&lt;&gt;"",单词表[[#This Row],[学词]]&lt;&gt;""),MAX(单词表[[#This Row],[学英]:[学词]]),"")</f>
        <v/>
      </c>
      <c r="M4403" s="2" t="str">
        <f>IF(AND(单词表[[#This Row],[考英]]&lt;&gt;"",单词表[[#This Row],[考中]]&lt;&gt;""),MAX(单词表[[#This Row],[考英]:[考中]]),"")</f>
        <v/>
      </c>
      <c r="N4403" s="86" t="s">
        <v>12758</v>
      </c>
    </row>
    <row r="4404" spans="1:14" hidden="1" x14ac:dyDescent="0.3">
      <c r="A4404">
        <v>4403</v>
      </c>
      <c r="B4404" t="s">
        <v>14389</v>
      </c>
      <c r="C4404" t="s">
        <v>14407</v>
      </c>
      <c r="D4404" s="72" t="s">
        <v>8245</v>
      </c>
      <c r="E4404" t="s">
        <v>36</v>
      </c>
      <c r="F4404" t="s">
        <v>8247</v>
      </c>
      <c r="G4404" s="91"/>
      <c r="H4404" s="91"/>
      <c r="I4404" s="91"/>
      <c r="J4404" s="91"/>
      <c r="K4404" s="91"/>
      <c r="L4404" s="91" t="str">
        <f>IF(AND(单词表[[#This Row],[学英]]&lt;&gt;"",单词表[[#This Row],[学中]]&lt;&gt;"",单词表[[#This Row],[学词]]&lt;&gt;""),MAX(单词表[[#This Row],[学英]:[学词]]),"")</f>
        <v/>
      </c>
      <c r="M4404" s="2" t="str">
        <f>IF(AND(单词表[[#This Row],[考英]]&lt;&gt;"",单词表[[#This Row],[考中]]&lt;&gt;""),MAX(单词表[[#This Row],[考英]:[考中]]),"")</f>
        <v/>
      </c>
      <c r="N4404" s="86"/>
    </row>
    <row r="4405" spans="1:14" hidden="1" x14ac:dyDescent="0.3">
      <c r="A4405">
        <v>4404</v>
      </c>
      <c r="B4405" t="s">
        <v>14389</v>
      </c>
      <c r="C4405" t="s">
        <v>14407</v>
      </c>
      <c r="D4405" s="72" t="s">
        <v>8245</v>
      </c>
      <c r="E4405" t="s">
        <v>61</v>
      </c>
      <c r="F4405" t="s">
        <v>8248</v>
      </c>
      <c r="G4405" s="91"/>
      <c r="H4405" s="91"/>
      <c r="I4405" s="91"/>
      <c r="J4405" s="91"/>
      <c r="K4405" s="91"/>
      <c r="L4405" s="91" t="str">
        <f>IF(AND(单词表[[#This Row],[学英]]&lt;&gt;"",单词表[[#This Row],[学中]]&lt;&gt;"",单词表[[#This Row],[学词]]&lt;&gt;""),MAX(单词表[[#This Row],[学英]:[学词]]),"")</f>
        <v/>
      </c>
      <c r="M4405" s="2" t="str">
        <f>IF(AND(单词表[[#This Row],[考英]]&lt;&gt;"",单词表[[#This Row],[考中]]&lt;&gt;""),MAX(单词表[[#This Row],[考英]:[考中]]),"")</f>
        <v/>
      </c>
      <c r="N4405" s="86"/>
    </row>
    <row r="4406" spans="1:14" hidden="1" x14ac:dyDescent="0.3">
      <c r="A4406">
        <v>4405</v>
      </c>
      <c r="B4406" t="s">
        <v>14389</v>
      </c>
      <c r="C4406" t="s">
        <v>14407</v>
      </c>
      <c r="D4406" s="72" t="s">
        <v>1680</v>
      </c>
      <c r="E4406" t="s">
        <v>36</v>
      </c>
      <c r="F4406" t="s">
        <v>8249</v>
      </c>
      <c r="G4406" s="91"/>
      <c r="H4406" s="91"/>
      <c r="I4406" s="91"/>
      <c r="J4406" s="91"/>
      <c r="K4406" s="91"/>
      <c r="L4406" s="91" t="str">
        <f>IF(AND(单词表[[#This Row],[学英]]&lt;&gt;"",单词表[[#This Row],[学中]]&lt;&gt;"",单词表[[#This Row],[学词]]&lt;&gt;""),MAX(单词表[[#This Row],[学英]:[学词]]),"")</f>
        <v/>
      </c>
      <c r="M4406" s="2" t="str">
        <f>IF(AND(单词表[[#This Row],[考英]]&lt;&gt;"",单词表[[#This Row],[考中]]&lt;&gt;""),MAX(单词表[[#This Row],[考英]:[考中]]),"")</f>
        <v/>
      </c>
      <c r="N4406" s="86" t="s">
        <v>12759</v>
      </c>
    </row>
    <row r="4407" spans="1:14" hidden="1" x14ac:dyDescent="0.3">
      <c r="A4407">
        <v>4406</v>
      </c>
      <c r="B4407" t="s">
        <v>14389</v>
      </c>
      <c r="C4407" t="s">
        <v>14407</v>
      </c>
      <c r="D4407" s="72" t="s">
        <v>8250</v>
      </c>
      <c r="E4407" t="s">
        <v>36</v>
      </c>
      <c r="F4407" t="s">
        <v>8251</v>
      </c>
      <c r="G4407" s="91"/>
      <c r="H4407" s="91"/>
      <c r="I4407" s="91"/>
      <c r="J4407" s="91"/>
      <c r="K4407" s="91"/>
      <c r="L4407" s="91" t="str">
        <f>IF(AND(单词表[[#This Row],[学英]]&lt;&gt;"",单词表[[#This Row],[学中]]&lt;&gt;"",单词表[[#This Row],[学词]]&lt;&gt;""),MAX(单词表[[#This Row],[学英]:[学词]]),"")</f>
        <v/>
      </c>
      <c r="M4407" s="2" t="str">
        <f>IF(AND(单词表[[#This Row],[考英]]&lt;&gt;"",单词表[[#This Row],[考中]]&lt;&gt;""),MAX(单词表[[#This Row],[考英]:[考中]]),"")</f>
        <v/>
      </c>
      <c r="N4407" s="86" t="s">
        <v>12760</v>
      </c>
    </row>
    <row r="4408" spans="1:14" hidden="1" x14ac:dyDescent="0.3">
      <c r="A4408">
        <v>4407</v>
      </c>
      <c r="B4408" t="s">
        <v>14389</v>
      </c>
      <c r="C4408" t="s">
        <v>14407</v>
      </c>
      <c r="D4408" s="72" t="s">
        <v>8252</v>
      </c>
      <c r="E4408" t="s">
        <v>36</v>
      </c>
      <c r="F4408" t="s">
        <v>8253</v>
      </c>
      <c r="G4408" s="91"/>
      <c r="H4408" s="91"/>
      <c r="I4408" s="91"/>
      <c r="J4408" s="91"/>
      <c r="K4408" s="91"/>
      <c r="L4408" s="91" t="str">
        <f>IF(AND(单词表[[#This Row],[学英]]&lt;&gt;"",单词表[[#This Row],[学中]]&lt;&gt;"",单词表[[#This Row],[学词]]&lt;&gt;""),MAX(单词表[[#This Row],[学英]:[学词]]),"")</f>
        <v/>
      </c>
      <c r="M4408" s="2" t="str">
        <f>IF(AND(单词表[[#This Row],[考英]]&lt;&gt;"",单词表[[#This Row],[考中]]&lt;&gt;""),MAX(单词表[[#This Row],[考英]:[考中]]),"")</f>
        <v/>
      </c>
      <c r="N4408" s="86" t="s">
        <v>12761</v>
      </c>
    </row>
    <row r="4409" spans="1:14" hidden="1" x14ac:dyDescent="0.3">
      <c r="A4409">
        <v>4408</v>
      </c>
      <c r="B4409" t="s">
        <v>14389</v>
      </c>
      <c r="C4409" t="s">
        <v>14408</v>
      </c>
      <c r="D4409" s="72" t="s">
        <v>8254</v>
      </c>
      <c r="E4409" t="s">
        <v>36</v>
      </c>
      <c r="F4409" t="s">
        <v>8255</v>
      </c>
      <c r="G4409" s="91"/>
      <c r="H4409" s="91"/>
      <c r="I4409" s="91"/>
      <c r="J4409" s="91"/>
      <c r="K4409" s="91"/>
      <c r="L4409" s="91" t="str">
        <f>IF(AND(单词表[[#This Row],[学英]]&lt;&gt;"",单词表[[#This Row],[学中]]&lt;&gt;"",单词表[[#This Row],[学词]]&lt;&gt;""),MAX(单词表[[#This Row],[学英]:[学词]]),"")</f>
        <v/>
      </c>
      <c r="M4409" s="2" t="str">
        <f>IF(AND(单词表[[#This Row],[考英]]&lt;&gt;"",单词表[[#This Row],[考中]]&lt;&gt;""),MAX(单词表[[#This Row],[考英]:[考中]]),"")</f>
        <v/>
      </c>
      <c r="N4409" s="86" t="s">
        <v>12762</v>
      </c>
    </row>
    <row r="4410" spans="1:14" hidden="1" x14ac:dyDescent="0.3">
      <c r="A4410">
        <v>4409</v>
      </c>
      <c r="B4410" t="s">
        <v>14389</v>
      </c>
      <c r="C4410" t="s">
        <v>14408</v>
      </c>
      <c r="D4410" s="72" t="s">
        <v>1826</v>
      </c>
      <c r="E4410" t="s">
        <v>36</v>
      </c>
      <c r="F4410" t="s">
        <v>8256</v>
      </c>
      <c r="G4410" s="91"/>
      <c r="H4410" s="91"/>
      <c r="I4410" s="91"/>
      <c r="J4410" s="91"/>
      <c r="K4410" s="91"/>
      <c r="L4410" s="91" t="str">
        <f>IF(AND(单词表[[#This Row],[学英]]&lt;&gt;"",单词表[[#This Row],[学中]]&lt;&gt;"",单词表[[#This Row],[学词]]&lt;&gt;""),MAX(单词表[[#This Row],[学英]:[学词]]),"")</f>
        <v/>
      </c>
      <c r="M4410" s="2" t="str">
        <f>IF(AND(单词表[[#This Row],[考英]]&lt;&gt;"",单词表[[#This Row],[考中]]&lt;&gt;""),MAX(单词表[[#This Row],[考英]:[考中]]),"")</f>
        <v/>
      </c>
      <c r="N4410" s="86" t="s">
        <v>12763</v>
      </c>
    </row>
    <row r="4411" spans="1:14" hidden="1" x14ac:dyDescent="0.3">
      <c r="A4411">
        <v>4410</v>
      </c>
      <c r="B4411" t="s">
        <v>14389</v>
      </c>
      <c r="C4411" t="s">
        <v>14408</v>
      </c>
      <c r="D4411" s="72" t="s">
        <v>1826</v>
      </c>
      <c r="E4411" t="s">
        <v>61</v>
      </c>
      <c r="F4411" t="s">
        <v>1827</v>
      </c>
      <c r="G4411" s="91"/>
      <c r="H4411" s="91"/>
      <c r="I4411" s="91"/>
      <c r="J4411" s="91"/>
      <c r="K4411" s="91"/>
      <c r="L4411" s="91" t="str">
        <f>IF(AND(单词表[[#This Row],[学英]]&lt;&gt;"",单词表[[#This Row],[学中]]&lt;&gt;"",单词表[[#This Row],[学词]]&lt;&gt;""),MAX(单词表[[#This Row],[学英]:[学词]]),"")</f>
        <v/>
      </c>
      <c r="M4411" s="2" t="str">
        <f>IF(AND(单词表[[#This Row],[考英]]&lt;&gt;"",单词表[[#This Row],[考中]]&lt;&gt;""),MAX(单词表[[#This Row],[考英]:[考中]]),"")</f>
        <v/>
      </c>
      <c r="N4411" s="86"/>
    </row>
    <row r="4412" spans="1:14" hidden="1" x14ac:dyDescent="0.3">
      <c r="A4412">
        <v>4411</v>
      </c>
      <c r="B4412" t="s">
        <v>14389</v>
      </c>
      <c r="C4412" t="s">
        <v>14408</v>
      </c>
      <c r="D4412" s="72" t="s">
        <v>8257</v>
      </c>
      <c r="E4412" t="s">
        <v>36</v>
      </c>
      <c r="F4412" t="s">
        <v>8258</v>
      </c>
      <c r="G4412" s="91"/>
      <c r="H4412" s="91"/>
      <c r="I4412" s="91"/>
      <c r="J4412" s="91"/>
      <c r="K4412" s="91"/>
      <c r="L4412" s="91" t="str">
        <f>IF(AND(单词表[[#This Row],[学英]]&lt;&gt;"",单词表[[#This Row],[学中]]&lt;&gt;"",单词表[[#This Row],[学词]]&lt;&gt;""),MAX(单词表[[#This Row],[学英]:[学词]]),"")</f>
        <v/>
      </c>
      <c r="M4412" s="2" t="str">
        <f>IF(AND(单词表[[#This Row],[考英]]&lt;&gt;"",单词表[[#This Row],[考中]]&lt;&gt;""),MAX(单词表[[#This Row],[考英]:[考中]]),"")</f>
        <v/>
      </c>
      <c r="N4412" s="86" t="s">
        <v>12764</v>
      </c>
    </row>
    <row r="4413" spans="1:14" hidden="1" x14ac:dyDescent="0.3">
      <c r="A4413">
        <v>4412</v>
      </c>
      <c r="B4413" t="s">
        <v>14389</v>
      </c>
      <c r="C4413" t="s">
        <v>14408</v>
      </c>
      <c r="D4413" s="72" t="s">
        <v>8259</v>
      </c>
      <c r="E4413" t="s">
        <v>36</v>
      </c>
      <c r="F4413" t="s">
        <v>8260</v>
      </c>
      <c r="G4413" s="91"/>
      <c r="H4413" s="91"/>
      <c r="I4413" s="91"/>
      <c r="J4413" s="91"/>
      <c r="K4413" s="91"/>
      <c r="L4413" s="91" t="str">
        <f>IF(AND(单词表[[#This Row],[学英]]&lt;&gt;"",单词表[[#This Row],[学中]]&lt;&gt;"",单词表[[#This Row],[学词]]&lt;&gt;""),MAX(单词表[[#This Row],[学英]:[学词]]),"")</f>
        <v/>
      </c>
      <c r="M4413" s="2" t="str">
        <f>IF(AND(单词表[[#This Row],[考英]]&lt;&gt;"",单词表[[#This Row],[考中]]&lt;&gt;""),MAX(单词表[[#This Row],[考英]:[考中]]),"")</f>
        <v/>
      </c>
      <c r="N4413" s="86" t="s">
        <v>12765</v>
      </c>
    </row>
    <row r="4414" spans="1:14" hidden="1" x14ac:dyDescent="0.3">
      <c r="A4414">
        <v>4413</v>
      </c>
      <c r="B4414" t="s">
        <v>14389</v>
      </c>
      <c r="C4414" t="s">
        <v>14408</v>
      </c>
      <c r="D4414" s="72" t="s">
        <v>8261</v>
      </c>
      <c r="E4414" t="s">
        <v>36</v>
      </c>
      <c r="F4414" t="s">
        <v>8262</v>
      </c>
      <c r="G4414" s="91"/>
      <c r="H4414" s="91"/>
      <c r="I4414" s="91"/>
      <c r="J4414" s="91"/>
      <c r="K4414" s="91"/>
      <c r="L4414" s="91" t="str">
        <f>IF(AND(单词表[[#This Row],[学英]]&lt;&gt;"",单词表[[#This Row],[学中]]&lt;&gt;"",单词表[[#This Row],[学词]]&lt;&gt;""),MAX(单词表[[#This Row],[学英]:[学词]]),"")</f>
        <v/>
      </c>
      <c r="M4414" s="2" t="str">
        <f>IF(AND(单词表[[#This Row],[考英]]&lt;&gt;"",单词表[[#This Row],[考中]]&lt;&gt;""),MAX(单词表[[#This Row],[考英]:[考中]]),"")</f>
        <v/>
      </c>
      <c r="N4414" s="86" t="s">
        <v>12766</v>
      </c>
    </row>
    <row r="4415" spans="1:14" hidden="1" x14ac:dyDescent="0.3">
      <c r="A4415">
        <v>4414</v>
      </c>
      <c r="B4415" t="s">
        <v>14389</v>
      </c>
      <c r="C4415" t="s">
        <v>14408</v>
      </c>
      <c r="D4415" s="72" t="s">
        <v>8263</v>
      </c>
      <c r="E4415" t="s">
        <v>36</v>
      </c>
      <c r="F4415" t="s">
        <v>8264</v>
      </c>
      <c r="G4415" s="91"/>
      <c r="H4415" s="91"/>
      <c r="I4415" s="91"/>
      <c r="J4415" s="91"/>
      <c r="K4415" s="91"/>
      <c r="L4415" s="91" t="str">
        <f>IF(AND(单词表[[#This Row],[学英]]&lt;&gt;"",单词表[[#This Row],[学中]]&lt;&gt;"",单词表[[#This Row],[学词]]&lt;&gt;""),MAX(单词表[[#This Row],[学英]:[学词]]),"")</f>
        <v/>
      </c>
      <c r="M4415" s="2" t="str">
        <f>IF(AND(单词表[[#This Row],[考英]]&lt;&gt;"",单词表[[#This Row],[考中]]&lt;&gt;""),MAX(单词表[[#This Row],[考英]:[考中]]),"")</f>
        <v/>
      </c>
      <c r="N4415" s="86" t="s">
        <v>12767</v>
      </c>
    </row>
    <row r="4416" spans="1:14" hidden="1" x14ac:dyDescent="0.3">
      <c r="A4416">
        <v>4415</v>
      </c>
      <c r="B4416" t="s">
        <v>14389</v>
      </c>
      <c r="C4416" t="s">
        <v>14408</v>
      </c>
      <c r="D4416" s="72" t="s">
        <v>8265</v>
      </c>
      <c r="E4416" t="s">
        <v>36</v>
      </c>
      <c r="F4416" t="s">
        <v>8266</v>
      </c>
      <c r="G4416" s="91"/>
      <c r="H4416" s="91"/>
      <c r="I4416" s="91"/>
      <c r="J4416" s="91"/>
      <c r="K4416" s="91"/>
      <c r="L4416" s="91" t="str">
        <f>IF(AND(单词表[[#This Row],[学英]]&lt;&gt;"",单词表[[#This Row],[学中]]&lt;&gt;"",单词表[[#This Row],[学词]]&lt;&gt;""),MAX(单词表[[#This Row],[学英]:[学词]]),"")</f>
        <v/>
      </c>
      <c r="M4416" s="2" t="str">
        <f>IF(AND(单词表[[#This Row],[考英]]&lt;&gt;"",单词表[[#This Row],[考中]]&lt;&gt;""),MAX(单词表[[#This Row],[考英]:[考中]]),"")</f>
        <v/>
      </c>
      <c r="N4416" s="86" t="s">
        <v>12768</v>
      </c>
    </row>
    <row r="4417" spans="1:14" hidden="1" x14ac:dyDescent="0.3">
      <c r="A4417">
        <v>4416</v>
      </c>
      <c r="B4417" t="s">
        <v>14389</v>
      </c>
      <c r="C4417" t="s">
        <v>14408</v>
      </c>
      <c r="D4417" s="72" t="s">
        <v>5266</v>
      </c>
      <c r="E4417" t="s">
        <v>61</v>
      </c>
      <c r="F4417" t="s">
        <v>8267</v>
      </c>
      <c r="G4417" s="91"/>
      <c r="H4417" s="91"/>
      <c r="I4417" s="91"/>
      <c r="J4417" s="91"/>
      <c r="K4417" s="91"/>
      <c r="L4417" s="91" t="str">
        <f>IF(AND(单词表[[#This Row],[学英]]&lt;&gt;"",单词表[[#This Row],[学中]]&lt;&gt;"",单词表[[#This Row],[学词]]&lt;&gt;""),MAX(单词表[[#This Row],[学英]:[学词]]),"")</f>
        <v/>
      </c>
      <c r="M4417" s="2" t="str">
        <f>IF(AND(单词表[[#This Row],[考英]]&lt;&gt;"",单词表[[#This Row],[考中]]&lt;&gt;""),MAX(单词表[[#This Row],[考英]:[考中]]),"")</f>
        <v/>
      </c>
      <c r="N4417" s="86"/>
    </row>
    <row r="4418" spans="1:14" hidden="1" x14ac:dyDescent="0.3">
      <c r="A4418">
        <v>4417</v>
      </c>
      <c r="B4418" t="s">
        <v>14389</v>
      </c>
      <c r="C4418" t="s">
        <v>14408</v>
      </c>
      <c r="D4418" s="72" t="s">
        <v>8268</v>
      </c>
      <c r="E4418" t="s">
        <v>61</v>
      </c>
      <c r="F4418" t="s">
        <v>8269</v>
      </c>
      <c r="G4418" s="91"/>
      <c r="H4418" s="91"/>
      <c r="I4418" s="91"/>
      <c r="J4418" s="91"/>
      <c r="K4418" s="91"/>
      <c r="L4418" s="91" t="str">
        <f>IF(AND(单词表[[#This Row],[学英]]&lt;&gt;"",单词表[[#This Row],[学中]]&lt;&gt;"",单词表[[#This Row],[学词]]&lt;&gt;""),MAX(单词表[[#This Row],[学英]:[学词]]),"")</f>
        <v/>
      </c>
      <c r="M4418" s="2" t="str">
        <f>IF(AND(单词表[[#This Row],[考英]]&lt;&gt;"",单词表[[#This Row],[考中]]&lt;&gt;""),MAX(单词表[[#This Row],[考英]:[考中]]),"")</f>
        <v/>
      </c>
      <c r="N4418" s="86" t="s">
        <v>12769</v>
      </c>
    </row>
    <row r="4419" spans="1:14" hidden="1" x14ac:dyDescent="0.3">
      <c r="A4419">
        <v>4418</v>
      </c>
      <c r="B4419" t="s">
        <v>14389</v>
      </c>
      <c r="C4419" t="s">
        <v>14408</v>
      </c>
      <c r="D4419" s="72" t="s">
        <v>8270</v>
      </c>
      <c r="E4419" t="s">
        <v>73</v>
      </c>
      <c r="F4419" t="s">
        <v>8271</v>
      </c>
      <c r="G4419" s="91"/>
      <c r="H4419" s="91"/>
      <c r="I4419" s="91"/>
      <c r="J4419" s="91"/>
      <c r="K4419" s="91"/>
      <c r="L4419" s="91" t="str">
        <f>IF(AND(单词表[[#This Row],[学英]]&lt;&gt;"",单词表[[#This Row],[学中]]&lt;&gt;"",单词表[[#This Row],[学词]]&lt;&gt;""),MAX(单词表[[#This Row],[学英]:[学词]]),"")</f>
        <v/>
      </c>
      <c r="M4419" s="2" t="str">
        <f>IF(AND(单词表[[#This Row],[考英]]&lt;&gt;"",单词表[[#This Row],[考中]]&lt;&gt;""),MAX(单词表[[#This Row],[考英]:[考中]]),"")</f>
        <v/>
      </c>
      <c r="N4419" s="86" t="s">
        <v>12595</v>
      </c>
    </row>
    <row r="4420" spans="1:14" hidden="1" x14ac:dyDescent="0.3">
      <c r="A4420">
        <v>4419</v>
      </c>
      <c r="B4420" t="s">
        <v>14389</v>
      </c>
      <c r="C4420" t="s">
        <v>14408</v>
      </c>
      <c r="D4420" s="72" t="s">
        <v>1863</v>
      </c>
      <c r="E4420" t="s">
        <v>36</v>
      </c>
      <c r="F4420" t="s">
        <v>8272</v>
      </c>
      <c r="G4420" s="91"/>
      <c r="H4420" s="91"/>
      <c r="I4420" s="91"/>
      <c r="J4420" s="91"/>
      <c r="K4420" s="91"/>
      <c r="L4420" s="91" t="str">
        <f>IF(AND(单词表[[#This Row],[学英]]&lt;&gt;"",单词表[[#This Row],[学中]]&lt;&gt;"",单词表[[#This Row],[学词]]&lt;&gt;""),MAX(单词表[[#This Row],[学英]:[学词]]),"")</f>
        <v/>
      </c>
      <c r="M4420" s="2" t="str">
        <f>IF(AND(单词表[[#This Row],[考英]]&lt;&gt;"",单词表[[#This Row],[考中]]&lt;&gt;""),MAX(单词表[[#This Row],[考英]:[考中]]),"")</f>
        <v/>
      </c>
      <c r="N4420" s="86" t="s">
        <v>12770</v>
      </c>
    </row>
    <row r="4421" spans="1:14" hidden="1" x14ac:dyDescent="0.3">
      <c r="A4421">
        <v>4420</v>
      </c>
      <c r="B4421" t="s">
        <v>14389</v>
      </c>
      <c r="C4421" t="s">
        <v>14408</v>
      </c>
      <c r="D4421" s="72" t="s">
        <v>8273</v>
      </c>
      <c r="E4421" t="s">
        <v>36</v>
      </c>
      <c r="F4421" t="s">
        <v>8274</v>
      </c>
      <c r="G4421" s="91"/>
      <c r="H4421" s="91"/>
      <c r="I4421" s="91"/>
      <c r="J4421" s="91"/>
      <c r="K4421" s="91"/>
      <c r="L4421" s="91" t="str">
        <f>IF(AND(单词表[[#This Row],[学英]]&lt;&gt;"",单词表[[#This Row],[学中]]&lt;&gt;"",单词表[[#This Row],[学词]]&lt;&gt;""),MAX(单词表[[#This Row],[学英]:[学词]]),"")</f>
        <v/>
      </c>
      <c r="M4421" s="2" t="str">
        <f>IF(AND(单词表[[#This Row],[考英]]&lt;&gt;"",单词表[[#This Row],[考中]]&lt;&gt;""),MAX(单词表[[#This Row],[考英]:[考中]]),"")</f>
        <v/>
      </c>
      <c r="N4421" s="86" t="s">
        <v>12771</v>
      </c>
    </row>
    <row r="4422" spans="1:14" hidden="1" x14ac:dyDescent="0.3">
      <c r="A4422">
        <v>4421</v>
      </c>
      <c r="B4422" t="s">
        <v>14389</v>
      </c>
      <c r="C4422" t="s">
        <v>14408</v>
      </c>
      <c r="D4422" s="72" t="s">
        <v>8275</v>
      </c>
      <c r="E4422" t="s">
        <v>36</v>
      </c>
      <c r="F4422" t="s">
        <v>8276</v>
      </c>
      <c r="G4422" s="91"/>
      <c r="H4422" s="91"/>
      <c r="I4422" s="91"/>
      <c r="J4422" s="91"/>
      <c r="K4422" s="91"/>
      <c r="L4422" s="91" t="str">
        <f>IF(AND(单词表[[#This Row],[学英]]&lt;&gt;"",单词表[[#This Row],[学中]]&lt;&gt;"",单词表[[#This Row],[学词]]&lt;&gt;""),MAX(单词表[[#This Row],[学英]:[学词]]),"")</f>
        <v/>
      </c>
      <c r="M4422" s="2" t="str">
        <f>IF(AND(单词表[[#This Row],[考英]]&lt;&gt;"",单词表[[#This Row],[考中]]&lt;&gt;""),MAX(单词表[[#This Row],[考英]:[考中]]),"")</f>
        <v/>
      </c>
      <c r="N4422" s="86" t="s">
        <v>12772</v>
      </c>
    </row>
    <row r="4423" spans="1:14" hidden="1" x14ac:dyDescent="0.3">
      <c r="A4423">
        <v>4422</v>
      </c>
      <c r="B4423" t="s">
        <v>14389</v>
      </c>
      <c r="C4423" t="s">
        <v>14408</v>
      </c>
      <c r="D4423" s="72" t="s">
        <v>8277</v>
      </c>
      <c r="E4423" t="s">
        <v>73</v>
      </c>
      <c r="F4423" t="s">
        <v>8278</v>
      </c>
      <c r="G4423" s="91"/>
      <c r="H4423" s="91"/>
      <c r="I4423" s="91"/>
      <c r="J4423" s="91"/>
      <c r="K4423" s="91"/>
      <c r="L4423" s="91" t="str">
        <f>IF(AND(单词表[[#This Row],[学英]]&lt;&gt;"",单词表[[#This Row],[学中]]&lt;&gt;"",单词表[[#This Row],[学词]]&lt;&gt;""),MAX(单词表[[#This Row],[学英]:[学词]]),"")</f>
        <v/>
      </c>
      <c r="M4423" s="2" t="str">
        <f>IF(AND(单词表[[#This Row],[考英]]&lt;&gt;"",单词表[[#This Row],[考中]]&lt;&gt;""),MAX(单词表[[#This Row],[考英]:[考中]]),"")</f>
        <v/>
      </c>
      <c r="N4423" s="86" t="s">
        <v>12773</v>
      </c>
    </row>
    <row r="4424" spans="1:14" hidden="1" x14ac:dyDescent="0.3">
      <c r="A4424">
        <v>4423</v>
      </c>
      <c r="B4424" t="s">
        <v>14389</v>
      </c>
      <c r="C4424" t="s">
        <v>14408</v>
      </c>
      <c r="D4424" s="72" t="s">
        <v>8279</v>
      </c>
      <c r="E4424" t="s">
        <v>36</v>
      </c>
      <c r="F4424" t="s">
        <v>8280</v>
      </c>
      <c r="G4424" s="91"/>
      <c r="H4424" s="91"/>
      <c r="I4424" s="91"/>
      <c r="J4424" s="91"/>
      <c r="K4424" s="91"/>
      <c r="L4424" s="91" t="str">
        <f>IF(AND(单词表[[#This Row],[学英]]&lt;&gt;"",单词表[[#This Row],[学中]]&lt;&gt;"",单词表[[#This Row],[学词]]&lt;&gt;""),MAX(单词表[[#This Row],[学英]:[学词]]),"")</f>
        <v/>
      </c>
      <c r="M4424" s="2" t="str">
        <f>IF(AND(单词表[[#This Row],[考英]]&lt;&gt;"",单词表[[#This Row],[考中]]&lt;&gt;""),MAX(单词表[[#This Row],[考英]:[考中]]),"")</f>
        <v/>
      </c>
      <c r="N4424" s="86" t="s">
        <v>12774</v>
      </c>
    </row>
    <row r="4425" spans="1:14" hidden="1" x14ac:dyDescent="0.3">
      <c r="A4425">
        <v>4424</v>
      </c>
      <c r="B4425" t="s">
        <v>14389</v>
      </c>
      <c r="C4425" t="s">
        <v>14408</v>
      </c>
      <c r="D4425" s="72" t="s">
        <v>8281</v>
      </c>
      <c r="E4425" t="s">
        <v>61</v>
      </c>
      <c r="F4425" t="s">
        <v>7409</v>
      </c>
      <c r="G4425" s="91"/>
      <c r="H4425" s="91"/>
      <c r="I4425" s="91"/>
      <c r="J4425" s="91"/>
      <c r="K4425" s="91"/>
      <c r="L4425" s="91" t="str">
        <f>IF(AND(单词表[[#This Row],[学英]]&lt;&gt;"",单词表[[#This Row],[学中]]&lt;&gt;"",单词表[[#This Row],[学词]]&lt;&gt;""),MAX(单词表[[#This Row],[学英]:[学词]]),"")</f>
        <v/>
      </c>
      <c r="M4425" s="2" t="str">
        <f>IF(AND(单词表[[#This Row],[考英]]&lt;&gt;"",单词表[[#This Row],[考中]]&lt;&gt;""),MAX(单词表[[#This Row],[考英]:[考中]]),"")</f>
        <v/>
      </c>
      <c r="N4425" s="86"/>
    </row>
    <row r="4426" spans="1:14" hidden="1" x14ac:dyDescent="0.3">
      <c r="A4426">
        <v>4425</v>
      </c>
      <c r="B4426" t="s">
        <v>14389</v>
      </c>
      <c r="C4426" t="s">
        <v>14408</v>
      </c>
      <c r="D4426" s="72" t="s">
        <v>7407</v>
      </c>
      <c r="E4426" t="s">
        <v>36</v>
      </c>
      <c r="F4426" t="s">
        <v>7409</v>
      </c>
      <c r="G4426" s="91"/>
      <c r="H4426" s="91"/>
      <c r="I4426" s="91"/>
      <c r="J4426" s="91"/>
      <c r="K4426" s="91"/>
      <c r="L4426" s="91" t="str">
        <f>IF(AND(单词表[[#This Row],[学英]]&lt;&gt;"",单词表[[#This Row],[学中]]&lt;&gt;"",单词表[[#This Row],[学词]]&lt;&gt;""),MAX(单词表[[#This Row],[学英]:[学词]]),"")</f>
        <v/>
      </c>
      <c r="M4426" s="2" t="str">
        <f>IF(AND(单词表[[#This Row],[考英]]&lt;&gt;"",单词表[[#This Row],[考中]]&lt;&gt;""),MAX(单词表[[#This Row],[考英]:[考中]]),"")</f>
        <v/>
      </c>
      <c r="N4426" s="86" t="s">
        <v>12775</v>
      </c>
    </row>
    <row r="4427" spans="1:14" hidden="1" x14ac:dyDescent="0.3">
      <c r="A4427">
        <v>4426</v>
      </c>
      <c r="B4427" t="s">
        <v>14389</v>
      </c>
      <c r="C4427" t="s">
        <v>14408</v>
      </c>
      <c r="D4427" s="72" t="s">
        <v>8282</v>
      </c>
      <c r="E4427" t="s">
        <v>36</v>
      </c>
      <c r="F4427" t="s">
        <v>8283</v>
      </c>
      <c r="G4427" s="91"/>
      <c r="H4427" s="91"/>
      <c r="I4427" s="91"/>
      <c r="J4427" s="91"/>
      <c r="K4427" s="91"/>
      <c r="L4427" s="91" t="str">
        <f>IF(AND(单词表[[#This Row],[学英]]&lt;&gt;"",单词表[[#This Row],[学中]]&lt;&gt;"",单词表[[#This Row],[学词]]&lt;&gt;""),MAX(单词表[[#This Row],[学英]:[学词]]),"")</f>
        <v/>
      </c>
      <c r="M4427" s="2" t="str">
        <f>IF(AND(单词表[[#This Row],[考英]]&lt;&gt;"",单词表[[#This Row],[考中]]&lt;&gt;""),MAX(单词表[[#This Row],[考英]:[考中]]),"")</f>
        <v/>
      </c>
      <c r="N4427" s="86" t="s">
        <v>12776</v>
      </c>
    </row>
    <row r="4428" spans="1:14" hidden="1" x14ac:dyDescent="0.3">
      <c r="A4428">
        <v>4427</v>
      </c>
      <c r="B4428" t="s">
        <v>14389</v>
      </c>
      <c r="C4428" t="s">
        <v>14408</v>
      </c>
      <c r="D4428" s="72" t="s">
        <v>8284</v>
      </c>
      <c r="E4428" t="s">
        <v>36</v>
      </c>
      <c r="F4428" t="s">
        <v>8285</v>
      </c>
      <c r="G4428" s="91"/>
      <c r="H4428" s="91"/>
      <c r="I4428" s="91"/>
      <c r="J4428" s="91"/>
      <c r="K4428" s="91"/>
      <c r="L4428" s="91" t="str">
        <f>IF(AND(单词表[[#This Row],[学英]]&lt;&gt;"",单词表[[#This Row],[学中]]&lt;&gt;"",单词表[[#This Row],[学词]]&lt;&gt;""),MAX(单词表[[#This Row],[学英]:[学词]]),"")</f>
        <v/>
      </c>
      <c r="M4428" s="2" t="str">
        <f>IF(AND(单词表[[#This Row],[考英]]&lt;&gt;"",单词表[[#This Row],[考中]]&lt;&gt;""),MAX(单词表[[#This Row],[考英]:[考中]]),"")</f>
        <v/>
      </c>
      <c r="N4428" s="86" t="s">
        <v>12777</v>
      </c>
    </row>
    <row r="4429" spans="1:14" hidden="1" x14ac:dyDescent="0.3">
      <c r="A4429">
        <v>4428</v>
      </c>
      <c r="B4429" t="s">
        <v>14389</v>
      </c>
      <c r="C4429" t="s">
        <v>14409</v>
      </c>
      <c r="D4429" s="72" t="s">
        <v>8286</v>
      </c>
      <c r="E4429" t="s">
        <v>36</v>
      </c>
      <c r="F4429" t="s">
        <v>8287</v>
      </c>
      <c r="G4429" s="91"/>
      <c r="H4429" s="91"/>
      <c r="I4429" s="91"/>
      <c r="J4429" s="91"/>
      <c r="K4429" s="91"/>
      <c r="L4429" s="91" t="str">
        <f>IF(AND(单词表[[#This Row],[学英]]&lt;&gt;"",单词表[[#This Row],[学中]]&lt;&gt;"",单词表[[#This Row],[学词]]&lt;&gt;""),MAX(单词表[[#This Row],[学英]:[学词]]),"")</f>
        <v/>
      </c>
      <c r="M4429" s="2" t="str">
        <f>IF(AND(单词表[[#This Row],[考英]]&lt;&gt;"",单词表[[#This Row],[考中]]&lt;&gt;""),MAX(单词表[[#This Row],[考英]:[考中]]),"")</f>
        <v/>
      </c>
      <c r="N4429" s="86" t="s">
        <v>12778</v>
      </c>
    </row>
    <row r="4430" spans="1:14" hidden="1" x14ac:dyDescent="0.3">
      <c r="A4430">
        <v>4429</v>
      </c>
      <c r="B4430" t="s">
        <v>14389</v>
      </c>
      <c r="C4430" t="s">
        <v>14409</v>
      </c>
      <c r="D4430" s="72" t="s">
        <v>8288</v>
      </c>
      <c r="E4430" t="s">
        <v>36</v>
      </c>
      <c r="F4430" t="s">
        <v>8289</v>
      </c>
      <c r="G4430" s="91"/>
      <c r="H4430" s="91"/>
      <c r="I4430" s="91"/>
      <c r="J4430" s="91"/>
      <c r="K4430" s="91"/>
      <c r="L4430" s="91" t="str">
        <f>IF(AND(单词表[[#This Row],[学英]]&lt;&gt;"",单词表[[#This Row],[学中]]&lt;&gt;"",单词表[[#This Row],[学词]]&lt;&gt;""),MAX(单词表[[#This Row],[学英]:[学词]]),"")</f>
        <v/>
      </c>
      <c r="M4430" s="2" t="str">
        <f>IF(AND(单词表[[#This Row],[考英]]&lt;&gt;"",单词表[[#This Row],[考中]]&lt;&gt;""),MAX(单词表[[#This Row],[考英]:[考中]]),"")</f>
        <v/>
      </c>
      <c r="N4430" s="86" t="s">
        <v>12779</v>
      </c>
    </row>
    <row r="4431" spans="1:14" hidden="1" x14ac:dyDescent="0.3">
      <c r="A4431">
        <v>4430</v>
      </c>
      <c r="B4431" t="s">
        <v>14389</v>
      </c>
      <c r="C4431" t="s">
        <v>14409</v>
      </c>
      <c r="D4431" s="72" t="s">
        <v>858</v>
      </c>
      <c r="E4431" t="s">
        <v>36</v>
      </c>
      <c r="F4431" t="s">
        <v>8290</v>
      </c>
      <c r="G4431" s="91"/>
      <c r="H4431" s="91"/>
      <c r="I4431" s="91"/>
      <c r="J4431" s="91"/>
      <c r="K4431" s="91"/>
      <c r="L4431" s="91" t="str">
        <f>IF(AND(单词表[[#This Row],[学英]]&lt;&gt;"",单词表[[#This Row],[学中]]&lt;&gt;"",单词表[[#This Row],[学词]]&lt;&gt;""),MAX(单词表[[#This Row],[学英]:[学词]]),"")</f>
        <v/>
      </c>
      <c r="M4431" s="2" t="str">
        <f>IF(AND(单词表[[#This Row],[考英]]&lt;&gt;"",单词表[[#This Row],[考中]]&lt;&gt;""),MAX(单词表[[#This Row],[考英]:[考中]]),"")</f>
        <v/>
      </c>
      <c r="N4431" s="86" t="s">
        <v>12780</v>
      </c>
    </row>
    <row r="4432" spans="1:14" hidden="1" x14ac:dyDescent="0.3">
      <c r="A4432">
        <v>4431</v>
      </c>
      <c r="B4432" t="s">
        <v>14389</v>
      </c>
      <c r="C4432" t="s">
        <v>14409</v>
      </c>
      <c r="D4432" s="72" t="s">
        <v>8291</v>
      </c>
      <c r="E4432" t="s">
        <v>36</v>
      </c>
      <c r="F4432" t="s">
        <v>8292</v>
      </c>
      <c r="G4432" s="91"/>
      <c r="H4432" s="91"/>
      <c r="I4432" s="91"/>
      <c r="J4432" s="91"/>
      <c r="K4432" s="91"/>
      <c r="L4432" s="91" t="str">
        <f>IF(AND(单词表[[#This Row],[学英]]&lt;&gt;"",单词表[[#This Row],[学中]]&lt;&gt;"",单词表[[#This Row],[学词]]&lt;&gt;""),MAX(单词表[[#This Row],[学英]:[学词]]),"")</f>
        <v/>
      </c>
      <c r="M4432" s="2" t="str">
        <f>IF(AND(单词表[[#This Row],[考英]]&lt;&gt;"",单词表[[#This Row],[考中]]&lt;&gt;""),MAX(单词表[[#This Row],[考英]:[考中]]),"")</f>
        <v/>
      </c>
      <c r="N4432" s="86" t="s">
        <v>12781</v>
      </c>
    </row>
    <row r="4433" spans="1:14" hidden="1" x14ac:dyDescent="0.3">
      <c r="A4433">
        <v>4432</v>
      </c>
      <c r="B4433" t="s">
        <v>14389</v>
      </c>
      <c r="C4433" t="s">
        <v>14409</v>
      </c>
      <c r="D4433" s="72" t="s">
        <v>4053</v>
      </c>
      <c r="E4433" t="s">
        <v>36</v>
      </c>
      <c r="F4433" t="s">
        <v>4054</v>
      </c>
      <c r="G4433" s="91"/>
      <c r="H4433" s="91"/>
      <c r="I4433" s="91"/>
      <c r="J4433" s="91"/>
      <c r="K4433" s="91"/>
      <c r="L4433" s="91" t="str">
        <f>IF(AND(单词表[[#This Row],[学英]]&lt;&gt;"",单词表[[#This Row],[学中]]&lt;&gt;"",单词表[[#This Row],[学词]]&lt;&gt;""),MAX(单词表[[#This Row],[学英]:[学词]]),"")</f>
        <v/>
      </c>
      <c r="M4433" s="2" t="str">
        <f>IF(AND(单词表[[#This Row],[考英]]&lt;&gt;"",单词表[[#This Row],[考中]]&lt;&gt;""),MAX(单词表[[#This Row],[考英]:[考中]]),"")</f>
        <v/>
      </c>
      <c r="N4433" s="86" t="s">
        <v>12782</v>
      </c>
    </row>
    <row r="4434" spans="1:14" hidden="1" x14ac:dyDescent="0.3">
      <c r="A4434">
        <v>4433</v>
      </c>
      <c r="B4434" t="s">
        <v>14389</v>
      </c>
      <c r="C4434" t="s">
        <v>14409</v>
      </c>
      <c r="D4434" s="72" t="s">
        <v>8293</v>
      </c>
      <c r="E4434" t="s">
        <v>36</v>
      </c>
      <c r="F4434" t="s">
        <v>8294</v>
      </c>
      <c r="G4434" s="91"/>
      <c r="H4434" s="91"/>
      <c r="I4434" s="91"/>
      <c r="J4434" s="91"/>
      <c r="K4434" s="91"/>
      <c r="L4434" s="91" t="str">
        <f>IF(AND(单词表[[#This Row],[学英]]&lt;&gt;"",单词表[[#This Row],[学中]]&lt;&gt;"",单词表[[#This Row],[学词]]&lt;&gt;""),MAX(单词表[[#This Row],[学英]:[学词]]),"")</f>
        <v/>
      </c>
      <c r="M4434" s="2" t="str">
        <f>IF(AND(单词表[[#This Row],[考英]]&lt;&gt;"",单词表[[#This Row],[考中]]&lt;&gt;""),MAX(单词表[[#This Row],[考英]:[考中]]),"")</f>
        <v/>
      </c>
      <c r="N4434" s="86" t="s">
        <v>12783</v>
      </c>
    </row>
    <row r="4435" spans="1:14" hidden="1" x14ac:dyDescent="0.3">
      <c r="A4435">
        <v>4434</v>
      </c>
      <c r="B4435" t="s">
        <v>14389</v>
      </c>
      <c r="C4435" t="s">
        <v>14409</v>
      </c>
      <c r="D4435" s="72" t="s">
        <v>8295</v>
      </c>
      <c r="E4435" t="s">
        <v>36</v>
      </c>
      <c r="F4435" t="s">
        <v>2745</v>
      </c>
      <c r="G4435" s="91"/>
      <c r="H4435" s="91"/>
      <c r="I4435" s="91"/>
      <c r="J4435" s="91"/>
      <c r="K4435" s="91"/>
      <c r="L4435" s="91" t="str">
        <f>IF(AND(单词表[[#This Row],[学英]]&lt;&gt;"",单词表[[#This Row],[学中]]&lt;&gt;"",单词表[[#This Row],[学词]]&lt;&gt;""),MAX(单词表[[#This Row],[学英]:[学词]]),"")</f>
        <v/>
      </c>
      <c r="M4435" s="2" t="str">
        <f>IF(AND(单词表[[#This Row],[考英]]&lt;&gt;"",单词表[[#This Row],[考中]]&lt;&gt;""),MAX(单词表[[#This Row],[考英]:[考中]]),"")</f>
        <v/>
      </c>
      <c r="N4435" s="86" t="s">
        <v>12784</v>
      </c>
    </row>
    <row r="4436" spans="1:14" hidden="1" x14ac:dyDescent="0.3">
      <c r="A4436">
        <v>4435</v>
      </c>
      <c r="B4436" t="s">
        <v>14389</v>
      </c>
      <c r="C4436" t="s">
        <v>14409</v>
      </c>
      <c r="D4436" s="72" t="s">
        <v>8296</v>
      </c>
      <c r="E4436" t="s">
        <v>36</v>
      </c>
      <c r="F4436" t="s">
        <v>8297</v>
      </c>
      <c r="G4436" s="91"/>
      <c r="H4436" s="91"/>
      <c r="I4436" s="91"/>
      <c r="J4436" s="91"/>
      <c r="K4436" s="91"/>
      <c r="L4436" s="91" t="str">
        <f>IF(AND(单词表[[#This Row],[学英]]&lt;&gt;"",单词表[[#This Row],[学中]]&lt;&gt;"",单词表[[#This Row],[学词]]&lt;&gt;""),MAX(单词表[[#This Row],[学英]:[学词]]),"")</f>
        <v/>
      </c>
      <c r="M4436" s="2" t="str">
        <f>IF(AND(单词表[[#This Row],[考英]]&lt;&gt;"",单词表[[#This Row],[考中]]&lt;&gt;""),MAX(单词表[[#This Row],[考英]:[考中]]),"")</f>
        <v/>
      </c>
      <c r="N4436" s="86" t="s">
        <v>12785</v>
      </c>
    </row>
    <row r="4437" spans="1:14" hidden="1" x14ac:dyDescent="0.3">
      <c r="A4437">
        <v>4436</v>
      </c>
      <c r="B4437" t="s">
        <v>14389</v>
      </c>
      <c r="C4437" t="s">
        <v>14409</v>
      </c>
      <c r="D4437" s="72" t="s">
        <v>8298</v>
      </c>
      <c r="E4437" t="s">
        <v>36</v>
      </c>
      <c r="F4437" t="s">
        <v>8299</v>
      </c>
      <c r="G4437" s="91"/>
      <c r="H4437" s="91"/>
      <c r="I4437" s="91"/>
      <c r="J4437" s="91"/>
      <c r="K4437" s="91"/>
      <c r="L4437" s="91" t="str">
        <f>IF(AND(单词表[[#This Row],[学英]]&lt;&gt;"",单词表[[#This Row],[学中]]&lt;&gt;"",单词表[[#This Row],[学词]]&lt;&gt;""),MAX(单词表[[#This Row],[学英]:[学词]]),"")</f>
        <v/>
      </c>
      <c r="M4437" s="2" t="str">
        <f>IF(AND(单词表[[#This Row],[考英]]&lt;&gt;"",单词表[[#This Row],[考中]]&lt;&gt;""),MAX(单词表[[#This Row],[考英]:[考中]]),"")</f>
        <v/>
      </c>
      <c r="N4437" s="86" t="s">
        <v>12786</v>
      </c>
    </row>
    <row r="4438" spans="1:14" hidden="1" x14ac:dyDescent="0.3">
      <c r="A4438">
        <v>4437</v>
      </c>
      <c r="B4438" t="s">
        <v>14389</v>
      </c>
      <c r="C4438" t="s">
        <v>14409</v>
      </c>
      <c r="D4438" s="72" t="s">
        <v>8300</v>
      </c>
      <c r="E4438" t="s">
        <v>36</v>
      </c>
      <c r="F4438" t="s">
        <v>8301</v>
      </c>
      <c r="G4438" s="91"/>
      <c r="H4438" s="91"/>
      <c r="I4438" s="91"/>
      <c r="J4438" s="91"/>
      <c r="K4438" s="91"/>
      <c r="L4438" s="91" t="str">
        <f>IF(AND(单词表[[#This Row],[学英]]&lt;&gt;"",单词表[[#This Row],[学中]]&lt;&gt;"",单词表[[#This Row],[学词]]&lt;&gt;""),MAX(单词表[[#This Row],[学英]:[学词]]),"")</f>
        <v/>
      </c>
      <c r="M4438" s="2" t="str">
        <f>IF(AND(单词表[[#This Row],[考英]]&lt;&gt;"",单词表[[#This Row],[考中]]&lt;&gt;""),MAX(单词表[[#This Row],[考英]:[考中]]),"")</f>
        <v/>
      </c>
      <c r="N4438" s="86" t="s">
        <v>12787</v>
      </c>
    </row>
    <row r="4439" spans="1:14" hidden="1" x14ac:dyDescent="0.3">
      <c r="A4439">
        <v>4438</v>
      </c>
      <c r="B4439" t="s">
        <v>14389</v>
      </c>
      <c r="C4439" t="s">
        <v>14409</v>
      </c>
      <c r="D4439" s="72" t="s">
        <v>8302</v>
      </c>
      <c r="E4439" t="s">
        <v>73</v>
      </c>
      <c r="F4439" t="s">
        <v>8303</v>
      </c>
      <c r="G4439" s="91"/>
      <c r="H4439" s="91"/>
      <c r="I4439" s="91"/>
      <c r="J4439" s="91"/>
      <c r="K4439" s="91"/>
      <c r="L4439" s="91" t="str">
        <f>IF(AND(单词表[[#This Row],[学英]]&lt;&gt;"",单词表[[#This Row],[学中]]&lt;&gt;"",单词表[[#This Row],[学词]]&lt;&gt;""),MAX(单词表[[#This Row],[学英]:[学词]]),"")</f>
        <v/>
      </c>
      <c r="M4439" s="2" t="str">
        <f>IF(AND(单词表[[#This Row],[考英]]&lt;&gt;"",单词表[[#This Row],[考中]]&lt;&gt;""),MAX(单词表[[#This Row],[考英]:[考中]]),"")</f>
        <v/>
      </c>
      <c r="N4439" s="86" t="s">
        <v>12788</v>
      </c>
    </row>
    <row r="4440" spans="1:14" hidden="1" x14ac:dyDescent="0.3">
      <c r="A4440">
        <v>4439</v>
      </c>
      <c r="B4440" t="s">
        <v>14389</v>
      </c>
      <c r="C4440" t="s">
        <v>14409</v>
      </c>
      <c r="D4440" s="72" t="s">
        <v>8302</v>
      </c>
      <c r="E4440" t="s">
        <v>36</v>
      </c>
      <c r="F4440" t="s">
        <v>8304</v>
      </c>
      <c r="G4440" s="91"/>
      <c r="H4440" s="91"/>
      <c r="I4440" s="91"/>
      <c r="J4440" s="91"/>
      <c r="K4440" s="91"/>
      <c r="L4440" s="91" t="str">
        <f>IF(AND(单词表[[#This Row],[学英]]&lt;&gt;"",单词表[[#This Row],[学中]]&lt;&gt;"",单词表[[#This Row],[学词]]&lt;&gt;""),MAX(单词表[[#This Row],[学英]:[学词]]),"")</f>
        <v/>
      </c>
      <c r="M4440" s="2" t="str">
        <f>IF(AND(单词表[[#This Row],[考英]]&lt;&gt;"",单词表[[#This Row],[考中]]&lt;&gt;""),MAX(单词表[[#This Row],[考英]:[考中]]),"")</f>
        <v/>
      </c>
      <c r="N4440" s="86"/>
    </row>
    <row r="4441" spans="1:14" hidden="1" x14ac:dyDescent="0.3">
      <c r="A4441">
        <v>4440</v>
      </c>
      <c r="B4441" t="s">
        <v>14389</v>
      </c>
      <c r="C4441" t="s">
        <v>14409</v>
      </c>
      <c r="D4441" s="72" t="s">
        <v>408</v>
      </c>
      <c r="E4441" t="s">
        <v>36</v>
      </c>
      <c r="F4441" t="s">
        <v>8305</v>
      </c>
      <c r="G4441" s="91"/>
      <c r="H4441" s="91"/>
      <c r="I4441" s="91"/>
      <c r="J4441" s="91"/>
      <c r="K4441" s="91"/>
      <c r="L4441" s="91" t="str">
        <f>IF(AND(单词表[[#This Row],[学英]]&lt;&gt;"",单词表[[#This Row],[学中]]&lt;&gt;"",单词表[[#This Row],[学词]]&lt;&gt;""),MAX(单词表[[#This Row],[学英]:[学词]]),"")</f>
        <v/>
      </c>
      <c r="M4441" s="2" t="str">
        <f>IF(AND(单词表[[#This Row],[考英]]&lt;&gt;"",单词表[[#This Row],[考中]]&lt;&gt;""),MAX(单词表[[#This Row],[考英]:[考中]]),"")</f>
        <v/>
      </c>
      <c r="N4441" s="86"/>
    </row>
    <row r="4442" spans="1:14" hidden="1" x14ac:dyDescent="0.3">
      <c r="A4442">
        <v>4441</v>
      </c>
      <c r="B4442" t="s">
        <v>14389</v>
      </c>
      <c r="C4442" t="s">
        <v>14409</v>
      </c>
      <c r="D4442" s="72" t="s">
        <v>8306</v>
      </c>
      <c r="E4442" t="s">
        <v>36</v>
      </c>
      <c r="F4442" t="s">
        <v>8307</v>
      </c>
      <c r="G4442" s="91"/>
      <c r="H4442" s="91"/>
      <c r="I4442" s="91"/>
      <c r="J4442" s="91"/>
      <c r="K4442" s="91"/>
      <c r="L4442" s="91" t="str">
        <f>IF(AND(单词表[[#This Row],[学英]]&lt;&gt;"",单词表[[#This Row],[学中]]&lt;&gt;"",单词表[[#This Row],[学词]]&lt;&gt;""),MAX(单词表[[#This Row],[学英]:[学词]]),"")</f>
        <v/>
      </c>
      <c r="M4442" s="2" t="str">
        <f>IF(AND(单词表[[#This Row],[考英]]&lt;&gt;"",单词表[[#This Row],[考中]]&lt;&gt;""),MAX(单词表[[#This Row],[考英]:[考中]]),"")</f>
        <v/>
      </c>
      <c r="N4442" s="86" t="s">
        <v>12789</v>
      </c>
    </row>
    <row r="4443" spans="1:14" hidden="1" x14ac:dyDescent="0.3">
      <c r="A4443">
        <v>4442</v>
      </c>
      <c r="B4443" t="s">
        <v>14389</v>
      </c>
      <c r="C4443" t="s">
        <v>14409</v>
      </c>
      <c r="D4443" s="72" t="s">
        <v>8308</v>
      </c>
      <c r="E4443" t="s">
        <v>61</v>
      </c>
      <c r="F4443" t="s">
        <v>8309</v>
      </c>
      <c r="G4443" s="91"/>
      <c r="H4443" s="91"/>
      <c r="I4443" s="91"/>
      <c r="J4443" s="91"/>
      <c r="K4443" s="91"/>
      <c r="L4443" s="91" t="str">
        <f>IF(AND(单词表[[#This Row],[学英]]&lt;&gt;"",单词表[[#This Row],[学中]]&lt;&gt;"",单词表[[#This Row],[学词]]&lt;&gt;""),MAX(单词表[[#This Row],[学英]:[学词]]),"")</f>
        <v/>
      </c>
      <c r="M4443" s="2" t="str">
        <f>IF(AND(单词表[[#This Row],[考英]]&lt;&gt;"",单词表[[#This Row],[考中]]&lt;&gt;""),MAX(单词表[[#This Row],[考英]:[考中]]),"")</f>
        <v/>
      </c>
      <c r="N4443" s="86" t="s">
        <v>12790</v>
      </c>
    </row>
    <row r="4444" spans="1:14" hidden="1" x14ac:dyDescent="0.3">
      <c r="A4444">
        <v>4443</v>
      </c>
      <c r="B4444" t="s">
        <v>14389</v>
      </c>
      <c r="C4444" t="s">
        <v>14409</v>
      </c>
      <c r="D4444" s="72" t="s">
        <v>8308</v>
      </c>
      <c r="E4444" t="s">
        <v>36</v>
      </c>
      <c r="F4444" t="s">
        <v>8310</v>
      </c>
      <c r="G4444" s="91"/>
      <c r="H4444" s="91"/>
      <c r="I4444" s="91"/>
      <c r="J4444" s="91"/>
      <c r="K4444" s="91"/>
      <c r="L4444" s="91" t="str">
        <f>IF(AND(单词表[[#This Row],[学英]]&lt;&gt;"",单词表[[#This Row],[学中]]&lt;&gt;"",单词表[[#This Row],[学词]]&lt;&gt;""),MAX(单词表[[#This Row],[学英]:[学词]]),"")</f>
        <v/>
      </c>
      <c r="M4444" s="2" t="str">
        <f>IF(AND(单词表[[#This Row],[考英]]&lt;&gt;"",单词表[[#This Row],[考中]]&lt;&gt;""),MAX(单词表[[#This Row],[考英]:[考中]]),"")</f>
        <v/>
      </c>
      <c r="N4444" s="86"/>
    </row>
    <row r="4445" spans="1:14" hidden="1" x14ac:dyDescent="0.3">
      <c r="A4445">
        <v>4444</v>
      </c>
      <c r="B4445" t="s">
        <v>14389</v>
      </c>
      <c r="C4445" t="s">
        <v>14409</v>
      </c>
      <c r="D4445" s="72" t="s">
        <v>8311</v>
      </c>
      <c r="E4445" t="s">
        <v>36</v>
      </c>
      <c r="F4445" t="s">
        <v>8312</v>
      </c>
      <c r="G4445" s="91"/>
      <c r="H4445" s="91"/>
      <c r="I4445" s="91"/>
      <c r="J4445" s="91"/>
      <c r="K4445" s="91"/>
      <c r="L4445" s="91" t="str">
        <f>IF(AND(单词表[[#This Row],[学英]]&lt;&gt;"",单词表[[#This Row],[学中]]&lt;&gt;"",单词表[[#This Row],[学词]]&lt;&gt;""),MAX(单词表[[#This Row],[学英]:[学词]]),"")</f>
        <v/>
      </c>
      <c r="M4445" s="2" t="str">
        <f>IF(AND(单词表[[#This Row],[考英]]&lt;&gt;"",单词表[[#This Row],[考中]]&lt;&gt;""),MAX(单词表[[#This Row],[考英]:[考中]]),"")</f>
        <v/>
      </c>
      <c r="N4445" s="86"/>
    </row>
    <row r="4446" spans="1:14" hidden="1" x14ac:dyDescent="0.3">
      <c r="A4446">
        <v>4445</v>
      </c>
      <c r="B4446" t="s">
        <v>14389</v>
      </c>
      <c r="C4446" t="s">
        <v>14409</v>
      </c>
      <c r="D4446" s="72" t="s">
        <v>8313</v>
      </c>
      <c r="E4446" t="s">
        <v>36</v>
      </c>
      <c r="F4446" t="s">
        <v>8314</v>
      </c>
      <c r="G4446" s="91"/>
      <c r="H4446" s="91"/>
      <c r="I4446" s="91"/>
      <c r="J4446" s="91"/>
      <c r="K4446" s="91"/>
      <c r="L4446" s="91" t="str">
        <f>IF(AND(单词表[[#This Row],[学英]]&lt;&gt;"",单词表[[#This Row],[学中]]&lt;&gt;"",单词表[[#This Row],[学词]]&lt;&gt;""),MAX(单词表[[#This Row],[学英]:[学词]]),"")</f>
        <v/>
      </c>
      <c r="M4446" s="2" t="str">
        <f>IF(AND(单词表[[#This Row],[考英]]&lt;&gt;"",单词表[[#This Row],[考中]]&lt;&gt;""),MAX(单词表[[#This Row],[考英]:[考中]]),"")</f>
        <v/>
      </c>
      <c r="N4446" s="86"/>
    </row>
    <row r="4447" spans="1:14" hidden="1" x14ac:dyDescent="0.3">
      <c r="A4447">
        <v>4446</v>
      </c>
      <c r="B4447" t="s">
        <v>14389</v>
      </c>
      <c r="C4447" t="s">
        <v>14409</v>
      </c>
      <c r="D4447" s="72" t="s">
        <v>8315</v>
      </c>
      <c r="E4447" t="s">
        <v>36</v>
      </c>
      <c r="F4447" t="s">
        <v>8316</v>
      </c>
      <c r="G4447" s="91"/>
      <c r="H4447" s="91"/>
      <c r="I4447" s="91"/>
      <c r="J4447" s="91"/>
      <c r="K4447" s="91"/>
      <c r="L4447" s="91" t="str">
        <f>IF(AND(单词表[[#This Row],[学英]]&lt;&gt;"",单词表[[#This Row],[学中]]&lt;&gt;"",单词表[[#This Row],[学词]]&lt;&gt;""),MAX(单词表[[#This Row],[学英]:[学词]]),"")</f>
        <v/>
      </c>
      <c r="M4447" s="2" t="str">
        <f>IF(AND(单词表[[#This Row],[考英]]&lt;&gt;"",单词表[[#This Row],[考中]]&lt;&gt;""),MAX(单词表[[#This Row],[考英]:[考中]]),"")</f>
        <v/>
      </c>
      <c r="N4447" s="86"/>
    </row>
    <row r="4448" spans="1:14" hidden="1" x14ac:dyDescent="0.3">
      <c r="A4448">
        <v>4447</v>
      </c>
      <c r="B4448" t="s">
        <v>14389</v>
      </c>
      <c r="C4448" t="s">
        <v>14409</v>
      </c>
      <c r="D4448" s="72" t="s">
        <v>8315</v>
      </c>
      <c r="E4448" t="s">
        <v>61</v>
      </c>
      <c r="F4448" t="s">
        <v>8317</v>
      </c>
      <c r="G4448" s="91"/>
      <c r="H4448" s="91"/>
      <c r="I4448" s="91"/>
      <c r="J4448" s="91"/>
      <c r="K4448" s="91"/>
      <c r="L4448" s="91" t="str">
        <f>IF(AND(单词表[[#This Row],[学英]]&lt;&gt;"",单词表[[#This Row],[学中]]&lt;&gt;"",单词表[[#This Row],[学词]]&lt;&gt;""),MAX(单词表[[#This Row],[学英]:[学词]]),"")</f>
        <v/>
      </c>
      <c r="M4448" s="2" t="str">
        <f>IF(AND(单词表[[#This Row],[考英]]&lt;&gt;"",单词表[[#This Row],[考中]]&lt;&gt;""),MAX(单词表[[#This Row],[考英]:[考中]]),"")</f>
        <v/>
      </c>
      <c r="N4448" s="86"/>
    </row>
    <row r="4449" spans="1:14" hidden="1" x14ac:dyDescent="0.3">
      <c r="A4449">
        <v>4448</v>
      </c>
      <c r="B4449" t="s">
        <v>14389</v>
      </c>
      <c r="C4449" t="s">
        <v>14410</v>
      </c>
      <c r="D4449" s="72" t="s">
        <v>8318</v>
      </c>
      <c r="E4449" t="s">
        <v>73</v>
      </c>
      <c r="F4449" t="s">
        <v>8319</v>
      </c>
      <c r="G4449" s="91"/>
      <c r="H4449" s="91"/>
      <c r="I4449" s="91"/>
      <c r="J4449" s="91"/>
      <c r="K4449" s="91"/>
      <c r="L4449" s="91" t="str">
        <f>IF(AND(单词表[[#This Row],[学英]]&lt;&gt;"",单词表[[#This Row],[学中]]&lt;&gt;"",单词表[[#This Row],[学词]]&lt;&gt;""),MAX(单词表[[#This Row],[学英]:[学词]]),"")</f>
        <v/>
      </c>
      <c r="M4449" s="2" t="str">
        <f>IF(AND(单词表[[#This Row],[考英]]&lt;&gt;"",单词表[[#This Row],[考中]]&lt;&gt;""),MAX(单词表[[#This Row],[考英]:[考中]]),"")</f>
        <v/>
      </c>
      <c r="N4449" s="86" t="s">
        <v>12791</v>
      </c>
    </row>
    <row r="4450" spans="1:14" hidden="1" x14ac:dyDescent="0.3">
      <c r="A4450">
        <v>4449</v>
      </c>
      <c r="B4450" t="s">
        <v>14389</v>
      </c>
      <c r="C4450" t="s">
        <v>14410</v>
      </c>
      <c r="D4450" s="72" t="s">
        <v>8320</v>
      </c>
      <c r="E4450" t="s">
        <v>73</v>
      </c>
      <c r="F4450" t="s">
        <v>8321</v>
      </c>
      <c r="G4450" s="91"/>
      <c r="H4450" s="91"/>
      <c r="I4450" s="91"/>
      <c r="J4450" s="91"/>
      <c r="K4450" s="91"/>
      <c r="L4450" s="91" t="str">
        <f>IF(AND(单词表[[#This Row],[学英]]&lt;&gt;"",单词表[[#This Row],[学中]]&lt;&gt;"",单词表[[#This Row],[学词]]&lt;&gt;""),MAX(单词表[[#This Row],[学英]:[学词]]),"")</f>
        <v/>
      </c>
      <c r="M4450" s="2" t="str">
        <f>IF(AND(单词表[[#This Row],[考英]]&lt;&gt;"",单词表[[#This Row],[考中]]&lt;&gt;""),MAX(单词表[[#This Row],[考英]:[考中]]),"")</f>
        <v/>
      </c>
      <c r="N4450" s="86"/>
    </row>
    <row r="4451" spans="1:14" hidden="1" x14ac:dyDescent="0.3">
      <c r="A4451">
        <v>4450</v>
      </c>
      <c r="B4451" t="s">
        <v>14389</v>
      </c>
      <c r="C4451" t="s">
        <v>14410</v>
      </c>
      <c r="D4451" s="72" t="s">
        <v>8322</v>
      </c>
      <c r="E4451" t="s">
        <v>36</v>
      </c>
      <c r="F4451" t="s">
        <v>8323</v>
      </c>
      <c r="G4451" s="91"/>
      <c r="H4451" s="91"/>
      <c r="I4451" s="91"/>
      <c r="J4451" s="91"/>
      <c r="K4451" s="91"/>
      <c r="L4451" s="91" t="str">
        <f>IF(AND(单词表[[#This Row],[学英]]&lt;&gt;"",单词表[[#This Row],[学中]]&lt;&gt;"",单词表[[#This Row],[学词]]&lt;&gt;""),MAX(单词表[[#This Row],[学英]:[学词]]),"")</f>
        <v/>
      </c>
      <c r="M4451" s="2" t="str">
        <f>IF(AND(单词表[[#This Row],[考英]]&lt;&gt;"",单词表[[#This Row],[考中]]&lt;&gt;""),MAX(单词表[[#This Row],[考英]:[考中]]),"")</f>
        <v/>
      </c>
      <c r="N4451" s="86" t="s">
        <v>12792</v>
      </c>
    </row>
    <row r="4452" spans="1:14" hidden="1" x14ac:dyDescent="0.3">
      <c r="A4452">
        <v>4451</v>
      </c>
      <c r="B4452" t="s">
        <v>14389</v>
      </c>
      <c r="C4452" t="s">
        <v>14410</v>
      </c>
      <c r="D4452" s="72" t="s">
        <v>8324</v>
      </c>
      <c r="E4452" t="s">
        <v>36</v>
      </c>
      <c r="F4452" t="s">
        <v>8325</v>
      </c>
      <c r="G4452" s="91"/>
      <c r="H4452" s="91"/>
      <c r="I4452" s="91"/>
      <c r="J4452" s="91"/>
      <c r="K4452" s="91"/>
      <c r="L4452" s="91" t="str">
        <f>IF(AND(单词表[[#This Row],[学英]]&lt;&gt;"",单词表[[#This Row],[学中]]&lt;&gt;"",单词表[[#This Row],[学词]]&lt;&gt;""),MAX(单词表[[#This Row],[学英]:[学词]]),"")</f>
        <v/>
      </c>
      <c r="M4452" s="2" t="str">
        <f>IF(AND(单词表[[#This Row],[考英]]&lt;&gt;"",单词表[[#This Row],[考中]]&lt;&gt;""),MAX(单词表[[#This Row],[考英]:[考中]]),"")</f>
        <v/>
      </c>
      <c r="N4452" s="86" t="s">
        <v>12793</v>
      </c>
    </row>
    <row r="4453" spans="1:14" hidden="1" x14ac:dyDescent="0.3">
      <c r="A4453">
        <v>4452</v>
      </c>
      <c r="B4453" t="s">
        <v>14389</v>
      </c>
      <c r="C4453" t="s">
        <v>14410</v>
      </c>
      <c r="D4453" s="72" t="s">
        <v>8326</v>
      </c>
      <c r="E4453" t="s">
        <v>36</v>
      </c>
      <c r="F4453" t="s">
        <v>8327</v>
      </c>
      <c r="G4453" s="91"/>
      <c r="H4453" s="91"/>
      <c r="I4453" s="91"/>
      <c r="J4453" s="91"/>
      <c r="K4453" s="91"/>
      <c r="L4453" s="91" t="str">
        <f>IF(AND(单词表[[#This Row],[学英]]&lt;&gt;"",单词表[[#This Row],[学中]]&lt;&gt;"",单词表[[#This Row],[学词]]&lt;&gt;""),MAX(单词表[[#This Row],[学英]:[学词]]),"")</f>
        <v/>
      </c>
      <c r="M4453" s="2" t="str">
        <f>IF(AND(单词表[[#This Row],[考英]]&lt;&gt;"",单词表[[#This Row],[考中]]&lt;&gt;""),MAX(单词表[[#This Row],[考英]:[考中]]),"")</f>
        <v/>
      </c>
      <c r="N4453" s="86" t="s">
        <v>12794</v>
      </c>
    </row>
    <row r="4454" spans="1:14" hidden="1" x14ac:dyDescent="0.3">
      <c r="A4454">
        <v>4453</v>
      </c>
      <c r="B4454" t="s">
        <v>14389</v>
      </c>
      <c r="C4454" t="s">
        <v>14410</v>
      </c>
      <c r="D4454" s="72" t="s">
        <v>8328</v>
      </c>
      <c r="E4454" t="s">
        <v>61</v>
      </c>
      <c r="F4454" t="s">
        <v>8329</v>
      </c>
      <c r="G4454" s="91"/>
      <c r="H4454" s="91"/>
      <c r="I4454" s="91"/>
      <c r="J4454" s="91"/>
      <c r="K4454" s="91"/>
      <c r="L4454" s="91" t="str">
        <f>IF(AND(单词表[[#This Row],[学英]]&lt;&gt;"",单词表[[#This Row],[学中]]&lt;&gt;"",单词表[[#This Row],[学词]]&lt;&gt;""),MAX(单词表[[#This Row],[学英]:[学词]]),"")</f>
        <v/>
      </c>
      <c r="M4454" s="2" t="str">
        <f>IF(AND(单词表[[#This Row],[考英]]&lt;&gt;"",单词表[[#This Row],[考中]]&lt;&gt;""),MAX(单词表[[#This Row],[考英]:[考中]]),"")</f>
        <v/>
      </c>
      <c r="N4454" s="86" t="s">
        <v>12795</v>
      </c>
    </row>
    <row r="4455" spans="1:14" hidden="1" x14ac:dyDescent="0.3">
      <c r="A4455">
        <v>4454</v>
      </c>
      <c r="B4455" t="s">
        <v>14389</v>
      </c>
      <c r="C4455" t="s">
        <v>14410</v>
      </c>
      <c r="D4455" s="72" t="s">
        <v>8330</v>
      </c>
      <c r="E4455" t="s">
        <v>61</v>
      </c>
      <c r="F4455" t="s">
        <v>8329</v>
      </c>
      <c r="G4455" s="91"/>
      <c r="H4455" s="91"/>
      <c r="I4455" s="91"/>
      <c r="J4455" s="91"/>
      <c r="K4455" s="91"/>
      <c r="L4455" s="91" t="str">
        <f>IF(AND(单词表[[#This Row],[学英]]&lt;&gt;"",单词表[[#This Row],[学中]]&lt;&gt;"",单词表[[#This Row],[学词]]&lt;&gt;""),MAX(单词表[[#This Row],[学英]:[学词]]),"")</f>
        <v/>
      </c>
      <c r="M4455" s="2" t="str">
        <f>IF(AND(单词表[[#This Row],[考英]]&lt;&gt;"",单词表[[#This Row],[考中]]&lt;&gt;""),MAX(单词表[[#This Row],[考英]:[考中]]),"")</f>
        <v/>
      </c>
      <c r="N4455" s="86"/>
    </row>
    <row r="4456" spans="1:14" hidden="1" x14ac:dyDescent="0.3">
      <c r="A4456">
        <v>4455</v>
      </c>
      <c r="B4456" t="s">
        <v>14389</v>
      </c>
      <c r="C4456" t="s">
        <v>14410</v>
      </c>
      <c r="D4456" s="72" t="s">
        <v>8331</v>
      </c>
      <c r="E4456" t="s">
        <v>36</v>
      </c>
      <c r="F4456" t="s">
        <v>8332</v>
      </c>
      <c r="G4456" s="91"/>
      <c r="H4456" s="91"/>
      <c r="I4456" s="91"/>
      <c r="J4456" s="91"/>
      <c r="K4456" s="91"/>
      <c r="L4456" s="91" t="str">
        <f>IF(AND(单词表[[#This Row],[学英]]&lt;&gt;"",单词表[[#This Row],[学中]]&lt;&gt;"",单词表[[#This Row],[学词]]&lt;&gt;""),MAX(单词表[[#This Row],[学英]:[学词]]),"")</f>
        <v/>
      </c>
      <c r="M4456" s="2" t="str">
        <f>IF(AND(单词表[[#This Row],[考英]]&lt;&gt;"",单词表[[#This Row],[考中]]&lt;&gt;""),MAX(单词表[[#This Row],[考英]:[考中]]),"")</f>
        <v/>
      </c>
      <c r="N4456" s="86"/>
    </row>
    <row r="4457" spans="1:14" hidden="1" x14ac:dyDescent="0.3">
      <c r="A4457">
        <v>4456</v>
      </c>
      <c r="B4457" t="s">
        <v>14389</v>
      </c>
      <c r="C4457" t="s">
        <v>14410</v>
      </c>
      <c r="D4457" s="72" t="s">
        <v>8331</v>
      </c>
      <c r="E4457" t="s">
        <v>61</v>
      </c>
      <c r="F4457" t="s">
        <v>8333</v>
      </c>
      <c r="G4457" s="91"/>
      <c r="H4457" s="91"/>
      <c r="I4457" s="91"/>
      <c r="J4457" s="91"/>
      <c r="K4457" s="91"/>
      <c r="L4457" s="91" t="str">
        <f>IF(AND(单词表[[#This Row],[学英]]&lt;&gt;"",单词表[[#This Row],[学中]]&lt;&gt;"",单词表[[#This Row],[学词]]&lt;&gt;""),MAX(单词表[[#This Row],[学英]:[学词]]),"")</f>
        <v/>
      </c>
      <c r="M4457" s="2" t="str">
        <f>IF(AND(单词表[[#This Row],[考英]]&lt;&gt;"",单词表[[#This Row],[考中]]&lt;&gt;""),MAX(单词表[[#This Row],[考英]:[考中]]),"")</f>
        <v/>
      </c>
      <c r="N4457" s="86" t="s">
        <v>12796</v>
      </c>
    </row>
    <row r="4458" spans="1:14" hidden="1" x14ac:dyDescent="0.3">
      <c r="A4458">
        <v>4457</v>
      </c>
      <c r="B4458" t="s">
        <v>14389</v>
      </c>
      <c r="C4458" t="s">
        <v>14410</v>
      </c>
      <c r="D4458" s="72" t="s">
        <v>8334</v>
      </c>
      <c r="E4458" t="s">
        <v>36</v>
      </c>
      <c r="F4458" t="s">
        <v>8335</v>
      </c>
      <c r="G4458" s="91"/>
      <c r="H4458" s="91"/>
      <c r="I4458" s="91"/>
      <c r="J4458" s="91"/>
      <c r="K4458" s="91"/>
      <c r="L4458" s="91" t="str">
        <f>IF(AND(单词表[[#This Row],[学英]]&lt;&gt;"",单词表[[#This Row],[学中]]&lt;&gt;"",单词表[[#This Row],[学词]]&lt;&gt;""),MAX(单词表[[#This Row],[学英]:[学词]]),"")</f>
        <v/>
      </c>
      <c r="M4458" s="2" t="str">
        <f>IF(AND(单词表[[#This Row],[考英]]&lt;&gt;"",单词表[[#This Row],[考中]]&lt;&gt;""),MAX(单词表[[#This Row],[考英]:[考中]]),"")</f>
        <v/>
      </c>
      <c r="N4458" s="86" t="s">
        <v>12797</v>
      </c>
    </row>
    <row r="4459" spans="1:14" hidden="1" x14ac:dyDescent="0.3">
      <c r="A4459">
        <v>4458</v>
      </c>
      <c r="B4459" t="s">
        <v>14389</v>
      </c>
      <c r="C4459" t="s">
        <v>14410</v>
      </c>
      <c r="D4459" s="72" t="s">
        <v>8336</v>
      </c>
      <c r="E4459" t="s">
        <v>36</v>
      </c>
      <c r="F4459" t="s">
        <v>8337</v>
      </c>
      <c r="G4459" s="91"/>
      <c r="H4459" s="91"/>
      <c r="I4459" s="91"/>
      <c r="J4459" s="91"/>
      <c r="K4459" s="91"/>
      <c r="L4459" s="91" t="str">
        <f>IF(AND(单词表[[#This Row],[学英]]&lt;&gt;"",单词表[[#This Row],[学中]]&lt;&gt;"",单词表[[#This Row],[学词]]&lt;&gt;""),MAX(单词表[[#This Row],[学英]:[学词]]),"")</f>
        <v/>
      </c>
      <c r="M4459" s="2" t="str">
        <f>IF(AND(单词表[[#This Row],[考英]]&lt;&gt;"",单词表[[#This Row],[考中]]&lt;&gt;""),MAX(单词表[[#This Row],[考英]:[考中]]),"")</f>
        <v/>
      </c>
      <c r="N4459" s="86" t="s">
        <v>12798</v>
      </c>
    </row>
    <row r="4460" spans="1:14" hidden="1" x14ac:dyDescent="0.3">
      <c r="A4460">
        <v>4459</v>
      </c>
      <c r="B4460" t="s">
        <v>14389</v>
      </c>
      <c r="C4460" t="s">
        <v>14410</v>
      </c>
      <c r="D4460" s="72" t="s">
        <v>8338</v>
      </c>
      <c r="E4460" t="s">
        <v>36</v>
      </c>
      <c r="F4460" t="s">
        <v>8339</v>
      </c>
      <c r="G4460" s="91"/>
      <c r="H4460" s="91"/>
      <c r="I4460" s="91"/>
      <c r="J4460" s="91"/>
      <c r="K4460" s="91"/>
      <c r="L4460" s="91" t="str">
        <f>IF(AND(单词表[[#This Row],[学英]]&lt;&gt;"",单词表[[#This Row],[学中]]&lt;&gt;"",单词表[[#This Row],[学词]]&lt;&gt;""),MAX(单词表[[#This Row],[学英]:[学词]]),"")</f>
        <v/>
      </c>
      <c r="M4460" s="2" t="str">
        <f>IF(AND(单词表[[#This Row],[考英]]&lt;&gt;"",单词表[[#This Row],[考中]]&lt;&gt;""),MAX(单词表[[#This Row],[考英]:[考中]]),"")</f>
        <v/>
      </c>
      <c r="N4460" s="86" t="s">
        <v>12799</v>
      </c>
    </row>
    <row r="4461" spans="1:14" hidden="1" x14ac:dyDescent="0.3">
      <c r="A4461">
        <v>4460</v>
      </c>
      <c r="B4461" t="s">
        <v>14389</v>
      </c>
      <c r="C4461" t="s">
        <v>14410</v>
      </c>
      <c r="D4461" s="72" t="s">
        <v>8340</v>
      </c>
      <c r="E4461" t="s">
        <v>36</v>
      </c>
      <c r="F4461" t="s">
        <v>8341</v>
      </c>
      <c r="G4461" s="91"/>
      <c r="H4461" s="91"/>
      <c r="I4461" s="91"/>
      <c r="J4461" s="91"/>
      <c r="K4461" s="91"/>
      <c r="L4461" s="91" t="str">
        <f>IF(AND(单词表[[#This Row],[学英]]&lt;&gt;"",单词表[[#This Row],[学中]]&lt;&gt;"",单词表[[#This Row],[学词]]&lt;&gt;""),MAX(单词表[[#This Row],[学英]:[学词]]),"")</f>
        <v/>
      </c>
      <c r="M4461" s="2" t="str">
        <f>IF(AND(单词表[[#This Row],[考英]]&lt;&gt;"",单词表[[#This Row],[考中]]&lt;&gt;""),MAX(单词表[[#This Row],[考英]:[考中]]),"")</f>
        <v/>
      </c>
      <c r="N4461" s="86" t="s">
        <v>12643</v>
      </c>
    </row>
    <row r="4462" spans="1:14" hidden="1" x14ac:dyDescent="0.3">
      <c r="A4462">
        <v>4461</v>
      </c>
      <c r="B4462" t="s">
        <v>14389</v>
      </c>
      <c r="C4462" t="s">
        <v>14410</v>
      </c>
      <c r="D4462" s="72" t="s">
        <v>4615</v>
      </c>
      <c r="E4462" t="s">
        <v>61</v>
      </c>
      <c r="F4462" t="s">
        <v>8342</v>
      </c>
      <c r="G4462" s="91"/>
      <c r="H4462" s="91"/>
      <c r="I4462" s="91"/>
      <c r="J4462" s="91"/>
      <c r="K4462" s="91"/>
      <c r="L4462" s="91" t="str">
        <f>IF(AND(单词表[[#This Row],[学英]]&lt;&gt;"",单词表[[#This Row],[学中]]&lt;&gt;"",单词表[[#This Row],[学词]]&lt;&gt;""),MAX(单词表[[#This Row],[学英]:[学词]]),"")</f>
        <v/>
      </c>
      <c r="M4462" s="2" t="str">
        <f>IF(AND(单词表[[#This Row],[考英]]&lt;&gt;"",单词表[[#This Row],[考中]]&lt;&gt;""),MAX(单词表[[#This Row],[考英]:[考中]]),"")</f>
        <v/>
      </c>
      <c r="N4462" s="86" t="s">
        <v>12800</v>
      </c>
    </row>
    <row r="4463" spans="1:14" hidden="1" x14ac:dyDescent="0.3">
      <c r="A4463">
        <v>4462</v>
      </c>
      <c r="B4463" t="s">
        <v>14389</v>
      </c>
      <c r="C4463" t="s">
        <v>14410</v>
      </c>
      <c r="D4463" s="72" t="s">
        <v>4615</v>
      </c>
      <c r="E4463" t="s">
        <v>36</v>
      </c>
      <c r="F4463" t="s">
        <v>8343</v>
      </c>
      <c r="G4463" s="91"/>
      <c r="H4463" s="91"/>
      <c r="I4463" s="91"/>
      <c r="J4463" s="91"/>
      <c r="K4463" s="91"/>
      <c r="L4463" s="91" t="str">
        <f>IF(AND(单词表[[#This Row],[学英]]&lt;&gt;"",单词表[[#This Row],[学中]]&lt;&gt;"",单词表[[#This Row],[学词]]&lt;&gt;""),MAX(单词表[[#This Row],[学英]:[学词]]),"")</f>
        <v/>
      </c>
      <c r="M4463" s="2" t="str">
        <f>IF(AND(单词表[[#This Row],[考英]]&lt;&gt;"",单词表[[#This Row],[考中]]&lt;&gt;""),MAX(单词表[[#This Row],[考英]:[考中]]),"")</f>
        <v/>
      </c>
      <c r="N4463" s="86"/>
    </row>
    <row r="4464" spans="1:14" hidden="1" x14ac:dyDescent="0.3">
      <c r="A4464">
        <v>4463</v>
      </c>
      <c r="B4464" t="s">
        <v>14389</v>
      </c>
      <c r="C4464" t="s">
        <v>14410</v>
      </c>
      <c r="D4464" s="72" t="s">
        <v>8344</v>
      </c>
      <c r="E4464" t="s">
        <v>36</v>
      </c>
      <c r="F4464" t="s">
        <v>8345</v>
      </c>
      <c r="G4464" s="91"/>
      <c r="H4464" s="91"/>
      <c r="I4464" s="91"/>
      <c r="J4464" s="91"/>
      <c r="K4464" s="91"/>
      <c r="L4464" s="91" t="str">
        <f>IF(AND(单词表[[#This Row],[学英]]&lt;&gt;"",单词表[[#This Row],[学中]]&lt;&gt;"",单词表[[#This Row],[学词]]&lt;&gt;""),MAX(单词表[[#This Row],[学英]:[学词]]),"")</f>
        <v/>
      </c>
      <c r="M4464" s="2" t="str">
        <f>IF(AND(单词表[[#This Row],[考英]]&lt;&gt;"",单词表[[#This Row],[考中]]&lt;&gt;""),MAX(单词表[[#This Row],[考英]:[考中]]),"")</f>
        <v/>
      </c>
      <c r="N4464" s="86"/>
    </row>
    <row r="4465" spans="1:14" hidden="1" x14ac:dyDescent="0.3">
      <c r="A4465">
        <v>4464</v>
      </c>
      <c r="B4465" t="s">
        <v>14389</v>
      </c>
      <c r="C4465" t="s">
        <v>14410</v>
      </c>
      <c r="D4465" s="72" t="s">
        <v>8344</v>
      </c>
      <c r="E4465" t="s">
        <v>61</v>
      </c>
      <c r="F4465" t="s">
        <v>8346</v>
      </c>
      <c r="G4465" s="91"/>
      <c r="H4465" s="91"/>
      <c r="I4465" s="91"/>
      <c r="J4465" s="91"/>
      <c r="K4465" s="91"/>
      <c r="L4465" s="91" t="str">
        <f>IF(AND(单词表[[#This Row],[学英]]&lt;&gt;"",单词表[[#This Row],[学中]]&lt;&gt;"",单词表[[#This Row],[学词]]&lt;&gt;""),MAX(单词表[[#This Row],[学英]:[学词]]),"")</f>
        <v/>
      </c>
      <c r="M4465" s="2" t="str">
        <f>IF(AND(单词表[[#This Row],[考英]]&lt;&gt;"",单词表[[#This Row],[考中]]&lt;&gt;""),MAX(单词表[[#This Row],[考英]:[考中]]),"")</f>
        <v/>
      </c>
      <c r="N4465" s="86"/>
    </row>
    <row r="4466" spans="1:14" hidden="1" x14ac:dyDescent="0.3">
      <c r="A4466">
        <v>4465</v>
      </c>
      <c r="B4466" t="s">
        <v>14389</v>
      </c>
      <c r="C4466" t="s">
        <v>14410</v>
      </c>
      <c r="D4466" s="72" t="s">
        <v>8347</v>
      </c>
      <c r="E4466" t="s">
        <v>36</v>
      </c>
      <c r="F4466" t="s">
        <v>8348</v>
      </c>
      <c r="G4466" s="91"/>
      <c r="H4466" s="91"/>
      <c r="I4466" s="91"/>
      <c r="J4466" s="91"/>
      <c r="K4466" s="91"/>
      <c r="L4466" s="91" t="str">
        <f>IF(AND(单词表[[#This Row],[学英]]&lt;&gt;"",单词表[[#This Row],[学中]]&lt;&gt;"",单词表[[#This Row],[学词]]&lt;&gt;""),MAX(单词表[[#This Row],[学英]:[学词]]),"")</f>
        <v/>
      </c>
      <c r="M4466" s="2" t="str">
        <f>IF(AND(单词表[[#This Row],[考英]]&lt;&gt;"",单词表[[#This Row],[考中]]&lt;&gt;""),MAX(单词表[[#This Row],[考英]:[考中]]),"")</f>
        <v/>
      </c>
      <c r="N4466" s="86" t="s">
        <v>12801</v>
      </c>
    </row>
    <row r="4467" spans="1:14" hidden="1" x14ac:dyDescent="0.3">
      <c r="A4467">
        <v>4466</v>
      </c>
      <c r="B4467" t="s">
        <v>14389</v>
      </c>
      <c r="C4467" t="s">
        <v>14410</v>
      </c>
      <c r="D4467" s="72" t="s">
        <v>8349</v>
      </c>
      <c r="E4467" t="s">
        <v>36</v>
      </c>
      <c r="F4467" t="s">
        <v>4673</v>
      </c>
      <c r="G4467" s="91"/>
      <c r="H4467" s="91"/>
      <c r="I4467" s="91"/>
      <c r="J4467" s="91"/>
      <c r="K4467" s="91"/>
      <c r="L4467" s="91" t="str">
        <f>IF(AND(单词表[[#This Row],[学英]]&lt;&gt;"",单词表[[#This Row],[学中]]&lt;&gt;"",单词表[[#This Row],[学词]]&lt;&gt;""),MAX(单词表[[#This Row],[学英]:[学词]]),"")</f>
        <v/>
      </c>
      <c r="M4467" s="2" t="str">
        <f>IF(AND(单词表[[#This Row],[考英]]&lt;&gt;"",单词表[[#This Row],[考中]]&lt;&gt;""),MAX(单词表[[#This Row],[考英]:[考中]]),"")</f>
        <v/>
      </c>
      <c r="N4467" s="86" t="s">
        <v>12802</v>
      </c>
    </row>
    <row r="4468" spans="1:14" hidden="1" x14ac:dyDescent="0.3">
      <c r="A4468">
        <v>4467</v>
      </c>
      <c r="B4468" t="s">
        <v>14389</v>
      </c>
      <c r="C4468" t="s">
        <v>14410</v>
      </c>
      <c r="D4468" s="72" t="s">
        <v>8350</v>
      </c>
      <c r="E4468" t="s">
        <v>61</v>
      </c>
      <c r="F4468" t="s">
        <v>8351</v>
      </c>
      <c r="G4468" s="91"/>
      <c r="H4468" s="91"/>
      <c r="I4468" s="91"/>
      <c r="J4468" s="91"/>
      <c r="K4468" s="91"/>
      <c r="L4468" s="91" t="str">
        <f>IF(AND(单词表[[#This Row],[学英]]&lt;&gt;"",单词表[[#This Row],[学中]]&lt;&gt;"",单词表[[#This Row],[学词]]&lt;&gt;""),MAX(单词表[[#This Row],[学英]:[学词]]),"")</f>
        <v/>
      </c>
      <c r="M4468" s="2" t="str">
        <f>IF(AND(单词表[[#This Row],[考英]]&lt;&gt;"",单词表[[#This Row],[考中]]&lt;&gt;""),MAX(单词表[[#This Row],[考英]:[考中]]),"")</f>
        <v/>
      </c>
      <c r="N4468" s="86" t="s">
        <v>12803</v>
      </c>
    </row>
    <row r="4469" spans="1:14" hidden="1" x14ac:dyDescent="0.3">
      <c r="A4469">
        <v>4468</v>
      </c>
      <c r="B4469" t="s">
        <v>14389</v>
      </c>
      <c r="C4469" t="s">
        <v>14411</v>
      </c>
      <c r="D4469" s="72" t="s">
        <v>8352</v>
      </c>
      <c r="E4469" t="s">
        <v>36</v>
      </c>
      <c r="F4469" t="s">
        <v>8353</v>
      </c>
      <c r="G4469" s="91"/>
      <c r="H4469" s="91"/>
      <c r="I4469" s="91"/>
      <c r="J4469" s="91"/>
      <c r="K4469" s="91"/>
      <c r="L4469" s="91" t="str">
        <f>IF(AND(单词表[[#This Row],[学英]]&lt;&gt;"",单词表[[#This Row],[学中]]&lt;&gt;"",单词表[[#This Row],[学词]]&lt;&gt;""),MAX(单词表[[#This Row],[学英]:[学词]]),"")</f>
        <v/>
      </c>
      <c r="M4469" s="2" t="str">
        <f>IF(AND(单词表[[#This Row],[考英]]&lt;&gt;"",单词表[[#This Row],[考中]]&lt;&gt;""),MAX(单词表[[#This Row],[考英]:[考中]]),"")</f>
        <v/>
      </c>
      <c r="N4469" s="86" t="s">
        <v>12595</v>
      </c>
    </row>
    <row r="4470" spans="1:14" hidden="1" x14ac:dyDescent="0.3">
      <c r="A4470">
        <v>4469</v>
      </c>
      <c r="B4470" t="s">
        <v>14389</v>
      </c>
      <c r="C4470" t="s">
        <v>14411</v>
      </c>
      <c r="D4470" s="72" t="s">
        <v>369</v>
      </c>
      <c r="E4470" t="s">
        <v>61</v>
      </c>
      <c r="F4470" t="s">
        <v>1672</v>
      </c>
      <c r="G4470" s="91"/>
      <c r="H4470" s="91"/>
      <c r="I4470" s="91"/>
      <c r="J4470" s="91"/>
      <c r="K4470" s="91"/>
      <c r="L4470" s="91" t="str">
        <f>IF(AND(单词表[[#This Row],[学英]]&lt;&gt;"",单词表[[#This Row],[学中]]&lt;&gt;"",单词表[[#This Row],[学词]]&lt;&gt;""),MAX(单词表[[#This Row],[学英]:[学词]]),"")</f>
        <v/>
      </c>
      <c r="M4470" s="2" t="str">
        <f>IF(AND(单词表[[#This Row],[考英]]&lt;&gt;"",单词表[[#This Row],[考中]]&lt;&gt;""),MAX(单词表[[#This Row],[考英]:[考中]]),"")</f>
        <v/>
      </c>
      <c r="N4470" s="86" t="s">
        <v>12804</v>
      </c>
    </row>
    <row r="4471" spans="1:14" hidden="1" x14ac:dyDescent="0.3">
      <c r="A4471">
        <v>4470</v>
      </c>
      <c r="B4471" t="s">
        <v>14389</v>
      </c>
      <c r="C4471" t="s">
        <v>14411</v>
      </c>
      <c r="D4471" s="72" t="s">
        <v>8354</v>
      </c>
      <c r="E4471" t="s">
        <v>73</v>
      </c>
      <c r="F4471" t="s">
        <v>8355</v>
      </c>
      <c r="G4471" s="91"/>
      <c r="H4471" s="91"/>
      <c r="I4471" s="91"/>
      <c r="J4471" s="91"/>
      <c r="K4471" s="91"/>
      <c r="L4471" s="91" t="str">
        <f>IF(AND(单词表[[#This Row],[学英]]&lt;&gt;"",单词表[[#This Row],[学中]]&lt;&gt;"",单词表[[#This Row],[学词]]&lt;&gt;""),MAX(单词表[[#This Row],[学英]:[学词]]),"")</f>
        <v/>
      </c>
      <c r="M4471" s="2" t="str">
        <f>IF(AND(单词表[[#This Row],[考英]]&lt;&gt;"",单词表[[#This Row],[考中]]&lt;&gt;""),MAX(单词表[[#This Row],[考英]:[考中]]),"")</f>
        <v/>
      </c>
      <c r="N4471" s="86" t="s">
        <v>12805</v>
      </c>
    </row>
    <row r="4472" spans="1:14" hidden="1" x14ac:dyDescent="0.3">
      <c r="A4472">
        <v>4471</v>
      </c>
      <c r="B4472" t="s">
        <v>14389</v>
      </c>
      <c r="C4472" t="s">
        <v>14411</v>
      </c>
      <c r="D4472" s="72" t="s">
        <v>8356</v>
      </c>
      <c r="E4472" t="s">
        <v>73</v>
      </c>
      <c r="F4472" t="s">
        <v>8357</v>
      </c>
      <c r="G4472" s="91"/>
      <c r="H4472" s="91"/>
      <c r="I4472" s="91"/>
      <c r="J4472" s="91"/>
      <c r="K4472" s="91"/>
      <c r="L4472" s="91" t="str">
        <f>IF(AND(单词表[[#This Row],[学英]]&lt;&gt;"",单词表[[#This Row],[学中]]&lt;&gt;"",单词表[[#This Row],[学词]]&lt;&gt;""),MAX(单词表[[#This Row],[学英]:[学词]]),"")</f>
        <v/>
      </c>
      <c r="M4472" s="2" t="str">
        <f>IF(AND(单词表[[#This Row],[考英]]&lt;&gt;"",单词表[[#This Row],[考中]]&lt;&gt;""),MAX(单词表[[#This Row],[考英]:[考中]]),"")</f>
        <v/>
      </c>
      <c r="N4472" s="86" t="s">
        <v>12806</v>
      </c>
    </row>
    <row r="4473" spans="1:14" hidden="1" x14ac:dyDescent="0.3">
      <c r="A4473">
        <v>4472</v>
      </c>
      <c r="B4473" t="s">
        <v>14389</v>
      </c>
      <c r="C4473" t="s">
        <v>14411</v>
      </c>
      <c r="D4473" s="72" t="s">
        <v>8358</v>
      </c>
      <c r="E4473" t="s">
        <v>36</v>
      </c>
      <c r="F4473" t="s">
        <v>8359</v>
      </c>
      <c r="G4473" s="91"/>
      <c r="H4473" s="91"/>
      <c r="I4473" s="91"/>
      <c r="J4473" s="91"/>
      <c r="K4473" s="91"/>
      <c r="L4473" s="91" t="str">
        <f>IF(AND(单词表[[#This Row],[学英]]&lt;&gt;"",单词表[[#This Row],[学中]]&lt;&gt;"",单词表[[#This Row],[学词]]&lt;&gt;""),MAX(单词表[[#This Row],[学英]:[学词]]),"")</f>
        <v/>
      </c>
      <c r="M4473" s="2" t="str">
        <f>IF(AND(单词表[[#This Row],[考英]]&lt;&gt;"",单词表[[#This Row],[考中]]&lt;&gt;""),MAX(单词表[[#This Row],[考英]:[考中]]),"")</f>
        <v/>
      </c>
      <c r="N4473" s="86"/>
    </row>
    <row r="4474" spans="1:14" hidden="1" x14ac:dyDescent="0.3">
      <c r="A4474">
        <v>4473</v>
      </c>
      <c r="B4474" t="s">
        <v>14389</v>
      </c>
      <c r="C4474" t="s">
        <v>14411</v>
      </c>
      <c r="D4474" s="72" t="s">
        <v>8360</v>
      </c>
      <c r="E4474" t="s">
        <v>36</v>
      </c>
      <c r="F4474" t="s">
        <v>8361</v>
      </c>
      <c r="G4474" s="91"/>
      <c r="H4474" s="91"/>
      <c r="I4474" s="91"/>
      <c r="J4474" s="91"/>
      <c r="K4474" s="91"/>
      <c r="L4474" s="91" t="str">
        <f>IF(AND(单词表[[#This Row],[学英]]&lt;&gt;"",单词表[[#This Row],[学中]]&lt;&gt;"",单词表[[#This Row],[学词]]&lt;&gt;""),MAX(单词表[[#This Row],[学英]:[学词]]),"")</f>
        <v/>
      </c>
      <c r="M4474" s="2" t="str">
        <f>IF(AND(单词表[[#This Row],[考英]]&lt;&gt;"",单词表[[#This Row],[考中]]&lt;&gt;""),MAX(单词表[[#This Row],[考英]:[考中]]),"")</f>
        <v/>
      </c>
      <c r="N4474" s="86" t="s">
        <v>12807</v>
      </c>
    </row>
    <row r="4475" spans="1:14" hidden="1" x14ac:dyDescent="0.3">
      <c r="A4475">
        <v>4474</v>
      </c>
      <c r="B4475" t="s">
        <v>14389</v>
      </c>
      <c r="C4475" t="s">
        <v>14411</v>
      </c>
      <c r="D4475" s="72" t="s">
        <v>8362</v>
      </c>
      <c r="E4475" t="s">
        <v>36</v>
      </c>
      <c r="F4475" t="s">
        <v>8363</v>
      </c>
      <c r="G4475" s="91"/>
      <c r="H4475" s="91"/>
      <c r="I4475" s="91"/>
      <c r="J4475" s="91"/>
      <c r="K4475" s="91"/>
      <c r="L4475" s="91" t="str">
        <f>IF(AND(单词表[[#This Row],[学英]]&lt;&gt;"",单词表[[#This Row],[学中]]&lt;&gt;"",单词表[[#This Row],[学词]]&lt;&gt;""),MAX(单词表[[#This Row],[学英]:[学词]]),"")</f>
        <v/>
      </c>
      <c r="M4475" s="2" t="str">
        <f>IF(AND(单词表[[#This Row],[考英]]&lt;&gt;"",单词表[[#This Row],[考中]]&lt;&gt;""),MAX(单词表[[#This Row],[考英]:[考中]]),"")</f>
        <v/>
      </c>
      <c r="N4475" s="86" t="s">
        <v>12808</v>
      </c>
    </row>
    <row r="4476" spans="1:14" hidden="1" x14ac:dyDescent="0.3">
      <c r="A4476">
        <v>4475</v>
      </c>
      <c r="B4476" t="s">
        <v>14389</v>
      </c>
      <c r="C4476" t="s">
        <v>14411</v>
      </c>
      <c r="D4476" s="72" t="s">
        <v>8364</v>
      </c>
      <c r="E4476" t="s">
        <v>36</v>
      </c>
      <c r="F4476" t="s">
        <v>8365</v>
      </c>
      <c r="G4476" s="91"/>
      <c r="H4476" s="91"/>
      <c r="I4476" s="91"/>
      <c r="J4476" s="91"/>
      <c r="K4476" s="91"/>
      <c r="L4476" s="91" t="str">
        <f>IF(AND(单词表[[#This Row],[学英]]&lt;&gt;"",单词表[[#This Row],[学中]]&lt;&gt;"",单词表[[#This Row],[学词]]&lt;&gt;""),MAX(单词表[[#This Row],[学英]:[学词]]),"")</f>
        <v/>
      </c>
      <c r="M4476" s="2" t="str">
        <f>IF(AND(单词表[[#This Row],[考英]]&lt;&gt;"",单词表[[#This Row],[考中]]&lt;&gt;""),MAX(单词表[[#This Row],[考英]:[考中]]),"")</f>
        <v/>
      </c>
      <c r="N4476" s="86" t="s">
        <v>12809</v>
      </c>
    </row>
    <row r="4477" spans="1:14" hidden="1" x14ac:dyDescent="0.3">
      <c r="A4477">
        <v>4476</v>
      </c>
      <c r="B4477" t="s">
        <v>14389</v>
      </c>
      <c r="C4477" t="s">
        <v>14411</v>
      </c>
      <c r="D4477" s="72" t="s">
        <v>8366</v>
      </c>
      <c r="E4477" t="s">
        <v>36</v>
      </c>
      <c r="F4477" t="s">
        <v>8367</v>
      </c>
      <c r="G4477" s="91"/>
      <c r="H4477" s="91"/>
      <c r="I4477" s="91"/>
      <c r="J4477" s="91"/>
      <c r="K4477" s="91"/>
      <c r="L4477" s="91" t="str">
        <f>IF(AND(单词表[[#This Row],[学英]]&lt;&gt;"",单词表[[#This Row],[学中]]&lt;&gt;"",单词表[[#This Row],[学词]]&lt;&gt;""),MAX(单词表[[#This Row],[学英]:[学词]]),"")</f>
        <v/>
      </c>
      <c r="M4477" s="2" t="str">
        <f>IF(AND(单词表[[#This Row],[考英]]&lt;&gt;"",单词表[[#This Row],[考中]]&lt;&gt;""),MAX(单词表[[#This Row],[考英]:[考中]]),"")</f>
        <v/>
      </c>
      <c r="N4477" s="86" t="s">
        <v>12810</v>
      </c>
    </row>
    <row r="4478" spans="1:14" hidden="1" x14ac:dyDescent="0.3">
      <c r="A4478">
        <v>4477</v>
      </c>
      <c r="B4478" t="s">
        <v>14389</v>
      </c>
      <c r="C4478" t="s">
        <v>14411</v>
      </c>
      <c r="D4478" s="72" t="s">
        <v>8366</v>
      </c>
      <c r="E4478" t="s">
        <v>61</v>
      </c>
      <c r="F4478" t="s">
        <v>8368</v>
      </c>
      <c r="G4478" s="91"/>
      <c r="H4478" s="91"/>
      <c r="I4478" s="91"/>
      <c r="J4478" s="91"/>
      <c r="K4478" s="91"/>
      <c r="L4478" s="91" t="str">
        <f>IF(AND(单词表[[#This Row],[学英]]&lt;&gt;"",单词表[[#This Row],[学中]]&lt;&gt;"",单词表[[#This Row],[学词]]&lt;&gt;""),MAX(单词表[[#This Row],[学英]:[学词]]),"")</f>
        <v/>
      </c>
      <c r="M4478" s="2" t="str">
        <f>IF(AND(单词表[[#This Row],[考英]]&lt;&gt;"",单词表[[#This Row],[考中]]&lt;&gt;""),MAX(单词表[[#This Row],[考英]:[考中]]),"")</f>
        <v/>
      </c>
      <c r="N4478" s="86"/>
    </row>
    <row r="4479" spans="1:14" hidden="1" x14ac:dyDescent="0.3">
      <c r="A4479">
        <v>4478</v>
      </c>
      <c r="B4479" t="s">
        <v>14389</v>
      </c>
      <c r="C4479" t="s">
        <v>14411</v>
      </c>
      <c r="D4479" s="72" t="s">
        <v>8369</v>
      </c>
      <c r="E4479" t="s">
        <v>36</v>
      </c>
      <c r="F4479" t="s">
        <v>8370</v>
      </c>
      <c r="G4479" s="91"/>
      <c r="H4479" s="91"/>
      <c r="I4479" s="91"/>
      <c r="J4479" s="91"/>
      <c r="K4479" s="91"/>
      <c r="L4479" s="91" t="str">
        <f>IF(AND(单词表[[#This Row],[学英]]&lt;&gt;"",单词表[[#This Row],[学中]]&lt;&gt;"",单词表[[#This Row],[学词]]&lt;&gt;""),MAX(单词表[[#This Row],[学英]:[学词]]),"")</f>
        <v/>
      </c>
      <c r="M4479" s="2" t="str">
        <f>IF(AND(单词表[[#This Row],[考英]]&lt;&gt;"",单词表[[#This Row],[考中]]&lt;&gt;""),MAX(单词表[[#This Row],[考英]:[考中]]),"")</f>
        <v/>
      </c>
      <c r="N4479" s="86" t="s">
        <v>12811</v>
      </c>
    </row>
    <row r="4480" spans="1:14" hidden="1" x14ac:dyDescent="0.3">
      <c r="A4480">
        <v>4479</v>
      </c>
      <c r="B4480" t="s">
        <v>14389</v>
      </c>
      <c r="C4480" t="s">
        <v>14411</v>
      </c>
      <c r="D4480" s="72" t="s">
        <v>8371</v>
      </c>
      <c r="E4480" t="s">
        <v>36</v>
      </c>
      <c r="F4480" t="s">
        <v>8372</v>
      </c>
      <c r="G4480" s="91"/>
      <c r="H4480" s="91"/>
      <c r="I4480" s="91"/>
      <c r="J4480" s="91"/>
      <c r="K4480" s="91"/>
      <c r="L4480" s="91" t="str">
        <f>IF(AND(单词表[[#This Row],[学英]]&lt;&gt;"",单词表[[#This Row],[学中]]&lt;&gt;"",单词表[[#This Row],[学词]]&lt;&gt;""),MAX(单词表[[#This Row],[学英]:[学词]]),"")</f>
        <v/>
      </c>
      <c r="M4480" s="2" t="str">
        <f>IF(AND(单词表[[#This Row],[考英]]&lt;&gt;"",单词表[[#This Row],[考中]]&lt;&gt;""),MAX(单词表[[#This Row],[考英]:[考中]]),"")</f>
        <v/>
      </c>
      <c r="N4480" s="86" t="s">
        <v>12812</v>
      </c>
    </row>
    <row r="4481" spans="1:14" hidden="1" x14ac:dyDescent="0.3">
      <c r="A4481">
        <v>4480</v>
      </c>
      <c r="B4481" t="s">
        <v>14389</v>
      </c>
      <c r="C4481" t="s">
        <v>14411</v>
      </c>
      <c r="D4481" s="72" t="s">
        <v>8371</v>
      </c>
      <c r="E4481" t="s">
        <v>61</v>
      </c>
      <c r="F4481" t="s">
        <v>601</v>
      </c>
      <c r="G4481" s="91"/>
      <c r="H4481" s="91"/>
      <c r="I4481" s="91"/>
      <c r="J4481" s="91"/>
      <c r="K4481" s="91"/>
      <c r="L4481" s="91" t="str">
        <f>IF(AND(单词表[[#This Row],[学英]]&lt;&gt;"",单词表[[#This Row],[学中]]&lt;&gt;"",单词表[[#This Row],[学词]]&lt;&gt;""),MAX(单词表[[#This Row],[学英]:[学词]]),"")</f>
        <v/>
      </c>
      <c r="M4481" s="2" t="str">
        <f>IF(AND(单词表[[#This Row],[考英]]&lt;&gt;"",单词表[[#This Row],[考中]]&lt;&gt;""),MAX(单词表[[#This Row],[考英]:[考中]]),"")</f>
        <v/>
      </c>
      <c r="N4481" s="86"/>
    </row>
    <row r="4482" spans="1:14" hidden="1" x14ac:dyDescent="0.3">
      <c r="A4482">
        <v>4481</v>
      </c>
      <c r="B4482" t="s">
        <v>14389</v>
      </c>
      <c r="C4482" t="s">
        <v>14411</v>
      </c>
      <c r="D4482" s="72" t="s">
        <v>8373</v>
      </c>
      <c r="E4482" t="s">
        <v>36</v>
      </c>
      <c r="F4482" t="s">
        <v>8374</v>
      </c>
      <c r="G4482" s="91"/>
      <c r="H4482" s="91"/>
      <c r="I4482" s="91"/>
      <c r="J4482" s="91"/>
      <c r="K4482" s="91"/>
      <c r="L4482" s="91" t="str">
        <f>IF(AND(单词表[[#This Row],[学英]]&lt;&gt;"",单词表[[#This Row],[学中]]&lt;&gt;"",单词表[[#This Row],[学词]]&lt;&gt;""),MAX(单词表[[#This Row],[学英]:[学词]]),"")</f>
        <v/>
      </c>
      <c r="M4482" s="2" t="str">
        <f>IF(AND(单词表[[#This Row],[考英]]&lt;&gt;"",单词表[[#This Row],[考中]]&lt;&gt;""),MAX(单词表[[#This Row],[考英]:[考中]]),"")</f>
        <v/>
      </c>
      <c r="N4482" s="86" t="s">
        <v>12813</v>
      </c>
    </row>
    <row r="4483" spans="1:14" hidden="1" x14ac:dyDescent="0.3">
      <c r="A4483">
        <v>4482</v>
      </c>
      <c r="B4483" t="s">
        <v>14389</v>
      </c>
      <c r="C4483" t="s">
        <v>14411</v>
      </c>
      <c r="D4483" s="72" t="s">
        <v>8375</v>
      </c>
      <c r="E4483" t="s">
        <v>61</v>
      </c>
      <c r="F4483" t="s">
        <v>8376</v>
      </c>
      <c r="G4483" s="91"/>
      <c r="H4483" s="91"/>
      <c r="I4483" s="91"/>
      <c r="J4483" s="91"/>
      <c r="K4483" s="91"/>
      <c r="L4483" s="91" t="str">
        <f>IF(AND(单词表[[#This Row],[学英]]&lt;&gt;"",单词表[[#This Row],[学中]]&lt;&gt;"",单词表[[#This Row],[学词]]&lt;&gt;""),MAX(单词表[[#This Row],[学英]:[学词]]),"")</f>
        <v/>
      </c>
      <c r="M4483" s="2" t="str">
        <f>IF(AND(单词表[[#This Row],[考英]]&lt;&gt;"",单词表[[#This Row],[考中]]&lt;&gt;""),MAX(单词表[[#This Row],[考英]:[考中]]),"")</f>
        <v/>
      </c>
      <c r="N4483" s="86" t="s">
        <v>12814</v>
      </c>
    </row>
    <row r="4484" spans="1:14" hidden="1" x14ac:dyDescent="0.3">
      <c r="A4484">
        <v>4483</v>
      </c>
      <c r="B4484" t="s">
        <v>14389</v>
      </c>
      <c r="C4484" t="s">
        <v>14411</v>
      </c>
      <c r="D4484" s="72" t="s">
        <v>3614</v>
      </c>
      <c r="E4484" t="s">
        <v>36</v>
      </c>
      <c r="F4484" t="s">
        <v>8377</v>
      </c>
      <c r="G4484" s="91"/>
      <c r="H4484" s="91"/>
      <c r="I4484" s="91"/>
      <c r="J4484" s="91"/>
      <c r="K4484" s="91"/>
      <c r="L4484" s="91" t="str">
        <f>IF(AND(单词表[[#This Row],[学英]]&lt;&gt;"",单词表[[#This Row],[学中]]&lt;&gt;"",单词表[[#This Row],[学词]]&lt;&gt;""),MAX(单词表[[#This Row],[学英]:[学词]]),"")</f>
        <v/>
      </c>
      <c r="M4484" s="2" t="str">
        <f>IF(AND(单词表[[#This Row],[考英]]&lt;&gt;"",单词表[[#This Row],[考中]]&lt;&gt;""),MAX(单词表[[#This Row],[考英]:[考中]]),"")</f>
        <v/>
      </c>
      <c r="N4484" s="86" t="s">
        <v>12815</v>
      </c>
    </row>
    <row r="4485" spans="1:14" hidden="1" x14ac:dyDescent="0.3">
      <c r="A4485">
        <v>4484</v>
      </c>
      <c r="B4485" t="s">
        <v>14389</v>
      </c>
      <c r="C4485" t="s">
        <v>14411</v>
      </c>
      <c r="D4485" s="72" t="s">
        <v>8378</v>
      </c>
      <c r="E4485" t="s">
        <v>73</v>
      </c>
      <c r="F4485" t="s">
        <v>8379</v>
      </c>
      <c r="G4485" s="91"/>
      <c r="H4485" s="91"/>
      <c r="I4485" s="91"/>
      <c r="J4485" s="91"/>
      <c r="K4485" s="91"/>
      <c r="L4485" s="91" t="str">
        <f>IF(AND(单词表[[#This Row],[学英]]&lt;&gt;"",单词表[[#This Row],[学中]]&lt;&gt;"",单词表[[#This Row],[学词]]&lt;&gt;""),MAX(单词表[[#This Row],[学英]:[学词]]),"")</f>
        <v/>
      </c>
      <c r="M4485" s="2" t="str">
        <f>IF(AND(单词表[[#This Row],[考英]]&lt;&gt;"",单词表[[#This Row],[考中]]&lt;&gt;""),MAX(单词表[[#This Row],[考英]:[考中]]),"")</f>
        <v/>
      </c>
      <c r="N4485" s="86" t="s">
        <v>12816</v>
      </c>
    </row>
    <row r="4486" spans="1:14" hidden="1" x14ac:dyDescent="0.3">
      <c r="A4486">
        <v>4485</v>
      </c>
      <c r="B4486" t="s">
        <v>14389</v>
      </c>
      <c r="C4486" t="s">
        <v>14411</v>
      </c>
      <c r="D4486" s="72" t="s">
        <v>8380</v>
      </c>
      <c r="E4486" t="s">
        <v>36</v>
      </c>
      <c r="F4486" t="s">
        <v>8381</v>
      </c>
      <c r="G4486" s="91"/>
      <c r="H4486" s="91"/>
      <c r="I4486" s="91"/>
      <c r="J4486" s="91"/>
      <c r="K4486" s="91"/>
      <c r="L4486" s="91" t="str">
        <f>IF(AND(单词表[[#This Row],[学英]]&lt;&gt;"",单词表[[#This Row],[学中]]&lt;&gt;"",单词表[[#This Row],[学词]]&lt;&gt;""),MAX(单词表[[#This Row],[学英]:[学词]]),"")</f>
        <v/>
      </c>
      <c r="M4486" s="2" t="str">
        <f>IF(AND(单词表[[#This Row],[考英]]&lt;&gt;"",单词表[[#This Row],[考中]]&lt;&gt;""),MAX(单词表[[#This Row],[考英]:[考中]]),"")</f>
        <v/>
      </c>
      <c r="N4486" s="86"/>
    </row>
    <row r="4487" spans="1:14" hidden="1" x14ac:dyDescent="0.3">
      <c r="A4487">
        <v>4486</v>
      </c>
      <c r="B4487" t="s">
        <v>14389</v>
      </c>
      <c r="C4487" t="s">
        <v>14411</v>
      </c>
      <c r="D4487" s="72" t="s">
        <v>8382</v>
      </c>
      <c r="E4487" t="s">
        <v>36</v>
      </c>
      <c r="F4487" t="s">
        <v>8383</v>
      </c>
      <c r="G4487" s="91"/>
      <c r="H4487" s="91"/>
      <c r="I4487" s="91"/>
      <c r="J4487" s="91"/>
      <c r="K4487" s="91"/>
      <c r="L4487" s="91" t="str">
        <f>IF(AND(单词表[[#This Row],[学英]]&lt;&gt;"",单词表[[#This Row],[学中]]&lt;&gt;"",单词表[[#This Row],[学词]]&lt;&gt;""),MAX(单词表[[#This Row],[学英]:[学词]]),"")</f>
        <v/>
      </c>
      <c r="M4487" s="2" t="str">
        <f>IF(AND(单词表[[#This Row],[考英]]&lt;&gt;"",单词表[[#This Row],[考中]]&lt;&gt;""),MAX(单词表[[#This Row],[考英]:[考中]]),"")</f>
        <v/>
      </c>
      <c r="N4487" s="86" t="s">
        <v>12817</v>
      </c>
    </row>
    <row r="4488" spans="1:14" hidden="1" x14ac:dyDescent="0.3">
      <c r="A4488">
        <v>4487</v>
      </c>
      <c r="B4488" t="s">
        <v>14389</v>
      </c>
      <c r="C4488" t="s">
        <v>14411</v>
      </c>
      <c r="D4488" s="72" t="s">
        <v>5054</v>
      </c>
      <c r="E4488" t="s">
        <v>36</v>
      </c>
      <c r="F4488" t="s">
        <v>8384</v>
      </c>
      <c r="G4488" s="91"/>
      <c r="H4488" s="91"/>
      <c r="I4488" s="91"/>
      <c r="J4488" s="91"/>
      <c r="K4488" s="91"/>
      <c r="L4488" s="91" t="str">
        <f>IF(AND(单词表[[#This Row],[学英]]&lt;&gt;"",单词表[[#This Row],[学中]]&lt;&gt;"",单词表[[#This Row],[学词]]&lt;&gt;""),MAX(单词表[[#This Row],[学英]:[学词]]),"")</f>
        <v/>
      </c>
      <c r="M4488" s="2" t="str">
        <f>IF(AND(单词表[[#This Row],[考英]]&lt;&gt;"",单词表[[#This Row],[考中]]&lt;&gt;""),MAX(单词表[[#This Row],[考英]:[考中]]),"")</f>
        <v/>
      </c>
      <c r="N4488" s="86" t="s">
        <v>12818</v>
      </c>
    </row>
    <row r="4489" spans="1:14" hidden="1" x14ac:dyDescent="0.3">
      <c r="A4489">
        <v>4488</v>
      </c>
      <c r="B4489" t="s">
        <v>14389</v>
      </c>
      <c r="C4489" t="s">
        <v>14412</v>
      </c>
      <c r="D4489" s="72" t="s">
        <v>5054</v>
      </c>
      <c r="E4489" t="s">
        <v>61</v>
      </c>
      <c r="F4489" t="s">
        <v>8385</v>
      </c>
      <c r="G4489" s="91"/>
      <c r="H4489" s="91"/>
      <c r="I4489" s="91"/>
      <c r="J4489" s="91"/>
      <c r="K4489" s="91"/>
      <c r="L4489" s="91" t="str">
        <f>IF(AND(单词表[[#This Row],[学英]]&lt;&gt;"",单词表[[#This Row],[学中]]&lt;&gt;"",单词表[[#This Row],[学词]]&lt;&gt;""),MAX(单词表[[#This Row],[学英]:[学词]]),"")</f>
        <v/>
      </c>
      <c r="M4489" s="2" t="str">
        <f>IF(AND(单词表[[#This Row],[考英]]&lt;&gt;"",单词表[[#This Row],[考中]]&lt;&gt;""),MAX(单词表[[#This Row],[考英]:[考中]]),"")</f>
        <v/>
      </c>
      <c r="N4489" s="86"/>
    </row>
    <row r="4490" spans="1:14" hidden="1" x14ac:dyDescent="0.3">
      <c r="A4490">
        <v>4489</v>
      </c>
      <c r="B4490" t="s">
        <v>14389</v>
      </c>
      <c r="C4490" t="s">
        <v>14412</v>
      </c>
      <c r="D4490" s="72" t="s">
        <v>8386</v>
      </c>
      <c r="E4490" t="s">
        <v>36</v>
      </c>
      <c r="F4490" t="s">
        <v>8387</v>
      </c>
      <c r="G4490" s="91"/>
      <c r="H4490" s="91"/>
      <c r="I4490" s="91"/>
      <c r="J4490" s="91"/>
      <c r="K4490" s="91"/>
      <c r="L4490" s="91" t="str">
        <f>IF(AND(单词表[[#This Row],[学英]]&lt;&gt;"",单词表[[#This Row],[学中]]&lt;&gt;"",单词表[[#This Row],[学词]]&lt;&gt;""),MAX(单词表[[#This Row],[学英]:[学词]]),"")</f>
        <v/>
      </c>
      <c r="M4490" s="2" t="str">
        <f>IF(AND(单词表[[#This Row],[考英]]&lt;&gt;"",单词表[[#This Row],[考中]]&lt;&gt;""),MAX(单词表[[#This Row],[考英]:[考中]]),"")</f>
        <v/>
      </c>
      <c r="N4490" s="86" t="s">
        <v>12819</v>
      </c>
    </row>
    <row r="4491" spans="1:14" hidden="1" x14ac:dyDescent="0.3">
      <c r="A4491">
        <v>4490</v>
      </c>
      <c r="B4491" t="s">
        <v>14389</v>
      </c>
      <c r="C4491" t="s">
        <v>14412</v>
      </c>
      <c r="D4491" s="72" t="s">
        <v>8388</v>
      </c>
      <c r="E4491" t="s">
        <v>36</v>
      </c>
      <c r="F4491" t="s">
        <v>8389</v>
      </c>
      <c r="G4491" s="91"/>
      <c r="H4491" s="91"/>
      <c r="I4491" s="91"/>
      <c r="J4491" s="91"/>
      <c r="K4491" s="91"/>
      <c r="L4491" s="91" t="str">
        <f>IF(AND(单词表[[#This Row],[学英]]&lt;&gt;"",单词表[[#This Row],[学中]]&lt;&gt;"",单词表[[#This Row],[学词]]&lt;&gt;""),MAX(单词表[[#This Row],[学英]:[学词]]),"")</f>
        <v/>
      </c>
      <c r="M4491" s="2" t="str">
        <f>IF(AND(单词表[[#This Row],[考英]]&lt;&gt;"",单词表[[#This Row],[考中]]&lt;&gt;""),MAX(单词表[[#This Row],[考英]:[考中]]),"")</f>
        <v/>
      </c>
      <c r="N4491" s="86" t="s">
        <v>12820</v>
      </c>
    </row>
    <row r="4492" spans="1:14" hidden="1" x14ac:dyDescent="0.3">
      <c r="A4492">
        <v>4491</v>
      </c>
      <c r="B4492" t="s">
        <v>14389</v>
      </c>
      <c r="C4492" t="s">
        <v>14412</v>
      </c>
      <c r="D4492" s="72" t="s">
        <v>8388</v>
      </c>
      <c r="E4492" t="s">
        <v>61</v>
      </c>
      <c r="F4492" t="s">
        <v>8390</v>
      </c>
      <c r="G4492" s="91"/>
      <c r="H4492" s="91"/>
      <c r="I4492" s="91"/>
      <c r="J4492" s="91"/>
      <c r="K4492" s="91"/>
      <c r="L4492" s="91" t="str">
        <f>IF(AND(单词表[[#This Row],[学英]]&lt;&gt;"",单词表[[#This Row],[学中]]&lt;&gt;"",单词表[[#This Row],[学词]]&lt;&gt;""),MAX(单词表[[#This Row],[学英]:[学词]]),"")</f>
        <v/>
      </c>
      <c r="M4492" s="2" t="str">
        <f>IF(AND(单词表[[#This Row],[考英]]&lt;&gt;"",单词表[[#This Row],[考中]]&lt;&gt;""),MAX(单词表[[#This Row],[考英]:[考中]]),"")</f>
        <v/>
      </c>
      <c r="N4492" s="86"/>
    </row>
    <row r="4493" spans="1:14" hidden="1" x14ac:dyDescent="0.3">
      <c r="A4493">
        <v>4492</v>
      </c>
      <c r="B4493" t="s">
        <v>14389</v>
      </c>
      <c r="C4493" t="s">
        <v>14412</v>
      </c>
      <c r="D4493" s="72" t="s">
        <v>8391</v>
      </c>
      <c r="E4493" t="s">
        <v>36</v>
      </c>
      <c r="F4493" t="s">
        <v>8392</v>
      </c>
      <c r="G4493" s="91"/>
      <c r="H4493" s="91"/>
      <c r="I4493" s="91"/>
      <c r="J4493" s="91"/>
      <c r="K4493" s="91"/>
      <c r="L4493" s="91" t="str">
        <f>IF(AND(单词表[[#This Row],[学英]]&lt;&gt;"",单词表[[#This Row],[学中]]&lt;&gt;"",单词表[[#This Row],[学词]]&lt;&gt;""),MAX(单词表[[#This Row],[学英]:[学词]]),"")</f>
        <v/>
      </c>
      <c r="M4493" s="2" t="str">
        <f>IF(AND(单词表[[#This Row],[考英]]&lt;&gt;"",单词表[[#This Row],[考中]]&lt;&gt;""),MAX(单词表[[#This Row],[考英]:[考中]]),"")</f>
        <v/>
      </c>
      <c r="N4493" s="86" t="s">
        <v>12821</v>
      </c>
    </row>
    <row r="4494" spans="1:14" hidden="1" x14ac:dyDescent="0.3">
      <c r="A4494">
        <v>4493</v>
      </c>
      <c r="B4494" t="s">
        <v>14389</v>
      </c>
      <c r="C4494" t="s">
        <v>14412</v>
      </c>
      <c r="D4494" s="72" t="s">
        <v>8391</v>
      </c>
      <c r="E4494" t="s">
        <v>61</v>
      </c>
      <c r="F4494" t="s">
        <v>5093</v>
      </c>
      <c r="G4494" s="91"/>
      <c r="H4494" s="91"/>
      <c r="I4494" s="91"/>
      <c r="J4494" s="91"/>
      <c r="K4494" s="91"/>
      <c r="L4494" s="91" t="str">
        <f>IF(AND(单词表[[#This Row],[学英]]&lt;&gt;"",单词表[[#This Row],[学中]]&lt;&gt;"",单词表[[#This Row],[学词]]&lt;&gt;""),MAX(单词表[[#This Row],[学英]:[学词]]),"")</f>
        <v/>
      </c>
      <c r="M4494" s="2" t="str">
        <f>IF(AND(单词表[[#This Row],[考英]]&lt;&gt;"",单词表[[#This Row],[考中]]&lt;&gt;""),MAX(单词表[[#This Row],[考英]:[考中]]),"")</f>
        <v/>
      </c>
      <c r="N4494" s="86"/>
    </row>
    <row r="4495" spans="1:14" hidden="1" x14ac:dyDescent="0.3">
      <c r="A4495">
        <v>4494</v>
      </c>
      <c r="B4495" t="s">
        <v>14389</v>
      </c>
      <c r="C4495" t="s">
        <v>14412</v>
      </c>
      <c r="D4495" s="72" t="s">
        <v>8393</v>
      </c>
      <c r="E4495" t="s">
        <v>36</v>
      </c>
      <c r="F4495" t="s">
        <v>8394</v>
      </c>
      <c r="G4495" s="91"/>
      <c r="H4495" s="91"/>
      <c r="I4495" s="91"/>
      <c r="J4495" s="91"/>
      <c r="K4495" s="91"/>
      <c r="L4495" s="91" t="str">
        <f>IF(AND(单词表[[#This Row],[学英]]&lt;&gt;"",单词表[[#This Row],[学中]]&lt;&gt;"",单词表[[#This Row],[学词]]&lt;&gt;""),MAX(单词表[[#This Row],[学英]:[学词]]),"")</f>
        <v/>
      </c>
      <c r="M4495" s="2" t="str">
        <f>IF(AND(单词表[[#This Row],[考英]]&lt;&gt;"",单词表[[#This Row],[考中]]&lt;&gt;""),MAX(单词表[[#This Row],[考英]:[考中]]),"")</f>
        <v/>
      </c>
      <c r="N4495" s="86"/>
    </row>
    <row r="4496" spans="1:14" hidden="1" x14ac:dyDescent="0.3">
      <c r="A4496">
        <v>4495</v>
      </c>
      <c r="B4496" t="s">
        <v>14389</v>
      </c>
      <c r="C4496" t="s">
        <v>14412</v>
      </c>
      <c r="D4496" s="72" t="s">
        <v>8393</v>
      </c>
      <c r="E4496" t="s">
        <v>73</v>
      </c>
      <c r="F4496" t="s">
        <v>8395</v>
      </c>
      <c r="G4496" s="91"/>
      <c r="H4496" s="91"/>
      <c r="I4496" s="91"/>
      <c r="J4496" s="91"/>
      <c r="K4496" s="91"/>
      <c r="L4496" s="91" t="str">
        <f>IF(AND(单词表[[#This Row],[学英]]&lt;&gt;"",单词表[[#This Row],[学中]]&lt;&gt;"",单词表[[#This Row],[学词]]&lt;&gt;""),MAX(单词表[[#This Row],[学英]:[学词]]),"")</f>
        <v/>
      </c>
      <c r="M4496" s="2" t="str">
        <f>IF(AND(单词表[[#This Row],[考英]]&lt;&gt;"",单词表[[#This Row],[考中]]&lt;&gt;""),MAX(单词表[[#This Row],[考英]:[考中]]),"")</f>
        <v/>
      </c>
      <c r="N4496" s="86"/>
    </row>
    <row r="4497" spans="1:14" hidden="1" x14ac:dyDescent="0.3">
      <c r="A4497">
        <v>4496</v>
      </c>
      <c r="B4497" t="s">
        <v>14389</v>
      </c>
      <c r="C4497" t="s">
        <v>14412</v>
      </c>
      <c r="D4497" s="72" t="s">
        <v>8396</v>
      </c>
      <c r="E4497" t="s">
        <v>61</v>
      </c>
      <c r="F4497" t="s">
        <v>8397</v>
      </c>
      <c r="G4497" s="91"/>
      <c r="H4497" s="91"/>
      <c r="I4497" s="91"/>
      <c r="J4497" s="91"/>
      <c r="K4497" s="91"/>
      <c r="L4497" s="91" t="str">
        <f>IF(AND(单词表[[#This Row],[学英]]&lt;&gt;"",单词表[[#This Row],[学中]]&lt;&gt;"",单词表[[#This Row],[学词]]&lt;&gt;""),MAX(单词表[[#This Row],[学英]:[学词]]),"")</f>
        <v/>
      </c>
      <c r="M4497" s="2" t="str">
        <f>IF(AND(单词表[[#This Row],[考英]]&lt;&gt;"",单词表[[#This Row],[考中]]&lt;&gt;""),MAX(单词表[[#This Row],[考英]:[考中]]),"")</f>
        <v/>
      </c>
      <c r="N4497" s="86" t="s">
        <v>12822</v>
      </c>
    </row>
    <row r="4498" spans="1:14" hidden="1" x14ac:dyDescent="0.3">
      <c r="A4498">
        <v>4497</v>
      </c>
      <c r="B4498" t="s">
        <v>14389</v>
      </c>
      <c r="C4498" t="s">
        <v>14412</v>
      </c>
      <c r="D4498" s="72" t="s">
        <v>229</v>
      </c>
      <c r="E4498" t="s">
        <v>36</v>
      </c>
      <c r="F4498" t="s">
        <v>8398</v>
      </c>
      <c r="G4498" s="91"/>
      <c r="H4498" s="91"/>
      <c r="I4498" s="91"/>
      <c r="J4498" s="91"/>
      <c r="K4498" s="91"/>
      <c r="L4498" s="91" t="str">
        <f>IF(AND(单词表[[#This Row],[学英]]&lt;&gt;"",单词表[[#This Row],[学中]]&lt;&gt;"",单词表[[#This Row],[学词]]&lt;&gt;""),MAX(单词表[[#This Row],[学英]:[学词]]),"")</f>
        <v/>
      </c>
      <c r="M4498" s="2" t="str">
        <f>IF(AND(单词表[[#This Row],[考英]]&lt;&gt;"",单词表[[#This Row],[考中]]&lt;&gt;""),MAX(单词表[[#This Row],[考英]:[考中]]),"")</f>
        <v/>
      </c>
      <c r="N4498" s="86" t="s">
        <v>12823</v>
      </c>
    </row>
    <row r="4499" spans="1:14" hidden="1" x14ac:dyDescent="0.3">
      <c r="A4499">
        <v>4498</v>
      </c>
      <c r="B4499" t="s">
        <v>14389</v>
      </c>
      <c r="C4499" t="s">
        <v>14412</v>
      </c>
      <c r="D4499" s="72" t="s">
        <v>8399</v>
      </c>
      <c r="E4499" t="s">
        <v>36</v>
      </c>
      <c r="F4499" t="s">
        <v>8400</v>
      </c>
      <c r="G4499" s="91"/>
      <c r="H4499" s="91"/>
      <c r="I4499" s="91"/>
      <c r="J4499" s="91"/>
      <c r="K4499" s="91"/>
      <c r="L4499" s="91" t="str">
        <f>IF(AND(单词表[[#This Row],[学英]]&lt;&gt;"",单词表[[#This Row],[学中]]&lt;&gt;"",单词表[[#This Row],[学词]]&lt;&gt;""),MAX(单词表[[#This Row],[学英]:[学词]]),"")</f>
        <v/>
      </c>
      <c r="M4499" s="2" t="str">
        <f>IF(AND(单词表[[#This Row],[考英]]&lt;&gt;"",单词表[[#This Row],[考中]]&lt;&gt;""),MAX(单词表[[#This Row],[考英]:[考中]]),"")</f>
        <v/>
      </c>
      <c r="N4499" s="86" t="s">
        <v>12824</v>
      </c>
    </row>
    <row r="4500" spans="1:14" hidden="1" x14ac:dyDescent="0.3">
      <c r="A4500">
        <v>4499</v>
      </c>
      <c r="B4500" t="s">
        <v>14389</v>
      </c>
      <c r="C4500" t="s">
        <v>14412</v>
      </c>
      <c r="D4500" s="72" t="s">
        <v>64</v>
      </c>
      <c r="E4500" t="s">
        <v>36</v>
      </c>
      <c r="F4500" t="s">
        <v>8401</v>
      </c>
      <c r="G4500" s="91"/>
      <c r="H4500" s="91"/>
      <c r="I4500" s="91"/>
      <c r="J4500" s="91"/>
      <c r="K4500" s="91"/>
      <c r="L4500" s="91" t="str">
        <f>IF(AND(单词表[[#This Row],[学英]]&lt;&gt;"",单词表[[#This Row],[学中]]&lt;&gt;"",单词表[[#This Row],[学词]]&lt;&gt;""),MAX(单词表[[#This Row],[学英]:[学词]]),"")</f>
        <v/>
      </c>
      <c r="M4500" s="2" t="str">
        <f>IF(AND(单词表[[#This Row],[考英]]&lt;&gt;"",单词表[[#This Row],[考中]]&lt;&gt;""),MAX(单词表[[#This Row],[考英]:[考中]]),"")</f>
        <v/>
      </c>
      <c r="N4500" s="86"/>
    </row>
    <row r="4501" spans="1:14" hidden="1" x14ac:dyDescent="0.3">
      <c r="A4501">
        <v>4500</v>
      </c>
      <c r="B4501" t="s">
        <v>14389</v>
      </c>
      <c r="C4501" t="s">
        <v>14412</v>
      </c>
      <c r="D4501" s="72" t="s">
        <v>64</v>
      </c>
      <c r="E4501" t="s">
        <v>61</v>
      </c>
      <c r="F4501" t="s">
        <v>8402</v>
      </c>
      <c r="G4501" s="91"/>
      <c r="H4501" s="91"/>
      <c r="I4501" s="91"/>
      <c r="J4501" s="91"/>
      <c r="K4501" s="91"/>
      <c r="L4501" s="91" t="str">
        <f>IF(AND(单词表[[#This Row],[学英]]&lt;&gt;"",单词表[[#This Row],[学中]]&lt;&gt;"",单词表[[#This Row],[学词]]&lt;&gt;""),MAX(单词表[[#This Row],[学英]:[学词]]),"")</f>
        <v/>
      </c>
      <c r="M4501" s="2" t="str">
        <f>IF(AND(单词表[[#This Row],[考英]]&lt;&gt;"",单词表[[#This Row],[考中]]&lt;&gt;""),MAX(单词表[[#This Row],[考英]:[考中]]),"")</f>
        <v/>
      </c>
      <c r="N4501" s="86"/>
    </row>
    <row r="4502" spans="1:14" hidden="1" x14ac:dyDescent="0.3">
      <c r="A4502">
        <v>4501</v>
      </c>
      <c r="B4502" t="s">
        <v>14389</v>
      </c>
      <c r="C4502" t="s">
        <v>14412</v>
      </c>
      <c r="D4502" s="72" t="s">
        <v>2427</v>
      </c>
      <c r="E4502" t="s">
        <v>36</v>
      </c>
      <c r="F4502" t="s">
        <v>8403</v>
      </c>
      <c r="G4502" s="91"/>
      <c r="H4502" s="91"/>
      <c r="I4502" s="91"/>
      <c r="J4502" s="91"/>
      <c r="K4502" s="91"/>
      <c r="L4502" s="91" t="str">
        <f>IF(AND(单词表[[#This Row],[学英]]&lt;&gt;"",单词表[[#This Row],[学中]]&lt;&gt;"",单词表[[#This Row],[学词]]&lt;&gt;""),MAX(单词表[[#This Row],[学英]:[学词]]),"")</f>
        <v/>
      </c>
      <c r="M4502" s="2" t="str">
        <f>IF(AND(单词表[[#This Row],[考英]]&lt;&gt;"",单词表[[#This Row],[考中]]&lt;&gt;""),MAX(单词表[[#This Row],[考英]:[考中]]),"")</f>
        <v/>
      </c>
      <c r="N4502" s="86" t="s">
        <v>12825</v>
      </c>
    </row>
    <row r="4503" spans="1:14" hidden="1" x14ac:dyDescent="0.3">
      <c r="A4503">
        <v>4502</v>
      </c>
      <c r="B4503" t="s">
        <v>14389</v>
      </c>
      <c r="C4503" t="s">
        <v>14412</v>
      </c>
      <c r="D4503" s="72" t="s">
        <v>2427</v>
      </c>
      <c r="E4503" t="s">
        <v>61</v>
      </c>
      <c r="F4503" t="s">
        <v>8404</v>
      </c>
      <c r="G4503" s="91"/>
      <c r="H4503" s="91"/>
      <c r="I4503" s="91"/>
      <c r="J4503" s="91"/>
      <c r="K4503" s="91"/>
      <c r="L4503" s="91" t="str">
        <f>IF(AND(单词表[[#This Row],[学英]]&lt;&gt;"",单词表[[#This Row],[学中]]&lt;&gt;"",单词表[[#This Row],[学词]]&lt;&gt;""),MAX(单词表[[#This Row],[学英]:[学词]]),"")</f>
        <v/>
      </c>
      <c r="M4503" s="2" t="str">
        <f>IF(AND(单词表[[#This Row],[考英]]&lt;&gt;"",单词表[[#This Row],[考中]]&lt;&gt;""),MAX(单词表[[#This Row],[考英]:[考中]]),"")</f>
        <v/>
      </c>
      <c r="N4503" s="86"/>
    </row>
    <row r="4504" spans="1:14" hidden="1" x14ac:dyDescent="0.3">
      <c r="A4504">
        <v>4503</v>
      </c>
      <c r="B4504" t="s">
        <v>14389</v>
      </c>
      <c r="C4504" t="s">
        <v>14412</v>
      </c>
      <c r="D4504" s="72" t="s">
        <v>1171</v>
      </c>
      <c r="E4504" t="s">
        <v>36</v>
      </c>
      <c r="F4504" t="s">
        <v>8405</v>
      </c>
      <c r="G4504" s="91"/>
      <c r="H4504" s="91"/>
      <c r="I4504" s="91"/>
      <c r="J4504" s="91"/>
      <c r="K4504" s="91"/>
      <c r="L4504" s="91" t="str">
        <f>IF(AND(单词表[[#This Row],[学英]]&lt;&gt;"",单词表[[#This Row],[学中]]&lt;&gt;"",单词表[[#This Row],[学词]]&lt;&gt;""),MAX(单词表[[#This Row],[学英]:[学词]]),"")</f>
        <v/>
      </c>
      <c r="M4504" s="2" t="str">
        <f>IF(AND(单词表[[#This Row],[考英]]&lt;&gt;"",单词表[[#This Row],[考中]]&lt;&gt;""),MAX(单词表[[#This Row],[考英]:[考中]]),"")</f>
        <v/>
      </c>
      <c r="N4504" s="86" t="s">
        <v>12826</v>
      </c>
    </row>
    <row r="4505" spans="1:14" hidden="1" x14ac:dyDescent="0.3">
      <c r="A4505">
        <v>4504</v>
      </c>
      <c r="B4505" t="s">
        <v>14389</v>
      </c>
      <c r="C4505" t="s">
        <v>14412</v>
      </c>
      <c r="D4505" s="72" t="s">
        <v>8406</v>
      </c>
      <c r="E4505" t="s">
        <v>157</v>
      </c>
      <c r="F4505" t="s">
        <v>8407</v>
      </c>
      <c r="G4505" s="91"/>
      <c r="H4505" s="91"/>
      <c r="I4505" s="91"/>
      <c r="J4505" s="91"/>
      <c r="K4505" s="91"/>
      <c r="L4505" s="91" t="str">
        <f>IF(AND(单词表[[#This Row],[学英]]&lt;&gt;"",单词表[[#This Row],[学中]]&lt;&gt;"",单词表[[#This Row],[学词]]&lt;&gt;""),MAX(单词表[[#This Row],[学英]:[学词]]),"")</f>
        <v/>
      </c>
      <c r="M4505" s="2" t="str">
        <f>IF(AND(单词表[[#This Row],[考英]]&lt;&gt;"",单词表[[#This Row],[考中]]&lt;&gt;""),MAX(单词表[[#This Row],[考英]:[考中]]),"")</f>
        <v/>
      </c>
      <c r="N4505" s="86" t="s">
        <v>12827</v>
      </c>
    </row>
    <row r="4506" spans="1:14" hidden="1" x14ac:dyDescent="0.3">
      <c r="A4506">
        <v>4505</v>
      </c>
      <c r="B4506" t="s">
        <v>14389</v>
      </c>
      <c r="C4506" t="s">
        <v>14412</v>
      </c>
      <c r="D4506" s="72" t="s">
        <v>8408</v>
      </c>
      <c r="E4506" t="s">
        <v>36</v>
      </c>
      <c r="F4506" t="s">
        <v>8409</v>
      </c>
      <c r="G4506" s="91"/>
      <c r="H4506" s="91"/>
      <c r="I4506" s="91"/>
      <c r="J4506" s="91"/>
      <c r="K4506" s="91"/>
      <c r="L4506" s="91" t="str">
        <f>IF(AND(单词表[[#This Row],[学英]]&lt;&gt;"",单词表[[#This Row],[学中]]&lt;&gt;"",单词表[[#This Row],[学词]]&lt;&gt;""),MAX(单词表[[#This Row],[学英]:[学词]]),"")</f>
        <v/>
      </c>
      <c r="M4506" s="2" t="str">
        <f>IF(AND(单词表[[#This Row],[考英]]&lt;&gt;"",单词表[[#This Row],[考中]]&lt;&gt;""),MAX(单词表[[#This Row],[考英]:[考中]]),"")</f>
        <v/>
      </c>
      <c r="N4506" s="86"/>
    </row>
    <row r="4507" spans="1:14" hidden="1" x14ac:dyDescent="0.3">
      <c r="A4507">
        <v>4506</v>
      </c>
      <c r="B4507" t="s">
        <v>14389</v>
      </c>
      <c r="C4507" t="s">
        <v>14412</v>
      </c>
      <c r="D4507" s="72" t="s">
        <v>8408</v>
      </c>
      <c r="E4507" t="s">
        <v>73</v>
      </c>
      <c r="F4507" t="s">
        <v>8410</v>
      </c>
      <c r="G4507" s="91"/>
      <c r="H4507" s="91"/>
      <c r="I4507" s="91"/>
      <c r="J4507" s="91"/>
      <c r="K4507" s="91"/>
      <c r="L4507" s="91" t="str">
        <f>IF(AND(单词表[[#This Row],[学英]]&lt;&gt;"",单词表[[#This Row],[学中]]&lt;&gt;"",单词表[[#This Row],[学词]]&lt;&gt;""),MAX(单词表[[#This Row],[学英]:[学词]]),"")</f>
        <v/>
      </c>
      <c r="M4507" s="2" t="str">
        <f>IF(AND(单词表[[#This Row],[考英]]&lt;&gt;"",单词表[[#This Row],[考中]]&lt;&gt;""),MAX(单词表[[#This Row],[考英]:[考中]]),"")</f>
        <v/>
      </c>
      <c r="N4507" s="86"/>
    </row>
    <row r="4508" spans="1:14" hidden="1" x14ac:dyDescent="0.3">
      <c r="A4508">
        <v>4507</v>
      </c>
      <c r="B4508" t="s">
        <v>14389</v>
      </c>
      <c r="C4508" t="s">
        <v>14412</v>
      </c>
      <c r="D4508" s="72" t="s">
        <v>8411</v>
      </c>
      <c r="E4508" t="s">
        <v>73</v>
      </c>
      <c r="F4508" t="s">
        <v>8412</v>
      </c>
      <c r="G4508" s="91"/>
      <c r="H4508" s="91"/>
      <c r="I4508" s="91"/>
      <c r="J4508" s="91"/>
      <c r="K4508" s="91"/>
      <c r="L4508" s="91" t="str">
        <f>IF(AND(单词表[[#This Row],[学英]]&lt;&gt;"",单词表[[#This Row],[学中]]&lt;&gt;"",单词表[[#This Row],[学词]]&lt;&gt;""),MAX(单词表[[#This Row],[学英]:[学词]]),"")</f>
        <v/>
      </c>
      <c r="M4508" s="2" t="str">
        <f>IF(AND(单词表[[#This Row],[考英]]&lt;&gt;"",单词表[[#This Row],[考中]]&lt;&gt;""),MAX(单词表[[#This Row],[考英]:[考中]]),"")</f>
        <v/>
      </c>
      <c r="N4508" s="86" t="s">
        <v>12828</v>
      </c>
    </row>
    <row r="4509" spans="1:14" hidden="1" x14ac:dyDescent="0.3">
      <c r="A4509">
        <v>4508</v>
      </c>
      <c r="B4509" t="s">
        <v>14389</v>
      </c>
      <c r="C4509" t="s">
        <v>14413</v>
      </c>
      <c r="D4509" s="72" t="s">
        <v>8411</v>
      </c>
      <c r="E4509" t="s">
        <v>36</v>
      </c>
      <c r="F4509" t="s">
        <v>8413</v>
      </c>
      <c r="G4509" s="91"/>
      <c r="H4509" s="91"/>
      <c r="I4509" s="91"/>
      <c r="J4509" s="91"/>
      <c r="K4509" s="91"/>
      <c r="L4509" s="91" t="str">
        <f>IF(AND(单词表[[#This Row],[学英]]&lt;&gt;"",单词表[[#This Row],[学中]]&lt;&gt;"",单词表[[#This Row],[学词]]&lt;&gt;""),MAX(单词表[[#This Row],[学英]:[学词]]),"")</f>
        <v/>
      </c>
      <c r="M4509" s="2" t="str">
        <f>IF(AND(单词表[[#This Row],[考英]]&lt;&gt;"",单词表[[#This Row],[考中]]&lt;&gt;""),MAX(单词表[[#This Row],[考英]:[考中]]),"")</f>
        <v/>
      </c>
      <c r="N4509" s="86"/>
    </row>
    <row r="4510" spans="1:14" hidden="1" x14ac:dyDescent="0.3">
      <c r="A4510">
        <v>4509</v>
      </c>
      <c r="B4510" t="s">
        <v>14389</v>
      </c>
      <c r="C4510" t="s">
        <v>14413</v>
      </c>
      <c r="D4510" s="72" t="s">
        <v>4696</v>
      </c>
      <c r="E4510" t="s">
        <v>36</v>
      </c>
      <c r="F4510" t="s">
        <v>4697</v>
      </c>
      <c r="G4510" s="91"/>
      <c r="H4510" s="91"/>
      <c r="I4510" s="91"/>
      <c r="J4510" s="91"/>
      <c r="K4510" s="91"/>
      <c r="L4510" s="91" t="str">
        <f>IF(AND(单词表[[#This Row],[学英]]&lt;&gt;"",单词表[[#This Row],[学中]]&lt;&gt;"",单词表[[#This Row],[学词]]&lt;&gt;""),MAX(单词表[[#This Row],[学英]:[学词]]),"")</f>
        <v/>
      </c>
      <c r="M4510" s="2" t="str">
        <f>IF(AND(单词表[[#This Row],[考英]]&lt;&gt;"",单词表[[#This Row],[考中]]&lt;&gt;""),MAX(单词表[[#This Row],[考英]:[考中]]),"")</f>
        <v/>
      </c>
      <c r="N4510" s="86" t="s">
        <v>12829</v>
      </c>
    </row>
    <row r="4511" spans="1:14" hidden="1" x14ac:dyDescent="0.3">
      <c r="A4511">
        <v>4510</v>
      </c>
      <c r="B4511" t="s">
        <v>14389</v>
      </c>
      <c r="C4511" t="s">
        <v>14413</v>
      </c>
      <c r="D4511" s="72" t="s">
        <v>8414</v>
      </c>
      <c r="E4511" t="s">
        <v>36</v>
      </c>
      <c r="F4511" t="s">
        <v>8415</v>
      </c>
      <c r="G4511" s="91"/>
      <c r="H4511" s="91"/>
      <c r="I4511" s="91"/>
      <c r="J4511" s="91"/>
      <c r="K4511" s="91"/>
      <c r="L4511" s="91" t="str">
        <f>IF(AND(单词表[[#This Row],[学英]]&lt;&gt;"",单词表[[#This Row],[学中]]&lt;&gt;"",单词表[[#This Row],[学词]]&lt;&gt;""),MAX(单词表[[#This Row],[学英]:[学词]]),"")</f>
        <v/>
      </c>
      <c r="M4511" s="2" t="str">
        <f>IF(AND(单词表[[#This Row],[考英]]&lt;&gt;"",单词表[[#This Row],[考中]]&lt;&gt;""),MAX(单词表[[#This Row],[考英]:[考中]]),"")</f>
        <v/>
      </c>
      <c r="N4511" s="86" t="s">
        <v>12830</v>
      </c>
    </row>
    <row r="4512" spans="1:14" hidden="1" x14ac:dyDescent="0.3">
      <c r="A4512">
        <v>4511</v>
      </c>
      <c r="B4512" t="s">
        <v>14389</v>
      </c>
      <c r="C4512" t="s">
        <v>14413</v>
      </c>
      <c r="D4512" s="72" t="s">
        <v>379</v>
      </c>
      <c r="E4512" t="s">
        <v>36</v>
      </c>
      <c r="F4512" t="s">
        <v>8416</v>
      </c>
      <c r="G4512" s="91"/>
      <c r="H4512" s="91"/>
      <c r="I4512" s="91"/>
      <c r="J4512" s="91"/>
      <c r="K4512" s="91"/>
      <c r="L4512" s="91" t="str">
        <f>IF(AND(单词表[[#This Row],[学英]]&lt;&gt;"",单词表[[#This Row],[学中]]&lt;&gt;"",单词表[[#This Row],[学词]]&lt;&gt;""),MAX(单词表[[#This Row],[学英]:[学词]]),"")</f>
        <v/>
      </c>
      <c r="M4512" s="2" t="str">
        <f>IF(AND(单词表[[#This Row],[考英]]&lt;&gt;"",单词表[[#This Row],[考中]]&lt;&gt;""),MAX(单词表[[#This Row],[考英]:[考中]]),"")</f>
        <v/>
      </c>
      <c r="N4512" s="86" t="s">
        <v>12831</v>
      </c>
    </row>
    <row r="4513" spans="1:14" hidden="1" x14ac:dyDescent="0.3">
      <c r="A4513">
        <v>4512</v>
      </c>
      <c r="B4513" t="s">
        <v>14389</v>
      </c>
      <c r="C4513" t="s">
        <v>14413</v>
      </c>
      <c r="D4513" s="72" t="s">
        <v>8417</v>
      </c>
      <c r="E4513" t="s">
        <v>36</v>
      </c>
      <c r="F4513" t="s">
        <v>8418</v>
      </c>
      <c r="G4513" s="91"/>
      <c r="H4513" s="91"/>
      <c r="I4513" s="91"/>
      <c r="J4513" s="91"/>
      <c r="K4513" s="91"/>
      <c r="L4513" s="91" t="str">
        <f>IF(AND(单词表[[#This Row],[学英]]&lt;&gt;"",单词表[[#This Row],[学中]]&lt;&gt;"",单词表[[#This Row],[学词]]&lt;&gt;""),MAX(单词表[[#This Row],[学英]:[学词]]),"")</f>
        <v/>
      </c>
      <c r="M4513" s="2" t="str">
        <f>IF(AND(单词表[[#This Row],[考英]]&lt;&gt;"",单词表[[#This Row],[考中]]&lt;&gt;""),MAX(单词表[[#This Row],[考英]:[考中]]),"")</f>
        <v/>
      </c>
      <c r="N4513" s="86" t="s">
        <v>12832</v>
      </c>
    </row>
    <row r="4514" spans="1:14" hidden="1" x14ac:dyDescent="0.3">
      <c r="A4514">
        <v>4513</v>
      </c>
      <c r="B4514" t="s">
        <v>14389</v>
      </c>
      <c r="C4514" t="s">
        <v>14413</v>
      </c>
      <c r="D4514" s="72" t="s">
        <v>8417</v>
      </c>
      <c r="E4514" t="s">
        <v>61</v>
      </c>
      <c r="F4514" t="s">
        <v>8419</v>
      </c>
      <c r="G4514" s="91"/>
      <c r="H4514" s="91"/>
      <c r="I4514" s="91"/>
      <c r="J4514" s="91"/>
      <c r="K4514" s="91"/>
      <c r="L4514" s="91" t="str">
        <f>IF(AND(单词表[[#This Row],[学英]]&lt;&gt;"",单词表[[#This Row],[学中]]&lt;&gt;"",单词表[[#This Row],[学词]]&lt;&gt;""),MAX(单词表[[#This Row],[学英]:[学词]]),"")</f>
        <v/>
      </c>
      <c r="M4514" s="2" t="str">
        <f>IF(AND(单词表[[#This Row],[考英]]&lt;&gt;"",单词表[[#This Row],[考中]]&lt;&gt;""),MAX(单词表[[#This Row],[考英]:[考中]]),"")</f>
        <v/>
      </c>
      <c r="N4514" s="86"/>
    </row>
    <row r="4515" spans="1:14" hidden="1" x14ac:dyDescent="0.3">
      <c r="A4515">
        <v>4514</v>
      </c>
      <c r="B4515" t="s">
        <v>14389</v>
      </c>
      <c r="C4515" t="s">
        <v>14413</v>
      </c>
      <c r="D4515" s="72" t="s">
        <v>8420</v>
      </c>
      <c r="E4515" t="s">
        <v>36</v>
      </c>
      <c r="F4515" t="s">
        <v>8421</v>
      </c>
      <c r="G4515" s="91"/>
      <c r="H4515" s="91"/>
      <c r="I4515" s="91"/>
      <c r="J4515" s="91"/>
      <c r="K4515" s="91"/>
      <c r="L4515" s="91" t="str">
        <f>IF(AND(单词表[[#This Row],[学英]]&lt;&gt;"",单词表[[#This Row],[学中]]&lt;&gt;"",单词表[[#This Row],[学词]]&lt;&gt;""),MAX(单词表[[#This Row],[学英]:[学词]]),"")</f>
        <v/>
      </c>
      <c r="M4515" s="2" t="str">
        <f>IF(AND(单词表[[#This Row],[考英]]&lt;&gt;"",单词表[[#This Row],[考中]]&lt;&gt;""),MAX(单词表[[#This Row],[考英]:[考中]]),"")</f>
        <v/>
      </c>
      <c r="N4515" s="86" t="s">
        <v>12833</v>
      </c>
    </row>
    <row r="4516" spans="1:14" hidden="1" x14ac:dyDescent="0.3">
      <c r="A4516">
        <v>4515</v>
      </c>
      <c r="B4516" t="s">
        <v>14389</v>
      </c>
      <c r="C4516" t="s">
        <v>14413</v>
      </c>
      <c r="D4516" s="72" t="s">
        <v>3759</v>
      </c>
      <c r="E4516" t="s">
        <v>36</v>
      </c>
      <c r="F4516" t="s">
        <v>3760</v>
      </c>
      <c r="G4516" s="91"/>
      <c r="H4516" s="91"/>
      <c r="I4516" s="91"/>
      <c r="J4516" s="91"/>
      <c r="K4516" s="91"/>
      <c r="L4516" s="91" t="str">
        <f>IF(AND(单词表[[#This Row],[学英]]&lt;&gt;"",单词表[[#This Row],[学中]]&lt;&gt;"",单词表[[#This Row],[学词]]&lt;&gt;""),MAX(单词表[[#This Row],[学英]:[学词]]),"")</f>
        <v/>
      </c>
      <c r="M4516" s="2" t="str">
        <f>IF(AND(单词表[[#This Row],[考英]]&lt;&gt;"",单词表[[#This Row],[考中]]&lt;&gt;""),MAX(单词表[[#This Row],[考英]:[考中]]),"")</f>
        <v/>
      </c>
      <c r="N4516" s="86" t="s">
        <v>12578</v>
      </c>
    </row>
    <row r="4517" spans="1:14" hidden="1" x14ac:dyDescent="0.3">
      <c r="A4517">
        <v>4516</v>
      </c>
      <c r="B4517" t="s">
        <v>14389</v>
      </c>
      <c r="C4517" t="s">
        <v>14413</v>
      </c>
      <c r="D4517" s="72" t="s">
        <v>8422</v>
      </c>
      <c r="E4517" t="s">
        <v>73</v>
      </c>
      <c r="F4517" t="s">
        <v>8423</v>
      </c>
      <c r="G4517" s="91"/>
      <c r="H4517" s="91"/>
      <c r="I4517" s="91"/>
      <c r="J4517" s="91"/>
      <c r="K4517" s="91"/>
      <c r="L4517" s="91" t="str">
        <f>IF(AND(单词表[[#This Row],[学英]]&lt;&gt;"",单词表[[#This Row],[学中]]&lt;&gt;"",单词表[[#This Row],[学词]]&lt;&gt;""),MAX(单词表[[#This Row],[学英]:[学词]]),"")</f>
        <v/>
      </c>
      <c r="M4517" s="2" t="str">
        <f>IF(AND(单词表[[#This Row],[考英]]&lt;&gt;"",单词表[[#This Row],[考中]]&lt;&gt;""),MAX(单词表[[#This Row],[考英]:[考中]]),"")</f>
        <v/>
      </c>
      <c r="N4517" s="86"/>
    </row>
    <row r="4518" spans="1:14" hidden="1" x14ac:dyDescent="0.3">
      <c r="A4518">
        <v>4517</v>
      </c>
      <c r="B4518" t="s">
        <v>14389</v>
      </c>
      <c r="C4518" t="s">
        <v>14413</v>
      </c>
      <c r="D4518" s="72" t="s">
        <v>8424</v>
      </c>
      <c r="E4518" t="s">
        <v>36</v>
      </c>
      <c r="F4518" t="s">
        <v>8425</v>
      </c>
      <c r="G4518" s="91"/>
      <c r="H4518" s="91"/>
      <c r="I4518" s="91"/>
      <c r="J4518" s="91"/>
      <c r="K4518" s="91"/>
      <c r="L4518" s="91" t="str">
        <f>IF(AND(单词表[[#This Row],[学英]]&lt;&gt;"",单词表[[#This Row],[学中]]&lt;&gt;"",单词表[[#This Row],[学词]]&lt;&gt;""),MAX(单词表[[#This Row],[学英]:[学词]]),"")</f>
        <v/>
      </c>
      <c r="M4518" s="2" t="str">
        <f>IF(AND(单词表[[#This Row],[考英]]&lt;&gt;"",单词表[[#This Row],[考中]]&lt;&gt;""),MAX(单词表[[#This Row],[考英]:[考中]]),"")</f>
        <v/>
      </c>
      <c r="N4518" s="86" t="s">
        <v>12834</v>
      </c>
    </row>
    <row r="4519" spans="1:14" hidden="1" x14ac:dyDescent="0.3">
      <c r="A4519">
        <v>4518</v>
      </c>
      <c r="B4519" t="s">
        <v>14389</v>
      </c>
      <c r="C4519" t="s">
        <v>14413</v>
      </c>
      <c r="D4519" s="72" t="s">
        <v>8426</v>
      </c>
      <c r="E4519" t="s">
        <v>36</v>
      </c>
      <c r="F4519" t="s">
        <v>8427</v>
      </c>
      <c r="G4519" s="91"/>
      <c r="H4519" s="91"/>
      <c r="I4519" s="91"/>
      <c r="J4519" s="91"/>
      <c r="K4519" s="91"/>
      <c r="L4519" s="91" t="str">
        <f>IF(AND(单词表[[#This Row],[学英]]&lt;&gt;"",单词表[[#This Row],[学中]]&lt;&gt;"",单词表[[#This Row],[学词]]&lt;&gt;""),MAX(单词表[[#This Row],[学英]:[学词]]),"")</f>
        <v/>
      </c>
      <c r="M4519" s="2" t="str">
        <f>IF(AND(单词表[[#This Row],[考英]]&lt;&gt;"",单词表[[#This Row],[考中]]&lt;&gt;""),MAX(单词表[[#This Row],[考英]:[考中]]),"")</f>
        <v/>
      </c>
      <c r="N4519" s="86" t="s">
        <v>12835</v>
      </c>
    </row>
    <row r="4520" spans="1:14" hidden="1" x14ac:dyDescent="0.3">
      <c r="A4520">
        <v>4519</v>
      </c>
      <c r="B4520" t="s">
        <v>14389</v>
      </c>
      <c r="C4520" t="s">
        <v>14413</v>
      </c>
      <c r="D4520" s="72" t="s">
        <v>8428</v>
      </c>
      <c r="E4520" t="s">
        <v>61</v>
      </c>
      <c r="F4520" t="s">
        <v>8429</v>
      </c>
      <c r="G4520" s="91"/>
      <c r="H4520" s="91"/>
      <c r="I4520" s="91"/>
      <c r="J4520" s="91"/>
      <c r="K4520" s="91"/>
      <c r="L4520" s="91" t="str">
        <f>IF(AND(单词表[[#This Row],[学英]]&lt;&gt;"",单词表[[#This Row],[学中]]&lt;&gt;"",单词表[[#This Row],[学词]]&lt;&gt;""),MAX(单词表[[#This Row],[学英]:[学词]]),"")</f>
        <v/>
      </c>
      <c r="M4520" s="2" t="str">
        <f>IF(AND(单词表[[#This Row],[考英]]&lt;&gt;"",单词表[[#This Row],[考中]]&lt;&gt;""),MAX(单词表[[#This Row],[考英]:[考中]]),"")</f>
        <v/>
      </c>
      <c r="N4520" s="86"/>
    </row>
    <row r="4521" spans="1:14" hidden="1" x14ac:dyDescent="0.3">
      <c r="A4521">
        <v>4520</v>
      </c>
      <c r="B4521" t="s">
        <v>14389</v>
      </c>
      <c r="C4521" t="s">
        <v>14413</v>
      </c>
      <c r="D4521" s="72" t="s">
        <v>8430</v>
      </c>
      <c r="E4521" t="s">
        <v>36</v>
      </c>
      <c r="F4521" t="s">
        <v>8431</v>
      </c>
      <c r="G4521" s="91"/>
      <c r="H4521" s="91"/>
      <c r="I4521" s="91"/>
      <c r="J4521" s="91"/>
      <c r="K4521" s="91"/>
      <c r="L4521" s="91" t="str">
        <f>IF(AND(单词表[[#This Row],[学英]]&lt;&gt;"",单词表[[#This Row],[学中]]&lt;&gt;"",单词表[[#This Row],[学词]]&lt;&gt;""),MAX(单词表[[#This Row],[学英]:[学词]]),"")</f>
        <v/>
      </c>
      <c r="M4521" s="2" t="str">
        <f>IF(AND(单词表[[#This Row],[考英]]&lt;&gt;"",单词表[[#This Row],[考中]]&lt;&gt;""),MAX(单词表[[#This Row],[考英]:[考中]]),"")</f>
        <v/>
      </c>
      <c r="N4521" s="86"/>
    </row>
    <row r="4522" spans="1:14" hidden="1" x14ac:dyDescent="0.3">
      <c r="A4522">
        <v>4521</v>
      </c>
      <c r="B4522" t="s">
        <v>14389</v>
      </c>
      <c r="C4522" t="s">
        <v>14413</v>
      </c>
      <c r="D4522" s="72" t="s">
        <v>8432</v>
      </c>
      <c r="E4522" t="s">
        <v>61</v>
      </c>
      <c r="F4522" t="s">
        <v>8433</v>
      </c>
      <c r="G4522" s="91"/>
      <c r="H4522" s="91"/>
      <c r="I4522" s="91"/>
      <c r="J4522" s="91"/>
      <c r="K4522" s="91"/>
      <c r="L4522" s="91" t="str">
        <f>IF(AND(单词表[[#This Row],[学英]]&lt;&gt;"",单词表[[#This Row],[学中]]&lt;&gt;"",单词表[[#This Row],[学词]]&lt;&gt;""),MAX(单词表[[#This Row],[学英]:[学词]]),"")</f>
        <v/>
      </c>
      <c r="M4522" s="2" t="str">
        <f>IF(AND(单词表[[#This Row],[考英]]&lt;&gt;"",单词表[[#This Row],[考中]]&lt;&gt;""),MAX(单词表[[#This Row],[考英]:[考中]]),"")</f>
        <v/>
      </c>
      <c r="N4522" s="86" t="s">
        <v>12836</v>
      </c>
    </row>
    <row r="4523" spans="1:14" hidden="1" x14ac:dyDescent="0.3">
      <c r="A4523">
        <v>4522</v>
      </c>
      <c r="B4523" t="s">
        <v>14389</v>
      </c>
      <c r="C4523" t="s">
        <v>14413</v>
      </c>
      <c r="D4523" s="72" t="s">
        <v>8434</v>
      </c>
      <c r="E4523" t="s">
        <v>36</v>
      </c>
      <c r="F4523" t="s">
        <v>8435</v>
      </c>
      <c r="G4523" s="91"/>
      <c r="H4523" s="91"/>
      <c r="I4523" s="91"/>
      <c r="J4523" s="91"/>
      <c r="K4523" s="91"/>
      <c r="L4523" s="91" t="str">
        <f>IF(AND(单词表[[#This Row],[学英]]&lt;&gt;"",单词表[[#This Row],[学中]]&lt;&gt;"",单词表[[#This Row],[学词]]&lt;&gt;""),MAX(单词表[[#This Row],[学英]:[学词]]),"")</f>
        <v/>
      </c>
      <c r="M4523" s="2" t="str">
        <f>IF(AND(单词表[[#This Row],[考英]]&lt;&gt;"",单词表[[#This Row],[考中]]&lt;&gt;""),MAX(单词表[[#This Row],[考英]:[考中]]),"")</f>
        <v/>
      </c>
      <c r="N4523" s="86" t="s">
        <v>12837</v>
      </c>
    </row>
    <row r="4524" spans="1:14" hidden="1" x14ac:dyDescent="0.3">
      <c r="A4524">
        <v>4523</v>
      </c>
      <c r="B4524" t="s">
        <v>14389</v>
      </c>
      <c r="C4524" t="s">
        <v>14413</v>
      </c>
      <c r="D4524" s="72" t="s">
        <v>8436</v>
      </c>
      <c r="E4524" t="s">
        <v>73</v>
      </c>
      <c r="F4524" t="s">
        <v>8437</v>
      </c>
      <c r="G4524" s="91"/>
      <c r="H4524" s="91"/>
      <c r="I4524" s="91"/>
      <c r="J4524" s="91"/>
      <c r="K4524" s="91"/>
      <c r="L4524" s="91" t="str">
        <f>IF(AND(单词表[[#This Row],[学英]]&lt;&gt;"",单词表[[#This Row],[学中]]&lt;&gt;"",单词表[[#This Row],[学词]]&lt;&gt;""),MAX(单词表[[#This Row],[学英]:[学词]]),"")</f>
        <v/>
      </c>
      <c r="M4524" s="2" t="str">
        <f>IF(AND(单词表[[#This Row],[考英]]&lt;&gt;"",单词表[[#This Row],[考中]]&lt;&gt;""),MAX(单词表[[#This Row],[考英]:[考中]]),"")</f>
        <v/>
      </c>
      <c r="N4524" s="86"/>
    </row>
    <row r="4525" spans="1:14" hidden="1" x14ac:dyDescent="0.3">
      <c r="A4525">
        <v>4524</v>
      </c>
      <c r="B4525" t="s">
        <v>14389</v>
      </c>
      <c r="C4525" t="s">
        <v>14413</v>
      </c>
      <c r="D4525" s="72" t="s">
        <v>8438</v>
      </c>
      <c r="E4525" t="s">
        <v>36</v>
      </c>
      <c r="F4525" t="s">
        <v>8439</v>
      </c>
      <c r="G4525" s="91"/>
      <c r="H4525" s="91"/>
      <c r="I4525" s="91"/>
      <c r="J4525" s="91"/>
      <c r="K4525" s="91"/>
      <c r="L4525" s="91" t="str">
        <f>IF(AND(单词表[[#This Row],[学英]]&lt;&gt;"",单词表[[#This Row],[学中]]&lt;&gt;"",单词表[[#This Row],[学词]]&lt;&gt;""),MAX(单词表[[#This Row],[学英]:[学词]]),"")</f>
        <v/>
      </c>
      <c r="M4525" s="2" t="str">
        <f>IF(AND(单词表[[#This Row],[考英]]&lt;&gt;"",单词表[[#This Row],[考中]]&lt;&gt;""),MAX(单词表[[#This Row],[考英]:[考中]]),"")</f>
        <v/>
      </c>
      <c r="N4525" s="86" t="s">
        <v>12838</v>
      </c>
    </row>
    <row r="4526" spans="1:14" hidden="1" x14ac:dyDescent="0.3">
      <c r="A4526">
        <v>4525</v>
      </c>
      <c r="B4526" t="s">
        <v>14389</v>
      </c>
      <c r="C4526" t="s">
        <v>14413</v>
      </c>
      <c r="D4526" s="72" t="s">
        <v>7482</v>
      </c>
      <c r="E4526" t="s">
        <v>61</v>
      </c>
      <c r="F4526" t="s">
        <v>8440</v>
      </c>
      <c r="G4526" s="91"/>
      <c r="H4526" s="91"/>
      <c r="I4526" s="91"/>
      <c r="J4526" s="91"/>
      <c r="K4526" s="91"/>
      <c r="L4526" s="91" t="str">
        <f>IF(AND(单词表[[#This Row],[学英]]&lt;&gt;"",单词表[[#This Row],[学中]]&lt;&gt;"",单词表[[#This Row],[学词]]&lt;&gt;""),MAX(单词表[[#This Row],[学英]:[学词]]),"")</f>
        <v/>
      </c>
      <c r="M4526" s="2" t="str">
        <f>IF(AND(单词表[[#This Row],[考英]]&lt;&gt;"",单词表[[#This Row],[考中]]&lt;&gt;""),MAX(单词表[[#This Row],[考英]:[考中]]),"")</f>
        <v/>
      </c>
      <c r="N4526" s="86" t="s">
        <v>12839</v>
      </c>
    </row>
    <row r="4527" spans="1:14" hidden="1" x14ac:dyDescent="0.3">
      <c r="A4527">
        <v>4526</v>
      </c>
      <c r="B4527" t="s">
        <v>14389</v>
      </c>
      <c r="C4527" t="s">
        <v>14413</v>
      </c>
      <c r="D4527" s="72" t="s">
        <v>8441</v>
      </c>
      <c r="E4527" t="s">
        <v>36</v>
      </c>
      <c r="F4527" t="s">
        <v>8442</v>
      </c>
      <c r="G4527" s="91"/>
      <c r="H4527" s="91"/>
      <c r="I4527" s="91"/>
      <c r="J4527" s="91"/>
      <c r="K4527" s="91"/>
      <c r="L4527" s="91" t="str">
        <f>IF(AND(单词表[[#This Row],[学英]]&lt;&gt;"",单词表[[#This Row],[学中]]&lt;&gt;"",单词表[[#This Row],[学词]]&lt;&gt;""),MAX(单词表[[#This Row],[学英]:[学词]]),"")</f>
        <v/>
      </c>
      <c r="M4527" s="2" t="str">
        <f>IF(AND(单词表[[#This Row],[考英]]&lt;&gt;"",单词表[[#This Row],[考中]]&lt;&gt;""),MAX(单词表[[#This Row],[考英]:[考中]]),"")</f>
        <v/>
      </c>
      <c r="N4527" s="86" t="s">
        <v>12840</v>
      </c>
    </row>
    <row r="4528" spans="1:14" hidden="1" x14ac:dyDescent="0.3">
      <c r="A4528">
        <v>4527</v>
      </c>
      <c r="B4528" t="s">
        <v>14389</v>
      </c>
      <c r="C4528" t="s">
        <v>14413</v>
      </c>
      <c r="D4528" s="72" t="s">
        <v>8443</v>
      </c>
      <c r="E4528" t="s">
        <v>61</v>
      </c>
      <c r="F4528" t="s">
        <v>8444</v>
      </c>
      <c r="G4528" s="91"/>
      <c r="H4528" s="91"/>
      <c r="I4528" s="91"/>
      <c r="J4528" s="91"/>
      <c r="K4528" s="91"/>
      <c r="L4528" s="91" t="str">
        <f>IF(AND(单词表[[#This Row],[学英]]&lt;&gt;"",单词表[[#This Row],[学中]]&lt;&gt;"",单词表[[#This Row],[学词]]&lt;&gt;""),MAX(单词表[[#This Row],[学英]:[学词]]),"")</f>
        <v/>
      </c>
      <c r="M4528" s="2" t="str">
        <f>IF(AND(单词表[[#This Row],[考英]]&lt;&gt;"",单词表[[#This Row],[考中]]&lt;&gt;""),MAX(单词表[[#This Row],[考英]:[考中]]),"")</f>
        <v/>
      </c>
      <c r="N4528" s="86" t="s">
        <v>12841</v>
      </c>
    </row>
    <row r="4529" spans="1:14" hidden="1" x14ac:dyDescent="0.3">
      <c r="A4529">
        <v>4528</v>
      </c>
      <c r="B4529" t="s">
        <v>14389</v>
      </c>
      <c r="C4529" t="s">
        <v>14414</v>
      </c>
      <c r="D4529" s="72" t="s">
        <v>365</v>
      </c>
      <c r="E4529" t="s">
        <v>73</v>
      </c>
      <c r="F4529" t="s">
        <v>366</v>
      </c>
      <c r="G4529" s="91"/>
      <c r="H4529" s="91"/>
      <c r="I4529" s="91"/>
      <c r="J4529" s="91"/>
      <c r="K4529" s="91"/>
      <c r="L4529" s="91" t="str">
        <f>IF(AND(单词表[[#This Row],[学英]]&lt;&gt;"",单词表[[#This Row],[学中]]&lt;&gt;"",单词表[[#This Row],[学词]]&lt;&gt;""),MAX(单词表[[#This Row],[学英]:[学词]]),"")</f>
        <v/>
      </c>
      <c r="M4529" s="2" t="str">
        <f>IF(AND(单词表[[#This Row],[考英]]&lt;&gt;"",单词表[[#This Row],[考中]]&lt;&gt;""),MAX(单词表[[#This Row],[考英]:[考中]]),"")</f>
        <v/>
      </c>
      <c r="N4529" s="86" t="s">
        <v>12842</v>
      </c>
    </row>
    <row r="4530" spans="1:14" hidden="1" x14ac:dyDescent="0.3">
      <c r="A4530">
        <v>4529</v>
      </c>
      <c r="B4530" t="s">
        <v>14389</v>
      </c>
      <c r="C4530" t="s">
        <v>14414</v>
      </c>
      <c r="D4530" s="72" t="s">
        <v>8445</v>
      </c>
      <c r="E4530" t="s">
        <v>61</v>
      </c>
      <c r="F4530" t="s">
        <v>8446</v>
      </c>
      <c r="G4530" s="91"/>
      <c r="H4530" s="91"/>
      <c r="I4530" s="91"/>
      <c r="J4530" s="91"/>
      <c r="K4530" s="91"/>
      <c r="L4530" s="91" t="str">
        <f>IF(AND(单词表[[#This Row],[学英]]&lt;&gt;"",单词表[[#This Row],[学中]]&lt;&gt;"",单词表[[#This Row],[学词]]&lt;&gt;""),MAX(单词表[[#This Row],[学英]:[学词]]),"")</f>
        <v/>
      </c>
      <c r="M4530" s="2" t="str">
        <f>IF(AND(单词表[[#This Row],[考英]]&lt;&gt;"",单词表[[#This Row],[考中]]&lt;&gt;""),MAX(单词表[[#This Row],[考英]:[考中]]),"")</f>
        <v/>
      </c>
      <c r="N4530" s="86" t="s">
        <v>12843</v>
      </c>
    </row>
    <row r="4531" spans="1:14" hidden="1" x14ac:dyDescent="0.3">
      <c r="A4531">
        <v>4530</v>
      </c>
      <c r="B4531" t="s">
        <v>14389</v>
      </c>
      <c r="C4531" t="s">
        <v>14414</v>
      </c>
      <c r="D4531" s="72" t="s">
        <v>8447</v>
      </c>
      <c r="E4531" t="s">
        <v>36</v>
      </c>
      <c r="F4531" t="s">
        <v>8448</v>
      </c>
      <c r="G4531" s="91"/>
      <c r="H4531" s="91"/>
      <c r="I4531" s="91"/>
      <c r="J4531" s="91"/>
      <c r="K4531" s="91"/>
      <c r="L4531" s="91" t="str">
        <f>IF(AND(单词表[[#This Row],[学英]]&lt;&gt;"",单词表[[#This Row],[学中]]&lt;&gt;"",单词表[[#This Row],[学词]]&lt;&gt;""),MAX(单词表[[#This Row],[学英]:[学词]]),"")</f>
        <v/>
      </c>
      <c r="M4531" s="2" t="str">
        <f>IF(AND(单词表[[#This Row],[考英]]&lt;&gt;"",单词表[[#This Row],[考中]]&lt;&gt;""),MAX(单词表[[#This Row],[考英]:[考中]]),"")</f>
        <v/>
      </c>
      <c r="N4531" s="86" t="s">
        <v>12844</v>
      </c>
    </row>
    <row r="4532" spans="1:14" hidden="1" x14ac:dyDescent="0.3">
      <c r="A4532">
        <v>4531</v>
      </c>
      <c r="B4532" t="s">
        <v>14389</v>
      </c>
      <c r="C4532" t="s">
        <v>14414</v>
      </c>
      <c r="D4532" s="72" t="s">
        <v>8449</v>
      </c>
      <c r="E4532" t="s">
        <v>36</v>
      </c>
      <c r="F4532" t="s">
        <v>8450</v>
      </c>
      <c r="G4532" s="91"/>
      <c r="H4532" s="91"/>
      <c r="I4532" s="91"/>
      <c r="J4532" s="91"/>
      <c r="K4532" s="91"/>
      <c r="L4532" s="91" t="str">
        <f>IF(AND(单词表[[#This Row],[学英]]&lt;&gt;"",单词表[[#This Row],[学中]]&lt;&gt;"",单词表[[#This Row],[学词]]&lt;&gt;""),MAX(单词表[[#This Row],[学英]:[学词]]),"")</f>
        <v/>
      </c>
      <c r="M4532" s="2" t="str">
        <f>IF(AND(单词表[[#This Row],[考英]]&lt;&gt;"",单词表[[#This Row],[考中]]&lt;&gt;""),MAX(单词表[[#This Row],[考英]:[考中]]),"")</f>
        <v/>
      </c>
      <c r="N4532" s="86" t="s">
        <v>12845</v>
      </c>
    </row>
    <row r="4533" spans="1:14" hidden="1" x14ac:dyDescent="0.3">
      <c r="A4533">
        <v>4532</v>
      </c>
      <c r="B4533" t="s">
        <v>14389</v>
      </c>
      <c r="C4533" t="s">
        <v>14414</v>
      </c>
      <c r="D4533" s="72" t="s">
        <v>546</v>
      </c>
      <c r="E4533" t="s">
        <v>36</v>
      </c>
      <c r="F4533" t="s">
        <v>547</v>
      </c>
      <c r="G4533" s="91"/>
      <c r="H4533" s="91"/>
      <c r="I4533" s="91"/>
      <c r="J4533" s="91"/>
      <c r="K4533" s="91"/>
      <c r="L4533" s="91" t="str">
        <f>IF(AND(单词表[[#This Row],[学英]]&lt;&gt;"",单词表[[#This Row],[学中]]&lt;&gt;"",单词表[[#This Row],[学词]]&lt;&gt;""),MAX(单词表[[#This Row],[学英]:[学词]]),"")</f>
        <v/>
      </c>
      <c r="M4533" s="2" t="str">
        <f>IF(AND(单词表[[#This Row],[考英]]&lt;&gt;"",单词表[[#This Row],[考中]]&lt;&gt;""),MAX(单词表[[#This Row],[考英]:[考中]]),"")</f>
        <v/>
      </c>
      <c r="N4533" s="86" t="s">
        <v>12846</v>
      </c>
    </row>
    <row r="4534" spans="1:14" hidden="1" x14ac:dyDescent="0.3">
      <c r="A4534">
        <v>4533</v>
      </c>
      <c r="B4534" t="s">
        <v>14389</v>
      </c>
      <c r="C4534" t="s">
        <v>14414</v>
      </c>
      <c r="D4534" s="72" t="s">
        <v>8451</v>
      </c>
      <c r="E4534" t="s">
        <v>36</v>
      </c>
      <c r="F4534" t="s">
        <v>8452</v>
      </c>
      <c r="G4534" s="91"/>
      <c r="H4534" s="91"/>
      <c r="I4534" s="91"/>
      <c r="J4534" s="91"/>
      <c r="K4534" s="91"/>
      <c r="L4534" s="91" t="str">
        <f>IF(AND(单词表[[#This Row],[学英]]&lt;&gt;"",单词表[[#This Row],[学中]]&lt;&gt;"",单词表[[#This Row],[学词]]&lt;&gt;""),MAX(单词表[[#This Row],[学英]:[学词]]),"")</f>
        <v/>
      </c>
      <c r="M4534" s="2" t="str">
        <f>IF(AND(单词表[[#This Row],[考英]]&lt;&gt;"",单词表[[#This Row],[考中]]&lt;&gt;""),MAX(单词表[[#This Row],[考英]:[考中]]),"")</f>
        <v/>
      </c>
      <c r="N4534" s="86"/>
    </row>
    <row r="4535" spans="1:14" hidden="1" x14ac:dyDescent="0.3">
      <c r="A4535">
        <v>4534</v>
      </c>
      <c r="B4535" t="s">
        <v>14389</v>
      </c>
      <c r="C4535" t="s">
        <v>14414</v>
      </c>
      <c r="D4535" s="72" t="s">
        <v>8453</v>
      </c>
      <c r="E4535" t="s">
        <v>73</v>
      </c>
      <c r="F4535" t="s">
        <v>8454</v>
      </c>
      <c r="G4535" s="91"/>
      <c r="H4535" s="91"/>
      <c r="I4535" s="91"/>
      <c r="J4535" s="91"/>
      <c r="K4535" s="91"/>
      <c r="L4535" s="91" t="str">
        <f>IF(AND(单词表[[#This Row],[学英]]&lt;&gt;"",单词表[[#This Row],[学中]]&lt;&gt;"",单词表[[#This Row],[学词]]&lt;&gt;""),MAX(单词表[[#This Row],[学英]:[学词]]),"")</f>
        <v/>
      </c>
      <c r="M4535" s="2" t="str">
        <f>IF(AND(单词表[[#This Row],[考英]]&lt;&gt;"",单词表[[#This Row],[考中]]&lt;&gt;""),MAX(单词表[[#This Row],[考英]:[考中]]),"")</f>
        <v/>
      </c>
      <c r="N4535" s="86" t="s">
        <v>12847</v>
      </c>
    </row>
    <row r="4536" spans="1:14" hidden="1" x14ac:dyDescent="0.3">
      <c r="A4536">
        <v>4535</v>
      </c>
      <c r="B4536" t="s">
        <v>14389</v>
      </c>
      <c r="C4536" t="s">
        <v>14414</v>
      </c>
      <c r="D4536" s="72" t="s">
        <v>8455</v>
      </c>
      <c r="E4536" t="s">
        <v>36</v>
      </c>
      <c r="F4536" t="s">
        <v>8456</v>
      </c>
      <c r="G4536" s="91"/>
      <c r="H4536" s="91"/>
      <c r="I4536" s="91"/>
      <c r="J4536" s="91"/>
      <c r="K4536" s="91"/>
      <c r="L4536" s="91" t="str">
        <f>IF(AND(单词表[[#This Row],[学英]]&lt;&gt;"",单词表[[#This Row],[学中]]&lt;&gt;"",单词表[[#This Row],[学词]]&lt;&gt;""),MAX(单词表[[#This Row],[学英]:[学词]]),"")</f>
        <v/>
      </c>
      <c r="M4536" s="2" t="str">
        <f>IF(AND(单词表[[#This Row],[考英]]&lt;&gt;"",单词表[[#This Row],[考中]]&lt;&gt;""),MAX(单词表[[#This Row],[考英]:[考中]]),"")</f>
        <v/>
      </c>
      <c r="N4536" s="86" t="s">
        <v>12848</v>
      </c>
    </row>
    <row r="4537" spans="1:14" hidden="1" x14ac:dyDescent="0.3">
      <c r="A4537">
        <v>4536</v>
      </c>
      <c r="B4537" t="s">
        <v>14389</v>
      </c>
      <c r="C4537" t="s">
        <v>14414</v>
      </c>
      <c r="D4537" s="72" t="s">
        <v>8457</v>
      </c>
      <c r="E4537" t="s">
        <v>73</v>
      </c>
      <c r="F4537" t="s">
        <v>8458</v>
      </c>
      <c r="G4537" s="91"/>
      <c r="H4537" s="91"/>
      <c r="I4537" s="91"/>
      <c r="J4537" s="91"/>
      <c r="K4537" s="91"/>
      <c r="L4537" s="91" t="str">
        <f>IF(AND(单词表[[#This Row],[学英]]&lt;&gt;"",单词表[[#This Row],[学中]]&lt;&gt;"",单词表[[#This Row],[学词]]&lt;&gt;""),MAX(单词表[[#This Row],[学英]:[学词]]),"")</f>
        <v/>
      </c>
      <c r="M4537" s="2" t="str">
        <f>IF(AND(单词表[[#This Row],[考英]]&lt;&gt;"",单词表[[#This Row],[考中]]&lt;&gt;""),MAX(单词表[[#This Row],[考英]:[考中]]),"")</f>
        <v/>
      </c>
      <c r="N4537" s="86" t="s">
        <v>12849</v>
      </c>
    </row>
    <row r="4538" spans="1:14" hidden="1" x14ac:dyDescent="0.3">
      <c r="A4538">
        <v>4537</v>
      </c>
      <c r="B4538" t="s">
        <v>14389</v>
      </c>
      <c r="C4538" t="s">
        <v>14414</v>
      </c>
      <c r="D4538" s="72" t="s">
        <v>8459</v>
      </c>
      <c r="E4538" t="s">
        <v>36</v>
      </c>
      <c r="F4538" t="s">
        <v>8460</v>
      </c>
      <c r="G4538" s="91"/>
      <c r="H4538" s="91"/>
      <c r="I4538" s="91"/>
      <c r="J4538" s="91"/>
      <c r="K4538" s="91"/>
      <c r="L4538" s="91" t="str">
        <f>IF(AND(单词表[[#This Row],[学英]]&lt;&gt;"",单词表[[#This Row],[学中]]&lt;&gt;"",单词表[[#This Row],[学词]]&lt;&gt;""),MAX(单词表[[#This Row],[学英]:[学词]]),"")</f>
        <v/>
      </c>
      <c r="M4538" s="2" t="str">
        <f>IF(AND(单词表[[#This Row],[考英]]&lt;&gt;"",单词表[[#This Row],[考中]]&lt;&gt;""),MAX(单词表[[#This Row],[考英]:[考中]]),"")</f>
        <v/>
      </c>
      <c r="N4538" s="86" t="s">
        <v>12850</v>
      </c>
    </row>
    <row r="4539" spans="1:14" hidden="1" x14ac:dyDescent="0.3">
      <c r="A4539">
        <v>4538</v>
      </c>
      <c r="B4539" t="s">
        <v>14389</v>
      </c>
      <c r="C4539" t="s">
        <v>14414</v>
      </c>
      <c r="D4539" s="72" t="s">
        <v>4415</v>
      </c>
      <c r="E4539" t="s">
        <v>36</v>
      </c>
      <c r="F4539" t="s">
        <v>8461</v>
      </c>
      <c r="G4539" s="91"/>
      <c r="H4539" s="91"/>
      <c r="I4539" s="91"/>
      <c r="J4539" s="91"/>
      <c r="K4539" s="91"/>
      <c r="L4539" s="91" t="str">
        <f>IF(AND(单词表[[#This Row],[学英]]&lt;&gt;"",单词表[[#This Row],[学中]]&lt;&gt;"",单词表[[#This Row],[学词]]&lt;&gt;""),MAX(单词表[[#This Row],[学英]:[学词]]),"")</f>
        <v/>
      </c>
      <c r="M4539" s="2" t="str">
        <f>IF(AND(单词表[[#This Row],[考英]]&lt;&gt;"",单词表[[#This Row],[考中]]&lt;&gt;""),MAX(单词表[[#This Row],[考英]:[考中]]),"")</f>
        <v/>
      </c>
      <c r="N4539" s="86" t="s">
        <v>12851</v>
      </c>
    </row>
    <row r="4540" spans="1:14" hidden="1" x14ac:dyDescent="0.3">
      <c r="A4540">
        <v>4539</v>
      </c>
      <c r="B4540" t="s">
        <v>14389</v>
      </c>
      <c r="C4540" t="s">
        <v>14414</v>
      </c>
      <c r="D4540" s="72" t="s">
        <v>8462</v>
      </c>
      <c r="E4540" t="s">
        <v>36</v>
      </c>
      <c r="F4540" t="s">
        <v>8463</v>
      </c>
      <c r="G4540" s="91"/>
      <c r="H4540" s="91"/>
      <c r="I4540" s="91"/>
      <c r="J4540" s="91"/>
      <c r="K4540" s="91"/>
      <c r="L4540" s="91" t="str">
        <f>IF(AND(单词表[[#This Row],[学英]]&lt;&gt;"",单词表[[#This Row],[学中]]&lt;&gt;"",单词表[[#This Row],[学词]]&lt;&gt;""),MAX(单词表[[#This Row],[学英]:[学词]]),"")</f>
        <v/>
      </c>
      <c r="M4540" s="2" t="str">
        <f>IF(AND(单词表[[#This Row],[考英]]&lt;&gt;"",单词表[[#This Row],[考中]]&lt;&gt;""),MAX(单词表[[#This Row],[考英]:[考中]]),"")</f>
        <v/>
      </c>
      <c r="N4540" s="86" t="s">
        <v>12719</v>
      </c>
    </row>
    <row r="4541" spans="1:14" hidden="1" x14ac:dyDescent="0.3">
      <c r="A4541">
        <v>4540</v>
      </c>
      <c r="B4541" t="s">
        <v>14389</v>
      </c>
      <c r="C4541" t="s">
        <v>14414</v>
      </c>
      <c r="D4541" s="72" t="s">
        <v>876</v>
      </c>
      <c r="E4541" t="s">
        <v>61</v>
      </c>
      <c r="F4541" t="s">
        <v>8464</v>
      </c>
      <c r="G4541" s="91"/>
      <c r="H4541" s="91"/>
      <c r="I4541" s="91"/>
      <c r="J4541" s="91"/>
      <c r="K4541" s="91"/>
      <c r="L4541" s="91" t="str">
        <f>IF(AND(单词表[[#This Row],[学英]]&lt;&gt;"",单词表[[#This Row],[学中]]&lt;&gt;"",单词表[[#This Row],[学词]]&lt;&gt;""),MAX(单词表[[#This Row],[学英]:[学词]]),"")</f>
        <v/>
      </c>
      <c r="M4541" s="2" t="str">
        <f>IF(AND(单词表[[#This Row],[考英]]&lt;&gt;"",单词表[[#This Row],[考中]]&lt;&gt;""),MAX(单词表[[#This Row],[考英]:[考中]]),"")</f>
        <v/>
      </c>
      <c r="N4541" s="86" t="s">
        <v>12852</v>
      </c>
    </row>
    <row r="4542" spans="1:14" hidden="1" x14ac:dyDescent="0.3">
      <c r="A4542">
        <v>4541</v>
      </c>
      <c r="B4542" t="s">
        <v>14389</v>
      </c>
      <c r="C4542" t="s">
        <v>14414</v>
      </c>
      <c r="D4542" s="72" t="s">
        <v>876</v>
      </c>
      <c r="E4542" t="s">
        <v>36</v>
      </c>
      <c r="F4542" t="s">
        <v>8465</v>
      </c>
      <c r="G4542" s="91"/>
      <c r="H4542" s="91"/>
      <c r="I4542" s="91"/>
      <c r="J4542" s="91"/>
      <c r="K4542" s="91"/>
      <c r="L4542" s="91" t="str">
        <f>IF(AND(单词表[[#This Row],[学英]]&lt;&gt;"",单词表[[#This Row],[学中]]&lt;&gt;"",单词表[[#This Row],[学词]]&lt;&gt;""),MAX(单词表[[#This Row],[学英]:[学词]]),"")</f>
        <v/>
      </c>
      <c r="M4542" s="2" t="str">
        <f>IF(AND(单词表[[#This Row],[考英]]&lt;&gt;"",单词表[[#This Row],[考中]]&lt;&gt;""),MAX(单词表[[#This Row],[考英]:[考中]]),"")</f>
        <v/>
      </c>
      <c r="N4542" s="86"/>
    </row>
    <row r="4543" spans="1:14" hidden="1" x14ac:dyDescent="0.3">
      <c r="A4543">
        <v>4542</v>
      </c>
      <c r="B4543" t="s">
        <v>14389</v>
      </c>
      <c r="C4543" t="s">
        <v>14414</v>
      </c>
      <c r="D4543" s="72" t="s">
        <v>8466</v>
      </c>
      <c r="E4543" t="s">
        <v>36</v>
      </c>
      <c r="F4543" t="s">
        <v>8467</v>
      </c>
      <c r="G4543" s="91"/>
      <c r="H4543" s="91"/>
      <c r="I4543" s="91"/>
      <c r="J4543" s="91"/>
      <c r="K4543" s="91"/>
      <c r="L4543" s="91" t="str">
        <f>IF(AND(单词表[[#This Row],[学英]]&lt;&gt;"",单词表[[#This Row],[学中]]&lt;&gt;"",单词表[[#This Row],[学词]]&lt;&gt;""),MAX(单词表[[#This Row],[学英]:[学词]]),"")</f>
        <v/>
      </c>
      <c r="M4543" s="2" t="str">
        <f>IF(AND(单词表[[#This Row],[考英]]&lt;&gt;"",单词表[[#This Row],[考中]]&lt;&gt;""),MAX(单词表[[#This Row],[考英]:[考中]]),"")</f>
        <v/>
      </c>
      <c r="N4543" s="86"/>
    </row>
    <row r="4544" spans="1:14" hidden="1" x14ac:dyDescent="0.3">
      <c r="A4544">
        <v>4543</v>
      </c>
      <c r="B4544" t="s">
        <v>14389</v>
      </c>
      <c r="C4544" t="s">
        <v>14414</v>
      </c>
      <c r="D4544" s="72" t="s">
        <v>8468</v>
      </c>
      <c r="E4544" t="s">
        <v>73</v>
      </c>
      <c r="F4544" t="s">
        <v>8469</v>
      </c>
      <c r="G4544" s="91"/>
      <c r="H4544" s="91"/>
      <c r="I4544" s="91"/>
      <c r="J4544" s="91"/>
      <c r="K4544" s="91"/>
      <c r="L4544" s="91" t="str">
        <f>IF(AND(单词表[[#This Row],[学英]]&lt;&gt;"",单词表[[#This Row],[学中]]&lt;&gt;"",单词表[[#This Row],[学词]]&lt;&gt;""),MAX(单词表[[#This Row],[学英]:[学词]]),"")</f>
        <v/>
      </c>
      <c r="M4544" s="2" t="str">
        <f>IF(AND(单词表[[#This Row],[考英]]&lt;&gt;"",单词表[[#This Row],[考中]]&lt;&gt;""),MAX(单词表[[#This Row],[考英]:[考中]]),"")</f>
        <v/>
      </c>
      <c r="N4544" s="86" t="s">
        <v>12853</v>
      </c>
    </row>
    <row r="4545" spans="1:14" hidden="1" x14ac:dyDescent="0.3">
      <c r="A4545">
        <v>4544</v>
      </c>
      <c r="B4545" t="s">
        <v>14389</v>
      </c>
      <c r="C4545" t="s">
        <v>14414</v>
      </c>
      <c r="D4545" s="72" t="s">
        <v>8470</v>
      </c>
      <c r="E4545" t="s">
        <v>36</v>
      </c>
      <c r="F4545" t="s">
        <v>8471</v>
      </c>
      <c r="G4545" s="91"/>
      <c r="H4545" s="91"/>
      <c r="I4545" s="91"/>
      <c r="J4545" s="91"/>
      <c r="K4545" s="91"/>
      <c r="L4545" s="91" t="str">
        <f>IF(AND(单词表[[#This Row],[学英]]&lt;&gt;"",单词表[[#This Row],[学中]]&lt;&gt;"",单词表[[#This Row],[学词]]&lt;&gt;""),MAX(单词表[[#This Row],[学英]:[学词]]),"")</f>
        <v/>
      </c>
      <c r="M4545" s="2" t="str">
        <f>IF(AND(单词表[[#This Row],[考英]]&lt;&gt;"",单词表[[#This Row],[考中]]&lt;&gt;""),MAX(单词表[[#This Row],[考英]:[考中]]),"")</f>
        <v/>
      </c>
      <c r="N4545" s="86"/>
    </row>
    <row r="4546" spans="1:14" hidden="1" x14ac:dyDescent="0.3">
      <c r="A4546">
        <v>4545</v>
      </c>
      <c r="B4546" t="s">
        <v>14389</v>
      </c>
      <c r="C4546" t="s">
        <v>14414</v>
      </c>
      <c r="D4546" s="72" t="s">
        <v>540</v>
      </c>
      <c r="E4546" t="s">
        <v>73</v>
      </c>
      <c r="F4546" t="s">
        <v>8472</v>
      </c>
      <c r="G4546" s="91"/>
      <c r="H4546" s="91"/>
      <c r="I4546" s="91"/>
      <c r="J4546" s="91"/>
      <c r="K4546" s="91"/>
      <c r="L4546" s="91" t="str">
        <f>IF(AND(单词表[[#This Row],[学英]]&lt;&gt;"",单词表[[#This Row],[学中]]&lt;&gt;"",单词表[[#This Row],[学词]]&lt;&gt;""),MAX(单词表[[#This Row],[学英]:[学词]]),"")</f>
        <v/>
      </c>
      <c r="M4546" s="2" t="str">
        <f>IF(AND(单词表[[#This Row],[考英]]&lt;&gt;"",单词表[[#This Row],[考中]]&lt;&gt;""),MAX(单词表[[#This Row],[考英]:[考中]]),"")</f>
        <v/>
      </c>
      <c r="N4546" s="86"/>
    </row>
    <row r="4547" spans="1:14" hidden="1" x14ac:dyDescent="0.3">
      <c r="A4547">
        <v>4546</v>
      </c>
      <c r="B4547" t="s">
        <v>14389</v>
      </c>
      <c r="C4547" t="s">
        <v>14414</v>
      </c>
      <c r="D4547" s="72" t="s">
        <v>8473</v>
      </c>
      <c r="E4547" t="s">
        <v>36</v>
      </c>
      <c r="F4547" t="s">
        <v>8474</v>
      </c>
      <c r="G4547" s="91"/>
      <c r="H4547" s="91"/>
      <c r="I4547" s="91"/>
      <c r="J4547" s="91"/>
      <c r="K4547" s="91"/>
      <c r="L4547" s="91" t="str">
        <f>IF(AND(单词表[[#This Row],[学英]]&lt;&gt;"",单词表[[#This Row],[学中]]&lt;&gt;"",单词表[[#This Row],[学词]]&lt;&gt;""),MAX(单词表[[#This Row],[学英]:[学词]]),"")</f>
        <v/>
      </c>
      <c r="M4547" s="2" t="str">
        <f>IF(AND(单词表[[#This Row],[考英]]&lt;&gt;"",单词表[[#This Row],[考中]]&lt;&gt;""),MAX(单词表[[#This Row],[考英]:[考中]]),"")</f>
        <v/>
      </c>
      <c r="N4547" s="86" t="s">
        <v>12854</v>
      </c>
    </row>
    <row r="4548" spans="1:14" hidden="1" x14ac:dyDescent="0.3">
      <c r="A4548">
        <v>4547</v>
      </c>
      <c r="B4548" t="s">
        <v>14389</v>
      </c>
      <c r="C4548" t="s">
        <v>14414</v>
      </c>
      <c r="D4548" s="72" t="s">
        <v>8475</v>
      </c>
      <c r="E4548" t="s">
        <v>73</v>
      </c>
      <c r="F4548" t="s">
        <v>8476</v>
      </c>
      <c r="G4548" s="91"/>
      <c r="H4548" s="91"/>
      <c r="I4548" s="91"/>
      <c r="J4548" s="91"/>
      <c r="K4548" s="91"/>
      <c r="L4548" s="91" t="str">
        <f>IF(AND(单词表[[#This Row],[学英]]&lt;&gt;"",单词表[[#This Row],[学中]]&lt;&gt;"",单词表[[#This Row],[学词]]&lt;&gt;""),MAX(单词表[[#This Row],[学英]:[学词]]),"")</f>
        <v/>
      </c>
      <c r="M4548" s="2" t="str">
        <f>IF(AND(单词表[[#This Row],[考英]]&lt;&gt;"",单词表[[#This Row],[考中]]&lt;&gt;""),MAX(单词表[[#This Row],[考英]:[考中]]),"")</f>
        <v/>
      </c>
      <c r="N4548" s="86" t="s">
        <v>12589</v>
      </c>
    </row>
    <row r="4549" spans="1:14" hidden="1" x14ac:dyDescent="0.3">
      <c r="A4549">
        <v>4548</v>
      </c>
      <c r="B4549" t="s">
        <v>14389</v>
      </c>
      <c r="C4549" t="s">
        <v>14415</v>
      </c>
      <c r="D4549" s="72" t="s">
        <v>8477</v>
      </c>
      <c r="E4549" t="s">
        <v>36</v>
      </c>
      <c r="F4549" t="s">
        <v>8216</v>
      </c>
      <c r="G4549" s="91"/>
      <c r="H4549" s="91"/>
      <c r="I4549" s="91"/>
      <c r="J4549" s="91"/>
      <c r="K4549" s="91"/>
      <c r="L4549" s="91" t="str">
        <f>IF(AND(单词表[[#This Row],[学英]]&lt;&gt;"",单词表[[#This Row],[学中]]&lt;&gt;"",单词表[[#This Row],[学词]]&lt;&gt;""),MAX(单词表[[#This Row],[学英]:[学词]]),"")</f>
        <v/>
      </c>
      <c r="M4549" s="2" t="str">
        <f>IF(AND(单词表[[#This Row],[考英]]&lt;&gt;"",单词表[[#This Row],[考中]]&lt;&gt;""),MAX(单词表[[#This Row],[考英]:[考中]]),"")</f>
        <v/>
      </c>
      <c r="N4549" s="86" t="s">
        <v>12855</v>
      </c>
    </row>
    <row r="4550" spans="1:14" hidden="1" x14ac:dyDescent="0.3">
      <c r="A4550">
        <v>4549</v>
      </c>
      <c r="B4550" t="s">
        <v>14389</v>
      </c>
      <c r="C4550" t="s">
        <v>14415</v>
      </c>
      <c r="D4550" s="72" t="s">
        <v>8478</v>
      </c>
      <c r="E4550" t="s">
        <v>73</v>
      </c>
      <c r="F4550" t="s">
        <v>8479</v>
      </c>
      <c r="G4550" s="91"/>
      <c r="H4550" s="91"/>
      <c r="I4550" s="91"/>
      <c r="J4550" s="91"/>
      <c r="K4550" s="91"/>
      <c r="L4550" s="91" t="str">
        <f>IF(AND(单词表[[#This Row],[学英]]&lt;&gt;"",单词表[[#This Row],[学中]]&lt;&gt;"",单词表[[#This Row],[学词]]&lt;&gt;""),MAX(单词表[[#This Row],[学英]:[学词]]),"")</f>
        <v/>
      </c>
      <c r="M4550" s="2" t="str">
        <f>IF(AND(单词表[[#This Row],[考英]]&lt;&gt;"",单词表[[#This Row],[考中]]&lt;&gt;""),MAX(单词表[[#This Row],[考英]:[考中]]),"")</f>
        <v/>
      </c>
      <c r="N4550" s="86"/>
    </row>
    <row r="4551" spans="1:14" hidden="1" x14ac:dyDescent="0.3">
      <c r="A4551">
        <v>4550</v>
      </c>
      <c r="B4551" t="s">
        <v>14389</v>
      </c>
      <c r="C4551" t="s">
        <v>14415</v>
      </c>
      <c r="D4551" s="72" t="s">
        <v>4694</v>
      </c>
      <c r="E4551" t="s">
        <v>36</v>
      </c>
      <c r="F4551" t="s">
        <v>8480</v>
      </c>
      <c r="G4551" s="91"/>
      <c r="H4551" s="91"/>
      <c r="I4551" s="91"/>
      <c r="J4551" s="91"/>
      <c r="K4551" s="91"/>
      <c r="L4551" s="91" t="str">
        <f>IF(AND(单词表[[#This Row],[学英]]&lt;&gt;"",单词表[[#This Row],[学中]]&lt;&gt;"",单词表[[#This Row],[学词]]&lt;&gt;""),MAX(单词表[[#This Row],[学英]:[学词]]),"")</f>
        <v/>
      </c>
      <c r="M4551" s="2" t="str">
        <f>IF(AND(单词表[[#This Row],[考英]]&lt;&gt;"",单词表[[#This Row],[考中]]&lt;&gt;""),MAX(单词表[[#This Row],[考英]:[考中]]),"")</f>
        <v/>
      </c>
      <c r="N4551" s="86" t="s">
        <v>12856</v>
      </c>
    </row>
    <row r="4552" spans="1:14" hidden="1" x14ac:dyDescent="0.3">
      <c r="A4552">
        <v>4551</v>
      </c>
      <c r="B4552" t="s">
        <v>14389</v>
      </c>
      <c r="C4552" t="s">
        <v>14415</v>
      </c>
      <c r="D4552" s="72" t="s">
        <v>4694</v>
      </c>
      <c r="E4552" t="s">
        <v>61</v>
      </c>
      <c r="F4552" t="s">
        <v>8481</v>
      </c>
      <c r="G4552" s="91"/>
      <c r="H4552" s="91"/>
      <c r="I4552" s="91"/>
      <c r="J4552" s="91"/>
      <c r="K4552" s="91"/>
      <c r="L4552" s="91" t="str">
        <f>IF(AND(单词表[[#This Row],[学英]]&lt;&gt;"",单词表[[#This Row],[学中]]&lt;&gt;"",单词表[[#This Row],[学词]]&lt;&gt;""),MAX(单词表[[#This Row],[学英]:[学词]]),"")</f>
        <v/>
      </c>
      <c r="M4552" s="2" t="str">
        <f>IF(AND(单词表[[#This Row],[考英]]&lt;&gt;"",单词表[[#This Row],[考中]]&lt;&gt;""),MAX(单词表[[#This Row],[考英]:[考中]]),"")</f>
        <v/>
      </c>
      <c r="N4552" s="86"/>
    </row>
    <row r="4553" spans="1:14" hidden="1" x14ac:dyDescent="0.3">
      <c r="A4553">
        <v>4552</v>
      </c>
      <c r="B4553" t="s">
        <v>14389</v>
      </c>
      <c r="C4553" t="s">
        <v>14415</v>
      </c>
      <c r="D4553" s="72" t="s">
        <v>3649</v>
      </c>
      <c r="E4553" t="s">
        <v>36</v>
      </c>
      <c r="F4553" t="s">
        <v>3650</v>
      </c>
      <c r="G4553" s="91"/>
      <c r="H4553" s="91"/>
      <c r="I4553" s="91"/>
      <c r="J4553" s="91"/>
      <c r="K4553" s="91"/>
      <c r="L4553" s="91" t="str">
        <f>IF(AND(单词表[[#This Row],[学英]]&lt;&gt;"",单词表[[#This Row],[学中]]&lt;&gt;"",单词表[[#This Row],[学词]]&lt;&gt;""),MAX(单词表[[#This Row],[学英]:[学词]]),"")</f>
        <v/>
      </c>
      <c r="M4553" s="2" t="str">
        <f>IF(AND(单词表[[#This Row],[考英]]&lt;&gt;"",单词表[[#This Row],[考中]]&lt;&gt;""),MAX(单词表[[#This Row],[考英]:[考中]]),"")</f>
        <v/>
      </c>
      <c r="N4553" s="86" t="s">
        <v>12857</v>
      </c>
    </row>
    <row r="4554" spans="1:14" hidden="1" x14ac:dyDescent="0.3">
      <c r="A4554">
        <v>4553</v>
      </c>
      <c r="B4554" t="s">
        <v>14389</v>
      </c>
      <c r="C4554" t="s">
        <v>14415</v>
      </c>
      <c r="D4554" s="72" t="s">
        <v>8482</v>
      </c>
      <c r="E4554" t="s">
        <v>73</v>
      </c>
      <c r="F4554" t="s">
        <v>8483</v>
      </c>
      <c r="G4554" s="91"/>
      <c r="H4554" s="91"/>
      <c r="I4554" s="91"/>
      <c r="J4554" s="91"/>
      <c r="K4554" s="91"/>
      <c r="L4554" s="91" t="str">
        <f>IF(AND(单词表[[#This Row],[学英]]&lt;&gt;"",单词表[[#This Row],[学中]]&lt;&gt;"",单词表[[#This Row],[学词]]&lt;&gt;""),MAX(单词表[[#This Row],[学英]:[学词]]),"")</f>
        <v/>
      </c>
      <c r="M4554" s="2" t="str">
        <f>IF(AND(单词表[[#This Row],[考英]]&lt;&gt;"",单词表[[#This Row],[考中]]&lt;&gt;""),MAX(单词表[[#This Row],[考英]:[考中]]),"")</f>
        <v/>
      </c>
      <c r="N4554" s="86" t="s">
        <v>12858</v>
      </c>
    </row>
    <row r="4555" spans="1:14" hidden="1" x14ac:dyDescent="0.3">
      <c r="A4555">
        <v>4554</v>
      </c>
      <c r="B4555" t="s">
        <v>14389</v>
      </c>
      <c r="C4555" t="s">
        <v>14415</v>
      </c>
      <c r="D4555" s="72" t="s">
        <v>8484</v>
      </c>
      <c r="E4555" t="s">
        <v>36</v>
      </c>
      <c r="F4555" t="s">
        <v>8485</v>
      </c>
      <c r="G4555" s="91"/>
      <c r="H4555" s="91"/>
      <c r="I4555" s="91"/>
      <c r="J4555" s="91"/>
      <c r="K4555" s="91"/>
      <c r="L4555" s="91" t="str">
        <f>IF(AND(单词表[[#This Row],[学英]]&lt;&gt;"",单词表[[#This Row],[学中]]&lt;&gt;"",单词表[[#This Row],[学词]]&lt;&gt;""),MAX(单词表[[#This Row],[学英]:[学词]]),"")</f>
        <v/>
      </c>
      <c r="M4555" s="2" t="str">
        <f>IF(AND(单词表[[#This Row],[考英]]&lt;&gt;"",单词表[[#This Row],[考中]]&lt;&gt;""),MAX(单词表[[#This Row],[考英]:[考中]]),"")</f>
        <v/>
      </c>
      <c r="N4555" s="86"/>
    </row>
    <row r="4556" spans="1:14" hidden="1" x14ac:dyDescent="0.3">
      <c r="A4556">
        <v>4555</v>
      </c>
      <c r="B4556" t="s">
        <v>14389</v>
      </c>
      <c r="C4556" t="s">
        <v>14415</v>
      </c>
      <c r="D4556" s="72" t="s">
        <v>8486</v>
      </c>
      <c r="E4556" t="s">
        <v>157</v>
      </c>
      <c r="F4556" t="s">
        <v>8487</v>
      </c>
      <c r="G4556" s="91"/>
      <c r="H4556" s="91"/>
      <c r="I4556" s="91"/>
      <c r="J4556" s="91"/>
      <c r="K4556" s="91"/>
      <c r="L4556" s="91" t="str">
        <f>IF(AND(单词表[[#This Row],[学英]]&lt;&gt;"",单词表[[#This Row],[学中]]&lt;&gt;"",单词表[[#This Row],[学词]]&lt;&gt;""),MAX(单词表[[#This Row],[学英]:[学词]]),"")</f>
        <v/>
      </c>
      <c r="M4556" s="2" t="str">
        <f>IF(AND(单词表[[#This Row],[考英]]&lt;&gt;"",单词表[[#This Row],[考中]]&lt;&gt;""),MAX(单词表[[#This Row],[考英]:[考中]]),"")</f>
        <v/>
      </c>
      <c r="N4556" s="86"/>
    </row>
    <row r="4557" spans="1:14" hidden="1" x14ac:dyDescent="0.3">
      <c r="A4557">
        <v>4556</v>
      </c>
      <c r="B4557" t="s">
        <v>14389</v>
      </c>
      <c r="C4557" t="s">
        <v>14415</v>
      </c>
      <c r="D4557" s="72" t="s">
        <v>8488</v>
      </c>
      <c r="E4557" t="s">
        <v>61</v>
      </c>
      <c r="F4557" t="s">
        <v>8489</v>
      </c>
      <c r="G4557" s="91"/>
      <c r="H4557" s="91"/>
      <c r="I4557" s="91"/>
      <c r="J4557" s="91"/>
      <c r="K4557" s="91"/>
      <c r="L4557" s="91" t="str">
        <f>IF(AND(单词表[[#This Row],[学英]]&lt;&gt;"",单词表[[#This Row],[学中]]&lt;&gt;"",单词表[[#This Row],[学词]]&lt;&gt;""),MAX(单词表[[#This Row],[学英]:[学词]]),"")</f>
        <v/>
      </c>
      <c r="M4557" s="2" t="str">
        <f>IF(AND(单词表[[#This Row],[考英]]&lt;&gt;"",单词表[[#This Row],[考中]]&lt;&gt;""),MAX(单词表[[#This Row],[考英]:[考中]]),"")</f>
        <v/>
      </c>
      <c r="N4557" s="86" t="s">
        <v>12859</v>
      </c>
    </row>
    <row r="4558" spans="1:14" hidden="1" x14ac:dyDescent="0.3">
      <c r="A4558">
        <v>4557</v>
      </c>
      <c r="B4558" t="s">
        <v>14389</v>
      </c>
      <c r="C4558" t="s">
        <v>14415</v>
      </c>
      <c r="D4558" s="72" t="s">
        <v>8490</v>
      </c>
      <c r="E4558" t="s">
        <v>36</v>
      </c>
      <c r="F4558" t="s">
        <v>8489</v>
      </c>
      <c r="G4558" s="91"/>
      <c r="H4558" s="91"/>
      <c r="I4558" s="91"/>
      <c r="J4558" s="91"/>
      <c r="K4558" s="91"/>
      <c r="L4558" s="91" t="str">
        <f>IF(AND(单词表[[#This Row],[学英]]&lt;&gt;"",单词表[[#This Row],[学中]]&lt;&gt;"",单词表[[#This Row],[学词]]&lt;&gt;""),MAX(单词表[[#This Row],[学英]:[学词]]),"")</f>
        <v/>
      </c>
      <c r="M4558" s="2" t="str">
        <f>IF(AND(单词表[[#This Row],[考英]]&lt;&gt;"",单词表[[#This Row],[考中]]&lt;&gt;""),MAX(单词表[[#This Row],[考英]:[考中]]),"")</f>
        <v/>
      </c>
      <c r="N4558" s="86" t="s">
        <v>12860</v>
      </c>
    </row>
    <row r="4559" spans="1:14" hidden="1" x14ac:dyDescent="0.3">
      <c r="A4559">
        <v>4558</v>
      </c>
      <c r="B4559" t="s">
        <v>14389</v>
      </c>
      <c r="C4559" t="s">
        <v>14415</v>
      </c>
      <c r="D4559" s="72" t="s">
        <v>8491</v>
      </c>
      <c r="E4559" t="s">
        <v>73</v>
      </c>
      <c r="F4559" t="s">
        <v>8492</v>
      </c>
      <c r="G4559" s="91"/>
      <c r="H4559" s="91"/>
      <c r="I4559" s="91"/>
      <c r="J4559" s="91"/>
      <c r="K4559" s="91"/>
      <c r="L4559" s="91" t="str">
        <f>IF(AND(单词表[[#This Row],[学英]]&lt;&gt;"",单词表[[#This Row],[学中]]&lt;&gt;"",单词表[[#This Row],[学词]]&lt;&gt;""),MAX(单词表[[#This Row],[学英]:[学词]]),"")</f>
        <v/>
      </c>
      <c r="M4559" s="2" t="str">
        <f>IF(AND(单词表[[#This Row],[考英]]&lt;&gt;"",单词表[[#This Row],[考中]]&lt;&gt;""),MAX(单词表[[#This Row],[考英]:[考中]]),"")</f>
        <v/>
      </c>
      <c r="N4559" s="86"/>
    </row>
    <row r="4560" spans="1:14" hidden="1" x14ac:dyDescent="0.3">
      <c r="A4560">
        <v>4559</v>
      </c>
      <c r="B4560" t="s">
        <v>14389</v>
      </c>
      <c r="C4560" t="s">
        <v>14415</v>
      </c>
      <c r="D4560" s="72" t="s">
        <v>8493</v>
      </c>
      <c r="E4560" t="s">
        <v>36</v>
      </c>
      <c r="F4560" t="s">
        <v>8494</v>
      </c>
      <c r="G4560" s="91"/>
      <c r="H4560" s="91"/>
      <c r="I4560" s="91"/>
      <c r="J4560" s="91"/>
      <c r="K4560" s="91"/>
      <c r="L4560" s="91" t="str">
        <f>IF(AND(单词表[[#This Row],[学英]]&lt;&gt;"",单词表[[#This Row],[学中]]&lt;&gt;"",单词表[[#This Row],[学词]]&lt;&gt;""),MAX(单词表[[#This Row],[学英]:[学词]]),"")</f>
        <v/>
      </c>
      <c r="M4560" s="2" t="str">
        <f>IF(AND(单词表[[#This Row],[考英]]&lt;&gt;"",单词表[[#This Row],[考中]]&lt;&gt;""),MAX(单词表[[#This Row],[考英]:[考中]]),"")</f>
        <v/>
      </c>
      <c r="N4560" s="86"/>
    </row>
    <row r="4561" spans="1:14" hidden="1" x14ac:dyDescent="0.3">
      <c r="A4561">
        <v>4560</v>
      </c>
      <c r="B4561" t="s">
        <v>14389</v>
      </c>
      <c r="C4561" t="s">
        <v>14415</v>
      </c>
      <c r="D4561" s="72" t="s">
        <v>8495</v>
      </c>
      <c r="E4561" t="s">
        <v>36</v>
      </c>
      <c r="F4561" t="s">
        <v>8496</v>
      </c>
      <c r="G4561" s="91"/>
      <c r="H4561" s="91"/>
      <c r="I4561" s="91"/>
      <c r="J4561" s="91"/>
      <c r="K4561" s="91"/>
      <c r="L4561" s="91" t="str">
        <f>IF(AND(单词表[[#This Row],[学英]]&lt;&gt;"",单词表[[#This Row],[学中]]&lt;&gt;"",单词表[[#This Row],[学词]]&lt;&gt;""),MAX(单词表[[#This Row],[学英]:[学词]]),"")</f>
        <v/>
      </c>
      <c r="M4561" s="2" t="str">
        <f>IF(AND(单词表[[#This Row],[考英]]&lt;&gt;"",单词表[[#This Row],[考中]]&lt;&gt;""),MAX(单词表[[#This Row],[考英]:[考中]]),"")</f>
        <v/>
      </c>
      <c r="N4561" s="86" t="s">
        <v>12861</v>
      </c>
    </row>
    <row r="4562" spans="1:14" hidden="1" x14ac:dyDescent="0.3">
      <c r="A4562">
        <v>4561</v>
      </c>
      <c r="B4562" t="s">
        <v>14389</v>
      </c>
      <c r="C4562" t="s">
        <v>14415</v>
      </c>
      <c r="D4562" s="72" t="s">
        <v>8497</v>
      </c>
      <c r="E4562" t="s">
        <v>61</v>
      </c>
      <c r="F4562" t="s">
        <v>8498</v>
      </c>
      <c r="G4562" s="91"/>
      <c r="H4562" s="91"/>
      <c r="I4562" s="91"/>
      <c r="J4562" s="91"/>
      <c r="K4562" s="91"/>
      <c r="L4562" s="91" t="str">
        <f>IF(AND(单词表[[#This Row],[学英]]&lt;&gt;"",单词表[[#This Row],[学中]]&lt;&gt;"",单词表[[#This Row],[学词]]&lt;&gt;""),MAX(单词表[[#This Row],[学英]:[学词]]),"")</f>
        <v/>
      </c>
      <c r="M4562" s="2" t="str">
        <f>IF(AND(单词表[[#This Row],[考英]]&lt;&gt;"",单词表[[#This Row],[考中]]&lt;&gt;""),MAX(单词表[[#This Row],[考英]:[考中]]),"")</f>
        <v/>
      </c>
      <c r="N4562" s="86"/>
    </row>
    <row r="4563" spans="1:14" hidden="1" x14ac:dyDescent="0.3">
      <c r="A4563">
        <v>4562</v>
      </c>
      <c r="B4563" t="s">
        <v>14389</v>
      </c>
      <c r="C4563" t="s">
        <v>14415</v>
      </c>
      <c r="D4563" s="72" t="s">
        <v>8499</v>
      </c>
      <c r="E4563" t="s">
        <v>36</v>
      </c>
      <c r="F4563" t="s">
        <v>3987</v>
      </c>
      <c r="G4563" s="91"/>
      <c r="H4563" s="91"/>
      <c r="I4563" s="91"/>
      <c r="J4563" s="91"/>
      <c r="K4563" s="91"/>
      <c r="L4563" s="91" t="str">
        <f>IF(AND(单词表[[#This Row],[学英]]&lt;&gt;"",单词表[[#This Row],[学中]]&lt;&gt;"",单词表[[#This Row],[学词]]&lt;&gt;""),MAX(单词表[[#This Row],[学英]:[学词]]),"")</f>
        <v/>
      </c>
      <c r="M4563" s="2" t="str">
        <f>IF(AND(单词表[[#This Row],[考英]]&lt;&gt;"",单词表[[#This Row],[考中]]&lt;&gt;""),MAX(单词表[[#This Row],[考英]:[考中]]),"")</f>
        <v/>
      </c>
      <c r="N4563" s="86" t="s">
        <v>12862</v>
      </c>
    </row>
    <row r="4564" spans="1:14" hidden="1" x14ac:dyDescent="0.3">
      <c r="A4564">
        <v>4563</v>
      </c>
      <c r="B4564" t="s">
        <v>14389</v>
      </c>
      <c r="C4564" t="s">
        <v>14415</v>
      </c>
      <c r="D4564" s="72" t="s">
        <v>1179</v>
      </c>
      <c r="E4564" t="s">
        <v>36</v>
      </c>
      <c r="F4564" t="s">
        <v>8500</v>
      </c>
      <c r="G4564" s="91"/>
      <c r="H4564" s="91"/>
      <c r="I4564" s="91"/>
      <c r="J4564" s="91"/>
      <c r="K4564" s="91"/>
      <c r="L4564" s="91" t="str">
        <f>IF(AND(单词表[[#This Row],[学英]]&lt;&gt;"",单词表[[#This Row],[学中]]&lt;&gt;"",单词表[[#This Row],[学词]]&lt;&gt;""),MAX(单词表[[#This Row],[学英]:[学词]]),"")</f>
        <v/>
      </c>
      <c r="M4564" s="2" t="str">
        <f>IF(AND(单词表[[#This Row],[考英]]&lt;&gt;"",单词表[[#This Row],[考中]]&lt;&gt;""),MAX(单词表[[#This Row],[考英]:[考中]]),"")</f>
        <v/>
      </c>
      <c r="N4564" s="86" t="s">
        <v>12863</v>
      </c>
    </row>
    <row r="4565" spans="1:14" hidden="1" x14ac:dyDescent="0.3">
      <c r="A4565">
        <v>4564</v>
      </c>
      <c r="B4565" t="s">
        <v>14389</v>
      </c>
      <c r="C4565" t="s">
        <v>14415</v>
      </c>
      <c r="D4565" s="72" t="s">
        <v>8501</v>
      </c>
      <c r="E4565" t="s">
        <v>36</v>
      </c>
      <c r="F4565" t="s">
        <v>8502</v>
      </c>
      <c r="G4565" s="91"/>
      <c r="H4565" s="91"/>
      <c r="I4565" s="91"/>
      <c r="J4565" s="91"/>
      <c r="K4565" s="91"/>
      <c r="L4565" s="91" t="str">
        <f>IF(AND(单词表[[#This Row],[学英]]&lt;&gt;"",单词表[[#This Row],[学中]]&lt;&gt;"",单词表[[#This Row],[学词]]&lt;&gt;""),MAX(单词表[[#This Row],[学英]:[学词]]),"")</f>
        <v/>
      </c>
      <c r="M4565" s="2" t="str">
        <f>IF(AND(单词表[[#This Row],[考英]]&lt;&gt;"",单词表[[#This Row],[考中]]&lt;&gt;""),MAX(单词表[[#This Row],[考英]:[考中]]),"")</f>
        <v/>
      </c>
      <c r="N4565" s="86" t="s">
        <v>12864</v>
      </c>
    </row>
    <row r="4566" spans="1:14" hidden="1" x14ac:dyDescent="0.3">
      <c r="A4566">
        <v>4565</v>
      </c>
      <c r="B4566" t="s">
        <v>14389</v>
      </c>
      <c r="C4566" t="s">
        <v>14415</v>
      </c>
      <c r="D4566" s="72" t="s">
        <v>8503</v>
      </c>
      <c r="E4566" t="s">
        <v>61</v>
      </c>
      <c r="F4566" t="s">
        <v>8504</v>
      </c>
      <c r="G4566" s="91"/>
      <c r="H4566" s="91"/>
      <c r="I4566" s="91"/>
      <c r="J4566" s="91"/>
      <c r="K4566" s="91"/>
      <c r="L4566" s="91" t="str">
        <f>IF(AND(单词表[[#This Row],[学英]]&lt;&gt;"",单词表[[#This Row],[学中]]&lt;&gt;"",单词表[[#This Row],[学词]]&lt;&gt;""),MAX(单词表[[#This Row],[学英]:[学词]]),"")</f>
        <v/>
      </c>
      <c r="M4566" s="2" t="str">
        <f>IF(AND(单词表[[#This Row],[考英]]&lt;&gt;"",单词表[[#This Row],[考中]]&lt;&gt;""),MAX(单词表[[#This Row],[考英]:[考中]]),"")</f>
        <v/>
      </c>
      <c r="N4566" s="86"/>
    </row>
    <row r="4567" spans="1:14" hidden="1" x14ac:dyDescent="0.3">
      <c r="A4567">
        <v>4566</v>
      </c>
      <c r="B4567" t="s">
        <v>14389</v>
      </c>
      <c r="C4567" t="s">
        <v>14415</v>
      </c>
      <c r="D4567" s="72" t="s">
        <v>8505</v>
      </c>
      <c r="E4567" t="s">
        <v>73</v>
      </c>
      <c r="F4567" t="s">
        <v>8506</v>
      </c>
      <c r="G4567" s="91"/>
      <c r="H4567" s="91"/>
      <c r="I4567" s="91"/>
      <c r="J4567" s="91"/>
      <c r="K4567" s="91"/>
      <c r="L4567" s="91" t="str">
        <f>IF(AND(单词表[[#This Row],[学英]]&lt;&gt;"",单词表[[#This Row],[学中]]&lt;&gt;"",单词表[[#This Row],[学词]]&lt;&gt;""),MAX(单词表[[#This Row],[学英]:[学词]]),"")</f>
        <v/>
      </c>
      <c r="M4567" s="2" t="str">
        <f>IF(AND(单词表[[#This Row],[考英]]&lt;&gt;"",单词表[[#This Row],[考中]]&lt;&gt;""),MAX(单词表[[#This Row],[考英]:[考中]]),"")</f>
        <v/>
      </c>
      <c r="N4567" s="86"/>
    </row>
    <row r="4568" spans="1:14" hidden="1" x14ac:dyDescent="0.3">
      <c r="A4568">
        <v>4567</v>
      </c>
      <c r="B4568" t="s">
        <v>14389</v>
      </c>
      <c r="C4568" t="s">
        <v>14415</v>
      </c>
      <c r="D4568" s="72" t="s">
        <v>8507</v>
      </c>
      <c r="E4568" t="s">
        <v>36</v>
      </c>
      <c r="F4568" t="s">
        <v>8508</v>
      </c>
      <c r="G4568" s="91"/>
      <c r="H4568" s="91"/>
      <c r="I4568" s="91"/>
      <c r="J4568" s="91"/>
      <c r="K4568" s="91"/>
      <c r="L4568" s="91" t="str">
        <f>IF(AND(单词表[[#This Row],[学英]]&lt;&gt;"",单词表[[#This Row],[学中]]&lt;&gt;"",单词表[[#This Row],[学词]]&lt;&gt;""),MAX(单词表[[#This Row],[学英]:[学词]]),"")</f>
        <v/>
      </c>
      <c r="M4568" s="2" t="str">
        <f>IF(AND(单词表[[#This Row],[考英]]&lt;&gt;"",单词表[[#This Row],[考中]]&lt;&gt;""),MAX(单词表[[#This Row],[考英]:[考中]]),"")</f>
        <v/>
      </c>
      <c r="N4568" s="86" t="s">
        <v>12865</v>
      </c>
    </row>
    <row r="4569" spans="1:14" hidden="1" x14ac:dyDescent="0.3">
      <c r="A4569">
        <v>4568</v>
      </c>
      <c r="B4569" t="s">
        <v>14389</v>
      </c>
      <c r="C4569" t="s">
        <v>14416</v>
      </c>
      <c r="D4569" s="72" t="s">
        <v>8509</v>
      </c>
      <c r="E4569" t="s">
        <v>36</v>
      </c>
      <c r="F4569" t="s">
        <v>8510</v>
      </c>
      <c r="G4569" s="91"/>
      <c r="H4569" s="91"/>
      <c r="I4569" s="91"/>
      <c r="J4569" s="91"/>
      <c r="K4569" s="91"/>
      <c r="L4569" s="91" t="str">
        <f>IF(AND(单词表[[#This Row],[学英]]&lt;&gt;"",单词表[[#This Row],[学中]]&lt;&gt;"",单词表[[#This Row],[学词]]&lt;&gt;""),MAX(单词表[[#This Row],[学英]:[学词]]),"")</f>
        <v/>
      </c>
      <c r="M4569" s="2" t="str">
        <f>IF(AND(单词表[[#This Row],[考英]]&lt;&gt;"",单词表[[#This Row],[考中]]&lt;&gt;""),MAX(单词表[[#This Row],[考英]:[考中]]),"")</f>
        <v/>
      </c>
      <c r="N4569" s="86" t="s">
        <v>12866</v>
      </c>
    </row>
    <row r="4570" spans="1:14" hidden="1" x14ac:dyDescent="0.3">
      <c r="A4570">
        <v>4569</v>
      </c>
      <c r="B4570" t="s">
        <v>14389</v>
      </c>
      <c r="C4570" t="s">
        <v>14416</v>
      </c>
      <c r="D4570" s="72" t="s">
        <v>8511</v>
      </c>
      <c r="E4570" t="s">
        <v>36</v>
      </c>
      <c r="F4570" t="s">
        <v>8512</v>
      </c>
      <c r="G4570" s="91"/>
      <c r="H4570" s="91"/>
      <c r="I4570" s="91"/>
      <c r="J4570" s="91"/>
      <c r="K4570" s="91"/>
      <c r="L4570" s="91" t="str">
        <f>IF(AND(单词表[[#This Row],[学英]]&lt;&gt;"",单词表[[#This Row],[学中]]&lt;&gt;"",单词表[[#This Row],[学词]]&lt;&gt;""),MAX(单词表[[#This Row],[学英]:[学词]]),"")</f>
        <v/>
      </c>
      <c r="M4570" s="2" t="str">
        <f>IF(AND(单词表[[#This Row],[考英]]&lt;&gt;"",单词表[[#This Row],[考中]]&lt;&gt;""),MAX(单词表[[#This Row],[考英]:[考中]]),"")</f>
        <v/>
      </c>
      <c r="N4570" s="86"/>
    </row>
    <row r="4571" spans="1:14" hidden="1" x14ac:dyDescent="0.3">
      <c r="A4571">
        <v>4570</v>
      </c>
      <c r="B4571" t="s">
        <v>14389</v>
      </c>
      <c r="C4571" t="s">
        <v>14416</v>
      </c>
      <c r="D4571" s="72" t="s">
        <v>8513</v>
      </c>
      <c r="E4571" t="s">
        <v>73</v>
      </c>
      <c r="F4571" t="s">
        <v>8514</v>
      </c>
      <c r="G4571" s="91"/>
      <c r="H4571" s="91"/>
      <c r="I4571" s="91"/>
      <c r="J4571" s="91"/>
      <c r="K4571" s="91"/>
      <c r="L4571" s="91" t="str">
        <f>IF(AND(单词表[[#This Row],[学英]]&lt;&gt;"",单词表[[#This Row],[学中]]&lt;&gt;"",单词表[[#This Row],[学词]]&lt;&gt;""),MAX(单词表[[#This Row],[学英]:[学词]]),"")</f>
        <v/>
      </c>
      <c r="M4571" s="2" t="str">
        <f>IF(AND(单词表[[#This Row],[考英]]&lt;&gt;"",单词表[[#This Row],[考中]]&lt;&gt;""),MAX(单词表[[#This Row],[考英]:[考中]]),"")</f>
        <v/>
      </c>
      <c r="N4571" s="86"/>
    </row>
    <row r="4572" spans="1:14" hidden="1" x14ac:dyDescent="0.3">
      <c r="A4572">
        <v>4571</v>
      </c>
      <c r="B4572" t="s">
        <v>14389</v>
      </c>
      <c r="C4572" t="s">
        <v>14416</v>
      </c>
      <c r="D4572" s="72" t="s">
        <v>8515</v>
      </c>
      <c r="E4572" t="s">
        <v>157</v>
      </c>
      <c r="F4572" t="s">
        <v>8516</v>
      </c>
      <c r="G4572" s="91"/>
      <c r="H4572" s="91"/>
      <c r="I4572" s="91"/>
      <c r="J4572" s="91"/>
      <c r="K4572" s="91"/>
      <c r="L4572" s="91" t="str">
        <f>IF(AND(单词表[[#This Row],[学英]]&lt;&gt;"",单词表[[#This Row],[学中]]&lt;&gt;"",单词表[[#This Row],[学词]]&lt;&gt;""),MAX(单词表[[#This Row],[学英]:[学词]]),"")</f>
        <v/>
      </c>
      <c r="M4572" s="2" t="str">
        <f>IF(AND(单词表[[#This Row],[考英]]&lt;&gt;"",单词表[[#This Row],[考中]]&lt;&gt;""),MAX(单词表[[#This Row],[考英]:[考中]]),"")</f>
        <v/>
      </c>
      <c r="N4572" s="86" t="s">
        <v>12867</v>
      </c>
    </row>
    <row r="4573" spans="1:14" hidden="1" x14ac:dyDescent="0.3">
      <c r="A4573">
        <v>4572</v>
      </c>
      <c r="B4573" t="s">
        <v>14389</v>
      </c>
      <c r="C4573" t="s">
        <v>14416</v>
      </c>
      <c r="D4573" s="72" t="s">
        <v>8517</v>
      </c>
      <c r="E4573" t="s">
        <v>61</v>
      </c>
      <c r="F4573" t="s">
        <v>8518</v>
      </c>
      <c r="G4573" s="91"/>
      <c r="H4573" s="91"/>
      <c r="I4573" s="91"/>
      <c r="J4573" s="91"/>
      <c r="K4573" s="91"/>
      <c r="L4573" s="91" t="str">
        <f>IF(AND(单词表[[#This Row],[学英]]&lt;&gt;"",单词表[[#This Row],[学中]]&lt;&gt;"",单词表[[#This Row],[学词]]&lt;&gt;""),MAX(单词表[[#This Row],[学英]:[学词]]),"")</f>
        <v/>
      </c>
      <c r="M4573" s="2" t="str">
        <f>IF(AND(单词表[[#This Row],[考英]]&lt;&gt;"",单词表[[#This Row],[考中]]&lt;&gt;""),MAX(单词表[[#This Row],[考英]:[考中]]),"")</f>
        <v/>
      </c>
      <c r="N4573" s="86" t="s">
        <v>12868</v>
      </c>
    </row>
    <row r="4574" spans="1:14" hidden="1" x14ac:dyDescent="0.3">
      <c r="A4574">
        <v>4573</v>
      </c>
      <c r="B4574" t="s">
        <v>14389</v>
      </c>
      <c r="C4574" t="s">
        <v>14416</v>
      </c>
      <c r="D4574" s="72" t="s">
        <v>8517</v>
      </c>
      <c r="E4574" t="s">
        <v>36</v>
      </c>
      <c r="F4574" t="s">
        <v>8519</v>
      </c>
      <c r="G4574" s="91"/>
      <c r="H4574" s="91"/>
      <c r="I4574" s="91"/>
      <c r="J4574" s="91"/>
      <c r="K4574" s="91"/>
      <c r="L4574" s="91" t="str">
        <f>IF(AND(单词表[[#This Row],[学英]]&lt;&gt;"",单词表[[#This Row],[学中]]&lt;&gt;"",单词表[[#This Row],[学词]]&lt;&gt;""),MAX(单词表[[#This Row],[学英]:[学词]]),"")</f>
        <v/>
      </c>
      <c r="M4574" s="2" t="str">
        <f>IF(AND(单词表[[#This Row],[考英]]&lt;&gt;"",单词表[[#This Row],[考中]]&lt;&gt;""),MAX(单词表[[#This Row],[考英]:[考中]]),"")</f>
        <v/>
      </c>
      <c r="N4574" s="86"/>
    </row>
    <row r="4575" spans="1:14" hidden="1" x14ac:dyDescent="0.3">
      <c r="A4575">
        <v>4574</v>
      </c>
      <c r="B4575" t="s">
        <v>14389</v>
      </c>
      <c r="C4575" t="s">
        <v>14416</v>
      </c>
      <c r="D4575" s="72" t="s">
        <v>8520</v>
      </c>
      <c r="E4575" t="s">
        <v>36</v>
      </c>
      <c r="F4575" t="s">
        <v>8521</v>
      </c>
      <c r="G4575" s="91"/>
      <c r="H4575" s="91"/>
      <c r="I4575" s="91"/>
      <c r="J4575" s="91"/>
      <c r="K4575" s="91"/>
      <c r="L4575" s="91" t="str">
        <f>IF(AND(单词表[[#This Row],[学英]]&lt;&gt;"",单词表[[#This Row],[学中]]&lt;&gt;"",单词表[[#This Row],[学词]]&lt;&gt;""),MAX(单词表[[#This Row],[学英]:[学词]]),"")</f>
        <v/>
      </c>
      <c r="M4575" s="2" t="str">
        <f>IF(AND(单词表[[#This Row],[考英]]&lt;&gt;"",单词表[[#This Row],[考中]]&lt;&gt;""),MAX(单词表[[#This Row],[考英]:[考中]]),"")</f>
        <v/>
      </c>
      <c r="N4575" s="86" t="s">
        <v>12869</v>
      </c>
    </row>
    <row r="4576" spans="1:14" hidden="1" x14ac:dyDescent="0.3">
      <c r="A4576">
        <v>4575</v>
      </c>
      <c r="B4576" t="s">
        <v>14389</v>
      </c>
      <c r="C4576" t="s">
        <v>14416</v>
      </c>
      <c r="D4576" s="72" t="s">
        <v>8522</v>
      </c>
      <c r="E4576" t="s">
        <v>36</v>
      </c>
      <c r="F4576" t="s">
        <v>8523</v>
      </c>
      <c r="G4576" s="91"/>
      <c r="H4576" s="91"/>
      <c r="I4576" s="91"/>
      <c r="J4576" s="91"/>
      <c r="K4576" s="91"/>
      <c r="L4576" s="91" t="str">
        <f>IF(AND(单词表[[#This Row],[学英]]&lt;&gt;"",单词表[[#This Row],[学中]]&lt;&gt;"",单词表[[#This Row],[学词]]&lt;&gt;""),MAX(单词表[[#This Row],[学英]:[学词]]),"")</f>
        <v/>
      </c>
      <c r="M4576" s="2" t="str">
        <f>IF(AND(单词表[[#This Row],[考英]]&lt;&gt;"",单词表[[#This Row],[考中]]&lt;&gt;""),MAX(单词表[[#This Row],[考英]:[考中]]),"")</f>
        <v/>
      </c>
      <c r="N4576" s="86" t="s">
        <v>12870</v>
      </c>
    </row>
    <row r="4577" spans="1:14" hidden="1" x14ac:dyDescent="0.3">
      <c r="A4577">
        <v>4576</v>
      </c>
      <c r="B4577" t="s">
        <v>14389</v>
      </c>
      <c r="C4577" t="s">
        <v>14416</v>
      </c>
      <c r="D4577" s="72" t="s">
        <v>8524</v>
      </c>
      <c r="E4577" t="s">
        <v>157</v>
      </c>
      <c r="F4577" t="s">
        <v>8525</v>
      </c>
      <c r="G4577" s="91"/>
      <c r="H4577" s="91"/>
      <c r="I4577" s="91"/>
      <c r="J4577" s="91"/>
      <c r="K4577" s="91"/>
      <c r="L4577" s="91" t="str">
        <f>IF(AND(单词表[[#This Row],[学英]]&lt;&gt;"",单词表[[#This Row],[学中]]&lt;&gt;"",单词表[[#This Row],[学词]]&lt;&gt;""),MAX(单词表[[#This Row],[学英]:[学词]]),"")</f>
        <v/>
      </c>
      <c r="M4577" s="2" t="str">
        <f>IF(AND(单词表[[#This Row],[考英]]&lt;&gt;"",单词表[[#This Row],[考中]]&lt;&gt;""),MAX(单词表[[#This Row],[考英]:[考中]]),"")</f>
        <v/>
      </c>
      <c r="N4577" s="86" t="s">
        <v>12871</v>
      </c>
    </row>
    <row r="4578" spans="1:14" hidden="1" x14ac:dyDescent="0.3">
      <c r="A4578">
        <v>4577</v>
      </c>
      <c r="B4578" t="s">
        <v>14389</v>
      </c>
      <c r="C4578" t="s">
        <v>14416</v>
      </c>
      <c r="D4578" s="72" t="s">
        <v>8526</v>
      </c>
      <c r="E4578" t="s">
        <v>73</v>
      </c>
      <c r="F4578" t="s">
        <v>8527</v>
      </c>
      <c r="G4578" s="91"/>
      <c r="H4578" s="91"/>
      <c r="I4578" s="91"/>
      <c r="J4578" s="91"/>
      <c r="K4578" s="91"/>
      <c r="L4578" s="91" t="str">
        <f>IF(AND(单词表[[#This Row],[学英]]&lt;&gt;"",单词表[[#This Row],[学中]]&lt;&gt;"",单词表[[#This Row],[学词]]&lt;&gt;""),MAX(单词表[[#This Row],[学英]:[学词]]),"")</f>
        <v/>
      </c>
      <c r="M4578" s="2" t="str">
        <f>IF(AND(单词表[[#This Row],[考英]]&lt;&gt;"",单词表[[#This Row],[考中]]&lt;&gt;""),MAX(单词表[[#This Row],[考英]:[考中]]),"")</f>
        <v/>
      </c>
      <c r="N4578" s="86" t="s">
        <v>12872</v>
      </c>
    </row>
    <row r="4579" spans="1:14" hidden="1" x14ac:dyDescent="0.3">
      <c r="A4579">
        <v>4578</v>
      </c>
      <c r="B4579" t="s">
        <v>14389</v>
      </c>
      <c r="C4579" t="s">
        <v>14416</v>
      </c>
      <c r="D4579" s="72" t="s">
        <v>8528</v>
      </c>
      <c r="E4579" t="s">
        <v>73</v>
      </c>
      <c r="F4579" t="s">
        <v>8529</v>
      </c>
      <c r="G4579" s="91"/>
      <c r="H4579" s="91"/>
      <c r="I4579" s="91"/>
      <c r="J4579" s="91"/>
      <c r="K4579" s="91"/>
      <c r="L4579" s="91" t="str">
        <f>IF(AND(单词表[[#This Row],[学英]]&lt;&gt;"",单词表[[#This Row],[学中]]&lt;&gt;"",单词表[[#This Row],[学词]]&lt;&gt;""),MAX(单词表[[#This Row],[学英]:[学词]]),"")</f>
        <v/>
      </c>
      <c r="M4579" s="2" t="str">
        <f>IF(AND(单词表[[#This Row],[考英]]&lt;&gt;"",单词表[[#This Row],[考中]]&lt;&gt;""),MAX(单词表[[#This Row],[考英]:[考中]]),"")</f>
        <v/>
      </c>
      <c r="N4579" s="86" t="s">
        <v>12873</v>
      </c>
    </row>
    <row r="4580" spans="1:14" hidden="1" x14ac:dyDescent="0.3">
      <c r="A4580">
        <v>4579</v>
      </c>
      <c r="B4580" t="s">
        <v>14389</v>
      </c>
      <c r="C4580" t="s">
        <v>14416</v>
      </c>
      <c r="D4580" s="72" t="s">
        <v>8530</v>
      </c>
      <c r="E4580" t="s">
        <v>73</v>
      </c>
      <c r="F4580" t="s">
        <v>8531</v>
      </c>
      <c r="G4580" s="91"/>
      <c r="H4580" s="91"/>
      <c r="I4580" s="91"/>
      <c r="J4580" s="91"/>
      <c r="K4580" s="91"/>
      <c r="L4580" s="91" t="str">
        <f>IF(AND(单词表[[#This Row],[学英]]&lt;&gt;"",单词表[[#This Row],[学中]]&lt;&gt;"",单词表[[#This Row],[学词]]&lt;&gt;""),MAX(单词表[[#This Row],[学英]:[学词]]),"")</f>
        <v/>
      </c>
      <c r="M4580" s="2" t="str">
        <f>IF(AND(单词表[[#This Row],[考英]]&lt;&gt;"",单词表[[#This Row],[考中]]&lt;&gt;""),MAX(单词表[[#This Row],[考英]:[考中]]),"")</f>
        <v/>
      </c>
      <c r="N4580" s="86" t="s">
        <v>12874</v>
      </c>
    </row>
    <row r="4581" spans="1:14" hidden="1" x14ac:dyDescent="0.3">
      <c r="A4581">
        <v>4580</v>
      </c>
      <c r="B4581" t="s">
        <v>14389</v>
      </c>
      <c r="C4581" t="s">
        <v>14416</v>
      </c>
      <c r="D4581" s="72" t="s">
        <v>3143</v>
      </c>
      <c r="E4581" t="s">
        <v>61</v>
      </c>
      <c r="F4581" t="s">
        <v>8532</v>
      </c>
      <c r="G4581" s="91"/>
      <c r="H4581" s="91"/>
      <c r="I4581" s="91"/>
      <c r="J4581" s="91"/>
      <c r="K4581" s="91"/>
      <c r="L4581" s="91" t="str">
        <f>IF(AND(单词表[[#This Row],[学英]]&lt;&gt;"",单词表[[#This Row],[学中]]&lt;&gt;"",单词表[[#This Row],[学词]]&lt;&gt;""),MAX(单词表[[#This Row],[学英]:[学词]]),"")</f>
        <v/>
      </c>
      <c r="M4581" s="2" t="str">
        <f>IF(AND(单词表[[#This Row],[考英]]&lt;&gt;"",单词表[[#This Row],[考中]]&lt;&gt;""),MAX(单词表[[#This Row],[考英]:[考中]]),"")</f>
        <v/>
      </c>
      <c r="N4581" s="86" t="s">
        <v>12875</v>
      </c>
    </row>
    <row r="4582" spans="1:14" hidden="1" x14ac:dyDescent="0.3">
      <c r="A4582">
        <v>4581</v>
      </c>
      <c r="B4582" t="s">
        <v>14389</v>
      </c>
      <c r="C4582" t="s">
        <v>14416</v>
      </c>
      <c r="D4582" s="72" t="s">
        <v>8533</v>
      </c>
      <c r="E4582" t="s">
        <v>36</v>
      </c>
      <c r="F4582" t="s">
        <v>8534</v>
      </c>
      <c r="G4582" s="91"/>
      <c r="H4582" s="91"/>
      <c r="I4582" s="91"/>
      <c r="J4582" s="91"/>
      <c r="K4582" s="91"/>
      <c r="L4582" s="91" t="str">
        <f>IF(AND(单词表[[#This Row],[学英]]&lt;&gt;"",单词表[[#This Row],[学中]]&lt;&gt;"",单词表[[#This Row],[学词]]&lt;&gt;""),MAX(单词表[[#This Row],[学英]:[学词]]),"")</f>
        <v/>
      </c>
      <c r="M4582" s="2" t="str">
        <f>IF(AND(单词表[[#This Row],[考英]]&lt;&gt;"",单词表[[#This Row],[考中]]&lt;&gt;""),MAX(单词表[[#This Row],[考英]:[考中]]),"")</f>
        <v/>
      </c>
      <c r="N4582" s="86"/>
    </row>
    <row r="4583" spans="1:14" hidden="1" x14ac:dyDescent="0.3">
      <c r="A4583">
        <v>4582</v>
      </c>
      <c r="B4583" t="s">
        <v>14389</v>
      </c>
      <c r="C4583" t="s">
        <v>14416</v>
      </c>
      <c r="D4583" s="72" t="s">
        <v>3053</v>
      </c>
      <c r="E4583" t="s">
        <v>36</v>
      </c>
      <c r="F4583" t="s">
        <v>8535</v>
      </c>
      <c r="G4583" s="91"/>
      <c r="H4583" s="91"/>
      <c r="I4583" s="91"/>
      <c r="J4583" s="91"/>
      <c r="K4583" s="91"/>
      <c r="L4583" s="91" t="str">
        <f>IF(AND(单词表[[#This Row],[学英]]&lt;&gt;"",单词表[[#This Row],[学中]]&lt;&gt;"",单词表[[#This Row],[学词]]&lt;&gt;""),MAX(单词表[[#This Row],[学英]:[学词]]),"")</f>
        <v/>
      </c>
      <c r="M4583" s="2" t="str">
        <f>IF(AND(单词表[[#This Row],[考英]]&lt;&gt;"",单词表[[#This Row],[考中]]&lt;&gt;""),MAX(单词表[[#This Row],[考英]:[考中]]),"")</f>
        <v/>
      </c>
      <c r="N4583" s="86" t="s">
        <v>12876</v>
      </c>
    </row>
    <row r="4584" spans="1:14" hidden="1" x14ac:dyDescent="0.3">
      <c r="A4584">
        <v>4583</v>
      </c>
      <c r="B4584" t="s">
        <v>14389</v>
      </c>
      <c r="C4584" t="s">
        <v>14416</v>
      </c>
      <c r="D4584" s="72" t="s">
        <v>8536</v>
      </c>
      <c r="E4584" t="s">
        <v>61</v>
      </c>
      <c r="F4584" t="s">
        <v>8537</v>
      </c>
      <c r="G4584" s="91"/>
      <c r="H4584" s="91"/>
      <c r="I4584" s="91"/>
      <c r="J4584" s="91"/>
      <c r="K4584" s="91"/>
      <c r="L4584" s="91" t="str">
        <f>IF(AND(单词表[[#This Row],[学英]]&lt;&gt;"",单词表[[#This Row],[学中]]&lt;&gt;"",单词表[[#This Row],[学词]]&lt;&gt;""),MAX(单词表[[#This Row],[学英]:[学词]]),"")</f>
        <v/>
      </c>
      <c r="M4584" s="2" t="str">
        <f>IF(AND(单词表[[#This Row],[考英]]&lt;&gt;"",单词表[[#This Row],[考中]]&lt;&gt;""),MAX(单词表[[#This Row],[考英]:[考中]]),"")</f>
        <v/>
      </c>
      <c r="N4584" s="86" t="s">
        <v>12877</v>
      </c>
    </row>
    <row r="4585" spans="1:14" hidden="1" x14ac:dyDescent="0.3">
      <c r="A4585">
        <v>4584</v>
      </c>
      <c r="B4585" t="s">
        <v>14389</v>
      </c>
      <c r="C4585" t="s">
        <v>14416</v>
      </c>
      <c r="D4585" s="72" t="s">
        <v>8536</v>
      </c>
      <c r="E4585" t="s">
        <v>73</v>
      </c>
      <c r="F4585" t="s">
        <v>8538</v>
      </c>
      <c r="G4585" s="91"/>
      <c r="H4585" s="91"/>
      <c r="I4585" s="91"/>
      <c r="J4585" s="91"/>
      <c r="K4585" s="91"/>
      <c r="L4585" s="91" t="str">
        <f>IF(AND(单词表[[#This Row],[学英]]&lt;&gt;"",单词表[[#This Row],[学中]]&lt;&gt;"",单词表[[#This Row],[学词]]&lt;&gt;""),MAX(单词表[[#This Row],[学英]:[学词]]),"")</f>
        <v/>
      </c>
      <c r="M4585" s="2" t="str">
        <f>IF(AND(单词表[[#This Row],[考英]]&lt;&gt;"",单词表[[#This Row],[考中]]&lt;&gt;""),MAX(单词表[[#This Row],[考英]:[考中]]),"")</f>
        <v/>
      </c>
      <c r="N4585" s="86"/>
    </row>
    <row r="4586" spans="1:14" hidden="1" x14ac:dyDescent="0.3">
      <c r="A4586">
        <v>4585</v>
      </c>
      <c r="B4586" t="s">
        <v>14389</v>
      </c>
      <c r="C4586" t="s">
        <v>14416</v>
      </c>
      <c r="D4586" s="72" t="s">
        <v>8536</v>
      </c>
      <c r="E4586" t="s">
        <v>36</v>
      </c>
      <c r="F4586" t="s">
        <v>604</v>
      </c>
      <c r="G4586" s="91"/>
      <c r="H4586" s="91"/>
      <c r="I4586" s="91"/>
      <c r="J4586" s="91"/>
      <c r="K4586" s="91"/>
      <c r="L4586" s="91" t="str">
        <f>IF(AND(单词表[[#This Row],[学英]]&lt;&gt;"",单词表[[#This Row],[学中]]&lt;&gt;"",单词表[[#This Row],[学词]]&lt;&gt;""),MAX(单词表[[#This Row],[学英]:[学词]]),"")</f>
        <v/>
      </c>
      <c r="M4586" s="2" t="str">
        <f>IF(AND(单词表[[#This Row],[考英]]&lt;&gt;"",单词表[[#This Row],[考中]]&lt;&gt;""),MAX(单词表[[#This Row],[考英]:[考中]]),"")</f>
        <v/>
      </c>
      <c r="N4586" s="86"/>
    </row>
    <row r="4587" spans="1:14" hidden="1" x14ac:dyDescent="0.3">
      <c r="A4587">
        <v>4586</v>
      </c>
      <c r="B4587" t="s">
        <v>14389</v>
      </c>
      <c r="C4587" t="s">
        <v>14416</v>
      </c>
      <c r="D4587" s="72" t="s">
        <v>8539</v>
      </c>
      <c r="E4587" t="s">
        <v>73</v>
      </c>
      <c r="F4587" t="s">
        <v>8540</v>
      </c>
      <c r="G4587" s="91"/>
      <c r="H4587" s="91"/>
      <c r="I4587" s="91"/>
      <c r="J4587" s="91"/>
      <c r="K4587" s="91"/>
      <c r="L4587" s="91" t="str">
        <f>IF(AND(单词表[[#This Row],[学英]]&lt;&gt;"",单词表[[#This Row],[学中]]&lt;&gt;"",单词表[[#This Row],[学词]]&lt;&gt;""),MAX(单词表[[#This Row],[学英]:[学词]]),"")</f>
        <v/>
      </c>
      <c r="M4587" s="2" t="str">
        <f>IF(AND(单词表[[#This Row],[考英]]&lt;&gt;"",单词表[[#This Row],[考中]]&lt;&gt;""),MAX(单词表[[#This Row],[考英]:[考中]]),"")</f>
        <v/>
      </c>
      <c r="N4587" s="86"/>
    </row>
    <row r="4588" spans="1:14" hidden="1" x14ac:dyDescent="0.3">
      <c r="A4588">
        <v>4587</v>
      </c>
      <c r="B4588" t="s">
        <v>14389</v>
      </c>
      <c r="C4588" t="s">
        <v>14416</v>
      </c>
      <c r="D4588" s="72" t="s">
        <v>8541</v>
      </c>
      <c r="E4588" t="s">
        <v>157</v>
      </c>
      <c r="F4588" t="s">
        <v>4479</v>
      </c>
      <c r="G4588" s="91"/>
      <c r="H4588" s="91"/>
      <c r="I4588" s="91"/>
      <c r="J4588" s="91"/>
      <c r="K4588" s="91"/>
      <c r="L4588" s="91" t="str">
        <f>IF(AND(单词表[[#This Row],[学英]]&lt;&gt;"",单词表[[#This Row],[学中]]&lt;&gt;"",单词表[[#This Row],[学词]]&lt;&gt;""),MAX(单词表[[#This Row],[学英]:[学词]]),"")</f>
        <v/>
      </c>
      <c r="M4588" s="2" t="str">
        <f>IF(AND(单词表[[#This Row],[考英]]&lt;&gt;"",单词表[[#This Row],[考中]]&lt;&gt;""),MAX(单词表[[#This Row],[考英]:[考中]]),"")</f>
        <v/>
      </c>
      <c r="N4588" s="86" t="s">
        <v>12878</v>
      </c>
    </row>
    <row r="4589" spans="1:14" hidden="1" x14ac:dyDescent="0.3">
      <c r="A4589">
        <v>4588</v>
      </c>
      <c r="B4589" t="s">
        <v>14389</v>
      </c>
      <c r="C4589" t="s">
        <v>14417</v>
      </c>
      <c r="D4589" s="72" t="s">
        <v>2251</v>
      </c>
      <c r="E4589" t="s">
        <v>61</v>
      </c>
      <c r="F4589" t="s">
        <v>8542</v>
      </c>
      <c r="G4589" s="91"/>
      <c r="H4589" s="91"/>
      <c r="I4589" s="91"/>
      <c r="J4589" s="91"/>
      <c r="K4589" s="91"/>
      <c r="L4589" s="91" t="str">
        <f>IF(AND(单词表[[#This Row],[学英]]&lt;&gt;"",单词表[[#This Row],[学中]]&lt;&gt;"",单词表[[#This Row],[学词]]&lt;&gt;""),MAX(单词表[[#This Row],[学英]:[学词]]),"")</f>
        <v/>
      </c>
      <c r="M4589" s="2" t="str">
        <f>IF(AND(单词表[[#This Row],[考英]]&lt;&gt;"",单词表[[#This Row],[考中]]&lt;&gt;""),MAX(单词表[[#This Row],[考英]:[考中]]),"")</f>
        <v/>
      </c>
      <c r="N4589" s="86"/>
    </row>
    <row r="4590" spans="1:14" hidden="1" x14ac:dyDescent="0.3">
      <c r="A4590">
        <v>4589</v>
      </c>
      <c r="B4590" t="s">
        <v>14389</v>
      </c>
      <c r="C4590" t="s">
        <v>14417</v>
      </c>
      <c r="D4590" s="72" t="s">
        <v>1560</v>
      </c>
      <c r="E4590" t="s">
        <v>36</v>
      </c>
      <c r="F4590" t="s">
        <v>8543</v>
      </c>
      <c r="G4590" s="91"/>
      <c r="H4590" s="91"/>
      <c r="I4590" s="91"/>
      <c r="J4590" s="91"/>
      <c r="K4590" s="91"/>
      <c r="L4590" s="91" t="str">
        <f>IF(AND(单词表[[#This Row],[学英]]&lt;&gt;"",单词表[[#This Row],[学中]]&lt;&gt;"",单词表[[#This Row],[学词]]&lt;&gt;""),MAX(单词表[[#This Row],[学英]:[学词]]),"")</f>
        <v/>
      </c>
      <c r="M4590" s="2" t="str">
        <f>IF(AND(单词表[[#This Row],[考英]]&lt;&gt;"",单词表[[#This Row],[考中]]&lt;&gt;""),MAX(单词表[[#This Row],[考英]:[考中]]),"")</f>
        <v/>
      </c>
      <c r="N4590" s="86"/>
    </row>
    <row r="4591" spans="1:14" hidden="1" x14ac:dyDescent="0.3">
      <c r="A4591">
        <v>4590</v>
      </c>
      <c r="B4591" t="s">
        <v>14389</v>
      </c>
      <c r="C4591" t="s">
        <v>14417</v>
      </c>
      <c r="D4591" s="72" t="s">
        <v>8544</v>
      </c>
      <c r="E4591" t="s">
        <v>61</v>
      </c>
      <c r="F4591" t="s">
        <v>8545</v>
      </c>
      <c r="G4591" s="91"/>
      <c r="H4591" s="91"/>
      <c r="I4591" s="91"/>
      <c r="J4591" s="91"/>
      <c r="K4591" s="91"/>
      <c r="L4591" s="91" t="str">
        <f>IF(AND(单词表[[#This Row],[学英]]&lt;&gt;"",单词表[[#This Row],[学中]]&lt;&gt;"",单词表[[#This Row],[学词]]&lt;&gt;""),MAX(单词表[[#This Row],[学英]:[学词]]),"")</f>
        <v/>
      </c>
      <c r="M4591" s="2" t="str">
        <f>IF(AND(单词表[[#This Row],[考英]]&lt;&gt;"",单词表[[#This Row],[考中]]&lt;&gt;""),MAX(单词表[[#This Row],[考英]:[考中]]),"")</f>
        <v/>
      </c>
      <c r="N4591" s="86" t="s">
        <v>12879</v>
      </c>
    </row>
    <row r="4592" spans="1:14" hidden="1" x14ac:dyDescent="0.3">
      <c r="A4592">
        <v>4591</v>
      </c>
      <c r="B4592" t="s">
        <v>14389</v>
      </c>
      <c r="C4592" t="s">
        <v>14417</v>
      </c>
      <c r="D4592" s="72" t="s">
        <v>8546</v>
      </c>
      <c r="E4592" t="s">
        <v>36</v>
      </c>
      <c r="F4592" t="s">
        <v>8545</v>
      </c>
      <c r="G4592" s="91"/>
      <c r="H4592" s="91"/>
      <c r="I4592" s="91"/>
      <c r="J4592" s="91"/>
      <c r="K4592" s="91"/>
      <c r="L4592" s="91" t="str">
        <f>IF(AND(单词表[[#This Row],[学英]]&lt;&gt;"",单词表[[#This Row],[学中]]&lt;&gt;"",单词表[[#This Row],[学词]]&lt;&gt;""),MAX(单词表[[#This Row],[学英]:[学词]]),"")</f>
        <v/>
      </c>
      <c r="M4592" s="2" t="str">
        <f>IF(AND(单词表[[#This Row],[考英]]&lt;&gt;"",单词表[[#This Row],[考中]]&lt;&gt;""),MAX(单词表[[#This Row],[考英]:[考中]]),"")</f>
        <v/>
      </c>
      <c r="N4592" s="86"/>
    </row>
    <row r="4593" spans="1:14" hidden="1" x14ac:dyDescent="0.3">
      <c r="A4593">
        <v>4592</v>
      </c>
      <c r="B4593" t="s">
        <v>14389</v>
      </c>
      <c r="C4593" t="s">
        <v>14417</v>
      </c>
      <c r="D4593" s="72" t="s">
        <v>4816</v>
      </c>
      <c r="E4593" t="s">
        <v>61</v>
      </c>
      <c r="F4593" t="s">
        <v>8547</v>
      </c>
      <c r="G4593" s="91"/>
      <c r="H4593" s="91"/>
      <c r="I4593" s="91"/>
      <c r="J4593" s="91"/>
      <c r="K4593" s="91"/>
      <c r="L4593" s="91" t="str">
        <f>IF(AND(单词表[[#This Row],[学英]]&lt;&gt;"",单词表[[#This Row],[学中]]&lt;&gt;"",单词表[[#This Row],[学词]]&lt;&gt;""),MAX(单词表[[#This Row],[学英]:[学词]]),"")</f>
        <v/>
      </c>
      <c r="M4593" s="2" t="str">
        <f>IF(AND(单词表[[#This Row],[考英]]&lt;&gt;"",单词表[[#This Row],[考中]]&lt;&gt;""),MAX(单词表[[#This Row],[考英]:[考中]]),"")</f>
        <v/>
      </c>
      <c r="N4593" s="86"/>
    </row>
    <row r="4594" spans="1:14" hidden="1" x14ac:dyDescent="0.3">
      <c r="A4594">
        <v>4593</v>
      </c>
      <c r="B4594" t="s">
        <v>14389</v>
      </c>
      <c r="C4594" t="s">
        <v>14417</v>
      </c>
      <c r="D4594" s="72" t="s">
        <v>650</v>
      </c>
      <c r="E4594" t="s">
        <v>36</v>
      </c>
      <c r="F4594" t="s">
        <v>8548</v>
      </c>
      <c r="G4594" s="91"/>
      <c r="H4594" s="91"/>
      <c r="I4594" s="91"/>
      <c r="J4594" s="91"/>
      <c r="K4594" s="91"/>
      <c r="L4594" s="91" t="str">
        <f>IF(AND(单词表[[#This Row],[学英]]&lt;&gt;"",单词表[[#This Row],[学中]]&lt;&gt;"",单词表[[#This Row],[学词]]&lt;&gt;""),MAX(单词表[[#This Row],[学英]:[学词]]),"")</f>
        <v/>
      </c>
      <c r="M4594" s="2" t="str">
        <f>IF(AND(单词表[[#This Row],[考英]]&lt;&gt;"",单词表[[#This Row],[考中]]&lt;&gt;""),MAX(单词表[[#This Row],[考英]:[考中]]),"")</f>
        <v/>
      </c>
      <c r="N4594" s="86"/>
    </row>
    <row r="4595" spans="1:14" hidden="1" x14ac:dyDescent="0.3">
      <c r="A4595">
        <v>4594</v>
      </c>
      <c r="B4595" t="s">
        <v>14389</v>
      </c>
      <c r="C4595" t="s">
        <v>14417</v>
      </c>
      <c r="D4595" s="72" t="s">
        <v>8549</v>
      </c>
      <c r="E4595" t="s">
        <v>73</v>
      </c>
      <c r="F4595" t="s">
        <v>8550</v>
      </c>
      <c r="G4595" s="91"/>
      <c r="H4595" s="91"/>
      <c r="I4595" s="91"/>
      <c r="J4595" s="91"/>
      <c r="K4595" s="91"/>
      <c r="L4595" s="91" t="str">
        <f>IF(AND(单词表[[#This Row],[学英]]&lt;&gt;"",单词表[[#This Row],[学中]]&lt;&gt;"",单词表[[#This Row],[学词]]&lt;&gt;""),MAX(单词表[[#This Row],[学英]:[学词]]),"")</f>
        <v/>
      </c>
      <c r="M4595" s="2" t="str">
        <f>IF(AND(单词表[[#This Row],[考英]]&lt;&gt;"",单词表[[#This Row],[考中]]&lt;&gt;""),MAX(单词表[[#This Row],[考英]:[考中]]),"")</f>
        <v/>
      </c>
      <c r="N4595" s="86" t="s">
        <v>12880</v>
      </c>
    </row>
    <row r="4596" spans="1:14" hidden="1" x14ac:dyDescent="0.3">
      <c r="A4596">
        <v>4595</v>
      </c>
      <c r="B4596" t="s">
        <v>14389</v>
      </c>
      <c r="C4596" t="s">
        <v>14417</v>
      </c>
      <c r="D4596" s="72" t="s">
        <v>8551</v>
      </c>
      <c r="E4596" t="s">
        <v>36</v>
      </c>
      <c r="F4596" t="s">
        <v>8552</v>
      </c>
      <c r="G4596" s="91"/>
      <c r="H4596" s="91"/>
      <c r="I4596" s="91"/>
      <c r="J4596" s="91"/>
      <c r="K4596" s="91"/>
      <c r="L4596" s="91" t="str">
        <f>IF(AND(单词表[[#This Row],[学英]]&lt;&gt;"",单词表[[#This Row],[学中]]&lt;&gt;"",单词表[[#This Row],[学词]]&lt;&gt;""),MAX(单词表[[#This Row],[学英]:[学词]]),"")</f>
        <v/>
      </c>
      <c r="M4596" s="2" t="str">
        <f>IF(AND(单词表[[#This Row],[考英]]&lt;&gt;"",单词表[[#This Row],[考中]]&lt;&gt;""),MAX(单词表[[#This Row],[考英]:[考中]]),"")</f>
        <v/>
      </c>
      <c r="N4596" s="86"/>
    </row>
    <row r="4597" spans="1:14" hidden="1" x14ac:dyDescent="0.3">
      <c r="A4597">
        <v>4596</v>
      </c>
      <c r="B4597" t="s">
        <v>14389</v>
      </c>
      <c r="C4597" t="s">
        <v>14417</v>
      </c>
      <c r="D4597" s="72" t="s">
        <v>3627</v>
      </c>
      <c r="E4597" t="s">
        <v>61</v>
      </c>
      <c r="F4597" t="s">
        <v>8553</v>
      </c>
      <c r="G4597" s="91"/>
      <c r="H4597" s="91"/>
      <c r="I4597" s="91"/>
      <c r="J4597" s="91"/>
      <c r="K4597" s="91"/>
      <c r="L4597" s="91" t="str">
        <f>IF(AND(单词表[[#This Row],[学英]]&lt;&gt;"",单词表[[#This Row],[学中]]&lt;&gt;"",单词表[[#This Row],[学词]]&lt;&gt;""),MAX(单词表[[#This Row],[学英]:[学词]]),"")</f>
        <v/>
      </c>
      <c r="M4597" s="2" t="str">
        <f>IF(AND(单词表[[#This Row],[考英]]&lt;&gt;"",单词表[[#This Row],[考中]]&lt;&gt;""),MAX(单词表[[#This Row],[考英]:[考中]]),"")</f>
        <v/>
      </c>
      <c r="N4597" s="86" t="s">
        <v>12881</v>
      </c>
    </row>
    <row r="4598" spans="1:14" hidden="1" x14ac:dyDescent="0.3">
      <c r="A4598">
        <v>4597</v>
      </c>
      <c r="B4598" t="s">
        <v>14389</v>
      </c>
      <c r="C4598" t="s">
        <v>14417</v>
      </c>
      <c r="D4598" s="72" t="s">
        <v>8554</v>
      </c>
      <c r="E4598" t="s">
        <v>36</v>
      </c>
      <c r="F4598" t="s">
        <v>8555</v>
      </c>
      <c r="G4598" s="91"/>
      <c r="H4598" s="91"/>
      <c r="I4598" s="91"/>
      <c r="J4598" s="91"/>
      <c r="K4598" s="91"/>
      <c r="L4598" s="91" t="str">
        <f>IF(AND(单词表[[#This Row],[学英]]&lt;&gt;"",单词表[[#This Row],[学中]]&lt;&gt;"",单词表[[#This Row],[学词]]&lt;&gt;""),MAX(单词表[[#This Row],[学英]:[学词]]),"")</f>
        <v/>
      </c>
      <c r="M4598" s="2" t="str">
        <f>IF(AND(单词表[[#This Row],[考英]]&lt;&gt;"",单词表[[#This Row],[考中]]&lt;&gt;""),MAX(单词表[[#This Row],[考英]:[考中]]),"")</f>
        <v/>
      </c>
      <c r="N4598" s="86" t="s">
        <v>12882</v>
      </c>
    </row>
    <row r="4599" spans="1:14" hidden="1" x14ac:dyDescent="0.3">
      <c r="A4599">
        <v>4598</v>
      </c>
      <c r="B4599" t="s">
        <v>14389</v>
      </c>
      <c r="C4599" t="s">
        <v>14417</v>
      </c>
      <c r="D4599" s="72" t="s">
        <v>172</v>
      </c>
      <c r="E4599" t="s">
        <v>61</v>
      </c>
      <c r="F4599" t="s">
        <v>8556</v>
      </c>
      <c r="G4599" s="91"/>
      <c r="H4599" s="91"/>
      <c r="I4599" s="91"/>
      <c r="J4599" s="91"/>
      <c r="K4599" s="91"/>
      <c r="L4599" s="91" t="str">
        <f>IF(AND(单词表[[#This Row],[学英]]&lt;&gt;"",单词表[[#This Row],[学中]]&lt;&gt;"",单词表[[#This Row],[学词]]&lt;&gt;""),MAX(单词表[[#This Row],[学英]:[学词]]),"")</f>
        <v/>
      </c>
      <c r="M4599" s="2" t="str">
        <f>IF(AND(单词表[[#This Row],[考英]]&lt;&gt;"",单词表[[#This Row],[考中]]&lt;&gt;""),MAX(单词表[[#This Row],[考英]:[考中]]),"")</f>
        <v/>
      </c>
      <c r="N4599" s="86"/>
    </row>
    <row r="4600" spans="1:14" hidden="1" x14ac:dyDescent="0.3">
      <c r="A4600">
        <v>4599</v>
      </c>
      <c r="B4600" t="s">
        <v>14389</v>
      </c>
      <c r="C4600" t="s">
        <v>14417</v>
      </c>
      <c r="D4600" s="72" t="s">
        <v>172</v>
      </c>
      <c r="E4600" t="s">
        <v>73</v>
      </c>
      <c r="F4600" t="s">
        <v>8557</v>
      </c>
      <c r="G4600" s="91"/>
      <c r="H4600" s="91"/>
      <c r="I4600" s="91"/>
      <c r="J4600" s="91"/>
      <c r="K4600" s="91"/>
      <c r="L4600" s="91" t="str">
        <f>IF(AND(单词表[[#This Row],[学英]]&lt;&gt;"",单词表[[#This Row],[学中]]&lt;&gt;"",单词表[[#This Row],[学词]]&lt;&gt;""),MAX(单词表[[#This Row],[学英]:[学词]]),"")</f>
        <v/>
      </c>
      <c r="M4600" s="2" t="str">
        <f>IF(AND(单词表[[#This Row],[考英]]&lt;&gt;"",单词表[[#This Row],[考中]]&lt;&gt;""),MAX(单词表[[#This Row],[考英]:[考中]]),"")</f>
        <v/>
      </c>
      <c r="N4600" s="86"/>
    </row>
    <row r="4601" spans="1:14" hidden="1" x14ac:dyDescent="0.3">
      <c r="A4601">
        <v>4600</v>
      </c>
      <c r="B4601" t="s">
        <v>14389</v>
      </c>
      <c r="C4601" t="s">
        <v>14417</v>
      </c>
      <c r="D4601" s="72" t="s">
        <v>648</v>
      </c>
      <c r="E4601" t="s">
        <v>157</v>
      </c>
      <c r="F4601" t="s">
        <v>8558</v>
      </c>
      <c r="G4601" s="91"/>
      <c r="H4601" s="91"/>
      <c r="I4601" s="91"/>
      <c r="J4601" s="91"/>
      <c r="K4601" s="91"/>
      <c r="L4601" s="91" t="str">
        <f>IF(AND(单词表[[#This Row],[学英]]&lt;&gt;"",单词表[[#This Row],[学中]]&lt;&gt;"",单词表[[#This Row],[学词]]&lt;&gt;""),MAX(单词表[[#This Row],[学英]:[学词]]),"")</f>
        <v/>
      </c>
      <c r="M4601" s="2" t="str">
        <f>IF(AND(单词表[[#This Row],[考英]]&lt;&gt;"",单词表[[#This Row],[考中]]&lt;&gt;""),MAX(单词表[[#This Row],[考英]:[考中]]),"")</f>
        <v/>
      </c>
      <c r="N4601" s="86"/>
    </row>
    <row r="4602" spans="1:14" hidden="1" x14ac:dyDescent="0.3">
      <c r="A4602">
        <v>4601</v>
      </c>
      <c r="B4602" t="s">
        <v>14389</v>
      </c>
      <c r="C4602" t="s">
        <v>14417</v>
      </c>
      <c r="D4602" s="72" t="s">
        <v>8559</v>
      </c>
      <c r="E4602" t="s">
        <v>73</v>
      </c>
      <c r="F4602" t="s">
        <v>8560</v>
      </c>
      <c r="G4602" s="91"/>
      <c r="H4602" s="91"/>
      <c r="I4602" s="91"/>
      <c r="J4602" s="91"/>
      <c r="K4602" s="91"/>
      <c r="L4602" s="91" t="str">
        <f>IF(AND(单词表[[#This Row],[学英]]&lt;&gt;"",单词表[[#This Row],[学中]]&lt;&gt;"",单词表[[#This Row],[学词]]&lt;&gt;""),MAX(单词表[[#This Row],[学英]:[学词]]),"")</f>
        <v/>
      </c>
      <c r="M4602" s="2" t="str">
        <f>IF(AND(单词表[[#This Row],[考英]]&lt;&gt;"",单词表[[#This Row],[考中]]&lt;&gt;""),MAX(单词表[[#This Row],[考英]:[考中]]),"")</f>
        <v/>
      </c>
      <c r="N4602" s="86"/>
    </row>
    <row r="4603" spans="1:14" hidden="1" x14ac:dyDescent="0.3">
      <c r="A4603">
        <v>4602</v>
      </c>
      <c r="B4603" t="s">
        <v>14389</v>
      </c>
      <c r="C4603" t="s">
        <v>14417</v>
      </c>
      <c r="D4603" s="72" t="s">
        <v>8559</v>
      </c>
      <c r="E4603" t="s">
        <v>36</v>
      </c>
      <c r="F4603" t="s">
        <v>8561</v>
      </c>
      <c r="G4603" s="91"/>
      <c r="H4603" s="91"/>
      <c r="I4603" s="91"/>
      <c r="J4603" s="91"/>
      <c r="K4603" s="91"/>
      <c r="L4603" s="91" t="str">
        <f>IF(AND(单词表[[#This Row],[学英]]&lt;&gt;"",单词表[[#This Row],[学中]]&lt;&gt;"",单词表[[#This Row],[学词]]&lt;&gt;""),MAX(单词表[[#This Row],[学英]:[学词]]),"")</f>
        <v/>
      </c>
      <c r="M4603" s="2" t="str">
        <f>IF(AND(单词表[[#This Row],[考英]]&lt;&gt;"",单词表[[#This Row],[考中]]&lt;&gt;""),MAX(单词表[[#This Row],[考英]:[考中]]),"")</f>
        <v/>
      </c>
      <c r="N4603" s="86"/>
    </row>
    <row r="4604" spans="1:14" hidden="1" x14ac:dyDescent="0.3">
      <c r="A4604">
        <v>4603</v>
      </c>
      <c r="B4604" t="s">
        <v>14389</v>
      </c>
      <c r="C4604" t="s">
        <v>14417</v>
      </c>
      <c r="D4604" s="72" t="s">
        <v>8562</v>
      </c>
      <c r="E4604" t="s">
        <v>36</v>
      </c>
      <c r="F4604" t="s">
        <v>8563</v>
      </c>
      <c r="G4604" s="91"/>
      <c r="H4604" s="91"/>
      <c r="I4604" s="91"/>
      <c r="J4604" s="91"/>
      <c r="K4604" s="91"/>
      <c r="L4604" s="91" t="str">
        <f>IF(AND(单词表[[#This Row],[学英]]&lt;&gt;"",单词表[[#This Row],[学中]]&lt;&gt;"",单词表[[#This Row],[学词]]&lt;&gt;""),MAX(单词表[[#This Row],[学英]:[学词]]),"")</f>
        <v/>
      </c>
      <c r="M4604" s="2" t="str">
        <f>IF(AND(单词表[[#This Row],[考英]]&lt;&gt;"",单词表[[#This Row],[考中]]&lt;&gt;""),MAX(单词表[[#This Row],[考英]:[考中]]),"")</f>
        <v/>
      </c>
      <c r="N4604" s="86" t="s">
        <v>12883</v>
      </c>
    </row>
    <row r="4605" spans="1:14" hidden="1" x14ac:dyDescent="0.3">
      <c r="A4605">
        <v>4604</v>
      </c>
      <c r="B4605" t="s">
        <v>14389</v>
      </c>
      <c r="C4605" t="s">
        <v>14417</v>
      </c>
      <c r="D4605" s="72" t="s">
        <v>8564</v>
      </c>
      <c r="E4605" t="s">
        <v>73</v>
      </c>
      <c r="F4605" t="s">
        <v>8565</v>
      </c>
      <c r="G4605" s="91"/>
      <c r="H4605" s="91"/>
      <c r="I4605" s="91"/>
      <c r="J4605" s="91"/>
      <c r="K4605" s="91"/>
      <c r="L4605" s="91" t="str">
        <f>IF(AND(单词表[[#This Row],[学英]]&lt;&gt;"",单词表[[#This Row],[学中]]&lt;&gt;"",单词表[[#This Row],[学词]]&lt;&gt;""),MAX(单词表[[#This Row],[学英]:[学词]]),"")</f>
        <v/>
      </c>
      <c r="M4605" s="2" t="str">
        <f>IF(AND(单词表[[#This Row],[考英]]&lt;&gt;"",单词表[[#This Row],[考中]]&lt;&gt;""),MAX(单词表[[#This Row],[考英]:[考中]]),"")</f>
        <v/>
      </c>
      <c r="N4605" s="86" t="s">
        <v>12884</v>
      </c>
    </row>
    <row r="4606" spans="1:14" hidden="1" x14ac:dyDescent="0.3">
      <c r="A4606">
        <v>4605</v>
      </c>
      <c r="B4606" t="s">
        <v>14389</v>
      </c>
      <c r="C4606" t="s">
        <v>14417</v>
      </c>
      <c r="D4606" s="72" t="s">
        <v>8566</v>
      </c>
      <c r="E4606" t="s">
        <v>36</v>
      </c>
      <c r="F4606" t="s">
        <v>8567</v>
      </c>
      <c r="G4606" s="91"/>
      <c r="H4606" s="91"/>
      <c r="I4606" s="91"/>
      <c r="J4606" s="91"/>
      <c r="K4606" s="91"/>
      <c r="L4606" s="91" t="str">
        <f>IF(AND(单词表[[#This Row],[学英]]&lt;&gt;"",单词表[[#This Row],[学中]]&lt;&gt;"",单词表[[#This Row],[学词]]&lt;&gt;""),MAX(单词表[[#This Row],[学英]:[学词]]),"")</f>
        <v/>
      </c>
      <c r="M4606" s="2" t="str">
        <f>IF(AND(单词表[[#This Row],[考英]]&lt;&gt;"",单词表[[#This Row],[考中]]&lt;&gt;""),MAX(单词表[[#This Row],[考英]:[考中]]),"")</f>
        <v/>
      </c>
      <c r="N4606" s="86" t="s">
        <v>12885</v>
      </c>
    </row>
    <row r="4607" spans="1:14" hidden="1" x14ac:dyDescent="0.3">
      <c r="A4607">
        <v>4606</v>
      </c>
      <c r="B4607" t="s">
        <v>14389</v>
      </c>
      <c r="C4607" t="s">
        <v>14417</v>
      </c>
      <c r="D4607" s="72" t="s">
        <v>8568</v>
      </c>
      <c r="E4607" t="s">
        <v>61</v>
      </c>
      <c r="F4607" t="s">
        <v>8569</v>
      </c>
      <c r="G4607" s="91"/>
      <c r="H4607" s="91"/>
      <c r="I4607" s="91"/>
      <c r="J4607" s="91"/>
      <c r="K4607" s="91"/>
      <c r="L4607" s="91" t="str">
        <f>IF(AND(单词表[[#This Row],[学英]]&lt;&gt;"",单词表[[#This Row],[学中]]&lt;&gt;"",单词表[[#This Row],[学词]]&lt;&gt;""),MAX(单词表[[#This Row],[学英]:[学词]]),"")</f>
        <v/>
      </c>
      <c r="M4607" s="2" t="str">
        <f>IF(AND(单词表[[#This Row],[考英]]&lt;&gt;"",单词表[[#This Row],[考中]]&lt;&gt;""),MAX(单词表[[#This Row],[考英]:[考中]]),"")</f>
        <v/>
      </c>
      <c r="N4607" s="86"/>
    </row>
    <row r="4608" spans="1:14" hidden="1" x14ac:dyDescent="0.3">
      <c r="A4608">
        <v>4607</v>
      </c>
      <c r="B4608" t="s">
        <v>14389</v>
      </c>
      <c r="C4608" t="s">
        <v>14417</v>
      </c>
      <c r="D4608" s="72" t="s">
        <v>8570</v>
      </c>
      <c r="E4608" t="s">
        <v>36</v>
      </c>
      <c r="F4608" t="s">
        <v>8571</v>
      </c>
      <c r="G4608" s="91"/>
      <c r="H4608" s="91"/>
      <c r="I4608" s="91"/>
      <c r="J4608" s="91"/>
      <c r="K4608" s="91"/>
      <c r="L4608" s="91" t="str">
        <f>IF(AND(单词表[[#This Row],[学英]]&lt;&gt;"",单词表[[#This Row],[学中]]&lt;&gt;"",单词表[[#This Row],[学词]]&lt;&gt;""),MAX(单词表[[#This Row],[学英]:[学词]]),"")</f>
        <v/>
      </c>
      <c r="M4608" s="2" t="str">
        <f>IF(AND(单词表[[#This Row],[考英]]&lt;&gt;"",单词表[[#This Row],[考中]]&lt;&gt;""),MAX(单词表[[#This Row],[考英]:[考中]]),"")</f>
        <v/>
      </c>
      <c r="N4608" s="86" t="s">
        <v>12886</v>
      </c>
    </row>
    <row r="4609" spans="1:14" hidden="1" x14ac:dyDescent="0.3">
      <c r="A4609">
        <v>4608</v>
      </c>
      <c r="B4609" t="s">
        <v>14389</v>
      </c>
      <c r="C4609" t="s">
        <v>14418</v>
      </c>
      <c r="D4609" s="72" t="s">
        <v>8572</v>
      </c>
      <c r="E4609" t="s">
        <v>36</v>
      </c>
      <c r="F4609" t="s">
        <v>8573</v>
      </c>
      <c r="G4609" s="91"/>
      <c r="H4609" s="91"/>
      <c r="I4609" s="91"/>
      <c r="J4609" s="91"/>
      <c r="K4609" s="91"/>
      <c r="L4609" s="91" t="str">
        <f>IF(AND(单词表[[#This Row],[学英]]&lt;&gt;"",单词表[[#This Row],[学中]]&lt;&gt;"",单词表[[#This Row],[学词]]&lt;&gt;""),MAX(单词表[[#This Row],[学英]:[学词]]),"")</f>
        <v/>
      </c>
      <c r="M4609" s="2" t="str">
        <f>IF(AND(单词表[[#This Row],[考英]]&lt;&gt;"",单词表[[#This Row],[考中]]&lt;&gt;""),MAX(单词表[[#This Row],[考英]:[考中]]),"")</f>
        <v/>
      </c>
      <c r="N4609" s="86"/>
    </row>
    <row r="4610" spans="1:14" hidden="1" x14ac:dyDescent="0.3">
      <c r="A4610">
        <v>4609</v>
      </c>
      <c r="B4610" t="s">
        <v>14389</v>
      </c>
      <c r="C4610" t="s">
        <v>14418</v>
      </c>
      <c r="D4610" s="72" t="s">
        <v>8574</v>
      </c>
      <c r="E4610" t="s">
        <v>36</v>
      </c>
      <c r="F4610" t="s">
        <v>8575</v>
      </c>
      <c r="G4610" s="91"/>
      <c r="H4610" s="91"/>
      <c r="I4610" s="91"/>
      <c r="J4610" s="91"/>
      <c r="K4610" s="91"/>
      <c r="L4610" s="91" t="str">
        <f>IF(AND(单词表[[#This Row],[学英]]&lt;&gt;"",单词表[[#This Row],[学中]]&lt;&gt;"",单词表[[#This Row],[学词]]&lt;&gt;""),MAX(单词表[[#This Row],[学英]:[学词]]),"")</f>
        <v/>
      </c>
      <c r="M4610" s="2" t="str">
        <f>IF(AND(单词表[[#This Row],[考英]]&lt;&gt;"",单词表[[#This Row],[考中]]&lt;&gt;""),MAX(单词表[[#This Row],[考英]:[考中]]),"")</f>
        <v/>
      </c>
      <c r="N4610" s="86" t="s">
        <v>12887</v>
      </c>
    </row>
    <row r="4611" spans="1:14" hidden="1" x14ac:dyDescent="0.3">
      <c r="A4611">
        <v>4610</v>
      </c>
      <c r="B4611" t="s">
        <v>14389</v>
      </c>
      <c r="C4611" t="s">
        <v>14418</v>
      </c>
      <c r="D4611" s="72" t="s">
        <v>8574</v>
      </c>
      <c r="E4611" t="s">
        <v>61</v>
      </c>
      <c r="F4611" t="s">
        <v>8576</v>
      </c>
      <c r="G4611" s="91"/>
      <c r="H4611" s="91"/>
      <c r="I4611" s="91"/>
      <c r="J4611" s="91"/>
      <c r="K4611" s="91"/>
      <c r="L4611" s="91" t="str">
        <f>IF(AND(单词表[[#This Row],[学英]]&lt;&gt;"",单词表[[#This Row],[学中]]&lt;&gt;"",单词表[[#This Row],[学词]]&lt;&gt;""),MAX(单词表[[#This Row],[学英]:[学词]]),"")</f>
        <v/>
      </c>
      <c r="M4611" s="2" t="str">
        <f>IF(AND(单词表[[#This Row],[考英]]&lt;&gt;"",单词表[[#This Row],[考中]]&lt;&gt;""),MAX(单词表[[#This Row],[考英]:[考中]]),"")</f>
        <v/>
      </c>
      <c r="N4611" s="86"/>
    </row>
    <row r="4612" spans="1:14" hidden="1" x14ac:dyDescent="0.3">
      <c r="A4612">
        <v>4611</v>
      </c>
      <c r="B4612" t="s">
        <v>14389</v>
      </c>
      <c r="C4612" t="s">
        <v>14418</v>
      </c>
      <c r="D4612" s="72" t="s">
        <v>8574</v>
      </c>
      <c r="E4612" t="s">
        <v>73</v>
      </c>
      <c r="F4612" t="s">
        <v>8577</v>
      </c>
      <c r="G4612" s="91"/>
      <c r="H4612" s="91"/>
      <c r="I4612" s="91"/>
      <c r="J4612" s="91"/>
      <c r="K4612" s="91"/>
      <c r="L4612" s="91" t="str">
        <f>IF(AND(单词表[[#This Row],[学英]]&lt;&gt;"",单词表[[#This Row],[学中]]&lt;&gt;"",单词表[[#This Row],[学词]]&lt;&gt;""),MAX(单词表[[#This Row],[学英]:[学词]]),"")</f>
        <v/>
      </c>
      <c r="M4612" s="2" t="str">
        <f>IF(AND(单词表[[#This Row],[考英]]&lt;&gt;"",单词表[[#This Row],[考中]]&lt;&gt;""),MAX(单词表[[#This Row],[考英]:[考中]]),"")</f>
        <v/>
      </c>
      <c r="N4612" s="86"/>
    </row>
    <row r="4613" spans="1:14" hidden="1" x14ac:dyDescent="0.3">
      <c r="A4613">
        <v>4612</v>
      </c>
      <c r="B4613" t="s">
        <v>14389</v>
      </c>
      <c r="C4613" t="s">
        <v>14418</v>
      </c>
      <c r="D4613" s="72" t="s">
        <v>8578</v>
      </c>
      <c r="E4613" t="s">
        <v>61</v>
      </c>
      <c r="F4613" t="s">
        <v>8579</v>
      </c>
      <c r="G4613" s="91"/>
      <c r="H4613" s="91"/>
      <c r="I4613" s="91"/>
      <c r="J4613" s="91"/>
      <c r="K4613" s="91"/>
      <c r="L4613" s="91" t="str">
        <f>IF(AND(单词表[[#This Row],[学英]]&lt;&gt;"",单词表[[#This Row],[学中]]&lt;&gt;"",单词表[[#This Row],[学词]]&lt;&gt;""),MAX(单词表[[#This Row],[学英]:[学词]]),"")</f>
        <v/>
      </c>
      <c r="M4613" s="2" t="str">
        <f>IF(AND(单词表[[#This Row],[考英]]&lt;&gt;"",单词表[[#This Row],[考中]]&lt;&gt;""),MAX(单词表[[#This Row],[考英]:[考中]]),"")</f>
        <v/>
      </c>
      <c r="N4613" s="86" t="s">
        <v>12888</v>
      </c>
    </row>
    <row r="4614" spans="1:14" hidden="1" x14ac:dyDescent="0.3">
      <c r="A4614">
        <v>4613</v>
      </c>
      <c r="B4614" t="s">
        <v>14389</v>
      </c>
      <c r="C4614" t="s">
        <v>14418</v>
      </c>
      <c r="D4614" s="72" t="s">
        <v>8580</v>
      </c>
      <c r="E4614" t="s">
        <v>36</v>
      </c>
      <c r="F4614" t="s">
        <v>8579</v>
      </c>
      <c r="G4614" s="91"/>
      <c r="H4614" s="91"/>
      <c r="I4614" s="91"/>
      <c r="J4614" s="91"/>
      <c r="K4614" s="91"/>
      <c r="L4614" s="91" t="str">
        <f>IF(AND(单词表[[#This Row],[学英]]&lt;&gt;"",单词表[[#This Row],[学中]]&lt;&gt;"",单词表[[#This Row],[学词]]&lt;&gt;""),MAX(单词表[[#This Row],[学英]:[学词]]),"")</f>
        <v/>
      </c>
      <c r="M4614" s="2" t="str">
        <f>IF(AND(单词表[[#This Row],[考英]]&lt;&gt;"",单词表[[#This Row],[考中]]&lt;&gt;""),MAX(单词表[[#This Row],[考英]:[考中]]),"")</f>
        <v/>
      </c>
      <c r="N4614" s="86"/>
    </row>
    <row r="4615" spans="1:14" hidden="1" x14ac:dyDescent="0.3">
      <c r="A4615">
        <v>4614</v>
      </c>
      <c r="B4615" t="s">
        <v>14389</v>
      </c>
      <c r="C4615" t="s">
        <v>14418</v>
      </c>
      <c r="D4615" s="72" t="s">
        <v>8581</v>
      </c>
      <c r="E4615" t="s">
        <v>61</v>
      </c>
      <c r="F4615" t="s">
        <v>232</v>
      </c>
      <c r="G4615" s="91"/>
      <c r="H4615" s="91"/>
      <c r="I4615" s="91"/>
      <c r="J4615" s="91"/>
      <c r="K4615" s="91"/>
      <c r="L4615" s="91" t="str">
        <f>IF(AND(单词表[[#This Row],[学英]]&lt;&gt;"",单词表[[#This Row],[学中]]&lt;&gt;"",单词表[[#This Row],[学词]]&lt;&gt;""),MAX(单词表[[#This Row],[学英]:[学词]]),"")</f>
        <v/>
      </c>
      <c r="M4615" s="2" t="str">
        <f>IF(AND(单词表[[#This Row],[考英]]&lt;&gt;"",单词表[[#This Row],[考中]]&lt;&gt;""),MAX(单词表[[#This Row],[考英]:[考中]]),"")</f>
        <v/>
      </c>
      <c r="N4615" s="86" t="s">
        <v>12698</v>
      </c>
    </row>
    <row r="4616" spans="1:14" hidden="1" x14ac:dyDescent="0.3">
      <c r="A4616">
        <v>4615</v>
      </c>
      <c r="B4616" t="s">
        <v>14389</v>
      </c>
      <c r="C4616" t="s">
        <v>14418</v>
      </c>
      <c r="D4616" s="72" t="s">
        <v>8582</v>
      </c>
      <c r="E4616" t="s">
        <v>61</v>
      </c>
      <c r="F4616" t="s">
        <v>8583</v>
      </c>
      <c r="G4616" s="91"/>
      <c r="H4616" s="91"/>
      <c r="I4616" s="91"/>
      <c r="J4616" s="91"/>
      <c r="K4616" s="91"/>
      <c r="L4616" s="91" t="str">
        <f>IF(AND(单词表[[#This Row],[学英]]&lt;&gt;"",单词表[[#This Row],[学中]]&lt;&gt;"",单词表[[#This Row],[学词]]&lt;&gt;""),MAX(单词表[[#This Row],[学英]:[学词]]),"")</f>
        <v/>
      </c>
      <c r="M4616" s="2" t="str">
        <f>IF(AND(单词表[[#This Row],[考英]]&lt;&gt;"",单词表[[#This Row],[考中]]&lt;&gt;""),MAX(单词表[[#This Row],[考英]:[考中]]),"")</f>
        <v/>
      </c>
      <c r="N4616" s="86" t="s">
        <v>12889</v>
      </c>
    </row>
    <row r="4617" spans="1:14" hidden="1" x14ac:dyDescent="0.3">
      <c r="A4617">
        <v>4616</v>
      </c>
      <c r="B4617" t="s">
        <v>14389</v>
      </c>
      <c r="C4617" t="s">
        <v>14418</v>
      </c>
      <c r="D4617" s="72" t="s">
        <v>8582</v>
      </c>
      <c r="E4617" t="s">
        <v>36</v>
      </c>
      <c r="F4617" t="s">
        <v>8584</v>
      </c>
      <c r="G4617" s="91"/>
      <c r="H4617" s="91"/>
      <c r="I4617" s="91"/>
      <c r="J4617" s="91"/>
      <c r="K4617" s="91"/>
      <c r="L4617" s="91" t="str">
        <f>IF(AND(单词表[[#This Row],[学英]]&lt;&gt;"",单词表[[#This Row],[学中]]&lt;&gt;"",单词表[[#This Row],[学词]]&lt;&gt;""),MAX(单词表[[#This Row],[学英]:[学词]]),"")</f>
        <v/>
      </c>
      <c r="M4617" s="2" t="str">
        <f>IF(AND(单词表[[#This Row],[考英]]&lt;&gt;"",单词表[[#This Row],[考中]]&lt;&gt;""),MAX(单词表[[#This Row],[考英]:[考中]]),"")</f>
        <v/>
      </c>
      <c r="N4617" s="86"/>
    </row>
    <row r="4618" spans="1:14" hidden="1" x14ac:dyDescent="0.3">
      <c r="A4618">
        <v>4617</v>
      </c>
      <c r="B4618" t="s">
        <v>14389</v>
      </c>
      <c r="C4618" t="s">
        <v>14418</v>
      </c>
      <c r="D4618" s="72" t="s">
        <v>8585</v>
      </c>
      <c r="E4618" t="s">
        <v>73</v>
      </c>
      <c r="F4618" t="s">
        <v>8586</v>
      </c>
      <c r="G4618" s="91"/>
      <c r="H4618" s="91"/>
      <c r="I4618" s="91"/>
      <c r="J4618" s="91"/>
      <c r="K4618" s="91"/>
      <c r="L4618" s="91" t="str">
        <f>IF(AND(单词表[[#This Row],[学英]]&lt;&gt;"",单词表[[#This Row],[学中]]&lt;&gt;"",单词表[[#This Row],[学词]]&lt;&gt;""),MAX(单词表[[#This Row],[学英]:[学词]]),"")</f>
        <v/>
      </c>
      <c r="M4618" s="2" t="str">
        <f>IF(AND(单词表[[#This Row],[考英]]&lt;&gt;"",单词表[[#This Row],[考中]]&lt;&gt;""),MAX(单词表[[#This Row],[考英]:[考中]]),"")</f>
        <v/>
      </c>
      <c r="N4618" s="86" t="s">
        <v>12890</v>
      </c>
    </row>
    <row r="4619" spans="1:14" hidden="1" x14ac:dyDescent="0.3">
      <c r="A4619">
        <v>4618</v>
      </c>
      <c r="B4619" t="s">
        <v>14389</v>
      </c>
      <c r="C4619" t="s">
        <v>14418</v>
      </c>
      <c r="D4619" s="72" t="s">
        <v>8587</v>
      </c>
      <c r="E4619" t="s">
        <v>36</v>
      </c>
      <c r="F4619" t="s">
        <v>8588</v>
      </c>
      <c r="G4619" s="91"/>
      <c r="H4619" s="91"/>
      <c r="I4619" s="91"/>
      <c r="J4619" s="91"/>
      <c r="K4619" s="91"/>
      <c r="L4619" s="91" t="str">
        <f>IF(AND(单词表[[#This Row],[学英]]&lt;&gt;"",单词表[[#This Row],[学中]]&lt;&gt;"",单词表[[#This Row],[学词]]&lt;&gt;""),MAX(单词表[[#This Row],[学英]:[学词]]),"")</f>
        <v/>
      </c>
      <c r="M4619" s="2" t="str">
        <f>IF(AND(单词表[[#This Row],[考英]]&lt;&gt;"",单词表[[#This Row],[考中]]&lt;&gt;""),MAX(单词表[[#This Row],[考英]:[考中]]),"")</f>
        <v/>
      </c>
      <c r="N4619" s="86"/>
    </row>
    <row r="4620" spans="1:14" hidden="1" x14ac:dyDescent="0.3">
      <c r="A4620">
        <v>4619</v>
      </c>
      <c r="B4620" t="s">
        <v>14389</v>
      </c>
      <c r="C4620" t="s">
        <v>14418</v>
      </c>
      <c r="D4620" s="72" t="s">
        <v>8589</v>
      </c>
      <c r="E4620" t="s">
        <v>36</v>
      </c>
      <c r="F4620" t="s">
        <v>8590</v>
      </c>
      <c r="G4620" s="91"/>
      <c r="H4620" s="91"/>
      <c r="I4620" s="91"/>
      <c r="J4620" s="91"/>
      <c r="K4620" s="91"/>
      <c r="L4620" s="91" t="str">
        <f>IF(AND(单词表[[#This Row],[学英]]&lt;&gt;"",单词表[[#This Row],[学中]]&lt;&gt;"",单词表[[#This Row],[学词]]&lt;&gt;""),MAX(单词表[[#This Row],[学英]:[学词]]),"")</f>
        <v/>
      </c>
      <c r="M4620" s="2" t="str">
        <f>IF(AND(单词表[[#This Row],[考英]]&lt;&gt;"",单词表[[#This Row],[考中]]&lt;&gt;""),MAX(单词表[[#This Row],[考英]:[考中]]),"")</f>
        <v/>
      </c>
      <c r="N4620" s="86"/>
    </row>
    <row r="4621" spans="1:14" hidden="1" x14ac:dyDescent="0.3">
      <c r="A4621">
        <v>4620</v>
      </c>
      <c r="B4621" t="s">
        <v>14389</v>
      </c>
      <c r="C4621" t="s">
        <v>14418</v>
      </c>
      <c r="D4621" s="72" t="s">
        <v>8591</v>
      </c>
      <c r="E4621" t="s">
        <v>36</v>
      </c>
      <c r="F4621" t="s">
        <v>8592</v>
      </c>
      <c r="G4621" s="91"/>
      <c r="H4621" s="91"/>
      <c r="I4621" s="91"/>
      <c r="J4621" s="91"/>
      <c r="K4621" s="91"/>
      <c r="L4621" s="91" t="str">
        <f>IF(AND(单词表[[#This Row],[学英]]&lt;&gt;"",单词表[[#This Row],[学中]]&lt;&gt;"",单词表[[#This Row],[学词]]&lt;&gt;""),MAX(单词表[[#This Row],[学英]:[学词]]),"")</f>
        <v/>
      </c>
      <c r="M4621" s="2" t="str">
        <f>IF(AND(单词表[[#This Row],[考英]]&lt;&gt;"",单词表[[#This Row],[考中]]&lt;&gt;""),MAX(单词表[[#This Row],[考英]:[考中]]),"")</f>
        <v/>
      </c>
      <c r="N4621" s="86" t="s">
        <v>12891</v>
      </c>
    </row>
    <row r="4622" spans="1:14" hidden="1" x14ac:dyDescent="0.3">
      <c r="A4622">
        <v>4621</v>
      </c>
      <c r="B4622" t="s">
        <v>14389</v>
      </c>
      <c r="C4622" t="s">
        <v>14418</v>
      </c>
      <c r="D4622" s="72" t="s">
        <v>68</v>
      </c>
      <c r="E4622" t="s">
        <v>36</v>
      </c>
      <c r="F4622" t="s">
        <v>8593</v>
      </c>
      <c r="G4622" s="91"/>
      <c r="H4622" s="91"/>
      <c r="I4622" s="91"/>
      <c r="J4622" s="91"/>
      <c r="K4622" s="91"/>
      <c r="L4622" s="91" t="str">
        <f>IF(AND(单词表[[#This Row],[学英]]&lt;&gt;"",单词表[[#This Row],[学中]]&lt;&gt;"",单词表[[#This Row],[学词]]&lt;&gt;""),MAX(单词表[[#This Row],[学英]:[学词]]),"")</f>
        <v/>
      </c>
      <c r="M4622" s="2" t="str">
        <f>IF(AND(单词表[[#This Row],[考英]]&lt;&gt;"",单词表[[#This Row],[考中]]&lt;&gt;""),MAX(单词表[[#This Row],[考英]:[考中]]),"")</f>
        <v/>
      </c>
      <c r="N4622" s="86" t="s">
        <v>12892</v>
      </c>
    </row>
    <row r="4623" spans="1:14" hidden="1" x14ac:dyDescent="0.3">
      <c r="A4623">
        <v>4622</v>
      </c>
      <c r="B4623" t="s">
        <v>14389</v>
      </c>
      <c r="C4623" t="s">
        <v>14418</v>
      </c>
      <c r="D4623" s="72" t="s">
        <v>68</v>
      </c>
      <c r="E4623" t="s">
        <v>61</v>
      </c>
      <c r="F4623" t="s">
        <v>8594</v>
      </c>
      <c r="G4623" s="91"/>
      <c r="H4623" s="91"/>
      <c r="I4623" s="91"/>
      <c r="J4623" s="91"/>
      <c r="K4623" s="91"/>
      <c r="L4623" s="91" t="str">
        <f>IF(AND(单词表[[#This Row],[学英]]&lt;&gt;"",单词表[[#This Row],[学中]]&lt;&gt;"",单词表[[#This Row],[学词]]&lt;&gt;""),MAX(单词表[[#This Row],[学英]:[学词]]),"")</f>
        <v/>
      </c>
      <c r="M4623" s="2" t="str">
        <f>IF(AND(单词表[[#This Row],[考英]]&lt;&gt;"",单词表[[#This Row],[考中]]&lt;&gt;""),MAX(单词表[[#This Row],[考英]:[考中]]),"")</f>
        <v/>
      </c>
      <c r="N4623" s="86"/>
    </row>
    <row r="4624" spans="1:14" hidden="1" x14ac:dyDescent="0.3">
      <c r="A4624">
        <v>4623</v>
      </c>
      <c r="B4624" t="s">
        <v>14389</v>
      </c>
      <c r="C4624" t="s">
        <v>14418</v>
      </c>
      <c r="D4624" s="72" t="s">
        <v>8595</v>
      </c>
      <c r="E4624" t="s">
        <v>61</v>
      </c>
      <c r="F4624" t="s">
        <v>8596</v>
      </c>
      <c r="G4624" s="91"/>
      <c r="H4624" s="91"/>
      <c r="I4624" s="91"/>
      <c r="J4624" s="91"/>
      <c r="K4624" s="91"/>
      <c r="L4624" s="91" t="str">
        <f>IF(AND(单词表[[#This Row],[学英]]&lt;&gt;"",单词表[[#This Row],[学中]]&lt;&gt;"",单词表[[#This Row],[学词]]&lt;&gt;""),MAX(单词表[[#This Row],[学英]:[学词]]),"")</f>
        <v/>
      </c>
      <c r="M4624" s="2" t="str">
        <f>IF(AND(单词表[[#This Row],[考英]]&lt;&gt;"",单词表[[#This Row],[考中]]&lt;&gt;""),MAX(单词表[[#This Row],[考英]:[考中]]),"")</f>
        <v/>
      </c>
      <c r="N4624" s="86"/>
    </row>
    <row r="4625" spans="1:14" hidden="1" x14ac:dyDescent="0.3">
      <c r="A4625">
        <v>4624</v>
      </c>
      <c r="B4625" t="s">
        <v>14389</v>
      </c>
      <c r="C4625" t="s">
        <v>14418</v>
      </c>
      <c r="D4625" s="72" t="s">
        <v>8597</v>
      </c>
      <c r="E4625" t="s">
        <v>36</v>
      </c>
      <c r="F4625" t="s">
        <v>8598</v>
      </c>
      <c r="G4625" s="91"/>
      <c r="H4625" s="91"/>
      <c r="I4625" s="91"/>
      <c r="J4625" s="91"/>
      <c r="K4625" s="91"/>
      <c r="L4625" s="91" t="str">
        <f>IF(AND(单词表[[#This Row],[学英]]&lt;&gt;"",单词表[[#This Row],[学中]]&lt;&gt;"",单词表[[#This Row],[学词]]&lt;&gt;""),MAX(单词表[[#This Row],[学英]:[学词]]),"")</f>
        <v/>
      </c>
      <c r="M4625" s="2" t="str">
        <f>IF(AND(单词表[[#This Row],[考英]]&lt;&gt;"",单词表[[#This Row],[考中]]&lt;&gt;""),MAX(单词表[[#This Row],[考英]:[考中]]),"")</f>
        <v/>
      </c>
      <c r="N4625" s="86"/>
    </row>
    <row r="4626" spans="1:14" hidden="1" x14ac:dyDescent="0.3">
      <c r="A4626">
        <v>4625</v>
      </c>
      <c r="B4626" t="s">
        <v>14389</v>
      </c>
      <c r="C4626" t="s">
        <v>14418</v>
      </c>
      <c r="D4626" s="72" t="s">
        <v>8599</v>
      </c>
      <c r="E4626" t="s">
        <v>73</v>
      </c>
      <c r="F4626" t="s">
        <v>8600</v>
      </c>
      <c r="G4626" s="91"/>
      <c r="H4626" s="91"/>
      <c r="I4626" s="91"/>
      <c r="J4626" s="91"/>
      <c r="K4626" s="91"/>
      <c r="L4626" s="91" t="str">
        <f>IF(AND(单词表[[#This Row],[学英]]&lt;&gt;"",单词表[[#This Row],[学中]]&lt;&gt;"",单词表[[#This Row],[学词]]&lt;&gt;""),MAX(单词表[[#This Row],[学英]:[学词]]),"")</f>
        <v/>
      </c>
      <c r="M4626" s="2" t="str">
        <f>IF(AND(单词表[[#This Row],[考英]]&lt;&gt;"",单词表[[#This Row],[考中]]&lt;&gt;""),MAX(单词表[[#This Row],[考英]:[考中]]),"")</f>
        <v/>
      </c>
      <c r="N4626" s="86" t="s">
        <v>12893</v>
      </c>
    </row>
    <row r="4627" spans="1:14" hidden="1" x14ac:dyDescent="0.3">
      <c r="A4627">
        <v>4626</v>
      </c>
      <c r="B4627" t="s">
        <v>14389</v>
      </c>
      <c r="C4627" t="s">
        <v>14418</v>
      </c>
      <c r="D4627" s="72" t="s">
        <v>8601</v>
      </c>
      <c r="E4627" t="s">
        <v>36</v>
      </c>
      <c r="F4627" t="s">
        <v>8367</v>
      </c>
      <c r="G4627" s="91"/>
      <c r="H4627" s="91"/>
      <c r="I4627" s="91"/>
      <c r="J4627" s="91"/>
      <c r="K4627" s="91"/>
      <c r="L4627" s="91" t="str">
        <f>IF(AND(单词表[[#This Row],[学英]]&lt;&gt;"",单词表[[#This Row],[学中]]&lt;&gt;"",单词表[[#This Row],[学词]]&lt;&gt;""),MAX(单词表[[#This Row],[学英]:[学词]]),"")</f>
        <v/>
      </c>
      <c r="M4627" s="2" t="str">
        <f>IF(AND(单词表[[#This Row],[考英]]&lt;&gt;"",单词表[[#This Row],[考中]]&lt;&gt;""),MAX(单词表[[#This Row],[考英]:[考中]]),"")</f>
        <v/>
      </c>
      <c r="N4627" s="86" t="s">
        <v>12894</v>
      </c>
    </row>
    <row r="4628" spans="1:14" hidden="1" x14ac:dyDescent="0.3">
      <c r="A4628">
        <v>4627</v>
      </c>
      <c r="B4628" t="s">
        <v>14389</v>
      </c>
      <c r="C4628" t="s">
        <v>14418</v>
      </c>
      <c r="D4628" s="72" t="s">
        <v>8601</v>
      </c>
      <c r="E4628" t="s">
        <v>61</v>
      </c>
      <c r="F4628" t="s">
        <v>8602</v>
      </c>
      <c r="G4628" s="91"/>
      <c r="H4628" s="91"/>
      <c r="I4628" s="91"/>
      <c r="J4628" s="91"/>
      <c r="K4628" s="91"/>
      <c r="L4628" s="91" t="str">
        <f>IF(AND(单词表[[#This Row],[学英]]&lt;&gt;"",单词表[[#This Row],[学中]]&lt;&gt;"",单词表[[#This Row],[学词]]&lt;&gt;""),MAX(单词表[[#This Row],[学英]:[学词]]),"")</f>
        <v/>
      </c>
      <c r="M4628" s="2" t="str">
        <f>IF(AND(单词表[[#This Row],[考英]]&lt;&gt;"",单词表[[#This Row],[考中]]&lt;&gt;""),MAX(单词表[[#This Row],[考英]:[考中]]),"")</f>
        <v/>
      </c>
      <c r="N4628" s="86"/>
    </row>
    <row r="4629" spans="1:14" hidden="1" x14ac:dyDescent="0.3">
      <c r="A4629">
        <v>4628</v>
      </c>
      <c r="B4629" t="s">
        <v>14389</v>
      </c>
      <c r="C4629" t="s">
        <v>14419</v>
      </c>
      <c r="D4629" s="72" t="s">
        <v>8601</v>
      </c>
      <c r="E4629" t="s">
        <v>73</v>
      </c>
      <c r="F4629" t="s">
        <v>8603</v>
      </c>
      <c r="G4629" s="91"/>
      <c r="H4629" s="91"/>
      <c r="I4629" s="91"/>
      <c r="J4629" s="91"/>
      <c r="K4629" s="91"/>
      <c r="L4629" s="91" t="str">
        <f>IF(AND(单词表[[#This Row],[学英]]&lt;&gt;"",单词表[[#This Row],[学中]]&lt;&gt;"",单词表[[#This Row],[学词]]&lt;&gt;""),MAX(单词表[[#This Row],[学英]:[学词]]),"")</f>
        <v/>
      </c>
      <c r="M4629" s="2" t="str">
        <f>IF(AND(单词表[[#This Row],[考英]]&lt;&gt;"",单词表[[#This Row],[考中]]&lt;&gt;""),MAX(单词表[[#This Row],[考英]:[考中]]),"")</f>
        <v/>
      </c>
      <c r="N4629" s="86"/>
    </row>
    <row r="4630" spans="1:14" hidden="1" x14ac:dyDescent="0.3">
      <c r="A4630">
        <v>4629</v>
      </c>
      <c r="B4630" t="s">
        <v>14389</v>
      </c>
      <c r="C4630" t="s">
        <v>14419</v>
      </c>
      <c r="D4630" s="72" t="s">
        <v>8604</v>
      </c>
      <c r="E4630" t="s">
        <v>61</v>
      </c>
      <c r="F4630" t="s">
        <v>8605</v>
      </c>
      <c r="G4630" s="91"/>
      <c r="H4630" s="91"/>
      <c r="I4630" s="91"/>
      <c r="J4630" s="91"/>
      <c r="K4630" s="91"/>
      <c r="L4630" s="91" t="str">
        <f>IF(AND(单词表[[#This Row],[学英]]&lt;&gt;"",单词表[[#This Row],[学中]]&lt;&gt;"",单词表[[#This Row],[学词]]&lt;&gt;""),MAX(单词表[[#This Row],[学英]:[学词]]),"")</f>
        <v/>
      </c>
      <c r="M4630" s="2" t="str">
        <f>IF(AND(单词表[[#This Row],[考英]]&lt;&gt;"",单词表[[#This Row],[考中]]&lt;&gt;""),MAX(单词表[[#This Row],[考英]:[考中]]),"")</f>
        <v/>
      </c>
      <c r="N4630" s="86" t="s">
        <v>12895</v>
      </c>
    </row>
    <row r="4631" spans="1:14" hidden="1" x14ac:dyDescent="0.3">
      <c r="A4631">
        <v>4630</v>
      </c>
      <c r="B4631" t="s">
        <v>14389</v>
      </c>
      <c r="C4631" t="s">
        <v>14419</v>
      </c>
      <c r="D4631" s="72" t="s">
        <v>8606</v>
      </c>
      <c r="E4631" t="s">
        <v>61</v>
      </c>
      <c r="F4631" t="s">
        <v>8607</v>
      </c>
      <c r="G4631" s="91"/>
      <c r="H4631" s="91"/>
      <c r="I4631" s="91"/>
      <c r="J4631" s="91"/>
      <c r="K4631" s="91"/>
      <c r="L4631" s="91" t="str">
        <f>IF(AND(单词表[[#This Row],[学英]]&lt;&gt;"",单词表[[#This Row],[学中]]&lt;&gt;"",单词表[[#This Row],[学词]]&lt;&gt;""),MAX(单词表[[#This Row],[学英]:[学词]]),"")</f>
        <v/>
      </c>
      <c r="M4631" s="2" t="str">
        <f>IF(AND(单词表[[#This Row],[考英]]&lt;&gt;"",单词表[[#This Row],[考中]]&lt;&gt;""),MAX(单词表[[#This Row],[考英]:[考中]]),"")</f>
        <v/>
      </c>
      <c r="N4631" s="86" t="s">
        <v>12896</v>
      </c>
    </row>
    <row r="4632" spans="1:14" hidden="1" x14ac:dyDescent="0.3">
      <c r="A4632">
        <v>4631</v>
      </c>
      <c r="B4632" t="s">
        <v>14389</v>
      </c>
      <c r="C4632" t="s">
        <v>14419</v>
      </c>
      <c r="D4632" s="72" t="s">
        <v>5180</v>
      </c>
      <c r="E4632" t="s">
        <v>36</v>
      </c>
      <c r="F4632" t="s">
        <v>8608</v>
      </c>
      <c r="G4632" s="91"/>
      <c r="H4632" s="91"/>
      <c r="I4632" s="91"/>
      <c r="J4632" s="91"/>
      <c r="K4632" s="91"/>
      <c r="L4632" s="91" t="str">
        <f>IF(AND(单词表[[#This Row],[学英]]&lt;&gt;"",单词表[[#This Row],[学中]]&lt;&gt;"",单词表[[#This Row],[学词]]&lt;&gt;""),MAX(单词表[[#This Row],[学英]:[学词]]),"")</f>
        <v/>
      </c>
      <c r="M4632" s="2" t="str">
        <f>IF(AND(单词表[[#This Row],[考英]]&lt;&gt;"",单词表[[#This Row],[考中]]&lt;&gt;""),MAX(单词表[[#This Row],[考英]:[考中]]),"")</f>
        <v/>
      </c>
      <c r="N4632" s="86" t="s">
        <v>12897</v>
      </c>
    </row>
    <row r="4633" spans="1:14" hidden="1" x14ac:dyDescent="0.3">
      <c r="A4633">
        <v>4632</v>
      </c>
      <c r="B4633" t="s">
        <v>14389</v>
      </c>
      <c r="C4633" t="s">
        <v>14419</v>
      </c>
      <c r="D4633" s="72" t="s">
        <v>8609</v>
      </c>
      <c r="E4633" t="s">
        <v>36</v>
      </c>
      <c r="F4633" t="s">
        <v>8610</v>
      </c>
      <c r="G4633" s="91"/>
      <c r="H4633" s="91"/>
      <c r="I4633" s="91"/>
      <c r="J4633" s="91"/>
      <c r="K4633" s="91"/>
      <c r="L4633" s="91" t="str">
        <f>IF(AND(单词表[[#This Row],[学英]]&lt;&gt;"",单词表[[#This Row],[学中]]&lt;&gt;"",单词表[[#This Row],[学词]]&lt;&gt;""),MAX(单词表[[#This Row],[学英]:[学词]]),"")</f>
        <v/>
      </c>
      <c r="M4633" s="2" t="str">
        <f>IF(AND(单词表[[#This Row],[考英]]&lt;&gt;"",单词表[[#This Row],[考中]]&lt;&gt;""),MAX(单词表[[#This Row],[考英]:[考中]]),"")</f>
        <v/>
      </c>
      <c r="N4633" s="86"/>
    </row>
    <row r="4634" spans="1:14" hidden="1" x14ac:dyDescent="0.3">
      <c r="A4634">
        <v>4633</v>
      </c>
      <c r="B4634" t="s">
        <v>14389</v>
      </c>
      <c r="C4634" t="s">
        <v>14419</v>
      </c>
      <c r="D4634" s="72" t="s">
        <v>8609</v>
      </c>
      <c r="E4634" t="s">
        <v>61</v>
      </c>
      <c r="F4634" t="s">
        <v>8611</v>
      </c>
      <c r="G4634" s="91"/>
      <c r="H4634" s="91"/>
      <c r="I4634" s="91"/>
      <c r="J4634" s="91"/>
      <c r="K4634" s="91"/>
      <c r="L4634" s="91" t="str">
        <f>IF(AND(单词表[[#This Row],[学英]]&lt;&gt;"",单词表[[#This Row],[学中]]&lt;&gt;"",单词表[[#This Row],[学词]]&lt;&gt;""),MAX(单词表[[#This Row],[学英]:[学词]]),"")</f>
        <v/>
      </c>
      <c r="M4634" s="2" t="str">
        <f>IF(AND(单词表[[#This Row],[考英]]&lt;&gt;"",单词表[[#This Row],[考中]]&lt;&gt;""),MAX(单词表[[#This Row],[考英]:[考中]]),"")</f>
        <v/>
      </c>
      <c r="N4634" s="86"/>
    </row>
    <row r="4635" spans="1:14" hidden="1" x14ac:dyDescent="0.3">
      <c r="A4635">
        <v>4634</v>
      </c>
      <c r="B4635" t="s">
        <v>14389</v>
      </c>
      <c r="C4635" t="s">
        <v>14419</v>
      </c>
      <c r="D4635" s="72" t="s">
        <v>4095</v>
      </c>
      <c r="E4635" t="s">
        <v>36</v>
      </c>
      <c r="F4635" t="s">
        <v>4730</v>
      </c>
      <c r="G4635" s="91"/>
      <c r="H4635" s="91"/>
      <c r="I4635" s="91"/>
      <c r="J4635" s="91"/>
      <c r="K4635" s="91"/>
      <c r="L4635" s="91" t="str">
        <f>IF(AND(单词表[[#This Row],[学英]]&lt;&gt;"",单词表[[#This Row],[学中]]&lt;&gt;"",单词表[[#This Row],[学词]]&lt;&gt;""),MAX(单词表[[#This Row],[学英]:[学词]]),"")</f>
        <v/>
      </c>
      <c r="M4635" s="2" t="str">
        <f>IF(AND(单词表[[#This Row],[考英]]&lt;&gt;"",单词表[[#This Row],[考中]]&lt;&gt;""),MAX(单词表[[#This Row],[考英]:[考中]]),"")</f>
        <v/>
      </c>
      <c r="N4635" s="86" t="s">
        <v>12898</v>
      </c>
    </row>
    <row r="4636" spans="1:14" hidden="1" x14ac:dyDescent="0.3">
      <c r="A4636">
        <v>4635</v>
      </c>
      <c r="B4636" t="s">
        <v>14389</v>
      </c>
      <c r="C4636" t="s">
        <v>14419</v>
      </c>
      <c r="D4636" s="72" t="s">
        <v>5072</v>
      </c>
      <c r="E4636" t="s">
        <v>36</v>
      </c>
      <c r="F4636" t="s">
        <v>8612</v>
      </c>
      <c r="G4636" s="91"/>
      <c r="H4636" s="91"/>
      <c r="I4636" s="91"/>
      <c r="J4636" s="91"/>
      <c r="K4636" s="91"/>
      <c r="L4636" s="91" t="str">
        <f>IF(AND(单词表[[#This Row],[学英]]&lt;&gt;"",单词表[[#This Row],[学中]]&lt;&gt;"",单词表[[#This Row],[学词]]&lt;&gt;""),MAX(单词表[[#This Row],[学英]:[学词]]),"")</f>
        <v/>
      </c>
      <c r="M4636" s="2" t="str">
        <f>IF(AND(单词表[[#This Row],[考英]]&lt;&gt;"",单词表[[#This Row],[考中]]&lt;&gt;""),MAX(单词表[[#This Row],[考英]:[考中]]),"")</f>
        <v/>
      </c>
      <c r="N4636" s="86" t="s">
        <v>12899</v>
      </c>
    </row>
    <row r="4637" spans="1:14" hidden="1" x14ac:dyDescent="0.3">
      <c r="A4637">
        <v>4636</v>
      </c>
      <c r="B4637" t="s">
        <v>14389</v>
      </c>
      <c r="C4637" t="s">
        <v>14419</v>
      </c>
      <c r="D4637" s="72" t="s">
        <v>8613</v>
      </c>
      <c r="E4637" t="s">
        <v>61</v>
      </c>
      <c r="F4637" t="s">
        <v>8429</v>
      </c>
      <c r="G4637" s="91"/>
      <c r="H4637" s="91"/>
      <c r="I4637" s="91"/>
      <c r="J4637" s="91"/>
      <c r="K4637" s="91"/>
      <c r="L4637" s="91" t="str">
        <f>IF(AND(单词表[[#This Row],[学英]]&lt;&gt;"",单词表[[#This Row],[学中]]&lt;&gt;"",单词表[[#This Row],[学词]]&lt;&gt;""),MAX(单词表[[#This Row],[学英]:[学词]]),"")</f>
        <v/>
      </c>
      <c r="M4637" s="2" t="str">
        <f>IF(AND(单词表[[#This Row],[考英]]&lt;&gt;"",单词表[[#This Row],[考中]]&lt;&gt;""),MAX(单词表[[#This Row],[考英]:[考中]]),"")</f>
        <v/>
      </c>
      <c r="N4637" s="86" t="s">
        <v>12900</v>
      </c>
    </row>
    <row r="4638" spans="1:14" hidden="1" x14ac:dyDescent="0.3">
      <c r="A4638">
        <v>4637</v>
      </c>
      <c r="B4638" t="s">
        <v>14389</v>
      </c>
      <c r="C4638" t="s">
        <v>14419</v>
      </c>
      <c r="D4638" s="72" t="s">
        <v>8614</v>
      </c>
      <c r="E4638" t="s">
        <v>61</v>
      </c>
      <c r="F4638" t="s">
        <v>8615</v>
      </c>
      <c r="G4638" s="91"/>
      <c r="H4638" s="91"/>
      <c r="I4638" s="91"/>
      <c r="J4638" s="91"/>
      <c r="K4638" s="91"/>
      <c r="L4638" s="91" t="str">
        <f>IF(AND(单词表[[#This Row],[学英]]&lt;&gt;"",单词表[[#This Row],[学中]]&lt;&gt;"",单词表[[#This Row],[学词]]&lt;&gt;""),MAX(单词表[[#This Row],[学英]:[学词]]),"")</f>
        <v/>
      </c>
      <c r="M4638" s="2" t="str">
        <f>IF(AND(单词表[[#This Row],[考英]]&lt;&gt;"",单词表[[#This Row],[考中]]&lt;&gt;""),MAX(单词表[[#This Row],[考英]:[考中]]),"")</f>
        <v/>
      </c>
      <c r="N4638" s="86" t="s">
        <v>12901</v>
      </c>
    </row>
    <row r="4639" spans="1:14" hidden="1" x14ac:dyDescent="0.3">
      <c r="A4639">
        <v>4638</v>
      </c>
      <c r="B4639" t="s">
        <v>14389</v>
      </c>
      <c r="C4639" t="s">
        <v>14419</v>
      </c>
      <c r="D4639" s="72" t="s">
        <v>8616</v>
      </c>
      <c r="E4639" t="s">
        <v>36</v>
      </c>
      <c r="F4639" t="s">
        <v>8617</v>
      </c>
      <c r="G4639" s="91"/>
      <c r="H4639" s="91"/>
      <c r="I4639" s="91"/>
      <c r="J4639" s="91"/>
      <c r="K4639" s="91"/>
      <c r="L4639" s="91" t="str">
        <f>IF(AND(单词表[[#This Row],[学英]]&lt;&gt;"",单词表[[#This Row],[学中]]&lt;&gt;"",单词表[[#This Row],[学词]]&lt;&gt;""),MAX(单词表[[#This Row],[学英]:[学词]]),"")</f>
        <v/>
      </c>
      <c r="M4639" s="2" t="str">
        <f>IF(AND(单词表[[#This Row],[考英]]&lt;&gt;"",单词表[[#This Row],[考中]]&lt;&gt;""),MAX(单词表[[#This Row],[考英]:[考中]]),"")</f>
        <v/>
      </c>
      <c r="N4639" s="86" t="s">
        <v>12902</v>
      </c>
    </row>
    <row r="4640" spans="1:14" hidden="1" x14ac:dyDescent="0.3">
      <c r="A4640">
        <v>4639</v>
      </c>
      <c r="B4640" t="s">
        <v>14389</v>
      </c>
      <c r="C4640" t="s">
        <v>14419</v>
      </c>
      <c r="D4640" s="72" t="s">
        <v>8616</v>
      </c>
      <c r="E4640" t="s">
        <v>61</v>
      </c>
      <c r="F4640" t="s">
        <v>8618</v>
      </c>
      <c r="G4640" s="91"/>
      <c r="H4640" s="91"/>
      <c r="I4640" s="91"/>
      <c r="J4640" s="91"/>
      <c r="K4640" s="91"/>
      <c r="L4640" s="91" t="str">
        <f>IF(AND(单词表[[#This Row],[学英]]&lt;&gt;"",单词表[[#This Row],[学中]]&lt;&gt;"",单词表[[#This Row],[学词]]&lt;&gt;""),MAX(单词表[[#This Row],[学英]:[学词]]),"")</f>
        <v/>
      </c>
      <c r="M4640" s="2" t="str">
        <f>IF(AND(单词表[[#This Row],[考英]]&lt;&gt;"",单词表[[#This Row],[考中]]&lt;&gt;""),MAX(单词表[[#This Row],[考英]:[考中]]),"")</f>
        <v/>
      </c>
      <c r="N4640" s="86"/>
    </row>
    <row r="4641" spans="1:14" hidden="1" x14ac:dyDescent="0.3">
      <c r="A4641">
        <v>4640</v>
      </c>
      <c r="B4641" t="s">
        <v>14389</v>
      </c>
      <c r="C4641" t="s">
        <v>14419</v>
      </c>
      <c r="D4641" s="72" t="s">
        <v>8619</v>
      </c>
      <c r="E4641" t="s">
        <v>61</v>
      </c>
      <c r="F4641" t="s">
        <v>8620</v>
      </c>
      <c r="G4641" s="91"/>
      <c r="H4641" s="91"/>
      <c r="I4641" s="91"/>
      <c r="J4641" s="91"/>
      <c r="K4641" s="91"/>
      <c r="L4641" s="91" t="str">
        <f>IF(AND(单词表[[#This Row],[学英]]&lt;&gt;"",单词表[[#This Row],[学中]]&lt;&gt;"",单词表[[#This Row],[学词]]&lt;&gt;""),MAX(单词表[[#This Row],[学英]:[学词]]),"")</f>
        <v/>
      </c>
      <c r="M4641" s="2" t="str">
        <f>IF(AND(单词表[[#This Row],[考英]]&lt;&gt;"",单词表[[#This Row],[考中]]&lt;&gt;""),MAX(单词表[[#This Row],[考英]:[考中]]),"")</f>
        <v/>
      </c>
      <c r="N4641" s="86"/>
    </row>
    <row r="4642" spans="1:14" hidden="1" x14ac:dyDescent="0.3">
      <c r="A4642">
        <v>4641</v>
      </c>
      <c r="B4642" t="s">
        <v>14389</v>
      </c>
      <c r="C4642" t="s">
        <v>14419</v>
      </c>
      <c r="D4642" s="72" t="s">
        <v>8621</v>
      </c>
      <c r="E4642" t="s">
        <v>36</v>
      </c>
      <c r="F4642" t="s">
        <v>8622</v>
      </c>
      <c r="G4642" s="91"/>
      <c r="H4642" s="91"/>
      <c r="I4642" s="91"/>
      <c r="J4642" s="91"/>
      <c r="K4642" s="91"/>
      <c r="L4642" s="91" t="str">
        <f>IF(AND(单词表[[#This Row],[学英]]&lt;&gt;"",单词表[[#This Row],[学中]]&lt;&gt;"",单词表[[#This Row],[学词]]&lt;&gt;""),MAX(单词表[[#This Row],[学英]:[学词]]),"")</f>
        <v/>
      </c>
      <c r="M4642" s="2" t="str">
        <f>IF(AND(单词表[[#This Row],[考英]]&lt;&gt;"",单词表[[#This Row],[考中]]&lt;&gt;""),MAX(单词表[[#This Row],[考英]:[考中]]),"")</f>
        <v/>
      </c>
      <c r="N4642" s="86" t="s">
        <v>12903</v>
      </c>
    </row>
    <row r="4643" spans="1:14" hidden="1" x14ac:dyDescent="0.3">
      <c r="A4643">
        <v>4642</v>
      </c>
      <c r="B4643" t="s">
        <v>14389</v>
      </c>
      <c r="C4643" t="s">
        <v>14419</v>
      </c>
      <c r="D4643" s="72" t="s">
        <v>8623</v>
      </c>
      <c r="E4643" t="s">
        <v>36</v>
      </c>
      <c r="F4643" t="s">
        <v>3558</v>
      </c>
      <c r="G4643" s="91"/>
      <c r="H4643" s="91"/>
      <c r="I4643" s="91"/>
      <c r="J4643" s="91"/>
      <c r="K4643" s="91"/>
      <c r="L4643" s="91" t="str">
        <f>IF(AND(单词表[[#This Row],[学英]]&lt;&gt;"",单词表[[#This Row],[学中]]&lt;&gt;"",单词表[[#This Row],[学词]]&lt;&gt;""),MAX(单词表[[#This Row],[学英]:[学词]]),"")</f>
        <v/>
      </c>
      <c r="M4643" s="2" t="str">
        <f>IF(AND(单词表[[#This Row],[考英]]&lt;&gt;"",单词表[[#This Row],[考中]]&lt;&gt;""),MAX(单词表[[#This Row],[考英]:[考中]]),"")</f>
        <v/>
      </c>
      <c r="N4643" s="86" t="s">
        <v>12904</v>
      </c>
    </row>
    <row r="4644" spans="1:14" hidden="1" x14ac:dyDescent="0.3">
      <c r="A4644">
        <v>4643</v>
      </c>
      <c r="B4644" t="s">
        <v>14389</v>
      </c>
      <c r="C4644" t="s">
        <v>14419</v>
      </c>
      <c r="D4644" s="72" t="s">
        <v>8624</v>
      </c>
      <c r="E4644" t="s">
        <v>36</v>
      </c>
      <c r="F4644" t="s">
        <v>8625</v>
      </c>
      <c r="G4644" s="91"/>
      <c r="H4644" s="91"/>
      <c r="I4644" s="91"/>
      <c r="J4644" s="91"/>
      <c r="K4644" s="91"/>
      <c r="L4644" s="91" t="str">
        <f>IF(AND(单词表[[#This Row],[学英]]&lt;&gt;"",单词表[[#This Row],[学中]]&lt;&gt;"",单词表[[#This Row],[学词]]&lt;&gt;""),MAX(单词表[[#This Row],[学英]:[学词]]),"")</f>
        <v/>
      </c>
      <c r="M4644" s="2" t="str">
        <f>IF(AND(单词表[[#This Row],[考英]]&lt;&gt;"",单词表[[#This Row],[考中]]&lt;&gt;""),MAX(单词表[[#This Row],[考英]:[考中]]),"")</f>
        <v/>
      </c>
      <c r="N4644" s="86" t="s">
        <v>12905</v>
      </c>
    </row>
    <row r="4645" spans="1:14" hidden="1" x14ac:dyDescent="0.3">
      <c r="A4645">
        <v>4644</v>
      </c>
      <c r="B4645" t="s">
        <v>14389</v>
      </c>
      <c r="C4645" t="s">
        <v>14419</v>
      </c>
      <c r="D4645" s="72" t="s">
        <v>8626</v>
      </c>
      <c r="E4645" t="s">
        <v>73</v>
      </c>
      <c r="F4645" t="s">
        <v>8627</v>
      </c>
      <c r="G4645" s="91"/>
      <c r="H4645" s="91"/>
      <c r="I4645" s="91"/>
      <c r="J4645" s="91"/>
      <c r="K4645" s="91"/>
      <c r="L4645" s="91" t="str">
        <f>IF(AND(单词表[[#This Row],[学英]]&lt;&gt;"",单词表[[#This Row],[学中]]&lt;&gt;"",单词表[[#This Row],[学词]]&lt;&gt;""),MAX(单词表[[#This Row],[学英]:[学词]]),"")</f>
        <v/>
      </c>
      <c r="M4645" s="2" t="str">
        <f>IF(AND(单词表[[#This Row],[考英]]&lt;&gt;"",单词表[[#This Row],[考中]]&lt;&gt;""),MAX(单词表[[#This Row],[考英]:[考中]]),"")</f>
        <v/>
      </c>
      <c r="N4645" s="86" t="s">
        <v>12906</v>
      </c>
    </row>
    <row r="4646" spans="1:14" hidden="1" x14ac:dyDescent="0.3">
      <c r="A4646">
        <v>4645</v>
      </c>
      <c r="B4646" t="s">
        <v>14389</v>
      </c>
      <c r="C4646" t="s">
        <v>14419</v>
      </c>
      <c r="D4646" s="72" t="s">
        <v>8628</v>
      </c>
      <c r="E4646" t="s">
        <v>157</v>
      </c>
      <c r="F4646" t="s">
        <v>8629</v>
      </c>
      <c r="G4646" s="91"/>
      <c r="H4646" s="91"/>
      <c r="I4646" s="91"/>
      <c r="J4646" s="91"/>
      <c r="K4646" s="91"/>
      <c r="L4646" s="91" t="str">
        <f>IF(AND(单词表[[#This Row],[学英]]&lt;&gt;"",单词表[[#This Row],[学中]]&lt;&gt;"",单词表[[#This Row],[学词]]&lt;&gt;""),MAX(单词表[[#This Row],[学英]:[学词]]),"")</f>
        <v/>
      </c>
      <c r="M4646" s="2" t="str">
        <f>IF(AND(单词表[[#This Row],[考英]]&lt;&gt;"",单词表[[#This Row],[考中]]&lt;&gt;""),MAX(单词表[[#This Row],[考英]:[考中]]),"")</f>
        <v/>
      </c>
      <c r="N4646" s="86"/>
    </row>
    <row r="4647" spans="1:14" hidden="1" x14ac:dyDescent="0.3">
      <c r="A4647">
        <v>4646</v>
      </c>
      <c r="B4647" t="s">
        <v>14389</v>
      </c>
      <c r="C4647" t="s">
        <v>14419</v>
      </c>
      <c r="D4647" s="72" t="s">
        <v>8630</v>
      </c>
      <c r="E4647" t="s">
        <v>36</v>
      </c>
      <c r="F4647" t="s">
        <v>8631</v>
      </c>
      <c r="G4647" s="91"/>
      <c r="H4647" s="91"/>
      <c r="I4647" s="91"/>
      <c r="J4647" s="91"/>
      <c r="K4647" s="91"/>
      <c r="L4647" s="91" t="str">
        <f>IF(AND(单词表[[#This Row],[学英]]&lt;&gt;"",单词表[[#This Row],[学中]]&lt;&gt;"",单词表[[#This Row],[学词]]&lt;&gt;""),MAX(单词表[[#This Row],[学英]:[学词]]),"")</f>
        <v/>
      </c>
      <c r="M4647" s="2" t="str">
        <f>IF(AND(单词表[[#This Row],[考英]]&lt;&gt;"",单词表[[#This Row],[考中]]&lt;&gt;""),MAX(单词表[[#This Row],[考英]:[考中]]),"")</f>
        <v/>
      </c>
      <c r="N4647" s="86"/>
    </row>
    <row r="4648" spans="1:14" hidden="1" x14ac:dyDescent="0.3">
      <c r="A4648">
        <v>4647</v>
      </c>
      <c r="B4648" t="s">
        <v>14389</v>
      </c>
      <c r="C4648" t="s">
        <v>14419</v>
      </c>
      <c r="D4648" s="72" t="s">
        <v>8632</v>
      </c>
      <c r="E4648" t="s">
        <v>36</v>
      </c>
      <c r="F4648" t="s">
        <v>8633</v>
      </c>
      <c r="G4648" s="91"/>
      <c r="H4648" s="91"/>
      <c r="I4648" s="91"/>
      <c r="J4648" s="91"/>
      <c r="K4648" s="91"/>
      <c r="L4648" s="91" t="str">
        <f>IF(AND(单词表[[#This Row],[学英]]&lt;&gt;"",单词表[[#This Row],[学中]]&lt;&gt;"",单词表[[#This Row],[学词]]&lt;&gt;""),MAX(单词表[[#This Row],[学英]:[学词]]),"")</f>
        <v/>
      </c>
      <c r="M4648" s="2" t="str">
        <f>IF(AND(单词表[[#This Row],[考英]]&lt;&gt;"",单词表[[#This Row],[考中]]&lt;&gt;""),MAX(单词表[[#This Row],[考英]:[考中]]),"")</f>
        <v/>
      </c>
      <c r="N4648" s="86"/>
    </row>
    <row r="4649" spans="1:14" hidden="1" x14ac:dyDescent="0.3">
      <c r="A4649">
        <v>4648</v>
      </c>
      <c r="B4649" t="s">
        <v>14389</v>
      </c>
      <c r="C4649" t="s">
        <v>14420</v>
      </c>
      <c r="D4649" s="72" t="s">
        <v>8634</v>
      </c>
      <c r="E4649" t="s">
        <v>157</v>
      </c>
      <c r="F4649" t="s">
        <v>364</v>
      </c>
      <c r="G4649" s="91"/>
      <c r="H4649" s="91"/>
      <c r="I4649" s="91"/>
      <c r="J4649" s="91"/>
      <c r="K4649" s="91"/>
      <c r="L4649" s="91" t="str">
        <f>IF(AND(单词表[[#This Row],[学英]]&lt;&gt;"",单词表[[#This Row],[学中]]&lt;&gt;"",单词表[[#This Row],[学词]]&lt;&gt;""),MAX(单词表[[#This Row],[学英]:[学词]]),"")</f>
        <v/>
      </c>
      <c r="M4649" s="2" t="str">
        <f>IF(AND(单词表[[#This Row],[考英]]&lt;&gt;"",单词表[[#This Row],[考中]]&lt;&gt;""),MAX(单词表[[#This Row],[考英]:[考中]]),"")</f>
        <v/>
      </c>
      <c r="N4649" s="86"/>
    </row>
    <row r="4650" spans="1:14" hidden="1" x14ac:dyDescent="0.3">
      <c r="A4650">
        <v>4649</v>
      </c>
      <c r="B4650" t="s">
        <v>14389</v>
      </c>
      <c r="C4650" t="s">
        <v>14420</v>
      </c>
      <c r="D4650" s="72" t="s">
        <v>8635</v>
      </c>
      <c r="E4650" t="s">
        <v>36</v>
      </c>
      <c r="F4650" t="s">
        <v>8636</v>
      </c>
      <c r="G4650" s="91"/>
      <c r="H4650" s="91"/>
      <c r="I4650" s="91"/>
      <c r="J4650" s="91"/>
      <c r="K4650" s="91"/>
      <c r="L4650" s="91" t="str">
        <f>IF(AND(单词表[[#This Row],[学英]]&lt;&gt;"",单词表[[#This Row],[学中]]&lt;&gt;"",单词表[[#This Row],[学词]]&lt;&gt;""),MAX(单词表[[#This Row],[学英]:[学词]]),"")</f>
        <v/>
      </c>
      <c r="M4650" s="2" t="str">
        <f>IF(AND(单词表[[#This Row],[考英]]&lt;&gt;"",单词表[[#This Row],[考中]]&lt;&gt;""),MAX(单词表[[#This Row],[考英]:[考中]]),"")</f>
        <v/>
      </c>
      <c r="N4650" s="86"/>
    </row>
    <row r="4651" spans="1:14" hidden="1" x14ac:dyDescent="0.3">
      <c r="A4651">
        <v>4650</v>
      </c>
      <c r="B4651" t="s">
        <v>14389</v>
      </c>
      <c r="C4651" t="s">
        <v>14420</v>
      </c>
      <c r="D4651" s="72" t="s">
        <v>8637</v>
      </c>
      <c r="E4651" t="s">
        <v>73</v>
      </c>
      <c r="F4651" t="s">
        <v>8638</v>
      </c>
      <c r="G4651" s="91"/>
      <c r="H4651" s="91"/>
      <c r="I4651" s="91"/>
      <c r="J4651" s="91"/>
      <c r="K4651" s="91"/>
      <c r="L4651" s="91" t="str">
        <f>IF(AND(单词表[[#This Row],[学英]]&lt;&gt;"",单词表[[#This Row],[学中]]&lt;&gt;"",单词表[[#This Row],[学词]]&lt;&gt;""),MAX(单词表[[#This Row],[学英]:[学词]]),"")</f>
        <v/>
      </c>
      <c r="M4651" s="2" t="str">
        <f>IF(AND(单词表[[#This Row],[考英]]&lt;&gt;"",单词表[[#This Row],[考中]]&lt;&gt;""),MAX(单词表[[#This Row],[考英]:[考中]]),"")</f>
        <v/>
      </c>
      <c r="N4651" s="86" t="s">
        <v>12907</v>
      </c>
    </row>
    <row r="4652" spans="1:14" hidden="1" x14ac:dyDescent="0.3">
      <c r="A4652">
        <v>4651</v>
      </c>
      <c r="B4652" t="s">
        <v>14389</v>
      </c>
      <c r="C4652" t="s">
        <v>14420</v>
      </c>
      <c r="D4652" s="72" t="s">
        <v>8639</v>
      </c>
      <c r="E4652" t="s">
        <v>61</v>
      </c>
      <c r="F4652" t="s">
        <v>8636</v>
      </c>
      <c r="G4652" s="91"/>
      <c r="H4652" s="91"/>
      <c r="I4652" s="91"/>
      <c r="J4652" s="91"/>
      <c r="K4652" s="91"/>
      <c r="L4652" s="91" t="str">
        <f>IF(AND(单词表[[#This Row],[学英]]&lt;&gt;"",单词表[[#This Row],[学中]]&lt;&gt;"",单词表[[#This Row],[学词]]&lt;&gt;""),MAX(单词表[[#This Row],[学英]:[学词]]),"")</f>
        <v/>
      </c>
      <c r="M4652" s="2" t="str">
        <f>IF(AND(单词表[[#This Row],[考英]]&lt;&gt;"",单词表[[#This Row],[考中]]&lt;&gt;""),MAX(单词表[[#This Row],[考英]:[考中]]),"")</f>
        <v/>
      </c>
      <c r="N4652" s="86" t="s">
        <v>12908</v>
      </c>
    </row>
    <row r="4653" spans="1:14" hidden="1" x14ac:dyDescent="0.3">
      <c r="A4653">
        <v>4652</v>
      </c>
      <c r="B4653" t="s">
        <v>14389</v>
      </c>
      <c r="C4653" t="s">
        <v>14420</v>
      </c>
      <c r="D4653" s="72" t="s">
        <v>8640</v>
      </c>
      <c r="E4653" t="s">
        <v>73</v>
      </c>
      <c r="F4653" t="s">
        <v>8641</v>
      </c>
      <c r="G4653" s="91"/>
      <c r="H4653" s="91"/>
      <c r="I4653" s="91"/>
      <c r="J4653" s="91"/>
      <c r="K4653" s="91"/>
      <c r="L4653" s="91" t="str">
        <f>IF(AND(单词表[[#This Row],[学英]]&lt;&gt;"",单词表[[#This Row],[学中]]&lt;&gt;"",单词表[[#This Row],[学词]]&lt;&gt;""),MAX(单词表[[#This Row],[学英]:[学词]]),"")</f>
        <v/>
      </c>
      <c r="M4653" s="2" t="str">
        <f>IF(AND(单词表[[#This Row],[考英]]&lt;&gt;"",单词表[[#This Row],[考中]]&lt;&gt;""),MAX(单词表[[#This Row],[考英]:[考中]]),"")</f>
        <v/>
      </c>
      <c r="N4653" s="86"/>
    </row>
    <row r="4654" spans="1:14" hidden="1" x14ac:dyDescent="0.3">
      <c r="A4654">
        <v>4653</v>
      </c>
      <c r="B4654" t="s">
        <v>14389</v>
      </c>
      <c r="C4654" t="s">
        <v>14420</v>
      </c>
      <c r="D4654" s="72" t="s">
        <v>8642</v>
      </c>
      <c r="E4654" t="s">
        <v>157</v>
      </c>
      <c r="F4654" t="s">
        <v>4479</v>
      </c>
      <c r="G4654" s="91"/>
      <c r="H4654" s="91"/>
      <c r="I4654" s="91"/>
      <c r="J4654" s="91"/>
      <c r="K4654" s="91"/>
      <c r="L4654" s="91" t="str">
        <f>IF(AND(单词表[[#This Row],[学英]]&lt;&gt;"",单词表[[#This Row],[学中]]&lt;&gt;"",单词表[[#This Row],[学词]]&lt;&gt;""),MAX(单词表[[#This Row],[学英]:[学词]]),"")</f>
        <v/>
      </c>
      <c r="M4654" s="2" t="str">
        <f>IF(AND(单词表[[#This Row],[考英]]&lt;&gt;"",单词表[[#This Row],[考中]]&lt;&gt;""),MAX(单词表[[#This Row],[考英]:[考中]]),"")</f>
        <v/>
      </c>
      <c r="N4654" s="86" t="s">
        <v>12653</v>
      </c>
    </row>
    <row r="4655" spans="1:14" hidden="1" x14ac:dyDescent="0.3">
      <c r="A4655">
        <v>4654</v>
      </c>
      <c r="B4655" t="s">
        <v>14389</v>
      </c>
      <c r="C4655" t="s">
        <v>14420</v>
      </c>
      <c r="D4655" s="72" t="s">
        <v>771</v>
      </c>
      <c r="E4655" t="s">
        <v>61</v>
      </c>
      <c r="F4655" t="s">
        <v>8643</v>
      </c>
      <c r="G4655" s="91"/>
      <c r="H4655" s="91"/>
      <c r="I4655" s="91"/>
      <c r="J4655" s="91"/>
      <c r="K4655" s="91"/>
      <c r="L4655" s="91" t="str">
        <f>IF(AND(单词表[[#This Row],[学英]]&lt;&gt;"",单词表[[#This Row],[学中]]&lt;&gt;"",单词表[[#This Row],[学词]]&lt;&gt;""),MAX(单词表[[#This Row],[学英]:[学词]]),"")</f>
        <v/>
      </c>
      <c r="M4655" s="2" t="str">
        <f>IF(AND(单词表[[#This Row],[考英]]&lt;&gt;"",单词表[[#This Row],[考中]]&lt;&gt;""),MAX(单词表[[#This Row],[考英]:[考中]]),"")</f>
        <v/>
      </c>
      <c r="N4655" s="86"/>
    </row>
    <row r="4656" spans="1:14" hidden="1" x14ac:dyDescent="0.3">
      <c r="A4656">
        <v>4655</v>
      </c>
      <c r="B4656" t="s">
        <v>14389</v>
      </c>
      <c r="C4656" t="s">
        <v>14420</v>
      </c>
      <c r="D4656" s="72" t="s">
        <v>8644</v>
      </c>
      <c r="E4656" t="s">
        <v>73</v>
      </c>
      <c r="F4656" t="s">
        <v>8645</v>
      </c>
      <c r="G4656" s="91"/>
      <c r="H4656" s="91"/>
      <c r="I4656" s="91"/>
      <c r="J4656" s="91"/>
      <c r="K4656" s="91"/>
      <c r="L4656" s="91" t="str">
        <f>IF(AND(单词表[[#This Row],[学英]]&lt;&gt;"",单词表[[#This Row],[学中]]&lt;&gt;"",单词表[[#This Row],[学词]]&lt;&gt;""),MAX(单词表[[#This Row],[学英]:[学词]]),"")</f>
        <v/>
      </c>
      <c r="M4656" s="2" t="str">
        <f>IF(AND(单词表[[#This Row],[考英]]&lt;&gt;"",单词表[[#This Row],[考中]]&lt;&gt;""),MAX(单词表[[#This Row],[考英]:[考中]]),"")</f>
        <v/>
      </c>
      <c r="N4656" s="86" t="s">
        <v>12909</v>
      </c>
    </row>
    <row r="4657" spans="1:14" hidden="1" x14ac:dyDescent="0.3">
      <c r="A4657">
        <v>4656</v>
      </c>
      <c r="B4657" t="s">
        <v>14389</v>
      </c>
      <c r="C4657" t="s">
        <v>14420</v>
      </c>
      <c r="D4657" s="72" t="s">
        <v>8646</v>
      </c>
      <c r="E4657" t="s">
        <v>61</v>
      </c>
      <c r="F4657" t="s">
        <v>8647</v>
      </c>
      <c r="G4657" s="91"/>
      <c r="H4657" s="91"/>
      <c r="I4657" s="91"/>
      <c r="J4657" s="91"/>
      <c r="K4657" s="91"/>
      <c r="L4657" s="91" t="str">
        <f>IF(AND(单词表[[#This Row],[学英]]&lt;&gt;"",单词表[[#This Row],[学中]]&lt;&gt;"",单词表[[#This Row],[学词]]&lt;&gt;""),MAX(单词表[[#This Row],[学英]:[学词]]),"")</f>
        <v/>
      </c>
      <c r="M4657" s="2" t="str">
        <f>IF(AND(单词表[[#This Row],[考英]]&lt;&gt;"",单词表[[#This Row],[考中]]&lt;&gt;""),MAX(单词表[[#This Row],[考英]:[考中]]),"")</f>
        <v/>
      </c>
      <c r="N4657" s="86"/>
    </row>
    <row r="4658" spans="1:14" hidden="1" x14ac:dyDescent="0.3">
      <c r="A4658">
        <v>4657</v>
      </c>
      <c r="B4658" t="s">
        <v>14389</v>
      </c>
      <c r="C4658" t="s">
        <v>14420</v>
      </c>
      <c r="D4658" s="72" t="s">
        <v>8648</v>
      </c>
      <c r="E4658" t="s">
        <v>73</v>
      </c>
      <c r="F4658" t="s">
        <v>8649</v>
      </c>
      <c r="G4658" s="91"/>
      <c r="H4658" s="91"/>
      <c r="I4658" s="91"/>
      <c r="J4658" s="91"/>
      <c r="K4658" s="91"/>
      <c r="L4658" s="91" t="str">
        <f>IF(AND(单词表[[#This Row],[学英]]&lt;&gt;"",单词表[[#This Row],[学中]]&lt;&gt;"",单词表[[#This Row],[学词]]&lt;&gt;""),MAX(单词表[[#This Row],[学英]:[学词]]),"")</f>
        <v/>
      </c>
      <c r="M4658" s="2" t="str">
        <f>IF(AND(单词表[[#This Row],[考英]]&lt;&gt;"",单词表[[#This Row],[考中]]&lt;&gt;""),MAX(单词表[[#This Row],[考英]:[考中]]),"")</f>
        <v/>
      </c>
      <c r="N4658" s="86" t="s">
        <v>12910</v>
      </c>
    </row>
    <row r="4659" spans="1:14" hidden="1" x14ac:dyDescent="0.3">
      <c r="A4659">
        <v>4658</v>
      </c>
      <c r="B4659" t="s">
        <v>14389</v>
      </c>
      <c r="C4659" t="s">
        <v>14420</v>
      </c>
      <c r="D4659" s="72" t="s">
        <v>8650</v>
      </c>
      <c r="E4659" t="s">
        <v>73</v>
      </c>
      <c r="F4659" t="s">
        <v>8651</v>
      </c>
      <c r="G4659" s="91"/>
      <c r="H4659" s="91"/>
      <c r="I4659" s="91"/>
      <c r="J4659" s="91"/>
      <c r="K4659" s="91"/>
      <c r="L4659" s="91" t="str">
        <f>IF(AND(单词表[[#This Row],[学英]]&lt;&gt;"",单词表[[#This Row],[学中]]&lt;&gt;"",单词表[[#This Row],[学词]]&lt;&gt;""),MAX(单词表[[#This Row],[学英]:[学词]]),"")</f>
        <v/>
      </c>
      <c r="M4659" s="2" t="str">
        <f>IF(AND(单词表[[#This Row],[考英]]&lt;&gt;"",单词表[[#This Row],[考中]]&lt;&gt;""),MAX(单词表[[#This Row],[考英]:[考中]]),"")</f>
        <v/>
      </c>
      <c r="N4659" s="86"/>
    </row>
    <row r="4660" spans="1:14" hidden="1" x14ac:dyDescent="0.3">
      <c r="A4660">
        <v>4659</v>
      </c>
      <c r="B4660" t="s">
        <v>14389</v>
      </c>
      <c r="C4660" t="s">
        <v>14420</v>
      </c>
      <c r="D4660" s="72" t="s">
        <v>8652</v>
      </c>
      <c r="E4660" t="s">
        <v>157</v>
      </c>
      <c r="F4660" t="s">
        <v>8653</v>
      </c>
      <c r="G4660" s="91"/>
      <c r="H4660" s="91"/>
      <c r="I4660" s="91"/>
      <c r="J4660" s="91"/>
      <c r="K4660" s="91"/>
      <c r="L4660" s="91" t="str">
        <f>IF(AND(单词表[[#This Row],[学英]]&lt;&gt;"",单词表[[#This Row],[学中]]&lt;&gt;"",单词表[[#This Row],[学词]]&lt;&gt;""),MAX(单词表[[#This Row],[学英]:[学词]]),"")</f>
        <v/>
      </c>
      <c r="M4660" s="2" t="str">
        <f>IF(AND(单词表[[#This Row],[考英]]&lt;&gt;"",单词表[[#This Row],[考中]]&lt;&gt;""),MAX(单词表[[#This Row],[考英]:[考中]]),"")</f>
        <v/>
      </c>
      <c r="N4660" s="86" t="s">
        <v>12911</v>
      </c>
    </row>
    <row r="4661" spans="1:14" hidden="1" x14ac:dyDescent="0.3">
      <c r="A4661">
        <v>4660</v>
      </c>
      <c r="B4661" t="s">
        <v>14389</v>
      </c>
      <c r="C4661" t="s">
        <v>14420</v>
      </c>
      <c r="D4661" s="72" t="s">
        <v>8654</v>
      </c>
      <c r="E4661" t="s">
        <v>36</v>
      </c>
      <c r="F4661" t="s">
        <v>8655</v>
      </c>
      <c r="G4661" s="91"/>
      <c r="H4661" s="91"/>
      <c r="I4661" s="91"/>
      <c r="J4661" s="91"/>
      <c r="K4661" s="91"/>
      <c r="L4661" s="91" t="str">
        <f>IF(AND(单词表[[#This Row],[学英]]&lt;&gt;"",单词表[[#This Row],[学中]]&lt;&gt;"",单词表[[#This Row],[学词]]&lt;&gt;""),MAX(单词表[[#This Row],[学英]:[学词]]),"")</f>
        <v/>
      </c>
      <c r="M4661" s="2" t="str">
        <f>IF(AND(单词表[[#This Row],[考英]]&lt;&gt;"",单词表[[#This Row],[考中]]&lt;&gt;""),MAX(单词表[[#This Row],[考英]:[考中]]),"")</f>
        <v/>
      </c>
      <c r="N4661" s="86" t="s">
        <v>12912</v>
      </c>
    </row>
    <row r="4662" spans="1:14" hidden="1" x14ac:dyDescent="0.3">
      <c r="A4662">
        <v>4661</v>
      </c>
      <c r="B4662" t="s">
        <v>14389</v>
      </c>
      <c r="C4662" t="s">
        <v>14420</v>
      </c>
      <c r="D4662" s="72" t="s">
        <v>8656</v>
      </c>
      <c r="E4662" t="s">
        <v>61</v>
      </c>
      <c r="F4662" t="s">
        <v>8657</v>
      </c>
      <c r="G4662" s="91"/>
      <c r="H4662" s="91"/>
      <c r="I4662" s="91"/>
      <c r="J4662" s="91"/>
      <c r="K4662" s="91"/>
      <c r="L4662" s="91" t="str">
        <f>IF(AND(单词表[[#This Row],[学英]]&lt;&gt;"",单词表[[#This Row],[学中]]&lt;&gt;"",单词表[[#This Row],[学词]]&lt;&gt;""),MAX(单词表[[#This Row],[学英]:[学词]]),"")</f>
        <v/>
      </c>
      <c r="M4662" s="2" t="str">
        <f>IF(AND(单词表[[#This Row],[考英]]&lt;&gt;"",单词表[[#This Row],[考中]]&lt;&gt;""),MAX(单词表[[#This Row],[考英]:[考中]]),"")</f>
        <v/>
      </c>
      <c r="N4662" s="86" t="s">
        <v>12790</v>
      </c>
    </row>
    <row r="4663" spans="1:14" hidden="1" x14ac:dyDescent="0.3">
      <c r="A4663">
        <v>4662</v>
      </c>
      <c r="B4663" t="s">
        <v>14389</v>
      </c>
      <c r="C4663" t="s">
        <v>14420</v>
      </c>
      <c r="D4663" s="72" t="s">
        <v>8658</v>
      </c>
      <c r="E4663" t="s">
        <v>61</v>
      </c>
      <c r="F4663" t="s">
        <v>2394</v>
      </c>
      <c r="G4663" s="91"/>
      <c r="H4663" s="91"/>
      <c r="I4663" s="91"/>
      <c r="J4663" s="91"/>
      <c r="K4663" s="91"/>
      <c r="L4663" s="91" t="str">
        <f>IF(AND(单词表[[#This Row],[学英]]&lt;&gt;"",单词表[[#This Row],[学中]]&lt;&gt;"",单词表[[#This Row],[学词]]&lt;&gt;""),MAX(单词表[[#This Row],[学英]:[学词]]),"")</f>
        <v/>
      </c>
      <c r="M4663" s="2" t="str">
        <f>IF(AND(单词表[[#This Row],[考英]]&lt;&gt;"",单词表[[#This Row],[考中]]&lt;&gt;""),MAX(单词表[[#This Row],[考英]:[考中]]),"")</f>
        <v/>
      </c>
      <c r="N4663" s="86"/>
    </row>
    <row r="4664" spans="1:14" hidden="1" x14ac:dyDescent="0.3">
      <c r="A4664">
        <v>4663</v>
      </c>
      <c r="B4664" t="s">
        <v>14389</v>
      </c>
      <c r="C4664" t="s">
        <v>14420</v>
      </c>
      <c r="D4664" s="72" t="s">
        <v>8659</v>
      </c>
      <c r="E4664" t="s">
        <v>36</v>
      </c>
      <c r="F4664" t="s">
        <v>8660</v>
      </c>
      <c r="G4664" s="91"/>
      <c r="H4664" s="91"/>
      <c r="I4664" s="91"/>
      <c r="J4664" s="91"/>
      <c r="K4664" s="91"/>
      <c r="L4664" s="91" t="str">
        <f>IF(AND(单词表[[#This Row],[学英]]&lt;&gt;"",单词表[[#This Row],[学中]]&lt;&gt;"",单词表[[#This Row],[学词]]&lt;&gt;""),MAX(单词表[[#This Row],[学英]:[学词]]),"")</f>
        <v/>
      </c>
      <c r="M4664" s="2" t="str">
        <f>IF(AND(单词表[[#This Row],[考英]]&lt;&gt;"",单词表[[#This Row],[考中]]&lt;&gt;""),MAX(单词表[[#This Row],[考英]:[考中]]),"")</f>
        <v/>
      </c>
      <c r="N4664" s="86"/>
    </row>
    <row r="4665" spans="1:14" hidden="1" x14ac:dyDescent="0.3">
      <c r="A4665">
        <v>4664</v>
      </c>
      <c r="B4665" t="s">
        <v>14389</v>
      </c>
      <c r="C4665" t="s">
        <v>14420</v>
      </c>
      <c r="D4665" s="72" t="s">
        <v>8661</v>
      </c>
      <c r="E4665" t="s">
        <v>73</v>
      </c>
      <c r="F4665" t="s">
        <v>8662</v>
      </c>
      <c r="G4665" s="91"/>
      <c r="H4665" s="91"/>
      <c r="I4665" s="91"/>
      <c r="J4665" s="91"/>
      <c r="K4665" s="91"/>
      <c r="L4665" s="91" t="str">
        <f>IF(AND(单词表[[#This Row],[学英]]&lt;&gt;"",单词表[[#This Row],[学中]]&lt;&gt;"",单词表[[#This Row],[学词]]&lt;&gt;""),MAX(单词表[[#This Row],[学英]:[学词]]),"")</f>
        <v/>
      </c>
      <c r="M4665" s="2" t="str">
        <f>IF(AND(单词表[[#This Row],[考英]]&lt;&gt;"",单词表[[#This Row],[考中]]&lt;&gt;""),MAX(单词表[[#This Row],[考英]:[考中]]),"")</f>
        <v/>
      </c>
      <c r="N4665" s="86" t="s">
        <v>12913</v>
      </c>
    </row>
    <row r="4666" spans="1:14" hidden="1" x14ac:dyDescent="0.3">
      <c r="A4666">
        <v>4665</v>
      </c>
      <c r="B4666" t="s">
        <v>14389</v>
      </c>
      <c r="C4666" t="s">
        <v>14420</v>
      </c>
      <c r="D4666" s="72" t="s">
        <v>8663</v>
      </c>
      <c r="E4666" t="s">
        <v>61</v>
      </c>
      <c r="F4666" t="s">
        <v>8664</v>
      </c>
      <c r="G4666" s="91"/>
      <c r="H4666" s="91"/>
      <c r="I4666" s="91"/>
      <c r="J4666" s="91"/>
      <c r="K4666" s="91"/>
      <c r="L4666" s="91" t="str">
        <f>IF(AND(单词表[[#This Row],[学英]]&lt;&gt;"",单词表[[#This Row],[学中]]&lt;&gt;"",单词表[[#This Row],[学词]]&lt;&gt;""),MAX(单词表[[#This Row],[学英]:[学词]]),"")</f>
        <v/>
      </c>
      <c r="M4666" s="2" t="str">
        <f>IF(AND(单词表[[#This Row],[考英]]&lt;&gt;"",单词表[[#This Row],[考中]]&lt;&gt;""),MAX(单词表[[#This Row],[考英]:[考中]]),"")</f>
        <v/>
      </c>
      <c r="N4666" s="86"/>
    </row>
    <row r="4667" spans="1:14" hidden="1" x14ac:dyDescent="0.3">
      <c r="A4667">
        <v>4666</v>
      </c>
      <c r="B4667" t="s">
        <v>14389</v>
      </c>
      <c r="C4667" t="s">
        <v>14420</v>
      </c>
      <c r="D4667" s="72" t="s">
        <v>8665</v>
      </c>
      <c r="E4667" t="s">
        <v>36</v>
      </c>
      <c r="F4667" t="s">
        <v>8666</v>
      </c>
      <c r="G4667" s="91"/>
      <c r="H4667" s="91"/>
      <c r="I4667" s="91"/>
      <c r="J4667" s="91"/>
      <c r="K4667" s="91"/>
      <c r="L4667" s="91" t="str">
        <f>IF(AND(单词表[[#This Row],[学英]]&lt;&gt;"",单词表[[#This Row],[学中]]&lt;&gt;"",单词表[[#This Row],[学词]]&lt;&gt;""),MAX(单词表[[#This Row],[学英]:[学词]]),"")</f>
        <v/>
      </c>
      <c r="M4667" s="2" t="str">
        <f>IF(AND(单词表[[#This Row],[考英]]&lt;&gt;"",单词表[[#This Row],[考中]]&lt;&gt;""),MAX(单词表[[#This Row],[考英]:[考中]]),"")</f>
        <v/>
      </c>
      <c r="N4667" s="86" t="s">
        <v>12914</v>
      </c>
    </row>
    <row r="4668" spans="1:14" hidden="1" x14ac:dyDescent="0.3">
      <c r="A4668">
        <v>4667</v>
      </c>
      <c r="B4668" t="s">
        <v>14389</v>
      </c>
      <c r="C4668" t="s">
        <v>14420</v>
      </c>
      <c r="D4668" s="72" t="s">
        <v>8667</v>
      </c>
      <c r="E4668" t="s">
        <v>36</v>
      </c>
      <c r="F4668" t="s">
        <v>8668</v>
      </c>
      <c r="G4668" s="91"/>
      <c r="H4668" s="91"/>
      <c r="I4668" s="91"/>
      <c r="J4668" s="91"/>
      <c r="K4668" s="91"/>
      <c r="L4668" s="91" t="str">
        <f>IF(AND(单词表[[#This Row],[学英]]&lt;&gt;"",单词表[[#This Row],[学中]]&lt;&gt;"",单词表[[#This Row],[学词]]&lt;&gt;""),MAX(单词表[[#This Row],[学英]:[学词]]),"")</f>
        <v/>
      </c>
      <c r="M4668" s="2" t="str">
        <f>IF(AND(单词表[[#This Row],[考英]]&lt;&gt;"",单词表[[#This Row],[考中]]&lt;&gt;""),MAX(单词表[[#This Row],[考英]:[考中]]),"")</f>
        <v/>
      </c>
      <c r="N4668" s="86"/>
    </row>
    <row r="4669" spans="1:14" hidden="1" x14ac:dyDescent="0.3">
      <c r="A4669">
        <v>4668</v>
      </c>
      <c r="B4669" t="s">
        <v>14389</v>
      </c>
      <c r="C4669" t="s">
        <v>14421</v>
      </c>
      <c r="D4669" s="72" t="s">
        <v>312</v>
      </c>
      <c r="E4669" t="s">
        <v>61</v>
      </c>
      <c r="F4669" t="s">
        <v>8669</v>
      </c>
      <c r="G4669" s="91"/>
      <c r="H4669" s="91"/>
      <c r="I4669" s="91"/>
      <c r="J4669" s="91"/>
      <c r="K4669" s="91"/>
      <c r="L4669" s="91" t="str">
        <f>IF(AND(单词表[[#This Row],[学英]]&lt;&gt;"",单词表[[#This Row],[学中]]&lt;&gt;"",单词表[[#This Row],[学词]]&lt;&gt;""),MAX(单词表[[#This Row],[学英]:[学词]]),"")</f>
        <v/>
      </c>
      <c r="M4669" s="2" t="str">
        <f>IF(AND(单词表[[#This Row],[考英]]&lt;&gt;"",单词表[[#This Row],[考中]]&lt;&gt;""),MAX(单词表[[#This Row],[考英]:[考中]]),"")</f>
        <v/>
      </c>
      <c r="N4669" s="86" t="s">
        <v>12915</v>
      </c>
    </row>
    <row r="4670" spans="1:14" hidden="1" x14ac:dyDescent="0.3">
      <c r="A4670">
        <v>4669</v>
      </c>
      <c r="B4670" t="s">
        <v>14389</v>
      </c>
      <c r="C4670" t="s">
        <v>14421</v>
      </c>
      <c r="D4670" s="72" t="s">
        <v>312</v>
      </c>
      <c r="E4670" t="s">
        <v>36</v>
      </c>
      <c r="F4670" t="s">
        <v>8670</v>
      </c>
      <c r="G4670" s="91"/>
      <c r="H4670" s="91"/>
      <c r="I4670" s="91"/>
      <c r="J4670" s="91"/>
      <c r="K4670" s="91"/>
      <c r="L4670" s="91" t="str">
        <f>IF(AND(单词表[[#This Row],[学英]]&lt;&gt;"",单词表[[#This Row],[学中]]&lt;&gt;"",单词表[[#This Row],[学词]]&lt;&gt;""),MAX(单词表[[#This Row],[学英]:[学词]]),"")</f>
        <v/>
      </c>
      <c r="M4670" s="2" t="str">
        <f>IF(AND(单词表[[#This Row],[考英]]&lt;&gt;"",单词表[[#This Row],[考中]]&lt;&gt;""),MAX(单词表[[#This Row],[考英]:[考中]]),"")</f>
        <v/>
      </c>
      <c r="N4670" s="86"/>
    </row>
    <row r="4671" spans="1:14" hidden="1" x14ac:dyDescent="0.3">
      <c r="A4671">
        <v>4670</v>
      </c>
      <c r="B4671" t="s">
        <v>14389</v>
      </c>
      <c r="C4671" t="s">
        <v>14421</v>
      </c>
      <c r="D4671" s="72" t="s">
        <v>1673</v>
      </c>
      <c r="E4671" t="s">
        <v>61</v>
      </c>
      <c r="F4671" t="s">
        <v>232</v>
      </c>
      <c r="G4671" s="91"/>
      <c r="H4671" s="91"/>
      <c r="I4671" s="91"/>
      <c r="J4671" s="91"/>
      <c r="K4671" s="91"/>
      <c r="L4671" s="91" t="str">
        <f>IF(AND(单词表[[#This Row],[学英]]&lt;&gt;"",单词表[[#This Row],[学中]]&lt;&gt;"",单词表[[#This Row],[学词]]&lt;&gt;""),MAX(单词表[[#This Row],[学英]:[学词]]),"")</f>
        <v/>
      </c>
      <c r="M4671" s="2" t="str">
        <f>IF(AND(单词表[[#This Row],[考英]]&lt;&gt;"",单词表[[#This Row],[考中]]&lt;&gt;""),MAX(单词表[[#This Row],[考英]:[考中]]),"")</f>
        <v/>
      </c>
      <c r="N4671" s="86"/>
    </row>
    <row r="4672" spans="1:14" hidden="1" x14ac:dyDescent="0.3">
      <c r="A4672">
        <v>4671</v>
      </c>
      <c r="B4672" t="s">
        <v>14389</v>
      </c>
      <c r="C4672" t="s">
        <v>14421</v>
      </c>
      <c r="D4672" s="72" t="s">
        <v>8671</v>
      </c>
      <c r="E4672" t="s">
        <v>36</v>
      </c>
      <c r="F4672" t="s">
        <v>8672</v>
      </c>
      <c r="G4672" s="91"/>
      <c r="H4672" s="91"/>
      <c r="I4672" s="91"/>
      <c r="J4672" s="91"/>
      <c r="K4672" s="91"/>
      <c r="L4672" s="91" t="str">
        <f>IF(AND(单词表[[#This Row],[学英]]&lt;&gt;"",单词表[[#This Row],[学中]]&lt;&gt;"",单词表[[#This Row],[学词]]&lt;&gt;""),MAX(单词表[[#This Row],[学英]:[学词]]),"")</f>
        <v/>
      </c>
      <c r="M4672" s="2" t="str">
        <f>IF(AND(单词表[[#This Row],[考英]]&lt;&gt;"",单词表[[#This Row],[考中]]&lt;&gt;""),MAX(单词表[[#This Row],[考英]:[考中]]),"")</f>
        <v/>
      </c>
      <c r="N4672" s="86" t="s">
        <v>12916</v>
      </c>
    </row>
    <row r="4673" spans="1:14" hidden="1" x14ac:dyDescent="0.3">
      <c r="A4673">
        <v>4672</v>
      </c>
      <c r="B4673" t="s">
        <v>14389</v>
      </c>
      <c r="C4673" t="s">
        <v>14421</v>
      </c>
      <c r="D4673" s="72" t="s">
        <v>8673</v>
      </c>
      <c r="E4673" t="s">
        <v>36</v>
      </c>
      <c r="F4673" t="s">
        <v>8674</v>
      </c>
      <c r="G4673" s="91"/>
      <c r="H4673" s="91"/>
      <c r="I4673" s="91"/>
      <c r="J4673" s="91"/>
      <c r="K4673" s="91"/>
      <c r="L4673" s="91" t="str">
        <f>IF(AND(单词表[[#This Row],[学英]]&lt;&gt;"",单词表[[#This Row],[学中]]&lt;&gt;"",单词表[[#This Row],[学词]]&lt;&gt;""),MAX(单词表[[#This Row],[学英]:[学词]]),"")</f>
        <v/>
      </c>
      <c r="M4673" s="2" t="str">
        <f>IF(AND(单词表[[#This Row],[考英]]&lt;&gt;"",单词表[[#This Row],[考中]]&lt;&gt;""),MAX(单词表[[#This Row],[考英]:[考中]]),"")</f>
        <v/>
      </c>
      <c r="N4673" s="86" t="s">
        <v>12917</v>
      </c>
    </row>
    <row r="4674" spans="1:14" hidden="1" x14ac:dyDescent="0.3">
      <c r="A4674">
        <v>4673</v>
      </c>
      <c r="B4674" t="s">
        <v>14389</v>
      </c>
      <c r="C4674" t="s">
        <v>14421</v>
      </c>
      <c r="D4674" s="72" t="s">
        <v>8673</v>
      </c>
      <c r="E4674" t="s">
        <v>73</v>
      </c>
      <c r="F4674" t="s">
        <v>8675</v>
      </c>
      <c r="G4674" s="91"/>
      <c r="H4674" s="91"/>
      <c r="I4674" s="91"/>
      <c r="J4674" s="91"/>
      <c r="K4674" s="91"/>
      <c r="L4674" s="91" t="str">
        <f>IF(AND(单词表[[#This Row],[学英]]&lt;&gt;"",单词表[[#This Row],[学中]]&lt;&gt;"",单词表[[#This Row],[学词]]&lt;&gt;""),MAX(单词表[[#This Row],[学英]:[学词]]),"")</f>
        <v/>
      </c>
      <c r="M4674" s="2" t="str">
        <f>IF(AND(单词表[[#This Row],[考英]]&lt;&gt;"",单词表[[#This Row],[考中]]&lt;&gt;""),MAX(单词表[[#This Row],[考英]:[考中]]),"")</f>
        <v/>
      </c>
      <c r="N4674" s="86"/>
    </row>
    <row r="4675" spans="1:14" hidden="1" x14ac:dyDescent="0.3">
      <c r="A4675">
        <v>4674</v>
      </c>
      <c r="B4675" t="s">
        <v>14389</v>
      </c>
      <c r="C4675" t="s">
        <v>14421</v>
      </c>
      <c r="D4675" s="72" t="s">
        <v>392</v>
      </c>
      <c r="E4675" t="s">
        <v>36</v>
      </c>
      <c r="F4675" t="s">
        <v>8676</v>
      </c>
      <c r="G4675" s="91"/>
      <c r="H4675" s="91"/>
      <c r="I4675" s="91"/>
      <c r="J4675" s="91"/>
      <c r="K4675" s="91"/>
      <c r="L4675" s="91" t="str">
        <f>IF(AND(单词表[[#This Row],[学英]]&lt;&gt;"",单词表[[#This Row],[学中]]&lt;&gt;"",单词表[[#This Row],[学词]]&lt;&gt;""),MAX(单词表[[#This Row],[学英]:[学词]]),"")</f>
        <v/>
      </c>
      <c r="M4675" s="2" t="str">
        <f>IF(AND(单词表[[#This Row],[考英]]&lt;&gt;"",单词表[[#This Row],[考中]]&lt;&gt;""),MAX(单词表[[#This Row],[考英]:[考中]]),"")</f>
        <v/>
      </c>
      <c r="N4675" s="86" t="s">
        <v>12918</v>
      </c>
    </row>
    <row r="4676" spans="1:14" hidden="1" x14ac:dyDescent="0.3">
      <c r="A4676">
        <v>4675</v>
      </c>
      <c r="B4676" t="s">
        <v>14389</v>
      </c>
      <c r="C4676" t="s">
        <v>14421</v>
      </c>
      <c r="D4676" s="72" t="s">
        <v>8677</v>
      </c>
      <c r="E4676" t="s">
        <v>36</v>
      </c>
      <c r="F4676" t="s">
        <v>8678</v>
      </c>
      <c r="G4676" s="91"/>
      <c r="H4676" s="91"/>
      <c r="I4676" s="91"/>
      <c r="J4676" s="91"/>
      <c r="K4676" s="91"/>
      <c r="L4676" s="91" t="str">
        <f>IF(AND(单词表[[#This Row],[学英]]&lt;&gt;"",单词表[[#This Row],[学中]]&lt;&gt;"",单词表[[#This Row],[学词]]&lt;&gt;""),MAX(单词表[[#This Row],[学英]:[学词]]),"")</f>
        <v/>
      </c>
      <c r="M4676" s="2" t="str">
        <f>IF(AND(单词表[[#This Row],[考英]]&lt;&gt;"",单词表[[#This Row],[考中]]&lt;&gt;""),MAX(单词表[[#This Row],[考英]:[考中]]),"")</f>
        <v/>
      </c>
      <c r="N4676" s="86" t="s">
        <v>12919</v>
      </c>
    </row>
    <row r="4677" spans="1:14" hidden="1" x14ac:dyDescent="0.3">
      <c r="A4677">
        <v>4676</v>
      </c>
      <c r="B4677" t="s">
        <v>14389</v>
      </c>
      <c r="C4677" t="s">
        <v>14421</v>
      </c>
      <c r="D4677" s="72" t="s">
        <v>3964</v>
      </c>
      <c r="E4677" t="s">
        <v>36</v>
      </c>
      <c r="F4677" t="s">
        <v>8679</v>
      </c>
      <c r="G4677" s="91"/>
      <c r="H4677" s="91"/>
      <c r="I4677" s="91"/>
      <c r="J4677" s="91"/>
      <c r="K4677" s="91"/>
      <c r="L4677" s="91" t="str">
        <f>IF(AND(单词表[[#This Row],[学英]]&lt;&gt;"",单词表[[#This Row],[学中]]&lt;&gt;"",单词表[[#This Row],[学词]]&lt;&gt;""),MAX(单词表[[#This Row],[学英]:[学词]]),"")</f>
        <v/>
      </c>
      <c r="M4677" s="2" t="str">
        <f>IF(AND(单词表[[#This Row],[考英]]&lt;&gt;"",单词表[[#This Row],[考中]]&lt;&gt;""),MAX(单词表[[#This Row],[考英]:[考中]]),"")</f>
        <v/>
      </c>
      <c r="N4677" s="86"/>
    </row>
    <row r="4678" spans="1:14" hidden="1" x14ac:dyDescent="0.3">
      <c r="A4678">
        <v>4677</v>
      </c>
      <c r="B4678" t="s">
        <v>14389</v>
      </c>
      <c r="C4678" t="s">
        <v>14421</v>
      </c>
      <c r="D4678" s="72" t="s">
        <v>8680</v>
      </c>
      <c r="E4678" t="s">
        <v>73</v>
      </c>
      <c r="F4678" t="s">
        <v>8681</v>
      </c>
      <c r="G4678" s="91"/>
      <c r="H4678" s="91"/>
      <c r="I4678" s="91"/>
      <c r="J4678" s="91"/>
      <c r="K4678" s="91"/>
      <c r="L4678" s="91" t="str">
        <f>IF(AND(单词表[[#This Row],[学英]]&lt;&gt;"",单词表[[#This Row],[学中]]&lt;&gt;"",单词表[[#This Row],[学词]]&lt;&gt;""),MAX(单词表[[#This Row],[学英]:[学词]]),"")</f>
        <v/>
      </c>
      <c r="M4678" s="2" t="str">
        <f>IF(AND(单词表[[#This Row],[考英]]&lt;&gt;"",单词表[[#This Row],[考中]]&lt;&gt;""),MAX(单词表[[#This Row],[考英]:[考中]]),"")</f>
        <v/>
      </c>
      <c r="N4678" s="86"/>
    </row>
    <row r="4679" spans="1:14" hidden="1" x14ac:dyDescent="0.3">
      <c r="A4679">
        <v>4678</v>
      </c>
      <c r="B4679" t="s">
        <v>14389</v>
      </c>
      <c r="C4679" t="s">
        <v>14421</v>
      </c>
      <c r="D4679" s="72" t="s">
        <v>2002</v>
      </c>
      <c r="E4679" t="s">
        <v>61</v>
      </c>
      <c r="F4679" t="s">
        <v>8682</v>
      </c>
      <c r="G4679" s="91"/>
      <c r="H4679" s="91"/>
      <c r="I4679" s="91"/>
      <c r="J4679" s="91"/>
      <c r="K4679" s="91"/>
      <c r="L4679" s="91" t="str">
        <f>IF(AND(单词表[[#This Row],[学英]]&lt;&gt;"",单词表[[#This Row],[学中]]&lt;&gt;"",单词表[[#This Row],[学词]]&lt;&gt;""),MAX(单词表[[#This Row],[学英]:[学词]]),"")</f>
        <v/>
      </c>
      <c r="M4679" s="2" t="str">
        <f>IF(AND(单词表[[#This Row],[考英]]&lt;&gt;"",单词表[[#This Row],[考中]]&lt;&gt;""),MAX(单词表[[#This Row],[考英]:[考中]]),"")</f>
        <v/>
      </c>
      <c r="N4679" s="86"/>
    </row>
    <row r="4680" spans="1:14" hidden="1" x14ac:dyDescent="0.3">
      <c r="A4680">
        <v>4679</v>
      </c>
      <c r="B4680" t="s">
        <v>14389</v>
      </c>
      <c r="C4680" t="s">
        <v>14421</v>
      </c>
      <c r="D4680" s="72" t="s">
        <v>8683</v>
      </c>
      <c r="E4680" t="s">
        <v>36</v>
      </c>
      <c r="F4680" t="s">
        <v>8684</v>
      </c>
      <c r="G4680" s="91"/>
      <c r="H4680" s="91"/>
      <c r="I4680" s="91"/>
      <c r="J4680" s="91"/>
      <c r="K4680" s="91"/>
      <c r="L4680" s="91" t="str">
        <f>IF(AND(单词表[[#This Row],[学英]]&lt;&gt;"",单词表[[#This Row],[学中]]&lt;&gt;"",单词表[[#This Row],[学词]]&lt;&gt;""),MAX(单词表[[#This Row],[学英]:[学词]]),"")</f>
        <v/>
      </c>
      <c r="M4680" s="2" t="str">
        <f>IF(AND(单词表[[#This Row],[考英]]&lt;&gt;"",单词表[[#This Row],[考中]]&lt;&gt;""),MAX(单词表[[#This Row],[考英]:[考中]]),"")</f>
        <v/>
      </c>
      <c r="N4680" s="86" t="s">
        <v>12920</v>
      </c>
    </row>
    <row r="4681" spans="1:14" hidden="1" x14ac:dyDescent="0.3">
      <c r="A4681">
        <v>4680</v>
      </c>
      <c r="B4681" t="s">
        <v>14389</v>
      </c>
      <c r="C4681" t="s">
        <v>14421</v>
      </c>
      <c r="D4681" s="72" t="s">
        <v>8685</v>
      </c>
      <c r="E4681" t="s">
        <v>73</v>
      </c>
      <c r="F4681" t="s">
        <v>8686</v>
      </c>
      <c r="G4681" s="91"/>
      <c r="H4681" s="91"/>
      <c r="I4681" s="91"/>
      <c r="J4681" s="91"/>
      <c r="K4681" s="91"/>
      <c r="L4681" s="91" t="str">
        <f>IF(AND(单词表[[#This Row],[学英]]&lt;&gt;"",单词表[[#This Row],[学中]]&lt;&gt;"",单词表[[#This Row],[学词]]&lt;&gt;""),MAX(单词表[[#This Row],[学英]:[学词]]),"")</f>
        <v/>
      </c>
      <c r="M4681" s="2" t="str">
        <f>IF(AND(单词表[[#This Row],[考英]]&lt;&gt;"",单词表[[#This Row],[考中]]&lt;&gt;""),MAX(单词表[[#This Row],[考英]:[考中]]),"")</f>
        <v/>
      </c>
      <c r="N4681" s="86"/>
    </row>
    <row r="4682" spans="1:14" hidden="1" x14ac:dyDescent="0.3">
      <c r="A4682">
        <v>4681</v>
      </c>
      <c r="B4682" t="s">
        <v>14389</v>
      </c>
      <c r="C4682" t="s">
        <v>14421</v>
      </c>
      <c r="D4682" s="72" t="s">
        <v>8687</v>
      </c>
      <c r="E4682" t="s">
        <v>36</v>
      </c>
      <c r="F4682" t="s">
        <v>8688</v>
      </c>
      <c r="G4682" s="91"/>
      <c r="H4682" s="91"/>
      <c r="I4682" s="91"/>
      <c r="J4682" s="91"/>
      <c r="K4682" s="91"/>
      <c r="L4682" s="91" t="str">
        <f>IF(AND(单词表[[#This Row],[学英]]&lt;&gt;"",单词表[[#This Row],[学中]]&lt;&gt;"",单词表[[#This Row],[学词]]&lt;&gt;""),MAX(单词表[[#This Row],[学英]:[学词]]),"")</f>
        <v/>
      </c>
      <c r="M4682" s="2" t="str">
        <f>IF(AND(单词表[[#This Row],[考英]]&lt;&gt;"",单词表[[#This Row],[考中]]&lt;&gt;""),MAX(单词表[[#This Row],[考英]:[考中]]),"")</f>
        <v/>
      </c>
      <c r="N4682" s="86"/>
    </row>
    <row r="4683" spans="1:14" hidden="1" x14ac:dyDescent="0.3">
      <c r="A4683">
        <v>4682</v>
      </c>
      <c r="B4683" t="s">
        <v>14389</v>
      </c>
      <c r="C4683" t="s">
        <v>14421</v>
      </c>
      <c r="D4683" s="72" t="s">
        <v>8689</v>
      </c>
      <c r="E4683" t="s">
        <v>36</v>
      </c>
      <c r="F4683" t="s">
        <v>8690</v>
      </c>
      <c r="G4683" s="91"/>
      <c r="H4683" s="91"/>
      <c r="I4683" s="91"/>
      <c r="J4683" s="91"/>
      <c r="K4683" s="91"/>
      <c r="L4683" s="91" t="str">
        <f>IF(AND(单词表[[#This Row],[学英]]&lt;&gt;"",单词表[[#This Row],[学中]]&lt;&gt;"",单词表[[#This Row],[学词]]&lt;&gt;""),MAX(单词表[[#This Row],[学英]:[学词]]),"")</f>
        <v/>
      </c>
      <c r="M4683" s="2" t="str">
        <f>IF(AND(单词表[[#This Row],[考英]]&lt;&gt;"",单词表[[#This Row],[考中]]&lt;&gt;""),MAX(单词表[[#This Row],[考英]:[考中]]),"")</f>
        <v/>
      </c>
      <c r="N4683" s="86" t="s">
        <v>12921</v>
      </c>
    </row>
    <row r="4684" spans="1:14" hidden="1" x14ac:dyDescent="0.3">
      <c r="A4684">
        <v>4683</v>
      </c>
      <c r="B4684" t="s">
        <v>14389</v>
      </c>
      <c r="C4684" t="s">
        <v>14421</v>
      </c>
      <c r="D4684" s="72" t="s">
        <v>3069</v>
      </c>
      <c r="E4684" t="s">
        <v>36</v>
      </c>
      <c r="F4684" t="s">
        <v>8691</v>
      </c>
      <c r="G4684" s="91"/>
      <c r="H4684" s="91"/>
      <c r="I4684" s="91"/>
      <c r="J4684" s="91"/>
      <c r="K4684" s="91"/>
      <c r="L4684" s="91" t="str">
        <f>IF(AND(单词表[[#This Row],[学英]]&lt;&gt;"",单词表[[#This Row],[学中]]&lt;&gt;"",单词表[[#This Row],[学词]]&lt;&gt;""),MAX(单词表[[#This Row],[学英]:[学词]]),"")</f>
        <v/>
      </c>
      <c r="M4684" s="2" t="str">
        <f>IF(AND(单词表[[#This Row],[考英]]&lt;&gt;"",单词表[[#This Row],[考中]]&lt;&gt;""),MAX(单词表[[#This Row],[考英]:[考中]]),"")</f>
        <v/>
      </c>
      <c r="N4684" s="86" t="s">
        <v>12922</v>
      </c>
    </row>
    <row r="4685" spans="1:14" hidden="1" x14ac:dyDescent="0.3">
      <c r="A4685">
        <v>4684</v>
      </c>
      <c r="B4685" t="s">
        <v>14389</v>
      </c>
      <c r="C4685" t="s">
        <v>14421</v>
      </c>
      <c r="D4685" s="72" t="s">
        <v>8692</v>
      </c>
      <c r="E4685" t="s">
        <v>73</v>
      </c>
      <c r="F4685" t="s">
        <v>8693</v>
      </c>
      <c r="G4685" s="91"/>
      <c r="H4685" s="91"/>
      <c r="I4685" s="91"/>
      <c r="J4685" s="91"/>
      <c r="K4685" s="91"/>
      <c r="L4685" s="91" t="str">
        <f>IF(AND(单词表[[#This Row],[学英]]&lt;&gt;"",单词表[[#This Row],[学中]]&lt;&gt;"",单词表[[#This Row],[学词]]&lt;&gt;""),MAX(单词表[[#This Row],[学英]:[学词]]),"")</f>
        <v/>
      </c>
      <c r="M4685" s="2" t="str">
        <f>IF(AND(单词表[[#This Row],[考英]]&lt;&gt;"",单词表[[#This Row],[考中]]&lt;&gt;""),MAX(单词表[[#This Row],[考英]:[考中]]),"")</f>
        <v/>
      </c>
      <c r="N4685" s="86" t="s">
        <v>12923</v>
      </c>
    </row>
    <row r="4686" spans="1:14" hidden="1" x14ac:dyDescent="0.3">
      <c r="A4686">
        <v>4685</v>
      </c>
      <c r="B4686" t="s">
        <v>14389</v>
      </c>
      <c r="C4686" t="s">
        <v>14421</v>
      </c>
      <c r="D4686" s="72" t="s">
        <v>8694</v>
      </c>
      <c r="E4686" t="s">
        <v>36</v>
      </c>
      <c r="F4686" t="s">
        <v>8695</v>
      </c>
      <c r="G4686" s="91"/>
      <c r="H4686" s="91"/>
      <c r="I4686" s="91"/>
      <c r="J4686" s="91"/>
      <c r="K4686" s="91"/>
      <c r="L4686" s="91" t="str">
        <f>IF(AND(单词表[[#This Row],[学英]]&lt;&gt;"",单词表[[#This Row],[学中]]&lt;&gt;"",单词表[[#This Row],[学词]]&lt;&gt;""),MAX(单词表[[#This Row],[学英]:[学词]]),"")</f>
        <v/>
      </c>
      <c r="M4686" s="2" t="str">
        <f>IF(AND(单词表[[#This Row],[考英]]&lt;&gt;"",单词表[[#This Row],[考中]]&lt;&gt;""),MAX(单词表[[#This Row],[考英]:[考中]]),"")</f>
        <v/>
      </c>
      <c r="N4686" s="86" t="s">
        <v>12924</v>
      </c>
    </row>
    <row r="4687" spans="1:14" hidden="1" x14ac:dyDescent="0.3">
      <c r="A4687">
        <v>4686</v>
      </c>
      <c r="B4687" t="s">
        <v>14389</v>
      </c>
      <c r="C4687" t="s">
        <v>14421</v>
      </c>
      <c r="D4687" s="72" t="s">
        <v>8694</v>
      </c>
      <c r="E4687" t="s">
        <v>73</v>
      </c>
      <c r="F4687" t="s">
        <v>8696</v>
      </c>
      <c r="G4687" s="91"/>
      <c r="H4687" s="91"/>
      <c r="I4687" s="91"/>
      <c r="J4687" s="91"/>
      <c r="K4687" s="91"/>
      <c r="L4687" s="91" t="str">
        <f>IF(AND(单词表[[#This Row],[学英]]&lt;&gt;"",单词表[[#This Row],[学中]]&lt;&gt;"",单词表[[#This Row],[学词]]&lt;&gt;""),MAX(单词表[[#This Row],[学英]:[学词]]),"")</f>
        <v/>
      </c>
      <c r="M4687" s="2" t="str">
        <f>IF(AND(单词表[[#This Row],[考英]]&lt;&gt;"",单词表[[#This Row],[考中]]&lt;&gt;""),MAX(单词表[[#This Row],[考英]:[考中]]),"")</f>
        <v/>
      </c>
      <c r="N4687" s="86"/>
    </row>
    <row r="4688" spans="1:14" hidden="1" x14ac:dyDescent="0.3">
      <c r="A4688">
        <v>4687</v>
      </c>
      <c r="B4688" t="s">
        <v>14389</v>
      </c>
      <c r="C4688" t="s">
        <v>14421</v>
      </c>
      <c r="D4688" s="72" t="s">
        <v>8694</v>
      </c>
      <c r="E4688" t="s">
        <v>157</v>
      </c>
      <c r="F4688" t="s">
        <v>8697</v>
      </c>
      <c r="G4688" s="91"/>
      <c r="H4688" s="91"/>
      <c r="I4688" s="91"/>
      <c r="J4688" s="91"/>
      <c r="K4688" s="91"/>
      <c r="L4688" s="91" t="str">
        <f>IF(AND(单词表[[#This Row],[学英]]&lt;&gt;"",单词表[[#This Row],[学中]]&lt;&gt;"",单词表[[#This Row],[学词]]&lt;&gt;""),MAX(单词表[[#This Row],[学英]:[学词]]),"")</f>
        <v/>
      </c>
      <c r="M4688" s="2" t="str">
        <f>IF(AND(单词表[[#This Row],[考英]]&lt;&gt;"",单词表[[#This Row],[考中]]&lt;&gt;""),MAX(单词表[[#This Row],[考英]:[考中]]),"")</f>
        <v/>
      </c>
      <c r="N4688" s="86"/>
    </row>
    <row r="4689" spans="1:14" hidden="1" x14ac:dyDescent="0.3">
      <c r="A4689">
        <v>4688</v>
      </c>
      <c r="B4689" t="s">
        <v>14389</v>
      </c>
      <c r="C4689" t="s">
        <v>14422</v>
      </c>
      <c r="D4689" s="72" t="s">
        <v>8698</v>
      </c>
      <c r="E4689" t="s">
        <v>36</v>
      </c>
      <c r="F4689" t="s">
        <v>8699</v>
      </c>
      <c r="G4689" s="91"/>
      <c r="H4689" s="91"/>
      <c r="I4689" s="91"/>
      <c r="J4689" s="91"/>
      <c r="K4689" s="91"/>
      <c r="L4689" s="91" t="str">
        <f>IF(AND(单词表[[#This Row],[学英]]&lt;&gt;"",单词表[[#This Row],[学中]]&lt;&gt;"",单词表[[#This Row],[学词]]&lt;&gt;""),MAX(单词表[[#This Row],[学英]:[学词]]),"")</f>
        <v/>
      </c>
      <c r="M4689" s="2" t="str">
        <f>IF(AND(单词表[[#This Row],[考英]]&lt;&gt;"",单词表[[#This Row],[考中]]&lt;&gt;""),MAX(单词表[[#This Row],[考英]:[考中]]),"")</f>
        <v/>
      </c>
      <c r="N4689" s="86" t="s">
        <v>12925</v>
      </c>
    </row>
    <row r="4690" spans="1:14" hidden="1" x14ac:dyDescent="0.3">
      <c r="A4690">
        <v>4689</v>
      </c>
      <c r="B4690" t="s">
        <v>14389</v>
      </c>
      <c r="C4690" t="s">
        <v>14422</v>
      </c>
      <c r="D4690" s="72" t="s">
        <v>8698</v>
      </c>
      <c r="E4690" t="s">
        <v>61</v>
      </c>
      <c r="F4690" t="s">
        <v>8700</v>
      </c>
      <c r="G4690" s="91"/>
      <c r="H4690" s="91"/>
      <c r="I4690" s="91"/>
      <c r="J4690" s="91"/>
      <c r="K4690" s="91"/>
      <c r="L4690" s="91" t="str">
        <f>IF(AND(单词表[[#This Row],[学英]]&lt;&gt;"",单词表[[#This Row],[学中]]&lt;&gt;"",单词表[[#This Row],[学词]]&lt;&gt;""),MAX(单词表[[#This Row],[学英]:[学词]]),"")</f>
        <v/>
      </c>
      <c r="M4690" s="2" t="str">
        <f>IF(AND(单词表[[#This Row],[考英]]&lt;&gt;"",单词表[[#This Row],[考中]]&lt;&gt;""),MAX(单词表[[#This Row],[考英]:[考中]]),"")</f>
        <v/>
      </c>
      <c r="N4690" s="86"/>
    </row>
    <row r="4691" spans="1:14" hidden="1" x14ac:dyDescent="0.3">
      <c r="A4691">
        <v>4690</v>
      </c>
      <c r="B4691" t="s">
        <v>14389</v>
      </c>
      <c r="C4691" t="s">
        <v>14422</v>
      </c>
      <c r="D4691" s="72" t="s">
        <v>8701</v>
      </c>
      <c r="E4691" t="s">
        <v>61</v>
      </c>
      <c r="F4691" t="s">
        <v>8702</v>
      </c>
      <c r="G4691" s="91"/>
      <c r="H4691" s="91"/>
      <c r="I4691" s="91"/>
      <c r="J4691" s="91"/>
      <c r="K4691" s="91"/>
      <c r="L4691" s="91" t="str">
        <f>IF(AND(单词表[[#This Row],[学英]]&lt;&gt;"",单词表[[#This Row],[学中]]&lt;&gt;"",单词表[[#This Row],[学词]]&lt;&gt;""),MAX(单词表[[#This Row],[学英]:[学词]]),"")</f>
        <v/>
      </c>
      <c r="M4691" s="2" t="str">
        <f>IF(AND(单词表[[#This Row],[考英]]&lt;&gt;"",单词表[[#This Row],[考中]]&lt;&gt;""),MAX(单词表[[#This Row],[考英]:[考中]]),"")</f>
        <v/>
      </c>
      <c r="N4691" s="86"/>
    </row>
    <row r="4692" spans="1:14" hidden="1" x14ac:dyDescent="0.3">
      <c r="A4692">
        <v>4691</v>
      </c>
      <c r="B4692" t="s">
        <v>14389</v>
      </c>
      <c r="C4692" t="s">
        <v>14422</v>
      </c>
      <c r="D4692" s="72" t="s">
        <v>8703</v>
      </c>
      <c r="E4692" t="s">
        <v>36</v>
      </c>
      <c r="F4692" t="s">
        <v>8704</v>
      </c>
      <c r="G4692" s="91"/>
      <c r="H4692" s="91"/>
      <c r="I4692" s="91"/>
      <c r="J4692" s="91"/>
      <c r="K4692" s="91"/>
      <c r="L4692" s="91" t="str">
        <f>IF(AND(单词表[[#This Row],[学英]]&lt;&gt;"",单词表[[#This Row],[学中]]&lt;&gt;"",单词表[[#This Row],[学词]]&lt;&gt;""),MAX(单词表[[#This Row],[学英]:[学词]]),"")</f>
        <v/>
      </c>
      <c r="M4692" s="2" t="str">
        <f>IF(AND(单词表[[#This Row],[考英]]&lt;&gt;"",单词表[[#This Row],[考中]]&lt;&gt;""),MAX(单词表[[#This Row],[考英]:[考中]]),"")</f>
        <v/>
      </c>
      <c r="N4692" s="86" t="s">
        <v>12926</v>
      </c>
    </row>
    <row r="4693" spans="1:14" hidden="1" x14ac:dyDescent="0.3">
      <c r="A4693">
        <v>4692</v>
      </c>
      <c r="B4693" t="s">
        <v>14389</v>
      </c>
      <c r="C4693" t="s">
        <v>14422</v>
      </c>
      <c r="D4693" s="72" t="s">
        <v>3059</v>
      </c>
      <c r="E4693" t="s">
        <v>36</v>
      </c>
      <c r="F4693" t="s">
        <v>8705</v>
      </c>
      <c r="G4693" s="91"/>
      <c r="H4693" s="91"/>
      <c r="I4693" s="91"/>
      <c r="J4693" s="91"/>
      <c r="K4693" s="91"/>
      <c r="L4693" s="91" t="str">
        <f>IF(AND(单词表[[#This Row],[学英]]&lt;&gt;"",单词表[[#This Row],[学中]]&lt;&gt;"",单词表[[#This Row],[学词]]&lt;&gt;""),MAX(单词表[[#This Row],[学英]:[学词]]),"")</f>
        <v/>
      </c>
      <c r="M4693" s="2" t="str">
        <f>IF(AND(单词表[[#This Row],[考英]]&lt;&gt;"",单词表[[#This Row],[考中]]&lt;&gt;""),MAX(单词表[[#This Row],[考英]:[考中]]),"")</f>
        <v/>
      </c>
      <c r="N4693" s="86" t="s">
        <v>12927</v>
      </c>
    </row>
    <row r="4694" spans="1:14" hidden="1" x14ac:dyDescent="0.3">
      <c r="A4694">
        <v>4693</v>
      </c>
      <c r="B4694" t="s">
        <v>14389</v>
      </c>
      <c r="C4694" t="s">
        <v>14422</v>
      </c>
      <c r="D4694" s="72" t="s">
        <v>3059</v>
      </c>
      <c r="E4694" t="s">
        <v>61</v>
      </c>
      <c r="F4694" t="s">
        <v>8706</v>
      </c>
      <c r="G4694" s="91"/>
      <c r="H4694" s="91"/>
      <c r="I4694" s="91"/>
      <c r="J4694" s="91"/>
      <c r="K4694" s="91"/>
      <c r="L4694" s="91" t="str">
        <f>IF(AND(单词表[[#This Row],[学英]]&lt;&gt;"",单词表[[#This Row],[学中]]&lt;&gt;"",单词表[[#This Row],[学词]]&lt;&gt;""),MAX(单词表[[#This Row],[学英]:[学词]]),"")</f>
        <v/>
      </c>
      <c r="M4694" s="2" t="str">
        <f>IF(AND(单词表[[#This Row],[考英]]&lt;&gt;"",单词表[[#This Row],[考中]]&lt;&gt;""),MAX(单词表[[#This Row],[考英]:[考中]]),"")</f>
        <v/>
      </c>
      <c r="N4694" s="86"/>
    </row>
    <row r="4695" spans="1:14" hidden="1" x14ac:dyDescent="0.3">
      <c r="A4695">
        <v>4694</v>
      </c>
      <c r="B4695" t="s">
        <v>14389</v>
      </c>
      <c r="C4695" t="s">
        <v>14422</v>
      </c>
      <c r="D4695" s="72" t="s">
        <v>8707</v>
      </c>
      <c r="E4695" t="s">
        <v>73</v>
      </c>
      <c r="F4695" t="s">
        <v>8708</v>
      </c>
      <c r="G4695" s="91"/>
      <c r="H4695" s="91"/>
      <c r="I4695" s="91"/>
      <c r="J4695" s="91"/>
      <c r="K4695" s="91"/>
      <c r="L4695" s="91" t="str">
        <f>IF(AND(单词表[[#This Row],[学英]]&lt;&gt;"",单词表[[#This Row],[学中]]&lt;&gt;"",单词表[[#This Row],[学词]]&lt;&gt;""),MAX(单词表[[#This Row],[学英]:[学词]]),"")</f>
        <v/>
      </c>
      <c r="M4695" s="2" t="str">
        <f>IF(AND(单词表[[#This Row],[考英]]&lt;&gt;"",单词表[[#This Row],[考中]]&lt;&gt;""),MAX(单词表[[#This Row],[考英]:[考中]]),"")</f>
        <v/>
      </c>
      <c r="N4695" s="86"/>
    </row>
    <row r="4696" spans="1:14" hidden="1" x14ac:dyDescent="0.3">
      <c r="A4696">
        <v>4695</v>
      </c>
      <c r="B4696" t="s">
        <v>14389</v>
      </c>
      <c r="C4696" t="s">
        <v>14422</v>
      </c>
      <c r="D4696" s="72" t="s">
        <v>8709</v>
      </c>
      <c r="E4696" t="s">
        <v>36</v>
      </c>
      <c r="F4696" t="s">
        <v>8710</v>
      </c>
      <c r="G4696" s="91"/>
      <c r="H4696" s="91"/>
      <c r="I4696" s="91"/>
      <c r="J4696" s="91"/>
      <c r="K4696" s="91"/>
      <c r="L4696" s="91" t="str">
        <f>IF(AND(单词表[[#This Row],[学英]]&lt;&gt;"",单词表[[#This Row],[学中]]&lt;&gt;"",单词表[[#This Row],[学词]]&lt;&gt;""),MAX(单词表[[#This Row],[学英]:[学词]]),"")</f>
        <v/>
      </c>
      <c r="M4696" s="2" t="str">
        <f>IF(AND(单词表[[#This Row],[考英]]&lt;&gt;"",单词表[[#This Row],[考中]]&lt;&gt;""),MAX(单词表[[#This Row],[考英]:[考中]]),"")</f>
        <v/>
      </c>
      <c r="N4696" s="86" t="s">
        <v>12928</v>
      </c>
    </row>
    <row r="4697" spans="1:14" hidden="1" x14ac:dyDescent="0.3">
      <c r="A4697">
        <v>4696</v>
      </c>
      <c r="B4697" t="s">
        <v>14389</v>
      </c>
      <c r="C4697" t="s">
        <v>14422</v>
      </c>
      <c r="D4697" s="72" t="s">
        <v>8711</v>
      </c>
      <c r="E4697" t="s">
        <v>36</v>
      </c>
      <c r="F4697" t="s">
        <v>8712</v>
      </c>
      <c r="G4697" s="91"/>
      <c r="H4697" s="91"/>
      <c r="I4697" s="91"/>
      <c r="J4697" s="91"/>
      <c r="K4697" s="91"/>
      <c r="L4697" s="91" t="str">
        <f>IF(AND(单词表[[#This Row],[学英]]&lt;&gt;"",单词表[[#This Row],[学中]]&lt;&gt;"",单词表[[#This Row],[学词]]&lt;&gt;""),MAX(单词表[[#This Row],[学英]:[学词]]),"")</f>
        <v/>
      </c>
      <c r="M4697" s="2" t="str">
        <f>IF(AND(单词表[[#This Row],[考英]]&lt;&gt;"",单词表[[#This Row],[考中]]&lt;&gt;""),MAX(单词表[[#This Row],[考英]:[考中]]),"")</f>
        <v/>
      </c>
      <c r="N4697" s="86" t="s">
        <v>12929</v>
      </c>
    </row>
    <row r="4698" spans="1:14" hidden="1" x14ac:dyDescent="0.3">
      <c r="A4698">
        <v>4697</v>
      </c>
      <c r="B4698" t="s">
        <v>14389</v>
      </c>
      <c r="C4698" t="s">
        <v>14422</v>
      </c>
      <c r="D4698" s="72" t="s">
        <v>3923</v>
      </c>
      <c r="E4698" t="s">
        <v>73</v>
      </c>
      <c r="F4698" t="s">
        <v>3924</v>
      </c>
      <c r="G4698" s="91"/>
      <c r="H4698" s="91"/>
      <c r="I4698" s="91"/>
      <c r="J4698" s="91"/>
      <c r="K4698" s="91"/>
      <c r="L4698" s="91" t="str">
        <f>IF(AND(单词表[[#This Row],[学英]]&lt;&gt;"",单词表[[#This Row],[学中]]&lt;&gt;"",单词表[[#This Row],[学词]]&lt;&gt;""),MAX(单词表[[#This Row],[学英]:[学词]]),"")</f>
        <v/>
      </c>
      <c r="M4698" s="2" t="str">
        <f>IF(AND(单词表[[#This Row],[考英]]&lt;&gt;"",单词表[[#This Row],[考中]]&lt;&gt;""),MAX(单词表[[#This Row],[考英]:[考中]]),"")</f>
        <v/>
      </c>
      <c r="N4698" s="86"/>
    </row>
    <row r="4699" spans="1:14" hidden="1" x14ac:dyDescent="0.3">
      <c r="A4699">
        <v>4698</v>
      </c>
      <c r="B4699" t="s">
        <v>14389</v>
      </c>
      <c r="C4699" t="s">
        <v>14422</v>
      </c>
      <c r="D4699" s="72" t="s">
        <v>8713</v>
      </c>
      <c r="E4699" t="s">
        <v>73</v>
      </c>
      <c r="F4699" t="s">
        <v>8714</v>
      </c>
      <c r="G4699" s="91"/>
      <c r="H4699" s="91"/>
      <c r="I4699" s="91"/>
      <c r="J4699" s="91"/>
      <c r="K4699" s="91"/>
      <c r="L4699" s="91" t="str">
        <f>IF(AND(单词表[[#This Row],[学英]]&lt;&gt;"",单词表[[#This Row],[学中]]&lt;&gt;"",单词表[[#This Row],[学词]]&lt;&gt;""),MAX(单词表[[#This Row],[学英]:[学词]]),"")</f>
        <v/>
      </c>
      <c r="M4699" s="2" t="str">
        <f>IF(AND(单词表[[#This Row],[考英]]&lt;&gt;"",单词表[[#This Row],[考中]]&lt;&gt;""),MAX(单词表[[#This Row],[考英]:[考中]]),"")</f>
        <v/>
      </c>
      <c r="N4699" s="86"/>
    </row>
    <row r="4700" spans="1:14" hidden="1" x14ac:dyDescent="0.3">
      <c r="A4700">
        <v>4699</v>
      </c>
      <c r="B4700" t="s">
        <v>14389</v>
      </c>
      <c r="C4700" t="s">
        <v>14422</v>
      </c>
      <c r="D4700" s="72" t="s">
        <v>8715</v>
      </c>
      <c r="E4700" t="s">
        <v>36</v>
      </c>
      <c r="F4700" t="s">
        <v>8716</v>
      </c>
      <c r="G4700" s="91"/>
      <c r="H4700" s="91"/>
      <c r="I4700" s="91"/>
      <c r="J4700" s="91"/>
      <c r="K4700" s="91"/>
      <c r="L4700" s="91" t="str">
        <f>IF(AND(单词表[[#This Row],[学英]]&lt;&gt;"",单词表[[#This Row],[学中]]&lt;&gt;"",单词表[[#This Row],[学词]]&lt;&gt;""),MAX(单词表[[#This Row],[学英]:[学词]]),"")</f>
        <v/>
      </c>
      <c r="M4700" s="2" t="str">
        <f>IF(AND(单词表[[#This Row],[考英]]&lt;&gt;"",单词表[[#This Row],[考中]]&lt;&gt;""),MAX(单词表[[#This Row],[考英]:[考中]]),"")</f>
        <v/>
      </c>
      <c r="N4700" s="86" t="s">
        <v>12930</v>
      </c>
    </row>
    <row r="4701" spans="1:14" hidden="1" x14ac:dyDescent="0.3">
      <c r="A4701">
        <v>4700</v>
      </c>
      <c r="B4701" t="s">
        <v>14389</v>
      </c>
      <c r="C4701" t="s">
        <v>14422</v>
      </c>
      <c r="D4701" s="72" t="s">
        <v>8717</v>
      </c>
      <c r="E4701" t="s">
        <v>61</v>
      </c>
      <c r="F4701" t="s">
        <v>8718</v>
      </c>
      <c r="G4701" s="91"/>
      <c r="H4701" s="91"/>
      <c r="I4701" s="91"/>
      <c r="J4701" s="91"/>
      <c r="K4701" s="91"/>
      <c r="L4701" s="91" t="str">
        <f>IF(AND(单词表[[#This Row],[学英]]&lt;&gt;"",单词表[[#This Row],[学中]]&lt;&gt;"",单词表[[#This Row],[学词]]&lt;&gt;""),MAX(单词表[[#This Row],[学英]:[学词]]),"")</f>
        <v/>
      </c>
      <c r="M4701" s="2" t="str">
        <f>IF(AND(单词表[[#This Row],[考英]]&lt;&gt;"",单词表[[#This Row],[考中]]&lt;&gt;""),MAX(单词表[[#This Row],[考英]:[考中]]),"")</f>
        <v/>
      </c>
      <c r="N4701" s="86" t="s">
        <v>12931</v>
      </c>
    </row>
    <row r="4702" spans="1:14" hidden="1" x14ac:dyDescent="0.3">
      <c r="A4702">
        <v>4701</v>
      </c>
      <c r="B4702" t="s">
        <v>14389</v>
      </c>
      <c r="C4702" t="s">
        <v>14422</v>
      </c>
      <c r="D4702" s="72" t="s">
        <v>5090</v>
      </c>
      <c r="E4702" t="s">
        <v>61</v>
      </c>
      <c r="F4702" t="s">
        <v>8719</v>
      </c>
      <c r="G4702" s="91"/>
      <c r="H4702" s="91"/>
      <c r="I4702" s="91"/>
      <c r="J4702" s="91"/>
      <c r="K4702" s="91"/>
      <c r="L4702" s="91" t="str">
        <f>IF(AND(单词表[[#This Row],[学英]]&lt;&gt;"",单词表[[#This Row],[学中]]&lt;&gt;"",单词表[[#This Row],[学词]]&lt;&gt;""),MAX(单词表[[#This Row],[学英]:[学词]]),"")</f>
        <v/>
      </c>
      <c r="M4702" s="2" t="str">
        <f>IF(AND(单词表[[#This Row],[考英]]&lt;&gt;"",单词表[[#This Row],[考中]]&lt;&gt;""),MAX(单词表[[#This Row],[考英]:[考中]]),"")</f>
        <v/>
      </c>
      <c r="N4702" s="86" t="s">
        <v>12932</v>
      </c>
    </row>
    <row r="4703" spans="1:14" hidden="1" x14ac:dyDescent="0.3">
      <c r="A4703">
        <v>4702</v>
      </c>
      <c r="B4703" t="s">
        <v>14389</v>
      </c>
      <c r="C4703" t="s">
        <v>14422</v>
      </c>
      <c r="D4703" s="72" t="s">
        <v>8720</v>
      </c>
      <c r="E4703" t="s">
        <v>61</v>
      </c>
      <c r="F4703" t="s">
        <v>8721</v>
      </c>
      <c r="G4703" s="91"/>
      <c r="H4703" s="91"/>
      <c r="I4703" s="91"/>
      <c r="J4703" s="91"/>
      <c r="K4703" s="91"/>
      <c r="L4703" s="91" t="str">
        <f>IF(AND(单词表[[#This Row],[学英]]&lt;&gt;"",单词表[[#This Row],[学中]]&lt;&gt;"",单词表[[#This Row],[学词]]&lt;&gt;""),MAX(单词表[[#This Row],[学英]:[学词]]),"")</f>
        <v/>
      </c>
      <c r="M4703" s="2" t="str">
        <f>IF(AND(单词表[[#This Row],[考英]]&lt;&gt;"",单词表[[#This Row],[考中]]&lt;&gt;""),MAX(单词表[[#This Row],[考英]:[考中]]),"")</f>
        <v/>
      </c>
      <c r="N4703" s="86" t="s">
        <v>12933</v>
      </c>
    </row>
    <row r="4704" spans="1:14" hidden="1" x14ac:dyDescent="0.3">
      <c r="A4704">
        <v>4703</v>
      </c>
      <c r="B4704" t="s">
        <v>14389</v>
      </c>
      <c r="C4704" t="s">
        <v>14422</v>
      </c>
      <c r="D4704" s="72" t="s">
        <v>8720</v>
      </c>
      <c r="E4704" t="s">
        <v>36</v>
      </c>
      <c r="F4704" t="s">
        <v>8722</v>
      </c>
      <c r="G4704" s="91"/>
      <c r="H4704" s="91"/>
      <c r="I4704" s="91"/>
      <c r="J4704" s="91"/>
      <c r="K4704" s="91"/>
      <c r="L4704" s="91" t="str">
        <f>IF(AND(单词表[[#This Row],[学英]]&lt;&gt;"",单词表[[#This Row],[学中]]&lt;&gt;"",单词表[[#This Row],[学词]]&lt;&gt;""),MAX(单词表[[#This Row],[学英]:[学词]]),"")</f>
        <v/>
      </c>
      <c r="M4704" s="2" t="str">
        <f>IF(AND(单词表[[#This Row],[考英]]&lt;&gt;"",单词表[[#This Row],[考中]]&lt;&gt;""),MAX(单词表[[#This Row],[考英]:[考中]]),"")</f>
        <v/>
      </c>
      <c r="N4704" s="86"/>
    </row>
    <row r="4705" spans="1:14" hidden="1" x14ac:dyDescent="0.3">
      <c r="A4705">
        <v>4704</v>
      </c>
      <c r="B4705" t="s">
        <v>14389</v>
      </c>
      <c r="C4705" t="s">
        <v>14422</v>
      </c>
      <c r="D4705" s="72" t="s">
        <v>8723</v>
      </c>
      <c r="E4705" t="s">
        <v>36</v>
      </c>
      <c r="F4705" t="s">
        <v>8724</v>
      </c>
      <c r="G4705" s="91"/>
      <c r="H4705" s="91"/>
      <c r="I4705" s="91"/>
      <c r="J4705" s="91"/>
      <c r="K4705" s="91"/>
      <c r="L4705" s="91" t="str">
        <f>IF(AND(单词表[[#This Row],[学英]]&lt;&gt;"",单词表[[#This Row],[学中]]&lt;&gt;"",单词表[[#This Row],[学词]]&lt;&gt;""),MAX(单词表[[#This Row],[学英]:[学词]]),"")</f>
        <v/>
      </c>
      <c r="M4705" s="2" t="str">
        <f>IF(AND(单词表[[#This Row],[考英]]&lt;&gt;"",单词表[[#This Row],[考中]]&lt;&gt;""),MAX(单词表[[#This Row],[考英]:[考中]]),"")</f>
        <v/>
      </c>
      <c r="N4705" s="86"/>
    </row>
    <row r="4706" spans="1:14" hidden="1" x14ac:dyDescent="0.3">
      <c r="A4706">
        <v>4705</v>
      </c>
      <c r="B4706" t="s">
        <v>14389</v>
      </c>
      <c r="C4706" t="s">
        <v>14422</v>
      </c>
      <c r="D4706" s="72" t="s">
        <v>8725</v>
      </c>
      <c r="E4706" t="s">
        <v>36</v>
      </c>
      <c r="F4706" t="s">
        <v>8726</v>
      </c>
      <c r="G4706" s="91"/>
      <c r="H4706" s="91"/>
      <c r="I4706" s="91"/>
      <c r="J4706" s="91"/>
      <c r="K4706" s="91"/>
      <c r="L4706" s="91" t="str">
        <f>IF(AND(单词表[[#This Row],[学英]]&lt;&gt;"",单词表[[#This Row],[学中]]&lt;&gt;"",单词表[[#This Row],[学词]]&lt;&gt;""),MAX(单词表[[#This Row],[学英]:[学词]]),"")</f>
        <v/>
      </c>
      <c r="M4706" s="2" t="str">
        <f>IF(AND(单词表[[#This Row],[考英]]&lt;&gt;"",单词表[[#This Row],[考中]]&lt;&gt;""),MAX(单词表[[#This Row],[考英]:[考中]]),"")</f>
        <v/>
      </c>
      <c r="N4706" s="86" t="s">
        <v>12934</v>
      </c>
    </row>
    <row r="4707" spans="1:14" hidden="1" x14ac:dyDescent="0.3">
      <c r="A4707">
        <v>4706</v>
      </c>
      <c r="B4707" t="s">
        <v>14389</v>
      </c>
      <c r="C4707" t="s">
        <v>14422</v>
      </c>
      <c r="D4707" s="72" t="s">
        <v>1308</v>
      </c>
      <c r="E4707" t="s">
        <v>61</v>
      </c>
      <c r="F4707" t="s">
        <v>1309</v>
      </c>
      <c r="G4707" s="91"/>
      <c r="H4707" s="91"/>
      <c r="I4707" s="91"/>
      <c r="J4707" s="91"/>
      <c r="K4707" s="91"/>
      <c r="L4707" s="91" t="str">
        <f>IF(AND(单词表[[#This Row],[学英]]&lt;&gt;"",单词表[[#This Row],[学中]]&lt;&gt;"",单词表[[#This Row],[学词]]&lt;&gt;""),MAX(单词表[[#This Row],[学英]:[学词]]),"")</f>
        <v/>
      </c>
      <c r="M4707" s="2" t="str">
        <f>IF(AND(单词表[[#This Row],[考英]]&lt;&gt;"",单词表[[#This Row],[考中]]&lt;&gt;""),MAX(单词表[[#This Row],[考英]:[考中]]),"")</f>
        <v/>
      </c>
      <c r="N4707" s="86" t="s">
        <v>12935</v>
      </c>
    </row>
    <row r="4708" spans="1:14" hidden="1" x14ac:dyDescent="0.3">
      <c r="A4708">
        <v>4707</v>
      </c>
      <c r="B4708" t="s">
        <v>14389</v>
      </c>
      <c r="C4708" t="s">
        <v>14422</v>
      </c>
      <c r="D4708" s="72" t="s">
        <v>1308</v>
      </c>
      <c r="E4708" t="s">
        <v>36</v>
      </c>
      <c r="F4708" t="s">
        <v>8727</v>
      </c>
      <c r="G4708" s="91"/>
      <c r="H4708" s="91"/>
      <c r="I4708" s="91"/>
      <c r="J4708" s="91"/>
      <c r="K4708" s="91"/>
      <c r="L4708" s="91" t="str">
        <f>IF(AND(单词表[[#This Row],[学英]]&lt;&gt;"",单词表[[#This Row],[学中]]&lt;&gt;"",单词表[[#This Row],[学词]]&lt;&gt;""),MAX(单词表[[#This Row],[学英]:[学词]]),"")</f>
        <v/>
      </c>
      <c r="M4708" s="2" t="str">
        <f>IF(AND(单词表[[#This Row],[考英]]&lt;&gt;"",单词表[[#This Row],[考中]]&lt;&gt;""),MAX(单词表[[#This Row],[考英]:[考中]]),"")</f>
        <v/>
      </c>
      <c r="N4708" s="86"/>
    </row>
    <row r="4709" spans="1:14" hidden="1" x14ac:dyDescent="0.3">
      <c r="A4709">
        <v>4708</v>
      </c>
      <c r="B4709" t="s">
        <v>14389</v>
      </c>
      <c r="C4709" t="s">
        <v>14423</v>
      </c>
      <c r="D4709" s="72" t="s">
        <v>8728</v>
      </c>
      <c r="E4709" t="s">
        <v>36</v>
      </c>
      <c r="F4709" t="s">
        <v>8729</v>
      </c>
      <c r="G4709" s="91"/>
      <c r="H4709" s="91"/>
      <c r="I4709" s="91"/>
      <c r="J4709" s="91"/>
      <c r="K4709" s="91"/>
      <c r="L4709" s="91" t="str">
        <f>IF(AND(单词表[[#This Row],[学英]]&lt;&gt;"",单词表[[#This Row],[学中]]&lt;&gt;"",单词表[[#This Row],[学词]]&lt;&gt;""),MAX(单词表[[#This Row],[学英]:[学词]]),"")</f>
        <v/>
      </c>
      <c r="M4709" s="2" t="str">
        <f>IF(AND(单词表[[#This Row],[考英]]&lt;&gt;"",单词表[[#This Row],[考中]]&lt;&gt;""),MAX(单词表[[#This Row],[考英]:[考中]]),"")</f>
        <v/>
      </c>
      <c r="N4709" s="86" t="s">
        <v>12936</v>
      </c>
    </row>
    <row r="4710" spans="1:14" hidden="1" x14ac:dyDescent="0.3">
      <c r="A4710">
        <v>4709</v>
      </c>
      <c r="B4710" t="s">
        <v>14389</v>
      </c>
      <c r="C4710" t="s">
        <v>14423</v>
      </c>
      <c r="D4710" s="72" t="s">
        <v>4445</v>
      </c>
      <c r="E4710" t="s">
        <v>36</v>
      </c>
      <c r="F4710" t="s">
        <v>8730</v>
      </c>
      <c r="G4710" s="91"/>
      <c r="H4710" s="91"/>
      <c r="I4710" s="91"/>
      <c r="J4710" s="91"/>
      <c r="K4710" s="91"/>
      <c r="L4710" s="91" t="str">
        <f>IF(AND(单词表[[#This Row],[学英]]&lt;&gt;"",单词表[[#This Row],[学中]]&lt;&gt;"",单词表[[#This Row],[学词]]&lt;&gt;""),MAX(单词表[[#This Row],[学英]:[学词]]),"")</f>
        <v/>
      </c>
      <c r="M4710" s="2" t="str">
        <f>IF(AND(单词表[[#This Row],[考英]]&lt;&gt;"",单词表[[#This Row],[考中]]&lt;&gt;""),MAX(单词表[[#This Row],[考英]:[考中]]),"")</f>
        <v/>
      </c>
      <c r="N4710" s="86" t="s">
        <v>12937</v>
      </c>
    </row>
    <row r="4711" spans="1:14" hidden="1" x14ac:dyDescent="0.3">
      <c r="A4711">
        <v>4710</v>
      </c>
      <c r="B4711" t="s">
        <v>14389</v>
      </c>
      <c r="C4711" t="s">
        <v>14423</v>
      </c>
      <c r="D4711" s="72" t="s">
        <v>8731</v>
      </c>
      <c r="E4711" t="s">
        <v>36</v>
      </c>
      <c r="F4711" t="s">
        <v>8732</v>
      </c>
      <c r="G4711" s="91"/>
      <c r="H4711" s="91"/>
      <c r="I4711" s="91"/>
      <c r="J4711" s="91"/>
      <c r="K4711" s="91"/>
      <c r="L4711" s="91" t="str">
        <f>IF(AND(单词表[[#This Row],[学英]]&lt;&gt;"",单词表[[#This Row],[学中]]&lt;&gt;"",单词表[[#This Row],[学词]]&lt;&gt;""),MAX(单词表[[#This Row],[学英]:[学词]]),"")</f>
        <v/>
      </c>
      <c r="M4711" s="2" t="str">
        <f>IF(AND(单词表[[#This Row],[考英]]&lt;&gt;"",单词表[[#This Row],[考中]]&lt;&gt;""),MAX(单词表[[#This Row],[考英]:[考中]]),"")</f>
        <v/>
      </c>
      <c r="N4711" s="86" t="s">
        <v>12938</v>
      </c>
    </row>
    <row r="4712" spans="1:14" hidden="1" x14ac:dyDescent="0.3">
      <c r="A4712">
        <v>4711</v>
      </c>
      <c r="B4712" t="s">
        <v>14389</v>
      </c>
      <c r="C4712" t="s">
        <v>14423</v>
      </c>
      <c r="D4712" s="72" t="s">
        <v>8733</v>
      </c>
      <c r="E4712" t="s">
        <v>36</v>
      </c>
      <c r="F4712" t="s">
        <v>8734</v>
      </c>
      <c r="G4712" s="91"/>
      <c r="H4712" s="91"/>
      <c r="I4712" s="91"/>
      <c r="J4712" s="91"/>
      <c r="K4712" s="91"/>
      <c r="L4712" s="91" t="str">
        <f>IF(AND(单词表[[#This Row],[学英]]&lt;&gt;"",单词表[[#This Row],[学中]]&lt;&gt;"",单词表[[#This Row],[学词]]&lt;&gt;""),MAX(单词表[[#This Row],[学英]:[学词]]),"")</f>
        <v/>
      </c>
      <c r="M4712" s="2" t="str">
        <f>IF(AND(单词表[[#This Row],[考英]]&lt;&gt;"",单词表[[#This Row],[考中]]&lt;&gt;""),MAX(单词表[[#This Row],[考英]:[考中]]),"")</f>
        <v/>
      </c>
      <c r="N4712" s="86" t="s">
        <v>12939</v>
      </c>
    </row>
    <row r="4713" spans="1:14" hidden="1" x14ac:dyDescent="0.3">
      <c r="A4713">
        <v>4712</v>
      </c>
      <c r="B4713" t="s">
        <v>14389</v>
      </c>
      <c r="C4713" t="s">
        <v>14423</v>
      </c>
      <c r="D4713" s="72" t="s">
        <v>8735</v>
      </c>
      <c r="E4713" t="s">
        <v>36</v>
      </c>
      <c r="F4713" t="s">
        <v>8736</v>
      </c>
      <c r="G4713" s="91"/>
      <c r="H4713" s="91"/>
      <c r="I4713" s="91"/>
      <c r="J4713" s="91"/>
      <c r="K4713" s="91"/>
      <c r="L4713" s="91" t="str">
        <f>IF(AND(单词表[[#This Row],[学英]]&lt;&gt;"",单词表[[#This Row],[学中]]&lt;&gt;"",单词表[[#This Row],[学词]]&lt;&gt;""),MAX(单词表[[#This Row],[学英]:[学词]]),"")</f>
        <v/>
      </c>
      <c r="M4713" s="2" t="str">
        <f>IF(AND(单词表[[#This Row],[考英]]&lt;&gt;"",单词表[[#This Row],[考中]]&lt;&gt;""),MAX(单词表[[#This Row],[考英]:[考中]]),"")</f>
        <v/>
      </c>
      <c r="N4713" s="86" t="s">
        <v>12940</v>
      </c>
    </row>
    <row r="4714" spans="1:14" hidden="1" x14ac:dyDescent="0.3">
      <c r="A4714">
        <v>4713</v>
      </c>
      <c r="B4714" t="s">
        <v>14389</v>
      </c>
      <c r="C4714" t="s">
        <v>14423</v>
      </c>
      <c r="D4714" s="72" t="s">
        <v>8737</v>
      </c>
      <c r="E4714" t="s">
        <v>36</v>
      </c>
      <c r="F4714" t="s">
        <v>4916</v>
      </c>
      <c r="G4714" s="91"/>
      <c r="H4714" s="91"/>
      <c r="I4714" s="91"/>
      <c r="J4714" s="91"/>
      <c r="K4714" s="91"/>
      <c r="L4714" s="91" t="str">
        <f>IF(AND(单词表[[#This Row],[学英]]&lt;&gt;"",单词表[[#This Row],[学中]]&lt;&gt;"",单词表[[#This Row],[学词]]&lt;&gt;""),MAX(单词表[[#This Row],[学英]:[学词]]),"")</f>
        <v/>
      </c>
      <c r="M4714" s="2" t="str">
        <f>IF(AND(单词表[[#This Row],[考英]]&lt;&gt;"",单词表[[#This Row],[考中]]&lt;&gt;""),MAX(单词表[[#This Row],[考英]:[考中]]),"")</f>
        <v/>
      </c>
      <c r="N4714" s="86" t="s">
        <v>12941</v>
      </c>
    </row>
    <row r="4715" spans="1:14" hidden="1" x14ac:dyDescent="0.3">
      <c r="A4715">
        <v>4714</v>
      </c>
      <c r="B4715" t="s">
        <v>14389</v>
      </c>
      <c r="C4715" t="s">
        <v>14423</v>
      </c>
      <c r="D4715" s="72" t="s">
        <v>8738</v>
      </c>
      <c r="E4715" t="s">
        <v>73</v>
      </c>
      <c r="F4715" t="s">
        <v>8739</v>
      </c>
      <c r="G4715" s="91"/>
      <c r="H4715" s="91"/>
      <c r="I4715" s="91"/>
      <c r="J4715" s="91"/>
      <c r="K4715" s="91"/>
      <c r="L4715" s="91" t="str">
        <f>IF(AND(单词表[[#This Row],[学英]]&lt;&gt;"",单词表[[#This Row],[学中]]&lt;&gt;"",单词表[[#This Row],[学词]]&lt;&gt;""),MAX(单词表[[#This Row],[学英]:[学词]]),"")</f>
        <v/>
      </c>
      <c r="M4715" s="2" t="str">
        <f>IF(AND(单词表[[#This Row],[考英]]&lt;&gt;"",单词表[[#This Row],[考中]]&lt;&gt;""),MAX(单词表[[#This Row],[考英]:[考中]]),"")</f>
        <v/>
      </c>
      <c r="N4715" s="86"/>
    </row>
    <row r="4716" spans="1:14" hidden="1" x14ac:dyDescent="0.3">
      <c r="A4716">
        <v>4715</v>
      </c>
      <c r="B4716" t="s">
        <v>14389</v>
      </c>
      <c r="C4716" t="s">
        <v>14423</v>
      </c>
      <c r="D4716" s="72" t="s">
        <v>8740</v>
      </c>
      <c r="E4716" t="s">
        <v>73</v>
      </c>
      <c r="F4716" t="s">
        <v>8741</v>
      </c>
      <c r="G4716" s="91"/>
      <c r="H4716" s="91"/>
      <c r="I4716" s="91"/>
      <c r="J4716" s="91"/>
      <c r="K4716" s="91"/>
      <c r="L4716" s="91" t="str">
        <f>IF(AND(单词表[[#This Row],[学英]]&lt;&gt;"",单词表[[#This Row],[学中]]&lt;&gt;"",单词表[[#This Row],[学词]]&lt;&gt;""),MAX(单词表[[#This Row],[学英]:[学词]]),"")</f>
        <v/>
      </c>
      <c r="M4716" s="2" t="str">
        <f>IF(AND(单词表[[#This Row],[考英]]&lt;&gt;"",单词表[[#This Row],[考中]]&lt;&gt;""),MAX(单词表[[#This Row],[考英]:[考中]]),"")</f>
        <v/>
      </c>
      <c r="N4716" s="86" t="s">
        <v>12942</v>
      </c>
    </row>
    <row r="4717" spans="1:14" hidden="1" x14ac:dyDescent="0.3">
      <c r="A4717">
        <v>4716</v>
      </c>
      <c r="B4717" t="s">
        <v>14389</v>
      </c>
      <c r="C4717" t="s">
        <v>14423</v>
      </c>
      <c r="D4717" s="72" t="s">
        <v>605</v>
      </c>
      <c r="E4717" t="s">
        <v>36</v>
      </c>
      <c r="F4717" t="s">
        <v>606</v>
      </c>
      <c r="G4717" s="91"/>
      <c r="H4717" s="91"/>
      <c r="I4717" s="91"/>
      <c r="J4717" s="91"/>
      <c r="K4717" s="91"/>
      <c r="L4717" s="91" t="str">
        <f>IF(AND(单词表[[#This Row],[学英]]&lt;&gt;"",单词表[[#This Row],[学中]]&lt;&gt;"",单词表[[#This Row],[学词]]&lt;&gt;""),MAX(单词表[[#This Row],[学英]:[学词]]),"")</f>
        <v/>
      </c>
      <c r="M4717" s="2" t="str">
        <f>IF(AND(单词表[[#This Row],[考英]]&lt;&gt;"",单词表[[#This Row],[考中]]&lt;&gt;""),MAX(单词表[[#This Row],[考英]:[考中]]),"")</f>
        <v/>
      </c>
      <c r="N4717" s="86" t="s">
        <v>12943</v>
      </c>
    </row>
    <row r="4718" spans="1:14" hidden="1" x14ac:dyDescent="0.3">
      <c r="A4718">
        <v>4717</v>
      </c>
      <c r="B4718" t="s">
        <v>14389</v>
      </c>
      <c r="C4718" t="s">
        <v>14423</v>
      </c>
      <c r="D4718" s="72" t="s">
        <v>605</v>
      </c>
      <c r="E4718" t="s">
        <v>61</v>
      </c>
      <c r="F4718" t="s">
        <v>8742</v>
      </c>
      <c r="G4718" s="91"/>
      <c r="H4718" s="91"/>
      <c r="I4718" s="91"/>
      <c r="J4718" s="91"/>
      <c r="K4718" s="91"/>
      <c r="L4718" s="91" t="str">
        <f>IF(AND(单词表[[#This Row],[学英]]&lt;&gt;"",单词表[[#This Row],[学中]]&lt;&gt;"",单词表[[#This Row],[学词]]&lt;&gt;""),MAX(单词表[[#This Row],[学英]:[学词]]),"")</f>
        <v/>
      </c>
      <c r="M4718" s="2" t="str">
        <f>IF(AND(单词表[[#This Row],[考英]]&lt;&gt;"",单词表[[#This Row],[考中]]&lt;&gt;""),MAX(单词表[[#This Row],[考英]:[考中]]),"")</f>
        <v/>
      </c>
      <c r="N4718" s="86"/>
    </row>
    <row r="4719" spans="1:14" hidden="1" x14ac:dyDescent="0.3">
      <c r="A4719">
        <v>4718</v>
      </c>
      <c r="B4719" t="s">
        <v>14389</v>
      </c>
      <c r="C4719" t="s">
        <v>14423</v>
      </c>
      <c r="D4719" s="72" t="s">
        <v>8743</v>
      </c>
      <c r="E4719" t="s">
        <v>36</v>
      </c>
      <c r="F4719" t="s">
        <v>8744</v>
      </c>
      <c r="G4719" s="91"/>
      <c r="H4719" s="91"/>
      <c r="I4719" s="91"/>
      <c r="J4719" s="91"/>
      <c r="K4719" s="91"/>
      <c r="L4719" s="91" t="str">
        <f>IF(AND(单词表[[#This Row],[学英]]&lt;&gt;"",单词表[[#This Row],[学中]]&lt;&gt;"",单词表[[#This Row],[学词]]&lt;&gt;""),MAX(单词表[[#This Row],[学英]:[学词]]),"")</f>
        <v/>
      </c>
      <c r="M4719" s="2" t="str">
        <f>IF(AND(单词表[[#This Row],[考英]]&lt;&gt;"",单词表[[#This Row],[考中]]&lt;&gt;""),MAX(单词表[[#This Row],[考英]:[考中]]),"")</f>
        <v/>
      </c>
      <c r="N4719" s="86" t="s">
        <v>12944</v>
      </c>
    </row>
    <row r="4720" spans="1:14" hidden="1" x14ac:dyDescent="0.3">
      <c r="A4720">
        <v>4719</v>
      </c>
      <c r="B4720" t="s">
        <v>14389</v>
      </c>
      <c r="C4720" t="s">
        <v>14423</v>
      </c>
      <c r="D4720" s="72" t="s">
        <v>4509</v>
      </c>
      <c r="E4720" t="s">
        <v>36</v>
      </c>
      <c r="F4720" t="s">
        <v>3558</v>
      </c>
      <c r="G4720" s="91"/>
      <c r="H4720" s="91"/>
      <c r="I4720" s="91"/>
      <c r="J4720" s="91"/>
      <c r="K4720" s="91"/>
      <c r="L4720" s="91" t="str">
        <f>IF(AND(单词表[[#This Row],[学英]]&lt;&gt;"",单词表[[#This Row],[学中]]&lt;&gt;"",单词表[[#This Row],[学词]]&lt;&gt;""),MAX(单词表[[#This Row],[学英]:[学词]]),"")</f>
        <v/>
      </c>
      <c r="M4720" s="2" t="str">
        <f>IF(AND(单词表[[#This Row],[考英]]&lt;&gt;"",单词表[[#This Row],[考中]]&lt;&gt;""),MAX(单词表[[#This Row],[考英]:[考中]]),"")</f>
        <v/>
      </c>
      <c r="N4720" s="86" t="s">
        <v>12945</v>
      </c>
    </row>
    <row r="4721" spans="1:14" hidden="1" x14ac:dyDescent="0.3">
      <c r="A4721">
        <v>4720</v>
      </c>
      <c r="B4721" t="s">
        <v>14389</v>
      </c>
      <c r="C4721" t="s">
        <v>14423</v>
      </c>
      <c r="D4721" s="72" t="s">
        <v>3449</v>
      </c>
      <c r="E4721" t="s">
        <v>61</v>
      </c>
      <c r="F4721" t="s">
        <v>8745</v>
      </c>
      <c r="G4721" s="91"/>
      <c r="H4721" s="91"/>
      <c r="I4721" s="91"/>
      <c r="J4721" s="91"/>
      <c r="K4721" s="91"/>
      <c r="L4721" s="91" t="str">
        <f>IF(AND(单词表[[#This Row],[学英]]&lt;&gt;"",单词表[[#This Row],[学中]]&lt;&gt;"",单词表[[#This Row],[学词]]&lt;&gt;""),MAX(单词表[[#This Row],[学英]:[学词]]),"")</f>
        <v/>
      </c>
      <c r="M4721" s="2" t="str">
        <f>IF(AND(单词表[[#This Row],[考英]]&lt;&gt;"",单词表[[#This Row],[考中]]&lt;&gt;""),MAX(单词表[[#This Row],[考英]:[考中]]),"")</f>
        <v/>
      </c>
      <c r="N4721" s="86" t="s">
        <v>12946</v>
      </c>
    </row>
    <row r="4722" spans="1:14" hidden="1" x14ac:dyDescent="0.3">
      <c r="A4722">
        <v>4721</v>
      </c>
      <c r="B4722" t="s">
        <v>14389</v>
      </c>
      <c r="C4722" t="s">
        <v>14423</v>
      </c>
      <c r="D4722" s="72" t="s">
        <v>3449</v>
      </c>
      <c r="E4722" t="s">
        <v>36</v>
      </c>
      <c r="F4722" t="s">
        <v>8746</v>
      </c>
      <c r="G4722" s="91"/>
      <c r="H4722" s="91"/>
      <c r="I4722" s="91"/>
      <c r="J4722" s="91"/>
      <c r="K4722" s="91"/>
      <c r="L4722" s="91" t="str">
        <f>IF(AND(单词表[[#This Row],[学英]]&lt;&gt;"",单词表[[#This Row],[学中]]&lt;&gt;"",单词表[[#This Row],[学词]]&lt;&gt;""),MAX(单词表[[#This Row],[学英]:[学词]]),"")</f>
        <v/>
      </c>
      <c r="M4722" s="2" t="str">
        <f>IF(AND(单词表[[#This Row],[考英]]&lt;&gt;"",单词表[[#This Row],[考中]]&lt;&gt;""),MAX(单词表[[#This Row],[考英]:[考中]]),"")</f>
        <v/>
      </c>
      <c r="N4722" s="86"/>
    </row>
    <row r="4723" spans="1:14" hidden="1" x14ac:dyDescent="0.3">
      <c r="A4723">
        <v>4722</v>
      </c>
      <c r="B4723" t="s">
        <v>14389</v>
      </c>
      <c r="C4723" t="s">
        <v>14423</v>
      </c>
      <c r="D4723" s="72" t="s">
        <v>8747</v>
      </c>
      <c r="E4723" t="s">
        <v>36</v>
      </c>
      <c r="F4723" t="s">
        <v>8748</v>
      </c>
      <c r="G4723" s="91"/>
      <c r="H4723" s="91"/>
      <c r="I4723" s="91"/>
      <c r="J4723" s="91"/>
      <c r="K4723" s="91"/>
      <c r="L4723" s="91" t="str">
        <f>IF(AND(单词表[[#This Row],[学英]]&lt;&gt;"",单词表[[#This Row],[学中]]&lt;&gt;"",单词表[[#This Row],[学词]]&lt;&gt;""),MAX(单词表[[#This Row],[学英]:[学词]]),"")</f>
        <v/>
      </c>
      <c r="M4723" s="2" t="str">
        <f>IF(AND(单词表[[#This Row],[考英]]&lt;&gt;"",单词表[[#This Row],[考中]]&lt;&gt;""),MAX(单词表[[#This Row],[考英]:[考中]]),"")</f>
        <v/>
      </c>
      <c r="N4723" s="86" t="s">
        <v>12947</v>
      </c>
    </row>
    <row r="4724" spans="1:14" hidden="1" x14ac:dyDescent="0.3">
      <c r="A4724">
        <v>4723</v>
      </c>
      <c r="B4724" t="s">
        <v>14389</v>
      </c>
      <c r="C4724" t="s">
        <v>14423</v>
      </c>
      <c r="D4724" s="72" t="s">
        <v>4288</v>
      </c>
      <c r="E4724" t="s">
        <v>36</v>
      </c>
      <c r="F4724" t="s">
        <v>8749</v>
      </c>
      <c r="G4724" s="91"/>
      <c r="H4724" s="91"/>
      <c r="I4724" s="91"/>
      <c r="J4724" s="91"/>
      <c r="K4724" s="91"/>
      <c r="L4724" s="91" t="str">
        <f>IF(AND(单词表[[#This Row],[学英]]&lt;&gt;"",单词表[[#This Row],[学中]]&lt;&gt;"",单词表[[#This Row],[学词]]&lt;&gt;""),MAX(单词表[[#This Row],[学英]:[学词]]),"")</f>
        <v/>
      </c>
      <c r="M4724" s="2" t="str">
        <f>IF(AND(单词表[[#This Row],[考英]]&lt;&gt;"",单词表[[#This Row],[考中]]&lt;&gt;""),MAX(单词表[[#This Row],[考英]:[考中]]),"")</f>
        <v/>
      </c>
      <c r="N4724" s="86" t="s">
        <v>12948</v>
      </c>
    </row>
    <row r="4725" spans="1:14" hidden="1" x14ac:dyDescent="0.3">
      <c r="A4725">
        <v>4724</v>
      </c>
      <c r="B4725" t="s">
        <v>14389</v>
      </c>
      <c r="C4725" t="s">
        <v>14423</v>
      </c>
      <c r="D4725" s="72" t="s">
        <v>404</v>
      </c>
      <c r="E4725" t="s">
        <v>36</v>
      </c>
      <c r="F4725" t="s">
        <v>8750</v>
      </c>
      <c r="G4725" s="91"/>
      <c r="H4725" s="91"/>
      <c r="I4725" s="91"/>
      <c r="J4725" s="91"/>
      <c r="K4725" s="91"/>
      <c r="L4725" s="91" t="str">
        <f>IF(AND(单词表[[#This Row],[学英]]&lt;&gt;"",单词表[[#This Row],[学中]]&lt;&gt;"",单词表[[#This Row],[学词]]&lt;&gt;""),MAX(单词表[[#This Row],[学英]:[学词]]),"")</f>
        <v/>
      </c>
      <c r="M4725" s="2" t="str">
        <f>IF(AND(单词表[[#This Row],[考英]]&lt;&gt;"",单词表[[#This Row],[考中]]&lt;&gt;""),MAX(单词表[[#This Row],[考英]:[考中]]),"")</f>
        <v/>
      </c>
      <c r="N4725" s="86" t="s">
        <v>12824</v>
      </c>
    </row>
    <row r="4726" spans="1:14" hidden="1" x14ac:dyDescent="0.3">
      <c r="A4726">
        <v>4725</v>
      </c>
      <c r="B4726" t="s">
        <v>14389</v>
      </c>
      <c r="C4726" t="s">
        <v>14423</v>
      </c>
      <c r="D4726" s="72" t="s">
        <v>2549</v>
      </c>
      <c r="E4726" t="s">
        <v>36</v>
      </c>
      <c r="F4726" t="s">
        <v>8751</v>
      </c>
      <c r="G4726" s="91"/>
      <c r="H4726" s="91"/>
      <c r="I4726" s="91"/>
      <c r="J4726" s="91"/>
      <c r="K4726" s="91"/>
      <c r="L4726" s="91" t="str">
        <f>IF(AND(单词表[[#This Row],[学英]]&lt;&gt;"",单词表[[#This Row],[学中]]&lt;&gt;"",单词表[[#This Row],[学词]]&lt;&gt;""),MAX(单词表[[#This Row],[学英]:[学词]]),"")</f>
        <v/>
      </c>
      <c r="M4726" s="2" t="str">
        <f>IF(AND(单词表[[#This Row],[考英]]&lt;&gt;"",单词表[[#This Row],[考中]]&lt;&gt;""),MAX(单词表[[#This Row],[考英]:[考中]]),"")</f>
        <v/>
      </c>
      <c r="N4726" s="86" t="s">
        <v>12837</v>
      </c>
    </row>
    <row r="4727" spans="1:14" hidden="1" x14ac:dyDescent="0.3">
      <c r="A4727">
        <v>4726</v>
      </c>
      <c r="B4727" t="s">
        <v>14389</v>
      </c>
      <c r="C4727" t="s">
        <v>14423</v>
      </c>
      <c r="D4727" s="72" t="s">
        <v>8752</v>
      </c>
      <c r="E4727" t="s">
        <v>36</v>
      </c>
      <c r="F4727" t="s">
        <v>8753</v>
      </c>
      <c r="G4727" s="91"/>
      <c r="H4727" s="91"/>
      <c r="I4727" s="91"/>
      <c r="J4727" s="91"/>
      <c r="K4727" s="91"/>
      <c r="L4727" s="91" t="str">
        <f>IF(AND(单词表[[#This Row],[学英]]&lt;&gt;"",单词表[[#This Row],[学中]]&lt;&gt;"",单词表[[#This Row],[学词]]&lt;&gt;""),MAX(单词表[[#This Row],[学英]:[学词]]),"")</f>
        <v/>
      </c>
      <c r="M4727" s="2" t="str">
        <f>IF(AND(单词表[[#This Row],[考英]]&lt;&gt;"",单词表[[#This Row],[考中]]&lt;&gt;""),MAX(单词表[[#This Row],[考英]:[考中]]),"")</f>
        <v/>
      </c>
      <c r="N4727" s="86" t="s">
        <v>12949</v>
      </c>
    </row>
    <row r="4728" spans="1:14" hidden="1" x14ac:dyDescent="0.3">
      <c r="A4728">
        <v>4727</v>
      </c>
      <c r="B4728" t="s">
        <v>14389</v>
      </c>
      <c r="C4728" t="s">
        <v>14423</v>
      </c>
      <c r="D4728" s="72" t="s">
        <v>8754</v>
      </c>
      <c r="E4728" t="s">
        <v>36</v>
      </c>
      <c r="F4728" t="s">
        <v>8755</v>
      </c>
      <c r="G4728" s="91"/>
      <c r="H4728" s="91"/>
      <c r="I4728" s="91"/>
      <c r="J4728" s="91"/>
      <c r="K4728" s="91"/>
      <c r="L4728" s="91" t="str">
        <f>IF(AND(单词表[[#This Row],[学英]]&lt;&gt;"",单词表[[#This Row],[学中]]&lt;&gt;"",单词表[[#This Row],[学词]]&lt;&gt;""),MAX(单词表[[#This Row],[学英]:[学词]]),"")</f>
        <v/>
      </c>
      <c r="M4728" s="2" t="str">
        <f>IF(AND(单词表[[#This Row],[考英]]&lt;&gt;"",单词表[[#This Row],[考中]]&lt;&gt;""),MAX(单词表[[#This Row],[考英]:[考中]]),"")</f>
        <v/>
      </c>
      <c r="N4728" s="86" t="s">
        <v>12950</v>
      </c>
    </row>
    <row r="4729" spans="1:14" hidden="1" x14ac:dyDescent="0.3">
      <c r="A4729">
        <v>4728</v>
      </c>
      <c r="B4729" t="s">
        <v>14389</v>
      </c>
      <c r="C4729" t="s">
        <v>14424</v>
      </c>
      <c r="D4729" s="72" t="s">
        <v>8754</v>
      </c>
      <c r="E4729" t="s">
        <v>61</v>
      </c>
      <c r="F4729" t="s">
        <v>8756</v>
      </c>
      <c r="G4729" s="91"/>
      <c r="H4729" s="91"/>
      <c r="I4729" s="91"/>
      <c r="J4729" s="91"/>
      <c r="K4729" s="91"/>
      <c r="L4729" s="91" t="str">
        <f>IF(AND(单词表[[#This Row],[学英]]&lt;&gt;"",单词表[[#This Row],[学中]]&lt;&gt;"",单词表[[#This Row],[学词]]&lt;&gt;""),MAX(单词表[[#This Row],[学英]:[学词]]),"")</f>
        <v/>
      </c>
      <c r="M4729" s="2" t="str">
        <f>IF(AND(单词表[[#This Row],[考英]]&lt;&gt;"",单词表[[#This Row],[考中]]&lt;&gt;""),MAX(单词表[[#This Row],[考英]:[考中]]),"")</f>
        <v/>
      </c>
      <c r="N4729" s="86"/>
    </row>
    <row r="4730" spans="1:14" hidden="1" x14ac:dyDescent="0.3">
      <c r="A4730">
        <v>4729</v>
      </c>
      <c r="B4730" t="s">
        <v>14389</v>
      </c>
      <c r="C4730" t="s">
        <v>14424</v>
      </c>
      <c r="D4730" s="72" t="s">
        <v>8757</v>
      </c>
      <c r="E4730" t="s">
        <v>36</v>
      </c>
      <c r="F4730" t="s">
        <v>8758</v>
      </c>
      <c r="G4730" s="91"/>
      <c r="H4730" s="91"/>
      <c r="I4730" s="91"/>
      <c r="J4730" s="91"/>
      <c r="K4730" s="91"/>
      <c r="L4730" s="91" t="str">
        <f>IF(AND(单词表[[#This Row],[学英]]&lt;&gt;"",单词表[[#This Row],[学中]]&lt;&gt;"",单词表[[#This Row],[学词]]&lt;&gt;""),MAX(单词表[[#This Row],[学英]:[学词]]),"")</f>
        <v/>
      </c>
      <c r="M4730" s="2" t="str">
        <f>IF(AND(单词表[[#This Row],[考英]]&lt;&gt;"",单词表[[#This Row],[考中]]&lt;&gt;""),MAX(单词表[[#This Row],[考英]:[考中]]),"")</f>
        <v/>
      </c>
      <c r="N4730" s="86" t="s">
        <v>12951</v>
      </c>
    </row>
    <row r="4731" spans="1:14" hidden="1" x14ac:dyDescent="0.3">
      <c r="A4731">
        <v>4730</v>
      </c>
      <c r="B4731" t="s">
        <v>14389</v>
      </c>
      <c r="C4731" t="s">
        <v>14424</v>
      </c>
      <c r="D4731" s="72" t="s">
        <v>8759</v>
      </c>
      <c r="E4731" t="s">
        <v>36</v>
      </c>
      <c r="F4731" t="s">
        <v>8760</v>
      </c>
      <c r="G4731" s="91"/>
      <c r="H4731" s="91"/>
      <c r="I4731" s="91"/>
      <c r="J4731" s="91"/>
      <c r="K4731" s="91"/>
      <c r="L4731" s="91" t="str">
        <f>IF(AND(单词表[[#This Row],[学英]]&lt;&gt;"",单词表[[#This Row],[学中]]&lt;&gt;"",单词表[[#This Row],[学词]]&lt;&gt;""),MAX(单词表[[#This Row],[学英]:[学词]]),"")</f>
        <v/>
      </c>
      <c r="M4731" s="2" t="str">
        <f>IF(AND(单词表[[#This Row],[考英]]&lt;&gt;"",单词表[[#This Row],[考中]]&lt;&gt;""),MAX(单词表[[#This Row],[考英]:[考中]]),"")</f>
        <v/>
      </c>
      <c r="N4731" s="86" t="s">
        <v>12952</v>
      </c>
    </row>
    <row r="4732" spans="1:14" hidden="1" x14ac:dyDescent="0.3">
      <c r="A4732">
        <v>4731</v>
      </c>
      <c r="B4732" t="s">
        <v>14389</v>
      </c>
      <c r="C4732" t="s">
        <v>14424</v>
      </c>
      <c r="D4732" s="72" t="s">
        <v>8759</v>
      </c>
      <c r="E4732" t="s">
        <v>61</v>
      </c>
      <c r="F4732" t="s">
        <v>8761</v>
      </c>
      <c r="G4732" s="91"/>
      <c r="H4732" s="91"/>
      <c r="I4732" s="91"/>
      <c r="J4732" s="91"/>
      <c r="K4732" s="91"/>
      <c r="L4732" s="91" t="str">
        <f>IF(AND(单词表[[#This Row],[学英]]&lt;&gt;"",单词表[[#This Row],[学中]]&lt;&gt;"",单词表[[#This Row],[学词]]&lt;&gt;""),MAX(单词表[[#This Row],[学英]:[学词]]),"")</f>
        <v/>
      </c>
      <c r="M4732" s="2" t="str">
        <f>IF(AND(单词表[[#This Row],[考英]]&lt;&gt;"",单词表[[#This Row],[考中]]&lt;&gt;""),MAX(单词表[[#This Row],[考英]:[考中]]),"")</f>
        <v/>
      </c>
      <c r="N4732" s="86"/>
    </row>
    <row r="4733" spans="1:14" hidden="1" x14ac:dyDescent="0.3">
      <c r="A4733">
        <v>4732</v>
      </c>
      <c r="B4733" t="s">
        <v>14389</v>
      </c>
      <c r="C4733" t="s">
        <v>14424</v>
      </c>
      <c r="D4733" s="72" t="s">
        <v>8762</v>
      </c>
      <c r="E4733" t="s">
        <v>36</v>
      </c>
      <c r="F4733" t="s">
        <v>8763</v>
      </c>
      <c r="G4733" s="91"/>
      <c r="H4733" s="91"/>
      <c r="I4733" s="91"/>
      <c r="J4733" s="91"/>
      <c r="K4733" s="91"/>
      <c r="L4733" s="91" t="str">
        <f>IF(AND(单词表[[#This Row],[学英]]&lt;&gt;"",单词表[[#This Row],[学中]]&lt;&gt;"",单词表[[#This Row],[学词]]&lt;&gt;""),MAX(单词表[[#This Row],[学英]:[学词]]),"")</f>
        <v/>
      </c>
      <c r="M4733" s="2" t="str">
        <f>IF(AND(单词表[[#This Row],[考英]]&lt;&gt;"",单词表[[#This Row],[考中]]&lt;&gt;""),MAX(单词表[[#This Row],[考英]:[考中]]),"")</f>
        <v/>
      </c>
      <c r="N4733" s="86"/>
    </row>
    <row r="4734" spans="1:14" hidden="1" x14ac:dyDescent="0.3">
      <c r="A4734">
        <v>4733</v>
      </c>
      <c r="B4734" t="s">
        <v>14389</v>
      </c>
      <c r="C4734" t="s">
        <v>14424</v>
      </c>
      <c r="D4734" s="72" t="s">
        <v>8764</v>
      </c>
      <c r="E4734" t="s">
        <v>36</v>
      </c>
      <c r="F4734" t="s">
        <v>8765</v>
      </c>
      <c r="G4734" s="91"/>
      <c r="H4734" s="91"/>
      <c r="I4734" s="91"/>
      <c r="J4734" s="91"/>
      <c r="K4734" s="91"/>
      <c r="L4734" s="91" t="str">
        <f>IF(AND(单词表[[#This Row],[学英]]&lt;&gt;"",单词表[[#This Row],[学中]]&lt;&gt;"",单词表[[#This Row],[学词]]&lt;&gt;""),MAX(单词表[[#This Row],[学英]:[学词]]),"")</f>
        <v/>
      </c>
      <c r="M4734" s="2" t="str">
        <f>IF(AND(单词表[[#This Row],[考英]]&lt;&gt;"",单词表[[#This Row],[考中]]&lt;&gt;""),MAX(单词表[[#This Row],[考英]:[考中]]),"")</f>
        <v/>
      </c>
      <c r="N4734" s="86" t="s">
        <v>12953</v>
      </c>
    </row>
    <row r="4735" spans="1:14" hidden="1" x14ac:dyDescent="0.3">
      <c r="A4735">
        <v>4734</v>
      </c>
      <c r="B4735" t="s">
        <v>14389</v>
      </c>
      <c r="C4735" t="s">
        <v>14424</v>
      </c>
      <c r="D4735" s="72" t="s">
        <v>8766</v>
      </c>
      <c r="E4735" t="s">
        <v>36</v>
      </c>
      <c r="F4735" t="s">
        <v>1497</v>
      </c>
      <c r="G4735" s="91"/>
      <c r="H4735" s="91"/>
      <c r="I4735" s="91"/>
      <c r="J4735" s="91"/>
      <c r="K4735" s="91"/>
      <c r="L4735" s="91" t="str">
        <f>IF(AND(单词表[[#This Row],[学英]]&lt;&gt;"",单词表[[#This Row],[学中]]&lt;&gt;"",单词表[[#This Row],[学词]]&lt;&gt;""),MAX(单词表[[#This Row],[学英]:[学词]]),"")</f>
        <v/>
      </c>
      <c r="M4735" s="2" t="str">
        <f>IF(AND(单词表[[#This Row],[考英]]&lt;&gt;"",单词表[[#This Row],[考中]]&lt;&gt;""),MAX(单词表[[#This Row],[考英]:[考中]]),"")</f>
        <v/>
      </c>
      <c r="N4735" s="86"/>
    </row>
    <row r="4736" spans="1:14" hidden="1" x14ac:dyDescent="0.3">
      <c r="A4736">
        <v>4735</v>
      </c>
      <c r="B4736" t="s">
        <v>14389</v>
      </c>
      <c r="C4736" t="s">
        <v>14424</v>
      </c>
      <c r="D4736" s="72" t="s">
        <v>8767</v>
      </c>
      <c r="E4736" t="s">
        <v>61</v>
      </c>
      <c r="F4736" t="s">
        <v>8768</v>
      </c>
      <c r="G4736" s="91"/>
      <c r="H4736" s="91"/>
      <c r="I4736" s="91"/>
      <c r="J4736" s="91"/>
      <c r="K4736" s="91"/>
      <c r="L4736" s="91" t="str">
        <f>IF(AND(单词表[[#This Row],[学英]]&lt;&gt;"",单词表[[#This Row],[学中]]&lt;&gt;"",单词表[[#This Row],[学词]]&lt;&gt;""),MAX(单词表[[#This Row],[学英]:[学词]]),"")</f>
        <v/>
      </c>
      <c r="M4736" s="2" t="str">
        <f>IF(AND(单词表[[#This Row],[考英]]&lt;&gt;"",单词表[[#This Row],[考中]]&lt;&gt;""),MAX(单词表[[#This Row],[考英]:[考中]]),"")</f>
        <v/>
      </c>
      <c r="N4736" s="86" t="s">
        <v>12954</v>
      </c>
    </row>
    <row r="4737" spans="1:14" hidden="1" x14ac:dyDescent="0.3">
      <c r="A4737">
        <v>4736</v>
      </c>
      <c r="B4737" t="s">
        <v>14389</v>
      </c>
      <c r="C4737" t="s">
        <v>14424</v>
      </c>
      <c r="D4737" s="72" t="s">
        <v>8767</v>
      </c>
      <c r="E4737" t="s">
        <v>36</v>
      </c>
      <c r="F4737" t="s">
        <v>8769</v>
      </c>
      <c r="G4737" s="91"/>
      <c r="H4737" s="91"/>
      <c r="I4737" s="91"/>
      <c r="J4737" s="91"/>
      <c r="K4737" s="91"/>
      <c r="L4737" s="91" t="str">
        <f>IF(AND(单词表[[#This Row],[学英]]&lt;&gt;"",单词表[[#This Row],[学中]]&lt;&gt;"",单词表[[#This Row],[学词]]&lt;&gt;""),MAX(单词表[[#This Row],[学英]:[学词]]),"")</f>
        <v/>
      </c>
      <c r="M4737" s="2" t="str">
        <f>IF(AND(单词表[[#This Row],[考英]]&lt;&gt;"",单词表[[#This Row],[考中]]&lt;&gt;""),MAX(单词表[[#This Row],[考英]:[考中]]),"")</f>
        <v/>
      </c>
      <c r="N4737" s="86"/>
    </row>
    <row r="4738" spans="1:14" hidden="1" x14ac:dyDescent="0.3">
      <c r="A4738">
        <v>4737</v>
      </c>
      <c r="B4738" t="s">
        <v>14389</v>
      </c>
      <c r="C4738" t="s">
        <v>14424</v>
      </c>
      <c r="D4738" s="72" t="s">
        <v>8770</v>
      </c>
      <c r="E4738" t="s">
        <v>73</v>
      </c>
      <c r="F4738" t="s">
        <v>8771</v>
      </c>
      <c r="G4738" s="91"/>
      <c r="H4738" s="91"/>
      <c r="I4738" s="91"/>
      <c r="J4738" s="91"/>
      <c r="K4738" s="91"/>
      <c r="L4738" s="91" t="str">
        <f>IF(AND(单词表[[#This Row],[学英]]&lt;&gt;"",单词表[[#This Row],[学中]]&lt;&gt;"",单词表[[#This Row],[学词]]&lt;&gt;""),MAX(单词表[[#This Row],[学英]:[学词]]),"")</f>
        <v/>
      </c>
      <c r="M4738" s="2" t="str">
        <f>IF(AND(单词表[[#This Row],[考英]]&lt;&gt;"",单词表[[#This Row],[考中]]&lt;&gt;""),MAX(单词表[[#This Row],[考英]:[考中]]),"")</f>
        <v/>
      </c>
      <c r="N4738" s="86" t="s">
        <v>12955</v>
      </c>
    </row>
    <row r="4739" spans="1:14" hidden="1" x14ac:dyDescent="0.3">
      <c r="A4739">
        <v>4738</v>
      </c>
      <c r="B4739" t="s">
        <v>14389</v>
      </c>
      <c r="C4739" t="s">
        <v>14424</v>
      </c>
      <c r="D4739" s="72" t="s">
        <v>8772</v>
      </c>
      <c r="E4739" t="s">
        <v>36</v>
      </c>
      <c r="F4739" t="s">
        <v>8773</v>
      </c>
      <c r="G4739" s="91"/>
      <c r="H4739" s="91"/>
      <c r="I4739" s="91"/>
      <c r="J4739" s="91"/>
      <c r="K4739" s="91"/>
      <c r="L4739" s="91" t="str">
        <f>IF(AND(单词表[[#This Row],[学英]]&lt;&gt;"",单词表[[#This Row],[学中]]&lt;&gt;"",单词表[[#This Row],[学词]]&lt;&gt;""),MAX(单词表[[#This Row],[学英]:[学词]]),"")</f>
        <v/>
      </c>
      <c r="M4739" s="2" t="str">
        <f>IF(AND(单词表[[#This Row],[考英]]&lt;&gt;"",单词表[[#This Row],[考中]]&lt;&gt;""),MAX(单词表[[#This Row],[考英]:[考中]]),"")</f>
        <v/>
      </c>
      <c r="N4739" s="86" t="s">
        <v>12956</v>
      </c>
    </row>
    <row r="4740" spans="1:14" hidden="1" x14ac:dyDescent="0.3">
      <c r="A4740">
        <v>4739</v>
      </c>
      <c r="B4740" t="s">
        <v>14389</v>
      </c>
      <c r="C4740" t="s">
        <v>14424</v>
      </c>
      <c r="D4740" s="72" t="s">
        <v>475</v>
      </c>
      <c r="E4740" t="s">
        <v>73</v>
      </c>
      <c r="F4740" t="s">
        <v>476</v>
      </c>
      <c r="G4740" s="91"/>
      <c r="H4740" s="91"/>
      <c r="I4740" s="91"/>
      <c r="J4740" s="91"/>
      <c r="K4740" s="91"/>
      <c r="L4740" s="91" t="str">
        <f>IF(AND(单词表[[#This Row],[学英]]&lt;&gt;"",单词表[[#This Row],[学中]]&lt;&gt;"",单词表[[#This Row],[学词]]&lt;&gt;""),MAX(单词表[[#This Row],[学英]:[学词]]),"")</f>
        <v/>
      </c>
      <c r="M4740" s="2" t="str">
        <f>IF(AND(单词表[[#This Row],[考英]]&lt;&gt;"",单词表[[#This Row],[考中]]&lt;&gt;""),MAX(单词表[[#This Row],[考英]:[考中]]),"")</f>
        <v/>
      </c>
      <c r="N4740" s="86" t="s">
        <v>12957</v>
      </c>
    </row>
    <row r="4741" spans="1:14" hidden="1" x14ac:dyDescent="0.3">
      <c r="A4741">
        <v>4740</v>
      </c>
      <c r="B4741" t="s">
        <v>14389</v>
      </c>
      <c r="C4741" t="s">
        <v>14424</v>
      </c>
      <c r="D4741" s="72" t="s">
        <v>8774</v>
      </c>
      <c r="E4741" t="s">
        <v>36</v>
      </c>
      <c r="F4741" t="s">
        <v>8775</v>
      </c>
      <c r="G4741" s="91"/>
      <c r="H4741" s="91"/>
      <c r="I4741" s="91"/>
      <c r="J4741" s="91"/>
      <c r="K4741" s="91"/>
      <c r="L4741" s="91" t="str">
        <f>IF(AND(单词表[[#This Row],[学英]]&lt;&gt;"",单词表[[#This Row],[学中]]&lt;&gt;"",单词表[[#This Row],[学词]]&lt;&gt;""),MAX(单词表[[#This Row],[学英]:[学词]]),"")</f>
        <v/>
      </c>
      <c r="M4741" s="2" t="str">
        <f>IF(AND(单词表[[#This Row],[考英]]&lt;&gt;"",单词表[[#This Row],[考中]]&lt;&gt;""),MAX(单词表[[#This Row],[考英]:[考中]]),"")</f>
        <v/>
      </c>
      <c r="N4741" s="86" t="s">
        <v>12958</v>
      </c>
    </row>
    <row r="4742" spans="1:14" hidden="1" x14ac:dyDescent="0.3">
      <c r="A4742">
        <v>4741</v>
      </c>
      <c r="B4742" t="s">
        <v>14389</v>
      </c>
      <c r="C4742" t="s">
        <v>14424</v>
      </c>
      <c r="D4742" s="72" t="s">
        <v>705</v>
      </c>
      <c r="E4742" t="s">
        <v>36</v>
      </c>
      <c r="F4742" t="s">
        <v>8776</v>
      </c>
      <c r="G4742" s="91"/>
      <c r="H4742" s="91"/>
      <c r="I4742" s="91"/>
      <c r="J4742" s="91"/>
      <c r="K4742" s="91"/>
      <c r="L4742" s="91" t="str">
        <f>IF(AND(单词表[[#This Row],[学英]]&lt;&gt;"",单词表[[#This Row],[学中]]&lt;&gt;"",单词表[[#This Row],[学词]]&lt;&gt;""),MAX(单词表[[#This Row],[学英]:[学词]]),"")</f>
        <v/>
      </c>
      <c r="M4742" s="2" t="str">
        <f>IF(AND(单词表[[#This Row],[考英]]&lt;&gt;"",单词表[[#This Row],[考中]]&lt;&gt;""),MAX(单词表[[#This Row],[考英]:[考中]]),"")</f>
        <v/>
      </c>
      <c r="N4742" s="86" t="s">
        <v>12959</v>
      </c>
    </row>
    <row r="4743" spans="1:14" hidden="1" x14ac:dyDescent="0.3">
      <c r="A4743">
        <v>4742</v>
      </c>
      <c r="B4743" t="s">
        <v>14389</v>
      </c>
      <c r="C4743" t="s">
        <v>14424</v>
      </c>
      <c r="D4743" s="72" t="s">
        <v>8777</v>
      </c>
      <c r="E4743" t="s">
        <v>61</v>
      </c>
      <c r="F4743" t="s">
        <v>8778</v>
      </c>
      <c r="G4743" s="91"/>
      <c r="H4743" s="91"/>
      <c r="I4743" s="91"/>
      <c r="J4743" s="91"/>
      <c r="K4743" s="91"/>
      <c r="L4743" s="91" t="str">
        <f>IF(AND(单词表[[#This Row],[学英]]&lt;&gt;"",单词表[[#This Row],[学中]]&lt;&gt;"",单词表[[#This Row],[学词]]&lt;&gt;""),MAX(单词表[[#This Row],[学英]:[学词]]),"")</f>
        <v/>
      </c>
      <c r="M4743" s="2" t="str">
        <f>IF(AND(单词表[[#This Row],[考英]]&lt;&gt;"",单词表[[#This Row],[考中]]&lt;&gt;""),MAX(单词表[[#This Row],[考英]:[考中]]),"")</f>
        <v/>
      </c>
      <c r="N4743" s="86" t="s">
        <v>12960</v>
      </c>
    </row>
    <row r="4744" spans="1:14" hidden="1" x14ac:dyDescent="0.3">
      <c r="A4744">
        <v>4743</v>
      </c>
      <c r="B4744" t="s">
        <v>14389</v>
      </c>
      <c r="C4744" t="s">
        <v>14424</v>
      </c>
      <c r="D4744" s="72" t="s">
        <v>8777</v>
      </c>
      <c r="E4744" t="s">
        <v>36</v>
      </c>
      <c r="F4744" t="s">
        <v>8779</v>
      </c>
      <c r="G4744" s="91"/>
      <c r="H4744" s="91"/>
      <c r="I4744" s="91"/>
      <c r="J4744" s="91"/>
      <c r="K4744" s="91"/>
      <c r="L4744" s="91" t="str">
        <f>IF(AND(单词表[[#This Row],[学英]]&lt;&gt;"",单词表[[#This Row],[学中]]&lt;&gt;"",单词表[[#This Row],[学词]]&lt;&gt;""),MAX(单词表[[#This Row],[学英]:[学词]]),"")</f>
        <v/>
      </c>
      <c r="M4744" s="2" t="str">
        <f>IF(AND(单词表[[#This Row],[考英]]&lt;&gt;"",单词表[[#This Row],[考中]]&lt;&gt;""),MAX(单词表[[#This Row],[考英]:[考中]]),"")</f>
        <v/>
      </c>
      <c r="N4744" s="86"/>
    </row>
    <row r="4745" spans="1:14" hidden="1" x14ac:dyDescent="0.3">
      <c r="A4745">
        <v>4744</v>
      </c>
      <c r="B4745" t="s">
        <v>14389</v>
      </c>
      <c r="C4745" t="s">
        <v>14424</v>
      </c>
      <c r="D4745" s="72" t="s">
        <v>8780</v>
      </c>
      <c r="E4745" t="s">
        <v>73</v>
      </c>
      <c r="F4745" t="s">
        <v>8781</v>
      </c>
      <c r="G4745" s="91"/>
      <c r="H4745" s="91"/>
      <c r="I4745" s="91"/>
      <c r="J4745" s="91"/>
      <c r="K4745" s="91"/>
      <c r="L4745" s="91" t="str">
        <f>IF(AND(单词表[[#This Row],[学英]]&lt;&gt;"",单词表[[#This Row],[学中]]&lt;&gt;"",单词表[[#This Row],[学词]]&lt;&gt;""),MAX(单词表[[#This Row],[学英]:[学词]]),"")</f>
        <v/>
      </c>
      <c r="M4745" s="2" t="str">
        <f>IF(AND(单词表[[#This Row],[考英]]&lt;&gt;"",单词表[[#This Row],[考中]]&lt;&gt;""),MAX(单词表[[#This Row],[考英]:[考中]]),"")</f>
        <v/>
      </c>
      <c r="N4745" s="86" t="s">
        <v>12961</v>
      </c>
    </row>
    <row r="4746" spans="1:14" hidden="1" x14ac:dyDescent="0.3">
      <c r="A4746">
        <v>4745</v>
      </c>
      <c r="B4746" t="s">
        <v>14389</v>
      </c>
      <c r="C4746" t="s">
        <v>14424</v>
      </c>
      <c r="D4746" s="72" t="s">
        <v>8782</v>
      </c>
      <c r="E4746" t="s">
        <v>36</v>
      </c>
      <c r="F4746" t="s">
        <v>8783</v>
      </c>
      <c r="G4746" s="91"/>
      <c r="H4746" s="91"/>
      <c r="I4746" s="91"/>
      <c r="J4746" s="91"/>
      <c r="K4746" s="91"/>
      <c r="L4746" s="91" t="str">
        <f>IF(AND(单词表[[#This Row],[学英]]&lt;&gt;"",单词表[[#This Row],[学中]]&lt;&gt;"",单词表[[#This Row],[学词]]&lt;&gt;""),MAX(单词表[[#This Row],[学英]:[学词]]),"")</f>
        <v/>
      </c>
      <c r="M4746" s="2" t="str">
        <f>IF(AND(单词表[[#This Row],[考英]]&lt;&gt;"",单词表[[#This Row],[考中]]&lt;&gt;""),MAX(单词表[[#This Row],[考英]:[考中]]),"")</f>
        <v/>
      </c>
      <c r="N4746" s="86" t="s">
        <v>12962</v>
      </c>
    </row>
    <row r="4747" spans="1:14" hidden="1" x14ac:dyDescent="0.3">
      <c r="A4747">
        <v>4746</v>
      </c>
      <c r="B4747" t="s">
        <v>14389</v>
      </c>
      <c r="C4747" t="s">
        <v>14424</v>
      </c>
      <c r="D4747" s="72" t="s">
        <v>8784</v>
      </c>
      <c r="E4747" t="s">
        <v>36</v>
      </c>
      <c r="F4747" t="s">
        <v>8785</v>
      </c>
      <c r="G4747" s="91"/>
      <c r="H4747" s="91"/>
      <c r="I4747" s="91"/>
      <c r="J4747" s="91"/>
      <c r="K4747" s="91"/>
      <c r="L4747" s="91" t="str">
        <f>IF(AND(单词表[[#This Row],[学英]]&lt;&gt;"",单词表[[#This Row],[学中]]&lt;&gt;"",单词表[[#This Row],[学词]]&lt;&gt;""),MAX(单词表[[#This Row],[学英]:[学词]]),"")</f>
        <v/>
      </c>
      <c r="M4747" s="2" t="str">
        <f>IF(AND(单词表[[#This Row],[考英]]&lt;&gt;"",单词表[[#This Row],[考中]]&lt;&gt;""),MAX(单词表[[#This Row],[考英]:[考中]]),"")</f>
        <v/>
      </c>
      <c r="N4747" s="86" t="s">
        <v>12963</v>
      </c>
    </row>
    <row r="4748" spans="1:14" hidden="1" x14ac:dyDescent="0.3">
      <c r="A4748">
        <v>4747</v>
      </c>
      <c r="B4748" t="s">
        <v>14389</v>
      </c>
      <c r="C4748" t="s">
        <v>14424</v>
      </c>
      <c r="D4748" s="72" t="s">
        <v>8786</v>
      </c>
      <c r="E4748" t="s">
        <v>36</v>
      </c>
      <c r="F4748" t="s">
        <v>5500</v>
      </c>
      <c r="G4748" s="91"/>
      <c r="H4748" s="91"/>
      <c r="I4748" s="91"/>
      <c r="J4748" s="91"/>
      <c r="K4748" s="91"/>
      <c r="L4748" s="91" t="str">
        <f>IF(AND(单词表[[#This Row],[学英]]&lt;&gt;"",单词表[[#This Row],[学中]]&lt;&gt;"",单词表[[#This Row],[学词]]&lt;&gt;""),MAX(单词表[[#This Row],[学英]:[学词]]),"")</f>
        <v/>
      </c>
      <c r="M4748" s="2" t="str">
        <f>IF(AND(单词表[[#This Row],[考英]]&lt;&gt;"",单词表[[#This Row],[考中]]&lt;&gt;""),MAX(单词表[[#This Row],[考英]:[考中]]),"")</f>
        <v/>
      </c>
      <c r="N4748" s="86" t="s">
        <v>12964</v>
      </c>
    </row>
    <row r="4749" spans="1:14" hidden="1" x14ac:dyDescent="0.3">
      <c r="A4749">
        <v>4748</v>
      </c>
      <c r="B4749" t="s">
        <v>14389</v>
      </c>
      <c r="C4749" t="s">
        <v>14425</v>
      </c>
      <c r="D4749" s="72" t="s">
        <v>8787</v>
      </c>
      <c r="E4749" t="s">
        <v>73</v>
      </c>
      <c r="F4749" t="s">
        <v>8788</v>
      </c>
      <c r="G4749" s="91"/>
      <c r="H4749" s="91"/>
      <c r="I4749" s="91"/>
      <c r="J4749" s="91"/>
      <c r="K4749" s="91"/>
      <c r="L4749" s="91" t="str">
        <f>IF(AND(单词表[[#This Row],[学英]]&lt;&gt;"",单词表[[#This Row],[学中]]&lt;&gt;"",单词表[[#This Row],[学词]]&lt;&gt;""),MAX(单词表[[#This Row],[学英]:[学词]]),"")</f>
        <v/>
      </c>
      <c r="M4749" s="2" t="str">
        <f>IF(AND(单词表[[#This Row],[考英]]&lt;&gt;"",单词表[[#This Row],[考中]]&lt;&gt;""),MAX(单词表[[#This Row],[考英]:[考中]]),"")</f>
        <v/>
      </c>
      <c r="N4749" s="86"/>
    </row>
    <row r="4750" spans="1:14" hidden="1" x14ac:dyDescent="0.3">
      <c r="A4750">
        <v>4749</v>
      </c>
      <c r="B4750" t="s">
        <v>14389</v>
      </c>
      <c r="C4750" t="s">
        <v>14425</v>
      </c>
      <c r="D4750" s="72" t="s">
        <v>8789</v>
      </c>
      <c r="E4750" t="s">
        <v>36</v>
      </c>
      <c r="F4750" t="s">
        <v>8790</v>
      </c>
      <c r="G4750" s="91"/>
      <c r="H4750" s="91"/>
      <c r="I4750" s="91"/>
      <c r="J4750" s="91"/>
      <c r="K4750" s="91"/>
      <c r="L4750" s="91" t="str">
        <f>IF(AND(单词表[[#This Row],[学英]]&lt;&gt;"",单词表[[#This Row],[学中]]&lt;&gt;"",单词表[[#This Row],[学词]]&lt;&gt;""),MAX(单词表[[#This Row],[学英]:[学词]]),"")</f>
        <v/>
      </c>
      <c r="M4750" s="2" t="str">
        <f>IF(AND(单词表[[#This Row],[考英]]&lt;&gt;"",单词表[[#This Row],[考中]]&lt;&gt;""),MAX(单词表[[#This Row],[考英]:[考中]]),"")</f>
        <v/>
      </c>
      <c r="N4750" s="86" t="s">
        <v>12965</v>
      </c>
    </row>
    <row r="4751" spans="1:14" hidden="1" x14ac:dyDescent="0.3">
      <c r="A4751">
        <v>4750</v>
      </c>
      <c r="B4751" t="s">
        <v>14389</v>
      </c>
      <c r="C4751" t="s">
        <v>14425</v>
      </c>
      <c r="D4751" s="72" t="s">
        <v>8791</v>
      </c>
      <c r="E4751" t="s">
        <v>61</v>
      </c>
      <c r="F4751" t="s">
        <v>8792</v>
      </c>
      <c r="G4751" s="91"/>
      <c r="H4751" s="91"/>
      <c r="I4751" s="91"/>
      <c r="J4751" s="91"/>
      <c r="K4751" s="91"/>
      <c r="L4751" s="91" t="str">
        <f>IF(AND(单词表[[#This Row],[学英]]&lt;&gt;"",单词表[[#This Row],[学中]]&lt;&gt;"",单词表[[#This Row],[学词]]&lt;&gt;""),MAX(单词表[[#This Row],[学英]:[学词]]),"")</f>
        <v/>
      </c>
      <c r="M4751" s="2" t="str">
        <f>IF(AND(单词表[[#This Row],[考英]]&lt;&gt;"",单词表[[#This Row],[考中]]&lt;&gt;""),MAX(单词表[[#This Row],[考英]:[考中]]),"")</f>
        <v/>
      </c>
      <c r="N4751" s="86"/>
    </row>
    <row r="4752" spans="1:14" hidden="1" x14ac:dyDescent="0.3">
      <c r="A4752">
        <v>4751</v>
      </c>
      <c r="B4752" t="s">
        <v>14389</v>
      </c>
      <c r="C4752" t="s">
        <v>14425</v>
      </c>
      <c r="D4752" s="72" t="s">
        <v>3727</v>
      </c>
      <c r="E4752" t="s">
        <v>36</v>
      </c>
      <c r="F4752" t="s">
        <v>8793</v>
      </c>
      <c r="G4752" s="91"/>
      <c r="H4752" s="91"/>
      <c r="I4752" s="91"/>
      <c r="J4752" s="91"/>
      <c r="K4752" s="91"/>
      <c r="L4752" s="91" t="str">
        <f>IF(AND(单词表[[#This Row],[学英]]&lt;&gt;"",单词表[[#This Row],[学中]]&lt;&gt;"",单词表[[#This Row],[学词]]&lt;&gt;""),MAX(单词表[[#This Row],[学英]:[学词]]),"")</f>
        <v/>
      </c>
      <c r="M4752" s="2" t="str">
        <f>IF(AND(单词表[[#This Row],[考英]]&lt;&gt;"",单词表[[#This Row],[考中]]&lt;&gt;""),MAX(单词表[[#This Row],[考英]:[考中]]),"")</f>
        <v/>
      </c>
      <c r="N4752" s="86" t="s">
        <v>12966</v>
      </c>
    </row>
    <row r="4753" spans="1:14" hidden="1" x14ac:dyDescent="0.3">
      <c r="A4753">
        <v>4752</v>
      </c>
      <c r="B4753" t="s">
        <v>14389</v>
      </c>
      <c r="C4753" t="s">
        <v>14425</v>
      </c>
      <c r="D4753" s="72" t="s">
        <v>3727</v>
      </c>
      <c r="E4753" t="s">
        <v>61</v>
      </c>
      <c r="F4753" t="s">
        <v>8794</v>
      </c>
      <c r="G4753" s="91"/>
      <c r="H4753" s="91"/>
      <c r="I4753" s="91"/>
      <c r="J4753" s="91"/>
      <c r="K4753" s="91"/>
      <c r="L4753" s="91" t="str">
        <f>IF(AND(单词表[[#This Row],[学英]]&lt;&gt;"",单词表[[#This Row],[学中]]&lt;&gt;"",单词表[[#This Row],[学词]]&lt;&gt;""),MAX(单词表[[#This Row],[学英]:[学词]]),"")</f>
        <v/>
      </c>
      <c r="M4753" s="2" t="str">
        <f>IF(AND(单词表[[#This Row],[考英]]&lt;&gt;"",单词表[[#This Row],[考中]]&lt;&gt;""),MAX(单词表[[#This Row],[考英]:[考中]]),"")</f>
        <v/>
      </c>
      <c r="N4753" s="86"/>
    </row>
    <row r="4754" spans="1:14" hidden="1" x14ac:dyDescent="0.3">
      <c r="A4754">
        <v>4753</v>
      </c>
      <c r="B4754" t="s">
        <v>14389</v>
      </c>
      <c r="C4754" t="s">
        <v>14425</v>
      </c>
      <c r="D4754" s="72" t="s">
        <v>8795</v>
      </c>
      <c r="E4754" t="s">
        <v>36</v>
      </c>
      <c r="F4754" t="s">
        <v>8796</v>
      </c>
      <c r="G4754" s="91"/>
      <c r="H4754" s="91"/>
      <c r="I4754" s="91"/>
      <c r="J4754" s="91"/>
      <c r="K4754" s="91"/>
      <c r="L4754" s="91" t="str">
        <f>IF(AND(单词表[[#This Row],[学英]]&lt;&gt;"",单词表[[#This Row],[学中]]&lt;&gt;"",单词表[[#This Row],[学词]]&lt;&gt;""),MAX(单词表[[#This Row],[学英]:[学词]]),"")</f>
        <v/>
      </c>
      <c r="M4754" s="2" t="str">
        <f>IF(AND(单词表[[#This Row],[考英]]&lt;&gt;"",单词表[[#This Row],[考中]]&lt;&gt;""),MAX(单词表[[#This Row],[考英]:[考中]]),"")</f>
        <v/>
      </c>
      <c r="N4754" s="86" t="s">
        <v>12967</v>
      </c>
    </row>
    <row r="4755" spans="1:14" hidden="1" x14ac:dyDescent="0.3">
      <c r="A4755">
        <v>4754</v>
      </c>
      <c r="B4755" t="s">
        <v>14389</v>
      </c>
      <c r="C4755" t="s">
        <v>14425</v>
      </c>
      <c r="D4755" s="72" t="s">
        <v>8795</v>
      </c>
      <c r="E4755" t="s">
        <v>61</v>
      </c>
      <c r="F4755" t="s">
        <v>8797</v>
      </c>
      <c r="G4755" s="91"/>
      <c r="H4755" s="91"/>
      <c r="I4755" s="91"/>
      <c r="J4755" s="91"/>
      <c r="K4755" s="91"/>
      <c r="L4755" s="91" t="str">
        <f>IF(AND(单词表[[#This Row],[学英]]&lt;&gt;"",单词表[[#This Row],[学中]]&lt;&gt;"",单词表[[#This Row],[学词]]&lt;&gt;""),MAX(单词表[[#This Row],[学英]:[学词]]),"")</f>
        <v/>
      </c>
      <c r="M4755" s="2" t="str">
        <f>IF(AND(单词表[[#This Row],[考英]]&lt;&gt;"",单词表[[#This Row],[考中]]&lt;&gt;""),MAX(单词表[[#This Row],[考英]:[考中]]),"")</f>
        <v/>
      </c>
      <c r="N4755" s="86"/>
    </row>
    <row r="4756" spans="1:14" hidden="1" x14ac:dyDescent="0.3">
      <c r="A4756">
        <v>4755</v>
      </c>
      <c r="B4756" t="s">
        <v>14389</v>
      </c>
      <c r="C4756" t="s">
        <v>14425</v>
      </c>
      <c r="D4756" s="72" t="s">
        <v>8798</v>
      </c>
      <c r="E4756" t="s">
        <v>36</v>
      </c>
      <c r="F4756" t="s">
        <v>8799</v>
      </c>
      <c r="G4756" s="91"/>
      <c r="H4756" s="91"/>
      <c r="I4756" s="91"/>
      <c r="J4756" s="91"/>
      <c r="K4756" s="91"/>
      <c r="L4756" s="91" t="str">
        <f>IF(AND(单词表[[#This Row],[学英]]&lt;&gt;"",单词表[[#This Row],[学中]]&lt;&gt;"",单词表[[#This Row],[学词]]&lt;&gt;""),MAX(单词表[[#This Row],[学英]:[学词]]),"")</f>
        <v/>
      </c>
      <c r="M4756" s="2" t="str">
        <f>IF(AND(单词表[[#This Row],[考英]]&lt;&gt;"",单词表[[#This Row],[考中]]&lt;&gt;""),MAX(单词表[[#This Row],[考英]:[考中]]),"")</f>
        <v/>
      </c>
      <c r="N4756" s="86" t="s">
        <v>12968</v>
      </c>
    </row>
    <row r="4757" spans="1:14" hidden="1" x14ac:dyDescent="0.3">
      <c r="A4757">
        <v>4756</v>
      </c>
      <c r="B4757" t="s">
        <v>14389</v>
      </c>
      <c r="C4757" t="s">
        <v>14425</v>
      </c>
      <c r="D4757" s="72" t="s">
        <v>8798</v>
      </c>
      <c r="E4757" t="s">
        <v>61</v>
      </c>
      <c r="F4757" t="s">
        <v>8800</v>
      </c>
      <c r="G4757" s="91"/>
      <c r="H4757" s="91"/>
      <c r="I4757" s="91"/>
      <c r="J4757" s="91"/>
      <c r="K4757" s="91"/>
      <c r="L4757" s="91" t="str">
        <f>IF(AND(单词表[[#This Row],[学英]]&lt;&gt;"",单词表[[#This Row],[学中]]&lt;&gt;"",单词表[[#This Row],[学词]]&lt;&gt;""),MAX(单词表[[#This Row],[学英]:[学词]]),"")</f>
        <v/>
      </c>
      <c r="M4757" s="2" t="str">
        <f>IF(AND(单词表[[#This Row],[考英]]&lt;&gt;"",单词表[[#This Row],[考中]]&lt;&gt;""),MAX(单词表[[#This Row],[考英]:[考中]]),"")</f>
        <v/>
      </c>
      <c r="N4757" s="86"/>
    </row>
    <row r="4758" spans="1:14" hidden="1" x14ac:dyDescent="0.3">
      <c r="A4758">
        <v>4757</v>
      </c>
      <c r="B4758" t="s">
        <v>14389</v>
      </c>
      <c r="C4758" t="s">
        <v>14425</v>
      </c>
      <c r="D4758" s="72" t="s">
        <v>8801</v>
      </c>
      <c r="E4758" t="s">
        <v>73</v>
      </c>
      <c r="F4758" t="s">
        <v>8600</v>
      </c>
      <c r="G4758" s="91"/>
      <c r="H4758" s="91"/>
      <c r="I4758" s="91"/>
      <c r="J4758" s="91"/>
      <c r="K4758" s="91"/>
      <c r="L4758" s="91" t="str">
        <f>IF(AND(单词表[[#This Row],[学英]]&lt;&gt;"",单词表[[#This Row],[学中]]&lt;&gt;"",单词表[[#This Row],[学词]]&lt;&gt;""),MAX(单词表[[#This Row],[学英]:[学词]]),"")</f>
        <v/>
      </c>
      <c r="M4758" s="2" t="str">
        <f>IF(AND(单词表[[#This Row],[考英]]&lt;&gt;"",单词表[[#This Row],[考中]]&lt;&gt;""),MAX(单词表[[#This Row],[考英]:[考中]]),"")</f>
        <v/>
      </c>
      <c r="N4758" s="86" t="s">
        <v>12969</v>
      </c>
    </row>
    <row r="4759" spans="1:14" hidden="1" x14ac:dyDescent="0.3">
      <c r="A4759">
        <v>4758</v>
      </c>
      <c r="B4759" t="s">
        <v>14389</v>
      </c>
      <c r="C4759" t="s">
        <v>14425</v>
      </c>
      <c r="D4759" s="72" t="s">
        <v>8802</v>
      </c>
      <c r="E4759" t="s">
        <v>73</v>
      </c>
      <c r="F4759" t="s">
        <v>8803</v>
      </c>
      <c r="G4759" s="91"/>
      <c r="H4759" s="91"/>
      <c r="I4759" s="91"/>
      <c r="J4759" s="91"/>
      <c r="K4759" s="91"/>
      <c r="L4759" s="91" t="str">
        <f>IF(AND(单词表[[#This Row],[学英]]&lt;&gt;"",单词表[[#This Row],[学中]]&lt;&gt;"",单词表[[#This Row],[学词]]&lt;&gt;""),MAX(单词表[[#This Row],[学英]:[学词]]),"")</f>
        <v/>
      </c>
      <c r="M4759" s="2" t="str">
        <f>IF(AND(单词表[[#This Row],[考英]]&lt;&gt;"",单词表[[#This Row],[考中]]&lt;&gt;""),MAX(单词表[[#This Row],[考英]:[考中]]),"")</f>
        <v/>
      </c>
      <c r="N4759" s="86" t="s">
        <v>12970</v>
      </c>
    </row>
    <row r="4760" spans="1:14" hidden="1" x14ac:dyDescent="0.3">
      <c r="A4760">
        <v>4759</v>
      </c>
      <c r="B4760" t="s">
        <v>14389</v>
      </c>
      <c r="C4760" t="s">
        <v>14425</v>
      </c>
      <c r="D4760" s="72" t="s">
        <v>8804</v>
      </c>
      <c r="E4760" t="s">
        <v>36</v>
      </c>
      <c r="F4760" t="s">
        <v>8805</v>
      </c>
      <c r="G4760" s="91"/>
      <c r="H4760" s="91"/>
      <c r="I4760" s="91"/>
      <c r="J4760" s="91"/>
      <c r="K4760" s="91"/>
      <c r="L4760" s="91" t="str">
        <f>IF(AND(单词表[[#This Row],[学英]]&lt;&gt;"",单词表[[#This Row],[学中]]&lt;&gt;"",单词表[[#This Row],[学词]]&lt;&gt;""),MAX(单词表[[#This Row],[学英]:[学词]]),"")</f>
        <v/>
      </c>
      <c r="M4760" s="2" t="str">
        <f>IF(AND(单词表[[#This Row],[考英]]&lt;&gt;"",单词表[[#This Row],[考中]]&lt;&gt;""),MAX(单词表[[#This Row],[考英]:[考中]]),"")</f>
        <v/>
      </c>
      <c r="N4760" s="86"/>
    </row>
    <row r="4761" spans="1:14" hidden="1" x14ac:dyDescent="0.3">
      <c r="A4761">
        <v>4760</v>
      </c>
      <c r="B4761" t="s">
        <v>14389</v>
      </c>
      <c r="C4761" t="s">
        <v>14425</v>
      </c>
      <c r="D4761" s="72" t="s">
        <v>8806</v>
      </c>
      <c r="E4761" t="s">
        <v>73</v>
      </c>
      <c r="F4761" t="s">
        <v>8807</v>
      </c>
      <c r="G4761" s="91"/>
      <c r="H4761" s="91"/>
      <c r="I4761" s="91"/>
      <c r="J4761" s="91"/>
      <c r="K4761" s="91"/>
      <c r="L4761" s="91" t="str">
        <f>IF(AND(单词表[[#This Row],[学英]]&lt;&gt;"",单词表[[#This Row],[学中]]&lt;&gt;"",单词表[[#This Row],[学词]]&lt;&gt;""),MAX(单词表[[#This Row],[学英]:[学词]]),"")</f>
        <v/>
      </c>
      <c r="M4761" s="2" t="str">
        <f>IF(AND(单词表[[#This Row],[考英]]&lt;&gt;"",单词表[[#This Row],[考中]]&lt;&gt;""),MAX(单词表[[#This Row],[考英]:[考中]]),"")</f>
        <v/>
      </c>
      <c r="N4761" s="86" t="s">
        <v>12971</v>
      </c>
    </row>
    <row r="4762" spans="1:14" hidden="1" x14ac:dyDescent="0.3">
      <c r="A4762">
        <v>4761</v>
      </c>
      <c r="B4762" t="s">
        <v>14389</v>
      </c>
      <c r="C4762" t="s">
        <v>14425</v>
      </c>
      <c r="D4762" s="72" t="s">
        <v>8808</v>
      </c>
      <c r="E4762" t="s">
        <v>61</v>
      </c>
      <c r="F4762" t="s">
        <v>8809</v>
      </c>
      <c r="G4762" s="91"/>
      <c r="H4762" s="91"/>
      <c r="I4762" s="91"/>
      <c r="J4762" s="91"/>
      <c r="K4762" s="91"/>
      <c r="L4762" s="91" t="str">
        <f>IF(AND(单词表[[#This Row],[学英]]&lt;&gt;"",单词表[[#This Row],[学中]]&lt;&gt;"",单词表[[#This Row],[学词]]&lt;&gt;""),MAX(单词表[[#This Row],[学英]:[学词]]),"")</f>
        <v/>
      </c>
      <c r="M4762" s="2" t="str">
        <f>IF(AND(单词表[[#This Row],[考英]]&lt;&gt;"",单词表[[#This Row],[考中]]&lt;&gt;""),MAX(单词表[[#This Row],[考英]:[考中]]),"")</f>
        <v/>
      </c>
      <c r="N4762" s="86" t="s">
        <v>12972</v>
      </c>
    </row>
    <row r="4763" spans="1:14" hidden="1" x14ac:dyDescent="0.3">
      <c r="A4763">
        <v>4762</v>
      </c>
      <c r="B4763" t="s">
        <v>14389</v>
      </c>
      <c r="C4763" t="s">
        <v>14425</v>
      </c>
      <c r="D4763" s="72" t="s">
        <v>8808</v>
      </c>
      <c r="E4763" t="s">
        <v>36</v>
      </c>
      <c r="F4763" t="s">
        <v>8810</v>
      </c>
      <c r="G4763" s="91"/>
      <c r="H4763" s="91"/>
      <c r="I4763" s="91"/>
      <c r="J4763" s="91"/>
      <c r="K4763" s="91"/>
      <c r="L4763" s="91" t="str">
        <f>IF(AND(单词表[[#This Row],[学英]]&lt;&gt;"",单词表[[#This Row],[学中]]&lt;&gt;"",单词表[[#This Row],[学词]]&lt;&gt;""),MAX(单词表[[#This Row],[学英]:[学词]]),"")</f>
        <v/>
      </c>
      <c r="M4763" s="2" t="str">
        <f>IF(AND(单词表[[#This Row],[考英]]&lt;&gt;"",单词表[[#This Row],[考中]]&lt;&gt;""),MAX(单词表[[#This Row],[考英]:[考中]]),"")</f>
        <v/>
      </c>
      <c r="N4763" s="86"/>
    </row>
    <row r="4764" spans="1:14" hidden="1" x14ac:dyDescent="0.3">
      <c r="A4764">
        <v>4763</v>
      </c>
      <c r="B4764" t="s">
        <v>14389</v>
      </c>
      <c r="C4764" t="s">
        <v>14425</v>
      </c>
      <c r="D4764" s="72" t="s">
        <v>8811</v>
      </c>
      <c r="E4764" t="s">
        <v>73</v>
      </c>
      <c r="F4764" t="s">
        <v>8812</v>
      </c>
      <c r="G4764" s="91"/>
      <c r="H4764" s="91"/>
      <c r="I4764" s="91"/>
      <c r="J4764" s="91"/>
      <c r="K4764" s="91"/>
      <c r="L4764" s="91" t="str">
        <f>IF(AND(单词表[[#This Row],[学英]]&lt;&gt;"",单词表[[#This Row],[学中]]&lt;&gt;"",单词表[[#This Row],[学词]]&lt;&gt;""),MAX(单词表[[#This Row],[学英]:[学词]]),"")</f>
        <v/>
      </c>
      <c r="M4764" s="2" t="str">
        <f>IF(AND(单词表[[#This Row],[考英]]&lt;&gt;"",单词表[[#This Row],[考中]]&lt;&gt;""),MAX(单词表[[#This Row],[考英]:[考中]]),"")</f>
        <v/>
      </c>
      <c r="N4764" s="86" t="s">
        <v>12973</v>
      </c>
    </row>
    <row r="4765" spans="1:14" hidden="1" x14ac:dyDescent="0.3">
      <c r="A4765">
        <v>4764</v>
      </c>
      <c r="B4765" t="s">
        <v>14389</v>
      </c>
      <c r="C4765" t="s">
        <v>14425</v>
      </c>
      <c r="D4765" s="72" t="s">
        <v>8813</v>
      </c>
      <c r="E4765" t="s">
        <v>36</v>
      </c>
      <c r="F4765" t="s">
        <v>8814</v>
      </c>
      <c r="G4765" s="91"/>
      <c r="H4765" s="91"/>
      <c r="I4765" s="91"/>
      <c r="J4765" s="91"/>
      <c r="K4765" s="91"/>
      <c r="L4765" s="91" t="str">
        <f>IF(AND(单词表[[#This Row],[学英]]&lt;&gt;"",单词表[[#This Row],[学中]]&lt;&gt;"",单词表[[#This Row],[学词]]&lt;&gt;""),MAX(单词表[[#This Row],[学英]:[学词]]),"")</f>
        <v/>
      </c>
      <c r="M4765" s="2" t="str">
        <f>IF(AND(单词表[[#This Row],[考英]]&lt;&gt;"",单词表[[#This Row],[考中]]&lt;&gt;""),MAX(单词表[[#This Row],[考英]:[考中]]),"")</f>
        <v/>
      </c>
      <c r="N4765" s="86"/>
    </row>
    <row r="4766" spans="1:14" hidden="1" x14ac:dyDescent="0.3">
      <c r="A4766">
        <v>4765</v>
      </c>
      <c r="B4766" t="s">
        <v>14389</v>
      </c>
      <c r="C4766" t="s">
        <v>14425</v>
      </c>
      <c r="D4766" s="72" t="s">
        <v>8815</v>
      </c>
      <c r="E4766" t="s">
        <v>36</v>
      </c>
      <c r="F4766" t="s">
        <v>8816</v>
      </c>
      <c r="G4766" s="91"/>
      <c r="H4766" s="91"/>
      <c r="I4766" s="91"/>
      <c r="J4766" s="91"/>
      <c r="K4766" s="91"/>
      <c r="L4766" s="91" t="str">
        <f>IF(AND(单词表[[#This Row],[学英]]&lt;&gt;"",单词表[[#This Row],[学中]]&lt;&gt;"",单词表[[#This Row],[学词]]&lt;&gt;""),MAX(单词表[[#This Row],[学英]:[学词]]),"")</f>
        <v/>
      </c>
      <c r="M4766" s="2" t="str">
        <f>IF(AND(单词表[[#This Row],[考英]]&lt;&gt;"",单词表[[#This Row],[考中]]&lt;&gt;""),MAX(单词表[[#This Row],[考英]:[考中]]),"")</f>
        <v/>
      </c>
      <c r="N4766" s="86" t="s">
        <v>12974</v>
      </c>
    </row>
    <row r="4767" spans="1:14" hidden="1" x14ac:dyDescent="0.3">
      <c r="A4767">
        <v>4766</v>
      </c>
      <c r="B4767" t="s">
        <v>14389</v>
      </c>
      <c r="C4767" t="s">
        <v>14425</v>
      </c>
      <c r="D4767" s="72" t="s">
        <v>8817</v>
      </c>
      <c r="E4767" t="s">
        <v>36</v>
      </c>
      <c r="F4767" t="s">
        <v>8818</v>
      </c>
      <c r="G4767" s="91"/>
      <c r="H4767" s="91"/>
      <c r="I4767" s="91"/>
      <c r="J4767" s="91"/>
      <c r="K4767" s="91"/>
      <c r="L4767" s="91" t="str">
        <f>IF(AND(单词表[[#This Row],[学英]]&lt;&gt;"",单词表[[#This Row],[学中]]&lt;&gt;"",单词表[[#This Row],[学词]]&lt;&gt;""),MAX(单词表[[#This Row],[学英]:[学词]]),"")</f>
        <v/>
      </c>
      <c r="M4767" s="2" t="str">
        <f>IF(AND(单词表[[#This Row],[考英]]&lt;&gt;"",单词表[[#This Row],[考中]]&lt;&gt;""),MAX(单词表[[#This Row],[考英]:[考中]]),"")</f>
        <v/>
      </c>
      <c r="N4767" s="86" t="s">
        <v>12975</v>
      </c>
    </row>
    <row r="4768" spans="1:14" hidden="1" x14ac:dyDescent="0.3">
      <c r="A4768">
        <v>4767</v>
      </c>
      <c r="B4768" t="s">
        <v>14389</v>
      </c>
      <c r="C4768" t="s">
        <v>14425</v>
      </c>
      <c r="D4768" s="72" t="s">
        <v>8817</v>
      </c>
      <c r="E4768" t="s">
        <v>61</v>
      </c>
      <c r="F4768" t="s">
        <v>8819</v>
      </c>
      <c r="G4768" s="91"/>
      <c r="H4768" s="91"/>
      <c r="I4768" s="91"/>
      <c r="J4768" s="91"/>
      <c r="K4768" s="91"/>
      <c r="L4768" s="91" t="str">
        <f>IF(AND(单词表[[#This Row],[学英]]&lt;&gt;"",单词表[[#This Row],[学中]]&lt;&gt;"",单词表[[#This Row],[学词]]&lt;&gt;""),MAX(单词表[[#This Row],[学英]:[学词]]),"")</f>
        <v/>
      </c>
      <c r="M4768" s="2" t="str">
        <f>IF(AND(单词表[[#This Row],[考英]]&lt;&gt;"",单词表[[#This Row],[考中]]&lt;&gt;""),MAX(单词表[[#This Row],[考英]:[考中]]),"")</f>
        <v/>
      </c>
      <c r="N4768" s="86"/>
    </row>
    <row r="4769" spans="1:14" hidden="1" x14ac:dyDescent="0.3">
      <c r="A4769">
        <v>4768</v>
      </c>
      <c r="B4769" t="s">
        <v>14389</v>
      </c>
      <c r="C4769" t="s">
        <v>14426</v>
      </c>
      <c r="D4769" s="72" t="s">
        <v>8820</v>
      </c>
      <c r="E4769" t="s">
        <v>61</v>
      </c>
      <c r="F4769" t="s">
        <v>8821</v>
      </c>
      <c r="G4769" s="91"/>
      <c r="H4769" s="91"/>
      <c r="I4769" s="91"/>
      <c r="J4769" s="91"/>
      <c r="K4769" s="91"/>
      <c r="L4769" s="91" t="str">
        <f>IF(AND(单词表[[#This Row],[学英]]&lt;&gt;"",单词表[[#This Row],[学中]]&lt;&gt;"",单词表[[#This Row],[学词]]&lt;&gt;""),MAX(单词表[[#This Row],[学英]:[学词]]),"")</f>
        <v/>
      </c>
      <c r="M4769" s="2" t="str">
        <f>IF(AND(单词表[[#This Row],[考英]]&lt;&gt;"",单词表[[#This Row],[考中]]&lt;&gt;""),MAX(单词表[[#This Row],[考英]:[考中]]),"")</f>
        <v/>
      </c>
      <c r="N4769" s="86"/>
    </row>
    <row r="4770" spans="1:14" hidden="1" x14ac:dyDescent="0.3">
      <c r="A4770">
        <v>4769</v>
      </c>
      <c r="B4770" t="s">
        <v>14389</v>
      </c>
      <c r="C4770" t="s">
        <v>14426</v>
      </c>
      <c r="D4770" s="72" t="s">
        <v>8822</v>
      </c>
      <c r="E4770" t="s">
        <v>36</v>
      </c>
      <c r="F4770" t="s">
        <v>8823</v>
      </c>
      <c r="G4770" s="91"/>
      <c r="H4770" s="91"/>
      <c r="I4770" s="91"/>
      <c r="J4770" s="91"/>
      <c r="K4770" s="91"/>
      <c r="L4770" s="91" t="str">
        <f>IF(AND(单词表[[#This Row],[学英]]&lt;&gt;"",单词表[[#This Row],[学中]]&lt;&gt;"",单词表[[#This Row],[学词]]&lt;&gt;""),MAX(单词表[[#This Row],[学英]:[学词]]),"")</f>
        <v/>
      </c>
      <c r="M4770" s="2" t="str">
        <f>IF(AND(单词表[[#This Row],[考英]]&lt;&gt;"",单词表[[#This Row],[考中]]&lt;&gt;""),MAX(单词表[[#This Row],[考英]:[考中]]),"")</f>
        <v/>
      </c>
      <c r="N4770" s="86" t="s">
        <v>12976</v>
      </c>
    </row>
    <row r="4771" spans="1:14" hidden="1" x14ac:dyDescent="0.3">
      <c r="A4771">
        <v>4770</v>
      </c>
      <c r="B4771" t="s">
        <v>14389</v>
      </c>
      <c r="C4771" t="s">
        <v>14426</v>
      </c>
      <c r="D4771" s="72" t="s">
        <v>616</v>
      </c>
      <c r="E4771" t="s">
        <v>73</v>
      </c>
      <c r="F4771" t="s">
        <v>8824</v>
      </c>
      <c r="G4771" s="91"/>
      <c r="H4771" s="91"/>
      <c r="I4771" s="91"/>
      <c r="J4771" s="91"/>
      <c r="K4771" s="91"/>
      <c r="L4771" s="91" t="str">
        <f>IF(AND(单词表[[#This Row],[学英]]&lt;&gt;"",单词表[[#This Row],[学中]]&lt;&gt;"",单词表[[#This Row],[学词]]&lt;&gt;""),MAX(单词表[[#This Row],[学英]:[学词]]),"")</f>
        <v/>
      </c>
      <c r="M4771" s="2" t="str">
        <f>IF(AND(单词表[[#This Row],[考英]]&lt;&gt;"",单词表[[#This Row],[考中]]&lt;&gt;""),MAX(单词表[[#This Row],[考英]:[考中]]),"")</f>
        <v/>
      </c>
      <c r="N4771" s="86" t="s">
        <v>12977</v>
      </c>
    </row>
    <row r="4772" spans="1:14" hidden="1" x14ac:dyDescent="0.3">
      <c r="A4772">
        <v>4771</v>
      </c>
      <c r="B4772" t="s">
        <v>14389</v>
      </c>
      <c r="C4772" t="s">
        <v>14426</v>
      </c>
      <c r="D4772" s="72" t="s">
        <v>8825</v>
      </c>
      <c r="E4772" t="s">
        <v>36</v>
      </c>
      <c r="F4772" t="s">
        <v>8826</v>
      </c>
      <c r="G4772" s="91"/>
      <c r="H4772" s="91"/>
      <c r="I4772" s="91"/>
      <c r="J4772" s="91"/>
      <c r="K4772" s="91"/>
      <c r="L4772" s="91" t="str">
        <f>IF(AND(单词表[[#This Row],[学英]]&lt;&gt;"",单词表[[#This Row],[学中]]&lt;&gt;"",单词表[[#This Row],[学词]]&lt;&gt;""),MAX(单词表[[#This Row],[学英]:[学词]]),"")</f>
        <v/>
      </c>
      <c r="M4772" s="2" t="str">
        <f>IF(AND(单词表[[#This Row],[考英]]&lt;&gt;"",单词表[[#This Row],[考中]]&lt;&gt;""),MAX(单词表[[#This Row],[考英]:[考中]]),"")</f>
        <v/>
      </c>
      <c r="N4772" s="86"/>
    </row>
    <row r="4773" spans="1:14" hidden="1" x14ac:dyDescent="0.3">
      <c r="A4773">
        <v>4772</v>
      </c>
      <c r="B4773" t="s">
        <v>14389</v>
      </c>
      <c r="C4773" t="s">
        <v>14426</v>
      </c>
      <c r="D4773" s="72" t="s">
        <v>8825</v>
      </c>
      <c r="E4773" t="s">
        <v>61</v>
      </c>
      <c r="F4773" t="s">
        <v>8827</v>
      </c>
      <c r="G4773" s="91"/>
      <c r="H4773" s="91"/>
      <c r="I4773" s="91"/>
      <c r="J4773" s="91"/>
      <c r="K4773" s="91"/>
      <c r="L4773" s="91" t="str">
        <f>IF(AND(单词表[[#This Row],[学英]]&lt;&gt;"",单词表[[#This Row],[学中]]&lt;&gt;"",单词表[[#This Row],[学词]]&lt;&gt;""),MAX(单词表[[#This Row],[学英]:[学词]]),"")</f>
        <v/>
      </c>
      <c r="M4773" s="2" t="str">
        <f>IF(AND(单词表[[#This Row],[考英]]&lt;&gt;"",单词表[[#This Row],[考中]]&lt;&gt;""),MAX(单词表[[#This Row],[考英]:[考中]]),"")</f>
        <v/>
      </c>
      <c r="N4773" s="86"/>
    </row>
    <row r="4774" spans="1:14" hidden="1" x14ac:dyDescent="0.3">
      <c r="A4774">
        <v>4773</v>
      </c>
      <c r="B4774" t="s">
        <v>14389</v>
      </c>
      <c r="C4774" t="s">
        <v>14426</v>
      </c>
      <c r="D4774" s="72" t="s">
        <v>8828</v>
      </c>
      <c r="E4774" t="s">
        <v>36</v>
      </c>
      <c r="F4774" t="s">
        <v>8829</v>
      </c>
      <c r="G4774" s="91"/>
      <c r="H4774" s="91"/>
      <c r="I4774" s="91"/>
      <c r="J4774" s="91"/>
      <c r="K4774" s="91"/>
      <c r="L4774" s="91" t="str">
        <f>IF(AND(单词表[[#This Row],[学英]]&lt;&gt;"",单词表[[#This Row],[学中]]&lt;&gt;"",单词表[[#This Row],[学词]]&lt;&gt;""),MAX(单词表[[#This Row],[学英]:[学词]]),"")</f>
        <v/>
      </c>
      <c r="M4774" s="2" t="str">
        <f>IF(AND(单词表[[#This Row],[考英]]&lt;&gt;"",单词表[[#This Row],[考中]]&lt;&gt;""),MAX(单词表[[#This Row],[考英]:[考中]]),"")</f>
        <v/>
      </c>
      <c r="N4774" s="86" t="s">
        <v>12978</v>
      </c>
    </row>
    <row r="4775" spans="1:14" hidden="1" x14ac:dyDescent="0.3">
      <c r="A4775">
        <v>4774</v>
      </c>
      <c r="B4775" t="s">
        <v>14389</v>
      </c>
      <c r="C4775" t="s">
        <v>14426</v>
      </c>
      <c r="D4775" s="72" t="s">
        <v>8830</v>
      </c>
      <c r="E4775" t="s">
        <v>61</v>
      </c>
      <c r="F4775" t="s">
        <v>8831</v>
      </c>
      <c r="G4775" s="91"/>
      <c r="H4775" s="91"/>
      <c r="I4775" s="91"/>
      <c r="J4775" s="91"/>
      <c r="K4775" s="91"/>
      <c r="L4775" s="91" t="str">
        <f>IF(AND(单词表[[#This Row],[学英]]&lt;&gt;"",单词表[[#This Row],[学中]]&lt;&gt;"",单词表[[#This Row],[学词]]&lt;&gt;""),MAX(单词表[[#This Row],[学英]:[学词]]),"")</f>
        <v/>
      </c>
      <c r="M4775" s="2" t="str">
        <f>IF(AND(单词表[[#This Row],[考英]]&lt;&gt;"",单词表[[#This Row],[考中]]&lt;&gt;""),MAX(单词表[[#This Row],[考英]:[考中]]),"")</f>
        <v/>
      </c>
      <c r="N4775" s="86" t="s">
        <v>12979</v>
      </c>
    </row>
    <row r="4776" spans="1:14" hidden="1" x14ac:dyDescent="0.3">
      <c r="A4776">
        <v>4775</v>
      </c>
      <c r="B4776" t="s">
        <v>14389</v>
      </c>
      <c r="C4776" t="s">
        <v>14426</v>
      </c>
      <c r="D4776" s="72" t="s">
        <v>8832</v>
      </c>
      <c r="E4776" t="s">
        <v>73</v>
      </c>
      <c r="F4776" t="s">
        <v>8833</v>
      </c>
      <c r="G4776" s="91"/>
      <c r="H4776" s="91"/>
      <c r="I4776" s="91"/>
      <c r="J4776" s="91"/>
      <c r="K4776" s="91"/>
      <c r="L4776" s="91" t="str">
        <f>IF(AND(单词表[[#This Row],[学英]]&lt;&gt;"",单词表[[#This Row],[学中]]&lt;&gt;"",单词表[[#This Row],[学词]]&lt;&gt;""),MAX(单词表[[#This Row],[学英]:[学词]]),"")</f>
        <v/>
      </c>
      <c r="M4776" s="2" t="str">
        <f>IF(AND(单词表[[#This Row],[考英]]&lt;&gt;"",单词表[[#This Row],[考中]]&lt;&gt;""),MAX(单词表[[#This Row],[考英]:[考中]]),"")</f>
        <v/>
      </c>
      <c r="N4776" s="86" t="s">
        <v>12980</v>
      </c>
    </row>
    <row r="4777" spans="1:14" hidden="1" x14ac:dyDescent="0.3">
      <c r="A4777">
        <v>4776</v>
      </c>
      <c r="B4777" t="s">
        <v>14389</v>
      </c>
      <c r="C4777" t="s">
        <v>14426</v>
      </c>
      <c r="D4777" s="72" t="s">
        <v>8834</v>
      </c>
      <c r="E4777" t="s">
        <v>36</v>
      </c>
      <c r="F4777" t="s">
        <v>8835</v>
      </c>
      <c r="G4777" s="91"/>
      <c r="H4777" s="91"/>
      <c r="I4777" s="91"/>
      <c r="J4777" s="91"/>
      <c r="K4777" s="91"/>
      <c r="L4777" s="91" t="str">
        <f>IF(AND(单词表[[#This Row],[学英]]&lt;&gt;"",单词表[[#This Row],[学中]]&lt;&gt;"",单词表[[#This Row],[学词]]&lt;&gt;""),MAX(单词表[[#This Row],[学英]:[学词]]),"")</f>
        <v/>
      </c>
      <c r="M4777" s="2" t="str">
        <f>IF(AND(单词表[[#This Row],[考英]]&lt;&gt;"",单词表[[#This Row],[考中]]&lt;&gt;""),MAX(单词表[[#This Row],[考英]:[考中]]),"")</f>
        <v/>
      </c>
      <c r="N4777" s="86" t="s">
        <v>12981</v>
      </c>
    </row>
    <row r="4778" spans="1:14" hidden="1" x14ac:dyDescent="0.3">
      <c r="A4778">
        <v>4777</v>
      </c>
      <c r="B4778" t="s">
        <v>14389</v>
      </c>
      <c r="C4778" t="s">
        <v>14426</v>
      </c>
      <c r="D4778" s="72" t="s">
        <v>8834</v>
      </c>
      <c r="E4778" t="s">
        <v>73</v>
      </c>
      <c r="F4778" t="s">
        <v>8836</v>
      </c>
      <c r="G4778" s="91"/>
      <c r="H4778" s="91"/>
      <c r="I4778" s="91"/>
      <c r="J4778" s="91"/>
      <c r="K4778" s="91"/>
      <c r="L4778" s="91" t="str">
        <f>IF(AND(单词表[[#This Row],[学英]]&lt;&gt;"",单词表[[#This Row],[学中]]&lt;&gt;"",单词表[[#This Row],[学词]]&lt;&gt;""),MAX(单词表[[#This Row],[学英]:[学词]]),"")</f>
        <v/>
      </c>
      <c r="M4778" s="2" t="str">
        <f>IF(AND(单词表[[#This Row],[考英]]&lt;&gt;"",单词表[[#This Row],[考中]]&lt;&gt;""),MAX(单词表[[#This Row],[考英]:[考中]]),"")</f>
        <v/>
      </c>
      <c r="N4778" s="86"/>
    </row>
    <row r="4779" spans="1:14" hidden="1" x14ac:dyDescent="0.3">
      <c r="A4779">
        <v>4778</v>
      </c>
      <c r="B4779" t="s">
        <v>14389</v>
      </c>
      <c r="C4779" t="s">
        <v>14426</v>
      </c>
      <c r="D4779" s="72" t="s">
        <v>2395</v>
      </c>
      <c r="E4779" t="s">
        <v>36</v>
      </c>
      <c r="F4779" t="s">
        <v>8837</v>
      </c>
      <c r="G4779" s="91"/>
      <c r="H4779" s="91"/>
      <c r="I4779" s="91"/>
      <c r="J4779" s="91"/>
      <c r="K4779" s="91"/>
      <c r="L4779" s="91" t="str">
        <f>IF(AND(单词表[[#This Row],[学英]]&lt;&gt;"",单词表[[#This Row],[学中]]&lt;&gt;"",单词表[[#This Row],[学词]]&lt;&gt;""),MAX(单词表[[#This Row],[学英]:[学词]]),"")</f>
        <v/>
      </c>
      <c r="M4779" s="2" t="str">
        <f>IF(AND(单词表[[#This Row],[考英]]&lt;&gt;"",单词表[[#This Row],[考中]]&lt;&gt;""),MAX(单词表[[#This Row],[考英]:[考中]]),"")</f>
        <v/>
      </c>
      <c r="N4779" s="86" t="s">
        <v>12982</v>
      </c>
    </row>
    <row r="4780" spans="1:14" hidden="1" x14ac:dyDescent="0.3">
      <c r="A4780">
        <v>4779</v>
      </c>
      <c r="B4780" t="s">
        <v>14389</v>
      </c>
      <c r="C4780" t="s">
        <v>14426</v>
      </c>
      <c r="D4780" s="72" t="s">
        <v>2395</v>
      </c>
      <c r="E4780" t="s">
        <v>61</v>
      </c>
      <c r="F4780" t="s">
        <v>8838</v>
      </c>
      <c r="G4780" s="91"/>
      <c r="H4780" s="91"/>
      <c r="I4780" s="91"/>
      <c r="J4780" s="91"/>
      <c r="K4780" s="91"/>
      <c r="L4780" s="91" t="str">
        <f>IF(AND(单词表[[#This Row],[学英]]&lt;&gt;"",单词表[[#This Row],[学中]]&lt;&gt;"",单词表[[#This Row],[学词]]&lt;&gt;""),MAX(单词表[[#This Row],[学英]:[学词]]),"")</f>
        <v/>
      </c>
      <c r="M4780" s="2" t="str">
        <f>IF(AND(单词表[[#This Row],[考英]]&lt;&gt;"",单词表[[#This Row],[考中]]&lt;&gt;""),MAX(单词表[[#This Row],[考英]:[考中]]),"")</f>
        <v/>
      </c>
      <c r="N4780" s="86"/>
    </row>
    <row r="4781" spans="1:14" hidden="1" x14ac:dyDescent="0.3">
      <c r="A4781">
        <v>4780</v>
      </c>
      <c r="B4781" t="s">
        <v>14389</v>
      </c>
      <c r="C4781" t="s">
        <v>14426</v>
      </c>
      <c r="D4781" s="72" t="s">
        <v>8839</v>
      </c>
      <c r="E4781" t="s">
        <v>61</v>
      </c>
      <c r="F4781" t="s">
        <v>8840</v>
      </c>
      <c r="G4781" s="91"/>
      <c r="H4781" s="91"/>
      <c r="I4781" s="91"/>
      <c r="J4781" s="91"/>
      <c r="K4781" s="91"/>
      <c r="L4781" s="91" t="str">
        <f>IF(AND(单词表[[#This Row],[学英]]&lt;&gt;"",单词表[[#This Row],[学中]]&lt;&gt;"",单词表[[#This Row],[学词]]&lt;&gt;""),MAX(单词表[[#This Row],[学英]:[学词]]),"")</f>
        <v/>
      </c>
      <c r="M4781" s="2" t="str">
        <f>IF(AND(单词表[[#This Row],[考英]]&lt;&gt;"",单词表[[#This Row],[考中]]&lt;&gt;""),MAX(单词表[[#This Row],[考英]:[考中]]),"")</f>
        <v/>
      </c>
      <c r="N4781" s="86" t="s">
        <v>12983</v>
      </c>
    </row>
    <row r="4782" spans="1:14" hidden="1" x14ac:dyDescent="0.3">
      <c r="A4782">
        <v>4781</v>
      </c>
      <c r="B4782" t="s">
        <v>14389</v>
      </c>
      <c r="C4782" t="s">
        <v>14426</v>
      </c>
      <c r="D4782" s="72" t="s">
        <v>8841</v>
      </c>
      <c r="E4782" t="s">
        <v>36</v>
      </c>
      <c r="F4782" t="s">
        <v>8842</v>
      </c>
      <c r="G4782" s="91"/>
      <c r="H4782" s="91"/>
      <c r="I4782" s="91"/>
      <c r="J4782" s="91"/>
      <c r="K4782" s="91"/>
      <c r="L4782" s="91" t="str">
        <f>IF(AND(单词表[[#This Row],[学英]]&lt;&gt;"",单词表[[#This Row],[学中]]&lt;&gt;"",单词表[[#This Row],[学词]]&lt;&gt;""),MAX(单词表[[#This Row],[学英]:[学词]]),"")</f>
        <v/>
      </c>
      <c r="M4782" s="2" t="str">
        <f>IF(AND(单词表[[#This Row],[考英]]&lt;&gt;"",单词表[[#This Row],[考中]]&lt;&gt;""),MAX(单词表[[#This Row],[考英]:[考中]]),"")</f>
        <v/>
      </c>
      <c r="N4782" s="86" t="s">
        <v>12984</v>
      </c>
    </row>
    <row r="4783" spans="1:14" hidden="1" x14ac:dyDescent="0.3">
      <c r="A4783">
        <v>4782</v>
      </c>
      <c r="B4783" t="s">
        <v>14389</v>
      </c>
      <c r="C4783" t="s">
        <v>14426</v>
      </c>
      <c r="D4783" s="72" t="s">
        <v>8843</v>
      </c>
      <c r="E4783" t="s">
        <v>73</v>
      </c>
      <c r="F4783" t="s">
        <v>8844</v>
      </c>
      <c r="G4783" s="91"/>
      <c r="H4783" s="91"/>
      <c r="I4783" s="91"/>
      <c r="J4783" s="91"/>
      <c r="K4783" s="91"/>
      <c r="L4783" s="91" t="str">
        <f>IF(AND(单词表[[#This Row],[学英]]&lt;&gt;"",单词表[[#This Row],[学中]]&lt;&gt;"",单词表[[#This Row],[学词]]&lt;&gt;""),MAX(单词表[[#This Row],[学英]:[学词]]),"")</f>
        <v/>
      </c>
      <c r="M4783" s="2" t="str">
        <f>IF(AND(单词表[[#This Row],[考英]]&lt;&gt;"",单词表[[#This Row],[考中]]&lt;&gt;""),MAX(单词表[[#This Row],[考英]:[考中]]),"")</f>
        <v/>
      </c>
      <c r="N4783" s="86" t="s">
        <v>12985</v>
      </c>
    </row>
    <row r="4784" spans="1:14" hidden="1" x14ac:dyDescent="0.3">
      <c r="A4784">
        <v>4783</v>
      </c>
      <c r="B4784" t="s">
        <v>14389</v>
      </c>
      <c r="C4784" t="s">
        <v>14426</v>
      </c>
      <c r="D4784" s="72" t="s">
        <v>2640</v>
      </c>
      <c r="E4784" t="s">
        <v>36</v>
      </c>
      <c r="F4784" t="s">
        <v>8845</v>
      </c>
      <c r="G4784" s="91"/>
      <c r="H4784" s="91"/>
      <c r="I4784" s="91"/>
      <c r="J4784" s="91"/>
      <c r="K4784" s="91"/>
      <c r="L4784" s="91" t="str">
        <f>IF(AND(单词表[[#This Row],[学英]]&lt;&gt;"",单词表[[#This Row],[学中]]&lt;&gt;"",单词表[[#This Row],[学词]]&lt;&gt;""),MAX(单词表[[#This Row],[学英]:[学词]]),"")</f>
        <v/>
      </c>
      <c r="M4784" s="2" t="str">
        <f>IF(AND(单词表[[#This Row],[考英]]&lt;&gt;"",单词表[[#This Row],[考中]]&lt;&gt;""),MAX(单词表[[#This Row],[考英]:[考中]]),"")</f>
        <v/>
      </c>
      <c r="N4784" s="86" t="s">
        <v>12986</v>
      </c>
    </row>
    <row r="4785" spans="1:14" hidden="1" x14ac:dyDescent="0.3">
      <c r="A4785">
        <v>4784</v>
      </c>
      <c r="B4785" t="s">
        <v>14389</v>
      </c>
      <c r="C4785" t="s">
        <v>14426</v>
      </c>
      <c r="D4785" s="72" t="s">
        <v>2640</v>
      </c>
      <c r="E4785" t="s">
        <v>61</v>
      </c>
      <c r="F4785" t="s">
        <v>8846</v>
      </c>
      <c r="G4785" s="91"/>
      <c r="H4785" s="91"/>
      <c r="I4785" s="91"/>
      <c r="J4785" s="91"/>
      <c r="K4785" s="91"/>
      <c r="L4785" s="91" t="str">
        <f>IF(AND(单词表[[#This Row],[学英]]&lt;&gt;"",单词表[[#This Row],[学中]]&lt;&gt;"",单词表[[#This Row],[学词]]&lt;&gt;""),MAX(单词表[[#This Row],[学英]:[学词]]),"")</f>
        <v/>
      </c>
      <c r="M4785" s="2" t="str">
        <f>IF(AND(单词表[[#This Row],[考英]]&lt;&gt;"",单词表[[#This Row],[考中]]&lt;&gt;""),MAX(单词表[[#This Row],[考英]:[考中]]),"")</f>
        <v/>
      </c>
      <c r="N4785" s="86"/>
    </row>
    <row r="4786" spans="1:14" hidden="1" x14ac:dyDescent="0.3">
      <c r="A4786">
        <v>4785</v>
      </c>
      <c r="B4786" t="s">
        <v>14389</v>
      </c>
      <c r="C4786" t="s">
        <v>14426</v>
      </c>
      <c r="D4786" s="72" t="s">
        <v>8847</v>
      </c>
      <c r="E4786" t="s">
        <v>36</v>
      </c>
      <c r="F4786" t="s">
        <v>8848</v>
      </c>
      <c r="G4786" s="91"/>
      <c r="H4786" s="91"/>
      <c r="I4786" s="91"/>
      <c r="J4786" s="91"/>
      <c r="K4786" s="91"/>
      <c r="L4786" s="91" t="str">
        <f>IF(AND(单词表[[#This Row],[学英]]&lt;&gt;"",单词表[[#This Row],[学中]]&lt;&gt;"",单词表[[#This Row],[学词]]&lt;&gt;""),MAX(单词表[[#This Row],[学英]:[学词]]),"")</f>
        <v/>
      </c>
      <c r="M4786" s="2" t="str">
        <f>IF(AND(单词表[[#This Row],[考英]]&lt;&gt;"",单词表[[#This Row],[考中]]&lt;&gt;""),MAX(单词表[[#This Row],[考英]:[考中]]),"")</f>
        <v/>
      </c>
      <c r="N4786" s="86" t="s">
        <v>12987</v>
      </c>
    </row>
    <row r="4787" spans="1:14" hidden="1" x14ac:dyDescent="0.3">
      <c r="A4787">
        <v>4786</v>
      </c>
      <c r="B4787" t="s">
        <v>14389</v>
      </c>
      <c r="C4787" t="s">
        <v>14426</v>
      </c>
      <c r="D4787" s="72" t="s">
        <v>8849</v>
      </c>
      <c r="E4787" t="s">
        <v>36</v>
      </c>
      <c r="F4787" t="s">
        <v>8850</v>
      </c>
      <c r="G4787" s="91"/>
      <c r="H4787" s="91"/>
      <c r="I4787" s="91"/>
      <c r="J4787" s="91"/>
      <c r="K4787" s="91"/>
      <c r="L4787" s="91" t="str">
        <f>IF(AND(单词表[[#This Row],[学英]]&lt;&gt;"",单词表[[#This Row],[学中]]&lt;&gt;"",单词表[[#This Row],[学词]]&lt;&gt;""),MAX(单词表[[#This Row],[学英]:[学词]]),"")</f>
        <v/>
      </c>
      <c r="M4787" s="2" t="str">
        <f>IF(AND(单词表[[#This Row],[考英]]&lt;&gt;"",单词表[[#This Row],[考中]]&lt;&gt;""),MAX(单词表[[#This Row],[考英]:[考中]]),"")</f>
        <v/>
      </c>
      <c r="N4787" s="86" t="s">
        <v>12988</v>
      </c>
    </row>
    <row r="4788" spans="1:14" hidden="1" x14ac:dyDescent="0.3">
      <c r="A4788">
        <v>4787</v>
      </c>
      <c r="B4788" t="s">
        <v>14389</v>
      </c>
      <c r="C4788" t="s">
        <v>14426</v>
      </c>
      <c r="D4788" s="72" t="s">
        <v>8851</v>
      </c>
      <c r="E4788" t="s">
        <v>61</v>
      </c>
      <c r="F4788" t="s">
        <v>8852</v>
      </c>
      <c r="G4788" s="91"/>
      <c r="H4788" s="91"/>
      <c r="I4788" s="91"/>
      <c r="J4788" s="91"/>
      <c r="K4788" s="91"/>
      <c r="L4788" s="91" t="str">
        <f>IF(AND(单词表[[#This Row],[学英]]&lt;&gt;"",单词表[[#This Row],[学中]]&lt;&gt;"",单词表[[#This Row],[学词]]&lt;&gt;""),MAX(单词表[[#This Row],[学英]:[学词]]),"")</f>
        <v/>
      </c>
      <c r="M4788" s="2" t="str">
        <f>IF(AND(单词表[[#This Row],[考英]]&lt;&gt;"",单词表[[#This Row],[考中]]&lt;&gt;""),MAX(单词表[[#This Row],[考英]:[考中]]),"")</f>
        <v/>
      </c>
      <c r="N4788" s="86" t="s">
        <v>12989</v>
      </c>
    </row>
    <row r="4789" spans="1:14" hidden="1" x14ac:dyDescent="0.3">
      <c r="A4789">
        <v>4788</v>
      </c>
      <c r="B4789" t="s">
        <v>14389</v>
      </c>
      <c r="C4789" t="s">
        <v>14427</v>
      </c>
      <c r="D4789" s="72" t="s">
        <v>8851</v>
      </c>
      <c r="E4789" t="s">
        <v>36</v>
      </c>
      <c r="F4789" t="s">
        <v>8853</v>
      </c>
      <c r="G4789" s="91"/>
      <c r="H4789" s="91"/>
      <c r="I4789" s="91"/>
      <c r="J4789" s="91"/>
      <c r="K4789" s="91"/>
      <c r="L4789" s="91" t="str">
        <f>IF(AND(单词表[[#This Row],[学英]]&lt;&gt;"",单词表[[#This Row],[学中]]&lt;&gt;"",单词表[[#This Row],[学词]]&lt;&gt;""),MAX(单词表[[#This Row],[学英]:[学词]]),"")</f>
        <v/>
      </c>
      <c r="M4789" s="2" t="str">
        <f>IF(AND(单词表[[#This Row],[考英]]&lt;&gt;"",单词表[[#This Row],[考中]]&lt;&gt;""),MAX(单词表[[#This Row],[考英]:[考中]]),"")</f>
        <v/>
      </c>
      <c r="N4789" s="86"/>
    </row>
    <row r="4790" spans="1:14" hidden="1" x14ac:dyDescent="0.3">
      <c r="A4790">
        <v>4789</v>
      </c>
      <c r="B4790" t="s">
        <v>14389</v>
      </c>
      <c r="C4790" t="s">
        <v>14427</v>
      </c>
      <c r="D4790" s="72" t="s">
        <v>8851</v>
      </c>
      <c r="E4790" t="s">
        <v>73</v>
      </c>
      <c r="F4790" t="s">
        <v>8854</v>
      </c>
      <c r="G4790" s="91"/>
      <c r="H4790" s="91"/>
      <c r="I4790" s="91"/>
      <c r="J4790" s="91"/>
      <c r="K4790" s="91"/>
      <c r="L4790" s="91" t="str">
        <f>IF(AND(单词表[[#This Row],[学英]]&lt;&gt;"",单词表[[#This Row],[学中]]&lt;&gt;"",单词表[[#This Row],[学词]]&lt;&gt;""),MAX(单词表[[#This Row],[学英]:[学词]]),"")</f>
        <v/>
      </c>
      <c r="M4790" s="2" t="str">
        <f>IF(AND(单词表[[#This Row],[考英]]&lt;&gt;"",单词表[[#This Row],[考中]]&lt;&gt;""),MAX(单词表[[#This Row],[考英]:[考中]]),"")</f>
        <v/>
      </c>
      <c r="N4790" s="86"/>
    </row>
    <row r="4791" spans="1:14" hidden="1" x14ac:dyDescent="0.3">
      <c r="A4791">
        <v>4790</v>
      </c>
      <c r="B4791" t="s">
        <v>14389</v>
      </c>
      <c r="C4791" t="s">
        <v>14427</v>
      </c>
      <c r="D4791" s="72" t="s">
        <v>8855</v>
      </c>
      <c r="E4791" t="s">
        <v>36</v>
      </c>
      <c r="F4791" t="s">
        <v>8856</v>
      </c>
      <c r="G4791" s="91"/>
      <c r="H4791" s="91"/>
      <c r="I4791" s="91"/>
      <c r="J4791" s="91"/>
      <c r="K4791" s="91"/>
      <c r="L4791" s="91" t="str">
        <f>IF(AND(单词表[[#This Row],[学英]]&lt;&gt;"",单词表[[#This Row],[学中]]&lt;&gt;"",单词表[[#This Row],[学词]]&lt;&gt;""),MAX(单词表[[#This Row],[学英]:[学词]]),"")</f>
        <v/>
      </c>
      <c r="M4791" s="2" t="str">
        <f>IF(AND(单词表[[#This Row],[考英]]&lt;&gt;"",单词表[[#This Row],[考中]]&lt;&gt;""),MAX(单词表[[#This Row],[考英]:[考中]]),"")</f>
        <v/>
      </c>
      <c r="N4791" s="86" t="s">
        <v>12990</v>
      </c>
    </row>
    <row r="4792" spans="1:14" hidden="1" x14ac:dyDescent="0.3">
      <c r="A4792">
        <v>4791</v>
      </c>
      <c r="B4792" t="s">
        <v>14389</v>
      </c>
      <c r="C4792" t="s">
        <v>14427</v>
      </c>
      <c r="D4792" s="72" t="s">
        <v>8857</v>
      </c>
      <c r="E4792" t="s">
        <v>61</v>
      </c>
      <c r="F4792" t="s">
        <v>8710</v>
      </c>
      <c r="G4792" s="91"/>
      <c r="H4792" s="91"/>
      <c r="I4792" s="91"/>
      <c r="J4792" s="91"/>
      <c r="K4792" s="91"/>
      <c r="L4792" s="91" t="str">
        <f>IF(AND(单词表[[#This Row],[学英]]&lt;&gt;"",单词表[[#This Row],[学中]]&lt;&gt;"",单词表[[#This Row],[学词]]&lt;&gt;""),MAX(单词表[[#This Row],[学英]:[学词]]),"")</f>
        <v/>
      </c>
      <c r="M4792" s="2" t="str">
        <f>IF(AND(单词表[[#This Row],[考英]]&lt;&gt;"",单词表[[#This Row],[考中]]&lt;&gt;""),MAX(单词表[[#This Row],[考英]:[考中]]),"")</f>
        <v/>
      </c>
      <c r="N4792" s="86" t="s">
        <v>12991</v>
      </c>
    </row>
    <row r="4793" spans="1:14" hidden="1" x14ac:dyDescent="0.3">
      <c r="A4793">
        <v>4792</v>
      </c>
      <c r="B4793" t="s">
        <v>14389</v>
      </c>
      <c r="C4793" t="s">
        <v>14427</v>
      </c>
      <c r="D4793" s="72" t="s">
        <v>8857</v>
      </c>
      <c r="E4793" t="s">
        <v>36</v>
      </c>
      <c r="F4793" t="s">
        <v>8858</v>
      </c>
      <c r="G4793" s="91"/>
      <c r="H4793" s="91"/>
      <c r="I4793" s="91"/>
      <c r="J4793" s="91"/>
      <c r="K4793" s="91"/>
      <c r="L4793" s="91" t="str">
        <f>IF(AND(单词表[[#This Row],[学英]]&lt;&gt;"",单词表[[#This Row],[学中]]&lt;&gt;"",单词表[[#This Row],[学词]]&lt;&gt;""),MAX(单词表[[#This Row],[学英]:[学词]]),"")</f>
        <v/>
      </c>
      <c r="M4793" s="2" t="str">
        <f>IF(AND(单词表[[#This Row],[考英]]&lt;&gt;"",单词表[[#This Row],[考中]]&lt;&gt;""),MAX(单词表[[#This Row],[考英]:[考中]]),"")</f>
        <v/>
      </c>
      <c r="N4793" s="86"/>
    </row>
    <row r="4794" spans="1:14" hidden="1" x14ac:dyDescent="0.3">
      <c r="A4794">
        <v>4793</v>
      </c>
      <c r="B4794" t="s">
        <v>14389</v>
      </c>
      <c r="C4794" t="s">
        <v>14427</v>
      </c>
      <c r="D4794" s="72" t="s">
        <v>8859</v>
      </c>
      <c r="E4794" t="s">
        <v>36</v>
      </c>
      <c r="F4794" t="s">
        <v>8860</v>
      </c>
      <c r="G4794" s="91"/>
      <c r="H4794" s="91"/>
      <c r="I4794" s="91"/>
      <c r="J4794" s="91"/>
      <c r="K4794" s="91"/>
      <c r="L4794" s="91" t="str">
        <f>IF(AND(单词表[[#This Row],[学英]]&lt;&gt;"",单词表[[#This Row],[学中]]&lt;&gt;"",单词表[[#This Row],[学词]]&lt;&gt;""),MAX(单词表[[#This Row],[学英]:[学词]]),"")</f>
        <v/>
      </c>
      <c r="M4794" s="2" t="str">
        <f>IF(AND(单词表[[#This Row],[考英]]&lt;&gt;"",单词表[[#This Row],[考中]]&lt;&gt;""),MAX(单词表[[#This Row],[考英]:[考中]]),"")</f>
        <v/>
      </c>
      <c r="N4794" s="86" t="s">
        <v>12992</v>
      </c>
    </row>
    <row r="4795" spans="1:14" hidden="1" x14ac:dyDescent="0.3">
      <c r="A4795">
        <v>4794</v>
      </c>
      <c r="B4795" t="s">
        <v>14389</v>
      </c>
      <c r="C4795" t="s">
        <v>14427</v>
      </c>
      <c r="D4795" s="72" t="s">
        <v>4361</v>
      </c>
      <c r="E4795" t="s">
        <v>36</v>
      </c>
      <c r="F4795" t="s">
        <v>4362</v>
      </c>
      <c r="G4795" s="91"/>
      <c r="H4795" s="91"/>
      <c r="I4795" s="91"/>
      <c r="J4795" s="91"/>
      <c r="K4795" s="91"/>
      <c r="L4795" s="91" t="str">
        <f>IF(AND(单词表[[#This Row],[学英]]&lt;&gt;"",单词表[[#This Row],[学中]]&lt;&gt;"",单词表[[#This Row],[学词]]&lt;&gt;""),MAX(单词表[[#This Row],[学英]:[学词]]),"")</f>
        <v/>
      </c>
      <c r="M4795" s="2" t="str">
        <f>IF(AND(单词表[[#This Row],[考英]]&lt;&gt;"",单词表[[#This Row],[考中]]&lt;&gt;""),MAX(单词表[[#This Row],[考英]:[考中]]),"")</f>
        <v/>
      </c>
      <c r="N4795" s="86" t="s">
        <v>12993</v>
      </c>
    </row>
    <row r="4796" spans="1:14" hidden="1" x14ac:dyDescent="0.3">
      <c r="A4796">
        <v>4795</v>
      </c>
      <c r="B4796" t="s">
        <v>14389</v>
      </c>
      <c r="C4796" t="s">
        <v>14427</v>
      </c>
      <c r="D4796" s="72" t="s">
        <v>8861</v>
      </c>
      <c r="E4796" t="s">
        <v>61</v>
      </c>
      <c r="F4796" t="s">
        <v>8862</v>
      </c>
      <c r="G4796" s="91"/>
      <c r="H4796" s="91"/>
      <c r="I4796" s="91"/>
      <c r="J4796" s="91"/>
      <c r="K4796" s="91"/>
      <c r="L4796" s="91" t="str">
        <f>IF(AND(单词表[[#This Row],[学英]]&lt;&gt;"",单词表[[#This Row],[学中]]&lt;&gt;"",单词表[[#This Row],[学词]]&lt;&gt;""),MAX(单词表[[#This Row],[学英]:[学词]]),"")</f>
        <v/>
      </c>
      <c r="M4796" s="2" t="str">
        <f>IF(AND(单词表[[#This Row],[考英]]&lt;&gt;"",单词表[[#This Row],[考中]]&lt;&gt;""),MAX(单词表[[#This Row],[考英]:[考中]]),"")</f>
        <v/>
      </c>
      <c r="N4796" s="86" t="s">
        <v>12994</v>
      </c>
    </row>
    <row r="4797" spans="1:14" hidden="1" x14ac:dyDescent="0.3">
      <c r="A4797">
        <v>4796</v>
      </c>
      <c r="B4797" t="s">
        <v>14389</v>
      </c>
      <c r="C4797" t="s">
        <v>14427</v>
      </c>
      <c r="D4797" s="72" t="s">
        <v>8861</v>
      </c>
      <c r="E4797" t="s">
        <v>36</v>
      </c>
      <c r="F4797" t="s">
        <v>8862</v>
      </c>
      <c r="G4797" s="91"/>
      <c r="H4797" s="91"/>
      <c r="I4797" s="91"/>
      <c r="J4797" s="91"/>
      <c r="K4797" s="91"/>
      <c r="L4797" s="91" t="str">
        <f>IF(AND(单词表[[#This Row],[学英]]&lt;&gt;"",单词表[[#This Row],[学中]]&lt;&gt;"",单词表[[#This Row],[学词]]&lt;&gt;""),MAX(单词表[[#This Row],[学英]:[学词]]),"")</f>
        <v/>
      </c>
      <c r="M4797" s="2" t="str">
        <f>IF(AND(单词表[[#This Row],[考英]]&lt;&gt;"",单词表[[#This Row],[考中]]&lt;&gt;""),MAX(单词表[[#This Row],[考英]:[考中]]),"")</f>
        <v/>
      </c>
      <c r="N4797" s="86"/>
    </row>
    <row r="4798" spans="1:14" hidden="1" x14ac:dyDescent="0.3">
      <c r="A4798">
        <v>4797</v>
      </c>
      <c r="B4798" t="s">
        <v>14389</v>
      </c>
      <c r="C4798" t="s">
        <v>14427</v>
      </c>
      <c r="D4798" s="72" t="s">
        <v>8863</v>
      </c>
      <c r="E4798" t="s">
        <v>36</v>
      </c>
      <c r="F4798" t="s">
        <v>4961</v>
      </c>
      <c r="G4798" s="91"/>
      <c r="H4798" s="91"/>
      <c r="I4798" s="91"/>
      <c r="J4798" s="91"/>
      <c r="K4798" s="91"/>
      <c r="L4798" s="91" t="str">
        <f>IF(AND(单词表[[#This Row],[学英]]&lt;&gt;"",单词表[[#This Row],[学中]]&lt;&gt;"",单词表[[#This Row],[学词]]&lt;&gt;""),MAX(单词表[[#This Row],[学英]:[学词]]),"")</f>
        <v/>
      </c>
      <c r="M4798" s="2" t="str">
        <f>IF(AND(单词表[[#This Row],[考英]]&lt;&gt;"",单词表[[#This Row],[考中]]&lt;&gt;""),MAX(单词表[[#This Row],[考英]:[考中]]),"")</f>
        <v/>
      </c>
      <c r="N4798" s="86" t="s">
        <v>12995</v>
      </c>
    </row>
    <row r="4799" spans="1:14" hidden="1" x14ac:dyDescent="0.3">
      <c r="A4799">
        <v>4798</v>
      </c>
      <c r="B4799" t="s">
        <v>14389</v>
      </c>
      <c r="C4799" t="s">
        <v>14427</v>
      </c>
      <c r="D4799" s="72" t="s">
        <v>8864</v>
      </c>
      <c r="E4799" t="s">
        <v>73</v>
      </c>
      <c r="F4799" t="s">
        <v>8865</v>
      </c>
      <c r="G4799" s="91"/>
      <c r="H4799" s="91"/>
      <c r="I4799" s="91"/>
      <c r="J4799" s="91"/>
      <c r="K4799" s="91"/>
      <c r="L4799" s="91" t="str">
        <f>IF(AND(单词表[[#This Row],[学英]]&lt;&gt;"",单词表[[#This Row],[学中]]&lt;&gt;"",单词表[[#This Row],[学词]]&lt;&gt;""),MAX(单词表[[#This Row],[学英]:[学词]]),"")</f>
        <v/>
      </c>
      <c r="M4799" s="2" t="str">
        <f>IF(AND(单词表[[#This Row],[考英]]&lt;&gt;"",单词表[[#This Row],[考中]]&lt;&gt;""),MAX(单词表[[#This Row],[考英]:[考中]]),"")</f>
        <v/>
      </c>
      <c r="N4799" s="86" t="s">
        <v>12996</v>
      </c>
    </row>
    <row r="4800" spans="1:14" hidden="1" x14ac:dyDescent="0.3">
      <c r="A4800">
        <v>4799</v>
      </c>
      <c r="B4800" t="s">
        <v>14389</v>
      </c>
      <c r="C4800" t="s">
        <v>14427</v>
      </c>
      <c r="D4800" s="72" t="s">
        <v>8866</v>
      </c>
      <c r="E4800" t="s">
        <v>61</v>
      </c>
      <c r="F4800" t="s">
        <v>8867</v>
      </c>
      <c r="G4800" s="91"/>
      <c r="H4800" s="91"/>
      <c r="I4800" s="91"/>
      <c r="J4800" s="91"/>
      <c r="K4800" s="91"/>
      <c r="L4800" s="91" t="str">
        <f>IF(AND(单词表[[#This Row],[学英]]&lt;&gt;"",单词表[[#This Row],[学中]]&lt;&gt;"",单词表[[#This Row],[学词]]&lt;&gt;""),MAX(单词表[[#This Row],[学英]:[学词]]),"")</f>
        <v/>
      </c>
      <c r="M4800" s="2" t="str">
        <f>IF(AND(单词表[[#This Row],[考英]]&lt;&gt;"",单词表[[#This Row],[考中]]&lt;&gt;""),MAX(单词表[[#This Row],[考英]:[考中]]),"")</f>
        <v/>
      </c>
      <c r="N4800" s="86" t="s">
        <v>12997</v>
      </c>
    </row>
    <row r="4801" spans="1:14" hidden="1" x14ac:dyDescent="0.3">
      <c r="A4801">
        <v>4800</v>
      </c>
      <c r="B4801" t="s">
        <v>14389</v>
      </c>
      <c r="C4801" t="s">
        <v>14427</v>
      </c>
      <c r="D4801" s="72" t="s">
        <v>8868</v>
      </c>
      <c r="E4801" t="s">
        <v>36</v>
      </c>
      <c r="F4801" t="s">
        <v>8869</v>
      </c>
      <c r="G4801" s="91"/>
      <c r="H4801" s="91"/>
      <c r="I4801" s="91"/>
      <c r="J4801" s="91"/>
      <c r="K4801" s="91"/>
      <c r="L4801" s="91" t="str">
        <f>IF(AND(单词表[[#This Row],[学英]]&lt;&gt;"",单词表[[#This Row],[学中]]&lt;&gt;"",单词表[[#This Row],[学词]]&lt;&gt;""),MAX(单词表[[#This Row],[学英]:[学词]]),"")</f>
        <v/>
      </c>
      <c r="M4801" s="2" t="str">
        <f>IF(AND(单词表[[#This Row],[考英]]&lt;&gt;"",单词表[[#This Row],[考中]]&lt;&gt;""),MAX(单词表[[#This Row],[考英]:[考中]]),"")</f>
        <v/>
      </c>
      <c r="N4801" s="86" t="s">
        <v>12998</v>
      </c>
    </row>
    <row r="4802" spans="1:14" hidden="1" x14ac:dyDescent="0.3">
      <c r="A4802">
        <v>4801</v>
      </c>
      <c r="B4802" t="s">
        <v>14389</v>
      </c>
      <c r="C4802" t="s">
        <v>14427</v>
      </c>
      <c r="D4802" s="72" t="s">
        <v>8868</v>
      </c>
      <c r="E4802" t="s">
        <v>61</v>
      </c>
      <c r="F4802" t="s">
        <v>8870</v>
      </c>
      <c r="G4802" s="91"/>
      <c r="H4802" s="91"/>
      <c r="I4802" s="91"/>
      <c r="J4802" s="91"/>
      <c r="K4802" s="91"/>
      <c r="L4802" s="91" t="str">
        <f>IF(AND(单词表[[#This Row],[学英]]&lt;&gt;"",单词表[[#This Row],[学中]]&lt;&gt;"",单词表[[#This Row],[学词]]&lt;&gt;""),MAX(单词表[[#This Row],[学英]:[学词]]),"")</f>
        <v/>
      </c>
      <c r="M4802" s="2" t="str">
        <f>IF(AND(单词表[[#This Row],[考英]]&lt;&gt;"",单词表[[#This Row],[考中]]&lt;&gt;""),MAX(单词表[[#This Row],[考英]:[考中]]),"")</f>
        <v/>
      </c>
      <c r="N4802" s="86"/>
    </row>
    <row r="4803" spans="1:14" hidden="1" x14ac:dyDescent="0.3">
      <c r="A4803">
        <v>4802</v>
      </c>
      <c r="B4803" t="s">
        <v>14389</v>
      </c>
      <c r="C4803" t="s">
        <v>14427</v>
      </c>
      <c r="D4803" s="72" t="s">
        <v>8871</v>
      </c>
      <c r="E4803" t="s">
        <v>61</v>
      </c>
      <c r="F4803" t="s">
        <v>8872</v>
      </c>
      <c r="G4803" s="91"/>
      <c r="H4803" s="91"/>
      <c r="I4803" s="91"/>
      <c r="J4803" s="91"/>
      <c r="K4803" s="91"/>
      <c r="L4803" s="91" t="str">
        <f>IF(AND(单词表[[#This Row],[学英]]&lt;&gt;"",单词表[[#This Row],[学中]]&lt;&gt;"",单词表[[#This Row],[学词]]&lt;&gt;""),MAX(单词表[[#This Row],[学英]:[学词]]),"")</f>
        <v/>
      </c>
      <c r="M4803" s="2" t="str">
        <f>IF(AND(单词表[[#This Row],[考英]]&lt;&gt;"",单词表[[#This Row],[考中]]&lt;&gt;""),MAX(单词表[[#This Row],[考英]:[考中]]),"")</f>
        <v/>
      </c>
      <c r="N4803" s="86" t="s">
        <v>12999</v>
      </c>
    </row>
    <row r="4804" spans="1:14" hidden="1" x14ac:dyDescent="0.3">
      <c r="A4804">
        <v>4803</v>
      </c>
      <c r="B4804" t="s">
        <v>14389</v>
      </c>
      <c r="C4804" t="s">
        <v>14427</v>
      </c>
      <c r="D4804" s="72" t="s">
        <v>8873</v>
      </c>
      <c r="E4804" t="s">
        <v>36</v>
      </c>
      <c r="F4804" t="s">
        <v>8872</v>
      </c>
      <c r="G4804" s="91"/>
      <c r="H4804" s="91"/>
      <c r="I4804" s="91"/>
      <c r="J4804" s="91"/>
      <c r="K4804" s="91"/>
      <c r="L4804" s="91" t="str">
        <f>IF(AND(单词表[[#This Row],[学英]]&lt;&gt;"",单词表[[#This Row],[学中]]&lt;&gt;"",单词表[[#This Row],[学词]]&lt;&gt;""),MAX(单词表[[#This Row],[学英]:[学词]]),"")</f>
        <v/>
      </c>
      <c r="M4804" s="2" t="str">
        <f>IF(AND(单词表[[#This Row],[考英]]&lt;&gt;"",单词表[[#This Row],[考中]]&lt;&gt;""),MAX(单词表[[#This Row],[考英]:[考中]]),"")</f>
        <v/>
      </c>
      <c r="N4804" s="86"/>
    </row>
    <row r="4805" spans="1:14" hidden="1" x14ac:dyDescent="0.3">
      <c r="A4805">
        <v>4804</v>
      </c>
      <c r="B4805" t="s">
        <v>14389</v>
      </c>
      <c r="C4805" t="s">
        <v>14427</v>
      </c>
      <c r="D4805" s="72" t="s">
        <v>8874</v>
      </c>
      <c r="E4805" t="s">
        <v>61</v>
      </c>
      <c r="F4805" t="s">
        <v>8875</v>
      </c>
      <c r="G4805" s="91"/>
      <c r="H4805" s="91"/>
      <c r="I4805" s="91"/>
      <c r="J4805" s="91"/>
      <c r="K4805" s="91"/>
      <c r="L4805" s="91" t="str">
        <f>IF(AND(单词表[[#This Row],[学英]]&lt;&gt;"",单词表[[#This Row],[学中]]&lt;&gt;"",单词表[[#This Row],[学词]]&lt;&gt;""),MAX(单词表[[#This Row],[学英]:[学词]]),"")</f>
        <v/>
      </c>
      <c r="M4805" s="2" t="str">
        <f>IF(AND(单词表[[#This Row],[考英]]&lt;&gt;"",单词表[[#This Row],[考中]]&lt;&gt;""),MAX(单词表[[#This Row],[考英]:[考中]]),"")</f>
        <v/>
      </c>
      <c r="N4805" s="86"/>
    </row>
    <row r="4806" spans="1:14" hidden="1" x14ac:dyDescent="0.3">
      <c r="A4806">
        <v>4805</v>
      </c>
      <c r="B4806" t="s">
        <v>14389</v>
      </c>
      <c r="C4806" t="s">
        <v>14427</v>
      </c>
      <c r="D4806" s="72" t="s">
        <v>8876</v>
      </c>
      <c r="E4806" t="s">
        <v>36</v>
      </c>
      <c r="F4806" t="s">
        <v>8877</v>
      </c>
      <c r="G4806" s="91"/>
      <c r="H4806" s="91"/>
      <c r="I4806" s="91"/>
      <c r="J4806" s="91"/>
      <c r="K4806" s="91"/>
      <c r="L4806" s="91" t="str">
        <f>IF(AND(单词表[[#This Row],[学英]]&lt;&gt;"",单词表[[#This Row],[学中]]&lt;&gt;"",单词表[[#This Row],[学词]]&lt;&gt;""),MAX(单词表[[#This Row],[学英]:[学词]]),"")</f>
        <v/>
      </c>
      <c r="M4806" s="2" t="str">
        <f>IF(AND(单词表[[#This Row],[考英]]&lt;&gt;"",单词表[[#This Row],[考中]]&lt;&gt;""),MAX(单词表[[#This Row],[考英]:[考中]]),"")</f>
        <v/>
      </c>
      <c r="N4806" s="86"/>
    </row>
    <row r="4807" spans="1:14" hidden="1" x14ac:dyDescent="0.3">
      <c r="A4807">
        <v>4806</v>
      </c>
      <c r="B4807" t="s">
        <v>14389</v>
      </c>
      <c r="C4807" t="s">
        <v>14427</v>
      </c>
      <c r="D4807" s="72" t="s">
        <v>8878</v>
      </c>
      <c r="E4807" t="s">
        <v>73</v>
      </c>
      <c r="F4807" t="s">
        <v>8879</v>
      </c>
      <c r="G4807" s="91"/>
      <c r="H4807" s="91"/>
      <c r="I4807" s="91"/>
      <c r="J4807" s="91"/>
      <c r="K4807" s="91"/>
      <c r="L4807" s="91" t="str">
        <f>IF(AND(单词表[[#This Row],[学英]]&lt;&gt;"",单词表[[#This Row],[学中]]&lt;&gt;"",单词表[[#This Row],[学词]]&lt;&gt;""),MAX(单词表[[#This Row],[学英]:[学词]]),"")</f>
        <v/>
      </c>
      <c r="M4807" s="2" t="str">
        <f>IF(AND(单词表[[#This Row],[考英]]&lt;&gt;"",单词表[[#This Row],[考中]]&lt;&gt;""),MAX(单词表[[#This Row],[考英]:[考中]]),"")</f>
        <v/>
      </c>
      <c r="N4807" s="86" t="s">
        <v>13000</v>
      </c>
    </row>
    <row r="4808" spans="1:14" hidden="1" x14ac:dyDescent="0.3">
      <c r="A4808">
        <v>4807</v>
      </c>
      <c r="B4808" t="s">
        <v>14389</v>
      </c>
      <c r="C4808" t="s">
        <v>14427</v>
      </c>
      <c r="D4808" s="72" t="s">
        <v>8880</v>
      </c>
      <c r="E4808" t="s">
        <v>36</v>
      </c>
      <c r="F4808" t="s">
        <v>8881</v>
      </c>
      <c r="G4808" s="91"/>
      <c r="H4808" s="91"/>
      <c r="I4808" s="91"/>
      <c r="J4808" s="91"/>
      <c r="K4808" s="91"/>
      <c r="L4808" s="91" t="str">
        <f>IF(AND(单词表[[#This Row],[学英]]&lt;&gt;"",单词表[[#This Row],[学中]]&lt;&gt;"",单词表[[#This Row],[学词]]&lt;&gt;""),MAX(单词表[[#This Row],[学英]:[学词]]),"")</f>
        <v/>
      </c>
      <c r="M4808" s="2" t="str">
        <f>IF(AND(单词表[[#This Row],[考英]]&lt;&gt;"",单词表[[#This Row],[考中]]&lt;&gt;""),MAX(单词表[[#This Row],[考英]:[考中]]),"")</f>
        <v/>
      </c>
      <c r="N4808" s="86" t="s">
        <v>13001</v>
      </c>
    </row>
    <row r="4809" spans="1:14" hidden="1" x14ac:dyDescent="0.3">
      <c r="A4809">
        <v>4808</v>
      </c>
      <c r="B4809" t="s">
        <v>14389</v>
      </c>
      <c r="C4809" t="s">
        <v>14428</v>
      </c>
      <c r="D4809" s="72" t="s">
        <v>8880</v>
      </c>
      <c r="E4809" t="s">
        <v>61</v>
      </c>
      <c r="F4809" t="s">
        <v>8882</v>
      </c>
      <c r="G4809" s="91"/>
      <c r="H4809" s="91"/>
      <c r="I4809" s="91"/>
      <c r="J4809" s="91"/>
      <c r="K4809" s="91"/>
      <c r="L4809" s="91" t="str">
        <f>IF(AND(单词表[[#This Row],[学英]]&lt;&gt;"",单词表[[#This Row],[学中]]&lt;&gt;"",单词表[[#This Row],[学词]]&lt;&gt;""),MAX(单词表[[#This Row],[学英]:[学词]]),"")</f>
        <v/>
      </c>
      <c r="M4809" s="2" t="str">
        <f>IF(AND(单词表[[#This Row],[考英]]&lt;&gt;"",单词表[[#This Row],[考中]]&lt;&gt;""),MAX(单词表[[#This Row],[考英]:[考中]]),"")</f>
        <v/>
      </c>
      <c r="N4809" s="86"/>
    </row>
    <row r="4810" spans="1:14" hidden="1" x14ac:dyDescent="0.3">
      <c r="A4810">
        <v>4809</v>
      </c>
      <c r="B4810" t="s">
        <v>14389</v>
      </c>
      <c r="C4810" t="s">
        <v>14428</v>
      </c>
      <c r="D4810" s="72" t="s">
        <v>628</v>
      </c>
      <c r="E4810" t="s">
        <v>61</v>
      </c>
      <c r="F4810" t="s">
        <v>8883</v>
      </c>
      <c r="G4810" s="91"/>
      <c r="H4810" s="91"/>
      <c r="I4810" s="91"/>
      <c r="J4810" s="91"/>
      <c r="K4810" s="91"/>
      <c r="L4810" s="91" t="str">
        <f>IF(AND(单词表[[#This Row],[学英]]&lt;&gt;"",单词表[[#This Row],[学中]]&lt;&gt;"",单词表[[#This Row],[学词]]&lt;&gt;""),MAX(单词表[[#This Row],[学英]:[学词]]),"")</f>
        <v/>
      </c>
      <c r="M4810" s="2" t="str">
        <f>IF(AND(单词表[[#This Row],[考英]]&lt;&gt;"",单词表[[#This Row],[考中]]&lt;&gt;""),MAX(单词表[[#This Row],[考英]:[考中]]),"")</f>
        <v/>
      </c>
      <c r="N4810" s="86" t="s">
        <v>13002</v>
      </c>
    </row>
    <row r="4811" spans="1:14" hidden="1" x14ac:dyDescent="0.3">
      <c r="A4811">
        <v>4810</v>
      </c>
      <c r="B4811" t="s">
        <v>14389</v>
      </c>
      <c r="C4811" t="s">
        <v>14428</v>
      </c>
      <c r="D4811" s="72" t="s">
        <v>8884</v>
      </c>
      <c r="E4811" t="s">
        <v>61</v>
      </c>
      <c r="F4811" t="s">
        <v>8885</v>
      </c>
      <c r="G4811" s="91"/>
      <c r="H4811" s="91"/>
      <c r="I4811" s="91"/>
      <c r="J4811" s="91"/>
      <c r="K4811" s="91"/>
      <c r="L4811" s="91" t="str">
        <f>IF(AND(单词表[[#This Row],[学英]]&lt;&gt;"",单词表[[#This Row],[学中]]&lt;&gt;"",单词表[[#This Row],[学词]]&lt;&gt;""),MAX(单词表[[#This Row],[学英]:[学词]]),"")</f>
        <v/>
      </c>
      <c r="M4811" s="2" t="str">
        <f>IF(AND(单词表[[#This Row],[考英]]&lt;&gt;"",单词表[[#This Row],[考中]]&lt;&gt;""),MAX(单词表[[#This Row],[考英]:[考中]]),"")</f>
        <v/>
      </c>
      <c r="N4811" s="86" t="s">
        <v>13003</v>
      </c>
    </row>
    <row r="4812" spans="1:14" hidden="1" x14ac:dyDescent="0.3">
      <c r="A4812">
        <v>4811</v>
      </c>
      <c r="B4812" t="s">
        <v>14389</v>
      </c>
      <c r="C4812" t="s">
        <v>14428</v>
      </c>
      <c r="D4812" s="72" t="s">
        <v>8886</v>
      </c>
      <c r="E4812" t="s">
        <v>61</v>
      </c>
      <c r="F4812" t="s">
        <v>8887</v>
      </c>
      <c r="G4812" s="91"/>
      <c r="H4812" s="91"/>
      <c r="I4812" s="91"/>
      <c r="J4812" s="91"/>
      <c r="K4812" s="91"/>
      <c r="L4812" s="91" t="str">
        <f>IF(AND(单词表[[#This Row],[学英]]&lt;&gt;"",单词表[[#This Row],[学中]]&lt;&gt;"",单词表[[#This Row],[学词]]&lt;&gt;""),MAX(单词表[[#This Row],[学英]:[学词]]),"")</f>
        <v/>
      </c>
      <c r="M4812" s="2" t="str">
        <f>IF(AND(单词表[[#This Row],[考英]]&lt;&gt;"",单词表[[#This Row],[考中]]&lt;&gt;""),MAX(单词表[[#This Row],[考英]:[考中]]),"")</f>
        <v/>
      </c>
      <c r="N4812" s="86" t="s">
        <v>13004</v>
      </c>
    </row>
    <row r="4813" spans="1:14" hidden="1" x14ac:dyDescent="0.3">
      <c r="A4813">
        <v>4812</v>
      </c>
      <c r="B4813" t="s">
        <v>14389</v>
      </c>
      <c r="C4813" t="s">
        <v>14428</v>
      </c>
      <c r="D4813" s="72" t="s">
        <v>8888</v>
      </c>
      <c r="E4813" t="s">
        <v>61</v>
      </c>
      <c r="F4813" t="s">
        <v>8889</v>
      </c>
      <c r="G4813" s="91"/>
      <c r="H4813" s="91"/>
      <c r="I4813" s="91"/>
      <c r="J4813" s="91"/>
      <c r="K4813" s="91"/>
      <c r="L4813" s="91" t="str">
        <f>IF(AND(单词表[[#This Row],[学英]]&lt;&gt;"",单词表[[#This Row],[学中]]&lt;&gt;"",单词表[[#This Row],[学词]]&lt;&gt;""),MAX(单词表[[#This Row],[学英]:[学词]]),"")</f>
        <v/>
      </c>
      <c r="M4813" s="2" t="str">
        <f>IF(AND(单词表[[#This Row],[考英]]&lt;&gt;"",单词表[[#This Row],[考中]]&lt;&gt;""),MAX(单词表[[#This Row],[考英]:[考中]]),"")</f>
        <v/>
      </c>
      <c r="N4813" s="86" t="s">
        <v>13005</v>
      </c>
    </row>
    <row r="4814" spans="1:14" hidden="1" x14ac:dyDescent="0.3">
      <c r="A4814">
        <v>4813</v>
      </c>
      <c r="B4814" t="s">
        <v>14389</v>
      </c>
      <c r="C4814" t="s">
        <v>14428</v>
      </c>
      <c r="D4814" s="72" t="s">
        <v>8890</v>
      </c>
      <c r="E4814" t="s">
        <v>36</v>
      </c>
      <c r="F4814" t="s">
        <v>8891</v>
      </c>
      <c r="G4814" s="91"/>
      <c r="H4814" s="91"/>
      <c r="I4814" s="91"/>
      <c r="J4814" s="91"/>
      <c r="K4814" s="91"/>
      <c r="L4814" s="91" t="str">
        <f>IF(AND(单词表[[#This Row],[学英]]&lt;&gt;"",单词表[[#This Row],[学中]]&lt;&gt;"",单词表[[#This Row],[学词]]&lt;&gt;""),MAX(单词表[[#This Row],[学英]:[学词]]),"")</f>
        <v/>
      </c>
      <c r="M4814" s="2" t="str">
        <f>IF(AND(单词表[[#This Row],[考英]]&lt;&gt;"",单词表[[#This Row],[考中]]&lt;&gt;""),MAX(单词表[[#This Row],[考英]:[考中]]),"")</f>
        <v/>
      </c>
      <c r="N4814" s="86"/>
    </row>
    <row r="4815" spans="1:14" hidden="1" x14ac:dyDescent="0.3">
      <c r="A4815">
        <v>4814</v>
      </c>
      <c r="B4815" t="s">
        <v>14389</v>
      </c>
      <c r="C4815" t="s">
        <v>14428</v>
      </c>
      <c r="D4815" s="72" t="s">
        <v>8892</v>
      </c>
      <c r="E4815" t="s">
        <v>73</v>
      </c>
      <c r="F4815" t="s">
        <v>8893</v>
      </c>
      <c r="G4815" s="91"/>
      <c r="H4815" s="91"/>
      <c r="I4815" s="91"/>
      <c r="J4815" s="91"/>
      <c r="K4815" s="91"/>
      <c r="L4815" s="91" t="str">
        <f>IF(AND(单词表[[#This Row],[学英]]&lt;&gt;"",单词表[[#This Row],[学中]]&lt;&gt;"",单词表[[#This Row],[学词]]&lt;&gt;""),MAX(单词表[[#This Row],[学英]:[学词]]),"")</f>
        <v/>
      </c>
      <c r="M4815" s="2" t="str">
        <f>IF(AND(单词表[[#This Row],[考英]]&lt;&gt;"",单词表[[#This Row],[考中]]&lt;&gt;""),MAX(单词表[[#This Row],[考英]:[考中]]),"")</f>
        <v/>
      </c>
      <c r="N4815" s="86" t="s">
        <v>13006</v>
      </c>
    </row>
    <row r="4816" spans="1:14" hidden="1" x14ac:dyDescent="0.3">
      <c r="A4816">
        <v>4815</v>
      </c>
      <c r="B4816" t="s">
        <v>14389</v>
      </c>
      <c r="C4816" t="s">
        <v>14428</v>
      </c>
      <c r="D4816" s="72" t="s">
        <v>8894</v>
      </c>
      <c r="E4816" t="s">
        <v>36</v>
      </c>
      <c r="F4816" t="s">
        <v>7773</v>
      </c>
      <c r="G4816" s="91"/>
      <c r="H4816" s="91"/>
      <c r="I4816" s="91"/>
      <c r="J4816" s="91"/>
      <c r="K4816" s="91"/>
      <c r="L4816" s="91" t="str">
        <f>IF(AND(单词表[[#This Row],[学英]]&lt;&gt;"",单词表[[#This Row],[学中]]&lt;&gt;"",单词表[[#This Row],[学词]]&lt;&gt;""),MAX(单词表[[#This Row],[学英]:[学词]]),"")</f>
        <v/>
      </c>
      <c r="M4816" s="2" t="str">
        <f>IF(AND(单词表[[#This Row],[考英]]&lt;&gt;"",单词表[[#This Row],[考中]]&lt;&gt;""),MAX(单词表[[#This Row],[考英]:[考中]]),"")</f>
        <v/>
      </c>
      <c r="N4816" s="86" t="s">
        <v>13007</v>
      </c>
    </row>
    <row r="4817" spans="1:14" hidden="1" x14ac:dyDescent="0.3">
      <c r="A4817">
        <v>4816</v>
      </c>
      <c r="B4817" t="s">
        <v>14389</v>
      </c>
      <c r="C4817" t="s">
        <v>14428</v>
      </c>
      <c r="D4817" s="72" t="s">
        <v>8895</v>
      </c>
      <c r="E4817" t="s">
        <v>61</v>
      </c>
      <c r="F4817" t="s">
        <v>8896</v>
      </c>
      <c r="G4817" s="91"/>
      <c r="H4817" s="91"/>
      <c r="I4817" s="91"/>
      <c r="J4817" s="91"/>
      <c r="K4817" s="91"/>
      <c r="L4817" s="91" t="str">
        <f>IF(AND(单词表[[#This Row],[学英]]&lt;&gt;"",单词表[[#This Row],[学中]]&lt;&gt;"",单词表[[#This Row],[学词]]&lt;&gt;""),MAX(单词表[[#This Row],[学英]:[学词]]),"")</f>
        <v/>
      </c>
      <c r="M4817" s="2" t="str">
        <f>IF(AND(单词表[[#This Row],[考英]]&lt;&gt;"",单词表[[#This Row],[考中]]&lt;&gt;""),MAX(单词表[[#This Row],[考英]:[考中]]),"")</f>
        <v/>
      </c>
      <c r="N4817" s="86"/>
    </row>
    <row r="4818" spans="1:14" hidden="1" x14ac:dyDescent="0.3">
      <c r="A4818">
        <v>4817</v>
      </c>
      <c r="B4818" t="s">
        <v>14389</v>
      </c>
      <c r="C4818" t="s">
        <v>14428</v>
      </c>
      <c r="D4818" s="72" t="s">
        <v>4676</v>
      </c>
      <c r="E4818" t="s">
        <v>36</v>
      </c>
      <c r="F4818" t="s">
        <v>4677</v>
      </c>
      <c r="G4818" s="91"/>
      <c r="H4818" s="91"/>
      <c r="I4818" s="91"/>
      <c r="J4818" s="91"/>
      <c r="K4818" s="91"/>
      <c r="L4818" s="91" t="str">
        <f>IF(AND(单词表[[#This Row],[学英]]&lt;&gt;"",单词表[[#This Row],[学中]]&lt;&gt;"",单词表[[#This Row],[学词]]&lt;&gt;""),MAX(单词表[[#This Row],[学英]:[学词]]),"")</f>
        <v/>
      </c>
      <c r="M4818" s="2" t="str">
        <f>IF(AND(单词表[[#This Row],[考英]]&lt;&gt;"",单词表[[#This Row],[考中]]&lt;&gt;""),MAX(单词表[[#This Row],[考英]:[考中]]),"")</f>
        <v/>
      </c>
      <c r="N4818" s="86" t="s">
        <v>13008</v>
      </c>
    </row>
    <row r="4819" spans="1:14" hidden="1" x14ac:dyDescent="0.3">
      <c r="A4819">
        <v>4818</v>
      </c>
      <c r="B4819" t="s">
        <v>14389</v>
      </c>
      <c r="C4819" t="s">
        <v>14428</v>
      </c>
      <c r="D4819" s="72" t="s">
        <v>8897</v>
      </c>
      <c r="E4819" t="s">
        <v>61</v>
      </c>
      <c r="F4819" t="s">
        <v>8898</v>
      </c>
      <c r="G4819" s="91"/>
      <c r="H4819" s="91"/>
      <c r="I4819" s="91"/>
      <c r="J4819" s="91"/>
      <c r="K4819" s="91"/>
      <c r="L4819" s="91" t="str">
        <f>IF(AND(单词表[[#This Row],[学英]]&lt;&gt;"",单词表[[#This Row],[学中]]&lt;&gt;"",单词表[[#This Row],[学词]]&lt;&gt;""),MAX(单词表[[#This Row],[学英]:[学词]]),"")</f>
        <v/>
      </c>
      <c r="M4819" s="2" t="str">
        <f>IF(AND(单词表[[#This Row],[考英]]&lt;&gt;"",单词表[[#This Row],[考中]]&lt;&gt;""),MAX(单词表[[#This Row],[考英]:[考中]]),"")</f>
        <v/>
      </c>
      <c r="N4819" s="86" t="s">
        <v>13009</v>
      </c>
    </row>
    <row r="4820" spans="1:14" hidden="1" x14ac:dyDescent="0.3">
      <c r="A4820">
        <v>4819</v>
      </c>
      <c r="B4820" t="s">
        <v>14389</v>
      </c>
      <c r="C4820" t="s">
        <v>14428</v>
      </c>
      <c r="D4820" s="72" t="s">
        <v>8899</v>
      </c>
      <c r="E4820" t="s">
        <v>61</v>
      </c>
      <c r="F4820" t="s">
        <v>8900</v>
      </c>
      <c r="G4820" s="91"/>
      <c r="H4820" s="91"/>
      <c r="I4820" s="91"/>
      <c r="J4820" s="91"/>
      <c r="K4820" s="91"/>
      <c r="L4820" s="91" t="str">
        <f>IF(AND(单词表[[#This Row],[学英]]&lt;&gt;"",单词表[[#This Row],[学中]]&lt;&gt;"",单词表[[#This Row],[学词]]&lt;&gt;""),MAX(单词表[[#This Row],[学英]:[学词]]),"")</f>
        <v/>
      </c>
      <c r="M4820" s="2" t="str">
        <f>IF(AND(单词表[[#This Row],[考英]]&lt;&gt;"",单词表[[#This Row],[考中]]&lt;&gt;""),MAX(单词表[[#This Row],[考英]:[考中]]),"")</f>
        <v/>
      </c>
      <c r="N4820" s="86"/>
    </row>
    <row r="4821" spans="1:14" hidden="1" x14ac:dyDescent="0.3">
      <c r="A4821">
        <v>4820</v>
      </c>
      <c r="B4821" t="s">
        <v>14389</v>
      </c>
      <c r="C4821" t="s">
        <v>14428</v>
      </c>
      <c r="D4821" s="72" t="s">
        <v>8901</v>
      </c>
      <c r="E4821" t="s">
        <v>61</v>
      </c>
      <c r="F4821" t="s">
        <v>8902</v>
      </c>
      <c r="G4821" s="91"/>
      <c r="H4821" s="91"/>
      <c r="I4821" s="91"/>
      <c r="J4821" s="91"/>
      <c r="K4821" s="91"/>
      <c r="L4821" s="91" t="str">
        <f>IF(AND(单词表[[#This Row],[学英]]&lt;&gt;"",单词表[[#This Row],[学中]]&lt;&gt;"",单词表[[#This Row],[学词]]&lt;&gt;""),MAX(单词表[[#This Row],[学英]:[学词]]),"")</f>
        <v/>
      </c>
      <c r="M4821" s="2" t="str">
        <f>IF(AND(单词表[[#This Row],[考英]]&lt;&gt;"",单词表[[#This Row],[考中]]&lt;&gt;""),MAX(单词表[[#This Row],[考英]:[考中]]),"")</f>
        <v/>
      </c>
      <c r="N4821" s="86" t="s">
        <v>13010</v>
      </c>
    </row>
    <row r="4822" spans="1:14" hidden="1" x14ac:dyDescent="0.3">
      <c r="A4822">
        <v>4821</v>
      </c>
      <c r="B4822" t="s">
        <v>14389</v>
      </c>
      <c r="C4822" t="s">
        <v>14428</v>
      </c>
      <c r="D4822" s="72" t="s">
        <v>8903</v>
      </c>
      <c r="E4822" t="s">
        <v>73</v>
      </c>
      <c r="F4822" t="s">
        <v>8904</v>
      </c>
      <c r="G4822" s="91"/>
      <c r="H4822" s="91"/>
      <c r="I4822" s="91"/>
      <c r="J4822" s="91"/>
      <c r="K4822" s="91"/>
      <c r="L4822" s="91" t="str">
        <f>IF(AND(单词表[[#This Row],[学英]]&lt;&gt;"",单词表[[#This Row],[学中]]&lt;&gt;"",单词表[[#This Row],[学词]]&lt;&gt;""),MAX(单词表[[#This Row],[学英]:[学词]]),"")</f>
        <v/>
      </c>
      <c r="M4822" s="2" t="str">
        <f>IF(AND(单词表[[#This Row],[考英]]&lt;&gt;"",单词表[[#This Row],[考中]]&lt;&gt;""),MAX(单词表[[#This Row],[考英]:[考中]]),"")</f>
        <v/>
      </c>
      <c r="N4822" s="86" t="s">
        <v>13011</v>
      </c>
    </row>
    <row r="4823" spans="1:14" hidden="1" x14ac:dyDescent="0.3">
      <c r="A4823">
        <v>4822</v>
      </c>
      <c r="B4823" t="s">
        <v>14389</v>
      </c>
      <c r="C4823" t="s">
        <v>14428</v>
      </c>
      <c r="D4823" s="72" t="s">
        <v>8905</v>
      </c>
      <c r="E4823" t="s">
        <v>73</v>
      </c>
      <c r="F4823" t="s">
        <v>8906</v>
      </c>
      <c r="G4823" s="91"/>
      <c r="H4823" s="91"/>
      <c r="I4823" s="91"/>
      <c r="J4823" s="91"/>
      <c r="K4823" s="91"/>
      <c r="L4823" s="91" t="str">
        <f>IF(AND(单词表[[#This Row],[学英]]&lt;&gt;"",单词表[[#This Row],[学中]]&lt;&gt;"",单词表[[#This Row],[学词]]&lt;&gt;""),MAX(单词表[[#This Row],[学英]:[学词]]),"")</f>
        <v/>
      </c>
      <c r="M4823" s="2" t="str">
        <f>IF(AND(单词表[[#This Row],[考英]]&lt;&gt;"",单词表[[#This Row],[考中]]&lt;&gt;""),MAX(单词表[[#This Row],[考英]:[考中]]),"")</f>
        <v/>
      </c>
      <c r="N4823" s="86" t="s">
        <v>13012</v>
      </c>
    </row>
    <row r="4824" spans="1:14" hidden="1" x14ac:dyDescent="0.3">
      <c r="A4824">
        <v>4823</v>
      </c>
      <c r="B4824" t="s">
        <v>14389</v>
      </c>
      <c r="C4824" t="s">
        <v>14428</v>
      </c>
      <c r="D4824" s="72" t="s">
        <v>8907</v>
      </c>
      <c r="E4824" t="s">
        <v>61</v>
      </c>
      <c r="F4824" t="s">
        <v>8908</v>
      </c>
      <c r="G4824" s="91"/>
      <c r="H4824" s="91"/>
      <c r="I4824" s="91"/>
      <c r="J4824" s="91"/>
      <c r="K4824" s="91"/>
      <c r="L4824" s="91" t="str">
        <f>IF(AND(单词表[[#This Row],[学英]]&lt;&gt;"",单词表[[#This Row],[学中]]&lt;&gt;"",单词表[[#This Row],[学词]]&lt;&gt;""),MAX(单词表[[#This Row],[学英]:[学词]]),"")</f>
        <v/>
      </c>
      <c r="M4824" s="2" t="str">
        <f>IF(AND(单词表[[#This Row],[考英]]&lt;&gt;"",单词表[[#This Row],[考中]]&lt;&gt;""),MAX(单词表[[#This Row],[考英]:[考中]]),"")</f>
        <v/>
      </c>
      <c r="N4824" s="86" t="s">
        <v>13013</v>
      </c>
    </row>
    <row r="4825" spans="1:14" hidden="1" x14ac:dyDescent="0.3">
      <c r="A4825">
        <v>4824</v>
      </c>
      <c r="B4825" t="s">
        <v>14389</v>
      </c>
      <c r="C4825" t="s">
        <v>14428</v>
      </c>
      <c r="D4825" s="72" t="s">
        <v>8907</v>
      </c>
      <c r="E4825" t="s">
        <v>36</v>
      </c>
      <c r="F4825" t="s">
        <v>8909</v>
      </c>
      <c r="G4825" s="91"/>
      <c r="H4825" s="91"/>
      <c r="I4825" s="91"/>
      <c r="J4825" s="91"/>
      <c r="K4825" s="91"/>
      <c r="L4825" s="91" t="str">
        <f>IF(AND(单词表[[#This Row],[学英]]&lt;&gt;"",单词表[[#This Row],[学中]]&lt;&gt;"",单词表[[#This Row],[学词]]&lt;&gt;""),MAX(单词表[[#This Row],[学英]:[学词]]),"")</f>
        <v/>
      </c>
      <c r="M4825" s="2" t="str">
        <f>IF(AND(单词表[[#This Row],[考英]]&lt;&gt;"",单词表[[#This Row],[考中]]&lt;&gt;""),MAX(单词表[[#This Row],[考英]:[考中]]),"")</f>
        <v/>
      </c>
      <c r="N4825" s="86"/>
    </row>
    <row r="4826" spans="1:14" hidden="1" x14ac:dyDescent="0.3">
      <c r="A4826">
        <v>4825</v>
      </c>
      <c r="B4826" t="s">
        <v>14389</v>
      </c>
      <c r="C4826" t="s">
        <v>14428</v>
      </c>
      <c r="D4826" s="72" t="s">
        <v>194</v>
      </c>
      <c r="E4826" t="s">
        <v>61</v>
      </c>
      <c r="F4826" t="s">
        <v>5071</v>
      </c>
      <c r="G4826" s="91"/>
      <c r="H4826" s="91"/>
      <c r="I4826" s="91"/>
      <c r="J4826" s="91"/>
      <c r="K4826" s="91"/>
      <c r="L4826" s="91" t="str">
        <f>IF(AND(单词表[[#This Row],[学英]]&lt;&gt;"",单词表[[#This Row],[学中]]&lt;&gt;"",单词表[[#This Row],[学词]]&lt;&gt;""),MAX(单词表[[#This Row],[学英]:[学词]]),"")</f>
        <v/>
      </c>
      <c r="M4826" s="2" t="str">
        <f>IF(AND(单词表[[#This Row],[考英]]&lt;&gt;"",单词表[[#This Row],[考中]]&lt;&gt;""),MAX(单词表[[#This Row],[考英]:[考中]]),"")</f>
        <v/>
      </c>
      <c r="N4826" s="86" t="s">
        <v>13014</v>
      </c>
    </row>
    <row r="4827" spans="1:14" hidden="1" x14ac:dyDescent="0.3">
      <c r="A4827">
        <v>4826</v>
      </c>
      <c r="B4827" t="s">
        <v>14389</v>
      </c>
      <c r="C4827" t="s">
        <v>14428</v>
      </c>
      <c r="D4827" s="72" t="s">
        <v>3680</v>
      </c>
      <c r="E4827" t="s">
        <v>36</v>
      </c>
      <c r="F4827" t="s">
        <v>8910</v>
      </c>
      <c r="G4827" s="91"/>
      <c r="H4827" s="91"/>
      <c r="I4827" s="91"/>
      <c r="J4827" s="91"/>
      <c r="K4827" s="91"/>
      <c r="L4827" s="91" t="str">
        <f>IF(AND(单词表[[#This Row],[学英]]&lt;&gt;"",单词表[[#This Row],[学中]]&lt;&gt;"",单词表[[#This Row],[学词]]&lt;&gt;""),MAX(单词表[[#This Row],[学英]:[学词]]),"")</f>
        <v/>
      </c>
      <c r="M4827" s="2" t="str">
        <f>IF(AND(单词表[[#This Row],[考英]]&lt;&gt;"",单词表[[#This Row],[考中]]&lt;&gt;""),MAX(单词表[[#This Row],[考英]:[考中]]),"")</f>
        <v/>
      </c>
      <c r="N4827" s="86"/>
    </row>
    <row r="4828" spans="1:14" hidden="1" x14ac:dyDescent="0.3">
      <c r="A4828">
        <v>4827</v>
      </c>
      <c r="B4828" t="s">
        <v>14389</v>
      </c>
      <c r="C4828" t="s">
        <v>14428</v>
      </c>
      <c r="D4828" s="72" t="s">
        <v>8911</v>
      </c>
      <c r="E4828" t="s">
        <v>36</v>
      </c>
      <c r="F4828" t="s">
        <v>8912</v>
      </c>
      <c r="G4828" s="91"/>
      <c r="H4828" s="91"/>
      <c r="I4828" s="91"/>
      <c r="J4828" s="91"/>
      <c r="K4828" s="91"/>
      <c r="L4828" s="91" t="str">
        <f>IF(AND(单词表[[#This Row],[学英]]&lt;&gt;"",单词表[[#This Row],[学中]]&lt;&gt;"",单词表[[#This Row],[学词]]&lt;&gt;""),MAX(单词表[[#This Row],[学英]:[学词]]),"")</f>
        <v/>
      </c>
      <c r="M4828" s="2" t="str">
        <f>IF(AND(单词表[[#This Row],[考英]]&lt;&gt;"",单词表[[#This Row],[考中]]&lt;&gt;""),MAX(单词表[[#This Row],[考英]:[考中]]),"")</f>
        <v/>
      </c>
      <c r="N4828" s="86" t="s">
        <v>13015</v>
      </c>
    </row>
    <row r="4829" spans="1:14" hidden="1" x14ac:dyDescent="0.3">
      <c r="A4829">
        <v>4828</v>
      </c>
      <c r="B4829" t="s">
        <v>14389</v>
      </c>
      <c r="C4829" t="s">
        <v>14429</v>
      </c>
      <c r="D4829" s="72" t="s">
        <v>8913</v>
      </c>
      <c r="E4829" t="s">
        <v>73</v>
      </c>
      <c r="F4829" t="s">
        <v>8914</v>
      </c>
      <c r="G4829" s="91"/>
      <c r="H4829" s="91"/>
      <c r="I4829" s="91"/>
      <c r="J4829" s="91"/>
      <c r="K4829" s="91"/>
      <c r="L4829" s="91" t="str">
        <f>IF(AND(单词表[[#This Row],[学英]]&lt;&gt;"",单词表[[#This Row],[学中]]&lt;&gt;"",单词表[[#This Row],[学词]]&lt;&gt;""),MAX(单词表[[#This Row],[学英]:[学词]]),"")</f>
        <v/>
      </c>
      <c r="M4829" s="2" t="str">
        <f>IF(AND(单词表[[#This Row],[考英]]&lt;&gt;"",单词表[[#This Row],[考中]]&lt;&gt;""),MAX(单词表[[#This Row],[考英]:[考中]]),"")</f>
        <v/>
      </c>
      <c r="N4829" s="86" t="s">
        <v>13016</v>
      </c>
    </row>
    <row r="4830" spans="1:14" hidden="1" x14ac:dyDescent="0.3">
      <c r="A4830">
        <v>4829</v>
      </c>
      <c r="B4830" t="s">
        <v>14389</v>
      </c>
      <c r="C4830" t="s">
        <v>14429</v>
      </c>
      <c r="D4830" s="72" t="s">
        <v>8915</v>
      </c>
      <c r="E4830" t="s">
        <v>36</v>
      </c>
      <c r="F4830" t="s">
        <v>8916</v>
      </c>
      <c r="G4830" s="91"/>
      <c r="H4830" s="91"/>
      <c r="I4830" s="91"/>
      <c r="J4830" s="91"/>
      <c r="K4830" s="91"/>
      <c r="L4830" s="91" t="str">
        <f>IF(AND(单词表[[#This Row],[学英]]&lt;&gt;"",单词表[[#This Row],[学中]]&lt;&gt;"",单词表[[#This Row],[学词]]&lt;&gt;""),MAX(单词表[[#This Row],[学英]:[学词]]),"")</f>
        <v/>
      </c>
      <c r="M4830" s="2" t="str">
        <f>IF(AND(单词表[[#This Row],[考英]]&lt;&gt;"",单词表[[#This Row],[考中]]&lt;&gt;""),MAX(单词表[[#This Row],[考英]:[考中]]),"")</f>
        <v/>
      </c>
      <c r="N4830" s="86"/>
    </row>
    <row r="4831" spans="1:14" hidden="1" x14ac:dyDescent="0.3">
      <c r="A4831">
        <v>4830</v>
      </c>
      <c r="B4831" t="s">
        <v>14389</v>
      </c>
      <c r="C4831" t="s">
        <v>14429</v>
      </c>
      <c r="D4831" s="72" t="s">
        <v>5060</v>
      </c>
      <c r="E4831" t="s">
        <v>61</v>
      </c>
      <c r="F4831" t="s">
        <v>8917</v>
      </c>
      <c r="G4831" s="91"/>
      <c r="H4831" s="91"/>
      <c r="I4831" s="91"/>
      <c r="J4831" s="91"/>
      <c r="K4831" s="91"/>
      <c r="L4831" s="91" t="str">
        <f>IF(AND(单词表[[#This Row],[学英]]&lt;&gt;"",单词表[[#This Row],[学中]]&lt;&gt;"",单词表[[#This Row],[学词]]&lt;&gt;""),MAX(单词表[[#This Row],[学英]:[学词]]),"")</f>
        <v/>
      </c>
      <c r="M4831" s="2" t="str">
        <f>IF(AND(单词表[[#This Row],[考英]]&lt;&gt;"",单词表[[#This Row],[考中]]&lt;&gt;""),MAX(单词表[[#This Row],[考英]:[考中]]),"")</f>
        <v/>
      </c>
      <c r="N4831" s="86" t="s">
        <v>13017</v>
      </c>
    </row>
    <row r="4832" spans="1:14" hidden="1" x14ac:dyDescent="0.3">
      <c r="A4832">
        <v>4831</v>
      </c>
      <c r="B4832" t="s">
        <v>14389</v>
      </c>
      <c r="C4832" t="s">
        <v>14429</v>
      </c>
      <c r="D4832" s="72" t="s">
        <v>8918</v>
      </c>
      <c r="E4832" t="s">
        <v>73</v>
      </c>
      <c r="F4832" t="s">
        <v>8919</v>
      </c>
      <c r="G4832" s="91"/>
      <c r="H4832" s="91"/>
      <c r="I4832" s="91"/>
      <c r="J4832" s="91"/>
      <c r="K4832" s="91"/>
      <c r="L4832" s="91" t="str">
        <f>IF(AND(单词表[[#This Row],[学英]]&lt;&gt;"",单词表[[#This Row],[学中]]&lt;&gt;"",单词表[[#This Row],[学词]]&lt;&gt;""),MAX(单词表[[#This Row],[学英]:[学词]]),"")</f>
        <v/>
      </c>
      <c r="M4832" s="2" t="str">
        <f>IF(AND(单词表[[#This Row],[考英]]&lt;&gt;"",单词表[[#This Row],[考中]]&lt;&gt;""),MAX(单词表[[#This Row],[考英]:[考中]]),"")</f>
        <v/>
      </c>
      <c r="N4832" s="86" t="s">
        <v>13018</v>
      </c>
    </row>
    <row r="4833" spans="1:14" hidden="1" x14ac:dyDescent="0.3">
      <c r="A4833">
        <v>4832</v>
      </c>
      <c r="B4833" t="s">
        <v>14389</v>
      </c>
      <c r="C4833" t="s">
        <v>14429</v>
      </c>
      <c r="D4833" s="72" t="s">
        <v>8920</v>
      </c>
      <c r="E4833" t="s">
        <v>36</v>
      </c>
      <c r="F4833" t="s">
        <v>8921</v>
      </c>
      <c r="G4833" s="91"/>
      <c r="H4833" s="91"/>
      <c r="I4833" s="91"/>
      <c r="J4833" s="91"/>
      <c r="K4833" s="91"/>
      <c r="L4833" s="91" t="str">
        <f>IF(AND(单词表[[#This Row],[学英]]&lt;&gt;"",单词表[[#This Row],[学中]]&lt;&gt;"",单词表[[#This Row],[学词]]&lt;&gt;""),MAX(单词表[[#This Row],[学英]:[学词]]),"")</f>
        <v/>
      </c>
      <c r="M4833" s="2" t="str">
        <f>IF(AND(单词表[[#This Row],[考英]]&lt;&gt;"",单词表[[#This Row],[考中]]&lt;&gt;""),MAX(单词表[[#This Row],[考英]:[考中]]),"")</f>
        <v/>
      </c>
      <c r="N4833" s="86" t="s">
        <v>13019</v>
      </c>
    </row>
    <row r="4834" spans="1:14" hidden="1" x14ac:dyDescent="0.3">
      <c r="A4834">
        <v>4833</v>
      </c>
      <c r="B4834" t="s">
        <v>14389</v>
      </c>
      <c r="C4834" t="s">
        <v>14429</v>
      </c>
      <c r="D4834" s="72" t="s">
        <v>5294</v>
      </c>
      <c r="E4834" t="s">
        <v>61</v>
      </c>
      <c r="F4834" t="s">
        <v>8922</v>
      </c>
      <c r="G4834" s="91"/>
      <c r="H4834" s="91"/>
      <c r="I4834" s="91"/>
      <c r="J4834" s="91"/>
      <c r="K4834" s="91"/>
      <c r="L4834" s="91" t="str">
        <f>IF(AND(单词表[[#This Row],[学英]]&lt;&gt;"",单词表[[#This Row],[学中]]&lt;&gt;"",单词表[[#This Row],[学词]]&lt;&gt;""),MAX(单词表[[#This Row],[学英]:[学词]]),"")</f>
        <v/>
      </c>
      <c r="M4834" s="2" t="str">
        <f>IF(AND(单词表[[#This Row],[考英]]&lt;&gt;"",单词表[[#This Row],[考中]]&lt;&gt;""),MAX(单词表[[#This Row],[考英]:[考中]]),"")</f>
        <v/>
      </c>
      <c r="N4834" s="86" t="s">
        <v>13020</v>
      </c>
    </row>
    <row r="4835" spans="1:14" hidden="1" x14ac:dyDescent="0.3">
      <c r="A4835">
        <v>4834</v>
      </c>
      <c r="B4835" t="s">
        <v>14389</v>
      </c>
      <c r="C4835" t="s">
        <v>14429</v>
      </c>
      <c r="D4835" s="72" t="s">
        <v>636</v>
      </c>
      <c r="E4835" t="s">
        <v>61</v>
      </c>
      <c r="F4835" t="s">
        <v>8923</v>
      </c>
      <c r="G4835" s="91"/>
      <c r="H4835" s="91"/>
      <c r="I4835" s="91"/>
      <c r="J4835" s="91"/>
      <c r="K4835" s="91"/>
      <c r="L4835" s="91" t="str">
        <f>IF(AND(单词表[[#This Row],[学英]]&lt;&gt;"",单词表[[#This Row],[学中]]&lt;&gt;"",单词表[[#This Row],[学词]]&lt;&gt;""),MAX(单词表[[#This Row],[学英]:[学词]]),"")</f>
        <v/>
      </c>
      <c r="M4835" s="2" t="str">
        <f>IF(AND(单词表[[#This Row],[考英]]&lt;&gt;"",单词表[[#This Row],[考中]]&lt;&gt;""),MAX(单词表[[#This Row],[考英]:[考中]]),"")</f>
        <v/>
      </c>
      <c r="N4835" s="86"/>
    </row>
    <row r="4836" spans="1:14" hidden="1" x14ac:dyDescent="0.3">
      <c r="A4836">
        <v>4835</v>
      </c>
      <c r="B4836" t="s">
        <v>14389</v>
      </c>
      <c r="C4836" t="s">
        <v>14429</v>
      </c>
      <c r="D4836" s="72" t="s">
        <v>8924</v>
      </c>
      <c r="E4836" t="s">
        <v>36</v>
      </c>
      <c r="F4836" t="s">
        <v>8925</v>
      </c>
      <c r="G4836" s="91"/>
      <c r="H4836" s="91"/>
      <c r="I4836" s="91"/>
      <c r="J4836" s="91"/>
      <c r="K4836" s="91"/>
      <c r="L4836" s="91" t="str">
        <f>IF(AND(单词表[[#This Row],[学英]]&lt;&gt;"",单词表[[#This Row],[学中]]&lt;&gt;"",单词表[[#This Row],[学词]]&lt;&gt;""),MAX(单词表[[#This Row],[学英]:[学词]]),"")</f>
        <v/>
      </c>
      <c r="M4836" s="2" t="str">
        <f>IF(AND(单词表[[#This Row],[考英]]&lt;&gt;"",单词表[[#This Row],[考中]]&lt;&gt;""),MAX(单词表[[#This Row],[考英]:[考中]]),"")</f>
        <v/>
      </c>
      <c r="N4836" s="86"/>
    </row>
    <row r="4837" spans="1:14" hidden="1" x14ac:dyDescent="0.3">
      <c r="A4837">
        <v>4836</v>
      </c>
      <c r="B4837" t="s">
        <v>14389</v>
      </c>
      <c r="C4837" t="s">
        <v>14429</v>
      </c>
      <c r="D4837" s="72" t="s">
        <v>8924</v>
      </c>
      <c r="E4837" t="s">
        <v>73</v>
      </c>
      <c r="F4837" t="s">
        <v>8926</v>
      </c>
      <c r="G4837" s="91"/>
      <c r="H4837" s="91"/>
      <c r="I4837" s="91"/>
      <c r="J4837" s="91"/>
      <c r="K4837" s="91"/>
      <c r="L4837" s="91" t="str">
        <f>IF(AND(单词表[[#This Row],[学英]]&lt;&gt;"",单词表[[#This Row],[学中]]&lt;&gt;"",单词表[[#This Row],[学词]]&lt;&gt;""),MAX(单词表[[#This Row],[学英]:[学词]]),"")</f>
        <v/>
      </c>
      <c r="M4837" s="2" t="str">
        <f>IF(AND(单词表[[#This Row],[考英]]&lt;&gt;"",单词表[[#This Row],[考中]]&lt;&gt;""),MAX(单词表[[#This Row],[考英]:[考中]]),"")</f>
        <v/>
      </c>
      <c r="N4837" s="86"/>
    </row>
    <row r="4838" spans="1:14" hidden="1" x14ac:dyDescent="0.3">
      <c r="A4838">
        <v>4837</v>
      </c>
      <c r="B4838" t="s">
        <v>14389</v>
      </c>
      <c r="C4838" t="s">
        <v>14429</v>
      </c>
      <c r="D4838" s="72" t="s">
        <v>8927</v>
      </c>
      <c r="E4838" t="s">
        <v>61</v>
      </c>
      <c r="F4838" t="s">
        <v>1751</v>
      </c>
      <c r="G4838" s="91"/>
      <c r="H4838" s="91"/>
      <c r="I4838" s="91"/>
      <c r="J4838" s="91"/>
      <c r="K4838" s="91"/>
      <c r="L4838" s="91" t="str">
        <f>IF(AND(单词表[[#This Row],[学英]]&lt;&gt;"",单词表[[#This Row],[学中]]&lt;&gt;"",单词表[[#This Row],[学词]]&lt;&gt;""),MAX(单词表[[#This Row],[学英]:[学词]]),"")</f>
        <v/>
      </c>
      <c r="M4838" s="2" t="str">
        <f>IF(AND(单词表[[#This Row],[考英]]&lt;&gt;"",单词表[[#This Row],[考中]]&lt;&gt;""),MAX(单词表[[#This Row],[考英]:[考中]]),"")</f>
        <v/>
      </c>
      <c r="N4838" s="86" t="s">
        <v>13021</v>
      </c>
    </row>
    <row r="4839" spans="1:14" hidden="1" x14ac:dyDescent="0.3">
      <c r="A4839">
        <v>4838</v>
      </c>
      <c r="B4839" t="s">
        <v>14389</v>
      </c>
      <c r="C4839" t="s">
        <v>14429</v>
      </c>
      <c r="D4839" s="72" t="s">
        <v>8928</v>
      </c>
      <c r="E4839" t="s">
        <v>61</v>
      </c>
      <c r="F4839" t="s">
        <v>8929</v>
      </c>
      <c r="G4839" s="91"/>
      <c r="H4839" s="91"/>
      <c r="I4839" s="91"/>
      <c r="J4839" s="91"/>
      <c r="K4839" s="91"/>
      <c r="L4839" s="91" t="str">
        <f>IF(AND(单词表[[#This Row],[学英]]&lt;&gt;"",单词表[[#This Row],[学中]]&lt;&gt;"",单词表[[#This Row],[学词]]&lt;&gt;""),MAX(单词表[[#This Row],[学英]:[学词]]),"")</f>
        <v/>
      </c>
      <c r="M4839" s="2" t="str">
        <f>IF(AND(单词表[[#This Row],[考英]]&lt;&gt;"",单词表[[#This Row],[考中]]&lt;&gt;""),MAX(单词表[[#This Row],[考英]:[考中]]),"")</f>
        <v/>
      </c>
      <c r="N4839" s="86" t="s">
        <v>13022</v>
      </c>
    </row>
    <row r="4840" spans="1:14" hidden="1" x14ac:dyDescent="0.3">
      <c r="A4840">
        <v>4839</v>
      </c>
      <c r="B4840" t="s">
        <v>14389</v>
      </c>
      <c r="C4840" t="s">
        <v>14429</v>
      </c>
      <c r="D4840" s="72" t="s">
        <v>8930</v>
      </c>
      <c r="E4840" t="s">
        <v>36</v>
      </c>
      <c r="F4840" t="s">
        <v>8931</v>
      </c>
      <c r="G4840" s="91"/>
      <c r="H4840" s="91"/>
      <c r="I4840" s="91"/>
      <c r="J4840" s="91"/>
      <c r="K4840" s="91"/>
      <c r="L4840" s="91" t="str">
        <f>IF(AND(单词表[[#This Row],[学英]]&lt;&gt;"",单词表[[#This Row],[学中]]&lt;&gt;"",单词表[[#This Row],[学词]]&lt;&gt;""),MAX(单词表[[#This Row],[学英]:[学词]]),"")</f>
        <v/>
      </c>
      <c r="M4840" s="2" t="str">
        <f>IF(AND(单词表[[#This Row],[考英]]&lt;&gt;"",单词表[[#This Row],[考中]]&lt;&gt;""),MAX(单词表[[#This Row],[考英]:[考中]]),"")</f>
        <v/>
      </c>
      <c r="N4840" s="86"/>
    </row>
    <row r="4841" spans="1:14" hidden="1" x14ac:dyDescent="0.3">
      <c r="A4841">
        <v>4840</v>
      </c>
      <c r="B4841" t="s">
        <v>14389</v>
      </c>
      <c r="C4841" t="s">
        <v>14429</v>
      </c>
      <c r="D4841" s="72" t="s">
        <v>8932</v>
      </c>
      <c r="E4841" t="s">
        <v>36</v>
      </c>
      <c r="F4841" t="s">
        <v>8933</v>
      </c>
      <c r="G4841" s="91"/>
      <c r="H4841" s="91"/>
      <c r="I4841" s="91"/>
      <c r="J4841" s="91"/>
      <c r="K4841" s="91"/>
      <c r="L4841" s="91" t="str">
        <f>IF(AND(单词表[[#This Row],[学英]]&lt;&gt;"",单词表[[#This Row],[学中]]&lt;&gt;"",单词表[[#This Row],[学词]]&lt;&gt;""),MAX(单词表[[#This Row],[学英]:[学词]]),"")</f>
        <v/>
      </c>
      <c r="M4841" s="2" t="str">
        <f>IF(AND(单词表[[#This Row],[考英]]&lt;&gt;"",单词表[[#This Row],[考中]]&lt;&gt;""),MAX(单词表[[#This Row],[考英]:[考中]]),"")</f>
        <v/>
      </c>
      <c r="N4841" s="86" t="s">
        <v>13023</v>
      </c>
    </row>
    <row r="4842" spans="1:14" hidden="1" x14ac:dyDescent="0.3">
      <c r="A4842">
        <v>4841</v>
      </c>
      <c r="B4842" t="s">
        <v>14389</v>
      </c>
      <c r="C4842" t="s">
        <v>14429</v>
      </c>
      <c r="D4842" s="72" t="s">
        <v>59</v>
      </c>
      <c r="E4842" t="s">
        <v>36</v>
      </c>
      <c r="F4842" t="s">
        <v>8934</v>
      </c>
      <c r="G4842" s="91"/>
      <c r="H4842" s="91"/>
      <c r="I4842" s="91"/>
      <c r="J4842" s="91"/>
      <c r="K4842" s="91"/>
      <c r="L4842" s="91" t="str">
        <f>IF(AND(单词表[[#This Row],[学英]]&lt;&gt;"",单词表[[#This Row],[学中]]&lt;&gt;"",单词表[[#This Row],[学词]]&lt;&gt;""),MAX(单词表[[#This Row],[学英]:[学词]]),"")</f>
        <v/>
      </c>
      <c r="M4842" s="2" t="str">
        <f>IF(AND(单词表[[#This Row],[考英]]&lt;&gt;"",单词表[[#This Row],[考中]]&lt;&gt;""),MAX(单词表[[#This Row],[考英]:[考中]]),"")</f>
        <v/>
      </c>
      <c r="N4842" s="86"/>
    </row>
    <row r="4843" spans="1:14" hidden="1" x14ac:dyDescent="0.3">
      <c r="A4843">
        <v>4842</v>
      </c>
      <c r="B4843" t="s">
        <v>14389</v>
      </c>
      <c r="C4843" t="s">
        <v>14429</v>
      </c>
      <c r="D4843" s="72" t="s">
        <v>662</v>
      </c>
      <c r="E4843" t="s">
        <v>73</v>
      </c>
      <c r="F4843" t="s">
        <v>8935</v>
      </c>
      <c r="G4843" s="91"/>
      <c r="H4843" s="91"/>
      <c r="I4843" s="91"/>
      <c r="J4843" s="91"/>
      <c r="K4843" s="91"/>
      <c r="L4843" s="91" t="str">
        <f>IF(AND(单词表[[#This Row],[学英]]&lt;&gt;"",单词表[[#This Row],[学中]]&lt;&gt;"",单词表[[#This Row],[学词]]&lt;&gt;""),MAX(单词表[[#This Row],[学英]:[学词]]),"")</f>
        <v/>
      </c>
      <c r="M4843" s="2" t="str">
        <f>IF(AND(单词表[[#This Row],[考英]]&lt;&gt;"",单词表[[#This Row],[考中]]&lt;&gt;""),MAX(单词表[[#This Row],[考英]:[考中]]),"")</f>
        <v/>
      </c>
      <c r="N4843" s="86" t="s">
        <v>13024</v>
      </c>
    </row>
    <row r="4844" spans="1:14" hidden="1" x14ac:dyDescent="0.3">
      <c r="A4844">
        <v>4843</v>
      </c>
      <c r="B4844" t="s">
        <v>14389</v>
      </c>
      <c r="C4844" t="s">
        <v>14429</v>
      </c>
      <c r="D4844" s="72" t="s">
        <v>8936</v>
      </c>
      <c r="E4844" t="s">
        <v>36</v>
      </c>
      <c r="F4844" t="s">
        <v>8937</v>
      </c>
      <c r="G4844" s="91"/>
      <c r="H4844" s="91"/>
      <c r="I4844" s="91"/>
      <c r="J4844" s="91"/>
      <c r="K4844" s="91"/>
      <c r="L4844" s="91" t="str">
        <f>IF(AND(单词表[[#This Row],[学英]]&lt;&gt;"",单词表[[#This Row],[学中]]&lt;&gt;"",单词表[[#This Row],[学词]]&lt;&gt;""),MAX(单词表[[#This Row],[学英]:[学词]]),"")</f>
        <v/>
      </c>
      <c r="M4844" s="2" t="str">
        <f>IF(AND(单词表[[#This Row],[考英]]&lt;&gt;"",单词表[[#This Row],[考中]]&lt;&gt;""),MAX(单词表[[#This Row],[考英]:[考中]]),"")</f>
        <v/>
      </c>
      <c r="N4844" s="86"/>
    </row>
    <row r="4845" spans="1:14" hidden="1" x14ac:dyDescent="0.3">
      <c r="A4845">
        <v>4844</v>
      </c>
      <c r="B4845" t="s">
        <v>14389</v>
      </c>
      <c r="C4845" t="s">
        <v>14429</v>
      </c>
      <c r="D4845" s="72" t="s">
        <v>8938</v>
      </c>
      <c r="E4845" t="s">
        <v>61</v>
      </c>
      <c r="F4845" t="s">
        <v>8939</v>
      </c>
      <c r="G4845" s="91"/>
      <c r="H4845" s="91"/>
      <c r="I4845" s="91"/>
      <c r="J4845" s="91"/>
      <c r="K4845" s="91"/>
      <c r="L4845" s="91" t="str">
        <f>IF(AND(单词表[[#This Row],[学英]]&lt;&gt;"",单词表[[#This Row],[学中]]&lt;&gt;"",单词表[[#This Row],[学词]]&lt;&gt;""),MAX(单词表[[#This Row],[学英]:[学词]]),"")</f>
        <v/>
      </c>
      <c r="M4845" s="2" t="str">
        <f>IF(AND(单词表[[#This Row],[考英]]&lt;&gt;"",单词表[[#This Row],[考中]]&lt;&gt;""),MAX(单词表[[#This Row],[考英]:[考中]]),"")</f>
        <v/>
      </c>
      <c r="N4845" s="86" t="s">
        <v>13025</v>
      </c>
    </row>
    <row r="4846" spans="1:14" hidden="1" x14ac:dyDescent="0.3">
      <c r="A4846">
        <v>4845</v>
      </c>
      <c r="B4846" t="s">
        <v>14389</v>
      </c>
      <c r="C4846" t="s">
        <v>14429</v>
      </c>
      <c r="D4846" s="72" t="s">
        <v>8940</v>
      </c>
      <c r="E4846" t="s">
        <v>61</v>
      </c>
      <c r="F4846" t="s">
        <v>8941</v>
      </c>
      <c r="G4846" s="91"/>
      <c r="H4846" s="91"/>
      <c r="I4846" s="91"/>
      <c r="J4846" s="91"/>
      <c r="K4846" s="91"/>
      <c r="L4846" s="91" t="str">
        <f>IF(AND(单词表[[#This Row],[学英]]&lt;&gt;"",单词表[[#This Row],[学中]]&lt;&gt;"",单词表[[#This Row],[学词]]&lt;&gt;""),MAX(单词表[[#This Row],[学英]:[学词]]),"")</f>
        <v/>
      </c>
      <c r="M4846" s="2" t="str">
        <f>IF(AND(单词表[[#This Row],[考英]]&lt;&gt;"",单词表[[#This Row],[考中]]&lt;&gt;""),MAX(单词表[[#This Row],[考英]:[考中]]),"")</f>
        <v/>
      </c>
      <c r="N4846" s="86" t="s">
        <v>13026</v>
      </c>
    </row>
    <row r="4847" spans="1:14" hidden="1" x14ac:dyDescent="0.3">
      <c r="A4847">
        <v>4846</v>
      </c>
      <c r="B4847" t="s">
        <v>14389</v>
      </c>
      <c r="C4847" t="s">
        <v>14429</v>
      </c>
      <c r="D4847" s="72" t="s">
        <v>8942</v>
      </c>
      <c r="E4847" t="s">
        <v>36</v>
      </c>
      <c r="F4847" t="s">
        <v>8943</v>
      </c>
      <c r="G4847" s="91"/>
      <c r="H4847" s="91"/>
      <c r="I4847" s="91"/>
      <c r="J4847" s="91"/>
      <c r="K4847" s="91"/>
      <c r="L4847" s="91" t="str">
        <f>IF(AND(单词表[[#This Row],[学英]]&lt;&gt;"",单词表[[#This Row],[学中]]&lt;&gt;"",单词表[[#This Row],[学词]]&lt;&gt;""),MAX(单词表[[#This Row],[学英]:[学词]]),"")</f>
        <v/>
      </c>
      <c r="M4847" s="2" t="str">
        <f>IF(AND(单词表[[#This Row],[考英]]&lt;&gt;"",单词表[[#This Row],[考中]]&lt;&gt;""),MAX(单词表[[#This Row],[考英]:[考中]]),"")</f>
        <v/>
      </c>
      <c r="N4847" s="86" t="s">
        <v>13027</v>
      </c>
    </row>
    <row r="4848" spans="1:14" hidden="1" x14ac:dyDescent="0.3">
      <c r="A4848">
        <v>4847</v>
      </c>
      <c r="B4848" t="s">
        <v>14389</v>
      </c>
      <c r="C4848" t="s">
        <v>14429</v>
      </c>
      <c r="D4848" s="72" t="s">
        <v>8944</v>
      </c>
      <c r="E4848" t="s">
        <v>36</v>
      </c>
      <c r="F4848" t="s">
        <v>8945</v>
      </c>
      <c r="G4848" s="91"/>
      <c r="H4848" s="91"/>
      <c r="I4848" s="91"/>
      <c r="J4848" s="91"/>
      <c r="K4848" s="91"/>
      <c r="L4848" s="91" t="str">
        <f>IF(AND(单词表[[#This Row],[学英]]&lt;&gt;"",单词表[[#This Row],[学中]]&lt;&gt;"",单词表[[#This Row],[学词]]&lt;&gt;""),MAX(单词表[[#This Row],[学英]:[学词]]),"")</f>
        <v/>
      </c>
      <c r="M4848" s="2" t="str">
        <f>IF(AND(单词表[[#This Row],[考英]]&lt;&gt;"",单词表[[#This Row],[考中]]&lt;&gt;""),MAX(单词表[[#This Row],[考英]:[考中]]),"")</f>
        <v/>
      </c>
      <c r="N4848" s="86" t="s">
        <v>13028</v>
      </c>
    </row>
    <row r="4849" spans="1:14" hidden="1" x14ac:dyDescent="0.3">
      <c r="A4849">
        <v>4848</v>
      </c>
      <c r="B4849" t="s">
        <v>14389</v>
      </c>
      <c r="C4849" t="s">
        <v>14430</v>
      </c>
      <c r="D4849" s="72" t="s">
        <v>4204</v>
      </c>
      <c r="E4849" t="s">
        <v>36</v>
      </c>
      <c r="F4849" t="s">
        <v>4205</v>
      </c>
      <c r="G4849" s="91"/>
      <c r="H4849" s="91"/>
      <c r="I4849" s="91"/>
      <c r="J4849" s="91"/>
      <c r="K4849" s="91"/>
      <c r="L4849" s="91" t="str">
        <f>IF(AND(单词表[[#This Row],[学英]]&lt;&gt;"",单词表[[#This Row],[学中]]&lt;&gt;"",单词表[[#This Row],[学词]]&lt;&gt;""),MAX(单词表[[#This Row],[学英]:[学词]]),"")</f>
        <v/>
      </c>
      <c r="M4849" s="2" t="str">
        <f>IF(AND(单词表[[#This Row],[考英]]&lt;&gt;"",单词表[[#This Row],[考中]]&lt;&gt;""),MAX(单词表[[#This Row],[考英]:[考中]]),"")</f>
        <v/>
      </c>
      <c r="N4849" s="86"/>
    </row>
    <row r="4850" spans="1:14" hidden="1" x14ac:dyDescent="0.3">
      <c r="A4850">
        <v>4849</v>
      </c>
      <c r="B4850" t="s">
        <v>14389</v>
      </c>
      <c r="C4850" t="s">
        <v>14430</v>
      </c>
      <c r="D4850" s="72" t="s">
        <v>8946</v>
      </c>
      <c r="E4850" t="s">
        <v>36</v>
      </c>
      <c r="F4850" t="s">
        <v>8947</v>
      </c>
      <c r="G4850" s="91"/>
      <c r="H4850" s="91"/>
      <c r="I4850" s="91"/>
      <c r="J4850" s="91"/>
      <c r="K4850" s="91"/>
      <c r="L4850" s="91" t="str">
        <f>IF(AND(单词表[[#This Row],[学英]]&lt;&gt;"",单词表[[#This Row],[学中]]&lt;&gt;"",单词表[[#This Row],[学词]]&lt;&gt;""),MAX(单词表[[#This Row],[学英]:[学词]]),"")</f>
        <v/>
      </c>
      <c r="M4850" s="2" t="str">
        <f>IF(AND(单词表[[#This Row],[考英]]&lt;&gt;"",单词表[[#This Row],[考中]]&lt;&gt;""),MAX(单词表[[#This Row],[考英]:[考中]]),"")</f>
        <v/>
      </c>
      <c r="N4850" s="86" t="s">
        <v>13029</v>
      </c>
    </row>
    <row r="4851" spans="1:14" hidden="1" x14ac:dyDescent="0.3">
      <c r="A4851">
        <v>4850</v>
      </c>
      <c r="B4851" t="s">
        <v>14389</v>
      </c>
      <c r="C4851" t="s">
        <v>14430</v>
      </c>
      <c r="D4851" s="72" t="s">
        <v>938</v>
      </c>
      <c r="E4851" t="s">
        <v>61</v>
      </c>
      <c r="F4851" t="s">
        <v>939</v>
      </c>
      <c r="G4851" s="91"/>
      <c r="H4851" s="91"/>
      <c r="I4851" s="91"/>
      <c r="J4851" s="91"/>
      <c r="K4851" s="91"/>
      <c r="L4851" s="91" t="str">
        <f>IF(AND(单词表[[#This Row],[学英]]&lt;&gt;"",单词表[[#This Row],[学中]]&lt;&gt;"",单词表[[#This Row],[学词]]&lt;&gt;""),MAX(单词表[[#This Row],[学英]:[学词]]),"")</f>
        <v/>
      </c>
      <c r="M4851" s="2" t="str">
        <f>IF(AND(单词表[[#This Row],[考英]]&lt;&gt;"",单词表[[#This Row],[考中]]&lt;&gt;""),MAX(单词表[[#This Row],[考英]:[考中]]),"")</f>
        <v/>
      </c>
      <c r="N4851" s="86"/>
    </row>
    <row r="4852" spans="1:14" hidden="1" x14ac:dyDescent="0.3">
      <c r="A4852">
        <v>4851</v>
      </c>
      <c r="B4852" t="s">
        <v>14389</v>
      </c>
      <c r="C4852" t="s">
        <v>14430</v>
      </c>
      <c r="D4852" s="72" t="s">
        <v>8948</v>
      </c>
      <c r="E4852" t="s">
        <v>61</v>
      </c>
      <c r="F4852" t="s">
        <v>8949</v>
      </c>
      <c r="G4852" s="91"/>
      <c r="H4852" s="91"/>
      <c r="I4852" s="91"/>
      <c r="J4852" s="91"/>
      <c r="K4852" s="91"/>
      <c r="L4852" s="91" t="str">
        <f>IF(AND(单词表[[#This Row],[学英]]&lt;&gt;"",单词表[[#This Row],[学中]]&lt;&gt;"",单词表[[#This Row],[学词]]&lt;&gt;""),MAX(单词表[[#This Row],[学英]:[学词]]),"")</f>
        <v/>
      </c>
      <c r="M4852" s="2" t="str">
        <f>IF(AND(单词表[[#This Row],[考英]]&lt;&gt;"",单词表[[#This Row],[考中]]&lt;&gt;""),MAX(单词表[[#This Row],[考英]:[考中]]),"")</f>
        <v/>
      </c>
      <c r="N4852" s="86" t="s">
        <v>13030</v>
      </c>
    </row>
    <row r="4853" spans="1:14" hidden="1" x14ac:dyDescent="0.3">
      <c r="A4853">
        <v>4852</v>
      </c>
      <c r="B4853" t="s">
        <v>14389</v>
      </c>
      <c r="C4853" t="s">
        <v>14430</v>
      </c>
      <c r="D4853" s="72" t="s">
        <v>8948</v>
      </c>
      <c r="E4853" t="s">
        <v>73</v>
      </c>
      <c r="F4853" t="s">
        <v>8950</v>
      </c>
      <c r="G4853" s="91"/>
      <c r="H4853" s="91"/>
      <c r="I4853" s="91"/>
      <c r="J4853" s="91"/>
      <c r="K4853" s="91"/>
      <c r="L4853" s="91" t="str">
        <f>IF(AND(单词表[[#This Row],[学英]]&lt;&gt;"",单词表[[#This Row],[学中]]&lt;&gt;"",单词表[[#This Row],[学词]]&lt;&gt;""),MAX(单词表[[#This Row],[学英]:[学词]]),"")</f>
        <v/>
      </c>
      <c r="M4853" s="2" t="str">
        <f>IF(AND(单词表[[#This Row],[考英]]&lt;&gt;"",单词表[[#This Row],[考中]]&lt;&gt;""),MAX(单词表[[#This Row],[考英]:[考中]]),"")</f>
        <v/>
      </c>
      <c r="N4853" s="86"/>
    </row>
    <row r="4854" spans="1:14" hidden="1" x14ac:dyDescent="0.3">
      <c r="A4854">
        <v>4853</v>
      </c>
      <c r="B4854" t="s">
        <v>14389</v>
      </c>
      <c r="C4854" t="s">
        <v>14430</v>
      </c>
      <c r="D4854" s="72" t="s">
        <v>2136</v>
      </c>
      <c r="E4854" t="s">
        <v>36</v>
      </c>
      <c r="F4854" t="s">
        <v>8951</v>
      </c>
      <c r="G4854" s="91"/>
      <c r="H4854" s="91"/>
      <c r="I4854" s="91"/>
      <c r="J4854" s="91"/>
      <c r="K4854" s="91"/>
      <c r="L4854" s="91" t="str">
        <f>IF(AND(单词表[[#This Row],[学英]]&lt;&gt;"",单词表[[#This Row],[学中]]&lt;&gt;"",单词表[[#This Row],[学词]]&lt;&gt;""),MAX(单词表[[#This Row],[学英]:[学词]]),"")</f>
        <v/>
      </c>
      <c r="M4854" s="2" t="str">
        <f>IF(AND(单词表[[#This Row],[考英]]&lt;&gt;"",单词表[[#This Row],[考中]]&lt;&gt;""),MAX(单词表[[#This Row],[考英]:[考中]]),"")</f>
        <v/>
      </c>
      <c r="N4854" s="86" t="s">
        <v>13031</v>
      </c>
    </row>
    <row r="4855" spans="1:14" hidden="1" x14ac:dyDescent="0.3">
      <c r="A4855">
        <v>4854</v>
      </c>
      <c r="B4855" t="s">
        <v>14389</v>
      </c>
      <c r="C4855" t="s">
        <v>14430</v>
      </c>
      <c r="D4855" s="72" t="s">
        <v>8952</v>
      </c>
      <c r="E4855" t="s">
        <v>73</v>
      </c>
      <c r="F4855" t="s">
        <v>8953</v>
      </c>
      <c r="G4855" s="91"/>
      <c r="H4855" s="91"/>
      <c r="I4855" s="91"/>
      <c r="J4855" s="91"/>
      <c r="K4855" s="91"/>
      <c r="L4855" s="91" t="str">
        <f>IF(AND(单词表[[#This Row],[学英]]&lt;&gt;"",单词表[[#This Row],[学中]]&lt;&gt;"",单词表[[#This Row],[学词]]&lt;&gt;""),MAX(单词表[[#This Row],[学英]:[学词]]),"")</f>
        <v/>
      </c>
      <c r="M4855" s="2" t="str">
        <f>IF(AND(单词表[[#This Row],[考英]]&lt;&gt;"",单词表[[#This Row],[考中]]&lt;&gt;""),MAX(单词表[[#This Row],[考英]:[考中]]),"")</f>
        <v/>
      </c>
      <c r="N4855" s="86"/>
    </row>
    <row r="4856" spans="1:14" hidden="1" x14ac:dyDescent="0.3">
      <c r="A4856">
        <v>4855</v>
      </c>
      <c r="B4856" t="s">
        <v>14389</v>
      </c>
      <c r="C4856" t="s">
        <v>14430</v>
      </c>
      <c r="D4856" s="72" t="s">
        <v>8954</v>
      </c>
      <c r="E4856" t="s">
        <v>36</v>
      </c>
      <c r="F4856" t="s">
        <v>8955</v>
      </c>
      <c r="G4856" s="91"/>
      <c r="H4856" s="91"/>
      <c r="I4856" s="91"/>
      <c r="J4856" s="91"/>
      <c r="K4856" s="91"/>
      <c r="L4856" s="91" t="str">
        <f>IF(AND(单词表[[#This Row],[学英]]&lt;&gt;"",单词表[[#This Row],[学中]]&lt;&gt;"",单词表[[#This Row],[学词]]&lt;&gt;""),MAX(单词表[[#This Row],[学英]:[学词]]),"")</f>
        <v/>
      </c>
      <c r="M4856" s="2" t="str">
        <f>IF(AND(单词表[[#This Row],[考英]]&lt;&gt;"",单词表[[#This Row],[考中]]&lt;&gt;""),MAX(单词表[[#This Row],[考英]:[考中]]),"")</f>
        <v/>
      </c>
      <c r="N4856" s="86"/>
    </row>
    <row r="4857" spans="1:14" hidden="1" x14ac:dyDescent="0.3">
      <c r="A4857">
        <v>4856</v>
      </c>
      <c r="B4857" t="s">
        <v>14389</v>
      </c>
      <c r="C4857" t="s">
        <v>14430</v>
      </c>
      <c r="D4857" s="72" t="s">
        <v>8954</v>
      </c>
      <c r="E4857" t="s">
        <v>61</v>
      </c>
      <c r="F4857" t="s">
        <v>8956</v>
      </c>
      <c r="G4857" s="91"/>
      <c r="H4857" s="91"/>
      <c r="I4857" s="91"/>
      <c r="J4857" s="91"/>
      <c r="K4857" s="91"/>
      <c r="L4857" s="91" t="str">
        <f>IF(AND(单词表[[#This Row],[学英]]&lt;&gt;"",单词表[[#This Row],[学中]]&lt;&gt;"",单词表[[#This Row],[学词]]&lt;&gt;""),MAX(单词表[[#This Row],[学英]:[学词]]),"")</f>
        <v/>
      </c>
      <c r="M4857" s="2" t="str">
        <f>IF(AND(单词表[[#This Row],[考英]]&lt;&gt;"",单词表[[#This Row],[考中]]&lt;&gt;""),MAX(单词表[[#This Row],[考英]:[考中]]),"")</f>
        <v/>
      </c>
      <c r="N4857" s="86"/>
    </row>
    <row r="4858" spans="1:14" hidden="1" x14ac:dyDescent="0.3">
      <c r="A4858">
        <v>4857</v>
      </c>
      <c r="B4858" t="s">
        <v>14389</v>
      </c>
      <c r="C4858" t="s">
        <v>14430</v>
      </c>
      <c r="D4858" s="72" t="s">
        <v>8957</v>
      </c>
      <c r="E4858" t="s">
        <v>73</v>
      </c>
      <c r="F4858" t="s">
        <v>8958</v>
      </c>
      <c r="G4858" s="91"/>
      <c r="H4858" s="91"/>
      <c r="I4858" s="91"/>
      <c r="J4858" s="91"/>
      <c r="K4858" s="91"/>
      <c r="L4858" s="91" t="str">
        <f>IF(AND(单词表[[#This Row],[学英]]&lt;&gt;"",单词表[[#This Row],[学中]]&lt;&gt;"",单词表[[#This Row],[学词]]&lt;&gt;""),MAX(单词表[[#This Row],[学英]:[学词]]),"")</f>
        <v/>
      </c>
      <c r="M4858" s="2" t="str">
        <f>IF(AND(单词表[[#This Row],[考英]]&lt;&gt;"",单词表[[#This Row],[考中]]&lt;&gt;""),MAX(单词表[[#This Row],[考英]:[考中]]),"")</f>
        <v/>
      </c>
      <c r="N4858" s="86"/>
    </row>
    <row r="4859" spans="1:14" hidden="1" x14ac:dyDescent="0.3">
      <c r="A4859">
        <v>4858</v>
      </c>
      <c r="B4859" t="s">
        <v>14389</v>
      </c>
      <c r="C4859" t="s">
        <v>14430</v>
      </c>
      <c r="D4859" s="72" t="s">
        <v>8959</v>
      </c>
      <c r="E4859" t="s">
        <v>73</v>
      </c>
      <c r="F4859" t="s">
        <v>8960</v>
      </c>
      <c r="G4859" s="91"/>
      <c r="H4859" s="91"/>
      <c r="I4859" s="91"/>
      <c r="J4859" s="91"/>
      <c r="K4859" s="91"/>
      <c r="L4859" s="91" t="str">
        <f>IF(AND(单词表[[#This Row],[学英]]&lt;&gt;"",单词表[[#This Row],[学中]]&lt;&gt;"",单词表[[#This Row],[学词]]&lt;&gt;""),MAX(单词表[[#This Row],[学英]:[学词]]),"")</f>
        <v/>
      </c>
      <c r="M4859" s="2" t="str">
        <f>IF(AND(单词表[[#This Row],[考英]]&lt;&gt;"",单词表[[#This Row],[考中]]&lt;&gt;""),MAX(单词表[[#This Row],[考英]:[考中]]),"")</f>
        <v/>
      </c>
      <c r="N4859" s="86" t="s">
        <v>13032</v>
      </c>
    </row>
    <row r="4860" spans="1:14" hidden="1" x14ac:dyDescent="0.3">
      <c r="A4860">
        <v>4859</v>
      </c>
      <c r="B4860" t="s">
        <v>14389</v>
      </c>
      <c r="C4860" t="s">
        <v>14430</v>
      </c>
      <c r="D4860" s="72" t="s">
        <v>8961</v>
      </c>
      <c r="E4860" t="s">
        <v>36</v>
      </c>
      <c r="F4860" t="s">
        <v>8962</v>
      </c>
      <c r="G4860" s="91"/>
      <c r="H4860" s="91"/>
      <c r="I4860" s="91"/>
      <c r="J4860" s="91"/>
      <c r="K4860" s="91"/>
      <c r="L4860" s="91" t="str">
        <f>IF(AND(单词表[[#This Row],[学英]]&lt;&gt;"",单词表[[#This Row],[学中]]&lt;&gt;"",单词表[[#This Row],[学词]]&lt;&gt;""),MAX(单词表[[#This Row],[学英]:[学词]]),"")</f>
        <v/>
      </c>
      <c r="M4860" s="2" t="str">
        <f>IF(AND(单词表[[#This Row],[考英]]&lt;&gt;"",单词表[[#This Row],[考中]]&lt;&gt;""),MAX(单词表[[#This Row],[考英]:[考中]]),"")</f>
        <v/>
      </c>
      <c r="N4860" s="86" t="s">
        <v>13033</v>
      </c>
    </row>
    <row r="4861" spans="1:14" hidden="1" x14ac:dyDescent="0.3">
      <c r="A4861">
        <v>4860</v>
      </c>
      <c r="B4861" t="s">
        <v>14389</v>
      </c>
      <c r="C4861" t="s">
        <v>14430</v>
      </c>
      <c r="D4861" s="72" t="s">
        <v>8963</v>
      </c>
      <c r="E4861" t="s">
        <v>73</v>
      </c>
      <c r="F4861" t="s">
        <v>8964</v>
      </c>
      <c r="G4861" s="91"/>
      <c r="H4861" s="91"/>
      <c r="I4861" s="91"/>
      <c r="J4861" s="91"/>
      <c r="K4861" s="91"/>
      <c r="L4861" s="91" t="str">
        <f>IF(AND(单词表[[#This Row],[学英]]&lt;&gt;"",单词表[[#This Row],[学中]]&lt;&gt;"",单词表[[#This Row],[学词]]&lt;&gt;""),MAX(单词表[[#This Row],[学英]:[学词]]),"")</f>
        <v/>
      </c>
      <c r="M4861" s="2" t="str">
        <f>IF(AND(单词表[[#This Row],[考英]]&lt;&gt;"",单词表[[#This Row],[考中]]&lt;&gt;""),MAX(单词表[[#This Row],[考英]:[考中]]),"")</f>
        <v/>
      </c>
      <c r="N4861" s="86"/>
    </row>
    <row r="4862" spans="1:14" hidden="1" x14ac:dyDescent="0.3">
      <c r="A4862">
        <v>4861</v>
      </c>
      <c r="B4862" t="s">
        <v>14389</v>
      </c>
      <c r="C4862" t="s">
        <v>14430</v>
      </c>
      <c r="D4862" s="72" t="s">
        <v>8965</v>
      </c>
      <c r="E4862" t="s">
        <v>61</v>
      </c>
      <c r="F4862" t="s">
        <v>8966</v>
      </c>
      <c r="G4862" s="91"/>
      <c r="H4862" s="91"/>
      <c r="I4862" s="91"/>
      <c r="J4862" s="91"/>
      <c r="K4862" s="91"/>
      <c r="L4862" s="91" t="str">
        <f>IF(AND(单词表[[#This Row],[学英]]&lt;&gt;"",单词表[[#This Row],[学中]]&lt;&gt;"",单词表[[#This Row],[学词]]&lt;&gt;""),MAX(单词表[[#This Row],[学英]:[学词]]),"")</f>
        <v/>
      </c>
      <c r="M4862" s="2" t="str">
        <f>IF(AND(单词表[[#This Row],[考英]]&lt;&gt;"",单词表[[#This Row],[考中]]&lt;&gt;""),MAX(单词表[[#This Row],[考英]:[考中]]),"")</f>
        <v/>
      </c>
      <c r="N4862" s="86" t="s">
        <v>13034</v>
      </c>
    </row>
    <row r="4863" spans="1:14" hidden="1" x14ac:dyDescent="0.3">
      <c r="A4863">
        <v>4862</v>
      </c>
      <c r="B4863" t="s">
        <v>14389</v>
      </c>
      <c r="C4863" t="s">
        <v>14430</v>
      </c>
      <c r="D4863" s="72" t="s">
        <v>8967</v>
      </c>
      <c r="E4863" t="s">
        <v>36</v>
      </c>
      <c r="F4863" t="s">
        <v>8968</v>
      </c>
      <c r="G4863" s="91"/>
      <c r="H4863" s="91"/>
      <c r="I4863" s="91"/>
      <c r="J4863" s="91"/>
      <c r="K4863" s="91"/>
      <c r="L4863" s="91" t="str">
        <f>IF(AND(单词表[[#This Row],[学英]]&lt;&gt;"",单词表[[#This Row],[学中]]&lt;&gt;"",单词表[[#This Row],[学词]]&lt;&gt;""),MAX(单词表[[#This Row],[学英]:[学词]]),"")</f>
        <v/>
      </c>
      <c r="M4863" s="2" t="str">
        <f>IF(AND(单词表[[#This Row],[考英]]&lt;&gt;"",单词表[[#This Row],[考中]]&lt;&gt;""),MAX(单词表[[#This Row],[考英]:[考中]]),"")</f>
        <v/>
      </c>
      <c r="N4863" s="86"/>
    </row>
    <row r="4864" spans="1:14" hidden="1" x14ac:dyDescent="0.3">
      <c r="A4864">
        <v>4863</v>
      </c>
      <c r="B4864" t="s">
        <v>14389</v>
      </c>
      <c r="C4864" t="s">
        <v>14430</v>
      </c>
      <c r="D4864" s="72" t="s">
        <v>3884</v>
      </c>
      <c r="E4864" t="s">
        <v>36</v>
      </c>
      <c r="F4864" t="s">
        <v>8969</v>
      </c>
      <c r="G4864" s="91"/>
      <c r="H4864" s="91"/>
      <c r="I4864" s="91"/>
      <c r="J4864" s="91"/>
      <c r="K4864" s="91"/>
      <c r="L4864" s="91" t="str">
        <f>IF(AND(单词表[[#This Row],[学英]]&lt;&gt;"",单词表[[#This Row],[学中]]&lt;&gt;"",单词表[[#This Row],[学词]]&lt;&gt;""),MAX(单词表[[#This Row],[学英]:[学词]]),"")</f>
        <v/>
      </c>
      <c r="M4864" s="2" t="str">
        <f>IF(AND(单词表[[#This Row],[考英]]&lt;&gt;"",单词表[[#This Row],[考中]]&lt;&gt;""),MAX(单词表[[#This Row],[考英]:[考中]]),"")</f>
        <v/>
      </c>
      <c r="N4864" s="86" t="s">
        <v>13035</v>
      </c>
    </row>
    <row r="4865" spans="1:14" hidden="1" x14ac:dyDescent="0.3">
      <c r="A4865">
        <v>4864</v>
      </c>
      <c r="B4865" t="s">
        <v>14389</v>
      </c>
      <c r="C4865" t="s">
        <v>14430</v>
      </c>
      <c r="D4865" s="72" t="s">
        <v>3884</v>
      </c>
      <c r="E4865" t="s">
        <v>61</v>
      </c>
      <c r="F4865" t="s">
        <v>8970</v>
      </c>
      <c r="G4865" s="91"/>
      <c r="H4865" s="91"/>
      <c r="I4865" s="91"/>
      <c r="J4865" s="91"/>
      <c r="K4865" s="91"/>
      <c r="L4865" s="91" t="str">
        <f>IF(AND(单词表[[#This Row],[学英]]&lt;&gt;"",单词表[[#This Row],[学中]]&lt;&gt;"",单词表[[#This Row],[学词]]&lt;&gt;""),MAX(单词表[[#This Row],[学英]:[学词]]),"")</f>
        <v/>
      </c>
      <c r="M4865" s="2" t="str">
        <f>IF(AND(单词表[[#This Row],[考英]]&lt;&gt;"",单词表[[#This Row],[考中]]&lt;&gt;""),MAX(单词表[[#This Row],[考英]:[考中]]),"")</f>
        <v/>
      </c>
      <c r="N4865" s="86"/>
    </row>
    <row r="4866" spans="1:14" hidden="1" x14ac:dyDescent="0.3">
      <c r="A4866">
        <v>4865</v>
      </c>
      <c r="B4866" t="s">
        <v>14389</v>
      </c>
      <c r="C4866" t="s">
        <v>14430</v>
      </c>
      <c r="D4866" s="72" t="s">
        <v>8971</v>
      </c>
      <c r="E4866" t="s">
        <v>61</v>
      </c>
      <c r="F4866" t="s">
        <v>8972</v>
      </c>
      <c r="G4866" s="91"/>
      <c r="H4866" s="91"/>
      <c r="I4866" s="91"/>
      <c r="J4866" s="91"/>
      <c r="K4866" s="91"/>
      <c r="L4866" s="91" t="str">
        <f>IF(AND(单词表[[#This Row],[学英]]&lt;&gt;"",单词表[[#This Row],[学中]]&lt;&gt;"",单词表[[#This Row],[学词]]&lt;&gt;""),MAX(单词表[[#This Row],[学英]:[学词]]),"")</f>
        <v/>
      </c>
      <c r="M4866" s="2" t="str">
        <f>IF(AND(单词表[[#This Row],[考英]]&lt;&gt;"",单词表[[#This Row],[考中]]&lt;&gt;""),MAX(单词表[[#This Row],[考英]:[考中]]),"")</f>
        <v/>
      </c>
      <c r="N4866" s="86"/>
    </row>
    <row r="4867" spans="1:14" hidden="1" x14ac:dyDescent="0.3">
      <c r="A4867">
        <v>4866</v>
      </c>
      <c r="B4867" t="s">
        <v>14389</v>
      </c>
      <c r="C4867" t="s">
        <v>14430</v>
      </c>
      <c r="D4867" s="72" t="s">
        <v>8973</v>
      </c>
      <c r="E4867" t="s">
        <v>73</v>
      </c>
      <c r="F4867" t="s">
        <v>8974</v>
      </c>
      <c r="G4867" s="91"/>
      <c r="H4867" s="91"/>
      <c r="I4867" s="91"/>
      <c r="J4867" s="91"/>
      <c r="K4867" s="91"/>
      <c r="L4867" s="91" t="str">
        <f>IF(AND(单词表[[#This Row],[学英]]&lt;&gt;"",单词表[[#This Row],[学中]]&lt;&gt;"",单词表[[#This Row],[学词]]&lt;&gt;""),MAX(单词表[[#This Row],[学英]:[学词]]),"")</f>
        <v/>
      </c>
      <c r="M4867" s="2" t="str">
        <f>IF(AND(单词表[[#This Row],[考英]]&lt;&gt;"",单词表[[#This Row],[考中]]&lt;&gt;""),MAX(单词表[[#This Row],[考英]:[考中]]),"")</f>
        <v/>
      </c>
      <c r="N4867" s="86" t="s">
        <v>13036</v>
      </c>
    </row>
    <row r="4868" spans="1:14" hidden="1" x14ac:dyDescent="0.3">
      <c r="A4868">
        <v>4867</v>
      </c>
      <c r="B4868" t="s">
        <v>14389</v>
      </c>
      <c r="C4868" t="s">
        <v>14430</v>
      </c>
      <c r="D4868" s="72" t="s">
        <v>8975</v>
      </c>
      <c r="E4868" t="s">
        <v>36</v>
      </c>
      <c r="F4868" t="s">
        <v>8976</v>
      </c>
      <c r="G4868" s="91"/>
      <c r="H4868" s="91"/>
      <c r="I4868" s="91"/>
      <c r="J4868" s="91"/>
      <c r="K4868" s="91"/>
      <c r="L4868" s="91" t="str">
        <f>IF(AND(单词表[[#This Row],[学英]]&lt;&gt;"",单词表[[#This Row],[学中]]&lt;&gt;"",单词表[[#This Row],[学词]]&lt;&gt;""),MAX(单词表[[#This Row],[学英]:[学词]]),"")</f>
        <v/>
      </c>
      <c r="M4868" s="2" t="str">
        <f>IF(AND(单词表[[#This Row],[考英]]&lt;&gt;"",单词表[[#This Row],[考中]]&lt;&gt;""),MAX(单词表[[#This Row],[考英]:[考中]]),"")</f>
        <v/>
      </c>
      <c r="N4868" s="86" t="s">
        <v>13037</v>
      </c>
    </row>
    <row r="4869" spans="1:14" hidden="1" x14ac:dyDescent="0.3">
      <c r="A4869">
        <v>4868</v>
      </c>
      <c r="B4869" t="s">
        <v>14389</v>
      </c>
      <c r="C4869" t="s">
        <v>14431</v>
      </c>
      <c r="D4869" s="72" t="s">
        <v>8977</v>
      </c>
      <c r="E4869" t="s">
        <v>36</v>
      </c>
      <c r="F4869" t="s">
        <v>8978</v>
      </c>
      <c r="G4869" s="91"/>
      <c r="H4869" s="91"/>
      <c r="I4869" s="91"/>
      <c r="J4869" s="91"/>
      <c r="K4869" s="91"/>
      <c r="L4869" s="91" t="str">
        <f>IF(AND(单词表[[#This Row],[学英]]&lt;&gt;"",单词表[[#This Row],[学中]]&lt;&gt;"",单词表[[#This Row],[学词]]&lt;&gt;""),MAX(单词表[[#This Row],[学英]:[学词]]),"")</f>
        <v/>
      </c>
      <c r="M4869" s="2" t="str">
        <f>IF(AND(单词表[[#This Row],[考英]]&lt;&gt;"",单词表[[#This Row],[考中]]&lt;&gt;""),MAX(单词表[[#This Row],[考英]:[考中]]),"")</f>
        <v/>
      </c>
      <c r="N4869" s="86" t="s">
        <v>13038</v>
      </c>
    </row>
    <row r="4870" spans="1:14" hidden="1" x14ac:dyDescent="0.3">
      <c r="A4870">
        <v>4869</v>
      </c>
      <c r="B4870" t="s">
        <v>14389</v>
      </c>
      <c r="C4870" t="s">
        <v>14431</v>
      </c>
      <c r="D4870" s="72" t="s">
        <v>8979</v>
      </c>
      <c r="E4870" t="s">
        <v>36</v>
      </c>
      <c r="F4870" t="s">
        <v>8980</v>
      </c>
      <c r="G4870" s="91"/>
      <c r="H4870" s="91"/>
      <c r="I4870" s="91"/>
      <c r="J4870" s="91"/>
      <c r="K4870" s="91"/>
      <c r="L4870" s="91" t="str">
        <f>IF(AND(单词表[[#This Row],[学英]]&lt;&gt;"",单词表[[#This Row],[学中]]&lt;&gt;"",单词表[[#This Row],[学词]]&lt;&gt;""),MAX(单词表[[#This Row],[学英]:[学词]]),"")</f>
        <v/>
      </c>
      <c r="M4870" s="2" t="str">
        <f>IF(AND(单词表[[#This Row],[考英]]&lt;&gt;"",单词表[[#This Row],[考中]]&lt;&gt;""),MAX(单词表[[#This Row],[考英]:[考中]]),"")</f>
        <v/>
      </c>
      <c r="N4870" s="86" t="s">
        <v>13039</v>
      </c>
    </row>
    <row r="4871" spans="1:14" hidden="1" x14ac:dyDescent="0.3">
      <c r="A4871">
        <v>4870</v>
      </c>
      <c r="B4871" t="s">
        <v>14389</v>
      </c>
      <c r="C4871" t="s">
        <v>14431</v>
      </c>
      <c r="D4871" s="72" t="s">
        <v>8981</v>
      </c>
      <c r="E4871" t="s">
        <v>61</v>
      </c>
      <c r="F4871" t="s">
        <v>939</v>
      </c>
      <c r="G4871" s="91"/>
      <c r="H4871" s="91"/>
      <c r="I4871" s="91"/>
      <c r="J4871" s="91"/>
      <c r="K4871" s="91"/>
      <c r="L4871" s="91" t="str">
        <f>IF(AND(单词表[[#This Row],[学英]]&lt;&gt;"",单词表[[#This Row],[学中]]&lt;&gt;"",单词表[[#This Row],[学词]]&lt;&gt;""),MAX(单词表[[#This Row],[学英]:[学词]]),"")</f>
        <v/>
      </c>
      <c r="M4871" s="2" t="str">
        <f>IF(AND(单词表[[#This Row],[考英]]&lt;&gt;"",单词表[[#This Row],[考中]]&lt;&gt;""),MAX(单词表[[#This Row],[考英]:[考中]]),"")</f>
        <v/>
      </c>
      <c r="N4871" s="86" t="s">
        <v>13040</v>
      </c>
    </row>
    <row r="4872" spans="1:14" hidden="1" x14ac:dyDescent="0.3">
      <c r="A4872">
        <v>4871</v>
      </c>
      <c r="B4872" t="s">
        <v>14389</v>
      </c>
      <c r="C4872" t="s">
        <v>14431</v>
      </c>
      <c r="D4872" s="72" t="s">
        <v>8982</v>
      </c>
      <c r="E4872" t="s">
        <v>73</v>
      </c>
      <c r="F4872" t="s">
        <v>8983</v>
      </c>
      <c r="G4872" s="91"/>
      <c r="H4872" s="91"/>
      <c r="I4872" s="91"/>
      <c r="J4872" s="91"/>
      <c r="K4872" s="91"/>
      <c r="L4872" s="91" t="str">
        <f>IF(AND(单词表[[#This Row],[学英]]&lt;&gt;"",单词表[[#This Row],[学中]]&lt;&gt;"",单词表[[#This Row],[学词]]&lt;&gt;""),MAX(单词表[[#This Row],[学英]:[学词]]),"")</f>
        <v/>
      </c>
      <c r="M4872" s="2" t="str">
        <f>IF(AND(单词表[[#This Row],[考英]]&lt;&gt;"",单词表[[#This Row],[考中]]&lt;&gt;""),MAX(单词表[[#This Row],[考英]:[考中]]),"")</f>
        <v/>
      </c>
      <c r="N4872" s="86" t="s">
        <v>13041</v>
      </c>
    </row>
    <row r="4873" spans="1:14" hidden="1" x14ac:dyDescent="0.3">
      <c r="A4873">
        <v>4872</v>
      </c>
      <c r="B4873" t="s">
        <v>14389</v>
      </c>
      <c r="C4873" t="s">
        <v>14431</v>
      </c>
      <c r="D4873" s="72" t="s">
        <v>8984</v>
      </c>
      <c r="E4873" t="s">
        <v>61</v>
      </c>
      <c r="F4873" t="s">
        <v>8985</v>
      </c>
      <c r="G4873" s="91"/>
      <c r="H4873" s="91"/>
      <c r="I4873" s="91"/>
      <c r="J4873" s="91"/>
      <c r="K4873" s="91"/>
      <c r="L4873" s="91" t="str">
        <f>IF(AND(单词表[[#This Row],[学英]]&lt;&gt;"",单词表[[#This Row],[学中]]&lt;&gt;"",单词表[[#This Row],[学词]]&lt;&gt;""),MAX(单词表[[#This Row],[学英]:[学词]]),"")</f>
        <v/>
      </c>
      <c r="M4873" s="2" t="str">
        <f>IF(AND(单词表[[#This Row],[考英]]&lt;&gt;"",单词表[[#This Row],[考中]]&lt;&gt;""),MAX(单词表[[#This Row],[考英]:[考中]]),"")</f>
        <v/>
      </c>
      <c r="N4873" s="86" t="s">
        <v>13042</v>
      </c>
    </row>
    <row r="4874" spans="1:14" hidden="1" x14ac:dyDescent="0.3">
      <c r="A4874">
        <v>4873</v>
      </c>
      <c r="B4874" t="s">
        <v>14389</v>
      </c>
      <c r="C4874" t="s">
        <v>14431</v>
      </c>
      <c r="D4874" s="72" t="s">
        <v>8986</v>
      </c>
      <c r="E4874" t="s">
        <v>61</v>
      </c>
      <c r="F4874" t="s">
        <v>8987</v>
      </c>
      <c r="G4874" s="91"/>
      <c r="H4874" s="91"/>
      <c r="I4874" s="91"/>
      <c r="J4874" s="91"/>
      <c r="K4874" s="91"/>
      <c r="L4874" s="91" t="str">
        <f>IF(AND(单词表[[#This Row],[学英]]&lt;&gt;"",单词表[[#This Row],[学中]]&lt;&gt;"",单词表[[#This Row],[学词]]&lt;&gt;""),MAX(单词表[[#This Row],[学英]:[学词]]),"")</f>
        <v/>
      </c>
      <c r="M4874" s="2" t="str">
        <f>IF(AND(单词表[[#This Row],[考英]]&lt;&gt;"",单词表[[#This Row],[考中]]&lt;&gt;""),MAX(单词表[[#This Row],[考英]:[考中]]),"")</f>
        <v/>
      </c>
      <c r="N4874" s="86" t="s">
        <v>13043</v>
      </c>
    </row>
    <row r="4875" spans="1:14" hidden="1" x14ac:dyDescent="0.3">
      <c r="A4875">
        <v>4874</v>
      </c>
      <c r="B4875" t="s">
        <v>14389</v>
      </c>
      <c r="C4875" t="s">
        <v>14431</v>
      </c>
      <c r="D4875" s="72" t="s">
        <v>3163</v>
      </c>
      <c r="E4875" t="s">
        <v>36</v>
      </c>
      <c r="F4875" t="s">
        <v>8988</v>
      </c>
      <c r="G4875" s="91"/>
      <c r="H4875" s="91"/>
      <c r="I4875" s="91"/>
      <c r="J4875" s="91"/>
      <c r="K4875" s="91"/>
      <c r="L4875" s="91" t="str">
        <f>IF(AND(单词表[[#This Row],[学英]]&lt;&gt;"",单词表[[#This Row],[学中]]&lt;&gt;"",单词表[[#This Row],[学词]]&lt;&gt;""),MAX(单词表[[#This Row],[学英]:[学词]]),"")</f>
        <v/>
      </c>
      <c r="M4875" s="2" t="str">
        <f>IF(AND(单词表[[#This Row],[考英]]&lt;&gt;"",单词表[[#This Row],[考中]]&lt;&gt;""),MAX(单词表[[#This Row],[考英]:[考中]]),"")</f>
        <v/>
      </c>
      <c r="N4875" s="86" t="s">
        <v>13044</v>
      </c>
    </row>
    <row r="4876" spans="1:14" hidden="1" x14ac:dyDescent="0.3">
      <c r="A4876">
        <v>4875</v>
      </c>
      <c r="B4876" t="s">
        <v>14389</v>
      </c>
      <c r="C4876" t="s">
        <v>14431</v>
      </c>
      <c r="D4876" s="72" t="s">
        <v>8989</v>
      </c>
      <c r="E4876" t="s">
        <v>36</v>
      </c>
      <c r="F4876" t="s">
        <v>8990</v>
      </c>
      <c r="G4876" s="91"/>
      <c r="H4876" s="91"/>
      <c r="I4876" s="91"/>
      <c r="J4876" s="91"/>
      <c r="K4876" s="91"/>
      <c r="L4876" s="91" t="str">
        <f>IF(AND(单词表[[#This Row],[学英]]&lt;&gt;"",单词表[[#This Row],[学中]]&lt;&gt;"",单词表[[#This Row],[学词]]&lt;&gt;""),MAX(单词表[[#This Row],[学英]:[学词]]),"")</f>
        <v/>
      </c>
      <c r="M4876" s="2" t="str">
        <f>IF(AND(单词表[[#This Row],[考英]]&lt;&gt;"",单词表[[#This Row],[考中]]&lt;&gt;""),MAX(单词表[[#This Row],[考英]:[考中]]),"")</f>
        <v/>
      </c>
      <c r="N4876" s="86" t="s">
        <v>13045</v>
      </c>
    </row>
    <row r="4877" spans="1:14" hidden="1" x14ac:dyDescent="0.3">
      <c r="A4877">
        <v>4876</v>
      </c>
      <c r="B4877" t="s">
        <v>14389</v>
      </c>
      <c r="C4877" t="s">
        <v>14431</v>
      </c>
      <c r="D4877" s="72" t="s">
        <v>8991</v>
      </c>
      <c r="E4877" t="s">
        <v>61</v>
      </c>
      <c r="F4877" t="s">
        <v>8992</v>
      </c>
      <c r="G4877" s="91"/>
      <c r="H4877" s="91"/>
      <c r="I4877" s="91"/>
      <c r="J4877" s="91"/>
      <c r="K4877" s="91"/>
      <c r="L4877" s="91" t="str">
        <f>IF(AND(单词表[[#This Row],[学英]]&lt;&gt;"",单词表[[#This Row],[学中]]&lt;&gt;"",单词表[[#This Row],[学词]]&lt;&gt;""),MAX(单词表[[#This Row],[学英]:[学词]]),"")</f>
        <v/>
      </c>
      <c r="M4877" s="2" t="str">
        <f>IF(AND(单词表[[#This Row],[考英]]&lt;&gt;"",单词表[[#This Row],[考中]]&lt;&gt;""),MAX(单词表[[#This Row],[考英]:[考中]]),"")</f>
        <v/>
      </c>
      <c r="N4877" s="86" t="s">
        <v>13046</v>
      </c>
    </row>
    <row r="4878" spans="1:14" hidden="1" x14ac:dyDescent="0.3">
      <c r="A4878">
        <v>4877</v>
      </c>
      <c r="B4878" t="s">
        <v>14389</v>
      </c>
      <c r="C4878" t="s">
        <v>14431</v>
      </c>
      <c r="D4878" s="72" t="s">
        <v>5370</v>
      </c>
      <c r="E4878" t="s">
        <v>36</v>
      </c>
      <c r="F4878" t="s">
        <v>8993</v>
      </c>
      <c r="G4878" s="91"/>
      <c r="H4878" s="91"/>
      <c r="I4878" s="91"/>
      <c r="J4878" s="91"/>
      <c r="K4878" s="91"/>
      <c r="L4878" s="91" t="str">
        <f>IF(AND(单词表[[#This Row],[学英]]&lt;&gt;"",单词表[[#This Row],[学中]]&lt;&gt;"",单词表[[#This Row],[学词]]&lt;&gt;""),MAX(单词表[[#This Row],[学英]:[学词]]),"")</f>
        <v/>
      </c>
      <c r="M4878" s="2" t="str">
        <f>IF(AND(单词表[[#This Row],[考英]]&lt;&gt;"",单词表[[#This Row],[考中]]&lt;&gt;""),MAX(单词表[[#This Row],[考英]:[考中]]),"")</f>
        <v/>
      </c>
      <c r="N4878" s="86"/>
    </row>
    <row r="4879" spans="1:14" hidden="1" x14ac:dyDescent="0.3">
      <c r="A4879">
        <v>4878</v>
      </c>
      <c r="B4879" t="s">
        <v>14389</v>
      </c>
      <c r="C4879" t="s">
        <v>14431</v>
      </c>
      <c r="D4879" s="72" t="s">
        <v>5370</v>
      </c>
      <c r="E4879" t="s">
        <v>61</v>
      </c>
      <c r="F4879" t="s">
        <v>8994</v>
      </c>
      <c r="G4879" s="91"/>
      <c r="H4879" s="91"/>
      <c r="I4879" s="91"/>
      <c r="J4879" s="91"/>
      <c r="K4879" s="91"/>
      <c r="L4879" s="91" t="str">
        <f>IF(AND(单词表[[#This Row],[学英]]&lt;&gt;"",单词表[[#This Row],[学中]]&lt;&gt;"",单词表[[#This Row],[学词]]&lt;&gt;""),MAX(单词表[[#This Row],[学英]:[学词]]),"")</f>
        <v/>
      </c>
      <c r="M4879" s="2" t="str">
        <f>IF(AND(单词表[[#This Row],[考英]]&lt;&gt;"",单词表[[#This Row],[考中]]&lt;&gt;""),MAX(单词表[[#This Row],[考英]:[考中]]),"")</f>
        <v/>
      </c>
      <c r="N4879" s="86"/>
    </row>
    <row r="4880" spans="1:14" hidden="1" x14ac:dyDescent="0.3">
      <c r="A4880">
        <v>4879</v>
      </c>
      <c r="B4880" t="s">
        <v>14389</v>
      </c>
      <c r="C4880" t="s">
        <v>14431</v>
      </c>
      <c r="D4880" s="72" t="s">
        <v>8995</v>
      </c>
      <c r="E4880" t="s">
        <v>73</v>
      </c>
      <c r="F4880" t="s">
        <v>8996</v>
      </c>
      <c r="G4880" s="91"/>
      <c r="H4880" s="91"/>
      <c r="I4880" s="91"/>
      <c r="J4880" s="91"/>
      <c r="K4880" s="91"/>
      <c r="L4880" s="91" t="str">
        <f>IF(AND(单词表[[#This Row],[学英]]&lt;&gt;"",单词表[[#This Row],[学中]]&lt;&gt;"",单词表[[#This Row],[学词]]&lt;&gt;""),MAX(单词表[[#This Row],[学英]:[学词]]),"")</f>
        <v/>
      </c>
      <c r="M4880" s="2" t="str">
        <f>IF(AND(单词表[[#This Row],[考英]]&lt;&gt;"",单词表[[#This Row],[考中]]&lt;&gt;""),MAX(单词表[[#This Row],[考英]:[考中]]),"")</f>
        <v/>
      </c>
      <c r="N4880" s="86" t="s">
        <v>13047</v>
      </c>
    </row>
    <row r="4881" spans="1:14" hidden="1" x14ac:dyDescent="0.3">
      <c r="A4881">
        <v>4880</v>
      </c>
      <c r="B4881" t="s">
        <v>14389</v>
      </c>
      <c r="C4881" t="s">
        <v>14431</v>
      </c>
      <c r="D4881" s="72" t="s">
        <v>8997</v>
      </c>
      <c r="E4881" t="s">
        <v>61</v>
      </c>
      <c r="F4881" t="s">
        <v>8998</v>
      </c>
      <c r="G4881" s="91"/>
      <c r="H4881" s="91"/>
      <c r="I4881" s="91"/>
      <c r="J4881" s="91"/>
      <c r="K4881" s="91"/>
      <c r="L4881" s="91" t="str">
        <f>IF(AND(单词表[[#This Row],[学英]]&lt;&gt;"",单词表[[#This Row],[学中]]&lt;&gt;"",单词表[[#This Row],[学词]]&lt;&gt;""),MAX(单词表[[#This Row],[学英]:[学词]]),"")</f>
        <v/>
      </c>
      <c r="M4881" s="2" t="str">
        <f>IF(AND(单词表[[#This Row],[考英]]&lt;&gt;"",单词表[[#This Row],[考中]]&lt;&gt;""),MAX(单词表[[#This Row],[考英]:[考中]]),"")</f>
        <v/>
      </c>
      <c r="N4881" s="86"/>
    </row>
    <row r="4882" spans="1:14" hidden="1" x14ac:dyDescent="0.3">
      <c r="A4882">
        <v>4881</v>
      </c>
      <c r="B4882" t="s">
        <v>14389</v>
      </c>
      <c r="C4882" t="s">
        <v>14431</v>
      </c>
      <c r="D4882" s="72" t="s">
        <v>8999</v>
      </c>
      <c r="E4882" t="s">
        <v>61</v>
      </c>
      <c r="F4882" t="s">
        <v>9000</v>
      </c>
      <c r="G4882" s="91"/>
      <c r="H4882" s="91"/>
      <c r="I4882" s="91"/>
      <c r="J4882" s="91"/>
      <c r="K4882" s="91"/>
      <c r="L4882" s="91" t="str">
        <f>IF(AND(单词表[[#This Row],[学英]]&lt;&gt;"",单词表[[#This Row],[学中]]&lt;&gt;"",单词表[[#This Row],[学词]]&lt;&gt;""),MAX(单词表[[#This Row],[学英]:[学词]]),"")</f>
        <v/>
      </c>
      <c r="M4882" s="2" t="str">
        <f>IF(AND(单词表[[#This Row],[考英]]&lt;&gt;"",单词表[[#This Row],[考中]]&lt;&gt;""),MAX(单词表[[#This Row],[考英]:[考中]]),"")</f>
        <v/>
      </c>
      <c r="N4882" s="86" t="s">
        <v>13048</v>
      </c>
    </row>
    <row r="4883" spans="1:14" hidden="1" x14ac:dyDescent="0.3">
      <c r="A4883">
        <v>4882</v>
      </c>
      <c r="B4883" t="s">
        <v>14389</v>
      </c>
      <c r="C4883" t="s">
        <v>14431</v>
      </c>
      <c r="D4883" s="72" t="s">
        <v>9001</v>
      </c>
      <c r="E4883" t="s">
        <v>61</v>
      </c>
      <c r="F4883" t="s">
        <v>9002</v>
      </c>
      <c r="G4883" s="91"/>
      <c r="H4883" s="91"/>
      <c r="I4883" s="91"/>
      <c r="J4883" s="91"/>
      <c r="K4883" s="91"/>
      <c r="L4883" s="91" t="str">
        <f>IF(AND(单词表[[#This Row],[学英]]&lt;&gt;"",单词表[[#This Row],[学中]]&lt;&gt;"",单词表[[#This Row],[学词]]&lt;&gt;""),MAX(单词表[[#This Row],[学英]:[学词]]),"")</f>
        <v/>
      </c>
      <c r="M4883" s="2" t="str">
        <f>IF(AND(单词表[[#This Row],[考英]]&lt;&gt;"",单词表[[#This Row],[考中]]&lt;&gt;""),MAX(单词表[[#This Row],[考英]:[考中]]),"")</f>
        <v/>
      </c>
      <c r="N4883" s="86" t="s">
        <v>13049</v>
      </c>
    </row>
    <row r="4884" spans="1:14" hidden="1" x14ac:dyDescent="0.3">
      <c r="A4884">
        <v>4883</v>
      </c>
      <c r="B4884" t="s">
        <v>14389</v>
      </c>
      <c r="C4884" t="s">
        <v>14431</v>
      </c>
      <c r="D4884" s="72" t="s">
        <v>9001</v>
      </c>
      <c r="E4884" t="s">
        <v>73</v>
      </c>
      <c r="F4884" t="s">
        <v>9003</v>
      </c>
      <c r="G4884" s="91"/>
      <c r="H4884" s="91"/>
      <c r="I4884" s="91"/>
      <c r="J4884" s="91"/>
      <c r="K4884" s="91"/>
      <c r="L4884" s="91" t="str">
        <f>IF(AND(单词表[[#This Row],[学英]]&lt;&gt;"",单词表[[#This Row],[学中]]&lt;&gt;"",单词表[[#This Row],[学词]]&lt;&gt;""),MAX(单词表[[#This Row],[学英]:[学词]]),"")</f>
        <v/>
      </c>
      <c r="M4884" s="2" t="str">
        <f>IF(AND(单词表[[#This Row],[考英]]&lt;&gt;"",单词表[[#This Row],[考中]]&lt;&gt;""),MAX(单词表[[#This Row],[考英]:[考中]]),"")</f>
        <v/>
      </c>
      <c r="N4884" s="86"/>
    </row>
    <row r="4885" spans="1:14" hidden="1" x14ac:dyDescent="0.3">
      <c r="A4885">
        <v>4884</v>
      </c>
      <c r="B4885" t="s">
        <v>14389</v>
      </c>
      <c r="C4885" t="s">
        <v>14431</v>
      </c>
      <c r="D4885" s="72" t="s">
        <v>9004</v>
      </c>
      <c r="E4885" t="s">
        <v>61</v>
      </c>
      <c r="F4885" t="s">
        <v>9005</v>
      </c>
      <c r="G4885" s="91"/>
      <c r="H4885" s="91"/>
      <c r="I4885" s="91"/>
      <c r="J4885" s="91"/>
      <c r="K4885" s="91"/>
      <c r="L4885" s="91" t="str">
        <f>IF(AND(单词表[[#This Row],[学英]]&lt;&gt;"",单词表[[#This Row],[学中]]&lt;&gt;"",单词表[[#This Row],[学词]]&lt;&gt;""),MAX(单词表[[#This Row],[学英]:[学词]]),"")</f>
        <v/>
      </c>
      <c r="M4885" s="2" t="str">
        <f>IF(AND(单词表[[#This Row],[考英]]&lt;&gt;"",单词表[[#This Row],[考中]]&lt;&gt;""),MAX(单词表[[#This Row],[考英]:[考中]]),"")</f>
        <v/>
      </c>
      <c r="N4885" s="86" t="s">
        <v>13050</v>
      </c>
    </row>
    <row r="4886" spans="1:14" hidden="1" x14ac:dyDescent="0.3">
      <c r="A4886">
        <v>4885</v>
      </c>
      <c r="B4886" t="s">
        <v>14389</v>
      </c>
      <c r="C4886" t="s">
        <v>14431</v>
      </c>
      <c r="D4886" s="72" t="s">
        <v>9004</v>
      </c>
      <c r="E4886" t="s">
        <v>36</v>
      </c>
      <c r="F4886" t="s">
        <v>8248</v>
      </c>
      <c r="G4886" s="91"/>
      <c r="H4886" s="91"/>
      <c r="I4886" s="91"/>
      <c r="J4886" s="91"/>
      <c r="K4886" s="91"/>
      <c r="L4886" s="91" t="str">
        <f>IF(AND(单词表[[#This Row],[学英]]&lt;&gt;"",单词表[[#This Row],[学中]]&lt;&gt;"",单词表[[#This Row],[学词]]&lt;&gt;""),MAX(单词表[[#This Row],[学英]:[学词]]),"")</f>
        <v/>
      </c>
      <c r="M4886" s="2" t="str">
        <f>IF(AND(单词表[[#This Row],[考英]]&lt;&gt;"",单词表[[#This Row],[考中]]&lt;&gt;""),MAX(单词表[[#This Row],[考英]:[考中]]),"")</f>
        <v/>
      </c>
      <c r="N4886" s="86"/>
    </row>
    <row r="4887" spans="1:14" hidden="1" x14ac:dyDescent="0.3">
      <c r="A4887">
        <v>4886</v>
      </c>
      <c r="B4887" t="s">
        <v>14389</v>
      </c>
      <c r="C4887" t="s">
        <v>14431</v>
      </c>
      <c r="D4887" s="72" t="s">
        <v>4670</v>
      </c>
      <c r="E4887" t="s">
        <v>36</v>
      </c>
      <c r="F4887" t="s">
        <v>9006</v>
      </c>
      <c r="G4887" s="91"/>
      <c r="H4887" s="91"/>
      <c r="I4887" s="91"/>
      <c r="J4887" s="91"/>
      <c r="K4887" s="91"/>
      <c r="L4887" s="91" t="str">
        <f>IF(AND(单词表[[#This Row],[学英]]&lt;&gt;"",单词表[[#This Row],[学中]]&lt;&gt;"",单词表[[#This Row],[学词]]&lt;&gt;""),MAX(单词表[[#This Row],[学英]:[学词]]),"")</f>
        <v/>
      </c>
      <c r="M4887" s="2" t="str">
        <f>IF(AND(单词表[[#This Row],[考英]]&lt;&gt;"",单词表[[#This Row],[考中]]&lt;&gt;""),MAX(单词表[[#This Row],[考英]:[考中]]),"")</f>
        <v/>
      </c>
      <c r="N4887" s="86" t="s">
        <v>13051</v>
      </c>
    </row>
    <row r="4888" spans="1:14" hidden="1" x14ac:dyDescent="0.3">
      <c r="A4888">
        <v>4887</v>
      </c>
      <c r="B4888" t="s">
        <v>14389</v>
      </c>
      <c r="C4888" t="s">
        <v>14431</v>
      </c>
      <c r="D4888" s="72" t="s">
        <v>4670</v>
      </c>
      <c r="E4888" t="s">
        <v>61</v>
      </c>
      <c r="F4888" t="s">
        <v>9007</v>
      </c>
      <c r="G4888" s="91"/>
      <c r="H4888" s="91"/>
      <c r="I4888" s="91"/>
      <c r="J4888" s="91"/>
      <c r="K4888" s="91"/>
      <c r="L4888" s="91" t="str">
        <f>IF(AND(单词表[[#This Row],[学英]]&lt;&gt;"",单词表[[#This Row],[学中]]&lt;&gt;"",单词表[[#This Row],[学词]]&lt;&gt;""),MAX(单词表[[#This Row],[学英]:[学词]]),"")</f>
        <v/>
      </c>
      <c r="M4888" s="2" t="str">
        <f>IF(AND(单词表[[#This Row],[考英]]&lt;&gt;"",单词表[[#This Row],[考中]]&lt;&gt;""),MAX(单词表[[#This Row],[考英]:[考中]]),"")</f>
        <v/>
      </c>
      <c r="N4888" s="86"/>
    </row>
    <row r="4889" spans="1:14" hidden="1" x14ac:dyDescent="0.3">
      <c r="A4889">
        <v>4888</v>
      </c>
      <c r="B4889" t="s">
        <v>14389</v>
      </c>
      <c r="C4889" t="s">
        <v>14432</v>
      </c>
      <c r="D4889" s="72" t="s">
        <v>9008</v>
      </c>
      <c r="E4889" t="s">
        <v>73</v>
      </c>
      <c r="F4889" t="s">
        <v>9009</v>
      </c>
      <c r="G4889" s="91"/>
      <c r="H4889" s="91"/>
      <c r="I4889" s="91"/>
      <c r="J4889" s="91"/>
      <c r="K4889" s="91"/>
      <c r="L4889" s="91" t="str">
        <f>IF(AND(单词表[[#This Row],[学英]]&lt;&gt;"",单词表[[#This Row],[学中]]&lt;&gt;"",单词表[[#This Row],[学词]]&lt;&gt;""),MAX(单词表[[#This Row],[学英]:[学词]]),"")</f>
        <v/>
      </c>
      <c r="M4889" s="2" t="str">
        <f>IF(AND(单词表[[#This Row],[考英]]&lt;&gt;"",单词表[[#This Row],[考中]]&lt;&gt;""),MAX(单词表[[#This Row],[考英]:[考中]]),"")</f>
        <v/>
      </c>
      <c r="N4889" s="86"/>
    </row>
    <row r="4890" spans="1:14" hidden="1" x14ac:dyDescent="0.3">
      <c r="A4890">
        <v>4889</v>
      </c>
      <c r="B4890" t="s">
        <v>14389</v>
      </c>
      <c r="C4890" t="s">
        <v>14432</v>
      </c>
      <c r="D4890" s="72" t="s">
        <v>9010</v>
      </c>
      <c r="E4890" t="s">
        <v>36</v>
      </c>
      <c r="F4890" t="s">
        <v>9011</v>
      </c>
      <c r="G4890" s="91"/>
      <c r="H4890" s="91"/>
      <c r="I4890" s="91"/>
      <c r="J4890" s="91"/>
      <c r="K4890" s="91"/>
      <c r="L4890" s="91" t="str">
        <f>IF(AND(单词表[[#This Row],[学英]]&lt;&gt;"",单词表[[#This Row],[学中]]&lt;&gt;"",单词表[[#This Row],[学词]]&lt;&gt;""),MAX(单词表[[#This Row],[学英]:[学词]]),"")</f>
        <v/>
      </c>
      <c r="M4890" s="2" t="str">
        <f>IF(AND(单词表[[#This Row],[考英]]&lt;&gt;"",单词表[[#This Row],[考中]]&lt;&gt;""),MAX(单词表[[#This Row],[考英]:[考中]]),"")</f>
        <v/>
      </c>
      <c r="N4890" s="86" t="s">
        <v>13052</v>
      </c>
    </row>
    <row r="4891" spans="1:14" hidden="1" x14ac:dyDescent="0.3">
      <c r="A4891">
        <v>4890</v>
      </c>
      <c r="B4891" t="s">
        <v>14389</v>
      </c>
      <c r="C4891" t="s">
        <v>14432</v>
      </c>
      <c r="D4891" s="72" t="s">
        <v>9012</v>
      </c>
      <c r="E4891" t="s">
        <v>61</v>
      </c>
      <c r="F4891" t="s">
        <v>9013</v>
      </c>
      <c r="G4891" s="91"/>
      <c r="H4891" s="91"/>
      <c r="I4891" s="91"/>
      <c r="J4891" s="91"/>
      <c r="K4891" s="91"/>
      <c r="L4891" s="91" t="str">
        <f>IF(AND(单词表[[#This Row],[学英]]&lt;&gt;"",单词表[[#This Row],[学中]]&lt;&gt;"",单词表[[#This Row],[学词]]&lt;&gt;""),MAX(单词表[[#This Row],[学英]:[学词]]),"")</f>
        <v/>
      </c>
      <c r="M4891" s="2" t="str">
        <f>IF(AND(单词表[[#This Row],[考英]]&lt;&gt;"",单词表[[#This Row],[考中]]&lt;&gt;""),MAX(单词表[[#This Row],[考英]:[考中]]),"")</f>
        <v/>
      </c>
      <c r="N4891" s="86" t="s">
        <v>13053</v>
      </c>
    </row>
    <row r="4892" spans="1:14" hidden="1" x14ac:dyDescent="0.3">
      <c r="A4892">
        <v>4891</v>
      </c>
      <c r="B4892" t="s">
        <v>14389</v>
      </c>
      <c r="C4892" t="s">
        <v>14432</v>
      </c>
      <c r="D4892" s="72" t="s">
        <v>9014</v>
      </c>
      <c r="E4892" t="s">
        <v>36</v>
      </c>
      <c r="F4892" t="s">
        <v>9015</v>
      </c>
      <c r="G4892" s="91"/>
      <c r="H4892" s="91"/>
      <c r="I4892" s="91"/>
      <c r="J4892" s="91"/>
      <c r="K4892" s="91"/>
      <c r="L4892" s="91" t="str">
        <f>IF(AND(单词表[[#This Row],[学英]]&lt;&gt;"",单词表[[#This Row],[学中]]&lt;&gt;"",单词表[[#This Row],[学词]]&lt;&gt;""),MAX(单词表[[#This Row],[学英]:[学词]]),"")</f>
        <v/>
      </c>
      <c r="M4892" s="2" t="str">
        <f>IF(AND(单词表[[#This Row],[考英]]&lt;&gt;"",单词表[[#This Row],[考中]]&lt;&gt;""),MAX(单词表[[#This Row],[考英]:[考中]]),"")</f>
        <v/>
      </c>
      <c r="N4892" s="86" t="s">
        <v>13054</v>
      </c>
    </row>
    <row r="4893" spans="1:14" hidden="1" x14ac:dyDescent="0.3">
      <c r="A4893">
        <v>4892</v>
      </c>
      <c r="B4893" t="s">
        <v>14389</v>
      </c>
      <c r="C4893" t="s">
        <v>14432</v>
      </c>
      <c r="D4893" s="72" t="s">
        <v>9016</v>
      </c>
      <c r="E4893" t="s">
        <v>36</v>
      </c>
      <c r="F4893" t="s">
        <v>9017</v>
      </c>
      <c r="G4893" s="91"/>
      <c r="H4893" s="91"/>
      <c r="I4893" s="91"/>
      <c r="J4893" s="91"/>
      <c r="K4893" s="91"/>
      <c r="L4893" s="91" t="str">
        <f>IF(AND(单词表[[#This Row],[学英]]&lt;&gt;"",单词表[[#This Row],[学中]]&lt;&gt;"",单词表[[#This Row],[学词]]&lt;&gt;""),MAX(单词表[[#This Row],[学英]:[学词]]),"")</f>
        <v/>
      </c>
      <c r="M4893" s="2" t="str">
        <f>IF(AND(单词表[[#This Row],[考英]]&lt;&gt;"",单词表[[#This Row],[考中]]&lt;&gt;""),MAX(单词表[[#This Row],[考英]:[考中]]),"")</f>
        <v/>
      </c>
      <c r="N4893" s="86" t="s">
        <v>13055</v>
      </c>
    </row>
    <row r="4894" spans="1:14" hidden="1" x14ac:dyDescent="0.3">
      <c r="A4894">
        <v>4893</v>
      </c>
      <c r="B4894" t="s">
        <v>14389</v>
      </c>
      <c r="C4894" t="s">
        <v>14432</v>
      </c>
      <c r="D4894" s="72" t="s">
        <v>9018</v>
      </c>
      <c r="E4894" t="s">
        <v>61</v>
      </c>
      <c r="F4894" t="s">
        <v>9019</v>
      </c>
      <c r="G4894" s="91"/>
      <c r="H4894" s="91"/>
      <c r="I4894" s="91"/>
      <c r="J4894" s="91"/>
      <c r="K4894" s="91"/>
      <c r="L4894" s="91" t="str">
        <f>IF(AND(单词表[[#This Row],[学英]]&lt;&gt;"",单词表[[#This Row],[学中]]&lt;&gt;"",单词表[[#This Row],[学词]]&lt;&gt;""),MAX(单词表[[#This Row],[学英]:[学词]]),"")</f>
        <v/>
      </c>
      <c r="M4894" s="2" t="str">
        <f>IF(AND(单词表[[#This Row],[考英]]&lt;&gt;"",单词表[[#This Row],[考中]]&lt;&gt;""),MAX(单词表[[#This Row],[考英]:[考中]]),"")</f>
        <v/>
      </c>
      <c r="N4894" s="86"/>
    </row>
    <row r="4895" spans="1:14" hidden="1" x14ac:dyDescent="0.3">
      <c r="A4895">
        <v>4894</v>
      </c>
      <c r="B4895" t="s">
        <v>14389</v>
      </c>
      <c r="C4895" t="s">
        <v>14432</v>
      </c>
      <c r="D4895" s="72" t="s">
        <v>9020</v>
      </c>
      <c r="E4895" t="s">
        <v>73</v>
      </c>
      <c r="F4895" t="s">
        <v>9021</v>
      </c>
      <c r="G4895" s="91"/>
      <c r="H4895" s="91"/>
      <c r="I4895" s="91"/>
      <c r="J4895" s="91"/>
      <c r="K4895" s="91"/>
      <c r="L4895" s="91" t="str">
        <f>IF(AND(单词表[[#This Row],[学英]]&lt;&gt;"",单词表[[#This Row],[学中]]&lt;&gt;"",单词表[[#This Row],[学词]]&lt;&gt;""),MAX(单词表[[#This Row],[学英]:[学词]]),"")</f>
        <v/>
      </c>
      <c r="M4895" s="2" t="str">
        <f>IF(AND(单词表[[#This Row],[考英]]&lt;&gt;"",单词表[[#This Row],[考中]]&lt;&gt;""),MAX(单词表[[#This Row],[考英]:[考中]]),"")</f>
        <v/>
      </c>
      <c r="N4895" s="86" t="s">
        <v>13056</v>
      </c>
    </row>
    <row r="4896" spans="1:14" hidden="1" x14ac:dyDescent="0.3">
      <c r="A4896">
        <v>4895</v>
      </c>
      <c r="B4896" t="s">
        <v>14389</v>
      </c>
      <c r="C4896" t="s">
        <v>14432</v>
      </c>
      <c r="D4896" s="72" t="s">
        <v>5068</v>
      </c>
      <c r="E4896" t="s">
        <v>36</v>
      </c>
      <c r="F4896" t="s">
        <v>9022</v>
      </c>
      <c r="G4896" s="91"/>
      <c r="H4896" s="91"/>
      <c r="I4896" s="91"/>
      <c r="J4896" s="91"/>
      <c r="K4896" s="91"/>
      <c r="L4896" s="91" t="str">
        <f>IF(AND(单词表[[#This Row],[学英]]&lt;&gt;"",单词表[[#This Row],[学中]]&lt;&gt;"",单词表[[#This Row],[学词]]&lt;&gt;""),MAX(单词表[[#This Row],[学英]:[学词]]),"")</f>
        <v/>
      </c>
      <c r="M4896" s="2" t="str">
        <f>IF(AND(单词表[[#This Row],[考英]]&lt;&gt;"",单词表[[#This Row],[考中]]&lt;&gt;""),MAX(单词表[[#This Row],[考英]:[考中]]),"")</f>
        <v/>
      </c>
      <c r="N4896" s="86" t="s">
        <v>13057</v>
      </c>
    </row>
    <row r="4897" spans="1:14" hidden="1" x14ac:dyDescent="0.3">
      <c r="A4897">
        <v>4896</v>
      </c>
      <c r="B4897" t="s">
        <v>14389</v>
      </c>
      <c r="C4897" t="s">
        <v>14432</v>
      </c>
      <c r="D4897" s="72" t="s">
        <v>672</v>
      </c>
      <c r="E4897" t="s">
        <v>36</v>
      </c>
      <c r="F4897" t="s">
        <v>9023</v>
      </c>
      <c r="G4897" s="91"/>
      <c r="H4897" s="91"/>
      <c r="I4897" s="91"/>
      <c r="J4897" s="91"/>
      <c r="K4897" s="91"/>
      <c r="L4897" s="91" t="str">
        <f>IF(AND(单词表[[#This Row],[学英]]&lt;&gt;"",单词表[[#This Row],[学中]]&lt;&gt;"",单词表[[#This Row],[学词]]&lt;&gt;""),MAX(单词表[[#This Row],[学英]:[学词]]),"")</f>
        <v/>
      </c>
      <c r="M4897" s="2" t="str">
        <f>IF(AND(单词表[[#This Row],[考英]]&lt;&gt;"",单词表[[#This Row],[考中]]&lt;&gt;""),MAX(单词表[[#This Row],[考英]:[考中]]),"")</f>
        <v/>
      </c>
      <c r="N4897" s="86"/>
    </row>
    <row r="4898" spans="1:14" hidden="1" x14ac:dyDescent="0.3">
      <c r="A4898">
        <v>4897</v>
      </c>
      <c r="B4898" t="s">
        <v>14389</v>
      </c>
      <c r="C4898" t="s">
        <v>14432</v>
      </c>
      <c r="D4898" s="72" t="s">
        <v>942</v>
      </c>
      <c r="E4898" t="s">
        <v>61</v>
      </c>
      <c r="F4898" t="s">
        <v>943</v>
      </c>
      <c r="G4898" s="91"/>
      <c r="H4898" s="91"/>
      <c r="I4898" s="91"/>
      <c r="J4898" s="91"/>
      <c r="K4898" s="91"/>
      <c r="L4898" s="91" t="str">
        <f>IF(AND(单词表[[#This Row],[学英]]&lt;&gt;"",单词表[[#This Row],[学中]]&lt;&gt;"",单词表[[#This Row],[学词]]&lt;&gt;""),MAX(单词表[[#This Row],[学英]:[学词]]),"")</f>
        <v/>
      </c>
      <c r="M4898" s="2" t="str">
        <f>IF(AND(单词表[[#This Row],[考英]]&lt;&gt;"",单词表[[#This Row],[考中]]&lt;&gt;""),MAX(单词表[[#This Row],[考英]:[考中]]),"")</f>
        <v/>
      </c>
      <c r="N4898" s="86" t="s">
        <v>13058</v>
      </c>
    </row>
    <row r="4899" spans="1:14" hidden="1" x14ac:dyDescent="0.3">
      <c r="A4899">
        <v>4898</v>
      </c>
      <c r="B4899" t="s">
        <v>14389</v>
      </c>
      <c r="C4899" t="s">
        <v>14432</v>
      </c>
      <c r="D4899" s="72" t="s">
        <v>9024</v>
      </c>
      <c r="E4899" t="s">
        <v>61</v>
      </c>
      <c r="F4899" t="s">
        <v>9025</v>
      </c>
      <c r="G4899" s="91"/>
      <c r="H4899" s="91"/>
      <c r="I4899" s="91"/>
      <c r="J4899" s="91"/>
      <c r="K4899" s="91"/>
      <c r="L4899" s="91" t="str">
        <f>IF(AND(单词表[[#This Row],[学英]]&lt;&gt;"",单词表[[#This Row],[学中]]&lt;&gt;"",单词表[[#This Row],[学词]]&lt;&gt;""),MAX(单词表[[#This Row],[学英]:[学词]]),"")</f>
        <v/>
      </c>
      <c r="M4899" s="2" t="str">
        <f>IF(AND(单词表[[#This Row],[考英]]&lt;&gt;"",单词表[[#This Row],[考中]]&lt;&gt;""),MAX(单词表[[#This Row],[考英]:[考中]]),"")</f>
        <v/>
      </c>
      <c r="N4899" s="86" t="s">
        <v>13059</v>
      </c>
    </row>
    <row r="4900" spans="1:14" hidden="1" x14ac:dyDescent="0.3">
      <c r="A4900">
        <v>4899</v>
      </c>
      <c r="B4900" t="s">
        <v>14389</v>
      </c>
      <c r="C4900" t="s">
        <v>14432</v>
      </c>
      <c r="D4900" s="72" t="s">
        <v>9024</v>
      </c>
      <c r="E4900" t="s">
        <v>36</v>
      </c>
      <c r="F4900" t="s">
        <v>9026</v>
      </c>
      <c r="G4900" s="91"/>
      <c r="H4900" s="91"/>
      <c r="I4900" s="91"/>
      <c r="J4900" s="91"/>
      <c r="K4900" s="91"/>
      <c r="L4900" s="91" t="str">
        <f>IF(AND(单词表[[#This Row],[学英]]&lt;&gt;"",单词表[[#This Row],[学中]]&lt;&gt;"",单词表[[#This Row],[学词]]&lt;&gt;""),MAX(单词表[[#This Row],[学英]:[学词]]),"")</f>
        <v/>
      </c>
      <c r="M4900" s="2" t="str">
        <f>IF(AND(单词表[[#This Row],[考英]]&lt;&gt;"",单词表[[#This Row],[考中]]&lt;&gt;""),MAX(单词表[[#This Row],[考英]:[考中]]),"")</f>
        <v/>
      </c>
      <c r="N4900" s="86"/>
    </row>
    <row r="4901" spans="1:14" hidden="1" x14ac:dyDescent="0.3">
      <c r="A4901">
        <v>4900</v>
      </c>
      <c r="B4901" t="s">
        <v>14389</v>
      </c>
      <c r="C4901" t="s">
        <v>14432</v>
      </c>
      <c r="D4901" s="72" t="s">
        <v>9027</v>
      </c>
      <c r="E4901" t="s">
        <v>61</v>
      </c>
      <c r="F4901" t="s">
        <v>9028</v>
      </c>
      <c r="G4901" s="91"/>
      <c r="H4901" s="91"/>
      <c r="I4901" s="91"/>
      <c r="J4901" s="91"/>
      <c r="K4901" s="91"/>
      <c r="L4901" s="91" t="str">
        <f>IF(AND(单词表[[#This Row],[学英]]&lt;&gt;"",单词表[[#This Row],[学中]]&lt;&gt;"",单词表[[#This Row],[学词]]&lt;&gt;""),MAX(单词表[[#This Row],[学英]:[学词]]),"")</f>
        <v/>
      </c>
      <c r="M4901" s="2" t="str">
        <f>IF(AND(单词表[[#This Row],[考英]]&lt;&gt;"",单词表[[#This Row],[考中]]&lt;&gt;""),MAX(单词表[[#This Row],[考英]:[考中]]),"")</f>
        <v/>
      </c>
      <c r="N4901" s="86" t="s">
        <v>13060</v>
      </c>
    </row>
    <row r="4902" spans="1:14" hidden="1" x14ac:dyDescent="0.3">
      <c r="A4902">
        <v>4901</v>
      </c>
      <c r="B4902" t="s">
        <v>14389</v>
      </c>
      <c r="C4902" t="s">
        <v>14432</v>
      </c>
      <c r="D4902" s="72" t="s">
        <v>9029</v>
      </c>
      <c r="E4902" t="s">
        <v>36</v>
      </c>
      <c r="F4902" t="s">
        <v>9030</v>
      </c>
      <c r="G4902" s="91"/>
      <c r="H4902" s="91"/>
      <c r="I4902" s="91"/>
      <c r="J4902" s="91"/>
      <c r="K4902" s="91"/>
      <c r="L4902" s="91" t="str">
        <f>IF(AND(单词表[[#This Row],[学英]]&lt;&gt;"",单词表[[#This Row],[学中]]&lt;&gt;"",单词表[[#This Row],[学词]]&lt;&gt;""),MAX(单词表[[#This Row],[学英]:[学词]]),"")</f>
        <v/>
      </c>
      <c r="M4902" s="2" t="str">
        <f>IF(AND(单词表[[#This Row],[考英]]&lt;&gt;"",单词表[[#This Row],[考中]]&lt;&gt;""),MAX(单词表[[#This Row],[考英]:[考中]]),"")</f>
        <v/>
      </c>
      <c r="N4902" s="86" t="s">
        <v>13061</v>
      </c>
    </row>
    <row r="4903" spans="1:14" hidden="1" x14ac:dyDescent="0.3">
      <c r="A4903">
        <v>4902</v>
      </c>
      <c r="B4903" t="s">
        <v>14389</v>
      </c>
      <c r="C4903" t="s">
        <v>14432</v>
      </c>
      <c r="D4903" s="72" t="s">
        <v>9029</v>
      </c>
      <c r="E4903" t="s">
        <v>61</v>
      </c>
      <c r="F4903" t="s">
        <v>9031</v>
      </c>
      <c r="G4903" s="91"/>
      <c r="H4903" s="91"/>
      <c r="I4903" s="91"/>
      <c r="J4903" s="91"/>
      <c r="K4903" s="91"/>
      <c r="L4903" s="91" t="str">
        <f>IF(AND(单词表[[#This Row],[学英]]&lt;&gt;"",单词表[[#This Row],[学中]]&lt;&gt;"",单词表[[#This Row],[学词]]&lt;&gt;""),MAX(单词表[[#This Row],[学英]:[学词]]),"")</f>
        <v/>
      </c>
      <c r="M4903" s="2" t="str">
        <f>IF(AND(单词表[[#This Row],[考英]]&lt;&gt;"",单词表[[#This Row],[考中]]&lt;&gt;""),MAX(单词表[[#This Row],[考英]:[考中]]),"")</f>
        <v/>
      </c>
      <c r="N4903" s="86"/>
    </row>
    <row r="4904" spans="1:14" hidden="1" x14ac:dyDescent="0.3">
      <c r="A4904">
        <v>4903</v>
      </c>
      <c r="B4904" t="s">
        <v>14389</v>
      </c>
      <c r="C4904" t="s">
        <v>14432</v>
      </c>
      <c r="D4904" s="72" t="s">
        <v>461</v>
      </c>
      <c r="E4904" t="s">
        <v>61</v>
      </c>
      <c r="F4904" t="s">
        <v>9032</v>
      </c>
      <c r="G4904" s="91"/>
      <c r="H4904" s="91"/>
      <c r="I4904" s="91"/>
      <c r="J4904" s="91"/>
      <c r="K4904" s="91"/>
      <c r="L4904" s="91" t="str">
        <f>IF(AND(单词表[[#This Row],[学英]]&lt;&gt;"",单词表[[#This Row],[学中]]&lt;&gt;"",单词表[[#This Row],[学词]]&lt;&gt;""),MAX(单词表[[#This Row],[学英]:[学词]]),"")</f>
        <v/>
      </c>
      <c r="M4904" s="2" t="str">
        <f>IF(AND(单词表[[#This Row],[考英]]&lt;&gt;"",单词表[[#This Row],[考中]]&lt;&gt;""),MAX(单词表[[#This Row],[考英]:[考中]]),"")</f>
        <v/>
      </c>
      <c r="N4904" s="86" t="s">
        <v>13062</v>
      </c>
    </row>
    <row r="4905" spans="1:14" hidden="1" x14ac:dyDescent="0.3">
      <c r="A4905">
        <v>4904</v>
      </c>
      <c r="B4905" t="s">
        <v>14389</v>
      </c>
      <c r="C4905" t="s">
        <v>14432</v>
      </c>
      <c r="D4905" s="72" t="s">
        <v>9033</v>
      </c>
      <c r="E4905" t="s">
        <v>73</v>
      </c>
      <c r="F4905" t="s">
        <v>9034</v>
      </c>
      <c r="G4905" s="91"/>
      <c r="H4905" s="91"/>
      <c r="I4905" s="91"/>
      <c r="J4905" s="91"/>
      <c r="K4905" s="91"/>
      <c r="L4905" s="91" t="str">
        <f>IF(AND(单词表[[#This Row],[学英]]&lt;&gt;"",单词表[[#This Row],[学中]]&lt;&gt;"",单词表[[#This Row],[学词]]&lt;&gt;""),MAX(单词表[[#This Row],[学英]:[学词]]),"")</f>
        <v/>
      </c>
      <c r="M4905" s="2" t="str">
        <f>IF(AND(单词表[[#This Row],[考英]]&lt;&gt;"",单词表[[#This Row],[考中]]&lt;&gt;""),MAX(单词表[[#This Row],[考英]:[考中]]),"")</f>
        <v/>
      </c>
      <c r="N4905" s="86" t="s">
        <v>13063</v>
      </c>
    </row>
    <row r="4906" spans="1:14" hidden="1" x14ac:dyDescent="0.3">
      <c r="A4906">
        <v>4905</v>
      </c>
      <c r="B4906" t="s">
        <v>14389</v>
      </c>
      <c r="C4906" t="s">
        <v>14432</v>
      </c>
      <c r="D4906" s="72" t="s">
        <v>9035</v>
      </c>
      <c r="E4906" t="s">
        <v>61</v>
      </c>
      <c r="F4906" t="s">
        <v>9036</v>
      </c>
      <c r="G4906" s="91"/>
      <c r="H4906" s="91"/>
      <c r="I4906" s="91"/>
      <c r="J4906" s="91"/>
      <c r="K4906" s="91"/>
      <c r="L4906" s="91" t="str">
        <f>IF(AND(单词表[[#This Row],[学英]]&lt;&gt;"",单词表[[#This Row],[学中]]&lt;&gt;"",单词表[[#This Row],[学词]]&lt;&gt;""),MAX(单词表[[#This Row],[学英]:[学词]]),"")</f>
        <v/>
      </c>
      <c r="M4906" s="2" t="str">
        <f>IF(AND(单词表[[#This Row],[考英]]&lt;&gt;"",单词表[[#This Row],[考中]]&lt;&gt;""),MAX(单词表[[#This Row],[考英]:[考中]]),"")</f>
        <v/>
      </c>
      <c r="N4906" s="86" t="s">
        <v>13064</v>
      </c>
    </row>
    <row r="4907" spans="1:14" hidden="1" x14ac:dyDescent="0.3">
      <c r="A4907">
        <v>4906</v>
      </c>
      <c r="B4907" t="s">
        <v>14389</v>
      </c>
      <c r="C4907" t="s">
        <v>14432</v>
      </c>
      <c r="D4907" s="72" t="s">
        <v>9037</v>
      </c>
      <c r="E4907" t="s">
        <v>61</v>
      </c>
      <c r="F4907" t="s">
        <v>9038</v>
      </c>
      <c r="G4907" s="91"/>
      <c r="H4907" s="91"/>
      <c r="I4907" s="91"/>
      <c r="J4907" s="91"/>
      <c r="K4907" s="91"/>
      <c r="L4907" s="91" t="str">
        <f>IF(AND(单词表[[#This Row],[学英]]&lt;&gt;"",单词表[[#This Row],[学中]]&lt;&gt;"",单词表[[#This Row],[学词]]&lt;&gt;""),MAX(单词表[[#This Row],[学英]:[学词]]),"")</f>
        <v/>
      </c>
      <c r="M4907" s="2" t="str">
        <f>IF(AND(单词表[[#This Row],[考英]]&lt;&gt;"",单词表[[#This Row],[考中]]&lt;&gt;""),MAX(单词表[[#This Row],[考英]:[考中]]),"")</f>
        <v/>
      </c>
      <c r="N4907" s="86" t="s">
        <v>13065</v>
      </c>
    </row>
    <row r="4908" spans="1:14" hidden="1" x14ac:dyDescent="0.3">
      <c r="A4908">
        <v>4907</v>
      </c>
      <c r="B4908" t="s">
        <v>14389</v>
      </c>
      <c r="C4908" t="s">
        <v>14432</v>
      </c>
      <c r="D4908" s="72" t="s">
        <v>9039</v>
      </c>
      <c r="E4908" t="s">
        <v>36</v>
      </c>
      <c r="F4908" t="s">
        <v>9040</v>
      </c>
      <c r="G4908" s="91"/>
      <c r="H4908" s="91"/>
      <c r="I4908" s="91"/>
      <c r="J4908" s="91"/>
      <c r="K4908" s="91"/>
      <c r="L4908" s="91" t="str">
        <f>IF(AND(单词表[[#This Row],[学英]]&lt;&gt;"",单词表[[#This Row],[学中]]&lt;&gt;"",单词表[[#This Row],[学词]]&lt;&gt;""),MAX(单词表[[#This Row],[学英]:[学词]]),"")</f>
        <v/>
      </c>
      <c r="M4908" s="2" t="str">
        <f>IF(AND(单词表[[#This Row],[考英]]&lt;&gt;"",单词表[[#This Row],[考中]]&lt;&gt;""),MAX(单词表[[#This Row],[考英]:[考中]]),"")</f>
        <v/>
      </c>
      <c r="N4908" s="86" t="s">
        <v>13066</v>
      </c>
    </row>
    <row r="4909" spans="1:14" hidden="1" x14ac:dyDescent="0.3">
      <c r="A4909">
        <v>4908</v>
      </c>
      <c r="B4909" t="s">
        <v>14389</v>
      </c>
      <c r="C4909" t="s">
        <v>14433</v>
      </c>
      <c r="D4909" s="72" t="s">
        <v>9041</v>
      </c>
      <c r="E4909" t="s">
        <v>61</v>
      </c>
      <c r="F4909" t="s">
        <v>9042</v>
      </c>
      <c r="G4909" s="91"/>
      <c r="H4909" s="91"/>
      <c r="I4909" s="91"/>
      <c r="J4909" s="91"/>
      <c r="K4909" s="91"/>
      <c r="L4909" s="91" t="str">
        <f>IF(AND(单词表[[#This Row],[学英]]&lt;&gt;"",单词表[[#This Row],[学中]]&lt;&gt;"",单词表[[#This Row],[学词]]&lt;&gt;""),MAX(单词表[[#This Row],[学英]:[学词]]),"")</f>
        <v/>
      </c>
      <c r="M4909" s="2" t="str">
        <f>IF(AND(单词表[[#This Row],[考英]]&lt;&gt;"",单词表[[#This Row],[考中]]&lt;&gt;""),MAX(单词表[[#This Row],[考英]:[考中]]),"")</f>
        <v/>
      </c>
      <c r="N4909" s="86" t="s">
        <v>13067</v>
      </c>
    </row>
    <row r="4910" spans="1:14" hidden="1" x14ac:dyDescent="0.3">
      <c r="A4910">
        <v>4909</v>
      </c>
      <c r="B4910" t="s">
        <v>14389</v>
      </c>
      <c r="C4910" t="s">
        <v>14433</v>
      </c>
      <c r="D4910" s="72" t="s">
        <v>224</v>
      </c>
      <c r="E4910" t="s">
        <v>36</v>
      </c>
      <c r="F4910" t="s">
        <v>9043</v>
      </c>
      <c r="G4910" s="91"/>
      <c r="H4910" s="91"/>
      <c r="I4910" s="91"/>
      <c r="J4910" s="91"/>
      <c r="K4910" s="91"/>
      <c r="L4910" s="91" t="str">
        <f>IF(AND(单词表[[#This Row],[学英]]&lt;&gt;"",单词表[[#This Row],[学中]]&lt;&gt;"",单词表[[#This Row],[学词]]&lt;&gt;""),MAX(单词表[[#This Row],[学英]:[学词]]),"")</f>
        <v/>
      </c>
      <c r="M4910" s="2" t="str">
        <f>IF(AND(单词表[[#This Row],[考英]]&lt;&gt;"",单词表[[#This Row],[考中]]&lt;&gt;""),MAX(单词表[[#This Row],[考英]:[考中]]),"")</f>
        <v/>
      </c>
      <c r="N4910" s="86" t="s">
        <v>13068</v>
      </c>
    </row>
    <row r="4911" spans="1:14" hidden="1" x14ac:dyDescent="0.3">
      <c r="A4911">
        <v>4910</v>
      </c>
      <c r="B4911" t="s">
        <v>14389</v>
      </c>
      <c r="C4911" t="s">
        <v>14433</v>
      </c>
      <c r="D4911" s="72" t="s">
        <v>224</v>
      </c>
      <c r="E4911" t="s">
        <v>61</v>
      </c>
      <c r="F4911" t="s">
        <v>9044</v>
      </c>
      <c r="G4911" s="91"/>
      <c r="H4911" s="91"/>
      <c r="I4911" s="91"/>
      <c r="J4911" s="91"/>
      <c r="K4911" s="91"/>
      <c r="L4911" s="91" t="str">
        <f>IF(AND(单词表[[#This Row],[学英]]&lt;&gt;"",单词表[[#This Row],[学中]]&lt;&gt;"",单词表[[#This Row],[学词]]&lt;&gt;""),MAX(单词表[[#This Row],[学英]:[学词]]),"")</f>
        <v/>
      </c>
      <c r="M4911" s="2" t="str">
        <f>IF(AND(单词表[[#This Row],[考英]]&lt;&gt;"",单词表[[#This Row],[考中]]&lt;&gt;""),MAX(单词表[[#This Row],[考英]:[考中]]),"")</f>
        <v/>
      </c>
      <c r="N4911" s="86"/>
    </row>
    <row r="4912" spans="1:14" hidden="1" x14ac:dyDescent="0.3">
      <c r="A4912">
        <v>4911</v>
      </c>
      <c r="B4912" t="s">
        <v>14389</v>
      </c>
      <c r="C4912" t="s">
        <v>14433</v>
      </c>
      <c r="D4912" s="72" t="s">
        <v>9045</v>
      </c>
      <c r="E4912" t="s">
        <v>73</v>
      </c>
      <c r="F4912" t="s">
        <v>9046</v>
      </c>
      <c r="G4912" s="91"/>
      <c r="H4912" s="91"/>
      <c r="I4912" s="91"/>
      <c r="J4912" s="91"/>
      <c r="K4912" s="91"/>
      <c r="L4912" s="91" t="str">
        <f>IF(AND(单词表[[#This Row],[学英]]&lt;&gt;"",单词表[[#This Row],[学中]]&lt;&gt;"",单词表[[#This Row],[学词]]&lt;&gt;""),MAX(单词表[[#This Row],[学英]:[学词]]),"")</f>
        <v/>
      </c>
      <c r="M4912" s="2" t="str">
        <f>IF(AND(单词表[[#This Row],[考英]]&lt;&gt;"",单词表[[#This Row],[考中]]&lt;&gt;""),MAX(单词表[[#This Row],[考英]:[考中]]),"")</f>
        <v/>
      </c>
      <c r="N4912" s="86" t="s">
        <v>13069</v>
      </c>
    </row>
    <row r="4913" spans="1:14" hidden="1" x14ac:dyDescent="0.3">
      <c r="A4913">
        <v>4912</v>
      </c>
      <c r="B4913" t="s">
        <v>14389</v>
      </c>
      <c r="C4913" t="s">
        <v>14433</v>
      </c>
      <c r="D4913" s="72" t="s">
        <v>9047</v>
      </c>
      <c r="E4913" t="s">
        <v>61</v>
      </c>
      <c r="F4913" t="s">
        <v>9048</v>
      </c>
      <c r="G4913" s="91"/>
      <c r="H4913" s="91"/>
      <c r="I4913" s="91"/>
      <c r="J4913" s="91"/>
      <c r="K4913" s="91"/>
      <c r="L4913" s="91" t="str">
        <f>IF(AND(单词表[[#This Row],[学英]]&lt;&gt;"",单词表[[#This Row],[学中]]&lt;&gt;"",单词表[[#This Row],[学词]]&lt;&gt;""),MAX(单词表[[#This Row],[学英]:[学词]]),"")</f>
        <v/>
      </c>
      <c r="M4913" s="2" t="str">
        <f>IF(AND(单词表[[#This Row],[考英]]&lt;&gt;"",单词表[[#This Row],[考中]]&lt;&gt;""),MAX(单词表[[#This Row],[考英]:[考中]]),"")</f>
        <v/>
      </c>
      <c r="N4913" s="86" t="s">
        <v>13070</v>
      </c>
    </row>
    <row r="4914" spans="1:14" hidden="1" x14ac:dyDescent="0.3">
      <c r="A4914">
        <v>4913</v>
      </c>
      <c r="B4914" t="s">
        <v>14389</v>
      </c>
      <c r="C4914" t="s">
        <v>14433</v>
      </c>
      <c r="D4914" s="72" t="s">
        <v>9049</v>
      </c>
      <c r="E4914" t="s">
        <v>61</v>
      </c>
      <c r="F4914" t="s">
        <v>9050</v>
      </c>
      <c r="G4914" s="91"/>
      <c r="H4914" s="91"/>
      <c r="I4914" s="91"/>
      <c r="J4914" s="91"/>
      <c r="K4914" s="91"/>
      <c r="L4914" s="91" t="str">
        <f>IF(AND(单词表[[#This Row],[学英]]&lt;&gt;"",单词表[[#This Row],[学中]]&lt;&gt;"",单词表[[#This Row],[学词]]&lt;&gt;""),MAX(单词表[[#This Row],[学英]:[学词]]),"")</f>
        <v/>
      </c>
      <c r="M4914" s="2" t="str">
        <f>IF(AND(单词表[[#This Row],[考英]]&lt;&gt;"",单词表[[#This Row],[考中]]&lt;&gt;""),MAX(单词表[[#This Row],[考英]:[考中]]),"")</f>
        <v/>
      </c>
      <c r="N4914" s="86" t="s">
        <v>13071</v>
      </c>
    </row>
    <row r="4915" spans="1:14" hidden="1" x14ac:dyDescent="0.3">
      <c r="A4915">
        <v>4914</v>
      </c>
      <c r="B4915" t="s">
        <v>14389</v>
      </c>
      <c r="C4915" t="s">
        <v>14433</v>
      </c>
      <c r="D4915" s="72" t="s">
        <v>9051</v>
      </c>
      <c r="E4915" t="s">
        <v>61</v>
      </c>
      <c r="F4915" t="s">
        <v>9052</v>
      </c>
      <c r="G4915" s="91"/>
      <c r="H4915" s="91"/>
      <c r="I4915" s="91"/>
      <c r="J4915" s="91"/>
      <c r="K4915" s="91"/>
      <c r="L4915" s="91" t="str">
        <f>IF(AND(单词表[[#This Row],[学英]]&lt;&gt;"",单词表[[#This Row],[学中]]&lt;&gt;"",单词表[[#This Row],[学词]]&lt;&gt;""),MAX(单词表[[#This Row],[学英]:[学词]]),"")</f>
        <v/>
      </c>
      <c r="M4915" s="2" t="str">
        <f>IF(AND(单词表[[#This Row],[考英]]&lt;&gt;"",单词表[[#This Row],[考中]]&lt;&gt;""),MAX(单词表[[#This Row],[考英]:[考中]]),"")</f>
        <v/>
      </c>
      <c r="N4915" s="86" t="s">
        <v>13072</v>
      </c>
    </row>
    <row r="4916" spans="1:14" hidden="1" x14ac:dyDescent="0.3">
      <c r="A4916">
        <v>4915</v>
      </c>
      <c r="B4916" t="s">
        <v>14389</v>
      </c>
      <c r="C4916" t="s">
        <v>14433</v>
      </c>
      <c r="D4916" s="72" t="s">
        <v>9053</v>
      </c>
      <c r="E4916" t="s">
        <v>61</v>
      </c>
      <c r="F4916" t="s">
        <v>9054</v>
      </c>
      <c r="G4916" s="91"/>
      <c r="H4916" s="91"/>
      <c r="I4916" s="91"/>
      <c r="J4916" s="91"/>
      <c r="K4916" s="91"/>
      <c r="L4916" s="91" t="str">
        <f>IF(AND(单词表[[#This Row],[学英]]&lt;&gt;"",单词表[[#This Row],[学中]]&lt;&gt;"",单词表[[#This Row],[学词]]&lt;&gt;""),MAX(单词表[[#This Row],[学英]:[学词]]),"")</f>
        <v/>
      </c>
      <c r="M4916" s="2" t="str">
        <f>IF(AND(单词表[[#This Row],[考英]]&lt;&gt;"",单词表[[#This Row],[考中]]&lt;&gt;""),MAX(单词表[[#This Row],[考英]:[考中]]),"")</f>
        <v/>
      </c>
      <c r="N4916" s="86" t="s">
        <v>13073</v>
      </c>
    </row>
    <row r="4917" spans="1:14" hidden="1" x14ac:dyDescent="0.3">
      <c r="A4917">
        <v>4916</v>
      </c>
      <c r="B4917" t="s">
        <v>14389</v>
      </c>
      <c r="C4917" t="s">
        <v>14433</v>
      </c>
      <c r="D4917" s="72" t="s">
        <v>9055</v>
      </c>
      <c r="E4917" t="s">
        <v>73</v>
      </c>
      <c r="F4917" t="s">
        <v>9056</v>
      </c>
      <c r="G4917" s="91"/>
      <c r="H4917" s="91"/>
      <c r="I4917" s="91"/>
      <c r="J4917" s="91"/>
      <c r="K4917" s="91"/>
      <c r="L4917" s="91" t="str">
        <f>IF(AND(单词表[[#This Row],[学英]]&lt;&gt;"",单词表[[#This Row],[学中]]&lt;&gt;"",单词表[[#This Row],[学词]]&lt;&gt;""),MAX(单词表[[#This Row],[学英]:[学词]]),"")</f>
        <v/>
      </c>
      <c r="M4917" s="2" t="str">
        <f>IF(AND(单词表[[#This Row],[考英]]&lt;&gt;"",单词表[[#This Row],[考中]]&lt;&gt;""),MAX(单词表[[#This Row],[考英]:[考中]]),"")</f>
        <v/>
      </c>
      <c r="N4917" s="86" t="s">
        <v>13074</v>
      </c>
    </row>
    <row r="4918" spans="1:14" hidden="1" x14ac:dyDescent="0.3">
      <c r="A4918">
        <v>4917</v>
      </c>
      <c r="B4918" t="s">
        <v>14389</v>
      </c>
      <c r="C4918" t="s">
        <v>14433</v>
      </c>
      <c r="D4918" s="72" t="s">
        <v>9057</v>
      </c>
      <c r="E4918" t="s">
        <v>73</v>
      </c>
      <c r="F4918" t="s">
        <v>9058</v>
      </c>
      <c r="G4918" s="91"/>
      <c r="H4918" s="91"/>
      <c r="I4918" s="91"/>
      <c r="J4918" s="91"/>
      <c r="K4918" s="91"/>
      <c r="L4918" s="91" t="str">
        <f>IF(AND(单词表[[#This Row],[学英]]&lt;&gt;"",单词表[[#This Row],[学中]]&lt;&gt;"",单词表[[#This Row],[学词]]&lt;&gt;""),MAX(单词表[[#This Row],[学英]:[学词]]),"")</f>
        <v/>
      </c>
      <c r="M4918" s="2" t="str">
        <f>IF(AND(单词表[[#This Row],[考英]]&lt;&gt;"",单词表[[#This Row],[考中]]&lt;&gt;""),MAX(单词表[[#This Row],[考英]:[考中]]),"")</f>
        <v/>
      </c>
      <c r="N4918" s="86"/>
    </row>
    <row r="4919" spans="1:14" hidden="1" x14ac:dyDescent="0.3">
      <c r="A4919">
        <v>4918</v>
      </c>
      <c r="B4919" t="s">
        <v>14389</v>
      </c>
      <c r="C4919" t="s">
        <v>14433</v>
      </c>
      <c r="D4919" s="72" t="s">
        <v>9059</v>
      </c>
      <c r="E4919" t="s">
        <v>36</v>
      </c>
      <c r="F4919" t="s">
        <v>9060</v>
      </c>
      <c r="G4919" s="91"/>
      <c r="H4919" s="91"/>
      <c r="I4919" s="91"/>
      <c r="J4919" s="91"/>
      <c r="K4919" s="91"/>
      <c r="L4919" s="91" t="str">
        <f>IF(AND(单词表[[#This Row],[学英]]&lt;&gt;"",单词表[[#This Row],[学中]]&lt;&gt;"",单词表[[#This Row],[学词]]&lt;&gt;""),MAX(单词表[[#This Row],[学英]:[学词]]),"")</f>
        <v/>
      </c>
      <c r="M4919" s="2" t="str">
        <f>IF(AND(单词表[[#This Row],[考英]]&lt;&gt;"",单词表[[#This Row],[考中]]&lt;&gt;""),MAX(单词表[[#This Row],[考英]:[考中]]),"")</f>
        <v/>
      </c>
      <c r="N4919" s="86" t="s">
        <v>13075</v>
      </c>
    </row>
    <row r="4920" spans="1:14" hidden="1" x14ac:dyDescent="0.3">
      <c r="A4920">
        <v>4919</v>
      </c>
      <c r="B4920" t="s">
        <v>14389</v>
      </c>
      <c r="C4920" t="s">
        <v>14433</v>
      </c>
      <c r="D4920" s="72" t="s">
        <v>9061</v>
      </c>
      <c r="E4920" t="s">
        <v>73</v>
      </c>
      <c r="F4920" t="s">
        <v>9062</v>
      </c>
      <c r="G4920" s="91"/>
      <c r="H4920" s="91"/>
      <c r="I4920" s="91"/>
      <c r="J4920" s="91"/>
      <c r="K4920" s="91"/>
      <c r="L4920" s="91" t="str">
        <f>IF(AND(单词表[[#This Row],[学英]]&lt;&gt;"",单词表[[#This Row],[学中]]&lt;&gt;"",单词表[[#This Row],[学词]]&lt;&gt;""),MAX(单词表[[#This Row],[学英]:[学词]]),"")</f>
        <v/>
      </c>
      <c r="M4920" s="2" t="str">
        <f>IF(AND(单词表[[#This Row],[考英]]&lt;&gt;"",单词表[[#This Row],[考中]]&lt;&gt;""),MAX(单词表[[#This Row],[考英]:[考中]]),"")</f>
        <v/>
      </c>
      <c r="N4920" s="86"/>
    </row>
    <row r="4921" spans="1:14" hidden="1" x14ac:dyDescent="0.3">
      <c r="A4921">
        <v>4920</v>
      </c>
      <c r="B4921" t="s">
        <v>14389</v>
      </c>
      <c r="C4921" t="s">
        <v>14433</v>
      </c>
      <c r="D4921" s="72" t="s">
        <v>9063</v>
      </c>
      <c r="E4921" t="s">
        <v>61</v>
      </c>
      <c r="F4921" t="s">
        <v>9064</v>
      </c>
      <c r="G4921" s="91"/>
      <c r="H4921" s="91"/>
      <c r="I4921" s="91"/>
      <c r="J4921" s="91"/>
      <c r="K4921" s="91"/>
      <c r="L4921" s="91" t="str">
        <f>IF(AND(单词表[[#This Row],[学英]]&lt;&gt;"",单词表[[#This Row],[学中]]&lt;&gt;"",单词表[[#This Row],[学词]]&lt;&gt;""),MAX(单词表[[#This Row],[学英]:[学词]]),"")</f>
        <v/>
      </c>
      <c r="M4921" s="2" t="str">
        <f>IF(AND(单词表[[#This Row],[考英]]&lt;&gt;"",单词表[[#This Row],[考中]]&lt;&gt;""),MAX(单词表[[#This Row],[考英]:[考中]]),"")</f>
        <v/>
      </c>
      <c r="N4921" s="86" t="s">
        <v>13076</v>
      </c>
    </row>
    <row r="4922" spans="1:14" hidden="1" x14ac:dyDescent="0.3">
      <c r="A4922">
        <v>4921</v>
      </c>
      <c r="B4922" t="s">
        <v>14389</v>
      </c>
      <c r="C4922" t="s">
        <v>14433</v>
      </c>
      <c r="D4922" s="72" t="s">
        <v>9065</v>
      </c>
      <c r="E4922" t="s">
        <v>61</v>
      </c>
      <c r="F4922" t="s">
        <v>9066</v>
      </c>
      <c r="G4922" s="91"/>
      <c r="H4922" s="91"/>
      <c r="I4922" s="91"/>
      <c r="J4922" s="91"/>
      <c r="K4922" s="91"/>
      <c r="L4922" s="91" t="str">
        <f>IF(AND(单词表[[#This Row],[学英]]&lt;&gt;"",单词表[[#This Row],[学中]]&lt;&gt;"",单词表[[#This Row],[学词]]&lt;&gt;""),MAX(单词表[[#This Row],[学英]:[学词]]),"")</f>
        <v/>
      </c>
      <c r="M4922" s="2" t="str">
        <f>IF(AND(单词表[[#This Row],[考英]]&lt;&gt;"",单词表[[#This Row],[考中]]&lt;&gt;""),MAX(单词表[[#This Row],[考英]:[考中]]),"")</f>
        <v/>
      </c>
      <c r="N4922" s="86" t="s">
        <v>13077</v>
      </c>
    </row>
    <row r="4923" spans="1:14" hidden="1" x14ac:dyDescent="0.3">
      <c r="A4923">
        <v>4922</v>
      </c>
      <c r="B4923" t="s">
        <v>14389</v>
      </c>
      <c r="C4923" t="s">
        <v>14433</v>
      </c>
      <c r="D4923" s="72" t="s">
        <v>9067</v>
      </c>
      <c r="E4923" t="s">
        <v>61</v>
      </c>
      <c r="F4923" t="s">
        <v>9068</v>
      </c>
      <c r="G4923" s="91"/>
      <c r="H4923" s="91"/>
      <c r="I4923" s="91"/>
      <c r="J4923" s="91"/>
      <c r="K4923" s="91"/>
      <c r="L4923" s="91" t="str">
        <f>IF(AND(单词表[[#This Row],[学英]]&lt;&gt;"",单词表[[#This Row],[学中]]&lt;&gt;"",单词表[[#This Row],[学词]]&lt;&gt;""),MAX(单词表[[#This Row],[学英]:[学词]]),"")</f>
        <v/>
      </c>
      <c r="M4923" s="2" t="str">
        <f>IF(AND(单词表[[#This Row],[考英]]&lt;&gt;"",单词表[[#This Row],[考中]]&lt;&gt;""),MAX(单词表[[#This Row],[考英]:[考中]]),"")</f>
        <v/>
      </c>
      <c r="N4923" s="86" t="s">
        <v>13078</v>
      </c>
    </row>
    <row r="4924" spans="1:14" hidden="1" x14ac:dyDescent="0.3">
      <c r="A4924">
        <v>4923</v>
      </c>
      <c r="B4924" t="s">
        <v>14389</v>
      </c>
      <c r="C4924" t="s">
        <v>14433</v>
      </c>
      <c r="D4924" s="72" t="s">
        <v>9069</v>
      </c>
      <c r="E4924" t="s">
        <v>36</v>
      </c>
      <c r="F4924" t="s">
        <v>9070</v>
      </c>
      <c r="G4924" s="91"/>
      <c r="H4924" s="91"/>
      <c r="I4924" s="91"/>
      <c r="J4924" s="91"/>
      <c r="K4924" s="91"/>
      <c r="L4924" s="91" t="str">
        <f>IF(AND(单词表[[#This Row],[学英]]&lt;&gt;"",单词表[[#This Row],[学中]]&lt;&gt;"",单词表[[#This Row],[学词]]&lt;&gt;""),MAX(单词表[[#This Row],[学英]:[学词]]),"")</f>
        <v/>
      </c>
      <c r="M4924" s="2" t="str">
        <f>IF(AND(单词表[[#This Row],[考英]]&lt;&gt;"",单词表[[#This Row],[考中]]&lt;&gt;""),MAX(单词表[[#This Row],[考英]:[考中]]),"")</f>
        <v/>
      </c>
      <c r="N4924" s="86"/>
    </row>
    <row r="4925" spans="1:14" hidden="1" x14ac:dyDescent="0.3">
      <c r="A4925">
        <v>4924</v>
      </c>
      <c r="B4925" t="s">
        <v>14389</v>
      </c>
      <c r="C4925" t="s">
        <v>14433</v>
      </c>
      <c r="D4925" s="72" t="s">
        <v>9071</v>
      </c>
      <c r="E4925" t="s">
        <v>36</v>
      </c>
      <c r="F4925" t="s">
        <v>9072</v>
      </c>
      <c r="G4925" s="91"/>
      <c r="H4925" s="91"/>
      <c r="I4925" s="91"/>
      <c r="J4925" s="91"/>
      <c r="K4925" s="91"/>
      <c r="L4925" s="91" t="str">
        <f>IF(AND(单词表[[#This Row],[学英]]&lt;&gt;"",单词表[[#This Row],[学中]]&lt;&gt;"",单词表[[#This Row],[学词]]&lt;&gt;""),MAX(单词表[[#This Row],[学英]:[学词]]),"")</f>
        <v/>
      </c>
      <c r="M4925" s="2" t="str">
        <f>IF(AND(单词表[[#This Row],[考英]]&lt;&gt;"",单词表[[#This Row],[考中]]&lt;&gt;""),MAX(单词表[[#This Row],[考英]:[考中]]),"")</f>
        <v/>
      </c>
      <c r="N4925" s="86" t="s">
        <v>13079</v>
      </c>
    </row>
    <row r="4926" spans="1:14" hidden="1" x14ac:dyDescent="0.3">
      <c r="A4926">
        <v>4925</v>
      </c>
      <c r="B4926" t="s">
        <v>14389</v>
      </c>
      <c r="C4926" t="s">
        <v>14433</v>
      </c>
      <c r="D4926" s="72" t="s">
        <v>9073</v>
      </c>
      <c r="E4926" t="s">
        <v>36</v>
      </c>
      <c r="F4926" t="s">
        <v>9074</v>
      </c>
      <c r="G4926" s="91"/>
      <c r="H4926" s="91"/>
      <c r="I4926" s="91"/>
      <c r="J4926" s="91"/>
      <c r="K4926" s="91"/>
      <c r="L4926" s="91" t="str">
        <f>IF(AND(单词表[[#This Row],[学英]]&lt;&gt;"",单词表[[#This Row],[学中]]&lt;&gt;"",单词表[[#This Row],[学词]]&lt;&gt;""),MAX(单词表[[#This Row],[学英]:[学词]]),"")</f>
        <v/>
      </c>
      <c r="M4926" s="2" t="str">
        <f>IF(AND(单词表[[#This Row],[考英]]&lt;&gt;"",单词表[[#This Row],[考中]]&lt;&gt;""),MAX(单词表[[#This Row],[考英]:[考中]]),"")</f>
        <v/>
      </c>
      <c r="N4926" s="86" t="s">
        <v>13080</v>
      </c>
    </row>
    <row r="4927" spans="1:14" hidden="1" x14ac:dyDescent="0.3">
      <c r="A4927">
        <v>4926</v>
      </c>
      <c r="B4927" t="s">
        <v>14389</v>
      </c>
      <c r="C4927" t="s">
        <v>14433</v>
      </c>
      <c r="D4927" s="72" t="s">
        <v>9073</v>
      </c>
      <c r="E4927" t="s">
        <v>61</v>
      </c>
      <c r="F4927" t="s">
        <v>9075</v>
      </c>
      <c r="G4927" s="91"/>
      <c r="H4927" s="91"/>
      <c r="I4927" s="91"/>
      <c r="J4927" s="91"/>
      <c r="K4927" s="91"/>
      <c r="L4927" s="91" t="str">
        <f>IF(AND(单词表[[#This Row],[学英]]&lt;&gt;"",单词表[[#This Row],[学中]]&lt;&gt;"",单词表[[#This Row],[学词]]&lt;&gt;""),MAX(单词表[[#This Row],[学英]:[学词]]),"")</f>
        <v/>
      </c>
      <c r="M4927" s="2" t="str">
        <f>IF(AND(单词表[[#This Row],[考英]]&lt;&gt;"",单词表[[#This Row],[考中]]&lt;&gt;""),MAX(单词表[[#This Row],[考英]:[考中]]),"")</f>
        <v/>
      </c>
      <c r="N4927" s="86"/>
    </row>
    <row r="4928" spans="1:14" hidden="1" x14ac:dyDescent="0.3">
      <c r="A4928">
        <v>4927</v>
      </c>
      <c r="B4928" t="s">
        <v>14389</v>
      </c>
      <c r="C4928" t="s">
        <v>14433</v>
      </c>
      <c r="D4928" s="72" t="s">
        <v>3757</v>
      </c>
      <c r="E4928" t="s">
        <v>61</v>
      </c>
      <c r="F4928" t="s">
        <v>3758</v>
      </c>
      <c r="G4928" s="91"/>
      <c r="H4928" s="91"/>
      <c r="I4928" s="91"/>
      <c r="J4928" s="91"/>
      <c r="K4928" s="91"/>
      <c r="L4928" s="91" t="str">
        <f>IF(AND(单词表[[#This Row],[学英]]&lt;&gt;"",单词表[[#This Row],[学中]]&lt;&gt;"",单词表[[#This Row],[学词]]&lt;&gt;""),MAX(单词表[[#This Row],[学英]:[学词]]),"")</f>
        <v/>
      </c>
      <c r="M4928" s="2" t="str">
        <f>IF(AND(单词表[[#This Row],[考英]]&lt;&gt;"",单词表[[#This Row],[考中]]&lt;&gt;""),MAX(单词表[[#This Row],[考英]:[考中]]),"")</f>
        <v/>
      </c>
      <c r="N4928" s="86"/>
    </row>
    <row r="4929" spans="1:14" hidden="1" x14ac:dyDescent="0.3">
      <c r="A4929">
        <v>4928</v>
      </c>
      <c r="B4929" t="s">
        <v>14389</v>
      </c>
      <c r="C4929" t="s">
        <v>14434</v>
      </c>
      <c r="D4929" s="72" t="s">
        <v>9076</v>
      </c>
      <c r="E4929" t="s">
        <v>36</v>
      </c>
      <c r="F4929" t="s">
        <v>9077</v>
      </c>
      <c r="G4929" s="91"/>
      <c r="H4929" s="91"/>
      <c r="I4929" s="91"/>
      <c r="J4929" s="91"/>
      <c r="K4929" s="91"/>
      <c r="L4929" s="91" t="str">
        <f>IF(AND(单词表[[#This Row],[学英]]&lt;&gt;"",单词表[[#This Row],[学中]]&lt;&gt;"",单词表[[#This Row],[学词]]&lt;&gt;""),MAX(单词表[[#This Row],[学英]:[学词]]),"")</f>
        <v/>
      </c>
      <c r="M4929" s="2" t="str">
        <f>IF(AND(单词表[[#This Row],[考英]]&lt;&gt;"",单词表[[#This Row],[考中]]&lt;&gt;""),MAX(单词表[[#This Row],[考英]:[考中]]),"")</f>
        <v/>
      </c>
      <c r="N4929" s="86" t="s">
        <v>13081</v>
      </c>
    </row>
    <row r="4930" spans="1:14" hidden="1" x14ac:dyDescent="0.3">
      <c r="A4930">
        <v>4929</v>
      </c>
      <c r="B4930" t="s">
        <v>14389</v>
      </c>
      <c r="C4930" t="s">
        <v>14434</v>
      </c>
      <c r="D4930" s="72" t="s">
        <v>867</v>
      </c>
      <c r="E4930" t="s">
        <v>61</v>
      </c>
      <c r="F4930" t="s">
        <v>3532</v>
      </c>
      <c r="G4930" s="91"/>
      <c r="H4930" s="91"/>
      <c r="I4930" s="91"/>
      <c r="J4930" s="91"/>
      <c r="K4930" s="91"/>
      <c r="L4930" s="91" t="str">
        <f>IF(AND(单词表[[#This Row],[学英]]&lt;&gt;"",单词表[[#This Row],[学中]]&lt;&gt;"",单词表[[#This Row],[学词]]&lt;&gt;""),MAX(单词表[[#This Row],[学英]:[学词]]),"")</f>
        <v/>
      </c>
      <c r="M4930" s="2" t="str">
        <f>IF(AND(单词表[[#This Row],[考英]]&lt;&gt;"",单词表[[#This Row],[考中]]&lt;&gt;""),MAX(单词表[[#This Row],[考英]:[考中]]),"")</f>
        <v/>
      </c>
      <c r="N4930" s="86" t="s">
        <v>13082</v>
      </c>
    </row>
    <row r="4931" spans="1:14" hidden="1" x14ac:dyDescent="0.3">
      <c r="A4931">
        <v>4930</v>
      </c>
      <c r="B4931" t="s">
        <v>14389</v>
      </c>
      <c r="C4931" t="s">
        <v>14434</v>
      </c>
      <c r="D4931" s="72" t="s">
        <v>9078</v>
      </c>
      <c r="E4931" t="s">
        <v>36</v>
      </c>
      <c r="F4931" t="s">
        <v>9079</v>
      </c>
      <c r="G4931" s="91"/>
      <c r="H4931" s="91"/>
      <c r="I4931" s="91"/>
      <c r="J4931" s="91"/>
      <c r="K4931" s="91"/>
      <c r="L4931" s="91" t="str">
        <f>IF(AND(单词表[[#This Row],[学英]]&lt;&gt;"",单词表[[#This Row],[学中]]&lt;&gt;"",单词表[[#This Row],[学词]]&lt;&gt;""),MAX(单词表[[#This Row],[学英]:[学词]]),"")</f>
        <v/>
      </c>
      <c r="M4931" s="2" t="str">
        <f>IF(AND(单词表[[#This Row],[考英]]&lt;&gt;"",单词表[[#This Row],[考中]]&lt;&gt;""),MAX(单词表[[#This Row],[考英]:[考中]]),"")</f>
        <v/>
      </c>
      <c r="N4931" s="86"/>
    </row>
    <row r="4932" spans="1:14" hidden="1" x14ac:dyDescent="0.3">
      <c r="A4932">
        <v>4931</v>
      </c>
      <c r="B4932" t="s">
        <v>14389</v>
      </c>
      <c r="C4932" t="s">
        <v>14434</v>
      </c>
      <c r="D4932" s="72" t="s">
        <v>9080</v>
      </c>
      <c r="E4932" t="s">
        <v>73</v>
      </c>
      <c r="F4932" t="s">
        <v>9081</v>
      </c>
      <c r="G4932" s="91"/>
      <c r="H4932" s="91"/>
      <c r="I4932" s="91"/>
      <c r="J4932" s="91"/>
      <c r="K4932" s="91"/>
      <c r="L4932" s="91" t="str">
        <f>IF(AND(单词表[[#This Row],[学英]]&lt;&gt;"",单词表[[#This Row],[学中]]&lt;&gt;"",单词表[[#This Row],[学词]]&lt;&gt;""),MAX(单词表[[#This Row],[学英]:[学词]]),"")</f>
        <v/>
      </c>
      <c r="M4932" s="2" t="str">
        <f>IF(AND(单词表[[#This Row],[考英]]&lt;&gt;"",单词表[[#This Row],[考中]]&lt;&gt;""),MAX(单词表[[#This Row],[考英]:[考中]]),"")</f>
        <v/>
      </c>
      <c r="N4932" s="86"/>
    </row>
    <row r="4933" spans="1:14" hidden="1" x14ac:dyDescent="0.3">
      <c r="A4933">
        <v>4932</v>
      </c>
      <c r="B4933" t="s">
        <v>14389</v>
      </c>
      <c r="C4933" t="s">
        <v>14434</v>
      </c>
      <c r="D4933" s="72" t="s">
        <v>9082</v>
      </c>
      <c r="E4933" t="s">
        <v>36</v>
      </c>
      <c r="F4933" t="s">
        <v>9083</v>
      </c>
      <c r="G4933" s="91"/>
      <c r="H4933" s="91"/>
      <c r="I4933" s="91"/>
      <c r="J4933" s="91"/>
      <c r="K4933" s="91"/>
      <c r="L4933" s="91" t="str">
        <f>IF(AND(单词表[[#This Row],[学英]]&lt;&gt;"",单词表[[#This Row],[学中]]&lt;&gt;"",单词表[[#This Row],[学词]]&lt;&gt;""),MAX(单词表[[#This Row],[学英]:[学词]]),"")</f>
        <v/>
      </c>
      <c r="M4933" s="2" t="str">
        <f>IF(AND(单词表[[#This Row],[考英]]&lt;&gt;"",单词表[[#This Row],[考中]]&lt;&gt;""),MAX(单词表[[#This Row],[考英]:[考中]]),"")</f>
        <v/>
      </c>
      <c r="N4933" s="86" t="s">
        <v>13083</v>
      </c>
    </row>
    <row r="4934" spans="1:14" hidden="1" x14ac:dyDescent="0.3">
      <c r="A4934">
        <v>4933</v>
      </c>
      <c r="B4934" t="s">
        <v>14389</v>
      </c>
      <c r="C4934" t="s">
        <v>14434</v>
      </c>
      <c r="D4934" s="72" t="s">
        <v>9084</v>
      </c>
      <c r="E4934" t="s">
        <v>36</v>
      </c>
      <c r="F4934" t="s">
        <v>9085</v>
      </c>
      <c r="G4934" s="91"/>
      <c r="H4934" s="91"/>
      <c r="I4934" s="91"/>
      <c r="J4934" s="91"/>
      <c r="K4934" s="91"/>
      <c r="L4934" s="91" t="str">
        <f>IF(AND(单词表[[#This Row],[学英]]&lt;&gt;"",单词表[[#This Row],[学中]]&lt;&gt;"",单词表[[#This Row],[学词]]&lt;&gt;""),MAX(单词表[[#This Row],[学英]:[学词]]),"")</f>
        <v/>
      </c>
      <c r="M4934" s="2" t="str">
        <f>IF(AND(单词表[[#This Row],[考英]]&lt;&gt;"",单词表[[#This Row],[考中]]&lt;&gt;""),MAX(单词表[[#This Row],[考英]:[考中]]),"")</f>
        <v/>
      </c>
      <c r="N4934" s="86"/>
    </row>
    <row r="4935" spans="1:14" hidden="1" x14ac:dyDescent="0.3">
      <c r="A4935">
        <v>4934</v>
      </c>
      <c r="B4935" t="s">
        <v>14389</v>
      </c>
      <c r="C4935" t="s">
        <v>14434</v>
      </c>
      <c r="D4935" s="72" t="s">
        <v>9086</v>
      </c>
      <c r="E4935" t="s">
        <v>61</v>
      </c>
      <c r="F4935" t="s">
        <v>9087</v>
      </c>
      <c r="G4935" s="91"/>
      <c r="H4935" s="91"/>
      <c r="I4935" s="91"/>
      <c r="J4935" s="91"/>
      <c r="K4935" s="91"/>
      <c r="L4935" s="91" t="str">
        <f>IF(AND(单词表[[#This Row],[学英]]&lt;&gt;"",单词表[[#This Row],[学中]]&lt;&gt;"",单词表[[#This Row],[学词]]&lt;&gt;""),MAX(单词表[[#This Row],[学英]:[学词]]),"")</f>
        <v/>
      </c>
      <c r="M4935" s="2" t="str">
        <f>IF(AND(单词表[[#This Row],[考英]]&lt;&gt;"",单词表[[#This Row],[考中]]&lt;&gt;""),MAX(单词表[[#This Row],[考英]:[考中]]),"")</f>
        <v/>
      </c>
      <c r="N4935" s="86" t="s">
        <v>13084</v>
      </c>
    </row>
    <row r="4936" spans="1:14" hidden="1" x14ac:dyDescent="0.3">
      <c r="A4936">
        <v>4935</v>
      </c>
      <c r="B4936" t="s">
        <v>14389</v>
      </c>
      <c r="C4936" t="s">
        <v>14434</v>
      </c>
      <c r="D4936" s="72" t="s">
        <v>678</v>
      </c>
      <c r="E4936" t="s">
        <v>36</v>
      </c>
      <c r="F4936" t="s">
        <v>9088</v>
      </c>
      <c r="G4936" s="91"/>
      <c r="H4936" s="91"/>
      <c r="I4936" s="91"/>
      <c r="J4936" s="91"/>
      <c r="K4936" s="91"/>
      <c r="L4936" s="91" t="str">
        <f>IF(AND(单词表[[#This Row],[学英]]&lt;&gt;"",单词表[[#This Row],[学中]]&lt;&gt;"",单词表[[#This Row],[学词]]&lt;&gt;""),MAX(单词表[[#This Row],[学英]:[学词]]),"")</f>
        <v/>
      </c>
      <c r="M4936" s="2" t="str">
        <f>IF(AND(单词表[[#This Row],[考英]]&lt;&gt;"",单词表[[#This Row],[考中]]&lt;&gt;""),MAX(单词表[[#This Row],[考英]:[考中]]),"")</f>
        <v/>
      </c>
      <c r="N4936" s="86" t="s">
        <v>13085</v>
      </c>
    </row>
    <row r="4937" spans="1:14" hidden="1" x14ac:dyDescent="0.3">
      <c r="A4937">
        <v>4936</v>
      </c>
      <c r="B4937" t="s">
        <v>14389</v>
      </c>
      <c r="C4937" t="s">
        <v>14434</v>
      </c>
      <c r="D4937" s="72" t="s">
        <v>678</v>
      </c>
      <c r="E4937" t="s">
        <v>61</v>
      </c>
      <c r="F4937" t="s">
        <v>9089</v>
      </c>
      <c r="G4937" s="91"/>
      <c r="H4937" s="91"/>
      <c r="I4937" s="91"/>
      <c r="J4937" s="91"/>
      <c r="K4937" s="91"/>
      <c r="L4937" s="91" t="str">
        <f>IF(AND(单词表[[#This Row],[学英]]&lt;&gt;"",单词表[[#This Row],[学中]]&lt;&gt;"",单词表[[#This Row],[学词]]&lt;&gt;""),MAX(单词表[[#This Row],[学英]:[学词]]),"")</f>
        <v/>
      </c>
      <c r="M4937" s="2" t="str">
        <f>IF(AND(单词表[[#This Row],[考英]]&lt;&gt;"",单词表[[#This Row],[考中]]&lt;&gt;""),MAX(单词表[[#This Row],[考英]:[考中]]),"")</f>
        <v/>
      </c>
      <c r="N4937" s="86"/>
    </row>
    <row r="4938" spans="1:14" hidden="1" x14ac:dyDescent="0.3">
      <c r="A4938">
        <v>4937</v>
      </c>
      <c r="B4938" t="s">
        <v>14389</v>
      </c>
      <c r="C4938" t="s">
        <v>14434</v>
      </c>
      <c r="D4938" s="72" t="s">
        <v>1902</v>
      </c>
      <c r="E4938" t="s">
        <v>36</v>
      </c>
      <c r="F4938" t="s">
        <v>1903</v>
      </c>
      <c r="G4938" s="91"/>
      <c r="H4938" s="91"/>
      <c r="I4938" s="91"/>
      <c r="J4938" s="91"/>
      <c r="K4938" s="91"/>
      <c r="L4938" s="91" t="str">
        <f>IF(AND(单词表[[#This Row],[学英]]&lt;&gt;"",单词表[[#This Row],[学中]]&lt;&gt;"",单词表[[#This Row],[学词]]&lt;&gt;""),MAX(单词表[[#This Row],[学英]:[学词]]),"")</f>
        <v/>
      </c>
      <c r="M4938" s="2" t="str">
        <f>IF(AND(单词表[[#This Row],[考英]]&lt;&gt;"",单词表[[#This Row],[考中]]&lt;&gt;""),MAX(单词表[[#This Row],[考英]:[考中]]),"")</f>
        <v/>
      </c>
      <c r="N4938" s="86" t="s">
        <v>13086</v>
      </c>
    </row>
    <row r="4939" spans="1:14" hidden="1" x14ac:dyDescent="0.3">
      <c r="A4939">
        <v>4938</v>
      </c>
      <c r="B4939" t="s">
        <v>14389</v>
      </c>
      <c r="C4939" t="s">
        <v>14434</v>
      </c>
      <c r="D4939" s="72" t="s">
        <v>9090</v>
      </c>
      <c r="E4939" t="s">
        <v>73</v>
      </c>
      <c r="F4939" t="s">
        <v>9091</v>
      </c>
      <c r="G4939" s="91"/>
      <c r="H4939" s="91"/>
      <c r="I4939" s="91"/>
      <c r="J4939" s="91"/>
      <c r="K4939" s="91"/>
      <c r="L4939" s="91" t="str">
        <f>IF(AND(单词表[[#This Row],[学英]]&lt;&gt;"",单词表[[#This Row],[学中]]&lt;&gt;"",单词表[[#This Row],[学词]]&lt;&gt;""),MAX(单词表[[#This Row],[学英]:[学词]]),"")</f>
        <v/>
      </c>
      <c r="M4939" s="2" t="str">
        <f>IF(AND(单词表[[#This Row],[考英]]&lt;&gt;"",单词表[[#This Row],[考中]]&lt;&gt;""),MAX(单词表[[#This Row],[考英]:[考中]]),"")</f>
        <v/>
      </c>
      <c r="N4939" s="86" t="s">
        <v>13087</v>
      </c>
    </row>
    <row r="4940" spans="1:14" hidden="1" x14ac:dyDescent="0.3">
      <c r="A4940">
        <v>4939</v>
      </c>
      <c r="B4940" t="s">
        <v>14389</v>
      </c>
      <c r="C4940" t="s">
        <v>14434</v>
      </c>
      <c r="D4940" s="72" t="s">
        <v>9092</v>
      </c>
      <c r="E4940" t="s">
        <v>61</v>
      </c>
      <c r="F4940" t="s">
        <v>9093</v>
      </c>
      <c r="G4940" s="91"/>
      <c r="H4940" s="91"/>
      <c r="I4940" s="91"/>
      <c r="J4940" s="91"/>
      <c r="K4940" s="91"/>
      <c r="L4940" s="91" t="str">
        <f>IF(AND(单词表[[#This Row],[学英]]&lt;&gt;"",单词表[[#This Row],[学中]]&lt;&gt;"",单词表[[#This Row],[学词]]&lt;&gt;""),MAX(单词表[[#This Row],[学英]:[学词]]),"")</f>
        <v/>
      </c>
      <c r="M4940" s="2" t="str">
        <f>IF(AND(单词表[[#This Row],[考英]]&lt;&gt;"",单词表[[#This Row],[考中]]&lt;&gt;""),MAX(单词表[[#This Row],[考英]:[考中]]),"")</f>
        <v/>
      </c>
      <c r="N4940" s="86"/>
    </row>
    <row r="4941" spans="1:14" hidden="1" x14ac:dyDescent="0.3">
      <c r="A4941">
        <v>4940</v>
      </c>
      <c r="B4941" t="s">
        <v>14389</v>
      </c>
      <c r="C4941" t="s">
        <v>14434</v>
      </c>
      <c r="D4941" s="72" t="s">
        <v>9094</v>
      </c>
      <c r="E4941" t="s">
        <v>36</v>
      </c>
      <c r="F4941" t="s">
        <v>9093</v>
      </c>
      <c r="G4941" s="91"/>
      <c r="H4941" s="91"/>
      <c r="I4941" s="91"/>
      <c r="J4941" s="91"/>
      <c r="K4941" s="91"/>
      <c r="L4941" s="91" t="str">
        <f>IF(AND(单词表[[#This Row],[学英]]&lt;&gt;"",单词表[[#This Row],[学中]]&lt;&gt;"",单词表[[#This Row],[学词]]&lt;&gt;""),MAX(单词表[[#This Row],[学英]:[学词]]),"")</f>
        <v/>
      </c>
      <c r="M4941" s="2" t="str">
        <f>IF(AND(单词表[[#This Row],[考英]]&lt;&gt;"",单词表[[#This Row],[考中]]&lt;&gt;""),MAX(单词表[[#This Row],[考英]:[考中]]),"")</f>
        <v/>
      </c>
      <c r="N4941" s="86" t="s">
        <v>13088</v>
      </c>
    </row>
    <row r="4942" spans="1:14" hidden="1" x14ac:dyDescent="0.3">
      <c r="A4942">
        <v>4941</v>
      </c>
      <c r="B4942" t="s">
        <v>14389</v>
      </c>
      <c r="C4942" t="s">
        <v>14434</v>
      </c>
      <c r="D4942" s="72" t="s">
        <v>9095</v>
      </c>
      <c r="E4942" t="s">
        <v>36</v>
      </c>
      <c r="F4942" t="s">
        <v>9096</v>
      </c>
      <c r="G4942" s="91"/>
      <c r="H4942" s="91"/>
      <c r="I4942" s="91"/>
      <c r="J4942" s="91"/>
      <c r="K4942" s="91"/>
      <c r="L4942" s="91" t="str">
        <f>IF(AND(单词表[[#This Row],[学英]]&lt;&gt;"",单词表[[#This Row],[学中]]&lt;&gt;"",单词表[[#This Row],[学词]]&lt;&gt;""),MAX(单词表[[#This Row],[学英]:[学词]]),"")</f>
        <v/>
      </c>
      <c r="M4942" s="2" t="str">
        <f>IF(AND(单词表[[#This Row],[考英]]&lt;&gt;"",单词表[[#This Row],[考中]]&lt;&gt;""),MAX(单词表[[#This Row],[考英]:[考中]]),"")</f>
        <v/>
      </c>
      <c r="N4942" s="86" t="s">
        <v>13089</v>
      </c>
    </row>
    <row r="4943" spans="1:14" hidden="1" x14ac:dyDescent="0.3">
      <c r="A4943">
        <v>4942</v>
      </c>
      <c r="B4943" t="s">
        <v>14389</v>
      </c>
      <c r="C4943" t="s">
        <v>14434</v>
      </c>
      <c r="D4943" s="72" t="s">
        <v>9097</v>
      </c>
      <c r="E4943" t="s">
        <v>73</v>
      </c>
      <c r="F4943" t="s">
        <v>9098</v>
      </c>
      <c r="G4943" s="91"/>
      <c r="H4943" s="91"/>
      <c r="I4943" s="91"/>
      <c r="J4943" s="91"/>
      <c r="K4943" s="91"/>
      <c r="L4943" s="91" t="str">
        <f>IF(AND(单词表[[#This Row],[学英]]&lt;&gt;"",单词表[[#This Row],[学中]]&lt;&gt;"",单词表[[#This Row],[学词]]&lt;&gt;""),MAX(单词表[[#This Row],[学英]:[学词]]),"")</f>
        <v/>
      </c>
      <c r="M4943" s="2" t="str">
        <f>IF(AND(单词表[[#This Row],[考英]]&lt;&gt;"",单词表[[#This Row],[考中]]&lt;&gt;""),MAX(单词表[[#This Row],[考英]:[考中]]),"")</f>
        <v/>
      </c>
      <c r="N4943" s="86"/>
    </row>
    <row r="4944" spans="1:14" hidden="1" x14ac:dyDescent="0.3">
      <c r="A4944">
        <v>4943</v>
      </c>
      <c r="B4944" t="s">
        <v>14389</v>
      </c>
      <c r="C4944" t="s">
        <v>14434</v>
      </c>
      <c r="D4944" s="72" t="s">
        <v>9099</v>
      </c>
      <c r="E4944" t="s">
        <v>61</v>
      </c>
      <c r="F4944" t="s">
        <v>9100</v>
      </c>
      <c r="G4944" s="91"/>
      <c r="H4944" s="91"/>
      <c r="I4944" s="91"/>
      <c r="J4944" s="91"/>
      <c r="K4944" s="91"/>
      <c r="L4944" s="91" t="str">
        <f>IF(AND(单词表[[#This Row],[学英]]&lt;&gt;"",单词表[[#This Row],[学中]]&lt;&gt;"",单词表[[#This Row],[学词]]&lt;&gt;""),MAX(单词表[[#This Row],[学英]:[学词]]),"")</f>
        <v/>
      </c>
      <c r="M4944" s="2" t="str">
        <f>IF(AND(单词表[[#This Row],[考英]]&lt;&gt;"",单词表[[#This Row],[考中]]&lt;&gt;""),MAX(单词表[[#This Row],[考英]:[考中]]),"")</f>
        <v/>
      </c>
      <c r="N4944" s="86"/>
    </row>
    <row r="4945" spans="1:14" hidden="1" x14ac:dyDescent="0.3">
      <c r="A4945">
        <v>4944</v>
      </c>
      <c r="B4945" t="s">
        <v>14389</v>
      </c>
      <c r="C4945" t="s">
        <v>14434</v>
      </c>
      <c r="D4945" s="72" t="s">
        <v>9101</v>
      </c>
      <c r="E4945" t="s">
        <v>36</v>
      </c>
      <c r="F4945" t="s">
        <v>9102</v>
      </c>
      <c r="G4945" s="91"/>
      <c r="H4945" s="91"/>
      <c r="I4945" s="91"/>
      <c r="J4945" s="91"/>
      <c r="K4945" s="91"/>
      <c r="L4945" s="91" t="str">
        <f>IF(AND(单词表[[#This Row],[学英]]&lt;&gt;"",单词表[[#This Row],[学中]]&lt;&gt;"",单词表[[#This Row],[学词]]&lt;&gt;""),MAX(单词表[[#This Row],[学英]:[学词]]),"")</f>
        <v/>
      </c>
      <c r="M4945" s="2" t="str">
        <f>IF(AND(单词表[[#This Row],[考英]]&lt;&gt;"",单词表[[#This Row],[考中]]&lt;&gt;""),MAX(单词表[[#This Row],[考英]:[考中]]),"")</f>
        <v/>
      </c>
      <c r="N4945" s="86" t="s">
        <v>13001</v>
      </c>
    </row>
    <row r="4946" spans="1:14" hidden="1" x14ac:dyDescent="0.3">
      <c r="A4946">
        <v>4945</v>
      </c>
      <c r="B4946" t="s">
        <v>14389</v>
      </c>
      <c r="C4946" t="s">
        <v>14434</v>
      </c>
      <c r="D4946" s="72" t="s">
        <v>9103</v>
      </c>
      <c r="E4946" t="s">
        <v>36</v>
      </c>
      <c r="F4946" t="s">
        <v>9104</v>
      </c>
      <c r="G4946" s="91"/>
      <c r="H4946" s="91"/>
      <c r="I4946" s="91"/>
      <c r="J4946" s="91"/>
      <c r="K4946" s="91"/>
      <c r="L4946" s="91" t="str">
        <f>IF(AND(单词表[[#This Row],[学英]]&lt;&gt;"",单词表[[#This Row],[学中]]&lt;&gt;"",单词表[[#This Row],[学词]]&lt;&gt;""),MAX(单词表[[#This Row],[学英]:[学词]]),"")</f>
        <v/>
      </c>
      <c r="M4946" s="2" t="str">
        <f>IF(AND(单词表[[#This Row],[考英]]&lt;&gt;"",单词表[[#This Row],[考中]]&lt;&gt;""),MAX(单词表[[#This Row],[考英]:[考中]]),"")</f>
        <v/>
      </c>
      <c r="N4946" s="86" t="s">
        <v>13090</v>
      </c>
    </row>
    <row r="4947" spans="1:14" hidden="1" x14ac:dyDescent="0.3">
      <c r="A4947">
        <v>4946</v>
      </c>
      <c r="B4947" t="s">
        <v>14389</v>
      </c>
      <c r="C4947" t="s">
        <v>14434</v>
      </c>
      <c r="D4947" s="72" t="s">
        <v>9103</v>
      </c>
      <c r="E4947" t="s">
        <v>61</v>
      </c>
      <c r="F4947" t="s">
        <v>9105</v>
      </c>
      <c r="G4947" s="91"/>
      <c r="H4947" s="91"/>
      <c r="I4947" s="91"/>
      <c r="J4947" s="91"/>
      <c r="K4947" s="91"/>
      <c r="L4947" s="91" t="str">
        <f>IF(AND(单词表[[#This Row],[学英]]&lt;&gt;"",单词表[[#This Row],[学中]]&lt;&gt;"",单词表[[#This Row],[学词]]&lt;&gt;""),MAX(单词表[[#This Row],[学英]:[学词]]),"")</f>
        <v/>
      </c>
      <c r="M4947" s="2" t="str">
        <f>IF(AND(单词表[[#This Row],[考英]]&lt;&gt;"",单词表[[#This Row],[考中]]&lt;&gt;""),MAX(单词表[[#This Row],[考英]:[考中]]),"")</f>
        <v/>
      </c>
      <c r="N4947" s="86"/>
    </row>
    <row r="4948" spans="1:14" hidden="1" x14ac:dyDescent="0.3">
      <c r="A4948">
        <v>4947</v>
      </c>
      <c r="B4948" t="s">
        <v>14389</v>
      </c>
      <c r="C4948" t="s">
        <v>14434</v>
      </c>
      <c r="D4948" s="72" t="s">
        <v>9106</v>
      </c>
      <c r="E4948" t="s">
        <v>36</v>
      </c>
      <c r="F4948" t="s">
        <v>9107</v>
      </c>
      <c r="G4948" s="91"/>
      <c r="H4948" s="91"/>
      <c r="I4948" s="91"/>
      <c r="J4948" s="91"/>
      <c r="K4948" s="91"/>
      <c r="L4948" s="91" t="str">
        <f>IF(AND(单词表[[#This Row],[学英]]&lt;&gt;"",单词表[[#This Row],[学中]]&lt;&gt;"",单词表[[#This Row],[学词]]&lt;&gt;""),MAX(单词表[[#This Row],[学英]:[学词]]),"")</f>
        <v/>
      </c>
      <c r="M4948" s="2" t="str">
        <f>IF(AND(单词表[[#This Row],[考英]]&lt;&gt;"",单词表[[#This Row],[考中]]&lt;&gt;""),MAX(单词表[[#This Row],[考英]:[考中]]),"")</f>
        <v/>
      </c>
      <c r="N4948" s="86" t="s">
        <v>13091</v>
      </c>
    </row>
    <row r="4949" spans="1:14" hidden="1" x14ac:dyDescent="0.3">
      <c r="A4949">
        <v>4948</v>
      </c>
      <c r="B4949" t="s">
        <v>14389</v>
      </c>
      <c r="C4949" t="s">
        <v>14435</v>
      </c>
      <c r="D4949" s="72" t="s">
        <v>9108</v>
      </c>
      <c r="E4949" t="s">
        <v>61</v>
      </c>
      <c r="F4949" t="s">
        <v>9109</v>
      </c>
      <c r="G4949" s="91"/>
      <c r="H4949" s="91"/>
      <c r="I4949" s="91"/>
      <c r="J4949" s="91"/>
      <c r="K4949" s="91"/>
      <c r="L4949" s="91" t="str">
        <f>IF(AND(单词表[[#This Row],[学英]]&lt;&gt;"",单词表[[#This Row],[学中]]&lt;&gt;"",单词表[[#This Row],[学词]]&lt;&gt;""),MAX(单词表[[#This Row],[学英]:[学词]]),"")</f>
        <v/>
      </c>
      <c r="M4949" s="2" t="str">
        <f>IF(AND(单词表[[#This Row],[考英]]&lt;&gt;"",单词表[[#This Row],[考中]]&lt;&gt;""),MAX(单词表[[#This Row],[考英]:[考中]]),"")</f>
        <v/>
      </c>
      <c r="N4949" s="86" t="s">
        <v>12607</v>
      </c>
    </row>
    <row r="4950" spans="1:14" hidden="1" x14ac:dyDescent="0.3">
      <c r="A4950">
        <v>4949</v>
      </c>
      <c r="B4950" t="s">
        <v>14389</v>
      </c>
      <c r="C4950" t="s">
        <v>14435</v>
      </c>
      <c r="D4950" s="72" t="s">
        <v>9110</v>
      </c>
      <c r="E4950" t="s">
        <v>36</v>
      </c>
      <c r="F4950" t="s">
        <v>9111</v>
      </c>
      <c r="G4950" s="91"/>
      <c r="H4950" s="91"/>
      <c r="I4950" s="91"/>
      <c r="J4950" s="91"/>
      <c r="K4950" s="91"/>
      <c r="L4950" s="91" t="str">
        <f>IF(AND(单词表[[#This Row],[学英]]&lt;&gt;"",单词表[[#This Row],[学中]]&lt;&gt;"",单词表[[#This Row],[学词]]&lt;&gt;""),MAX(单词表[[#This Row],[学英]:[学词]]),"")</f>
        <v/>
      </c>
      <c r="M4950" s="2" t="str">
        <f>IF(AND(单词表[[#This Row],[考英]]&lt;&gt;"",单词表[[#This Row],[考中]]&lt;&gt;""),MAX(单词表[[#This Row],[考英]:[考中]]),"")</f>
        <v/>
      </c>
      <c r="N4950" s="86"/>
    </row>
    <row r="4951" spans="1:14" hidden="1" x14ac:dyDescent="0.3">
      <c r="A4951">
        <v>4950</v>
      </c>
      <c r="B4951" t="s">
        <v>14389</v>
      </c>
      <c r="C4951" t="s">
        <v>14435</v>
      </c>
      <c r="D4951" s="72" t="s">
        <v>9110</v>
      </c>
      <c r="E4951" t="s">
        <v>61</v>
      </c>
      <c r="F4951" t="s">
        <v>9112</v>
      </c>
      <c r="G4951" s="91"/>
      <c r="H4951" s="91"/>
      <c r="I4951" s="91"/>
      <c r="J4951" s="91"/>
      <c r="K4951" s="91"/>
      <c r="L4951" s="91" t="str">
        <f>IF(AND(单词表[[#This Row],[学英]]&lt;&gt;"",单词表[[#This Row],[学中]]&lt;&gt;"",单词表[[#This Row],[学词]]&lt;&gt;""),MAX(单词表[[#This Row],[学英]:[学词]]),"")</f>
        <v/>
      </c>
      <c r="M4951" s="2" t="str">
        <f>IF(AND(单词表[[#This Row],[考英]]&lt;&gt;"",单词表[[#This Row],[考中]]&lt;&gt;""),MAX(单词表[[#This Row],[考英]:[考中]]),"")</f>
        <v/>
      </c>
      <c r="N4951" s="86"/>
    </row>
    <row r="4952" spans="1:14" hidden="1" x14ac:dyDescent="0.3">
      <c r="A4952">
        <v>4951</v>
      </c>
      <c r="B4952" t="s">
        <v>14389</v>
      </c>
      <c r="C4952" t="s">
        <v>14435</v>
      </c>
      <c r="D4952" s="72" t="s">
        <v>9113</v>
      </c>
      <c r="E4952" t="s">
        <v>36</v>
      </c>
      <c r="F4952" t="s">
        <v>9114</v>
      </c>
      <c r="G4952" s="91"/>
      <c r="H4952" s="91"/>
      <c r="I4952" s="91"/>
      <c r="J4952" s="91"/>
      <c r="K4952" s="91"/>
      <c r="L4952" s="91" t="str">
        <f>IF(AND(单词表[[#This Row],[学英]]&lt;&gt;"",单词表[[#This Row],[学中]]&lt;&gt;"",单词表[[#This Row],[学词]]&lt;&gt;""),MAX(单词表[[#This Row],[学英]:[学词]]),"")</f>
        <v/>
      </c>
      <c r="M4952" s="2" t="str">
        <f>IF(AND(单词表[[#This Row],[考英]]&lt;&gt;"",单词表[[#This Row],[考中]]&lt;&gt;""),MAX(单词表[[#This Row],[考英]:[考中]]),"")</f>
        <v/>
      </c>
      <c r="N4952" s="86" t="s">
        <v>13092</v>
      </c>
    </row>
    <row r="4953" spans="1:14" hidden="1" x14ac:dyDescent="0.3">
      <c r="A4953">
        <v>4952</v>
      </c>
      <c r="B4953" t="s">
        <v>14389</v>
      </c>
      <c r="C4953" t="s">
        <v>14435</v>
      </c>
      <c r="D4953" s="72" t="s">
        <v>9115</v>
      </c>
      <c r="E4953" t="s">
        <v>36</v>
      </c>
      <c r="F4953" t="s">
        <v>1839</v>
      </c>
      <c r="G4953" s="91"/>
      <c r="H4953" s="91"/>
      <c r="I4953" s="91"/>
      <c r="J4953" s="91"/>
      <c r="K4953" s="91"/>
      <c r="L4953" s="91" t="str">
        <f>IF(AND(单词表[[#This Row],[学英]]&lt;&gt;"",单词表[[#This Row],[学中]]&lt;&gt;"",单词表[[#This Row],[学词]]&lt;&gt;""),MAX(单词表[[#This Row],[学英]:[学词]]),"")</f>
        <v/>
      </c>
      <c r="M4953" s="2" t="str">
        <f>IF(AND(单词表[[#This Row],[考英]]&lt;&gt;"",单词表[[#This Row],[考中]]&lt;&gt;""),MAX(单词表[[#This Row],[考英]:[考中]]),"")</f>
        <v/>
      </c>
      <c r="N4953" s="86" t="s">
        <v>13093</v>
      </c>
    </row>
    <row r="4954" spans="1:14" hidden="1" x14ac:dyDescent="0.3">
      <c r="A4954">
        <v>4953</v>
      </c>
      <c r="B4954" t="s">
        <v>14389</v>
      </c>
      <c r="C4954" t="s">
        <v>14435</v>
      </c>
      <c r="D4954" s="72" t="s">
        <v>9116</v>
      </c>
      <c r="E4954" t="s">
        <v>73</v>
      </c>
      <c r="F4954" t="s">
        <v>9117</v>
      </c>
      <c r="G4954" s="91"/>
      <c r="H4954" s="91"/>
      <c r="I4954" s="91"/>
      <c r="J4954" s="91"/>
      <c r="K4954" s="91"/>
      <c r="L4954" s="91" t="str">
        <f>IF(AND(单词表[[#This Row],[学英]]&lt;&gt;"",单词表[[#This Row],[学中]]&lt;&gt;"",单词表[[#This Row],[学词]]&lt;&gt;""),MAX(单词表[[#This Row],[学英]:[学词]]),"")</f>
        <v/>
      </c>
      <c r="M4954" s="2" t="str">
        <f>IF(AND(单词表[[#This Row],[考英]]&lt;&gt;"",单词表[[#This Row],[考中]]&lt;&gt;""),MAX(单词表[[#This Row],[考英]:[考中]]),"")</f>
        <v/>
      </c>
      <c r="N4954" s="86"/>
    </row>
    <row r="4955" spans="1:14" hidden="1" x14ac:dyDescent="0.3">
      <c r="A4955">
        <v>4954</v>
      </c>
      <c r="B4955" t="s">
        <v>14389</v>
      </c>
      <c r="C4955" t="s">
        <v>14435</v>
      </c>
      <c r="D4955" s="72" t="s">
        <v>9118</v>
      </c>
      <c r="E4955" t="s">
        <v>157</v>
      </c>
      <c r="F4955" t="s">
        <v>9119</v>
      </c>
      <c r="G4955" s="91"/>
      <c r="H4955" s="91"/>
      <c r="I4955" s="91"/>
      <c r="J4955" s="91"/>
      <c r="K4955" s="91"/>
      <c r="L4955" s="91" t="str">
        <f>IF(AND(单词表[[#This Row],[学英]]&lt;&gt;"",单词表[[#This Row],[学中]]&lt;&gt;"",单词表[[#This Row],[学词]]&lt;&gt;""),MAX(单词表[[#This Row],[学英]:[学词]]),"")</f>
        <v/>
      </c>
      <c r="M4955" s="2" t="str">
        <f>IF(AND(单词表[[#This Row],[考英]]&lt;&gt;"",单词表[[#This Row],[考中]]&lt;&gt;""),MAX(单词表[[#This Row],[考英]:[考中]]),"")</f>
        <v/>
      </c>
      <c r="N4955" s="86" t="s">
        <v>13094</v>
      </c>
    </row>
    <row r="4956" spans="1:14" hidden="1" x14ac:dyDescent="0.3">
      <c r="A4956">
        <v>4955</v>
      </c>
      <c r="B4956" t="s">
        <v>14389</v>
      </c>
      <c r="C4956" t="s">
        <v>14435</v>
      </c>
      <c r="D4956" s="72" t="s">
        <v>9120</v>
      </c>
      <c r="E4956" t="s">
        <v>36</v>
      </c>
      <c r="F4956" t="s">
        <v>9121</v>
      </c>
      <c r="G4956" s="91"/>
      <c r="H4956" s="91"/>
      <c r="I4956" s="91"/>
      <c r="J4956" s="91"/>
      <c r="K4956" s="91"/>
      <c r="L4956" s="91" t="str">
        <f>IF(AND(单词表[[#This Row],[学英]]&lt;&gt;"",单词表[[#This Row],[学中]]&lt;&gt;"",单词表[[#This Row],[学词]]&lt;&gt;""),MAX(单词表[[#This Row],[学英]:[学词]]),"")</f>
        <v/>
      </c>
      <c r="M4956" s="2" t="str">
        <f>IF(AND(单词表[[#This Row],[考英]]&lt;&gt;"",单词表[[#This Row],[考中]]&lt;&gt;""),MAX(单词表[[#This Row],[考英]:[考中]]),"")</f>
        <v/>
      </c>
      <c r="N4956" s="86" t="s">
        <v>12831</v>
      </c>
    </row>
    <row r="4957" spans="1:14" hidden="1" x14ac:dyDescent="0.3">
      <c r="A4957">
        <v>4956</v>
      </c>
      <c r="B4957" t="s">
        <v>14389</v>
      </c>
      <c r="C4957" t="s">
        <v>14435</v>
      </c>
      <c r="D4957" s="72" t="s">
        <v>9120</v>
      </c>
      <c r="E4957" t="s">
        <v>61</v>
      </c>
      <c r="F4957" t="s">
        <v>9122</v>
      </c>
      <c r="G4957" s="91"/>
      <c r="H4957" s="91"/>
      <c r="I4957" s="91"/>
      <c r="J4957" s="91"/>
      <c r="K4957" s="91"/>
      <c r="L4957" s="91" t="str">
        <f>IF(AND(单词表[[#This Row],[学英]]&lt;&gt;"",单词表[[#This Row],[学中]]&lt;&gt;"",单词表[[#This Row],[学词]]&lt;&gt;""),MAX(单词表[[#This Row],[学英]:[学词]]),"")</f>
        <v/>
      </c>
      <c r="M4957" s="2" t="str">
        <f>IF(AND(单词表[[#This Row],[考英]]&lt;&gt;"",单词表[[#This Row],[考中]]&lt;&gt;""),MAX(单词表[[#This Row],[考英]:[考中]]),"")</f>
        <v/>
      </c>
      <c r="N4957" s="86"/>
    </row>
    <row r="4958" spans="1:14" hidden="1" x14ac:dyDescent="0.3">
      <c r="A4958">
        <v>4957</v>
      </c>
      <c r="B4958" t="s">
        <v>14389</v>
      </c>
      <c r="C4958" t="s">
        <v>14435</v>
      </c>
      <c r="D4958" s="72" t="s">
        <v>9123</v>
      </c>
      <c r="E4958" t="s">
        <v>61</v>
      </c>
      <c r="F4958" t="s">
        <v>9124</v>
      </c>
      <c r="G4958" s="91"/>
      <c r="H4958" s="91"/>
      <c r="I4958" s="91"/>
      <c r="J4958" s="91"/>
      <c r="K4958" s="91"/>
      <c r="L4958" s="91" t="str">
        <f>IF(AND(单词表[[#This Row],[学英]]&lt;&gt;"",单词表[[#This Row],[学中]]&lt;&gt;"",单词表[[#This Row],[学词]]&lt;&gt;""),MAX(单词表[[#This Row],[学英]:[学词]]),"")</f>
        <v/>
      </c>
      <c r="M4958" s="2" t="str">
        <f>IF(AND(单词表[[#This Row],[考英]]&lt;&gt;"",单词表[[#This Row],[考中]]&lt;&gt;""),MAX(单词表[[#This Row],[考英]:[考中]]),"")</f>
        <v/>
      </c>
      <c r="N4958" s="86" t="s">
        <v>13095</v>
      </c>
    </row>
    <row r="4959" spans="1:14" hidden="1" x14ac:dyDescent="0.3">
      <c r="A4959">
        <v>4958</v>
      </c>
      <c r="B4959" t="s">
        <v>14389</v>
      </c>
      <c r="C4959" t="s">
        <v>14435</v>
      </c>
      <c r="D4959" s="72" t="s">
        <v>9123</v>
      </c>
      <c r="E4959" t="s">
        <v>36</v>
      </c>
      <c r="F4959" t="s">
        <v>9125</v>
      </c>
      <c r="G4959" s="91"/>
      <c r="H4959" s="91"/>
      <c r="I4959" s="91"/>
      <c r="J4959" s="91"/>
      <c r="K4959" s="91"/>
      <c r="L4959" s="91" t="str">
        <f>IF(AND(单词表[[#This Row],[学英]]&lt;&gt;"",单词表[[#This Row],[学中]]&lt;&gt;"",单词表[[#This Row],[学词]]&lt;&gt;""),MAX(单词表[[#This Row],[学英]:[学词]]),"")</f>
        <v/>
      </c>
      <c r="M4959" s="2" t="str">
        <f>IF(AND(单词表[[#This Row],[考英]]&lt;&gt;"",单词表[[#This Row],[考中]]&lt;&gt;""),MAX(单词表[[#This Row],[考英]:[考中]]),"")</f>
        <v/>
      </c>
      <c r="N4959" s="86"/>
    </row>
    <row r="4960" spans="1:14" hidden="1" x14ac:dyDescent="0.3">
      <c r="A4960">
        <v>4959</v>
      </c>
      <c r="B4960" t="s">
        <v>14389</v>
      </c>
      <c r="C4960" t="s">
        <v>14435</v>
      </c>
      <c r="D4960" s="72" t="s">
        <v>9126</v>
      </c>
      <c r="E4960" t="s">
        <v>36</v>
      </c>
      <c r="F4960" t="s">
        <v>9127</v>
      </c>
      <c r="G4960" s="91"/>
      <c r="H4960" s="91"/>
      <c r="I4960" s="91"/>
      <c r="J4960" s="91"/>
      <c r="K4960" s="91"/>
      <c r="L4960" s="91" t="str">
        <f>IF(AND(单词表[[#This Row],[学英]]&lt;&gt;"",单词表[[#This Row],[学中]]&lt;&gt;"",单词表[[#This Row],[学词]]&lt;&gt;""),MAX(单词表[[#This Row],[学英]:[学词]]),"")</f>
        <v/>
      </c>
      <c r="M4960" s="2" t="str">
        <f>IF(AND(单词表[[#This Row],[考英]]&lt;&gt;"",单词表[[#This Row],[考中]]&lt;&gt;""),MAX(单词表[[#This Row],[考英]:[考中]]),"")</f>
        <v/>
      </c>
      <c r="N4960" s="86" t="s">
        <v>13096</v>
      </c>
    </row>
    <row r="4961" spans="1:14" hidden="1" x14ac:dyDescent="0.3">
      <c r="A4961">
        <v>4960</v>
      </c>
      <c r="B4961" t="s">
        <v>14389</v>
      </c>
      <c r="C4961" t="s">
        <v>14435</v>
      </c>
      <c r="D4961" s="72" t="s">
        <v>9126</v>
      </c>
      <c r="E4961" t="s">
        <v>61</v>
      </c>
      <c r="F4961" t="s">
        <v>9128</v>
      </c>
      <c r="G4961" s="91"/>
      <c r="H4961" s="91"/>
      <c r="I4961" s="91"/>
      <c r="J4961" s="91"/>
      <c r="K4961" s="91"/>
      <c r="L4961" s="91" t="str">
        <f>IF(AND(单词表[[#This Row],[学英]]&lt;&gt;"",单词表[[#This Row],[学中]]&lt;&gt;"",单词表[[#This Row],[学词]]&lt;&gt;""),MAX(单词表[[#This Row],[学英]:[学词]]),"")</f>
        <v/>
      </c>
      <c r="M4961" s="2" t="str">
        <f>IF(AND(单词表[[#This Row],[考英]]&lt;&gt;"",单词表[[#This Row],[考中]]&lt;&gt;""),MAX(单词表[[#This Row],[考英]:[考中]]),"")</f>
        <v/>
      </c>
      <c r="N4961" s="86"/>
    </row>
    <row r="4962" spans="1:14" hidden="1" x14ac:dyDescent="0.3">
      <c r="A4962">
        <v>4961</v>
      </c>
      <c r="B4962" t="s">
        <v>14389</v>
      </c>
      <c r="C4962" t="s">
        <v>14435</v>
      </c>
      <c r="D4962" s="72" t="s">
        <v>9129</v>
      </c>
      <c r="E4962" t="s">
        <v>36</v>
      </c>
      <c r="F4962" t="s">
        <v>9130</v>
      </c>
      <c r="G4962" s="91"/>
      <c r="H4962" s="91"/>
      <c r="I4962" s="91"/>
      <c r="J4962" s="91"/>
      <c r="K4962" s="91"/>
      <c r="L4962" s="91" t="str">
        <f>IF(AND(单词表[[#This Row],[学英]]&lt;&gt;"",单词表[[#This Row],[学中]]&lt;&gt;"",单词表[[#This Row],[学词]]&lt;&gt;""),MAX(单词表[[#This Row],[学英]:[学词]]),"")</f>
        <v/>
      </c>
      <c r="M4962" s="2" t="str">
        <f>IF(AND(单词表[[#This Row],[考英]]&lt;&gt;"",单词表[[#This Row],[考中]]&lt;&gt;""),MAX(单词表[[#This Row],[考英]:[考中]]),"")</f>
        <v/>
      </c>
      <c r="N4962" s="86" t="s">
        <v>13097</v>
      </c>
    </row>
    <row r="4963" spans="1:14" hidden="1" x14ac:dyDescent="0.3">
      <c r="A4963">
        <v>4962</v>
      </c>
      <c r="B4963" t="s">
        <v>14389</v>
      </c>
      <c r="C4963" t="s">
        <v>14435</v>
      </c>
      <c r="D4963" s="72" t="s">
        <v>9131</v>
      </c>
      <c r="E4963" t="s">
        <v>36</v>
      </c>
      <c r="F4963" t="s">
        <v>9132</v>
      </c>
      <c r="G4963" s="91"/>
      <c r="H4963" s="91"/>
      <c r="I4963" s="91"/>
      <c r="J4963" s="91"/>
      <c r="K4963" s="91"/>
      <c r="L4963" s="91" t="str">
        <f>IF(AND(单词表[[#This Row],[学英]]&lt;&gt;"",单词表[[#This Row],[学中]]&lt;&gt;"",单词表[[#This Row],[学词]]&lt;&gt;""),MAX(单词表[[#This Row],[学英]:[学词]]),"")</f>
        <v/>
      </c>
      <c r="M4963" s="2" t="str">
        <f>IF(AND(单词表[[#This Row],[考英]]&lt;&gt;"",单词表[[#This Row],[考中]]&lt;&gt;""),MAX(单词表[[#This Row],[考英]:[考中]]),"")</f>
        <v/>
      </c>
      <c r="N4963" s="86" t="s">
        <v>13098</v>
      </c>
    </row>
    <row r="4964" spans="1:14" hidden="1" x14ac:dyDescent="0.3">
      <c r="A4964">
        <v>4963</v>
      </c>
      <c r="B4964" t="s">
        <v>14389</v>
      </c>
      <c r="C4964" t="s">
        <v>14435</v>
      </c>
      <c r="D4964" s="72" t="s">
        <v>191</v>
      </c>
      <c r="E4964" t="s">
        <v>1019</v>
      </c>
      <c r="F4964" t="s">
        <v>9133</v>
      </c>
      <c r="G4964" s="91"/>
      <c r="H4964" s="91"/>
      <c r="I4964" s="91"/>
      <c r="J4964" s="91"/>
      <c r="K4964" s="91"/>
      <c r="L4964" s="91" t="str">
        <f>IF(AND(单词表[[#This Row],[学英]]&lt;&gt;"",单词表[[#This Row],[学中]]&lt;&gt;"",单词表[[#This Row],[学词]]&lt;&gt;""),MAX(单词表[[#This Row],[学英]:[学词]]),"")</f>
        <v/>
      </c>
      <c r="M4964" s="2" t="str">
        <f>IF(AND(单词表[[#This Row],[考英]]&lt;&gt;"",单词表[[#This Row],[考中]]&lt;&gt;""),MAX(单词表[[#This Row],[考英]:[考中]]),"")</f>
        <v/>
      </c>
      <c r="N4964" s="86" t="s">
        <v>12964</v>
      </c>
    </row>
    <row r="4965" spans="1:14" hidden="1" x14ac:dyDescent="0.3">
      <c r="A4965">
        <v>4964</v>
      </c>
      <c r="B4965" t="s">
        <v>14389</v>
      </c>
      <c r="C4965" t="s">
        <v>14435</v>
      </c>
      <c r="D4965" s="72" t="s">
        <v>590</v>
      </c>
      <c r="E4965" t="s">
        <v>73</v>
      </c>
      <c r="F4965" t="s">
        <v>9134</v>
      </c>
      <c r="G4965" s="91"/>
      <c r="H4965" s="91"/>
      <c r="I4965" s="91"/>
      <c r="J4965" s="91"/>
      <c r="K4965" s="91"/>
      <c r="L4965" s="91" t="str">
        <f>IF(AND(单词表[[#This Row],[学英]]&lt;&gt;"",单词表[[#This Row],[学中]]&lt;&gt;"",单词表[[#This Row],[学词]]&lt;&gt;""),MAX(单词表[[#This Row],[学英]:[学词]]),"")</f>
        <v/>
      </c>
      <c r="M4965" s="2" t="str">
        <f>IF(AND(单词表[[#This Row],[考英]]&lt;&gt;"",单词表[[#This Row],[考中]]&lt;&gt;""),MAX(单词表[[#This Row],[考英]:[考中]]),"")</f>
        <v/>
      </c>
      <c r="N4965" s="86" t="s">
        <v>13099</v>
      </c>
    </row>
    <row r="4966" spans="1:14" hidden="1" x14ac:dyDescent="0.3">
      <c r="A4966">
        <v>4965</v>
      </c>
      <c r="B4966" t="s">
        <v>14389</v>
      </c>
      <c r="C4966" t="s">
        <v>14435</v>
      </c>
      <c r="D4966" s="72" t="s">
        <v>9135</v>
      </c>
      <c r="E4966" t="s">
        <v>36</v>
      </c>
      <c r="F4966" t="s">
        <v>9136</v>
      </c>
      <c r="G4966" s="91"/>
      <c r="H4966" s="91"/>
      <c r="I4966" s="91"/>
      <c r="J4966" s="91"/>
      <c r="K4966" s="91"/>
      <c r="L4966" s="91" t="str">
        <f>IF(AND(单词表[[#This Row],[学英]]&lt;&gt;"",单词表[[#This Row],[学中]]&lt;&gt;"",单词表[[#This Row],[学词]]&lt;&gt;""),MAX(单词表[[#This Row],[学英]:[学词]]),"")</f>
        <v/>
      </c>
      <c r="M4966" s="2" t="str">
        <f>IF(AND(单词表[[#This Row],[考英]]&lt;&gt;"",单词表[[#This Row],[考中]]&lt;&gt;""),MAX(单词表[[#This Row],[考英]:[考中]]),"")</f>
        <v/>
      </c>
      <c r="N4966" s="86" t="s">
        <v>13100</v>
      </c>
    </row>
    <row r="4967" spans="1:14" hidden="1" x14ac:dyDescent="0.3">
      <c r="A4967">
        <v>4966</v>
      </c>
      <c r="B4967" t="s">
        <v>14389</v>
      </c>
      <c r="C4967" t="s">
        <v>14435</v>
      </c>
      <c r="D4967" s="72" t="s">
        <v>9137</v>
      </c>
      <c r="E4967" t="s">
        <v>73</v>
      </c>
      <c r="F4967" t="s">
        <v>9138</v>
      </c>
      <c r="G4967" s="91"/>
      <c r="H4967" s="91"/>
      <c r="I4967" s="91"/>
      <c r="J4967" s="91"/>
      <c r="K4967" s="91"/>
      <c r="L4967" s="91" t="str">
        <f>IF(AND(单词表[[#This Row],[学英]]&lt;&gt;"",单词表[[#This Row],[学中]]&lt;&gt;"",单词表[[#This Row],[学词]]&lt;&gt;""),MAX(单词表[[#This Row],[学英]:[学词]]),"")</f>
        <v/>
      </c>
      <c r="M4967" s="2" t="str">
        <f>IF(AND(单词表[[#This Row],[考英]]&lt;&gt;"",单词表[[#This Row],[考中]]&lt;&gt;""),MAX(单词表[[#This Row],[考英]:[考中]]),"")</f>
        <v/>
      </c>
      <c r="N4967" s="86" t="s">
        <v>13101</v>
      </c>
    </row>
    <row r="4968" spans="1:14" hidden="1" x14ac:dyDescent="0.3">
      <c r="A4968">
        <v>4967</v>
      </c>
      <c r="B4968" t="s">
        <v>14389</v>
      </c>
      <c r="C4968" t="s">
        <v>14435</v>
      </c>
      <c r="D4968" s="72" t="s">
        <v>9139</v>
      </c>
      <c r="E4968" t="s">
        <v>36</v>
      </c>
      <c r="F4968" t="s">
        <v>9140</v>
      </c>
      <c r="G4968" s="91"/>
      <c r="H4968" s="91"/>
      <c r="I4968" s="91"/>
      <c r="J4968" s="91"/>
      <c r="K4968" s="91"/>
      <c r="L4968" s="91" t="str">
        <f>IF(AND(单词表[[#This Row],[学英]]&lt;&gt;"",单词表[[#This Row],[学中]]&lt;&gt;"",单词表[[#This Row],[学词]]&lt;&gt;""),MAX(单词表[[#This Row],[学英]:[学词]]),"")</f>
        <v/>
      </c>
      <c r="M4968" s="2" t="str">
        <f>IF(AND(单词表[[#This Row],[考英]]&lt;&gt;"",单词表[[#This Row],[考中]]&lt;&gt;""),MAX(单词表[[#This Row],[考英]:[考中]]),"")</f>
        <v/>
      </c>
      <c r="N4968" s="86" t="s">
        <v>13102</v>
      </c>
    </row>
    <row r="4969" spans="1:14" hidden="1" x14ac:dyDescent="0.3">
      <c r="A4969">
        <v>4968</v>
      </c>
      <c r="B4969" t="s">
        <v>14389</v>
      </c>
      <c r="C4969" t="s">
        <v>14436</v>
      </c>
      <c r="D4969" s="72" t="s">
        <v>9141</v>
      </c>
      <c r="E4969" t="s">
        <v>36</v>
      </c>
      <c r="F4969" t="s">
        <v>9142</v>
      </c>
      <c r="G4969" s="91"/>
      <c r="H4969" s="91"/>
      <c r="I4969" s="91"/>
      <c r="J4969" s="91"/>
      <c r="K4969" s="91"/>
      <c r="L4969" s="91" t="str">
        <f>IF(AND(单词表[[#This Row],[学英]]&lt;&gt;"",单词表[[#This Row],[学中]]&lt;&gt;"",单词表[[#This Row],[学词]]&lt;&gt;""),MAX(单词表[[#This Row],[学英]:[学词]]),"")</f>
        <v/>
      </c>
      <c r="M4969" s="2" t="str">
        <f>IF(AND(单词表[[#This Row],[考英]]&lt;&gt;"",单词表[[#This Row],[考中]]&lt;&gt;""),MAX(单词表[[#This Row],[考英]:[考中]]),"")</f>
        <v/>
      </c>
      <c r="N4969" s="86" t="s">
        <v>13103</v>
      </c>
    </row>
    <row r="4970" spans="1:14" hidden="1" x14ac:dyDescent="0.3">
      <c r="A4970">
        <v>4969</v>
      </c>
      <c r="B4970" t="s">
        <v>14389</v>
      </c>
      <c r="C4970" t="s">
        <v>14436</v>
      </c>
      <c r="D4970" s="72" t="s">
        <v>9143</v>
      </c>
      <c r="E4970" t="s">
        <v>61</v>
      </c>
      <c r="F4970" t="s">
        <v>9144</v>
      </c>
      <c r="G4970" s="91"/>
      <c r="H4970" s="91"/>
      <c r="I4970" s="91"/>
      <c r="J4970" s="91"/>
      <c r="K4970" s="91"/>
      <c r="L4970" s="91" t="str">
        <f>IF(AND(单词表[[#This Row],[学英]]&lt;&gt;"",单词表[[#This Row],[学中]]&lt;&gt;"",单词表[[#This Row],[学词]]&lt;&gt;""),MAX(单词表[[#This Row],[学英]:[学词]]),"")</f>
        <v/>
      </c>
      <c r="M4970" s="2" t="str">
        <f>IF(AND(单词表[[#This Row],[考英]]&lt;&gt;"",单词表[[#This Row],[考中]]&lt;&gt;""),MAX(单词表[[#This Row],[考英]:[考中]]),"")</f>
        <v/>
      </c>
      <c r="N4970" s="86" t="s">
        <v>13104</v>
      </c>
    </row>
    <row r="4971" spans="1:14" hidden="1" x14ac:dyDescent="0.3">
      <c r="A4971">
        <v>4970</v>
      </c>
      <c r="B4971" t="s">
        <v>14389</v>
      </c>
      <c r="C4971" t="s">
        <v>14436</v>
      </c>
      <c r="D4971" s="72" t="s">
        <v>9143</v>
      </c>
      <c r="E4971" t="s">
        <v>36</v>
      </c>
      <c r="F4971" t="s">
        <v>9145</v>
      </c>
      <c r="G4971" s="91"/>
      <c r="H4971" s="91"/>
      <c r="I4971" s="91"/>
      <c r="J4971" s="91"/>
      <c r="K4971" s="91"/>
      <c r="L4971" s="91" t="str">
        <f>IF(AND(单词表[[#This Row],[学英]]&lt;&gt;"",单词表[[#This Row],[学中]]&lt;&gt;"",单词表[[#This Row],[学词]]&lt;&gt;""),MAX(单词表[[#This Row],[学英]:[学词]]),"")</f>
        <v/>
      </c>
      <c r="M4971" s="2" t="str">
        <f>IF(AND(单词表[[#This Row],[考英]]&lt;&gt;"",单词表[[#This Row],[考中]]&lt;&gt;""),MAX(单词表[[#This Row],[考英]:[考中]]),"")</f>
        <v/>
      </c>
      <c r="N4971" s="86"/>
    </row>
    <row r="4972" spans="1:14" hidden="1" x14ac:dyDescent="0.3">
      <c r="A4972">
        <v>4971</v>
      </c>
      <c r="B4972" t="s">
        <v>14389</v>
      </c>
      <c r="C4972" t="s">
        <v>14436</v>
      </c>
      <c r="D4972" s="72" t="s">
        <v>9146</v>
      </c>
      <c r="E4972" t="s">
        <v>36</v>
      </c>
      <c r="F4972" t="s">
        <v>889</v>
      </c>
      <c r="G4972" s="91"/>
      <c r="H4972" s="91"/>
      <c r="I4972" s="91"/>
      <c r="J4972" s="91"/>
      <c r="K4972" s="91"/>
      <c r="L4972" s="91" t="str">
        <f>IF(AND(单词表[[#This Row],[学英]]&lt;&gt;"",单词表[[#This Row],[学中]]&lt;&gt;"",单词表[[#This Row],[学词]]&lt;&gt;""),MAX(单词表[[#This Row],[学英]:[学词]]),"")</f>
        <v/>
      </c>
      <c r="M4972" s="2" t="str">
        <f>IF(AND(单词表[[#This Row],[考英]]&lt;&gt;"",单词表[[#This Row],[考中]]&lt;&gt;""),MAX(单词表[[#This Row],[考英]:[考中]]),"")</f>
        <v/>
      </c>
      <c r="N4972" s="86"/>
    </row>
    <row r="4973" spans="1:14" hidden="1" x14ac:dyDescent="0.3">
      <c r="A4973">
        <v>4972</v>
      </c>
      <c r="B4973" t="s">
        <v>14389</v>
      </c>
      <c r="C4973" t="s">
        <v>14436</v>
      </c>
      <c r="D4973" s="72" t="s">
        <v>9147</v>
      </c>
      <c r="E4973" t="s">
        <v>61</v>
      </c>
      <c r="F4973" t="s">
        <v>9148</v>
      </c>
      <c r="G4973" s="91"/>
      <c r="H4973" s="91"/>
      <c r="I4973" s="91"/>
      <c r="J4973" s="91"/>
      <c r="K4973" s="91"/>
      <c r="L4973" s="91" t="str">
        <f>IF(AND(单词表[[#This Row],[学英]]&lt;&gt;"",单词表[[#This Row],[学中]]&lt;&gt;"",单词表[[#This Row],[学词]]&lt;&gt;""),MAX(单词表[[#This Row],[学英]:[学词]]),"")</f>
        <v/>
      </c>
      <c r="M4973" s="2" t="str">
        <f>IF(AND(单词表[[#This Row],[考英]]&lt;&gt;"",单词表[[#This Row],[考中]]&lt;&gt;""),MAX(单词表[[#This Row],[考英]:[考中]]),"")</f>
        <v/>
      </c>
      <c r="N4973" s="86" t="s">
        <v>13105</v>
      </c>
    </row>
    <row r="4974" spans="1:14" hidden="1" x14ac:dyDescent="0.3">
      <c r="A4974">
        <v>4973</v>
      </c>
      <c r="B4974" t="s">
        <v>14389</v>
      </c>
      <c r="C4974" t="s">
        <v>14436</v>
      </c>
      <c r="D4974" s="72" t="s">
        <v>9149</v>
      </c>
      <c r="E4974" t="s">
        <v>36</v>
      </c>
      <c r="F4974" t="s">
        <v>9150</v>
      </c>
      <c r="G4974" s="91"/>
      <c r="H4974" s="91"/>
      <c r="I4974" s="91"/>
      <c r="J4974" s="91"/>
      <c r="K4974" s="91"/>
      <c r="L4974" s="91" t="str">
        <f>IF(AND(单词表[[#This Row],[学英]]&lt;&gt;"",单词表[[#This Row],[学中]]&lt;&gt;"",单词表[[#This Row],[学词]]&lt;&gt;""),MAX(单词表[[#This Row],[学英]:[学词]]),"")</f>
        <v/>
      </c>
      <c r="M4974" s="2" t="str">
        <f>IF(AND(单词表[[#This Row],[考英]]&lt;&gt;"",单词表[[#This Row],[考中]]&lt;&gt;""),MAX(单词表[[#This Row],[考英]:[考中]]),"")</f>
        <v/>
      </c>
      <c r="N4974" s="86" t="s">
        <v>13106</v>
      </c>
    </row>
    <row r="4975" spans="1:14" hidden="1" x14ac:dyDescent="0.3">
      <c r="A4975">
        <v>4974</v>
      </c>
      <c r="B4975" t="s">
        <v>14389</v>
      </c>
      <c r="C4975" t="s">
        <v>14436</v>
      </c>
      <c r="D4975" s="72" t="s">
        <v>9149</v>
      </c>
      <c r="E4975" t="s">
        <v>61</v>
      </c>
      <c r="F4975" t="s">
        <v>9151</v>
      </c>
      <c r="G4975" s="91"/>
      <c r="H4975" s="91"/>
      <c r="I4975" s="91"/>
      <c r="J4975" s="91"/>
      <c r="K4975" s="91"/>
      <c r="L4975" s="91" t="str">
        <f>IF(AND(单词表[[#This Row],[学英]]&lt;&gt;"",单词表[[#This Row],[学中]]&lt;&gt;"",单词表[[#This Row],[学词]]&lt;&gt;""),MAX(单词表[[#This Row],[学英]:[学词]]),"")</f>
        <v/>
      </c>
      <c r="M4975" s="2" t="str">
        <f>IF(AND(单词表[[#This Row],[考英]]&lt;&gt;"",单词表[[#This Row],[考中]]&lt;&gt;""),MAX(单词表[[#This Row],[考英]:[考中]]),"")</f>
        <v/>
      </c>
      <c r="N4975" s="86"/>
    </row>
    <row r="4976" spans="1:14" hidden="1" x14ac:dyDescent="0.3">
      <c r="A4976">
        <v>4975</v>
      </c>
      <c r="B4976" t="s">
        <v>14389</v>
      </c>
      <c r="C4976" t="s">
        <v>14436</v>
      </c>
      <c r="D4976" s="72" t="s">
        <v>9152</v>
      </c>
      <c r="E4976" t="s">
        <v>73</v>
      </c>
      <c r="F4976" t="s">
        <v>9153</v>
      </c>
      <c r="G4976" s="91"/>
      <c r="H4976" s="91"/>
      <c r="I4976" s="91"/>
      <c r="J4976" s="91"/>
      <c r="K4976" s="91"/>
      <c r="L4976" s="91" t="str">
        <f>IF(AND(单词表[[#This Row],[学英]]&lt;&gt;"",单词表[[#This Row],[学中]]&lt;&gt;"",单词表[[#This Row],[学词]]&lt;&gt;""),MAX(单词表[[#This Row],[学英]:[学词]]),"")</f>
        <v/>
      </c>
      <c r="M4976" s="2" t="str">
        <f>IF(AND(单词表[[#This Row],[考英]]&lt;&gt;"",单词表[[#This Row],[考中]]&lt;&gt;""),MAX(单词表[[#This Row],[考英]:[考中]]),"")</f>
        <v/>
      </c>
      <c r="N4976" s="86" t="s">
        <v>13107</v>
      </c>
    </row>
    <row r="4977" spans="1:14" hidden="1" x14ac:dyDescent="0.3">
      <c r="A4977">
        <v>4976</v>
      </c>
      <c r="B4977" t="s">
        <v>14389</v>
      </c>
      <c r="C4977" t="s">
        <v>14436</v>
      </c>
      <c r="D4977" s="72" t="s">
        <v>9154</v>
      </c>
      <c r="E4977" t="s">
        <v>73</v>
      </c>
      <c r="F4977" t="s">
        <v>9155</v>
      </c>
      <c r="G4977" s="91"/>
      <c r="H4977" s="91"/>
      <c r="I4977" s="91"/>
      <c r="J4977" s="91"/>
      <c r="K4977" s="91"/>
      <c r="L4977" s="91" t="str">
        <f>IF(AND(单词表[[#This Row],[学英]]&lt;&gt;"",单词表[[#This Row],[学中]]&lt;&gt;"",单词表[[#This Row],[学词]]&lt;&gt;""),MAX(单词表[[#This Row],[学英]:[学词]]),"")</f>
        <v/>
      </c>
      <c r="M4977" s="2" t="str">
        <f>IF(AND(单词表[[#This Row],[考英]]&lt;&gt;"",单词表[[#This Row],[考中]]&lt;&gt;""),MAX(单词表[[#This Row],[考英]:[考中]]),"")</f>
        <v/>
      </c>
      <c r="N4977" s="86" t="s">
        <v>13108</v>
      </c>
    </row>
    <row r="4978" spans="1:14" hidden="1" x14ac:dyDescent="0.3">
      <c r="A4978">
        <v>4977</v>
      </c>
      <c r="B4978" t="s">
        <v>14389</v>
      </c>
      <c r="C4978" t="s">
        <v>14436</v>
      </c>
      <c r="D4978" s="72" t="s">
        <v>9156</v>
      </c>
      <c r="E4978" t="s">
        <v>36</v>
      </c>
      <c r="F4978" t="s">
        <v>9157</v>
      </c>
      <c r="G4978" s="91"/>
      <c r="H4978" s="91"/>
      <c r="I4978" s="91"/>
      <c r="J4978" s="91"/>
      <c r="K4978" s="91"/>
      <c r="L4978" s="91" t="str">
        <f>IF(AND(单词表[[#This Row],[学英]]&lt;&gt;"",单词表[[#This Row],[学中]]&lt;&gt;"",单词表[[#This Row],[学词]]&lt;&gt;""),MAX(单词表[[#This Row],[学英]:[学词]]),"")</f>
        <v/>
      </c>
      <c r="M4978" s="2" t="str">
        <f>IF(AND(单词表[[#This Row],[考英]]&lt;&gt;"",单词表[[#This Row],[考中]]&lt;&gt;""),MAX(单词表[[#This Row],[考英]:[考中]]),"")</f>
        <v/>
      </c>
      <c r="N4978" s="86" t="s">
        <v>13109</v>
      </c>
    </row>
    <row r="4979" spans="1:14" hidden="1" x14ac:dyDescent="0.3">
      <c r="A4979">
        <v>4978</v>
      </c>
      <c r="B4979" t="s">
        <v>14389</v>
      </c>
      <c r="C4979" t="s">
        <v>14436</v>
      </c>
      <c r="D4979" s="72" t="s">
        <v>9158</v>
      </c>
      <c r="E4979" t="s">
        <v>36</v>
      </c>
      <c r="F4979" t="s">
        <v>9159</v>
      </c>
      <c r="G4979" s="91"/>
      <c r="H4979" s="91"/>
      <c r="I4979" s="91"/>
      <c r="J4979" s="91"/>
      <c r="K4979" s="91"/>
      <c r="L4979" s="91" t="str">
        <f>IF(AND(单词表[[#This Row],[学英]]&lt;&gt;"",单词表[[#This Row],[学中]]&lt;&gt;"",单词表[[#This Row],[学词]]&lt;&gt;""),MAX(单词表[[#This Row],[学英]:[学词]]),"")</f>
        <v/>
      </c>
      <c r="M4979" s="2" t="str">
        <f>IF(AND(单词表[[#This Row],[考英]]&lt;&gt;"",单词表[[#This Row],[考中]]&lt;&gt;""),MAX(单词表[[#This Row],[考英]:[考中]]),"")</f>
        <v/>
      </c>
      <c r="N4979" s="86" t="s">
        <v>13110</v>
      </c>
    </row>
    <row r="4980" spans="1:14" hidden="1" x14ac:dyDescent="0.3">
      <c r="A4980">
        <v>4979</v>
      </c>
      <c r="B4980" t="s">
        <v>14389</v>
      </c>
      <c r="C4980" t="s">
        <v>14436</v>
      </c>
      <c r="D4980" s="72" t="s">
        <v>9160</v>
      </c>
      <c r="E4980" t="s">
        <v>61</v>
      </c>
      <c r="F4980" t="s">
        <v>2601</v>
      </c>
      <c r="G4980" s="91"/>
      <c r="H4980" s="91"/>
      <c r="I4980" s="91"/>
      <c r="J4980" s="91"/>
      <c r="K4980" s="91"/>
      <c r="L4980" s="91" t="str">
        <f>IF(AND(单词表[[#This Row],[学英]]&lt;&gt;"",单词表[[#This Row],[学中]]&lt;&gt;"",单词表[[#This Row],[学词]]&lt;&gt;""),MAX(单词表[[#This Row],[学英]:[学词]]),"")</f>
        <v/>
      </c>
      <c r="M4980" s="2" t="str">
        <f>IF(AND(单词表[[#This Row],[考英]]&lt;&gt;"",单词表[[#This Row],[考中]]&lt;&gt;""),MAX(单词表[[#This Row],[考英]:[考中]]),"")</f>
        <v/>
      </c>
      <c r="N4980" s="86" t="s">
        <v>13111</v>
      </c>
    </row>
    <row r="4981" spans="1:14" hidden="1" x14ac:dyDescent="0.3">
      <c r="A4981">
        <v>4980</v>
      </c>
      <c r="B4981" t="s">
        <v>14389</v>
      </c>
      <c r="C4981" t="s">
        <v>14436</v>
      </c>
      <c r="D4981" s="72" t="s">
        <v>9161</v>
      </c>
      <c r="E4981" t="s">
        <v>73</v>
      </c>
      <c r="F4981" t="s">
        <v>9162</v>
      </c>
      <c r="G4981" s="91"/>
      <c r="H4981" s="91"/>
      <c r="I4981" s="91"/>
      <c r="J4981" s="91"/>
      <c r="K4981" s="91"/>
      <c r="L4981" s="91" t="str">
        <f>IF(AND(单词表[[#This Row],[学英]]&lt;&gt;"",单词表[[#This Row],[学中]]&lt;&gt;"",单词表[[#This Row],[学词]]&lt;&gt;""),MAX(单词表[[#This Row],[学英]:[学词]]),"")</f>
        <v/>
      </c>
      <c r="M4981" s="2" t="str">
        <f>IF(AND(单词表[[#This Row],[考英]]&lt;&gt;"",单词表[[#This Row],[考中]]&lt;&gt;""),MAX(单词表[[#This Row],[考英]:[考中]]),"")</f>
        <v/>
      </c>
      <c r="N4981" s="86" t="s">
        <v>13112</v>
      </c>
    </row>
    <row r="4982" spans="1:14" hidden="1" x14ac:dyDescent="0.3">
      <c r="A4982">
        <v>4981</v>
      </c>
      <c r="B4982" t="s">
        <v>14389</v>
      </c>
      <c r="C4982" t="s">
        <v>14436</v>
      </c>
      <c r="D4982" s="72" t="s">
        <v>9163</v>
      </c>
      <c r="E4982" t="s">
        <v>36</v>
      </c>
      <c r="F4982" t="s">
        <v>9164</v>
      </c>
      <c r="G4982" s="91"/>
      <c r="H4982" s="91"/>
      <c r="I4982" s="91"/>
      <c r="J4982" s="91"/>
      <c r="K4982" s="91"/>
      <c r="L4982" s="91" t="str">
        <f>IF(AND(单词表[[#This Row],[学英]]&lt;&gt;"",单词表[[#This Row],[学中]]&lt;&gt;"",单词表[[#This Row],[学词]]&lt;&gt;""),MAX(单词表[[#This Row],[学英]:[学词]]),"")</f>
        <v/>
      </c>
      <c r="M4982" s="2" t="str">
        <f>IF(AND(单词表[[#This Row],[考英]]&lt;&gt;"",单词表[[#This Row],[考中]]&lt;&gt;""),MAX(单词表[[#This Row],[考英]:[考中]]),"")</f>
        <v/>
      </c>
      <c r="N4982" s="86" t="s">
        <v>13113</v>
      </c>
    </row>
    <row r="4983" spans="1:14" hidden="1" x14ac:dyDescent="0.3">
      <c r="A4983">
        <v>4982</v>
      </c>
      <c r="B4983" t="s">
        <v>14389</v>
      </c>
      <c r="C4983" t="s">
        <v>14436</v>
      </c>
      <c r="D4983" s="72" t="s">
        <v>9165</v>
      </c>
      <c r="E4983" t="s">
        <v>73</v>
      </c>
      <c r="F4983" t="s">
        <v>9166</v>
      </c>
      <c r="G4983" s="91"/>
      <c r="H4983" s="91"/>
      <c r="I4983" s="91"/>
      <c r="J4983" s="91"/>
      <c r="K4983" s="91"/>
      <c r="L4983" s="91" t="str">
        <f>IF(AND(单词表[[#This Row],[学英]]&lt;&gt;"",单词表[[#This Row],[学中]]&lt;&gt;"",单词表[[#This Row],[学词]]&lt;&gt;""),MAX(单词表[[#This Row],[学英]:[学词]]),"")</f>
        <v/>
      </c>
      <c r="M4983" s="2" t="str">
        <f>IF(AND(单词表[[#This Row],[考英]]&lt;&gt;"",单词表[[#This Row],[考中]]&lt;&gt;""),MAX(单词表[[#This Row],[考英]:[考中]]),"")</f>
        <v/>
      </c>
      <c r="N4983" s="86"/>
    </row>
    <row r="4984" spans="1:14" hidden="1" x14ac:dyDescent="0.3">
      <c r="A4984">
        <v>4983</v>
      </c>
      <c r="B4984" t="s">
        <v>14389</v>
      </c>
      <c r="C4984" t="s">
        <v>14436</v>
      </c>
      <c r="D4984" s="72" t="s">
        <v>9167</v>
      </c>
      <c r="E4984" t="s">
        <v>73</v>
      </c>
      <c r="F4984" t="s">
        <v>9168</v>
      </c>
      <c r="G4984" s="91"/>
      <c r="H4984" s="91"/>
      <c r="I4984" s="91"/>
      <c r="J4984" s="91"/>
      <c r="K4984" s="91"/>
      <c r="L4984" s="91" t="str">
        <f>IF(AND(单词表[[#This Row],[学英]]&lt;&gt;"",单词表[[#This Row],[学中]]&lt;&gt;"",单词表[[#This Row],[学词]]&lt;&gt;""),MAX(单词表[[#This Row],[学英]:[学词]]),"")</f>
        <v/>
      </c>
      <c r="M4984" s="2" t="str">
        <f>IF(AND(单词表[[#This Row],[考英]]&lt;&gt;"",单词表[[#This Row],[考中]]&lt;&gt;""),MAX(单词表[[#This Row],[考英]:[考中]]),"")</f>
        <v/>
      </c>
      <c r="N4984" s="86" t="s">
        <v>13114</v>
      </c>
    </row>
    <row r="4985" spans="1:14" hidden="1" x14ac:dyDescent="0.3">
      <c r="A4985">
        <v>4984</v>
      </c>
      <c r="B4985" t="s">
        <v>14389</v>
      </c>
      <c r="C4985" t="s">
        <v>14436</v>
      </c>
      <c r="D4985" s="72" t="s">
        <v>9169</v>
      </c>
      <c r="E4985" t="s">
        <v>157</v>
      </c>
      <c r="F4985" t="s">
        <v>9170</v>
      </c>
      <c r="G4985" s="91"/>
      <c r="H4985" s="91"/>
      <c r="I4985" s="91"/>
      <c r="J4985" s="91"/>
      <c r="K4985" s="91"/>
      <c r="L4985" s="91" t="str">
        <f>IF(AND(单词表[[#This Row],[学英]]&lt;&gt;"",单词表[[#This Row],[学中]]&lt;&gt;"",单词表[[#This Row],[学词]]&lt;&gt;""),MAX(单词表[[#This Row],[学英]:[学词]]),"")</f>
        <v/>
      </c>
      <c r="M4985" s="2" t="str">
        <f>IF(AND(单词表[[#This Row],[考英]]&lt;&gt;"",单词表[[#This Row],[考中]]&lt;&gt;""),MAX(单词表[[#This Row],[考英]:[考中]]),"")</f>
        <v/>
      </c>
      <c r="N4985" s="86"/>
    </row>
    <row r="4986" spans="1:14" hidden="1" x14ac:dyDescent="0.3">
      <c r="A4986">
        <v>4985</v>
      </c>
      <c r="B4986" t="s">
        <v>14389</v>
      </c>
      <c r="C4986" t="s">
        <v>14436</v>
      </c>
      <c r="D4986" s="72" t="s">
        <v>9171</v>
      </c>
      <c r="E4986" t="s">
        <v>36</v>
      </c>
      <c r="F4986" t="s">
        <v>9172</v>
      </c>
      <c r="G4986" s="91"/>
      <c r="H4986" s="91"/>
      <c r="I4986" s="91"/>
      <c r="J4986" s="91"/>
      <c r="K4986" s="91"/>
      <c r="L4986" s="91" t="str">
        <f>IF(AND(单词表[[#This Row],[学英]]&lt;&gt;"",单词表[[#This Row],[学中]]&lt;&gt;"",单词表[[#This Row],[学词]]&lt;&gt;""),MAX(单词表[[#This Row],[学英]:[学词]]),"")</f>
        <v/>
      </c>
      <c r="M4986" s="2" t="str">
        <f>IF(AND(单词表[[#This Row],[考英]]&lt;&gt;"",单词表[[#This Row],[考中]]&lt;&gt;""),MAX(单词表[[#This Row],[考英]:[考中]]),"")</f>
        <v/>
      </c>
      <c r="N4986" s="86"/>
    </row>
    <row r="4987" spans="1:14" hidden="1" x14ac:dyDescent="0.3">
      <c r="A4987">
        <v>4986</v>
      </c>
      <c r="B4987" t="s">
        <v>14389</v>
      </c>
      <c r="C4987" t="s">
        <v>14436</v>
      </c>
      <c r="D4987" s="72" t="s">
        <v>9173</v>
      </c>
      <c r="E4987" t="s">
        <v>36</v>
      </c>
      <c r="F4987" t="s">
        <v>9174</v>
      </c>
      <c r="G4987" s="91"/>
      <c r="H4987" s="91"/>
      <c r="I4987" s="91"/>
      <c r="J4987" s="91"/>
      <c r="K4987" s="91"/>
      <c r="L4987" s="91" t="str">
        <f>IF(AND(单词表[[#This Row],[学英]]&lt;&gt;"",单词表[[#This Row],[学中]]&lt;&gt;"",单词表[[#This Row],[学词]]&lt;&gt;""),MAX(单词表[[#This Row],[学英]:[学词]]),"")</f>
        <v/>
      </c>
      <c r="M4987" s="2" t="str">
        <f>IF(AND(单词表[[#This Row],[考英]]&lt;&gt;"",单词表[[#This Row],[考中]]&lt;&gt;""),MAX(单词表[[#This Row],[考英]:[考中]]),"")</f>
        <v/>
      </c>
      <c r="N4987" s="86" t="s">
        <v>13115</v>
      </c>
    </row>
    <row r="4988" spans="1:14" hidden="1" x14ac:dyDescent="0.3">
      <c r="A4988">
        <v>4987</v>
      </c>
      <c r="B4988" t="s">
        <v>14389</v>
      </c>
      <c r="C4988" t="s">
        <v>14436</v>
      </c>
      <c r="D4988" s="72" t="s">
        <v>9175</v>
      </c>
      <c r="E4988" t="s">
        <v>36</v>
      </c>
      <c r="F4988" t="s">
        <v>9176</v>
      </c>
      <c r="G4988" s="91"/>
      <c r="H4988" s="91"/>
      <c r="I4988" s="91"/>
      <c r="J4988" s="91"/>
      <c r="K4988" s="91"/>
      <c r="L4988" s="91" t="str">
        <f>IF(AND(单词表[[#This Row],[学英]]&lt;&gt;"",单词表[[#This Row],[学中]]&lt;&gt;"",单词表[[#This Row],[学词]]&lt;&gt;""),MAX(单词表[[#This Row],[学英]:[学词]]),"")</f>
        <v/>
      </c>
      <c r="M4988" s="2" t="str">
        <f>IF(AND(单词表[[#This Row],[考英]]&lt;&gt;"",单词表[[#This Row],[考中]]&lt;&gt;""),MAX(单词表[[#This Row],[考英]:[考中]]),"")</f>
        <v/>
      </c>
      <c r="N4988" s="86" t="s">
        <v>13116</v>
      </c>
    </row>
    <row r="4989" spans="1:14" hidden="1" x14ac:dyDescent="0.3">
      <c r="A4989">
        <v>4988</v>
      </c>
      <c r="B4989" t="s">
        <v>14389</v>
      </c>
      <c r="C4989" t="s">
        <v>14437</v>
      </c>
      <c r="D4989" s="72" t="s">
        <v>878</v>
      </c>
      <c r="E4989" t="s">
        <v>36</v>
      </c>
      <c r="F4989" t="s">
        <v>879</v>
      </c>
      <c r="G4989" s="91"/>
      <c r="H4989" s="91"/>
      <c r="I4989" s="91"/>
      <c r="J4989" s="91"/>
      <c r="K4989" s="91"/>
      <c r="L4989" s="91" t="str">
        <f>IF(AND(单词表[[#This Row],[学英]]&lt;&gt;"",单词表[[#This Row],[学中]]&lt;&gt;"",单词表[[#This Row],[学词]]&lt;&gt;""),MAX(单词表[[#This Row],[学英]:[学词]]),"")</f>
        <v/>
      </c>
      <c r="M4989" s="2" t="str">
        <f>IF(AND(单词表[[#This Row],[考英]]&lt;&gt;"",单词表[[#This Row],[考中]]&lt;&gt;""),MAX(单词表[[#This Row],[考英]:[考中]]),"")</f>
        <v/>
      </c>
      <c r="N4989" s="86" t="s">
        <v>13117</v>
      </c>
    </row>
    <row r="4990" spans="1:14" hidden="1" x14ac:dyDescent="0.3">
      <c r="A4990">
        <v>4989</v>
      </c>
      <c r="B4990" t="s">
        <v>14389</v>
      </c>
      <c r="C4990" t="s">
        <v>14437</v>
      </c>
      <c r="D4990" s="72" t="s">
        <v>9177</v>
      </c>
      <c r="E4990" t="s">
        <v>36</v>
      </c>
      <c r="F4990" t="s">
        <v>3068</v>
      </c>
      <c r="G4990" s="91"/>
      <c r="H4990" s="91"/>
      <c r="I4990" s="91"/>
      <c r="J4990" s="91"/>
      <c r="K4990" s="91"/>
      <c r="L4990" s="91" t="str">
        <f>IF(AND(单词表[[#This Row],[学英]]&lt;&gt;"",单词表[[#This Row],[学中]]&lt;&gt;"",单词表[[#This Row],[学词]]&lt;&gt;""),MAX(单词表[[#This Row],[学英]:[学词]]),"")</f>
        <v/>
      </c>
      <c r="M4990" s="2" t="str">
        <f>IF(AND(单词表[[#This Row],[考英]]&lt;&gt;"",单词表[[#This Row],[考中]]&lt;&gt;""),MAX(单词表[[#This Row],[考英]:[考中]]),"")</f>
        <v/>
      </c>
      <c r="N4990" s="86" t="s">
        <v>13118</v>
      </c>
    </row>
    <row r="4991" spans="1:14" hidden="1" x14ac:dyDescent="0.3">
      <c r="A4991">
        <v>4990</v>
      </c>
      <c r="B4991" t="s">
        <v>14389</v>
      </c>
      <c r="C4991" t="s">
        <v>14437</v>
      </c>
      <c r="D4991" s="72" t="s">
        <v>7577</v>
      </c>
      <c r="E4991" t="s">
        <v>36</v>
      </c>
      <c r="F4991" t="s">
        <v>9178</v>
      </c>
      <c r="G4991" s="91"/>
      <c r="H4991" s="91"/>
      <c r="I4991" s="91"/>
      <c r="J4991" s="91"/>
      <c r="K4991" s="91"/>
      <c r="L4991" s="91" t="str">
        <f>IF(AND(单词表[[#This Row],[学英]]&lt;&gt;"",单词表[[#This Row],[学中]]&lt;&gt;"",单词表[[#This Row],[学词]]&lt;&gt;""),MAX(单词表[[#This Row],[学英]:[学词]]),"")</f>
        <v/>
      </c>
      <c r="M4991" s="2" t="str">
        <f>IF(AND(单词表[[#This Row],[考英]]&lt;&gt;"",单词表[[#This Row],[考中]]&lt;&gt;""),MAX(单词表[[#This Row],[考英]:[考中]]),"")</f>
        <v/>
      </c>
      <c r="N4991" s="86"/>
    </row>
    <row r="4992" spans="1:14" hidden="1" x14ac:dyDescent="0.3">
      <c r="A4992">
        <v>4991</v>
      </c>
      <c r="B4992" t="s">
        <v>14389</v>
      </c>
      <c r="C4992" t="s">
        <v>14437</v>
      </c>
      <c r="D4992" s="72" t="s">
        <v>7577</v>
      </c>
      <c r="E4992" t="s">
        <v>61</v>
      </c>
      <c r="F4992" t="s">
        <v>9179</v>
      </c>
      <c r="G4992" s="91"/>
      <c r="H4992" s="91"/>
      <c r="I4992" s="91"/>
      <c r="J4992" s="91"/>
      <c r="K4992" s="91"/>
      <c r="L4992" s="91" t="str">
        <f>IF(AND(单词表[[#This Row],[学英]]&lt;&gt;"",单词表[[#This Row],[学中]]&lt;&gt;"",单词表[[#This Row],[学词]]&lt;&gt;""),MAX(单词表[[#This Row],[学英]:[学词]]),"")</f>
        <v/>
      </c>
      <c r="M4992" s="2" t="str">
        <f>IF(AND(单词表[[#This Row],[考英]]&lt;&gt;"",单词表[[#This Row],[考中]]&lt;&gt;""),MAX(单词表[[#This Row],[考英]:[考中]]),"")</f>
        <v/>
      </c>
      <c r="N4992" s="86"/>
    </row>
    <row r="4993" spans="1:14" hidden="1" x14ac:dyDescent="0.3">
      <c r="A4993">
        <v>4992</v>
      </c>
      <c r="B4993" t="s">
        <v>14389</v>
      </c>
      <c r="C4993" t="s">
        <v>14437</v>
      </c>
      <c r="D4993" s="72" t="s">
        <v>9180</v>
      </c>
      <c r="E4993" t="s">
        <v>73</v>
      </c>
      <c r="F4993" t="s">
        <v>9181</v>
      </c>
      <c r="G4993" s="91"/>
      <c r="H4993" s="91"/>
      <c r="I4993" s="91"/>
      <c r="J4993" s="91"/>
      <c r="K4993" s="91"/>
      <c r="L4993" s="91" t="str">
        <f>IF(AND(单词表[[#This Row],[学英]]&lt;&gt;"",单词表[[#This Row],[学中]]&lt;&gt;"",单词表[[#This Row],[学词]]&lt;&gt;""),MAX(单词表[[#This Row],[学英]:[学词]]),"")</f>
        <v/>
      </c>
      <c r="M4993" s="2" t="str">
        <f>IF(AND(单词表[[#This Row],[考英]]&lt;&gt;"",单词表[[#This Row],[考中]]&lt;&gt;""),MAX(单词表[[#This Row],[考英]:[考中]]),"")</f>
        <v/>
      </c>
      <c r="N4993" s="86"/>
    </row>
    <row r="4994" spans="1:14" hidden="1" x14ac:dyDescent="0.3">
      <c r="A4994">
        <v>4993</v>
      </c>
      <c r="B4994" t="s">
        <v>14389</v>
      </c>
      <c r="C4994" t="s">
        <v>14437</v>
      </c>
      <c r="D4994" s="72" t="s">
        <v>9182</v>
      </c>
      <c r="E4994" t="s">
        <v>36</v>
      </c>
      <c r="F4994" t="s">
        <v>9183</v>
      </c>
      <c r="G4994" s="91"/>
      <c r="H4994" s="91"/>
      <c r="I4994" s="91"/>
      <c r="J4994" s="91"/>
      <c r="K4994" s="91"/>
      <c r="L4994" s="91" t="str">
        <f>IF(AND(单词表[[#This Row],[学英]]&lt;&gt;"",单词表[[#This Row],[学中]]&lt;&gt;"",单词表[[#This Row],[学词]]&lt;&gt;""),MAX(单词表[[#This Row],[学英]:[学词]]),"")</f>
        <v/>
      </c>
      <c r="M4994" s="2" t="str">
        <f>IF(AND(单词表[[#This Row],[考英]]&lt;&gt;"",单词表[[#This Row],[考中]]&lt;&gt;""),MAX(单词表[[#This Row],[考英]:[考中]]),"")</f>
        <v/>
      </c>
      <c r="N4994" s="86" t="s">
        <v>13119</v>
      </c>
    </row>
    <row r="4995" spans="1:14" hidden="1" x14ac:dyDescent="0.3">
      <c r="A4995">
        <v>4994</v>
      </c>
      <c r="B4995" t="s">
        <v>14389</v>
      </c>
      <c r="C4995" t="s">
        <v>14437</v>
      </c>
      <c r="D4995" s="72" t="s">
        <v>9184</v>
      </c>
      <c r="E4995" t="s">
        <v>36</v>
      </c>
      <c r="F4995" t="s">
        <v>9185</v>
      </c>
      <c r="G4995" s="91"/>
      <c r="H4995" s="91"/>
      <c r="I4995" s="91"/>
      <c r="J4995" s="91"/>
      <c r="K4995" s="91"/>
      <c r="L4995" s="91" t="str">
        <f>IF(AND(单词表[[#This Row],[学英]]&lt;&gt;"",单词表[[#This Row],[学中]]&lt;&gt;"",单词表[[#This Row],[学词]]&lt;&gt;""),MAX(单词表[[#This Row],[学英]:[学词]]),"")</f>
        <v/>
      </c>
      <c r="M4995" s="2" t="str">
        <f>IF(AND(单词表[[#This Row],[考英]]&lt;&gt;"",单词表[[#This Row],[考中]]&lt;&gt;""),MAX(单词表[[#This Row],[考英]:[考中]]),"")</f>
        <v/>
      </c>
      <c r="N4995" s="86" t="s">
        <v>13120</v>
      </c>
    </row>
    <row r="4996" spans="1:14" hidden="1" x14ac:dyDescent="0.3">
      <c r="A4996">
        <v>4995</v>
      </c>
      <c r="B4996" t="s">
        <v>14389</v>
      </c>
      <c r="C4996" t="s">
        <v>14437</v>
      </c>
      <c r="D4996" s="72" t="s">
        <v>9186</v>
      </c>
      <c r="E4996" t="s">
        <v>157</v>
      </c>
      <c r="F4996" t="s">
        <v>9187</v>
      </c>
      <c r="G4996" s="91"/>
      <c r="H4996" s="91"/>
      <c r="I4996" s="91"/>
      <c r="J4996" s="91"/>
      <c r="K4996" s="91"/>
      <c r="L4996" s="91" t="str">
        <f>IF(AND(单词表[[#This Row],[学英]]&lt;&gt;"",单词表[[#This Row],[学中]]&lt;&gt;"",单词表[[#This Row],[学词]]&lt;&gt;""),MAX(单词表[[#This Row],[学英]:[学词]]),"")</f>
        <v/>
      </c>
      <c r="M4996" s="2" t="str">
        <f>IF(AND(单词表[[#This Row],[考英]]&lt;&gt;"",单词表[[#This Row],[考中]]&lt;&gt;""),MAX(单词表[[#This Row],[考英]:[考中]]),"")</f>
        <v/>
      </c>
      <c r="N4996" s="86"/>
    </row>
    <row r="4997" spans="1:14" hidden="1" x14ac:dyDescent="0.3">
      <c r="A4997">
        <v>4996</v>
      </c>
      <c r="B4997" t="s">
        <v>14389</v>
      </c>
      <c r="C4997" t="s">
        <v>14437</v>
      </c>
      <c r="D4997" s="72" t="s">
        <v>4774</v>
      </c>
      <c r="E4997" t="s">
        <v>36</v>
      </c>
      <c r="F4997" t="s">
        <v>9188</v>
      </c>
      <c r="G4997" s="91"/>
      <c r="H4997" s="91"/>
      <c r="I4997" s="91"/>
      <c r="J4997" s="91"/>
      <c r="K4997" s="91"/>
      <c r="L4997" s="91" t="str">
        <f>IF(AND(单词表[[#This Row],[学英]]&lt;&gt;"",单词表[[#This Row],[学中]]&lt;&gt;"",单词表[[#This Row],[学词]]&lt;&gt;""),MAX(单词表[[#This Row],[学英]:[学词]]),"")</f>
        <v/>
      </c>
      <c r="M4997" s="2" t="str">
        <f>IF(AND(单词表[[#This Row],[考英]]&lt;&gt;"",单词表[[#This Row],[考中]]&lt;&gt;""),MAX(单词表[[#This Row],[考英]:[考中]]),"")</f>
        <v/>
      </c>
      <c r="N4997" s="86" t="s">
        <v>13121</v>
      </c>
    </row>
    <row r="4998" spans="1:14" hidden="1" x14ac:dyDescent="0.3">
      <c r="A4998">
        <v>4997</v>
      </c>
      <c r="B4998" t="s">
        <v>14389</v>
      </c>
      <c r="C4998" t="s">
        <v>14437</v>
      </c>
      <c r="D4998" s="72" t="s">
        <v>9189</v>
      </c>
      <c r="E4998" t="s">
        <v>36</v>
      </c>
      <c r="F4998" t="s">
        <v>9190</v>
      </c>
      <c r="G4998" s="91"/>
      <c r="H4998" s="91"/>
      <c r="I4998" s="91"/>
      <c r="J4998" s="91"/>
      <c r="K4998" s="91"/>
      <c r="L4998" s="91" t="str">
        <f>IF(AND(单词表[[#This Row],[学英]]&lt;&gt;"",单词表[[#This Row],[学中]]&lt;&gt;"",单词表[[#This Row],[学词]]&lt;&gt;""),MAX(单词表[[#This Row],[学英]:[学词]]),"")</f>
        <v/>
      </c>
      <c r="M4998" s="2" t="str">
        <f>IF(AND(单词表[[#This Row],[考英]]&lt;&gt;"",单词表[[#This Row],[考中]]&lt;&gt;""),MAX(单词表[[#This Row],[考英]:[考中]]),"")</f>
        <v/>
      </c>
      <c r="N4998" s="86"/>
    </row>
    <row r="4999" spans="1:14" hidden="1" x14ac:dyDescent="0.3">
      <c r="A4999">
        <v>4998</v>
      </c>
      <c r="B4999" t="s">
        <v>14389</v>
      </c>
      <c r="C4999" t="s">
        <v>14437</v>
      </c>
      <c r="D4999" s="72" t="s">
        <v>9191</v>
      </c>
      <c r="E4999" t="s">
        <v>61</v>
      </c>
      <c r="F4999" t="s">
        <v>9192</v>
      </c>
      <c r="G4999" s="91"/>
      <c r="H4999" s="91"/>
      <c r="I4999" s="91"/>
      <c r="J4999" s="91"/>
      <c r="K4999" s="91"/>
      <c r="L4999" s="91" t="str">
        <f>IF(AND(单词表[[#This Row],[学英]]&lt;&gt;"",单词表[[#This Row],[学中]]&lt;&gt;"",单词表[[#This Row],[学词]]&lt;&gt;""),MAX(单词表[[#This Row],[学英]:[学词]]),"")</f>
        <v/>
      </c>
      <c r="M4999" s="2" t="str">
        <f>IF(AND(单词表[[#This Row],[考英]]&lt;&gt;"",单词表[[#This Row],[考中]]&lt;&gt;""),MAX(单词表[[#This Row],[考英]:[考中]]),"")</f>
        <v/>
      </c>
      <c r="N4999" s="86"/>
    </row>
    <row r="5000" spans="1:14" hidden="1" x14ac:dyDescent="0.3">
      <c r="A5000">
        <v>4999</v>
      </c>
      <c r="B5000" t="s">
        <v>14389</v>
      </c>
      <c r="C5000" t="s">
        <v>14437</v>
      </c>
      <c r="D5000" s="72" t="s">
        <v>9191</v>
      </c>
      <c r="E5000" t="s">
        <v>73</v>
      </c>
      <c r="F5000" t="s">
        <v>9193</v>
      </c>
      <c r="G5000" s="91"/>
      <c r="H5000" s="91"/>
      <c r="I5000" s="91"/>
      <c r="J5000" s="91"/>
      <c r="K5000" s="91"/>
      <c r="L5000" s="91" t="str">
        <f>IF(AND(单词表[[#This Row],[学英]]&lt;&gt;"",单词表[[#This Row],[学中]]&lt;&gt;"",单词表[[#This Row],[学词]]&lt;&gt;""),MAX(单词表[[#This Row],[学英]:[学词]]),"")</f>
        <v/>
      </c>
      <c r="M5000" s="2" t="str">
        <f>IF(AND(单词表[[#This Row],[考英]]&lt;&gt;"",单词表[[#This Row],[考中]]&lt;&gt;""),MAX(单词表[[#This Row],[考英]:[考中]]),"")</f>
        <v/>
      </c>
      <c r="N5000" s="86"/>
    </row>
    <row r="5001" spans="1:14" hidden="1" x14ac:dyDescent="0.3">
      <c r="A5001">
        <v>5000</v>
      </c>
      <c r="B5001" t="s">
        <v>14389</v>
      </c>
      <c r="C5001" t="s">
        <v>14437</v>
      </c>
      <c r="D5001" s="72" t="s">
        <v>9194</v>
      </c>
      <c r="E5001" t="s">
        <v>157</v>
      </c>
      <c r="F5001" t="s">
        <v>9195</v>
      </c>
      <c r="G5001" s="91"/>
      <c r="H5001" s="91"/>
      <c r="I5001" s="91"/>
      <c r="J5001" s="91"/>
      <c r="K5001" s="91"/>
      <c r="L5001" s="91" t="str">
        <f>IF(AND(单词表[[#This Row],[学英]]&lt;&gt;"",单词表[[#This Row],[学中]]&lt;&gt;"",单词表[[#This Row],[学词]]&lt;&gt;""),MAX(单词表[[#This Row],[学英]:[学词]]),"")</f>
        <v/>
      </c>
      <c r="M5001" s="2" t="str">
        <f>IF(AND(单词表[[#This Row],[考英]]&lt;&gt;"",单词表[[#This Row],[考中]]&lt;&gt;""),MAX(单词表[[#This Row],[考英]:[考中]]),"")</f>
        <v/>
      </c>
      <c r="N5001" s="86" t="s">
        <v>13122</v>
      </c>
    </row>
    <row r="5002" spans="1:14" hidden="1" x14ac:dyDescent="0.3">
      <c r="A5002">
        <v>5001</v>
      </c>
      <c r="B5002" t="s">
        <v>14389</v>
      </c>
      <c r="C5002" t="s">
        <v>14437</v>
      </c>
      <c r="D5002" s="72" t="s">
        <v>9196</v>
      </c>
      <c r="E5002" t="s">
        <v>61</v>
      </c>
      <c r="F5002" t="s">
        <v>9197</v>
      </c>
      <c r="G5002" s="91"/>
      <c r="H5002" s="91"/>
      <c r="I5002" s="91"/>
      <c r="J5002" s="91"/>
      <c r="K5002" s="91"/>
      <c r="L5002" s="91" t="str">
        <f>IF(AND(单词表[[#This Row],[学英]]&lt;&gt;"",单词表[[#This Row],[学中]]&lt;&gt;"",单词表[[#This Row],[学词]]&lt;&gt;""),MAX(单词表[[#This Row],[学英]:[学词]]),"")</f>
        <v/>
      </c>
      <c r="M5002" s="2" t="str">
        <f>IF(AND(单词表[[#This Row],[考英]]&lt;&gt;"",单词表[[#This Row],[考中]]&lt;&gt;""),MAX(单词表[[#This Row],[考英]:[考中]]),"")</f>
        <v/>
      </c>
      <c r="N5002" s="86" t="s">
        <v>13123</v>
      </c>
    </row>
    <row r="5003" spans="1:14" hidden="1" x14ac:dyDescent="0.3">
      <c r="A5003">
        <v>5002</v>
      </c>
      <c r="B5003" t="s">
        <v>14389</v>
      </c>
      <c r="C5003" t="s">
        <v>14437</v>
      </c>
      <c r="D5003" s="72" t="s">
        <v>4376</v>
      </c>
      <c r="E5003" t="s">
        <v>36</v>
      </c>
      <c r="F5003" t="s">
        <v>9197</v>
      </c>
      <c r="G5003" s="91"/>
      <c r="H5003" s="91"/>
      <c r="I5003" s="91"/>
      <c r="J5003" s="91"/>
      <c r="K5003" s="91"/>
      <c r="L5003" s="91" t="str">
        <f>IF(AND(单词表[[#This Row],[学英]]&lt;&gt;"",单词表[[#This Row],[学中]]&lt;&gt;"",单词表[[#This Row],[学词]]&lt;&gt;""),MAX(单词表[[#This Row],[学英]:[学词]]),"")</f>
        <v/>
      </c>
      <c r="M5003" s="2" t="str">
        <f>IF(AND(单词表[[#This Row],[考英]]&lt;&gt;"",单词表[[#This Row],[考中]]&lt;&gt;""),MAX(单词表[[#This Row],[考英]:[考中]]),"")</f>
        <v/>
      </c>
      <c r="N5003" s="86"/>
    </row>
    <row r="5004" spans="1:14" hidden="1" x14ac:dyDescent="0.3">
      <c r="A5004">
        <v>5003</v>
      </c>
      <c r="B5004" t="s">
        <v>14389</v>
      </c>
      <c r="C5004" t="s">
        <v>14437</v>
      </c>
      <c r="D5004" s="72" t="s">
        <v>4997</v>
      </c>
      <c r="E5004" t="s">
        <v>73</v>
      </c>
      <c r="F5004" t="s">
        <v>9198</v>
      </c>
      <c r="G5004" s="91"/>
      <c r="H5004" s="91"/>
      <c r="I5004" s="91"/>
      <c r="J5004" s="91"/>
      <c r="K5004" s="91"/>
      <c r="L5004" s="91" t="str">
        <f>IF(AND(单词表[[#This Row],[学英]]&lt;&gt;"",单词表[[#This Row],[学中]]&lt;&gt;"",单词表[[#This Row],[学词]]&lt;&gt;""),MAX(单词表[[#This Row],[学英]:[学词]]),"")</f>
        <v/>
      </c>
      <c r="M5004" s="2" t="str">
        <f>IF(AND(单词表[[#This Row],[考英]]&lt;&gt;"",单词表[[#This Row],[考中]]&lt;&gt;""),MAX(单词表[[#This Row],[考英]:[考中]]),"")</f>
        <v/>
      </c>
      <c r="N5004" s="86" t="s">
        <v>13124</v>
      </c>
    </row>
    <row r="5005" spans="1:14" hidden="1" x14ac:dyDescent="0.3">
      <c r="A5005">
        <v>5004</v>
      </c>
      <c r="B5005" t="s">
        <v>14389</v>
      </c>
      <c r="C5005" t="s">
        <v>14437</v>
      </c>
      <c r="D5005" s="72" t="s">
        <v>9199</v>
      </c>
      <c r="E5005" t="s">
        <v>73</v>
      </c>
      <c r="F5005" t="s">
        <v>9200</v>
      </c>
      <c r="G5005" s="91"/>
      <c r="H5005" s="91"/>
      <c r="I5005" s="91"/>
      <c r="J5005" s="91"/>
      <c r="K5005" s="91"/>
      <c r="L5005" s="91" t="str">
        <f>IF(AND(单词表[[#This Row],[学英]]&lt;&gt;"",单词表[[#This Row],[学中]]&lt;&gt;"",单词表[[#This Row],[学词]]&lt;&gt;""),MAX(单词表[[#This Row],[学英]:[学词]]),"")</f>
        <v/>
      </c>
      <c r="M5005" s="2" t="str">
        <f>IF(AND(单词表[[#This Row],[考英]]&lt;&gt;"",单词表[[#This Row],[考中]]&lt;&gt;""),MAX(单词表[[#This Row],[考英]:[考中]]),"")</f>
        <v/>
      </c>
      <c r="N5005" s="86"/>
    </row>
    <row r="5006" spans="1:14" hidden="1" x14ac:dyDescent="0.3">
      <c r="A5006">
        <v>5005</v>
      </c>
      <c r="B5006" t="s">
        <v>14389</v>
      </c>
      <c r="C5006" t="s">
        <v>14437</v>
      </c>
      <c r="D5006" s="72" t="s">
        <v>3111</v>
      </c>
      <c r="E5006" t="s">
        <v>36</v>
      </c>
      <c r="F5006" t="s">
        <v>9201</v>
      </c>
      <c r="G5006" s="91"/>
      <c r="H5006" s="91"/>
      <c r="I5006" s="91"/>
      <c r="J5006" s="91"/>
      <c r="K5006" s="91"/>
      <c r="L5006" s="91" t="str">
        <f>IF(AND(单词表[[#This Row],[学英]]&lt;&gt;"",单词表[[#This Row],[学中]]&lt;&gt;"",单词表[[#This Row],[学词]]&lt;&gt;""),MAX(单词表[[#This Row],[学英]:[学词]]),"")</f>
        <v/>
      </c>
      <c r="M5006" s="2" t="str">
        <f>IF(AND(单词表[[#This Row],[考英]]&lt;&gt;"",单词表[[#This Row],[考中]]&lt;&gt;""),MAX(单词表[[#This Row],[考英]:[考中]]),"")</f>
        <v/>
      </c>
      <c r="N5006" s="86"/>
    </row>
    <row r="5007" spans="1:14" hidden="1" x14ac:dyDescent="0.3">
      <c r="A5007">
        <v>5006</v>
      </c>
      <c r="B5007" t="s">
        <v>14389</v>
      </c>
      <c r="C5007" t="s">
        <v>14437</v>
      </c>
      <c r="D5007" s="72" t="s">
        <v>9202</v>
      </c>
      <c r="E5007" t="s">
        <v>36</v>
      </c>
      <c r="F5007" t="s">
        <v>9203</v>
      </c>
      <c r="G5007" s="91"/>
      <c r="H5007" s="91"/>
      <c r="I5007" s="91"/>
      <c r="J5007" s="91"/>
      <c r="K5007" s="91"/>
      <c r="L5007" s="91" t="str">
        <f>IF(AND(单词表[[#This Row],[学英]]&lt;&gt;"",单词表[[#This Row],[学中]]&lt;&gt;"",单词表[[#This Row],[学词]]&lt;&gt;""),MAX(单词表[[#This Row],[学英]:[学词]]),"")</f>
        <v/>
      </c>
      <c r="M5007" s="2" t="str">
        <f>IF(AND(单词表[[#This Row],[考英]]&lt;&gt;"",单词表[[#This Row],[考中]]&lt;&gt;""),MAX(单词表[[#This Row],[考英]:[考中]]),"")</f>
        <v/>
      </c>
      <c r="N5007" s="86"/>
    </row>
    <row r="5008" spans="1:14" hidden="1" x14ac:dyDescent="0.3">
      <c r="A5008">
        <v>5007</v>
      </c>
      <c r="B5008" t="s">
        <v>14389</v>
      </c>
      <c r="C5008" t="s">
        <v>14437</v>
      </c>
      <c r="D5008" s="72" t="s">
        <v>9204</v>
      </c>
      <c r="E5008" t="s">
        <v>73</v>
      </c>
      <c r="F5008" t="s">
        <v>9205</v>
      </c>
      <c r="G5008" s="91"/>
      <c r="H5008" s="91"/>
      <c r="I5008" s="91"/>
      <c r="J5008" s="91"/>
      <c r="K5008" s="91"/>
      <c r="L5008" s="91" t="str">
        <f>IF(AND(单词表[[#This Row],[学英]]&lt;&gt;"",单词表[[#This Row],[学中]]&lt;&gt;"",单词表[[#This Row],[学词]]&lt;&gt;""),MAX(单词表[[#This Row],[学英]:[学词]]),"")</f>
        <v/>
      </c>
      <c r="M5008" s="2" t="str">
        <f>IF(AND(单词表[[#This Row],[考英]]&lt;&gt;"",单词表[[#This Row],[考中]]&lt;&gt;""),MAX(单词表[[#This Row],[考英]:[考中]]),"")</f>
        <v/>
      </c>
      <c r="N5008" s="86"/>
    </row>
    <row r="5009" spans="1:14" hidden="1" x14ac:dyDescent="0.3">
      <c r="A5009">
        <v>5008</v>
      </c>
      <c r="B5009" t="s">
        <v>14389</v>
      </c>
      <c r="C5009" t="s">
        <v>14438</v>
      </c>
      <c r="D5009" s="72" t="s">
        <v>9206</v>
      </c>
      <c r="E5009" t="s">
        <v>157</v>
      </c>
      <c r="F5009" t="s">
        <v>9207</v>
      </c>
      <c r="G5009" s="91"/>
      <c r="H5009" s="91"/>
      <c r="I5009" s="91"/>
      <c r="J5009" s="91"/>
      <c r="K5009" s="91"/>
      <c r="L5009" s="91" t="str">
        <f>IF(AND(单词表[[#This Row],[学英]]&lt;&gt;"",单词表[[#This Row],[学中]]&lt;&gt;"",单词表[[#This Row],[学词]]&lt;&gt;""),MAX(单词表[[#This Row],[学英]:[学词]]),"")</f>
        <v/>
      </c>
      <c r="M5009" s="2" t="str">
        <f>IF(AND(单词表[[#This Row],[考英]]&lt;&gt;"",单词表[[#This Row],[考中]]&lt;&gt;""),MAX(单词表[[#This Row],[考英]:[考中]]),"")</f>
        <v/>
      </c>
      <c r="N5009" s="86" t="s">
        <v>13125</v>
      </c>
    </row>
    <row r="5010" spans="1:14" hidden="1" x14ac:dyDescent="0.3">
      <c r="A5010">
        <v>5009</v>
      </c>
      <c r="B5010" t="s">
        <v>14389</v>
      </c>
      <c r="C5010" t="s">
        <v>14438</v>
      </c>
      <c r="D5010" s="72" t="s">
        <v>9208</v>
      </c>
      <c r="E5010" t="s">
        <v>73</v>
      </c>
      <c r="F5010" t="s">
        <v>9209</v>
      </c>
      <c r="G5010" s="91"/>
      <c r="H5010" s="91"/>
      <c r="I5010" s="91"/>
      <c r="J5010" s="91"/>
      <c r="K5010" s="91"/>
      <c r="L5010" s="91" t="str">
        <f>IF(AND(单词表[[#This Row],[学英]]&lt;&gt;"",单词表[[#This Row],[学中]]&lt;&gt;"",单词表[[#This Row],[学词]]&lt;&gt;""),MAX(单词表[[#This Row],[学英]:[学词]]),"")</f>
        <v/>
      </c>
      <c r="M5010" s="2" t="str">
        <f>IF(AND(单词表[[#This Row],[考英]]&lt;&gt;"",单词表[[#This Row],[考中]]&lt;&gt;""),MAX(单词表[[#This Row],[考英]:[考中]]),"")</f>
        <v/>
      </c>
      <c r="N5010" s="86" t="s">
        <v>13126</v>
      </c>
    </row>
    <row r="5011" spans="1:14" hidden="1" x14ac:dyDescent="0.3">
      <c r="A5011">
        <v>5010</v>
      </c>
      <c r="B5011" t="s">
        <v>14389</v>
      </c>
      <c r="C5011" t="s">
        <v>14438</v>
      </c>
      <c r="D5011" s="72" t="s">
        <v>9210</v>
      </c>
      <c r="E5011" t="s">
        <v>36</v>
      </c>
      <c r="F5011" t="s">
        <v>9211</v>
      </c>
      <c r="G5011" s="91"/>
      <c r="H5011" s="91"/>
      <c r="I5011" s="91"/>
      <c r="J5011" s="91"/>
      <c r="K5011" s="91"/>
      <c r="L5011" s="91" t="str">
        <f>IF(AND(单词表[[#This Row],[学英]]&lt;&gt;"",单词表[[#This Row],[学中]]&lt;&gt;"",单词表[[#This Row],[学词]]&lt;&gt;""),MAX(单词表[[#This Row],[学英]:[学词]]),"")</f>
        <v/>
      </c>
      <c r="M5011" s="2" t="str">
        <f>IF(AND(单词表[[#This Row],[考英]]&lt;&gt;"",单词表[[#This Row],[考中]]&lt;&gt;""),MAX(单词表[[#This Row],[考英]:[考中]]),"")</f>
        <v/>
      </c>
      <c r="N5011" s="86" t="s">
        <v>12888</v>
      </c>
    </row>
    <row r="5012" spans="1:14" hidden="1" x14ac:dyDescent="0.3">
      <c r="A5012">
        <v>5011</v>
      </c>
      <c r="B5012" t="s">
        <v>14389</v>
      </c>
      <c r="C5012" t="s">
        <v>14438</v>
      </c>
      <c r="D5012" s="72" t="s">
        <v>9212</v>
      </c>
      <c r="E5012" t="s">
        <v>36</v>
      </c>
      <c r="F5012" t="s">
        <v>9213</v>
      </c>
      <c r="G5012" s="91"/>
      <c r="H5012" s="91"/>
      <c r="I5012" s="91"/>
      <c r="J5012" s="91"/>
      <c r="K5012" s="91"/>
      <c r="L5012" s="91" t="str">
        <f>IF(AND(单词表[[#This Row],[学英]]&lt;&gt;"",单词表[[#This Row],[学中]]&lt;&gt;"",单词表[[#This Row],[学词]]&lt;&gt;""),MAX(单词表[[#This Row],[学英]:[学词]]),"")</f>
        <v/>
      </c>
      <c r="M5012" s="2" t="str">
        <f>IF(AND(单词表[[#This Row],[考英]]&lt;&gt;"",单词表[[#This Row],[考中]]&lt;&gt;""),MAX(单词表[[#This Row],[考英]:[考中]]),"")</f>
        <v/>
      </c>
      <c r="N5012" s="86" t="s">
        <v>13127</v>
      </c>
    </row>
    <row r="5013" spans="1:14" hidden="1" x14ac:dyDescent="0.3">
      <c r="A5013">
        <v>5012</v>
      </c>
      <c r="B5013" t="s">
        <v>14389</v>
      </c>
      <c r="C5013" t="s">
        <v>14438</v>
      </c>
      <c r="D5013" s="72" t="s">
        <v>9214</v>
      </c>
      <c r="E5013" t="s">
        <v>61</v>
      </c>
      <c r="F5013" t="s">
        <v>9215</v>
      </c>
      <c r="G5013" s="91"/>
      <c r="H5013" s="91"/>
      <c r="I5013" s="91"/>
      <c r="J5013" s="91"/>
      <c r="K5013" s="91"/>
      <c r="L5013" s="91" t="str">
        <f>IF(AND(单词表[[#This Row],[学英]]&lt;&gt;"",单词表[[#This Row],[学中]]&lt;&gt;"",单词表[[#This Row],[学词]]&lt;&gt;""),MAX(单词表[[#This Row],[学英]:[学词]]),"")</f>
        <v/>
      </c>
      <c r="M5013" s="2" t="str">
        <f>IF(AND(单词表[[#This Row],[考英]]&lt;&gt;"",单词表[[#This Row],[考中]]&lt;&gt;""),MAX(单词表[[#This Row],[考英]:[考中]]),"")</f>
        <v/>
      </c>
      <c r="N5013" s="86" t="s">
        <v>13128</v>
      </c>
    </row>
    <row r="5014" spans="1:14" hidden="1" x14ac:dyDescent="0.3">
      <c r="A5014">
        <v>5013</v>
      </c>
      <c r="B5014" t="s">
        <v>14389</v>
      </c>
      <c r="C5014" t="s">
        <v>14438</v>
      </c>
      <c r="D5014" s="72" t="s">
        <v>9216</v>
      </c>
      <c r="E5014" t="s">
        <v>73</v>
      </c>
      <c r="F5014" t="s">
        <v>9217</v>
      </c>
      <c r="G5014" s="91"/>
      <c r="H5014" s="91"/>
      <c r="I5014" s="91"/>
      <c r="J5014" s="91"/>
      <c r="K5014" s="91"/>
      <c r="L5014" s="91" t="str">
        <f>IF(AND(单词表[[#This Row],[学英]]&lt;&gt;"",单词表[[#This Row],[学中]]&lt;&gt;"",单词表[[#This Row],[学词]]&lt;&gt;""),MAX(单词表[[#This Row],[学英]:[学词]]),"")</f>
        <v/>
      </c>
      <c r="M5014" s="2" t="str">
        <f>IF(AND(单词表[[#This Row],[考英]]&lt;&gt;"",单词表[[#This Row],[考中]]&lt;&gt;""),MAX(单词表[[#This Row],[考英]:[考中]]),"")</f>
        <v/>
      </c>
      <c r="N5014" s="86" t="s">
        <v>13129</v>
      </c>
    </row>
    <row r="5015" spans="1:14" hidden="1" x14ac:dyDescent="0.3">
      <c r="A5015">
        <v>5014</v>
      </c>
      <c r="B5015" t="s">
        <v>14389</v>
      </c>
      <c r="C5015" t="s">
        <v>14438</v>
      </c>
      <c r="D5015" s="72" t="s">
        <v>9218</v>
      </c>
      <c r="E5015" t="s">
        <v>61</v>
      </c>
      <c r="F5015" t="s">
        <v>9219</v>
      </c>
      <c r="G5015" s="91"/>
      <c r="H5015" s="91"/>
      <c r="I5015" s="91"/>
      <c r="J5015" s="91"/>
      <c r="K5015" s="91"/>
      <c r="L5015" s="91" t="str">
        <f>IF(AND(单词表[[#This Row],[学英]]&lt;&gt;"",单词表[[#This Row],[学中]]&lt;&gt;"",单词表[[#This Row],[学词]]&lt;&gt;""),MAX(单词表[[#This Row],[学英]:[学词]]),"")</f>
        <v/>
      </c>
      <c r="M5015" s="2" t="str">
        <f>IF(AND(单词表[[#This Row],[考英]]&lt;&gt;"",单词表[[#This Row],[考中]]&lt;&gt;""),MAX(单词表[[#This Row],[考英]:[考中]]),"")</f>
        <v/>
      </c>
      <c r="N5015" s="86" t="s">
        <v>13130</v>
      </c>
    </row>
    <row r="5016" spans="1:14" hidden="1" x14ac:dyDescent="0.3">
      <c r="A5016">
        <v>5015</v>
      </c>
      <c r="B5016" t="s">
        <v>14389</v>
      </c>
      <c r="C5016" t="s">
        <v>14438</v>
      </c>
      <c r="D5016" s="72" t="s">
        <v>9220</v>
      </c>
      <c r="E5016" t="s">
        <v>157</v>
      </c>
      <c r="F5016" t="s">
        <v>9221</v>
      </c>
      <c r="G5016" s="91"/>
      <c r="H5016" s="91"/>
      <c r="I5016" s="91"/>
      <c r="J5016" s="91"/>
      <c r="K5016" s="91"/>
      <c r="L5016" s="91" t="str">
        <f>IF(AND(单词表[[#This Row],[学英]]&lt;&gt;"",单词表[[#This Row],[学中]]&lt;&gt;"",单词表[[#This Row],[学词]]&lt;&gt;""),MAX(单词表[[#This Row],[学英]:[学词]]),"")</f>
        <v/>
      </c>
      <c r="M5016" s="2" t="str">
        <f>IF(AND(单词表[[#This Row],[考英]]&lt;&gt;"",单词表[[#This Row],[考中]]&lt;&gt;""),MAX(单词表[[#This Row],[考英]:[考中]]),"")</f>
        <v/>
      </c>
      <c r="N5016" s="86" t="s">
        <v>13131</v>
      </c>
    </row>
    <row r="5017" spans="1:14" hidden="1" x14ac:dyDescent="0.3">
      <c r="A5017">
        <v>5016</v>
      </c>
      <c r="B5017" t="s">
        <v>14389</v>
      </c>
      <c r="C5017" t="s">
        <v>14438</v>
      </c>
      <c r="D5017" s="72" t="s">
        <v>9222</v>
      </c>
      <c r="E5017" t="s">
        <v>61</v>
      </c>
      <c r="F5017" t="s">
        <v>9223</v>
      </c>
      <c r="G5017" s="91"/>
      <c r="H5017" s="91"/>
      <c r="I5017" s="91"/>
      <c r="J5017" s="91"/>
      <c r="K5017" s="91"/>
      <c r="L5017" s="91" t="str">
        <f>IF(AND(单词表[[#This Row],[学英]]&lt;&gt;"",单词表[[#This Row],[学中]]&lt;&gt;"",单词表[[#This Row],[学词]]&lt;&gt;""),MAX(单词表[[#This Row],[学英]:[学词]]),"")</f>
        <v/>
      </c>
      <c r="M5017" s="2" t="str">
        <f>IF(AND(单词表[[#This Row],[考英]]&lt;&gt;"",单词表[[#This Row],[考中]]&lt;&gt;""),MAX(单词表[[#This Row],[考英]:[考中]]),"")</f>
        <v/>
      </c>
      <c r="N5017" s="86" t="s">
        <v>13132</v>
      </c>
    </row>
    <row r="5018" spans="1:14" hidden="1" x14ac:dyDescent="0.3">
      <c r="A5018">
        <v>5017</v>
      </c>
      <c r="B5018" t="s">
        <v>14389</v>
      </c>
      <c r="C5018" t="s">
        <v>14438</v>
      </c>
      <c r="D5018" s="72" t="s">
        <v>9224</v>
      </c>
      <c r="E5018" t="s">
        <v>36</v>
      </c>
      <c r="F5018" t="s">
        <v>9225</v>
      </c>
      <c r="G5018" s="91"/>
      <c r="H5018" s="91"/>
      <c r="I5018" s="91"/>
      <c r="J5018" s="91"/>
      <c r="K5018" s="91"/>
      <c r="L5018" s="91" t="str">
        <f>IF(AND(单词表[[#This Row],[学英]]&lt;&gt;"",单词表[[#This Row],[学中]]&lt;&gt;"",单词表[[#This Row],[学词]]&lt;&gt;""),MAX(单词表[[#This Row],[学英]:[学词]]),"")</f>
        <v/>
      </c>
      <c r="M5018" s="2" t="str">
        <f>IF(AND(单词表[[#This Row],[考英]]&lt;&gt;"",单词表[[#This Row],[考中]]&lt;&gt;""),MAX(单词表[[#This Row],[考英]:[考中]]),"")</f>
        <v/>
      </c>
      <c r="N5018" s="86" t="s">
        <v>13133</v>
      </c>
    </row>
    <row r="5019" spans="1:14" hidden="1" x14ac:dyDescent="0.3">
      <c r="A5019">
        <v>5018</v>
      </c>
      <c r="B5019" t="s">
        <v>14389</v>
      </c>
      <c r="C5019" t="s">
        <v>14438</v>
      </c>
      <c r="D5019" s="72" t="s">
        <v>9226</v>
      </c>
      <c r="E5019" t="s">
        <v>36</v>
      </c>
      <c r="F5019" t="s">
        <v>9227</v>
      </c>
      <c r="G5019" s="91"/>
      <c r="H5019" s="91"/>
      <c r="I5019" s="91"/>
      <c r="J5019" s="91"/>
      <c r="K5019" s="91"/>
      <c r="L5019" s="91" t="str">
        <f>IF(AND(单词表[[#This Row],[学英]]&lt;&gt;"",单词表[[#This Row],[学中]]&lt;&gt;"",单词表[[#This Row],[学词]]&lt;&gt;""),MAX(单词表[[#This Row],[学英]:[学词]]),"")</f>
        <v/>
      </c>
      <c r="M5019" s="2" t="str">
        <f>IF(AND(单词表[[#This Row],[考英]]&lt;&gt;"",单词表[[#This Row],[考中]]&lt;&gt;""),MAX(单词表[[#This Row],[考英]:[考中]]),"")</f>
        <v/>
      </c>
      <c r="N5019" s="86" t="s">
        <v>13134</v>
      </c>
    </row>
    <row r="5020" spans="1:14" hidden="1" x14ac:dyDescent="0.3">
      <c r="A5020">
        <v>5019</v>
      </c>
      <c r="B5020" t="s">
        <v>14389</v>
      </c>
      <c r="C5020" t="s">
        <v>14438</v>
      </c>
      <c r="D5020" s="72" t="s">
        <v>9228</v>
      </c>
      <c r="E5020" t="s">
        <v>36</v>
      </c>
      <c r="F5020" t="s">
        <v>9229</v>
      </c>
      <c r="G5020" s="91"/>
      <c r="H5020" s="91"/>
      <c r="I5020" s="91"/>
      <c r="J5020" s="91"/>
      <c r="K5020" s="91"/>
      <c r="L5020" s="91" t="str">
        <f>IF(AND(单词表[[#This Row],[学英]]&lt;&gt;"",单词表[[#This Row],[学中]]&lt;&gt;"",单词表[[#This Row],[学词]]&lt;&gt;""),MAX(单词表[[#This Row],[学英]:[学词]]),"")</f>
        <v/>
      </c>
      <c r="M5020" s="2" t="str">
        <f>IF(AND(单词表[[#This Row],[考英]]&lt;&gt;"",单词表[[#This Row],[考中]]&lt;&gt;""),MAX(单词表[[#This Row],[考英]:[考中]]),"")</f>
        <v/>
      </c>
      <c r="N5020" s="86" t="s">
        <v>13135</v>
      </c>
    </row>
    <row r="5021" spans="1:14" hidden="1" x14ac:dyDescent="0.3">
      <c r="A5021">
        <v>5020</v>
      </c>
      <c r="B5021" t="s">
        <v>14389</v>
      </c>
      <c r="C5021" t="s">
        <v>14438</v>
      </c>
      <c r="D5021" s="72" t="s">
        <v>9230</v>
      </c>
      <c r="E5021" t="s">
        <v>61</v>
      </c>
      <c r="F5021" t="s">
        <v>9231</v>
      </c>
      <c r="G5021" s="91"/>
      <c r="H5021" s="91"/>
      <c r="I5021" s="91"/>
      <c r="J5021" s="91"/>
      <c r="K5021" s="91"/>
      <c r="L5021" s="91" t="str">
        <f>IF(AND(单词表[[#This Row],[学英]]&lt;&gt;"",单词表[[#This Row],[学中]]&lt;&gt;"",单词表[[#This Row],[学词]]&lt;&gt;""),MAX(单词表[[#This Row],[学英]:[学词]]),"")</f>
        <v/>
      </c>
      <c r="M5021" s="2" t="str">
        <f>IF(AND(单词表[[#This Row],[考英]]&lt;&gt;"",单词表[[#This Row],[考中]]&lt;&gt;""),MAX(单词表[[#This Row],[考英]:[考中]]),"")</f>
        <v/>
      </c>
      <c r="N5021" s="86"/>
    </row>
    <row r="5022" spans="1:14" hidden="1" x14ac:dyDescent="0.3">
      <c r="A5022">
        <v>5021</v>
      </c>
      <c r="B5022" t="s">
        <v>14389</v>
      </c>
      <c r="C5022" t="s">
        <v>14438</v>
      </c>
      <c r="D5022" s="72" t="s">
        <v>9232</v>
      </c>
      <c r="E5022" t="s">
        <v>36</v>
      </c>
      <c r="F5022" t="s">
        <v>9233</v>
      </c>
      <c r="G5022" s="91"/>
      <c r="H5022" s="91"/>
      <c r="I5022" s="91"/>
      <c r="J5022" s="91"/>
      <c r="K5022" s="91"/>
      <c r="L5022" s="91" t="str">
        <f>IF(AND(单词表[[#This Row],[学英]]&lt;&gt;"",单词表[[#This Row],[学中]]&lt;&gt;"",单词表[[#This Row],[学词]]&lt;&gt;""),MAX(单词表[[#This Row],[学英]:[学词]]),"")</f>
        <v/>
      </c>
      <c r="M5022" s="2" t="str">
        <f>IF(AND(单词表[[#This Row],[考英]]&lt;&gt;"",单词表[[#This Row],[考中]]&lt;&gt;""),MAX(单词表[[#This Row],[考英]:[考中]]),"")</f>
        <v/>
      </c>
      <c r="N5022" s="86" t="s">
        <v>13136</v>
      </c>
    </row>
    <row r="5023" spans="1:14" hidden="1" x14ac:dyDescent="0.3">
      <c r="A5023">
        <v>5022</v>
      </c>
      <c r="B5023" t="s">
        <v>14389</v>
      </c>
      <c r="C5023" t="s">
        <v>14438</v>
      </c>
      <c r="D5023" s="72" t="s">
        <v>9234</v>
      </c>
      <c r="E5023" t="s">
        <v>61</v>
      </c>
      <c r="F5023" t="s">
        <v>9235</v>
      </c>
      <c r="G5023" s="91"/>
      <c r="H5023" s="91"/>
      <c r="I5023" s="91"/>
      <c r="J5023" s="91"/>
      <c r="K5023" s="91"/>
      <c r="L5023" s="91" t="str">
        <f>IF(AND(单词表[[#This Row],[学英]]&lt;&gt;"",单词表[[#This Row],[学中]]&lt;&gt;"",单词表[[#This Row],[学词]]&lt;&gt;""),MAX(单词表[[#This Row],[学英]:[学词]]),"")</f>
        <v/>
      </c>
      <c r="M5023" s="2" t="str">
        <f>IF(AND(单词表[[#This Row],[考英]]&lt;&gt;"",单词表[[#This Row],[考中]]&lt;&gt;""),MAX(单词表[[#This Row],[考英]:[考中]]),"")</f>
        <v/>
      </c>
      <c r="N5023" s="86"/>
    </row>
    <row r="5024" spans="1:14" hidden="1" x14ac:dyDescent="0.3">
      <c r="A5024">
        <v>5023</v>
      </c>
      <c r="B5024" t="s">
        <v>14389</v>
      </c>
      <c r="C5024" t="s">
        <v>14438</v>
      </c>
      <c r="D5024" s="72" t="s">
        <v>9236</v>
      </c>
      <c r="E5024" t="s">
        <v>73</v>
      </c>
      <c r="F5024" t="s">
        <v>9237</v>
      </c>
      <c r="G5024" s="91"/>
      <c r="H5024" s="91"/>
      <c r="I5024" s="91"/>
      <c r="J5024" s="91"/>
      <c r="K5024" s="91"/>
      <c r="L5024" s="91" t="str">
        <f>IF(AND(单词表[[#This Row],[学英]]&lt;&gt;"",单词表[[#This Row],[学中]]&lt;&gt;"",单词表[[#This Row],[学词]]&lt;&gt;""),MAX(单词表[[#This Row],[学英]:[学词]]),"")</f>
        <v/>
      </c>
      <c r="M5024" s="2" t="str">
        <f>IF(AND(单词表[[#This Row],[考英]]&lt;&gt;"",单词表[[#This Row],[考中]]&lt;&gt;""),MAX(单词表[[#This Row],[考英]:[考中]]),"")</f>
        <v/>
      </c>
      <c r="N5024" s="86" t="s">
        <v>13137</v>
      </c>
    </row>
    <row r="5025" spans="1:14" hidden="1" x14ac:dyDescent="0.3">
      <c r="A5025">
        <v>5024</v>
      </c>
      <c r="B5025" t="s">
        <v>14389</v>
      </c>
      <c r="C5025" t="s">
        <v>14438</v>
      </c>
      <c r="D5025" s="72" t="s">
        <v>9238</v>
      </c>
      <c r="E5025" t="s">
        <v>36</v>
      </c>
      <c r="F5025" t="s">
        <v>9239</v>
      </c>
      <c r="G5025" s="91"/>
      <c r="H5025" s="91"/>
      <c r="I5025" s="91"/>
      <c r="J5025" s="91"/>
      <c r="K5025" s="91"/>
      <c r="L5025" s="91" t="str">
        <f>IF(AND(单词表[[#This Row],[学英]]&lt;&gt;"",单词表[[#This Row],[学中]]&lt;&gt;"",单词表[[#This Row],[学词]]&lt;&gt;""),MAX(单词表[[#This Row],[学英]:[学词]]),"")</f>
        <v/>
      </c>
      <c r="M5025" s="2" t="str">
        <f>IF(AND(单词表[[#This Row],[考英]]&lt;&gt;"",单词表[[#This Row],[考中]]&lt;&gt;""),MAX(单词表[[#This Row],[考英]:[考中]]),"")</f>
        <v/>
      </c>
      <c r="N5025" s="86"/>
    </row>
    <row r="5026" spans="1:14" hidden="1" x14ac:dyDescent="0.3">
      <c r="A5026">
        <v>5025</v>
      </c>
      <c r="B5026" t="s">
        <v>14389</v>
      </c>
      <c r="C5026" t="s">
        <v>14438</v>
      </c>
      <c r="D5026" s="72" t="s">
        <v>9240</v>
      </c>
      <c r="E5026" t="s">
        <v>36</v>
      </c>
      <c r="F5026" t="s">
        <v>9241</v>
      </c>
      <c r="G5026" s="91"/>
      <c r="H5026" s="91"/>
      <c r="I5026" s="91"/>
      <c r="J5026" s="91"/>
      <c r="K5026" s="91"/>
      <c r="L5026" s="91" t="str">
        <f>IF(AND(单词表[[#This Row],[学英]]&lt;&gt;"",单词表[[#This Row],[学中]]&lt;&gt;"",单词表[[#This Row],[学词]]&lt;&gt;""),MAX(单词表[[#This Row],[学英]:[学词]]),"")</f>
        <v/>
      </c>
      <c r="M5026" s="2" t="str">
        <f>IF(AND(单词表[[#This Row],[考英]]&lt;&gt;"",单词表[[#This Row],[考中]]&lt;&gt;""),MAX(单词表[[#This Row],[考英]:[考中]]),"")</f>
        <v/>
      </c>
      <c r="N5026" s="86" t="s">
        <v>13138</v>
      </c>
    </row>
    <row r="5027" spans="1:14" hidden="1" x14ac:dyDescent="0.3">
      <c r="A5027">
        <v>5026</v>
      </c>
      <c r="B5027" t="s">
        <v>14389</v>
      </c>
      <c r="C5027" t="s">
        <v>14438</v>
      </c>
      <c r="D5027" s="72" t="s">
        <v>9242</v>
      </c>
      <c r="E5027" t="s">
        <v>61</v>
      </c>
      <c r="F5027" t="s">
        <v>9243</v>
      </c>
      <c r="G5027" s="91"/>
      <c r="H5027" s="91"/>
      <c r="I5027" s="91"/>
      <c r="J5027" s="91"/>
      <c r="K5027" s="91"/>
      <c r="L5027" s="91" t="str">
        <f>IF(AND(单词表[[#This Row],[学英]]&lt;&gt;"",单词表[[#This Row],[学中]]&lt;&gt;"",单词表[[#This Row],[学词]]&lt;&gt;""),MAX(单词表[[#This Row],[学英]:[学词]]),"")</f>
        <v/>
      </c>
      <c r="M5027" s="2" t="str">
        <f>IF(AND(单词表[[#This Row],[考英]]&lt;&gt;"",单词表[[#This Row],[考中]]&lt;&gt;""),MAX(单词表[[#This Row],[考英]:[考中]]),"")</f>
        <v/>
      </c>
      <c r="N5027" s="86"/>
    </row>
    <row r="5028" spans="1:14" hidden="1" x14ac:dyDescent="0.3">
      <c r="A5028">
        <v>5027</v>
      </c>
      <c r="B5028" t="s">
        <v>14389</v>
      </c>
      <c r="C5028" t="s">
        <v>14438</v>
      </c>
      <c r="D5028" s="72" t="s">
        <v>652</v>
      </c>
      <c r="E5028" t="s">
        <v>61</v>
      </c>
      <c r="F5028" t="s">
        <v>9244</v>
      </c>
      <c r="G5028" s="91"/>
      <c r="H5028" s="91"/>
      <c r="I5028" s="91"/>
      <c r="J5028" s="91"/>
      <c r="K5028" s="91"/>
      <c r="L5028" s="91" t="str">
        <f>IF(AND(单词表[[#This Row],[学英]]&lt;&gt;"",单词表[[#This Row],[学中]]&lt;&gt;"",单词表[[#This Row],[学词]]&lt;&gt;""),MAX(单词表[[#This Row],[学英]:[学词]]),"")</f>
        <v/>
      </c>
      <c r="M5028" s="2" t="str">
        <f>IF(AND(单词表[[#This Row],[考英]]&lt;&gt;"",单词表[[#This Row],[考中]]&lt;&gt;""),MAX(单词表[[#This Row],[考英]:[考中]]),"")</f>
        <v/>
      </c>
      <c r="N5028" s="86"/>
    </row>
    <row r="5029" spans="1:14" hidden="1" x14ac:dyDescent="0.3">
      <c r="A5029">
        <v>5028</v>
      </c>
      <c r="B5029" t="s">
        <v>14389</v>
      </c>
      <c r="C5029" t="s">
        <v>14439</v>
      </c>
      <c r="D5029" s="72" t="s">
        <v>4700</v>
      </c>
      <c r="E5029" t="s">
        <v>36</v>
      </c>
      <c r="F5029" t="s">
        <v>9245</v>
      </c>
      <c r="G5029" s="91"/>
      <c r="H5029" s="91"/>
      <c r="I5029" s="91"/>
      <c r="J5029" s="91"/>
      <c r="K5029" s="91"/>
      <c r="L5029" s="91" t="str">
        <f>IF(AND(单词表[[#This Row],[学英]]&lt;&gt;"",单词表[[#This Row],[学中]]&lt;&gt;"",单词表[[#This Row],[学词]]&lt;&gt;""),MAX(单词表[[#This Row],[学英]:[学词]]),"")</f>
        <v/>
      </c>
      <c r="M5029" s="2" t="str">
        <f>IF(AND(单词表[[#This Row],[考英]]&lt;&gt;"",单词表[[#This Row],[考中]]&lt;&gt;""),MAX(单词表[[#This Row],[考英]:[考中]]),"")</f>
        <v/>
      </c>
      <c r="N5029" s="86"/>
    </row>
    <row r="5030" spans="1:14" hidden="1" x14ac:dyDescent="0.3">
      <c r="A5030">
        <v>5029</v>
      </c>
      <c r="B5030" t="s">
        <v>14389</v>
      </c>
      <c r="C5030" t="s">
        <v>14439</v>
      </c>
      <c r="D5030" s="72" t="s">
        <v>9246</v>
      </c>
      <c r="E5030" t="s">
        <v>36</v>
      </c>
      <c r="F5030" t="s">
        <v>2915</v>
      </c>
      <c r="G5030" s="91"/>
      <c r="H5030" s="91"/>
      <c r="I5030" s="91"/>
      <c r="J5030" s="91"/>
      <c r="K5030" s="91"/>
      <c r="L5030" s="91" t="str">
        <f>IF(AND(单词表[[#This Row],[学英]]&lt;&gt;"",单词表[[#This Row],[学中]]&lt;&gt;"",单词表[[#This Row],[学词]]&lt;&gt;""),MAX(单词表[[#This Row],[学英]:[学词]]),"")</f>
        <v/>
      </c>
      <c r="M5030" s="2" t="str">
        <f>IF(AND(单词表[[#This Row],[考英]]&lt;&gt;"",单词表[[#This Row],[考中]]&lt;&gt;""),MAX(单词表[[#This Row],[考英]:[考中]]),"")</f>
        <v/>
      </c>
      <c r="N5030" s="86" t="s">
        <v>13139</v>
      </c>
    </row>
    <row r="5031" spans="1:14" hidden="1" x14ac:dyDescent="0.3">
      <c r="A5031">
        <v>5030</v>
      </c>
      <c r="B5031" t="s">
        <v>14389</v>
      </c>
      <c r="C5031" t="s">
        <v>14439</v>
      </c>
      <c r="D5031" s="72" t="s">
        <v>9247</v>
      </c>
      <c r="E5031" t="s">
        <v>36</v>
      </c>
      <c r="F5031" t="s">
        <v>9248</v>
      </c>
      <c r="G5031" s="91"/>
      <c r="H5031" s="91"/>
      <c r="I5031" s="91"/>
      <c r="J5031" s="91"/>
      <c r="K5031" s="91"/>
      <c r="L5031" s="91" t="str">
        <f>IF(AND(单词表[[#This Row],[学英]]&lt;&gt;"",单词表[[#This Row],[学中]]&lt;&gt;"",单词表[[#This Row],[学词]]&lt;&gt;""),MAX(单词表[[#This Row],[学英]:[学词]]),"")</f>
        <v/>
      </c>
      <c r="M5031" s="2" t="str">
        <f>IF(AND(单词表[[#This Row],[考英]]&lt;&gt;"",单词表[[#This Row],[考中]]&lt;&gt;""),MAX(单词表[[#This Row],[考英]:[考中]]),"")</f>
        <v/>
      </c>
      <c r="N5031" s="86"/>
    </row>
    <row r="5032" spans="1:14" hidden="1" x14ac:dyDescent="0.3">
      <c r="A5032">
        <v>5031</v>
      </c>
      <c r="B5032" t="s">
        <v>14389</v>
      </c>
      <c r="C5032" t="s">
        <v>14439</v>
      </c>
      <c r="D5032" s="72" t="s">
        <v>9249</v>
      </c>
      <c r="E5032" t="s">
        <v>61</v>
      </c>
      <c r="F5032" t="s">
        <v>9250</v>
      </c>
      <c r="G5032" s="91"/>
      <c r="H5032" s="91"/>
      <c r="I5032" s="91"/>
      <c r="J5032" s="91"/>
      <c r="K5032" s="91"/>
      <c r="L5032" s="91" t="str">
        <f>IF(AND(单词表[[#This Row],[学英]]&lt;&gt;"",单词表[[#This Row],[学中]]&lt;&gt;"",单词表[[#This Row],[学词]]&lt;&gt;""),MAX(单词表[[#This Row],[学英]:[学词]]),"")</f>
        <v/>
      </c>
      <c r="M5032" s="2" t="str">
        <f>IF(AND(单词表[[#This Row],[考英]]&lt;&gt;"",单词表[[#This Row],[考中]]&lt;&gt;""),MAX(单词表[[#This Row],[考英]:[考中]]),"")</f>
        <v/>
      </c>
      <c r="N5032" s="86" t="s">
        <v>13140</v>
      </c>
    </row>
    <row r="5033" spans="1:14" hidden="1" x14ac:dyDescent="0.3">
      <c r="A5033">
        <v>5032</v>
      </c>
      <c r="B5033" t="s">
        <v>14389</v>
      </c>
      <c r="C5033" t="s">
        <v>14439</v>
      </c>
      <c r="D5033" s="72" t="s">
        <v>9251</v>
      </c>
      <c r="E5033" t="s">
        <v>61</v>
      </c>
      <c r="F5033" t="s">
        <v>9252</v>
      </c>
      <c r="G5033" s="91"/>
      <c r="H5033" s="91"/>
      <c r="I5033" s="91"/>
      <c r="J5033" s="91"/>
      <c r="K5033" s="91"/>
      <c r="L5033" s="91" t="str">
        <f>IF(AND(单词表[[#This Row],[学英]]&lt;&gt;"",单词表[[#This Row],[学中]]&lt;&gt;"",单词表[[#This Row],[学词]]&lt;&gt;""),MAX(单词表[[#This Row],[学英]:[学词]]),"")</f>
        <v/>
      </c>
      <c r="M5033" s="2" t="str">
        <f>IF(AND(单词表[[#This Row],[考英]]&lt;&gt;"",单词表[[#This Row],[考中]]&lt;&gt;""),MAX(单词表[[#This Row],[考英]:[考中]]),"")</f>
        <v/>
      </c>
      <c r="N5033" s="86" t="s">
        <v>13141</v>
      </c>
    </row>
    <row r="5034" spans="1:14" hidden="1" x14ac:dyDescent="0.3">
      <c r="A5034">
        <v>5033</v>
      </c>
      <c r="B5034" t="s">
        <v>14389</v>
      </c>
      <c r="C5034" t="s">
        <v>14439</v>
      </c>
      <c r="D5034" s="72" t="s">
        <v>9253</v>
      </c>
      <c r="E5034" t="s">
        <v>61</v>
      </c>
      <c r="F5034" t="s">
        <v>9254</v>
      </c>
      <c r="G5034" s="91"/>
      <c r="H5034" s="91"/>
      <c r="I5034" s="91"/>
      <c r="J5034" s="91"/>
      <c r="K5034" s="91"/>
      <c r="L5034" s="91" t="str">
        <f>IF(AND(单词表[[#This Row],[学英]]&lt;&gt;"",单词表[[#This Row],[学中]]&lt;&gt;"",单词表[[#This Row],[学词]]&lt;&gt;""),MAX(单词表[[#This Row],[学英]:[学词]]),"")</f>
        <v/>
      </c>
      <c r="M5034" s="2" t="str">
        <f>IF(AND(单词表[[#This Row],[考英]]&lt;&gt;"",单词表[[#This Row],[考中]]&lt;&gt;""),MAX(单词表[[#This Row],[考英]:[考中]]),"")</f>
        <v/>
      </c>
      <c r="N5034" s="86" t="s">
        <v>13142</v>
      </c>
    </row>
    <row r="5035" spans="1:14" hidden="1" x14ac:dyDescent="0.3">
      <c r="A5035">
        <v>5034</v>
      </c>
      <c r="B5035" t="s">
        <v>14389</v>
      </c>
      <c r="C5035" t="s">
        <v>14439</v>
      </c>
      <c r="D5035" s="72" t="s">
        <v>697</v>
      </c>
      <c r="E5035" t="s">
        <v>61</v>
      </c>
      <c r="F5035" t="s">
        <v>698</v>
      </c>
      <c r="G5035" s="91"/>
      <c r="H5035" s="91"/>
      <c r="I5035" s="91"/>
      <c r="J5035" s="91"/>
      <c r="K5035" s="91"/>
      <c r="L5035" s="91" t="str">
        <f>IF(AND(单词表[[#This Row],[学英]]&lt;&gt;"",单词表[[#This Row],[学中]]&lt;&gt;"",单词表[[#This Row],[学词]]&lt;&gt;""),MAX(单词表[[#This Row],[学英]:[学词]]),"")</f>
        <v/>
      </c>
      <c r="M5035" s="2" t="str">
        <f>IF(AND(单词表[[#This Row],[考英]]&lt;&gt;"",单词表[[#This Row],[考中]]&lt;&gt;""),MAX(单词表[[#This Row],[考英]:[考中]]),"")</f>
        <v/>
      </c>
      <c r="N5035" s="86"/>
    </row>
    <row r="5036" spans="1:14" hidden="1" x14ac:dyDescent="0.3">
      <c r="A5036">
        <v>5035</v>
      </c>
      <c r="B5036" t="s">
        <v>14389</v>
      </c>
      <c r="C5036" t="s">
        <v>14439</v>
      </c>
      <c r="D5036" s="72" t="s">
        <v>9255</v>
      </c>
      <c r="E5036" t="s">
        <v>73</v>
      </c>
      <c r="F5036" t="s">
        <v>9256</v>
      </c>
      <c r="G5036" s="91"/>
      <c r="H5036" s="91"/>
      <c r="I5036" s="91"/>
      <c r="J5036" s="91"/>
      <c r="K5036" s="91"/>
      <c r="L5036" s="91" t="str">
        <f>IF(AND(单词表[[#This Row],[学英]]&lt;&gt;"",单词表[[#This Row],[学中]]&lt;&gt;"",单词表[[#This Row],[学词]]&lt;&gt;""),MAX(单词表[[#This Row],[学英]:[学词]]),"")</f>
        <v/>
      </c>
      <c r="M5036" s="2" t="str">
        <f>IF(AND(单词表[[#This Row],[考英]]&lt;&gt;"",单词表[[#This Row],[考中]]&lt;&gt;""),MAX(单词表[[#This Row],[考英]:[考中]]),"")</f>
        <v/>
      </c>
      <c r="N5036" s="86" t="s">
        <v>13143</v>
      </c>
    </row>
    <row r="5037" spans="1:14" hidden="1" x14ac:dyDescent="0.3">
      <c r="A5037">
        <v>5036</v>
      </c>
      <c r="B5037" t="s">
        <v>14389</v>
      </c>
      <c r="C5037" t="s">
        <v>14439</v>
      </c>
      <c r="D5037" s="72" t="s">
        <v>9257</v>
      </c>
      <c r="E5037" t="s">
        <v>61</v>
      </c>
      <c r="F5037" t="s">
        <v>9258</v>
      </c>
      <c r="G5037" s="91"/>
      <c r="H5037" s="91"/>
      <c r="I5037" s="91"/>
      <c r="J5037" s="91"/>
      <c r="K5037" s="91"/>
      <c r="L5037" s="91" t="str">
        <f>IF(AND(单词表[[#This Row],[学英]]&lt;&gt;"",单词表[[#This Row],[学中]]&lt;&gt;"",单词表[[#This Row],[学词]]&lt;&gt;""),MAX(单词表[[#This Row],[学英]:[学词]]),"")</f>
        <v/>
      </c>
      <c r="M5037" s="2" t="str">
        <f>IF(AND(单词表[[#This Row],[考英]]&lt;&gt;"",单词表[[#This Row],[考中]]&lt;&gt;""),MAX(单词表[[#This Row],[考英]:[考中]]),"")</f>
        <v/>
      </c>
      <c r="N5037" s="86" t="s">
        <v>13144</v>
      </c>
    </row>
    <row r="5038" spans="1:14" hidden="1" x14ac:dyDescent="0.3">
      <c r="A5038">
        <v>5037</v>
      </c>
      <c r="B5038" t="s">
        <v>14389</v>
      </c>
      <c r="C5038" t="s">
        <v>14439</v>
      </c>
      <c r="D5038" s="72" t="s">
        <v>9259</v>
      </c>
      <c r="E5038" t="s">
        <v>73</v>
      </c>
      <c r="F5038" t="s">
        <v>9260</v>
      </c>
      <c r="G5038" s="91"/>
      <c r="H5038" s="91"/>
      <c r="I5038" s="91"/>
      <c r="J5038" s="91"/>
      <c r="K5038" s="91"/>
      <c r="L5038" s="91" t="str">
        <f>IF(AND(单词表[[#This Row],[学英]]&lt;&gt;"",单词表[[#This Row],[学中]]&lt;&gt;"",单词表[[#This Row],[学词]]&lt;&gt;""),MAX(单词表[[#This Row],[学英]:[学词]]),"")</f>
        <v/>
      </c>
      <c r="M5038" s="2" t="str">
        <f>IF(AND(单词表[[#This Row],[考英]]&lt;&gt;"",单词表[[#This Row],[考中]]&lt;&gt;""),MAX(单词表[[#This Row],[考英]:[考中]]),"")</f>
        <v/>
      </c>
      <c r="N5038" s="86" t="s">
        <v>12968</v>
      </c>
    </row>
    <row r="5039" spans="1:14" hidden="1" x14ac:dyDescent="0.3">
      <c r="A5039">
        <v>5038</v>
      </c>
      <c r="B5039" t="s">
        <v>14389</v>
      </c>
      <c r="C5039" t="s">
        <v>14439</v>
      </c>
      <c r="D5039" s="72" t="s">
        <v>9261</v>
      </c>
      <c r="E5039" t="s">
        <v>73</v>
      </c>
      <c r="F5039" t="s">
        <v>9262</v>
      </c>
      <c r="G5039" s="91"/>
      <c r="H5039" s="91"/>
      <c r="I5039" s="91"/>
      <c r="J5039" s="91"/>
      <c r="K5039" s="91"/>
      <c r="L5039" s="91" t="str">
        <f>IF(AND(单词表[[#This Row],[学英]]&lt;&gt;"",单词表[[#This Row],[学中]]&lt;&gt;"",单词表[[#This Row],[学词]]&lt;&gt;""),MAX(单词表[[#This Row],[学英]:[学词]]),"")</f>
        <v/>
      </c>
      <c r="M5039" s="2" t="str">
        <f>IF(AND(单词表[[#This Row],[考英]]&lt;&gt;"",单词表[[#This Row],[考中]]&lt;&gt;""),MAX(单词表[[#This Row],[考英]:[考中]]),"")</f>
        <v/>
      </c>
      <c r="N5039" s="86" t="s">
        <v>13145</v>
      </c>
    </row>
    <row r="5040" spans="1:14" hidden="1" x14ac:dyDescent="0.3">
      <c r="A5040">
        <v>5039</v>
      </c>
      <c r="B5040" t="s">
        <v>14389</v>
      </c>
      <c r="C5040" t="s">
        <v>14439</v>
      </c>
      <c r="D5040" s="72" t="s">
        <v>9263</v>
      </c>
      <c r="E5040" t="s">
        <v>61</v>
      </c>
      <c r="F5040" t="s">
        <v>9264</v>
      </c>
      <c r="G5040" s="91"/>
      <c r="H5040" s="91"/>
      <c r="I5040" s="91"/>
      <c r="J5040" s="91"/>
      <c r="K5040" s="91"/>
      <c r="L5040" s="91" t="str">
        <f>IF(AND(单词表[[#This Row],[学英]]&lt;&gt;"",单词表[[#This Row],[学中]]&lt;&gt;"",单词表[[#This Row],[学词]]&lt;&gt;""),MAX(单词表[[#This Row],[学英]:[学词]]),"")</f>
        <v/>
      </c>
      <c r="M5040" s="2" t="str">
        <f>IF(AND(单词表[[#This Row],[考英]]&lt;&gt;"",单词表[[#This Row],[考中]]&lt;&gt;""),MAX(单词表[[#This Row],[考英]:[考中]]),"")</f>
        <v/>
      </c>
      <c r="N5040" s="86" t="s">
        <v>13146</v>
      </c>
    </row>
    <row r="5041" spans="1:14" hidden="1" x14ac:dyDescent="0.3">
      <c r="A5041">
        <v>5040</v>
      </c>
      <c r="B5041" t="s">
        <v>14389</v>
      </c>
      <c r="C5041" t="s">
        <v>14439</v>
      </c>
      <c r="D5041" s="72" t="s">
        <v>9265</v>
      </c>
      <c r="E5041" t="s">
        <v>73</v>
      </c>
      <c r="F5041" t="s">
        <v>9266</v>
      </c>
      <c r="G5041" s="91"/>
      <c r="H5041" s="91"/>
      <c r="I5041" s="91"/>
      <c r="J5041" s="91"/>
      <c r="K5041" s="91"/>
      <c r="L5041" s="91" t="str">
        <f>IF(AND(单词表[[#This Row],[学英]]&lt;&gt;"",单词表[[#This Row],[学中]]&lt;&gt;"",单词表[[#This Row],[学词]]&lt;&gt;""),MAX(单词表[[#This Row],[学英]:[学词]]),"")</f>
        <v/>
      </c>
      <c r="M5041" s="2" t="str">
        <f>IF(AND(单词表[[#This Row],[考英]]&lt;&gt;"",单词表[[#This Row],[考中]]&lt;&gt;""),MAX(单词表[[#This Row],[考英]:[考中]]),"")</f>
        <v/>
      </c>
      <c r="N5041" s="86" t="s">
        <v>13147</v>
      </c>
    </row>
    <row r="5042" spans="1:14" hidden="1" x14ac:dyDescent="0.3">
      <c r="A5042">
        <v>5041</v>
      </c>
      <c r="B5042" t="s">
        <v>14389</v>
      </c>
      <c r="C5042" t="s">
        <v>14439</v>
      </c>
      <c r="D5042" s="72" t="s">
        <v>9267</v>
      </c>
      <c r="E5042" t="s">
        <v>36</v>
      </c>
      <c r="F5042" t="s">
        <v>9268</v>
      </c>
      <c r="G5042" s="91"/>
      <c r="H5042" s="91"/>
      <c r="I5042" s="91"/>
      <c r="J5042" s="91"/>
      <c r="K5042" s="91"/>
      <c r="L5042" s="91" t="str">
        <f>IF(AND(单词表[[#This Row],[学英]]&lt;&gt;"",单词表[[#This Row],[学中]]&lt;&gt;"",单词表[[#This Row],[学词]]&lt;&gt;""),MAX(单词表[[#This Row],[学英]:[学词]]),"")</f>
        <v/>
      </c>
      <c r="M5042" s="2" t="str">
        <f>IF(AND(单词表[[#This Row],[考英]]&lt;&gt;"",单词表[[#This Row],[考中]]&lt;&gt;""),MAX(单词表[[#This Row],[考英]:[考中]]),"")</f>
        <v/>
      </c>
      <c r="N5042" s="86"/>
    </row>
    <row r="5043" spans="1:14" hidden="1" x14ac:dyDescent="0.3">
      <c r="A5043">
        <v>5042</v>
      </c>
      <c r="B5043" t="s">
        <v>14389</v>
      </c>
      <c r="C5043" t="s">
        <v>14439</v>
      </c>
      <c r="D5043" s="72" t="s">
        <v>3763</v>
      </c>
      <c r="E5043" t="s">
        <v>61</v>
      </c>
      <c r="F5043" t="s">
        <v>9269</v>
      </c>
      <c r="G5043" s="91"/>
      <c r="H5043" s="91"/>
      <c r="I5043" s="91"/>
      <c r="J5043" s="91"/>
      <c r="K5043" s="91"/>
      <c r="L5043" s="91" t="str">
        <f>IF(AND(单词表[[#This Row],[学英]]&lt;&gt;"",单词表[[#This Row],[学中]]&lt;&gt;"",单词表[[#This Row],[学词]]&lt;&gt;""),MAX(单词表[[#This Row],[学英]:[学词]]),"")</f>
        <v/>
      </c>
      <c r="M5043" s="2" t="str">
        <f>IF(AND(单词表[[#This Row],[考英]]&lt;&gt;"",单词表[[#This Row],[考中]]&lt;&gt;""),MAX(单词表[[#This Row],[考英]:[考中]]),"")</f>
        <v/>
      </c>
      <c r="N5043" s="86" t="s">
        <v>13148</v>
      </c>
    </row>
    <row r="5044" spans="1:14" hidden="1" x14ac:dyDescent="0.3">
      <c r="A5044">
        <v>5043</v>
      </c>
      <c r="B5044" t="s">
        <v>14389</v>
      </c>
      <c r="C5044" t="s">
        <v>14439</v>
      </c>
      <c r="D5044" s="72" t="s">
        <v>9270</v>
      </c>
      <c r="E5044" t="s">
        <v>36</v>
      </c>
      <c r="F5044" t="s">
        <v>9271</v>
      </c>
      <c r="G5044" s="91"/>
      <c r="H5044" s="91"/>
      <c r="I5044" s="91"/>
      <c r="J5044" s="91"/>
      <c r="K5044" s="91"/>
      <c r="L5044" s="91" t="str">
        <f>IF(AND(单词表[[#This Row],[学英]]&lt;&gt;"",单词表[[#This Row],[学中]]&lt;&gt;"",单词表[[#This Row],[学词]]&lt;&gt;""),MAX(单词表[[#This Row],[学英]:[学词]]),"")</f>
        <v/>
      </c>
      <c r="M5044" s="2" t="str">
        <f>IF(AND(单词表[[#This Row],[考英]]&lt;&gt;"",单词表[[#This Row],[考中]]&lt;&gt;""),MAX(单词表[[#This Row],[考英]:[考中]]),"")</f>
        <v/>
      </c>
      <c r="N5044" s="86" t="s">
        <v>13149</v>
      </c>
    </row>
    <row r="5045" spans="1:14" hidden="1" x14ac:dyDescent="0.3">
      <c r="A5045">
        <v>5044</v>
      </c>
      <c r="B5045" t="s">
        <v>14389</v>
      </c>
      <c r="C5045" t="s">
        <v>14439</v>
      </c>
      <c r="D5045" s="72" t="s">
        <v>3473</v>
      </c>
      <c r="E5045" t="s">
        <v>36</v>
      </c>
      <c r="F5045" t="s">
        <v>9272</v>
      </c>
      <c r="G5045" s="91"/>
      <c r="H5045" s="91"/>
      <c r="I5045" s="91"/>
      <c r="J5045" s="91"/>
      <c r="K5045" s="91"/>
      <c r="L5045" s="91" t="str">
        <f>IF(AND(单词表[[#This Row],[学英]]&lt;&gt;"",单词表[[#This Row],[学中]]&lt;&gt;"",单词表[[#This Row],[学词]]&lt;&gt;""),MAX(单词表[[#This Row],[学英]:[学词]]),"")</f>
        <v/>
      </c>
      <c r="M5045" s="2" t="str">
        <f>IF(AND(单词表[[#This Row],[考英]]&lt;&gt;"",单词表[[#This Row],[考中]]&lt;&gt;""),MAX(单词表[[#This Row],[考英]:[考中]]),"")</f>
        <v/>
      </c>
      <c r="N5045" s="86"/>
    </row>
    <row r="5046" spans="1:14" hidden="1" x14ac:dyDescent="0.3">
      <c r="A5046">
        <v>5045</v>
      </c>
      <c r="B5046" t="s">
        <v>14389</v>
      </c>
      <c r="C5046" t="s">
        <v>14439</v>
      </c>
      <c r="D5046" s="72" t="s">
        <v>9273</v>
      </c>
      <c r="E5046" t="s">
        <v>61</v>
      </c>
      <c r="F5046" t="s">
        <v>9274</v>
      </c>
      <c r="G5046" s="91"/>
      <c r="H5046" s="91"/>
      <c r="I5046" s="91"/>
      <c r="J5046" s="91"/>
      <c r="K5046" s="91"/>
      <c r="L5046" s="91" t="str">
        <f>IF(AND(单词表[[#This Row],[学英]]&lt;&gt;"",单词表[[#This Row],[学中]]&lt;&gt;"",单词表[[#This Row],[学词]]&lt;&gt;""),MAX(单词表[[#This Row],[学英]:[学词]]),"")</f>
        <v/>
      </c>
      <c r="M5046" s="2" t="str">
        <f>IF(AND(单词表[[#This Row],[考英]]&lt;&gt;"",单词表[[#This Row],[考中]]&lt;&gt;""),MAX(单词表[[#This Row],[考英]:[考中]]),"")</f>
        <v/>
      </c>
      <c r="N5046" s="86" t="s">
        <v>12620</v>
      </c>
    </row>
    <row r="5047" spans="1:14" hidden="1" x14ac:dyDescent="0.3">
      <c r="A5047">
        <v>5046</v>
      </c>
      <c r="B5047" t="s">
        <v>14389</v>
      </c>
      <c r="C5047" t="s">
        <v>14439</v>
      </c>
      <c r="D5047" s="72" t="s">
        <v>7585</v>
      </c>
      <c r="E5047" t="s">
        <v>61</v>
      </c>
      <c r="F5047" t="s">
        <v>9275</v>
      </c>
      <c r="G5047" s="91"/>
      <c r="H5047" s="91"/>
      <c r="I5047" s="91"/>
      <c r="J5047" s="91"/>
      <c r="K5047" s="91"/>
      <c r="L5047" s="91" t="str">
        <f>IF(AND(单词表[[#This Row],[学英]]&lt;&gt;"",单词表[[#This Row],[学中]]&lt;&gt;"",单词表[[#This Row],[学词]]&lt;&gt;""),MAX(单词表[[#This Row],[学英]:[学词]]),"")</f>
        <v/>
      </c>
      <c r="M5047" s="2" t="str">
        <f>IF(AND(单词表[[#This Row],[考英]]&lt;&gt;"",单词表[[#This Row],[考中]]&lt;&gt;""),MAX(单词表[[#This Row],[考英]:[考中]]),"")</f>
        <v/>
      </c>
      <c r="N5047" s="86" t="s">
        <v>13150</v>
      </c>
    </row>
    <row r="5048" spans="1:14" hidden="1" x14ac:dyDescent="0.3">
      <c r="A5048">
        <v>5047</v>
      </c>
      <c r="B5048" t="s">
        <v>14389</v>
      </c>
      <c r="C5048" t="s">
        <v>14439</v>
      </c>
      <c r="D5048" s="72" t="s">
        <v>9276</v>
      </c>
      <c r="E5048" t="s">
        <v>61</v>
      </c>
      <c r="F5048" t="s">
        <v>7919</v>
      </c>
      <c r="G5048" s="91"/>
      <c r="H5048" s="91"/>
      <c r="I5048" s="91"/>
      <c r="J5048" s="91"/>
      <c r="K5048" s="91"/>
      <c r="L5048" s="91" t="str">
        <f>IF(AND(单词表[[#This Row],[学英]]&lt;&gt;"",单词表[[#This Row],[学中]]&lt;&gt;"",单词表[[#This Row],[学词]]&lt;&gt;""),MAX(单词表[[#This Row],[学英]:[学词]]),"")</f>
        <v/>
      </c>
      <c r="M5048" s="2" t="str">
        <f>IF(AND(单词表[[#This Row],[考英]]&lt;&gt;"",单词表[[#This Row],[考中]]&lt;&gt;""),MAX(单词表[[#This Row],[考英]:[考中]]),"")</f>
        <v/>
      </c>
      <c r="N5048" s="86" t="s">
        <v>13151</v>
      </c>
    </row>
    <row r="5049" spans="1:14" hidden="1" x14ac:dyDescent="0.3">
      <c r="A5049">
        <v>5048</v>
      </c>
      <c r="B5049" t="s">
        <v>14389</v>
      </c>
      <c r="C5049" t="s">
        <v>14440</v>
      </c>
      <c r="D5049" s="72" t="s">
        <v>944</v>
      </c>
      <c r="E5049" t="s">
        <v>73</v>
      </c>
      <c r="F5049" t="s">
        <v>4314</v>
      </c>
      <c r="G5049" s="91"/>
      <c r="H5049" s="91"/>
      <c r="I5049" s="91"/>
      <c r="J5049" s="91"/>
      <c r="K5049" s="91"/>
      <c r="L5049" s="91" t="str">
        <f>IF(AND(单词表[[#This Row],[学英]]&lt;&gt;"",单词表[[#This Row],[学中]]&lt;&gt;"",单词表[[#This Row],[学词]]&lt;&gt;""),MAX(单词表[[#This Row],[学英]:[学词]]),"")</f>
        <v/>
      </c>
      <c r="M5049" s="2" t="str">
        <f>IF(AND(单词表[[#This Row],[考英]]&lt;&gt;"",单词表[[#This Row],[考中]]&lt;&gt;""),MAX(单词表[[#This Row],[考英]:[考中]]),"")</f>
        <v/>
      </c>
      <c r="N5049" s="86" t="s">
        <v>13152</v>
      </c>
    </row>
    <row r="5050" spans="1:14" hidden="1" x14ac:dyDescent="0.3">
      <c r="A5050">
        <v>5049</v>
      </c>
      <c r="B5050" t="s">
        <v>14389</v>
      </c>
      <c r="C5050" t="s">
        <v>14440</v>
      </c>
      <c r="D5050" s="72" t="s">
        <v>9277</v>
      </c>
      <c r="E5050" t="s">
        <v>61</v>
      </c>
      <c r="F5050" t="s">
        <v>9278</v>
      </c>
      <c r="G5050" s="91"/>
      <c r="H5050" s="91"/>
      <c r="I5050" s="91"/>
      <c r="J5050" s="91"/>
      <c r="K5050" s="91"/>
      <c r="L5050" s="91" t="str">
        <f>IF(AND(单词表[[#This Row],[学英]]&lt;&gt;"",单词表[[#This Row],[学中]]&lt;&gt;"",单词表[[#This Row],[学词]]&lt;&gt;""),MAX(单词表[[#This Row],[学英]:[学词]]),"")</f>
        <v/>
      </c>
      <c r="M5050" s="2" t="str">
        <f>IF(AND(单词表[[#This Row],[考英]]&lt;&gt;"",单词表[[#This Row],[考中]]&lt;&gt;""),MAX(单词表[[#This Row],[考英]:[考中]]),"")</f>
        <v/>
      </c>
      <c r="N5050" s="86" t="s">
        <v>13153</v>
      </c>
    </row>
    <row r="5051" spans="1:14" hidden="1" x14ac:dyDescent="0.3">
      <c r="A5051">
        <v>5050</v>
      </c>
      <c r="B5051" t="s">
        <v>14389</v>
      </c>
      <c r="C5051" t="s">
        <v>14440</v>
      </c>
      <c r="D5051" s="72" t="s">
        <v>9279</v>
      </c>
      <c r="E5051" t="s">
        <v>73</v>
      </c>
      <c r="F5051" t="s">
        <v>9280</v>
      </c>
      <c r="G5051" s="91"/>
      <c r="H5051" s="91"/>
      <c r="I5051" s="91"/>
      <c r="J5051" s="91"/>
      <c r="K5051" s="91"/>
      <c r="L5051" s="91" t="str">
        <f>IF(AND(单词表[[#This Row],[学英]]&lt;&gt;"",单词表[[#This Row],[学中]]&lt;&gt;"",单词表[[#This Row],[学词]]&lt;&gt;""),MAX(单词表[[#This Row],[学英]:[学词]]),"")</f>
        <v/>
      </c>
      <c r="M5051" s="2" t="str">
        <f>IF(AND(单词表[[#This Row],[考英]]&lt;&gt;"",单词表[[#This Row],[考中]]&lt;&gt;""),MAX(单词表[[#This Row],[考英]:[考中]]),"")</f>
        <v/>
      </c>
      <c r="N5051" s="86" t="s">
        <v>13154</v>
      </c>
    </row>
    <row r="5052" spans="1:14" hidden="1" x14ac:dyDescent="0.3">
      <c r="A5052">
        <v>5051</v>
      </c>
      <c r="B5052" t="s">
        <v>14389</v>
      </c>
      <c r="C5052" t="s">
        <v>14440</v>
      </c>
      <c r="D5052" s="72" t="s">
        <v>9281</v>
      </c>
      <c r="E5052" t="s">
        <v>36</v>
      </c>
      <c r="F5052" t="s">
        <v>9282</v>
      </c>
      <c r="G5052" s="91"/>
      <c r="H5052" s="91"/>
      <c r="I5052" s="91"/>
      <c r="J5052" s="91"/>
      <c r="K5052" s="91"/>
      <c r="L5052" s="91" t="str">
        <f>IF(AND(单词表[[#This Row],[学英]]&lt;&gt;"",单词表[[#This Row],[学中]]&lt;&gt;"",单词表[[#This Row],[学词]]&lt;&gt;""),MAX(单词表[[#This Row],[学英]:[学词]]),"")</f>
        <v/>
      </c>
      <c r="M5052" s="2" t="str">
        <f>IF(AND(单词表[[#This Row],[考英]]&lt;&gt;"",单词表[[#This Row],[考中]]&lt;&gt;""),MAX(单词表[[#This Row],[考英]:[考中]]),"")</f>
        <v/>
      </c>
      <c r="N5052" s="86" t="s">
        <v>13155</v>
      </c>
    </row>
    <row r="5053" spans="1:14" hidden="1" x14ac:dyDescent="0.3">
      <c r="A5053">
        <v>5052</v>
      </c>
      <c r="B5053" t="s">
        <v>14389</v>
      </c>
      <c r="C5053" t="s">
        <v>14440</v>
      </c>
      <c r="D5053" s="72" t="s">
        <v>3368</v>
      </c>
      <c r="E5053" t="s">
        <v>36</v>
      </c>
      <c r="F5053" t="s">
        <v>689</v>
      </c>
      <c r="G5053" s="91"/>
      <c r="H5053" s="91"/>
      <c r="I5053" s="91"/>
      <c r="J5053" s="91"/>
      <c r="K5053" s="91"/>
      <c r="L5053" s="91" t="str">
        <f>IF(AND(单词表[[#This Row],[学英]]&lt;&gt;"",单词表[[#This Row],[学中]]&lt;&gt;"",单词表[[#This Row],[学词]]&lt;&gt;""),MAX(单词表[[#This Row],[学英]:[学词]]),"")</f>
        <v/>
      </c>
      <c r="M5053" s="2" t="str">
        <f>IF(AND(单词表[[#This Row],[考英]]&lt;&gt;"",单词表[[#This Row],[考中]]&lt;&gt;""),MAX(单词表[[#This Row],[考英]:[考中]]),"")</f>
        <v/>
      </c>
      <c r="N5053" s="86" t="s">
        <v>13156</v>
      </c>
    </row>
    <row r="5054" spans="1:14" hidden="1" x14ac:dyDescent="0.3">
      <c r="A5054">
        <v>5053</v>
      </c>
      <c r="B5054" t="s">
        <v>14389</v>
      </c>
      <c r="C5054" t="s">
        <v>14440</v>
      </c>
      <c r="D5054" s="72" t="s">
        <v>9283</v>
      </c>
      <c r="E5054" t="s">
        <v>36</v>
      </c>
      <c r="F5054" t="s">
        <v>9284</v>
      </c>
      <c r="G5054" s="91"/>
      <c r="H5054" s="91"/>
      <c r="I5054" s="91"/>
      <c r="J5054" s="91"/>
      <c r="K5054" s="91"/>
      <c r="L5054" s="91" t="str">
        <f>IF(AND(单词表[[#This Row],[学英]]&lt;&gt;"",单词表[[#This Row],[学中]]&lt;&gt;"",单词表[[#This Row],[学词]]&lt;&gt;""),MAX(单词表[[#This Row],[学英]:[学词]]),"")</f>
        <v/>
      </c>
      <c r="M5054" s="2" t="str">
        <f>IF(AND(单词表[[#This Row],[考英]]&lt;&gt;"",单词表[[#This Row],[考中]]&lt;&gt;""),MAX(单词表[[#This Row],[考英]:[考中]]),"")</f>
        <v/>
      </c>
      <c r="N5054" s="86" t="s">
        <v>13157</v>
      </c>
    </row>
    <row r="5055" spans="1:14" hidden="1" x14ac:dyDescent="0.3">
      <c r="A5055">
        <v>5054</v>
      </c>
      <c r="B5055" t="s">
        <v>14389</v>
      </c>
      <c r="C5055" t="s">
        <v>14440</v>
      </c>
      <c r="D5055" s="72" t="s">
        <v>9285</v>
      </c>
      <c r="E5055" t="s">
        <v>73</v>
      </c>
      <c r="F5055" t="s">
        <v>9286</v>
      </c>
      <c r="G5055" s="91"/>
      <c r="H5055" s="91"/>
      <c r="I5055" s="91"/>
      <c r="J5055" s="91"/>
      <c r="K5055" s="91"/>
      <c r="L5055" s="91" t="str">
        <f>IF(AND(单词表[[#This Row],[学英]]&lt;&gt;"",单词表[[#This Row],[学中]]&lt;&gt;"",单词表[[#This Row],[学词]]&lt;&gt;""),MAX(单词表[[#This Row],[学英]:[学词]]),"")</f>
        <v/>
      </c>
      <c r="M5055" s="2" t="str">
        <f>IF(AND(单词表[[#This Row],[考英]]&lt;&gt;"",单词表[[#This Row],[考中]]&lt;&gt;""),MAX(单词表[[#This Row],[考英]:[考中]]),"")</f>
        <v/>
      </c>
      <c r="N5055" s="86"/>
    </row>
    <row r="5056" spans="1:14" hidden="1" x14ac:dyDescent="0.3">
      <c r="A5056">
        <v>5055</v>
      </c>
      <c r="B5056" t="s">
        <v>14389</v>
      </c>
      <c r="C5056" t="s">
        <v>14440</v>
      </c>
      <c r="D5056" s="72" t="s">
        <v>1682</v>
      </c>
      <c r="E5056" t="s">
        <v>73</v>
      </c>
      <c r="F5056" t="s">
        <v>9287</v>
      </c>
      <c r="G5056" s="91"/>
      <c r="H5056" s="91"/>
      <c r="I5056" s="91"/>
      <c r="J5056" s="91"/>
      <c r="K5056" s="91"/>
      <c r="L5056" s="91" t="str">
        <f>IF(AND(单词表[[#This Row],[学英]]&lt;&gt;"",单词表[[#This Row],[学中]]&lt;&gt;"",单词表[[#This Row],[学词]]&lt;&gt;""),MAX(单词表[[#This Row],[学英]:[学词]]),"")</f>
        <v/>
      </c>
      <c r="M5056" s="2" t="str">
        <f>IF(AND(单词表[[#This Row],[考英]]&lt;&gt;"",单词表[[#This Row],[考中]]&lt;&gt;""),MAX(单词表[[#This Row],[考英]:[考中]]),"")</f>
        <v/>
      </c>
      <c r="N5056" s="86" t="s">
        <v>13158</v>
      </c>
    </row>
    <row r="5057" spans="1:14" hidden="1" x14ac:dyDescent="0.3">
      <c r="A5057">
        <v>5056</v>
      </c>
      <c r="B5057" t="s">
        <v>14389</v>
      </c>
      <c r="C5057" t="s">
        <v>14440</v>
      </c>
      <c r="D5057" s="72" t="s">
        <v>3659</v>
      </c>
      <c r="E5057" t="s">
        <v>36</v>
      </c>
      <c r="F5057" t="s">
        <v>9288</v>
      </c>
      <c r="G5057" s="91"/>
      <c r="H5057" s="91"/>
      <c r="I5057" s="91"/>
      <c r="J5057" s="91"/>
      <c r="K5057" s="91"/>
      <c r="L5057" s="91" t="str">
        <f>IF(AND(单词表[[#This Row],[学英]]&lt;&gt;"",单词表[[#This Row],[学中]]&lt;&gt;"",单词表[[#This Row],[学词]]&lt;&gt;""),MAX(单词表[[#This Row],[学英]:[学词]]),"")</f>
        <v/>
      </c>
      <c r="M5057" s="2" t="str">
        <f>IF(AND(单词表[[#This Row],[考英]]&lt;&gt;"",单词表[[#This Row],[考中]]&lt;&gt;""),MAX(单词表[[#This Row],[考英]:[考中]]),"")</f>
        <v/>
      </c>
      <c r="N5057" s="86"/>
    </row>
    <row r="5058" spans="1:14" hidden="1" x14ac:dyDescent="0.3">
      <c r="A5058">
        <v>5057</v>
      </c>
      <c r="B5058" t="s">
        <v>14389</v>
      </c>
      <c r="C5058" t="s">
        <v>14440</v>
      </c>
      <c r="D5058" s="72" t="s">
        <v>9289</v>
      </c>
      <c r="E5058" t="s">
        <v>36</v>
      </c>
      <c r="F5058" t="s">
        <v>9290</v>
      </c>
      <c r="G5058" s="91"/>
      <c r="H5058" s="91"/>
      <c r="I5058" s="91"/>
      <c r="J5058" s="91"/>
      <c r="K5058" s="91"/>
      <c r="L5058" s="91" t="str">
        <f>IF(AND(单词表[[#This Row],[学英]]&lt;&gt;"",单词表[[#This Row],[学中]]&lt;&gt;"",单词表[[#This Row],[学词]]&lt;&gt;""),MAX(单词表[[#This Row],[学英]:[学词]]),"")</f>
        <v/>
      </c>
      <c r="M5058" s="2" t="str">
        <f>IF(AND(单词表[[#This Row],[考英]]&lt;&gt;"",单词表[[#This Row],[考中]]&lt;&gt;""),MAX(单词表[[#This Row],[考英]:[考中]]),"")</f>
        <v/>
      </c>
      <c r="N5058" s="86" t="s">
        <v>13159</v>
      </c>
    </row>
    <row r="5059" spans="1:14" hidden="1" x14ac:dyDescent="0.3">
      <c r="A5059">
        <v>5058</v>
      </c>
      <c r="B5059" t="s">
        <v>14389</v>
      </c>
      <c r="C5059" t="s">
        <v>14440</v>
      </c>
      <c r="D5059" s="72" t="s">
        <v>5470</v>
      </c>
      <c r="E5059" t="s">
        <v>36</v>
      </c>
      <c r="F5059" t="s">
        <v>9291</v>
      </c>
      <c r="G5059" s="91"/>
      <c r="H5059" s="91"/>
      <c r="I5059" s="91"/>
      <c r="J5059" s="91"/>
      <c r="K5059" s="91"/>
      <c r="L5059" s="91" t="str">
        <f>IF(AND(单词表[[#This Row],[学英]]&lt;&gt;"",单词表[[#This Row],[学中]]&lt;&gt;"",单词表[[#This Row],[学词]]&lt;&gt;""),MAX(单词表[[#This Row],[学英]:[学词]]),"")</f>
        <v/>
      </c>
      <c r="M5059" s="2" t="str">
        <f>IF(AND(单词表[[#This Row],[考英]]&lt;&gt;"",单词表[[#This Row],[考中]]&lt;&gt;""),MAX(单词表[[#This Row],[考英]:[考中]]),"")</f>
        <v/>
      </c>
      <c r="N5059" s="86" t="s">
        <v>13160</v>
      </c>
    </row>
    <row r="5060" spans="1:14" hidden="1" x14ac:dyDescent="0.3">
      <c r="A5060">
        <v>5059</v>
      </c>
      <c r="B5060" t="s">
        <v>14389</v>
      </c>
      <c r="C5060" t="s">
        <v>14440</v>
      </c>
      <c r="D5060" s="72" t="s">
        <v>9292</v>
      </c>
      <c r="E5060" t="s">
        <v>61</v>
      </c>
      <c r="F5060" t="s">
        <v>9293</v>
      </c>
      <c r="G5060" s="91"/>
      <c r="H5060" s="91"/>
      <c r="I5060" s="91"/>
      <c r="J5060" s="91"/>
      <c r="K5060" s="91"/>
      <c r="L5060" s="91" t="str">
        <f>IF(AND(单词表[[#This Row],[学英]]&lt;&gt;"",单词表[[#This Row],[学中]]&lt;&gt;"",单词表[[#This Row],[学词]]&lt;&gt;""),MAX(单词表[[#This Row],[学英]:[学词]]),"")</f>
        <v/>
      </c>
      <c r="M5060" s="2" t="str">
        <f>IF(AND(单词表[[#This Row],[考英]]&lt;&gt;"",单词表[[#This Row],[考中]]&lt;&gt;""),MAX(单词表[[#This Row],[考英]:[考中]]),"")</f>
        <v/>
      </c>
      <c r="N5060" s="86" t="s">
        <v>13161</v>
      </c>
    </row>
    <row r="5061" spans="1:14" hidden="1" x14ac:dyDescent="0.3">
      <c r="A5061">
        <v>5060</v>
      </c>
      <c r="B5061" t="s">
        <v>14389</v>
      </c>
      <c r="C5061" t="s">
        <v>14440</v>
      </c>
      <c r="D5061" s="72" t="s">
        <v>9294</v>
      </c>
      <c r="E5061" t="s">
        <v>36</v>
      </c>
      <c r="F5061" t="s">
        <v>8431</v>
      </c>
      <c r="G5061" s="91"/>
      <c r="H5061" s="91"/>
      <c r="I5061" s="91"/>
      <c r="J5061" s="91"/>
      <c r="K5061" s="91"/>
      <c r="L5061" s="91" t="str">
        <f>IF(AND(单词表[[#This Row],[学英]]&lt;&gt;"",单词表[[#This Row],[学中]]&lt;&gt;"",单词表[[#This Row],[学词]]&lt;&gt;""),MAX(单词表[[#This Row],[学英]:[学词]]),"")</f>
        <v/>
      </c>
      <c r="M5061" s="2" t="str">
        <f>IF(AND(单词表[[#This Row],[考英]]&lt;&gt;"",单词表[[#This Row],[考中]]&lt;&gt;""),MAX(单词表[[#This Row],[考英]:[考中]]),"")</f>
        <v/>
      </c>
      <c r="N5061" s="86"/>
    </row>
    <row r="5062" spans="1:14" hidden="1" x14ac:dyDescent="0.3">
      <c r="A5062">
        <v>5061</v>
      </c>
      <c r="B5062" t="s">
        <v>14389</v>
      </c>
      <c r="C5062" t="s">
        <v>14440</v>
      </c>
      <c r="D5062" s="72" t="s">
        <v>9295</v>
      </c>
      <c r="E5062" t="s">
        <v>36</v>
      </c>
      <c r="F5062" t="s">
        <v>9296</v>
      </c>
      <c r="G5062" s="91"/>
      <c r="H5062" s="91"/>
      <c r="I5062" s="91"/>
      <c r="J5062" s="91"/>
      <c r="K5062" s="91"/>
      <c r="L5062" s="91" t="str">
        <f>IF(AND(单词表[[#This Row],[学英]]&lt;&gt;"",单词表[[#This Row],[学中]]&lt;&gt;"",单词表[[#This Row],[学词]]&lt;&gt;""),MAX(单词表[[#This Row],[学英]:[学词]]),"")</f>
        <v/>
      </c>
      <c r="M5062" s="2" t="str">
        <f>IF(AND(单词表[[#This Row],[考英]]&lt;&gt;"",单词表[[#This Row],[考中]]&lt;&gt;""),MAX(单词表[[#This Row],[考英]:[考中]]),"")</f>
        <v/>
      </c>
      <c r="N5062" s="86" t="s">
        <v>13162</v>
      </c>
    </row>
    <row r="5063" spans="1:14" hidden="1" x14ac:dyDescent="0.3">
      <c r="A5063">
        <v>5062</v>
      </c>
      <c r="B5063" t="s">
        <v>14389</v>
      </c>
      <c r="C5063" t="s">
        <v>14440</v>
      </c>
      <c r="D5063" s="72" t="s">
        <v>9297</v>
      </c>
      <c r="E5063" t="s">
        <v>61</v>
      </c>
      <c r="F5063" t="s">
        <v>9298</v>
      </c>
      <c r="G5063" s="91"/>
      <c r="H5063" s="91"/>
      <c r="I5063" s="91"/>
      <c r="J5063" s="91"/>
      <c r="K5063" s="91"/>
      <c r="L5063" s="91" t="str">
        <f>IF(AND(单词表[[#This Row],[学英]]&lt;&gt;"",单词表[[#This Row],[学中]]&lt;&gt;"",单词表[[#This Row],[学词]]&lt;&gt;""),MAX(单词表[[#This Row],[学英]:[学词]]),"")</f>
        <v/>
      </c>
      <c r="M5063" s="2" t="str">
        <f>IF(AND(单词表[[#This Row],[考英]]&lt;&gt;"",单词表[[#This Row],[考中]]&lt;&gt;""),MAX(单词表[[#This Row],[考英]:[考中]]),"")</f>
        <v/>
      </c>
      <c r="N5063" s="86" t="s">
        <v>13163</v>
      </c>
    </row>
    <row r="5064" spans="1:14" hidden="1" x14ac:dyDescent="0.3">
      <c r="A5064">
        <v>5063</v>
      </c>
      <c r="B5064" t="s">
        <v>14389</v>
      </c>
      <c r="C5064" t="s">
        <v>14440</v>
      </c>
      <c r="D5064" s="72" t="s">
        <v>9299</v>
      </c>
      <c r="E5064" t="s">
        <v>36</v>
      </c>
      <c r="F5064" t="s">
        <v>9300</v>
      </c>
      <c r="G5064" s="91"/>
      <c r="H5064" s="91"/>
      <c r="I5064" s="91"/>
      <c r="J5064" s="91"/>
      <c r="K5064" s="91"/>
      <c r="L5064" s="91" t="str">
        <f>IF(AND(单词表[[#This Row],[学英]]&lt;&gt;"",单词表[[#This Row],[学中]]&lt;&gt;"",单词表[[#This Row],[学词]]&lt;&gt;""),MAX(单词表[[#This Row],[学英]:[学词]]),"")</f>
        <v/>
      </c>
      <c r="M5064" s="2" t="str">
        <f>IF(AND(单词表[[#This Row],[考英]]&lt;&gt;"",单词表[[#This Row],[考中]]&lt;&gt;""),MAX(单词表[[#This Row],[考英]:[考中]]),"")</f>
        <v/>
      </c>
      <c r="N5064" s="86" t="s">
        <v>13164</v>
      </c>
    </row>
    <row r="5065" spans="1:14" hidden="1" x14ac:dyDescent="0.3">
      <c r="A5065">
        <v>5064</v>
      </c>
      <c r="B5065" t="s">
        <v>14389</v>
      </c>
      <c r="C5065" t="s">
        <v>14440</v>
      </c>
      <c r="D5065" s="72" t="s">
        <v>4585</v>
      </c>
      <c r="E5065" t="s">
        <v>36</v>
      </c>
      <c r="F5065" t="s">
        <v>9301</v>
      </c>
      <c r="G5065" s="91"/>
      <c r="H5065" s="91"/>
      <c r="I5065" s="91"/>
      <c r="J5065" s="91"/>
      <c r="K5065" s="91"/>
      <c r="L5065" s="91" t="str">
        <f>IF(AND(单词表[[#This Row],[学英]]&lt;&gt;"",单词表[[#This Row],[学中]]&lt;&gt;"",单词表[[#This Row],[学词]]&lt;&gt;""),MAX(单词表[[#This Row],[学英]:[学词]]),"")</f>
        <v/>
      </c>
      <c r="M5065" s="2" t="str">
        <f>IF(AND(单词表[[#This Row],[考英]]&lt;&gt;"",单词表[[#This Row],[考中]]&lt;&gt;""),MAX(单词表[[#This Row],[考英]:[考中]]),"")</f>
        <v/>
      </c>
      <c r="N5065" s="86" t="s">
        <v>13165</v>
      </c>
    </row>
    <row r="5066" spans="1:14" hidden="1" x14ac:dyDescent="0.3">
      <c r="A5066">
        <v>5065</v>
      </c>
      <c r="B5066" t="s">
        <v>14389</v>
      </c>
      <c r="C5066" t="s">
        <v>14440</v>
      </c>
      <c r="D5066" s="72" t="s">
        <v>9302</v>
      </c>
      <c r="E5066" t="s">
        <v>36</v>
      </c>
      <c r="F5066" t="s">
        <v>9303</v>
      </c>
      <c r="G5066" s="91"/>
      <c r="H5066" s="91"/>
      <c r="I5066" s="91"/>
      <c r="J5066" s="91"/>
      <c r="K5066" s="91"/>
      <c r="L5066" s="91" t="str">
        <f>IF(AND(单词表[[#This Row],[学英]]&lt;&gt;"",单词表[[#This Row],[学中]]&lt;&gt;"",单词表[[#This Row],[学词]]&lt;&gt;""),MAX(单词表[[#This Row],[学英]:[学词]]),"")</f>
        <v/>
      </c>
      <c r="M5066" s="2" t="str">
        <f>IF(AND(单词表[[#This Row],[考英]]&lt;&gt;"",单词表[[#This Row],[考中]]&lt;&gt;""),MAX(单词表[[#This Row],[考英]:[考中]]),"")</f>
        <v/>
      </c>
      <c r="N5066" s="86" t="s">
        <v>13166</v>
      </c>
    </row>
    <row r="5067" spans="1:14" hidden="1" x14ac:dyDescent="0.3">
      <c r="A5067">
        <v>5066</v>
      </c>
      <c r="B5067" t="s">
        <v>14389</v>
      </c>
      <c r="C5067" t="s">
        <v>14440</v>
      </c>
      <c r="D5067" s="72" t="s">
        <v>9304</v>
      </c>
      <c r="E5067" t="s">
        <v>36</v>
      </c>
      <c r="F5067" t="s">
        <v>9305</v>
      </c>
      <c r="G5067" s="91"/>
      <c r="H5067" s="91"/>
      <c r="I5067" s="91"/>
      <c r="J5067" s="91"/>
      <c r="K5067" s="91"/>
      <c r="L5067" s="91" t="str">
        <f>IF(AND(单词表[[#This Row],[学英]]&lt;&gt;"",单词表[[#This Row],[学中]]&lt;&gt;"",单词表[[#This Row],[学词]]&lt;&gt;""),MAX(单词表[[#This Row],[学英]:[学词]]),"")</f>
        <v/>
      </c>
      <c r="M5067" s="2" t="str">
        <f>IF(AND(单词表[[#This Row],[考英]]&lt;&gt;"",单词表[[#This Row],[考中]]&lt;&gt;""),MAX(单词表[[#This Row],[考英]:[考中]]),"")</f>
        <v/>
      </c>
      <c r="N5067" s="86" t="s">
        <v>13167</v>
      </c>
    </row>
    <row r="5068" spans="1:14" hidden="1" x14ac:dyDescent="0.3">
      <c r="A5068">
        <v>5067</v>
      </c>
      <c r="B5068" t="s">
        <v>14389</v>
      </c>
      <c r="C5068" t="s">
        <v>14440</v>
      </c>
      <c r="D5068" s="72" t="s">
        <v>9306</v>
      </c>
      <c r="E5068" t="s">
        <v>61</v>
      </c>
      <c r="F5068" t="s">
        <v>9307</v>
      </c>
      <c r="G5068" s="91"/>
      <c r="H5068" s="91"/>
      <c r="I5068" s="91"/>
      <c r="J5068" s="91"/>
      <c r="K5068" s="91"/>
      <c r="L5068" s="91" t="str">
        <f>IF(AND(单词表[[#This Row],[学英]]&lt;&gt;"",单词表[[#This Row],[学中]]&lt;&gt;"",单词表[[#This Row],[学词]]&lt;&gt;""),MAX(单词表[[#This Row],[学英]:[学词]]),"")</f>
        <v/>
      </c>
      <c r="M5068" s="2" t="str">
        <f>IF(AND(单词表[[#This Row],[考英]]&lt;&gt;"",单词表[[#This Row],[考中]]&lt;&gt;""),MAX(单词表[[#This Row],[考英]:[考中]]),"")</f>
        <v/>
      </c>
      <c r="N5068" s="86"/>
    </row>
    <row r="5069" spans="1:14" hidden="1" x14ac:dyDescent="0.3">
      <c r="A5069">
        <v>5068</v>
      </c>
      <c r="B5069" t="s">
        <v>14389</v>
      </c>
      <c r="C5069" t="s">
        <v>14441</v>
      </c>
      <c r="D5069" s="72" t="s">
        <v>9306</v>
      </c>
      <c r="E5069" t="s">
        <v>73</v>
      </c>
      <c r="F5069" t="s">
        <v>9308</v>
      </c>
      <c r="G5069" s="91"/>
      <c r="H5069" s="91"/>
      <c r="I5069" s="91"/>
      <c r="J5069" s="91"/>
      <c r="K5069" s="91"/>
      <c r="L5069" s="91" t="str">
        <f>IF(AND(单词表[[#This Row],[学英]]&lt;&gt;"",单词表[[#This Row],[学中]]&lt;&gt;"",单词表[[#This Row],[学词]]&lt;&gt;""),MAX(单词表[[#This Row],[学英]:[学词]]),"")</f>
        <v/>
      </c>
      <c r="M5069" s="2" t="str">
        <f>IF(AND(单词表[[#This Row],[考英]]&lt;&gt;"",单词表[[#This Row],[考中]]&lt;&gt;""),MAX(单词表[[#This Row],[考英]:[考中]]),"")</f>
        <v/>
      </c>
      <c r="N5069" s="86"/>
    </row>
    <row r="5070" spans="1:14" hidden="1" x14ac:dyDescent="0.3">
      <c r="A5070">
        <v>5069</v>
      </c>
      <c r="B5070" t="s">
        <v>14389</v>
      </c>
      <c r="C5070" t="s">
        <v>14441</v>
      </c>
      <c r="D5070" s="72" t="s">
        <v>9309</v>
      </c>
      <c r="E5070" t="s">
        <v>157</v>
      </c>
      <c r="F5070" t="s">
        <v>9310</v>
      </c>
      <c r="G5070" s="91"/>
      <c r="H5070" s="91"/>
      <c r="I5070" s="91"/>
      <c r="J5070" s="91"/>
      <c r="K5070" s="91"/>
      <c r="L5070" s="91" t="str">
        <f>IF(AND(单词表[[#This Row],[学英]]&lt;&gt;"",单词表[[#This Row],[学中]]&lt;&gt;"",单词表[[#This Row],[学词]]&lt;&gt;""),MAX(单词表[[#This Row],[学英]:[学词]]),"")</f>
        <v/>
      </c>
      <c r="M5070" s="2" t="str">
        <f>IF(AND(单词表[[#This Row],[考英]]&lt;&gt;"",单词表[[#This Row],[考中]]&lt;&gt;""),MAX(单词表[[#This Row],[考英]:[考中]]),"")</f>
        <v/>
      </c>
      <c r="N5070" s="86" t="s">
        <v>13168</v>
      </c>
    </row>
    <row r="5071" spans="1:14" hidden="1" x14ac:dyDescent="0.3">
      <c r="A5071">
        <v>5070</v>
      </c>
      <c r="B5071" t="s">
        <v>14389</v>
      </c>
      <c r="C5071" t="s">
        <v>14441</v>
      </c>
      <c r="D5071" s="72" t="s">
        <v>9311</v>
      </c>
      <c r="E5071" t="s">
        <v>73</v>
      </c>
      <c r="F5071" t="s">
        <v>9312</v>
      </c>
      <c r="G5071" s="91"/>
      <c r="H5071" s="91"/>
      <c r="I5071" s="91"/>
      <c r="J5071" s="91"/>
      <c r="K5071" s="91"/>
      <c r="L5071" s="91" t="str">
        <f>IF(AND(单词表[[#This Row],[学英]]&lt;&gt;"",单词表[[#This Row],[学中]]&lt;&gt;"",单词表[[#This Row],[学词]]&lt;&gt;""),MAX(单词表[[#This Row],[学英]:[学词]]),"")</f>
        <v/>
      </c>
      <c r="M5071" s="2" t="str">
        <f>IF(AND(单词表[[#This Row],[考英]]&lt;&gt;"",单词表[[#This Row],[考中]]&lt;&gt;""),MAX(单词表[[#This Row],[考英]:[考中]]),"")</f>
        <v/>
      </c>
      <c r="N5071" s="86" t="s">
        <v>13169</v>
      </c>
    </row>
    <row r="5072" spans="1:14" hidden="1" x14ac:dyDescent="0.3">
      <c r="A5072">
        <v>5071</v>
      </c>
      <c r="B5072" t="s">
        <v>14389</v>
      </c>
      <c r="C5072" t="s">
        <v>14441</v>
      </c>
      <c r="D5072" s="72" t="s">
        <v>9313</v>
      </c>
      <c r="E5072" t="s">
        <v>36</v>
      </c>
      <c r="F5072" t="s">
        <v>9314</v>
      </c>
      <c r="G5072" s="91"/>
      <c r="H5072" s="91"/>
      <c r="I5072" s="91"/>
      <c r="J5072" s="91"/>
      <c r="K5072" s="91"/>
      <c r="L5072" s="91" t="str">
        <f>IF(AND(单词表[[#This Row],[学英]]&lt;&gt;"",单词表[[#This Row],[学中]]&lt;&gt;"",单词表[[#This Row],[学词]]&lt;&gt;""),MAX(单词表[[#This Row],[学英]:[学词]]),"")</f>
        <v/>
      </c>
      <c r="M5072" s="2" t="str">
        <f>IF(AND(单词表[[#This Row],[考英]]&lt;&gt;"",单词表[[#This Row],[考中]]&lt;&gt;""),MAX(单词表[[#This Row],[考英]:[考中]]),"")</f>
        <v/>
      </c>
      <c r="N5072" s="86" t="s">
        <v>13170</v>
      </c>
    </row>
    <row r="5073" spans="1:14" hidden="1" x14ac:dyDescent="0.3">
      <c r="A5073">
        <v>5072</v>
      </c>
      <c r="B5073" t="s">
        <v>14389</v>
      </c>
      <c r="C5073" t="s">
        <v>14441</v>
      </c>
      <c r="D5073" s="72" t="s">
        <v>9315</v>
      </c>
      <c r="E5073" t="s">
        <v>36</v>
      </c>
      <c r="F5073" t="s">
        <v>9316</v>
      </c>
      <c r="G5073" s="91"/>
      <c r="H5073" s="91"/>
      <c r="I5073" s="91"/>
      <c r="J5073" s="91"/>
      <c r="K5073" s="91"/>
      <c r="L5073" s="91" t="str">
        <f>IF(AND(单词表[[#This Row],[学英]]&lt;&gt;"",单词表[[#This Row],[学中]]&lt;&gt;"",单词表[[#This Row],[学词]]&lt;&gt;""),MAX(单词表[[#This Row],[学英]:[学词]]),"")</f>
        <v/>
      </c>
      <c r="M5073" s="2" t="str">
        <f>IF(AND(单词表[[#This Row],[考英]]&lt;&gt;"",单词表[[#This Row],[考中]]&lt;&gt;""),MAX(单词表[[#This Row],[考英]:[考中]]),"")</f>
        <v/>
      </c>
      <c r="N5073" s="86" t="s">
        <v>13171</v>
      </c>
    </row>
    <row r="5074" spans="1:14" hidden="1" x14ac:dyDescent="0.3">
      <c r="A5074">
        <v>5073</v>
      </c>
      <c r="B5074" t="s">
        <v>14389</v>
      </c>
      <c r="C5074" t="s">
        <v>14441</v>
      </c>
      <c r="D5074" s="72" t="s">
        <v>9317</v>
      </c>
      <c r="E5074" t="s">
        <v>61</v>
      </c>
      <c r="F5074" t="s">
        <v>9318</v>
      </c>
      <c r="G5074" s="91"/>
      <c r="H5074" s="91"/>
      <c r="I5074" s="91"/>
      <c r="J5074" s="91"/>
      <c r="K5074" s="91"/>
      <c r="L5074" s="91" t="str">
        <f>IF(AND(单词表[[#This Row],[学英]]&lt;&gt;"",单词表[[#This Row],[学中]]&lt;&gt;"",单词表[[#This Row],[学词]]&lt;&gt;""),MAX(单词表[[#This Row],[学英]:[学词]]),"")</f>
        <v/>
      </c>
      <c r="M5074" s="2" t="str">
        <f>IF(AND(单词表[[#This Row],[考英]]&lt;&gt;"",单词表[[#This Row],[考中]]&lt;&gt;""),MAX(单词表[[#This Row],[考英]:[考中]]),"")</f>
        <v/>
      </c>
      <c r="N5074" s="86" t="s">
        <v>13172</v>
      </c>
    </row>
    <row r="5075" spans="1:14" hidden="1" x14ac:dyDescent="0.3">
      <c r="A5075">
        <v>5074</v>
      </c>
      <c r="B5075" t="s">
        <v>14389</v>
      </c>
      <c r="C5075" t="s">
        <v>14441</v>
      </c>
      <c r="D5075" s="72" t="s">
        <v>9319</v>
      </c>
      <c r="E5075" t="s">
        <v>36</v>
      </c>
      <c r="F5075" t="s">
        <v>9320</v>
      </c>
      <c r="G5075" s="91"/>
      <c r="H5075" s="91"/>
      <c r="I5075" s="91"/>
      <c r="J5075" s="91"/>
      <c r="K5075" s="91"/>
      <c r="L5075" s="91" t="str">
        <f>IF(AND(单词表[[#This Row],[学英]]&lt;&gt;"",单词表[[#This Row],[学中]]&lt;&gt;"",单词表[[#This Row],[学词]]&lt;&gt;""),MAX(单词表[[#This Row],[学英]:[学词]]),"")</f>
        <v/>
      </c>
      <c r="M5075" s="2" t="str">
        <f>IF(AND(单词表[[#This Row],[考英]]&lt;&gt;"",单词表[[#This Row],[考中]]&lt;&gt;""),MAX(单词表[[#This Row],[考英]:[考中]]),"")</f>
        <v/>
      </c>
      <c r="N5075" s="86" t="s">
        <v>13173</v>
      </c>
    </row>
    <row r="5076" spans="1:14" hidden="1" x14ac:dyDescent="0.3">
      <c r="A5076">
        <v>5075</v>
      </c>
      <c r="B5076" t="s">
        <v>14389</v>
      </c>
      <c r="C5076" t="s">
        <v>14441</v>
      </c>
      <c r="D5076" s="72" t="s">
        <v>9321</v>
      </c>
      <c r="E5076" t="s">
        <v>61</v>
      </c>
      <c r="F5076" t="s">
        <v>9322</v>
      </c>
      <c r="G5076" s="91"/>
      <c r="H5076" s="91"/>
      <c r="I5076" s="91"/>
      <c r="J5076" s="91"/>
      <c r="K5076" s="91"/>
      <c r="L5076" s="91" t="str">
        <f>IF(AND(单词表[[#This Row],[学英]]&lt;&gt;"",单词表[[#This Row],[学中]]&lt;&gt;"",单词表[[#This Row],[学词]]&lt;&gt;""),MAX(单词表[[#This Row],[学英]:[学词]]),"")</f>
        <v/>
      </c>
      <c r="M5076" s="2" t="str">
        <f>IF(AND(单词表[[#This Row],[考英]]&lt;&gt;"",单词表[[#This Row],[考中]]&lt;&gt;""),MAX(单词表[[#This Row],[考英]:[考中]]),"")</f>
        <v/>
      </c>
      <c r="N5076" s="86" t="s">
        <v>12818</v>
      </c>
    </row>
    <row r="5077" spans="1:14" hidden="1" x14ac:dyDescent="0.3">
      <c r="A5077">
        <v>5076</v>
      </c>
      <c r="B5077" t="s">
        <v>14389</v>
      </c>
      <c r="C5077" t="s">
        <v>14441</v>
      </c>
      <c r="D5077" s="72" t="s">
        <v>9323</v>
      </c>
      <c r="E5077" t="s">
        <v>36</v>
      </c>
      <c r="F5077" t="s">
        <v>9324</v>
      </c>
      <c r="G5077" s="91"/>
      <c r="H5077" s="91"/>
      <c r="I5077" s="91"/>
      <c r="J5077" s="91"/>
      <c r="K5077" s="91"/>
      <c r="L5077" s="91" t="str">
        <f>IF(AND(单词表[[#This Row],[学英]]&lt;&gt;"",单词表[[#This Row],[学中]]&lt;&gt;"",单词表[[#This Row],[学词]]&lt;&gt;""),MAX(单词表[[#This Row],[学英]:[学词]]),"")</f>
        <v/>
      </c>
      <c r="M5077" s="2" t="str">
        <f>IF(AND(单词表[[#This Row],[考英]]&lt;&gt;"",单词表[[#This Row],[考中]]&lt;&gt;""),MAX(单词表[[#This Row],[考英]:[考中]]),"")</f>
        <v/>
      </c>
      <c r="N5077" s="86" t="s">
        <v>13174</v>
      </c>
    </row>
    <row r="5078" spans="1:14" hidden="1" x14ac:dyDescent="0.3">
      <c r="A5078">
        <v>5077</v>
      </c>
      <c r="B5078" t="s">
        <v>14389</v>
      </c>
      <c r="C5078" t="s">
        <v>14441</v>
      </c>
      <c r="D5078" s="72" t="s">
        <v>9325</v>
      </c>
      <c r="E5078" t="s">
        <v>36</v>
      </c>
      <c r="F5078" t="s">
        <v>3266</v>
      </c>
      <c r="G5078" s="91"/>
      <c r="H5078" s="91"/>
      <c r="I5078" s="91"/>
      <c r="J5078" s="91"/>
      <c r="K5078" s="91"/>
      <c r="L5078" s="91" t="str">
        <f>IF(AND(单词表[[#This Row],[学英]]&lt;&gt;"",单词表[[#This Row],[学中]]&lt;&gt;"",单词表[[#This Row],[学词]]&lt;&gt;""),MAX(单词表[[#This Row],[学英]:[学词]]),"")</f>
        <v/>
      </c>
      <c r="M5078" s="2" t="str">
        <f>IF(AND(单词表[[#This Row],[考英]]&lt;&gt;"",单词表[[#This Row],[考中]]&lt;&gt;""),MAX(单词表[[#This Row],[考英]:[考中]]),"")</f>
        <v/>
      </c>
      <c r="N5078" s="86" t="s">
        <v>13175</v>
      </c>
    </row>
    <row r="5079" spans="1:14" hidden="1" x14ac:dyDescent="0.3">
      <c r="A5079">
        <v>5078</v>
      </c>
      <c r="B5079" t="s">
        <v>14389</v>
      </c>
      <c r="C5079" t="s">
        <v>14441</v>
      </c>
      <c r="D5079" s="72" t="s">
        <v>9326</v>
      </c>
      <c r="E5079" t="s">
        <v>36</v>
      </c>
      <c r="F5079" t="s">
        <v>9327</v>
      </c>
      <c r="G5079" s="91"/>
      <c r="H5079" s="91"/>
      <c r="I5079" s="91"/>
      <c r="J5079" s="91"/>
      <c r="K5079" s="91"/>
      <c r="L5079" s="91" t="str">
        <f>IF(AND(单词表[[#This Row],[学英]]&lt;&gt;"",单词表[[#This Row],[学中]]&lt;&gt;"",单词表[[#This Row],[学词]]&lt;&gt;""),MAX(单词表[[#This Row],[学英]:[学词]]),"")</f>
        <v/>
      </c>
      <c r="M5079" s="2" t="str">
        <f>IF(AND(单词表[[#This Row],[考英]]&lt;&gt;"",单词表[[#This Row],[考中]]&lt;&gt;""),MAX(单词表[[#This Row],[考英]:[考中]]),"")</f>
        <v/>
      </c>
      <c r="N5079" s="86" t="s">
        <v>13176</v>
      </c>
    </row>
    <row r="5080" spans="1:14" hidden="1" x14ac:dyDescent="0.3">
      <c r="A5080">
        <v>5079</v>
      </c>
      <c r="B5080" t="s">
        <v>14389</v>
      </c>
      <c r="C5080" t="s">
        <v>14441</v>
      </c>
      <c r="D5080" s="72" t="s">
        <v>690</v>
      </c>
      <c r="E5080" t="s">
        <v>73</v>
      </c>
      <c r="F5080" t="s">
        <v>9328</v>
      </c>
      <c r="G5080" s="91"/>
      <c r="H5080" s="91"/>
      <c r="I5080" s="91"/>
      <c r="J5080" s="91"/>
      <c r="K5080" s="91"/>
      <c r="L5080" s="91" t="str">
        <f>IF(AND(单词表[[#This Row],[学英]]&lt;&gt;"",单词表[[#This Row],[学中]]&lt;&gt;"",单词表[[#This Row],[学词]]&lt;&gt;""),MAX(单词表[[#This Row],[学英]:[学词]]),"")</f>
        <v/>
      </c>
      <c r="M5080" s="2" t="str">
        <f>IF(AND(单词表[[#This Row],[考英]]&lt;&gt;"",单词表[[#This Row],[考中]]&lt;&gt;""),MAX(单词表[[#This Row],[考英]:[考中]]),"")</f>
        <v/>
      </c>
      <c r="N5080" s="86"/>
    </row>
    <row r="5081" spans="1:14" hidden="1" x14ac:dyDescent="0.3">
      <c r="A5081">
        <v>5080</v>
      </c>
      <c r="B5081" t="s">
        <v>14389</v>
      </c>
      <c r="C5081" t="s">
        <v>14441</v>
      </c>
      <c r="D5081" s="72" t="s">
        <v>9329</v>
      </c>
      <c r="E5081" t="s">
        <v>157</v>
      </c>
      <c r="F5081" t="s">
        <v>9330</v>
      </c>
      <c r="G5081" s="91"/>
      <c r="H5081" s="91"/>
      <c r="I5081" s="91"/>
      <c r="J5081" s="91"/>
      <c r="K5081" s="91"/>
      <c r="L5081" s="91" t="str">
        <f>IF(AND(单词表[[#This Row],[学英]]&lt;&gt;"",单词表[[#This Row],[学中]]&lt;&gt;"",单词表[[#This Row],[学词]]&lt;&gt;""),MAX(单词表[[#This Row],[学英]:[学词]]),"")</f>
        <v/>
      </c>
      <c r="M5081" s="2" t="str">
        <f>IF(AND(单词表[[#This Row],[考英]]&lt;&gt;"",单词表[[#This Row],[考中]]&lt;&gt;""),MAX(单词表[[#This Row],[考英]:[考中]]),"")</f>
        <v/>
      </c>
      <c r="N5081" s="86" t="s">
        <v>13177</v>
      </c>
    </row>
    <row r="5082" spans="1:14" hidden="1" x14ac:dyDescent="0.3">
      <c r="A5082">
        <v>5081</v>
      </c>
      <c r="B5082" t="s">
        <v>14389</v>
      </c>
      <c r="C5082" t="s">
        <v>14441</v>
      </c>
      <c r="D5082" s="72" t="s">
        <v>9331</v>
      </c>
      <c r="E5082" t="s">
        <v>61</v>
      </c>
      <c r="F5082" t="s">
        <v>9332</v>
      </c>
      <c r="G5082" s="91"/>
      <c r="H5082" s="91"/>
      <c r="I5082" s="91"/>
      <c r="J5082" s="91"/>
      <c r="K5082" s="91"/>
      <c r="L5082" s="91" t="str">
        <f>IF(AND(单词表[[#This Row],[学英]]&lt;&gt;"",单词表[[#This Row],[学中]]&lt;&gt;"",单词表[[#This Row],[学词]]&lt;&gt;""),MAX(单词表[[#This Row],[学英]:[学词]]),"")</f>
        <v/>
      </c>
      <c r="M5082" s="2" t="str">
        <f>IF(AND(单词表[[#This Row],[考英]]&lt;&gt;"",单词表[[#This Row],[考中]]&lt;&gt;""),MAX(单词表[[#This Row],[考英]:[考中]]),"")</f>
        <v/>
      </c>
      <c r="N5082" s="86"/>
    </row>
    <row r="5083" spans="1:14" hidden="1" x14ac:dyDescent="0.3">
      <c r="A5083">
        <v>5082</v>
      </c>
      <c r="B5083" t="s">
        <v>14389</v>
      </c>
      <c r="C5083" t="s">
        <v>14441</v>
      </c>
      <c r="D5083" s="72" t="s">
        <v>9333</v>
      </c>
      <c r="E5083" t="s">
        <v>36</v>
      </c>
      <c r="F5083" t="s">
        <v>9334</v>
      </c>
      <c r="G5083" s="91"/>
      <c r="H5083" s="91"/>
      <c r="I5083" s="91"/>
      <c r="J5083" s="91"/>
      <c r="K5083" s="91"/>
      <c r="L5083" s="91" t="str">
        <f>IF(AND(单词表[[#This Row],[学英]]&lt;&gt;"",单词表[[#This Row],[学中]]&lt;&gt;"",单词表[[#This Row],[学词]]&lt;&gt;""),MAX(单词表[[#This Row],[学英]:[学词]]),"")</f>
        <v/>
      </c>
      <c r="M5083" s="2" t="str">
        <f>IF(AND(单词表[[#This Row],[考英]]&lt;&gt;"",单词表[[#This Row],[考中]]&lt;&gt;""),MAX(单词表[[#This Row],[考英]:[考中]]),"")</f>
        <v/>
      </c>
      <c r="N5083" s="86" t="s">
        <v>13178</v>
      </c>
    </row>
    <row r="5084" spans="1:14" hidden="1" x14ac:dyDescent="0.3">
      <c r="A5084">
        <v>5083</v>
      </c>
      <c r="B5084" t="s">
        <v>14389</v>
      </c>
      <c r="C5084" t="s">
        <v>14441</v>
      </c>
      <c r="D5084" s="72" t="s">
        <v>9335</v>
      </c>
      <c r="E5084" t="s">
        <v>36</v>
      </c>
      <c r="F5084" t="s">
        <v>9336</v>
      </c>
      <c r="G5084" s="91"/>
      <c r="H5084" s="91"/>
      <c r="I5084" s="91"/>
      <c r="J5084" s="91"/>
      <c r="K5084" s="91"/>
      <c r="L5084" s="91" t="str">
        <f>IF(AND(单词表[[#This Row],[学英]]&lt;&gt;"",单词表[[#This Row],[学中]]&lt;&gt;"",单词表[[#This Row],[学词]]&lt;&gt;""),MAX(单词表[[#This Row],[学英]:[学词]]),"")</f>
        <v/>
      </c>
      <c r="M5084" s="2" t="str">
        <f>IF(AND(单词表[[#This Row],[考英]]&lt;&gt;"",单词表[[#This Row],[考中]]&lt;&gt;""),MAX(单词表[[#This Row],[考英]:[考中]]),"")</f>
        <v/>
      </c>
      <c r="N5084" s="86" t="s">
        <v>13179</v>
      </c>
    </row>
    <row r="5085" spans="1:14" hidden="1" x14ac:dyDescent="0.3">
      <c r="A5085">
        <v>5084</v>
      </c>
      <c r="B5085" t="s">
        <v>14389</v>
      </c>
      <c r="C5085" t="s">
        <v>14441</v>
      </c>
      <c r="D5085" s="72" t="s">
        <v>9337</v>
      </c>
      <c r="E5085" t="s">
        <v>61</v>
      </c>
      <c r="F5085" t="s">
        <v>9338</v>
      </c>
      <c r="G5085" s="91"/>
      <c r="H5085" s="91"/>
      <c r="I5085" s="91"/>
      <c r="J5085" s="91"/>
      <c r="K5085" s="91"/>
      <c r="L5085" s="91" t="str">
        <f>IF(AND(单词表[[#This Row],[学英]]&lt;&gt;"",单词表[[#This Row],[学中]]&lt;&gt;"",单词表[[#This Row],[学词]]&lt;&gt;""),MAX(单词表[[#This Row],[学英]:[学词]]),"")</f>
        <v/>
      </c>
      <c r="M5085" s="2" t="str">
        <f>IF(AND(单词表[[#This Row],[考英]]&lt;&gt;"",单词表[[#This Row],[考中]]&lt;&gt;""),MAX(单词表[[#This Row],[考英]:[考中]]),"")</f>
        <v/>
      </c>
      <c r="N5085" s="86" t="s">
        <v>13180</v>
      </c>
    </row>
    <row r="5086" spans="1:14" hidden="1" x14ac:dyDescent="0.3">
      <c r="A5086">
        <v>5085</v>
      </c>
      <c r="B5086" t="s">
        <v>14389</v>
      </c>
      <c r="C5086" t="s">
        <v>14441</v>
      </c>
      <c r="D5086" s="72" t="s">
        <v>9339</v>
      </c>
      <c r="E5086" t="s">
        <v>36</v>
      </c>
      <c r="F5086" t="s">
        <v>9340</v>
      </c>
      <c r="G5086" s="91"/>
      <c r="H5086" s="91"/>
      <c r="I5086" s="91"/>
      <c r="J5086" s="91"/>
      <c r="K5086" s="91"/>
      <c r="L5086" s="91" t="str">
        <f>IF(AND(单词表[[#This Row],[学英]]&lt;&gt;"",单词表[[#This Row],[学中]]&lt;&gt;"",单词表[[#This Row],[学词]]&lt;&gt;""),MAX(单词表[[#This Row],[学英]:[学词]]),"")</f>
        <v/>
      </c>
      <c r="M5086" s="2" t="str">
        <f>IF(AND(单词表[[#This Row],[考英]]&lt;&gt;"",单词表[[#This Row],[考中]]&lt;&gt;""),MAX(单词表[[#This Row],[考英]:[考中]]),"")</f>
        <v/>
      </c>
      <c r="N5086" s="86" t="s">
        <v>13181</v>
      </c>
    </row>
    <row r="5087" spans="1:14" hidden="1" x14ac:dyDescent="0.3">
      <c r="A5087">
        <v>5086</v>
      </c>
      <c r="B5087" t="s">
        <v>14389</v>
      </c>
      <c r="C5087" t="s">
        <v>14441</v>
      </c>
      <c r="D5087" s="72" t="s">
        <v>9341</v>
      </c>
      <c r="E5087" t="s">
        <v>73</v>
      </c>
      <c r="F5087" t="s">
        <v>9342</v>
      </c>
      <c r="G5087" s="91"/>
      <c r="H5087" s="91"/>
      <c r="I5087" s="91"/>
      <c r="J5087" s="91"/>
      <c r="K5087" s="91"/>
      <c r="L5087" s="91" t="str">
        <f>IF(AND(单词表[[#This Row],[学英]]&lt;&gt;"",单词表[[#This Row],[学中]]&lt;&gt;"",单词表[[#This Row],[学词]]&lt;&gt;""),MAX(单词表[[#This Row],[学英]:[学词]]),"")</f>
        <v/>
      </c>
      <c r="M5087" s="2" t="str">
        <f>IF(AND(单词表[[#This Row],[考英]]&lt;&gt;"",单词表[[#This Row],[考中]]&lt;&gt;""),MAX(单词表[[#This Row],[考英]:[考中]]),"")</f>
        <v/>
      </c>
      <c r="N5087" s="86" t="s">
        <v>13182</v>
      </c>
    </row>
    <row r="5088" spans="1:14" hidden="1" x14ac:dyDescent="0.3">
      <c r="A5088">
        <v>5087</v>
      </c>
      <c r="B5088" t="s">
        <v>14389</v>
      </c>
      <c r="C5088" t="s">
        <v>14441</v>
      </c>
      <c r="D5088" s="72" t="s">
        <v>9343</v>
      </c>
      <c r="E5088" t="s">
        <v>73</v>
      </c>
      <c r="F5088" t="s">
        <v>9344</v>
      </c>
      <c r="G5088" s="91"/>
      <c r="H5088" s="91"/>
      <c r="I5088" s="91"/>
      <c r="J5088" s="91"/>
      <c r="K5088" s="91"/>
      <c r="L5088" s="91" t="str">
        <f>IF(AND(单词表[[#This Row],[学英]]&lt;&gt;"",单词表[[#This Row],[学中]]&lt;&gt;"",单词表[[#This Row],[学词]]&lt;&gt;""),MAX(单词表[[#This Row],[学英]:[学词]]),"")</f>
        <v/>
      </c>
      <c r="M5088" s="2" t="str">
        <f>IF(AND(单词表[[#This Row],[考英]]&lt;&gt;"",单词表[[#This Row],[考中]]&lt;&gt;""),MAX(单词表[[#This Row],[考英]:[考中]]),"")</f>
        <v/>
      </c>
      <c r="N5088" s="86" t="s">
        <v>13183</v>
      </c>
    </row>
    <row r="5089" spans="1:14" hidden="1" x14ac:dyDescent="0.3">
      <c r="A5089">
        <v>5088</v>
      </c>
      <c r="B5089" t="s">
        <v>14389</v>
      </c>
      <c r="C5089" t="s">
        <v>14442</v>
      </c>
      <c r="D5089" s="72" t="s">
        <v>9345</v>
      </c>
      <c r="E5089" t="s">
        <v>36</v>
      </c>
      <c r="F5089" t="s">
        <v>9346</v>
      </c>
      <c r="G5089" s="91"/>
      <c r="H5089" s="91"/>
      <c r="I5089" s="91"/>
      <c r="J5089" s="91"/>
      <c r="K5089" s="91"/>
      <c r="L5089" s="91" t="str">
        <f>IF(AND(单词表[[#This Row],[学英]]&lt;&gt;"",单词表[[#This Row],[学中]]&lt;&gt;"",单词表[[#This Row],[学词]]&lt;&gt;""),MAX(单词表[[#This Row],[学英]:[学词]]),"")</f>
        <v/>
      </c>
      <c r="M5089" s="2" t="str">
        <f>IF(AND(单词表[[#This Row],[考英]]&lt;&gt;"",单词表[[#This Row],[考中]]&lt;&gt;""),MAX(单词表[[#This Row],[考英]:[考中]]),"")</f>
        <v/>
      </c>
      <c r="N5089" s="86"/>
    </row>
    <row r="5090" spans="1:14" hidden="1" x14ac:dyDescent="0.3">
      <c r="A5090">
        <v>5089</v>
      </c>
      <c r="B5090" t="s">
        <v>14389</v>
      </c>
      <c r="C5090" t="s">
        <v>14442</v>
      </c>
      <c r="D5090" s="72" t="s">
        <v>9347</v>
      </c>
      <c r="E5090" t="s">
        <v>73</v>
      </c>
      <c r="F5090" t="s">
        <v>3178</v>
      </c>
      <c r="G5090" s="91"/>
      <c r="H5090" s="91"/>
      <c r="I5090" s="91"/>
      <c r="J5090" s="91"/>
      <c r="K5090" s="91"/>
      <c r="L5090" s="91" t="str">
        <f>IF(AND(单词表[[#This Row],[学英]]&lt;&gt;"",单词表[[#This Row],[学中]]&lt;&gt;"",单词表[[#This Row],[学词]]&lt;&gt;""),MAX(单词表[[#This Row],[学英]:[学词]]),"")</f>
        <v/>
      </c>
      <c r="M5090" s="2" t="str">
        <f>IF(AND(单词表[[#This Row],[考英]]&lt;&gt;"",单词表[[#This Row],[考中]]&lt;&gt;""),MAX(单词表[[#This Row],[考英]:[考中]]),"")</f>
        <v/>
      </c>
      <c r="N5090" s="86" t="s">
        <v>13184</v>
      </c>
    </row>
    <row r="5091" spans="1:14" hidden="1" x14ac:dyDescent="0.3">
      <c r="A5091">
        <v>5090</v>
      </c>
      <c r="B5091" t="s">
        <v>14389</v>
      </c>
      <c r="C5091" t="s">
        <v>14442</v>
      </c>
      <c r="D5091" s="72" t="s">
        <v>9347</v>
      </c>
      <c r="E5091" t="s">
        <v>36</v>
      </c>
      <c r="F5091" t="s">
        <v>3419</v>
      </c>
      <c r="G5091" s="91"/>
      <c r="H5091" s="91"/>
      <c r="I5091" s="91"/>
      <c r="J5091" s="91"/>
      <c r="K5091" s="91"/>
      <c r="L5091" s="91" t="str">
        <f>IF(AND(单词表[[#This Row],[学英]]&lt;&gt;"",单词表[[#This Row],[学中]]&lt;&gt;"",单词表[[#This Row],[学词]]&lt;&gt;""),MAX(单词表[[#This Row],[学英]:[学词]]),"")</f>
        <v/>
      </c>
      <c r="M5091" s="2" t="str">
        <f>IF(AND(单词表[[#This Row],[考英]]&lt;&gt;"",单词表[[#This Row],[考中]]&lt;&gt;""),MAX(单词表[[#This Row],[考英]:[考中]]),"")</f>
        <v/>
      </c>
      <c r="N5091" s="86"/>
    </row>
    <row r="5092" spans="1:14" hidden="1" x14ac:dyDescent="0.3">
      <c r="A5092">
        <v>5091</v>
      </c>
      <c r="B5092" t="s">
        <v>14389</v>
      </c>
      <c r="C5092" t="s">
        <v>14442</v>
      </c>
      <c r="D5092" s="72" t="s">
        <v>9348</v>
      </c>
      <c r="E5092" t="s">
        <v>61</v>
      </c>
      <c r="F5092" t="s">
        <v>9349</v>
      </c>
      <c r="G5092" s="91"/>
      <c r="H5092" s="91"/>
      <c r="I5092" s="91"/>
      <c r="J5092" s="91"/>
      <c r="K5092" s="91"/>
      <c r="L5092" s="91" t="str">
        <f>IF(AND(单词表[[#This Row],[学英]]&lt;&gt;"",单词表[[#This Row],[学中]]&lt;&gt;"",单词表[[#This Row],[学词]]&lt;&gt;""),MAX(单词表[[#This Row],[学英]:[学词]]),"")</f>
        <v/>
      </c>
      <c r="M5092" s="2" t="str">
        <f>IF(AND(单词表[[#This Row],[考英]]&lt;&gt;"",单词表[[#This Row],[考中]]&lt;&gt;""),MAX(单词表[[#This Row],[考英]:[考中]]),"")</f>
        <v/>
      </c>
      <c r="N5092" s="86" t="s">
        <v>13185</v>
      </c>
    </row>
    <row r="5093" spans="1:14" hidden="1" x14ac:dyDescent="0.3">
      <c r="A5093">
        <v>5092</v>
      </c>
      <c r="B5093" t="s">
        <v>14389</v>
      </c>
      <c r="C5093" t="s">
        <v>14442</v>
      </c>
      <c r="D5093" s="72" t="s">
        <v>9350</v>
      </c>
      <c r="E5093" t="s">
        <v>61</v>
      </c>
      <c r="F5093" t="s">
        <v>9351</v>
      </c>
      <c r="G5093" s="91"/>
      <c r="H5093" s="91"/>
      <c r="I5093" s="91"/>
      <c r="J5093" s="91"/>
      <c r="K5093" s="91"/>
      <c r="L5093" s="91" t="str">
        <f>IF(AND(单词表[[#This Row],[学英]]&lt;&gt;"",单词表[[#This Row],[学中]]&lt;&gt;"",单词表[[#This Row],[学词]]&lt;&gt;""),MAX(单词表[[#This Row],[学英]:[学词]]),"")</f>
        <v/>
      </c>
      <c r="M5093" s="2" t="str">
        <f>IF(AND(单词表[[#This Row],[考英]]&lt;&gt;"",单词表[[#This Row],[考中]]&lt;&gt;""),MAX(单词表[[#This Row],[考英]:[考中]]),"")</f>
        <v/>
      </c>
      <c r="N5093" s="86"/>
    </row>
    <row r="5094" spans="1:14" hidden="1" x14ac:dyDescent="0.3">
      <c r="A5094">
        <v>5093</v>
      </c>
      <c r="B5094" t="s">
        <v>14389</v>
      </c>
      <c r="C5094" t="s">
        <v>14442</v>
      </c>
      <c r="D5094" s="72" t="s">
        <v>9352</v>
      </c>
      <c r="E5094" t="s">
        <v>36</v>
      </c>
      <c r="F5094" t="s">
        <v>9353</v>
      </c>
      <c r="G5094" s="91"/>
      <c r="H5094" s="91"/>
      <c r="I5094" s="91"/>
      <c r="J5094" s="91"/>
      <c r="K5094" s="91"/>
      <c r="L5094" s="91" t="str">
        <f>IF(AND(单词表[[#This Row],[学英]]&lt;&gt;"",单词表[[#This Row],[学中]]&lt;&gt;"",单词表[[#This Row],[学词]]&lt;&gt;""),MAX(单词表[[#This Row],[学英]:[学词]]),"")</f>
        <v/>
      </c>
      <c r="M5094" s="2" t="str">
        <f>IF(AND(单词表[[#This Row],[考英]]&lt;&gt;"",单词表[[#This Row],[考中]]&lt;&gt;""),MAX(单词表[[#This Row],[考英]:[考中]]),"")</f>
        <v/>
      </c>
      <c r="N5094" s="86" t="s">
        <v>13186</v>
      </c>
    </row>
    <row r="5095" spans="1:14" hidden="1" x14ac:dyDescent="0.3">
      <c r="A5095">
        <v>5094</v>
      </c>
      <c r="B5095" t="s">
        <v>14389</v>
      </c>
      <c r="C5095" t="s">
        <v>14442</v>
      </c>
      <c r="D5095" s="72" t="s">
        <v>9354</v>
      </c>
      <c r="E5095" t="s">
        <v>157</v>
      </c>
      <c r="F5095" t="s">
        <v>9355</v>
      </c>
      <c r="G5095" s="91"/>
      <c r="H5095" s="91"/>
      <c r="I5095" s="91"/>
      <c r="J5095" s="91"/>
      <c r="K5095" s="91"/>
      <c r="L5095" s="91" t="str">
        <f>IF(AND(单词表[[#This Row],[学英]]&lt;&gt;"",单词表[[#This Row],[学中]]&lt;&gt;"",单词表[[#This Row],[学词]]&lt;&gt;""),MAX(单词表[[#This Row],[学英]:[学词]]),"")</f>
        <v/>
      </c>
      <c r="M5095" s="2" t="str">
        <f>IF(AND(单词表[[#This Row],[考英]]&lt;&gt;"",单词表[[#This Row],[考中]]&lt;&gt;""),MAX(单词表[[#This Row],[考英]:[考中]]),"")</f>
        <v/>
      </c>
      <c r="N5095" s="86" t="s">
        <v>12645</v>
      </c>
    </row>
    <row r="5096" spans="1:14" hidden="1" x14ac:dyDescent="0.3">
      <c r="A5096">
        <v>5095</v>
      </c>
      <c r="B5096" t="s">
        <v>14389</v>
      </c>
      <c r="C5096" t="s">
        <v>14442</v>
      </c>
      <c r="D5096" s="72" t="s">
        <v>9356</v>
      </c>
      <c r="E5096" t="s">
        <v>73</v>
      </c>
      <c r="F5096" t="s">
        <v>9357</v>
      </c>
      <c r="G5096" s="91"/>
      <c r="H5096" s="91"/>
      <c r="I5096" s="91"/>
      <c r="J5096" s="91"/>
      <c r="K5096" s="91"/>
      <c r="L5096" s="91" t="str">
        <f>IF(AND(单词表[[#This Row],[学英]]&lt;&gt;"",单词表[[#This Row],[学中]]&lt;&gt;"",单词表[[#This Row],[学词]]&lt;&gt;""),MAX(单词表[[#This Row],[学英]:[学词]]),"")</f>
        <v/>
      </c>
      <c r="M5096" s="2" t="str">
        <f>IF(AND(单词表[[#This Row],[考英]]&lt;&gt;"",单词表[[#This Row],[考中]]&lt;&gt;""),MAX(单词表[[#This Row],[考英]:[考中]]),"")</f>
        <v/>
      </c>
      <c r="N5096" s="86" t="s">
        <v>13187</v>
      </c>
    </row>
    <row r="5097" spans="1:14" hidden="1" x14ac:dyDescent="0.3">
      <c r="A5097">
        <v>5096</v>
      </c>
      <c r="B5097" t="s">
        <v>14389</v>
      </c>
      <c r="C5097" t="s">
        <v>14442</v>
      </c>
      <c r="D5097" s="72" t="s">
        <v>9358</v>
      </c>
      <c r="E5097" t="s">
        <v>61</v>
      </c>
      <c r="F5097" t="s">
        <v>9089</v>
      </c>
      <c r="G5097" s="91"/>
      <c r="H5097" s="91"/>
      <c r="I5097" s="91"/>
      <c r="J5097" s="91"/>
      <c r="K5097" s="91"/>
      <c r="L5097" s="91" t="str">
        <f>IF(AND(单词表[[#This Row],[学英]]&lt;&gt;"",单词表[[#This Row],[学中]]&lt;&gt;"",单词表[[#This Row],[学词]]&lt;&gt;""),MAX(单词表[[#This Row],[学英]:[学词]]),"")</f>
        <v/>
      </c>
      <c r="M5097" s="2" t="str">
        <f>IF(AND(单词表[[#This Row],[考英]]&lt;&gt;"",单词表[[#This Row],[考中]]&lt;&gt;""),MAX(单词表[[#This Row],[考英]:[考中]]),"")</f>
        <v/>
      </c>
      <c r="N5097" s="86" t="s">
        <v>13188</v>
      </c>
    </row>
    <row r="5098" spans="1:14" hidden="1" x14ac:dyDescent="0.3">
      <c r="A5098">
        <v>5097</v>
      </c>
      <c r="B5098" t="s">
        <v>14389</v>
      </c>
      <c r="C5098" t="s">
        <v>14442</v>
      </c>
      <c r="D5098" s="72" t="s">
        <v>9358</v>
      </c>
      <c r="E5098" t="s">
        <v>36</v>
      </c>
      <c r="F5098" t="s">
        <v>9359</v>
      </c>
      <c r="G5098" s="91"/>
      <c r="H5098" s="91"/>
      <c r="I5098" s="91"/>
      <c r="J5098" s="91"/>
      <c r="K5098" s="91"/>
      <c r="L5098" s="91" t="str">
        <f>IF(AND(单词表[[#This Row],[学英]]&lt;&gt;"",单词表[[#This Row],[学中]]&lt;&gt;"",单词表[[#This Row],[学词]]&lt;&gt;""),MAX(单词表[[#This Row],[学英]:[学词]]),"")</f>
        <v/>
      </c>
      <c r="M5098" s="2" t="str">
        <f>IF(AND(单词表[[#This Row],[考英]]&lt;&gt;"",单词表[[#This Row],[考中]]&lt;&gt;""),MAX(单词表[[#This Row],[考英]:[考中]]),"")</f>
        <v/>
      </c>
      <c r="N5098" s="86"/>
    </row>
    <row r="5099" spans="1:14" hidden="1" x14ac:dyDescent="0.3">
      <c r="A5099">
        <v>5098</v>
      </c>
      <c r="B5099" t="s">
        <v>14389</v>
      </c>
      <c r="C5099" t="s">
        <v>14442</v>
      </c>
      <c r="D5099" s="72" t="s">
        <v>9360</v>
      </c>
      <c r="E5099" t="s">
        <v>73</v>
      </c>
      <c r="F5099" t="s">
        <v>9361</v>
      </c>
      <c r="G5099" s="91"/>
      <c r="H5099" s="91"/>
      <c r="I5099" s="91"/>
      <c r="J5099" s="91"/>
      <c r="K5099" s="91"/>
      <c r="L5099" s="91" t="str">
        <f>IF(AND(单词表[[#This Row],[学英]]&lt;&gt;"",单词表[[#This Row],[学中]]&lt;&gt;"",单词表[[#This Row],[学词]]&lt;&gt;""),MAX(单词表[[#This Row],[学英]:[学词]]),"")</f>
        <v/>
      </c>
      <c r="M5099" s="2" t="str">
        <f>IF(AND(单词表[[#This Row],[考英]]&lt;&gt;"",单词表[[#This Row],[考中]]&lt;&gt;""),MAX(单词表[[#This Row],[考英]:[考中]]),"")</f>
        <v/>
      </c>
      <c r="N5099" s="86" t="s">
        <v>13189</v>
      </c>
    </row>
    <row r="5100" spans="1:14" hidden="1" x14ac:dyDescent="0.3">
      <c r="A5100">
        <v>5099</v>
      </c>
      <c r="B5100" t="s">
        <v>14389</v>
      </c>
      <c r="C5100" t="s">
        <v>14442</v>
      </c>
      <c r="D5100" s="72" t="s">
        <v>9362</v>
      </c>
      <c r="E5100" t="s">
        <v>36</v>
      </c>
      <c r="F5100" t="s">
        <v>9363</v>
      </c>
      <c r="G5100" s="91"/>
      <c r="H5100" s="91"/>
      <c r="I5100" s="91"/>
      <c r="J5100" s="91"/>
      <c r="K5100" s="91"/>
      <c r="L5100" s="91" t="str">
        <f>IF(AND(单词表[[#This Row],[学英]]&lt;&gt;"",单词表[[#This Row],[学中]]&lt;&gt;"",单词表[[#This Row],[学词]]&lt;&gt;""),MAX(单词表[[#This Row],[学英]:[学词]]),"")</f>
        <v/>
      </c>
      <c r="M5100" s="2" t="str">
        <f>IF(AND(单词表[[#This Row],[考英]]&lt;&gt;"",单词表[[#This Row],[考中]]&lt;&gt;""),MAX(单词表[[#This Row],[考英]:[考中]]),"")</f>
        <v/>
      </c>
      <c r="N5100" s="86"/>
    </row>
    <row r="5101" spans="1:14" hidden="1" x14ac:dyDescent="0.3">
      <c r="A5101">
        <v>5100</v>
      </c>
      <c r="B5101" t="s">
        <v>14389</v>
      </c>
      <c r="C5101" t="s">
        <v>14442</v>
      </c>
      <c r="D5101" s="72" t="s">
        <v>9364</v>
      </c>
      <c r="E5101" t="s">
        <v>73</v>
      </c>
      <c r="F5101" t="s">
        <v>9365</v>
      </c>
      <c r="G5101" s="91"/>
      <c r="H5101" s="91"/>
      <c r="I5101" s="91"/>
      <c r="J5101" s="91"/>
      <c r="K5101" s="91"/>
      <c r="L5101" s="91" t="str">
        <f>IF(AND(单词表[[#This Row],[学英]]&lt;&gt;"",单词表[[#This Row],[学中]]&lt;&gt;"",单词表[[#This Row],[学词]]&lt;&gt;""),MAX(单词表[[#This Row],[学英]:[学词]]),"")</f>
        <v/>
      </c>
      <c r="M5101" s="2" t="str">
        <f>IF(AND(单词表[[#This Row],[考英]]&lt;&gt;"",单词表[[#This Row],[考中]]&lt;&gt;""),MAX(单词表[[#This Row],[考英]:[考中]]),"")</f>
        <v/>
      </c>
      <c r="N5101" s="86" t="s">
        <v>13190</v>
      </c>
    </row>
    <row r="5102" spans="1:14" hidden="1" x14ac:dyDescent="0.3">
      <c r="A5102">
        <v>5101</v>
      </c>
      <c r="B5102" t="s">
        <v>14389</v>
      </c>
      <c r="C5102" t="s">
        <v>14442</v>
      </c>
      <c r="D5102" s="72" t="s">
        <v>9366</v>
      </c>
      <c r="E5102" t="s">
        <v>61</v>
      </c>
      <c r="F5102" t="s">
        <v>9367</v>
      </c>
      <c r="G5102" s="91"/>
      <c r="H5102" s="91"/>
      <c r="I5102" s="91"/>
      <c r="J5102" s="91"/>
      <c r="K5102" s="91"/>
      <c r="L5102" s="91" t="str">
        <f>IF(AND(单词表[[#This Row],[学英]]&lt;&gt;"",单词表[[#This Row],[学中]]&lt;&gt;"",单词表[[#This Row],[学词]]&lt;&gt;""),MAX(单词表[[#This Row],[学英]:[学词]]),"")</f>
        <v/>
      </c>
      <c r="M5102" s="2" t="str">
        <f>IF(AND(单词表[[#This Row],[考英]]&lt;&gt;"",单词表[[#This Row],[考中]]&lt;&gt;""),MAX(单词表[[#This Row],[考英]:[考中]]),"")</f>
        <v/>
      </c>
      <c r="N5102" s="86" t="s">
        <v>13191</v>
      </c>
    </row>
    <row r="5103" spans="1:14" hidden="1" x14ac:dyDescent="0.3">
      <c r="A5103">
        <v>5102</v>
      </c>
      <c r="B5103" t="s">
        <v>14389</v>
      </c>
      <c r="C5103" t="s">
        <v>14442</v>
      </c>
      <c r="D5103" s="72" t="s">
        <v>724</v>
      </c>
      <c r="E5103" t="s">
        <v>73</v>
      </c>
      <c r="F5103" t="s">
        <v>9368</v>
      </c>
      <c r="G5103" s="91"/>
      <c r="H5103" s="91"/>
      <c r="I5103" s="91"/>
      <c r="J5103" s="91"/>
      <c r="K5103" s="91"/>
      <c r="L5103" s="91" t="str">
        <f>IF(AND(单词表[[#This Row],[学英]]&lt;&gt;"",单词表[[#This Row],[学中]]&lt;&gt;"",单词表[[#This Row],[学词]]&lt;&gt;""),MAX(单词表[[#This Row],[学英]:[学词]]),"")</f>
        <v/>
      </c>
      <c r="M5103" s="2" t="str">
        <f>IF(AND(单词表[[#This Row],[考英]]&lt;&gt;"",单词表[[#This Row],[考中]]&lt;&gt;""),MAX(单词表[[#This Row],[考英]:[考中]]),"")</f>
        <v/>
      </c>
      <c r="N5103" s="86" t="s">
        <v>13192</v>
      </c>
    </row>
    <row r="5104" spans="1:14" hidden="1" x14ac:dyDescent="0.3">
      <c r="A5104">
        <v>5103</v>
      </c>
      <c r="B5104" t="s">
        <v>14389</v>
      </c>
      <c r="C5104" t="s">
        <v>14442</v>
      </c>
      <c r="D5104" s="72" t="s">
        <v>394</v>
      </c>
      <c r="E5104" t="s">
        <v>157</v>
      </c>
      <c r="F5104" t="s">
        <v>9369</v>
      </c>
      <c r="G5104" s="91"/>
      <c r="H5104" s="91"/>
      <c r="I5104" s="91"/>
      <c r="J5104" s="91"/>
      <c r="K5104" s="91"/>
      <c r="L5104" s="91" t="str">
        <f>IF(AND(单词表[[#This Row],[学英]]&lt;&gt;"",单词表[[#This Row],[学中]]&lt;&gt;"",单词表[[#This Row],[学词]]&lt;&gt;""),MAX(单词表[[#This Row],[学英]:[学词]]),"")</f>
        <v/>
      </c>
      <c r="M5104" s="2" t="str">
        <f>IF(AND(单词表[[#This Row],[考英]]&lt;&gt;"",单词表[[#This Row],[考中]]&lt;&gt;""),MAX(单词表[[#This Row],[考英]:[考中]]),"")</f>
        <v/>
      </c>
      <c r="N5104" s="86"/>
    </row>
    <row r="5105" spans="1:14" hidden="1" x14ac:dyDescent="0.3">
      <c r="A5105">
        <v>5104</v>
      </c>
      <c r="B5105" t="s">
        <v>14389</v>
      </c>
      <c r="C5105" t="s">
        <v>14442</v>
      </c>
      <c r="D5105" s="72" t="s">
        <v>9370</v>
      </c>
      <c r="E5105" t="s">
        <v>61</v>
      </c>
      <c r="F5105" t="s">
        <v>9371</v>
      </c>
      <c r="G5105" s="91"/>
      <c r="H5105" s="91"/>
      <c r="I5105" s="91"/>
      <c r="J5105" s="91"/>
      <c r="K5105" s="91"/>
      <c r="L5105" s="91" t="str">
        <f>IF(AND(单词表[[#This Row],[学英]]&lt;&gt;"",单词表[[#This Row],[学中]]&lt;&gt;"",单词表[[#This Row],[学词]]&lt;&gt;""),MAX(单词表[[#This Row],[学英]:[学词]]),"")</f>
        <v/>
      </c>
      <c r="M5105" s="2" t="str">
        <f>IF(AND(单词表[[#This Row],[考英]]&lt;&gt;"",单词表[[#This Row],[考中]]&lt;&gt;""),MAX(单词表[[#This Row],[考英]:[考中]]),"")</f>
        <v/>
      </c>
      <c r="N5105" s="86" t="s">
        <v>13193</v>
      </c>
    </row>
    <row r="5106" spans="1:14" hidden="1" x14ac:dyDescent="0.3">
      <c r="A5106">
        <v>5105</v>
      </c>
      <c r="B5106" t="s">
        <v>14389</v>
      </c>
      <c r="C5106" t="s">
        <v>14442</v>
      </c>
      <c r="D5106" s="72" t="s">
        <v>9372</v>
      </c>
      <c r="E5106" t="s">
        <v>61</v>
      </c>
      <c r="F5106" t="s">
        <v>9373</v>
      </c>
      <c r="G5106" s="91"/>
      <c r="H5106" s="91"/>
      <c r="I5106" s="91"/>
      <c r="J5106" s="91"/>
      <c r="K5106" s="91"/>
      <c r="L5106" s="91" t="str">
        <f>IF(AND(单词表[[#This Row],[学英]]&lt;&gt;"",单词表[[#This Row],[学中]]&lt;&gt;"",单词表[[#This Row],[学词]]&lt;&gt;""),MAX(单词表[[#This Row],[学英]:[学词]]),"")</f>
        <v/>
      </c>
      <c r="M5106" s="2" t="str">
        <f>IF(AND(单词表[[#This Row],[考英]]&lt;&gt;"",单词表[[#This Row],[考中]]&lt;&gt;""),MAX(单词表[[#This Row],[考英]:[考中]]),"")</f>
        <v/>
      </c>
      <c r="N5106" s="86" t="s">
        <v>13194</v>
      </c>
    </row>
    <row r="5107" spans="1:14" hidden="1" x14ac:dyDescent="0.3">
      <c r="A5107">
        <v>5106</v>
      </c>
      <c r="B5107" t="s">
        <v>14389</v>
      </c>
      <c r="C5107" t="s">
        <v>14442</v>
      </c>
      <c r="D5107" s="72" t="s">
        <v>9374</v>
      </c>
      <c r="E5107" t="s">
        <v>73</v>
      </c>
      <c r="F5107" t="s">
        <v>9375</v>
      </c>
      <c r="G5107" s="91"/>
      <c r="H5107" s="91"/>
      <c r="I5107" s="91"/>
      <c r="J5107" s="91"/>
      <c r="K5107" s="91"/>
      <c r="L5107" s="91" t="str">
        <f>IF(AND(单词表[[#This Row],[学英]]&lt;&gt;"",单词表[[#This Row],[学中]]&lt;&gt;"",单词表[[#This Row],[学词]]&lt;&gt;""),MAX(单词表[[#This Row],[学英]:[学词]]),"")</f>
        <v/>
      </c>
      <c r="M5107" s="2" t="str">
        <f>IF(AND(单词表[[#This Row],[考英]]&lt;&gt;"",单词表[[#This Row],[考中]]&lt;&gt;""),MAX(单词表[[#This Row],[考英]:[考中]]),"")</f>
        <v/>
      </c>
      <c r="N5107" s="86" t="s">
        <v>13195</v>
      </c>
    </row>
    <row r="5108" spans="1:14" hidden="1" x14ac:dyDescent="0.3">
      <c r="A5108">
        <v>5107</v>
      </c>
      <c r="B5108" t="s">
        <v>14389</v>
      </c>
      <c r="C5108" t="s">
        <v>14442</v>
      </c>
      <c r="D5108" s="72" t="s">
        <v>9374</v>
      </c>
      <c r="E5108" t="s">
        <v>36</v>
      </c>
      <c r="F5108" t="s">
        <v>9376</v>
      </c>
      <c r="G5108" s="91"/>
      <c r="H5108" s="91"/>
      <c r="I5108" s="91"/>
      <c r="J5108" s="91"/>
      <c r="K5108" s="91"/>
      <c r="L5108" s="91" t="str">
        <f>IF(AND(单词表[[#This Row],[学英]]&lt;&gt;"",单词表[[#This Row],[学中]]&lt;&gt;"",单词表[[#This Row],[学词]]&lt;&gt;""),MAX(单词表[[#This Row],[学英]:[学词]]),"")</f>
        <v/>
      </c>
      <c r="M5108" s="2" t="str">
        <f>IF(AND(单词表[[#This Row],[考英]]&lt;&gt;"",单词表[[#This Row],[考中]]&lt;&gt;""),MAX(单词表[[#This Row],[考英]:[考中]]),"")</f>
        <v/>
      </c>
      <c r="N5108" s="86"/>
    </row>
    <row r="5109" spans="1:14" hidden="1" x14ac:dyDescent="0.3">
      <c r="A5109">
        <v>5108</v>
      </c>
      <c r="B5109" t="s">
        <v>14389</v>
      </c>
      <c r="C5109" t="s">
        <v>14443</v>
      </c>
      <c r="D5109" s="72" t="s">
        <v>9377</v>
      </c>
      <c r="E5109" t="s">
        <v>73</v>
      </c>
      <c r="F5109" t="s">
        <v>9378</v>
      </c>
      <c r="G5109" s="91"/>
      <c r="H5109" s="91"/>
      <c r="I5109" s="91"/>
      <c r="J5109" s="91"/>
      <c r="K5109" s="91"/>
      <c r="L5109" s="91" t="str">
        <f>IF(AND(单词表[[#This Row],[学英]]&lt;&gt;"",单词表[[#This Row],[学中]]&lt;&gt;"",单词表[[#This Row],[学词]]&lt;&gt;""),MAX(单词表[[#This Row],[学英]:[学词]]),"")</f>
        <v/>
      </c>
      <c r="M5109" s="2" t="str">
        <f>IF(AND(单词表[[#This Row],[考英]]&lt;&gt;"",单词表[[#This Row],[考中]]&lt;&gt;""),MAX(单词表[[#This Row],[考英]:[考中]]),"")</f>
        <v/>
      </c>
      <c r="N5109" s="86"/>
    </row>
    <row r="5110" spans="1:14" hidden="1" x14ac:dyDescent="0.3">
      <c r="A5110">
        <v>5109</v>
      </c>
      <c r="B5110" t="s">
        <v>14389</v>
      </c>
      <c r="C5110" t="s">
        <v>14443</v>
      </c>
      <c r="D5110" s="72" t="s">
        <v>3621</v>
      </c>
      <c r="E5110" t="s">
        <v>61</v>
      </c>
      <c r="F5110" t="s">
        <v>9379</v>
      </c>
      <c r="G5110" s="91"/>
      <c r="H5110" s="91"/>
      <c r="I5110" s="91"/>
      <c r="J5110" s="91"/>
      <c r="K5110" s="91"/>
      <c r="L5110" s="91" t="str">
        <f>IF(AND(单词表[[#This Row],[学英]]&lt;&gt;"",单词表[[#This Row],[学中]]&lt;&gt;"",单词表[[#This Row],[学词]]&lt;&gt;""),MAX(单词表[[#This Row],[学英]:[学词]]),"")</f>
        <v/>
      </c>
      <c r="M5110" s="2" t="str">
        <f>IF(AND(单词表[[#This Row],[考英]]&lt;&gt;"",单词表[[#This Row],[考中]]&lt;&gt;""),MAX(单词表[[#This Row],[考英]:[考中]]),"")</f>
        <v/>
      </c>
      <c r="N5110" s="86" t="s">
        <v>13196</v>
      </c>
    </row>
    <row r="5111" spans="1:14" hidden="1" x14ac:dyDescent="0.3">
      <c r="A5111">
        <v>5110</v>
      </c>
      <c r="B5111" t="s">
        <v>14389</v>
      </c>
      <c r="C5111" t="s">
        <v>14443</v>
      </c>
      <c r="D5111" s="72" t="s">
        <v>9380</v>
      </c>
      <c r="E5111" t="s">
        <v>36</v>
      </c>
      <c r="F5111" t="s">
        <v>9381</v>
      </c>
      <c r="G5111" s="91"/>
      <c r="H5111" s="91"/>
      <c r="I5111" s="91"/>
      <c r="J5111" s="91"/>
      <c r="K5111" s="91"/>
      <c r="L5111" s="91" t="str">
        <f>IF(AND(单词表[[#This Row],[学英]]&lt;&gt;"",单词表[[#This Row],[学中]]&lt;&gt;"",单词表[[#This Row],[学词]]&lt;&gt;""),MAX(单词表[[#This Row],[学英]:[学词]]),"")</f>
        <v/>
      </c>
      <c r="M5111" s="2" t="str">
        <f>IF(AND(单词表[[#This Row],[考英]]&lt;&gt;"",单词表[[#This Row],[考中]]&lt;&gt;""),MAX(单词表[[#This Row],[考英]:[考中]]),"")</f>
        <v/>
      </c>
      <c r="N5111" s="86" t="s">
        <v>13197</v>
      </c>
    </row>
    <row r="5112" spans="1:14" hidden="1" x14ac:dyDescent="0.3">
      <c r="A5112">
        <v>5111</v>
      </c>
      <c r="B5112" t="s">
        <v>14389</v>
      </c>
      <c r="C5112" t="s">
        <v>14443</v>
      </c>
      <c r="D5112" s="72" t="s">
        <v>9382</v>
      </c>
      <c r="E5112" t="s">
        <v>157</v>
      </c>
      <c r="F5112" t="s">
        <v>9383</v>
      </c>
      <c r="G5112" s="91"/>
      <c r="H5112" s="91"/>
      <c r="I5112" s="91"/>
      <c r="J5112" s="91"/>
      <c r="K5112" s="91"/>
      <c r="L5112" s="91" t="str">
        <f>IF(AND(单词表[[#This Row],[学英]]&lt;&gt;"",单词表[[#This Row],[学中]]&lt;&gt;"",单词表[[#This Row],[学词]]&lt;&gt;""),MAX(单词表[[#This Row],[学英]:[学词]]),"")</f>
        <v/>
      </c>
      <c r="M5112" s="2" t="str">
        <f>IF(AND(单词表[[#This Row],[考英]]&lt;&gt;"",单词表[[#This Row],[考中]]&lt;&gt;""),MAX(单词表[[#This Row],[考英]:[考中]]),"")</f>
        <v/>
      </c>
      <c r="N5112" s="86" t="s">
        <v>13198</v>
      </c>
    </row>
    <row r="5113" spans="1:14" hidden="1" x14ac:dyDescent="0.3">
      <c r="A5113">
        <v>5112</v>
      </c>
      <c r="B5113" t="s">
        <v>14389</v>
      </c>
      <c r="C5113" t="s">
        <v>14443</v>
      </c>
      <c r="D5113" s="72" t="s">
        <v>9384</v>
      </c>
      <c r="E5113" t="s">
        <v>36</v>
      </c>
      <c r="F5113" t="s">
        <v>9385</v>
      </c>
      <c r="G5113" s="91"/>
      <c r="H5113" s="91"/>
      <c r="I5113" s="91"/>
      <c r="J5113" s="91"/>
      <c r="K5113" s="91"/>
      <c r="L5113" s="91" t="str">
        <f>IF(AND(单词表[[#This Row],[学英]]&lt;&gt;"",单词表[[#This Row],[学中]]&lt;&gt;"",单词表[[#This Row],[学词]]&lt;&gt;""),MAX(单词表[[#This Row],[学英]:[学词]]),"")</f>
        <v/>
      </c>
      <c r="M5113" s="2" t="str">
        <f>IF(AND(单词表[[#This Row],[考英]]&lt;&gt;"",单词表[[#This Row],[考中]]&lt;&gt;""),MAX(单词表[[#This Row],[考英]:[考中]]),"")</f>
        <v/>
      </c>
      <c r="N5113" s="86" t="s">
        <v>13199</v>
      </c>
    </row>
    <row r="5114" spans="1:14" hidden="1" x14ac:dyDescent="0.3">
      <c r="A5114">
        <v>5113</v>
      </c>
      <c r="B5114" t="s">
        <v>14389</v>
      </c>
      <c r="C5114" t="s">
        <v>14443</v>
      </c>
      <c r="D5114" s="72" t="s">
        <v>9386</v>
      </c>
      <c r="E5114" t="s">
        <v>61</v>
      </c>
      <c r="F5114" t="s">
        <v>9387</v>
      </c>
      <c r="G5114" s="91"/>
      <c r="H5114" s="91"/>
      <c r="I5114" s="91"/>
      <c r="J5114" s="91"/>
      <c r="K5114" s="91"/>
      <c r="L5114" s="91" t="str">
        <f>IF(AND(单词表[[#This Row],[学英]]&lt;&gt;"",单词表[[#This Row],[学中]]&lt;&gt;"",单词表[[#This Row],[学词]]&lt;&gt;""),MAX(单词表[[#This Row],[学英]:[学词]]),"")</f>
        <v/>
      </c>
      <c r="M5114" s="2" t="str">
        <f>IF(AND(单词表[[#This Row],[考英]]&lt;&gt;"",单词表[[#This Row],[考中]]&lt;&gt;""),MAX(单词表[[#This Row],[考英]:[考中]]),"")</f>
        <v/>
      </c>
      <c r="N5114" s="86" t="s">
        <v>13200</v>
      </c>
    </row>
    <row r="5115" spans="1:14" hidden="1" x14ac:dyDescent="0.3">
      <c r="A5115">
        <v>5114</v>
      </c>
      <c r="B5115" t="s">
        <v>14389</v>
      </c>
      <c r="C5115" t="s">
        <v>14443</v>
      </c>
      <c r="D5115" s="72" t="s">
        <v>9386</v>
      </c>
      <c r="E5115" t="s">
        <v>73</v>
      </c>
      <c r="F5115" t="s">
        <v>9388</v>
      </c>
      <c r="G5115" s="91"/>
      <c r="H5115" s="91"/>
      <c r="I5115" s="91"/>
      <c r="J5115" s="91"/>
      <c r="K5115" s="91"/>
      <c r="L5115" s="91" t="str">
        <f>IF(AND(单词表[[#This Row],[学英]]&lt;&gt;"",单词表[[#This Row],[学中]]&lt;&gt;"",单词表[[#This Row],[学词]]&lt;&gt;""),MAX(单词表[[#This Row],[学英]:[学词]]),"")</f>
        <v/>
      </c>
      <c r="M5115" s="2" t="str">
        <f>IF(AND(单词表[[#This Row],[考英]]&lt;&gt;"",单词表[[#This Row],[考中]]&lt;&gt;""),MAX(单词表[[#This Row],[考英]:[考中]]),"")</f>
        <v/>
      </c>
      <c r="N5115" s="86"/>
    </row>
    <row r="5116" spans="1:14" hidden="1" x14ac:dyDescent="0.3">
      <c r="A5116">
        <v>5115</v>
      </c>
      <c r="B5116" t="s">
        <v>14389</v>
      </c>
      <c r="C5116" t="s">
        <v>14443</v>
      </c>
      <c r="D5116" s="72" t="s">
        <v>9389</v>
      </c>
      <c r="E5116" t="s">
        <v>61</v>
      </c>
      <c r="F5116" t="s">
        <v>9390</v>
      </c>
      <c r="G5116" s="91"/>
      <c r="H5116" s="91"/>
      <c r="I5116" s="91"/>
      <c r="J5116" s="91"/>
      <c r="K5116" s="91"/>
      <c r="L5116" s="91" t="str">
        <f>IF(AND(单词表[[#This Row],[学英]]&lt;&gt;"",单词表[[#This Row],[学中]]&lt;&gt;"",单词表[[#This Row],[学词]]&lt;&gt;""),MAX(单词表[[#This Row],[学英]:[学词]]),"")</f>
        <v/>
      </c>
      <c r="M5116" s="2" t="str">
        <f>IF(AND(单词表[[#This Row],[考英]]&lt;&gt;"",单词表[[#This Row],[考中]]&lt;&gt;""),MAX(单词表[[#This Row],[考英]:[考中]]),"")</f>
        <v/>
      </c>
      <c r="N5116" s="86" t="s">
        <v>13201</v>
      </c>
    </row>
    <row r="5117" spans="1:14" hidden="1" x14ac:dyDescent="0.3">
      <c r="A5117">
        <v>5116</v>
      </c>
      <c r="B5117" t="s">
        <v>14389</v>
      </c>
      <c r="C5117" t="s">
        <v>14443</v>
      </c>
      <c r="D5117" s="72" t="s">
        <v>9391</v>
      </c>
      <c r="E5117" t="s">
        <v>61</v>
      </c>
      <c r="F5117" t="s">
        <v>9392</v>
      </c>
      <c r="G5117" s="91"/>
      <c r="H5117" s="91"/>
      <c r="I5117" s="91"/>
      <c r="J5117" s="91"/>
      <c r="K5117" s="91"/>
      <c r="L5117" s="91" t="str">
        <f>IF(AND(单词表[[#This Row],[学英]]&lt;&gt;"",单词表[[#This Row],[学中]]&lt;&gt;"",单词表[[#This Row],[学词]]&lt;&gt;""),MAX(单词表[[#This Row],[学英]:[学词]]),"")</f>
        <v/>
      </c>
      <c r="M5117" s="2" t="str">
        <f>IF(AND(单词表[[#This Row],[考英]]&lt;&gt;"",单词表[[#This Row],[考中]]&lt;&gt;""),MAX(单词表[[#This Row],[考英]:[考中]]),"")</f>
        <v/>
      </c>
      <c r="N5117" s="86"/>
    </row>
    <row r="5118" spans="1:14" hidden="1" x14ac:dyDescent="0.3">
      <c r="A5118">
        <v>5117</v>
      </c>
      <c r="B5118" t="s">
        <v>14389</v>
      </c>
      <c r="C5118" t="s">
        <v>14443</v>
      </c>
      <c r="D5118" s="72" t="s">
        <v>236</v>
      </c>
      <c r="E5118" t="s">
        <v>36</v>
      </c>
      <c r="F5118" t="s">
        <v>9393</v>
      </c>
      <c r="G5118" s="91"/>
      <c r="H5118" s="91"/>
      <c r="I5118" s="91"/>
      <c r="J5118" s="91"/>
      <c r="K5118" s="91"/>
      <c r="L5118" s="91" t="str">
        <f>IF(AND(单词表[[#This Row],[学英]]&lt;&gt;"",单词表[[#This Row],[学中]]&lt;&gt;"",单词表[[#This Row],[学词]]&lt;&gt;""),MAX(单词表[[#This Row],[学英]:[学词]]),"")</f>
        <v/>
      </c>
      <c r="M5118" s="2" t="str">
        <f>IF(AND(单词表[[#This Row],[考英]]&lt;&gt;"",单词表[[#This Row],[考中]]&lt;&gt;""),MAX(单词表[[#This Row],[考英]:[考中]]),"")</f>
        <v/>
      </c>
      <c r="N5118" s="86"/>
    </row>
    <row r="5119" spans="1:14" hidden="1" x14ac:dyDescent="0.3">
      <c r="A5119">
        <v>5118</v>
      </c>
      <c r="B5119" t="s">
        <v>14389</v>
      </c>
      <c r="C5119" t="s">
        <v>14443</v>
      </c>
      <c r="D5119" s="72" t="s">
        <v>9394</v>
      </c>
      <c r="E5119" t="s">
        <v>36</v>
      </c>
      <c r="F5119" t="s">
        <v>9395</v>
      </c>
      <c r="G5119" s="91"/>
      <c r="H5119" s="91"/>
      <c r="I5119" s="91"/>
      <c r="J5119" s="91"/>
      <c r="K5119" s="91"/>
      <c r="L5119" s="91" t="str">
        <f>IF(AND(单词表[[#This Row],[学英]]&lt;&gt;"",单词表[[#This Row],[学中]]&lt;&gt;"",单词表[[#This Row],[学词]]&lt;&gt;""),MAX(单词表[[#This Row],[学英]:[学词]]),"")</f>
        <v/>
      </c>
      <c r="M5119" s="2" t="str">
        <f>IF(AND(单词表[[#This Row],[考英]]&lt;&gt;"",单词表[[#This Row],[考中]]&lt;&gt;""),MAX(单词表[[#This Row],[考英]:[考中]]),"")</f>
        <v/>
      </c>
      <c r="N5119" s="86" t="s">
        <v>13202</v>
      </c>
    </row>
    <row r="5120" spans="1:14" hidden="1" x14ac:dyDescent="0.3">
      <c r="A5120">
        <v>5119</v>
      </c>
      <c r="B5120" t="s">
        <v>14389</v>
      </c>
      <c r="C5120" t="s">
        <v>14443</v>
      </c>
      <c r="D5120" s="72" t="s">
        <v>726</v>
      </c>
      <c r="E5120" t="s">
        <v>61</v>
      </c>
      <c r="F5120" t="s">
        <v>727</v>
      </c>
      <c r="G5120" s="91"/>
      <c r="H5120" s="91"/>
      <c r="I5120" s="91"/>
      <c r="J5120" s="91"/>
      <c r="K5120" s="91"/>
      <c r="L5120" s="91" t="str">
        <f>IF(AND(单词表[[#This Row],[学英]]&lt;&gt;"",单词表[[#This Row],[学中]]&lt;&gt;"",单词表[[#This Row],[学词]]&lt;&gt;""),MAX(单词表[[#This Row],[学英]:[学词]]),"")</f>
        <v/>
      </c>
      <c r="M5120" s="2" t="str">
        <f>IF(AND(单词表[[#This Row],[考英]]&lt;&gt;"",单词表[[#This Row],[考中]]&lt;&gt;""),MAX(单词表[[#This Row],[考英]:[考中]]),"")</f>
        <v/>
      </c>
      <c r="N5120" s="86"/>
    </row>
    <row r="5121" spans="1:14" hidden="1" x14ac:dyDescent="0.3">
      <c r="A5121">
        <v>5120</v>
      </c>
      <c r="B5121" t="s">
        <v>14389</v>
      </c>
      <c r="C5121" t="s">
        <v>14443</v>
      </c>
      <c r="D5121" s="72" t="s">
        <v>9396</v>
      </c>
      <c r="E5121" t="s">
        <v>36</v>
      </c>
      <c r="F5121" t="s">
        <v>727</v>
      </c>
      <c r="G5121" s="91"/>
      <c r="H5121" s="91"/>
      <c r="I5121" s="91"/>
      <c r="J5121" s="91"/>
      <c r="K5121" s="91"/>
      <c r="L5121" s="91" t="str">
        <f>IF(AND(单词表[[#This Row],[学英]]&lt;&gt;"",单词表[[#This Row],[学中]]&lt;&gt;"",单词表[[#This Row],[学词]]&lt;&gt;""),MAX(单词表[[#This Row],[学英]:[学词]]),"")</f>
        <v/>
      </c>
      <c r="M5121" s="2" t="str">
        <f>IF(AND(单词表[[#This Row],[考英]]&lt;&gt;"",单词表[[#This Row],[考中]]&lt;&gt;""),MAX(单词表[[#This Row],[考英]:[考中]]),"")</f>
        <v/>
      </c>
      <c r="N5121" s="86" t="s">
        <v>13203</v>
      </c>
    </row>
    <row r="5122" spans="1:14" hidden="1" x14ac:dyDescent="0.3">
      <c r="A5122">
        <v>5121</v>
      </c>
      <c r="B5122" t="s">
        <v>14389</v>
      </c>
      <c r="C5122" t="s">
        <v>14443</v>
      </c>
      <c r="D5122" s="72" t="s">
        <v>9397</v>
      </c>
      <c r="E5122" t="s">
        <v>61</v>
      </c>
      <c r="F5122" t="s">
        <v>9398</v>
      </c>
      <c r="G5122" s="91"/>
      <c r="H5122" s="91"/>
      <c r="I5122" s="91"/>
      <c r="J5122" s="91"/>
      <c r="K5122" s="91"/>
      <c r="L5122" s="91" t="str">
        <f>IF(AND(单词表[[#This Row],[学英]]&lt;&gt;"",单词表[[#This Row],[学中]]&lt;&gt;"",单词表[[#This Row],[学词]]&lt;&gt;""),MAX(单词表[[#This Row],[学英]:[学词]]),"")</f>
        <v/>
      </c>
      <c r="M5122" s="2" t="str">
        <f>IF(AND(单词表[[#This Row],[考英]]&lt;&gt;"",单词表[[#This Row],[考中]]&lt;&gt;""),MAX(单词表[[#This Row],[考英]:[考中]]),"")</f>
        <v/>
      </c>
      <c r="N5122" s="86" t="s">
        <v>13204</v>
      </c>
    </row>
    <row r="5123" spans="1:14" hidden="1" x14ac:dyDescent="0.3">
      <c r="A5123">
        <v>5122</v>
      </c>
      <c r="B5123" t="s">
        <v>14389</v>
      </c>
      <c r="C5123" t="s">
        <v>14443</v>
      </c>
      <c r="D5123" s="72" t="s">
        <v>9399</v>
      </c>
      <c r="E5123" t="s">
        <v>36</v>
      </c>
      <c r="F5123" t="s">
        <v>9400</v>
      </c>
      <c r="G5123" s="91"/>
      <c r="H5123" s="91"/>
      <c r="I5123" s="91"/>
      <c r="J5123" s="91"/>
      <c r="K5123" s="91"/>
      <c r="L5123" s="91" t="str">
        <f>IF(AND(单词表[[#This Row],[学英]]&lt;&gt;"",单词表[[#This Row],[学中]]&lt;&gt;"",单词表[[#This Row],[学词]]&lt;&gt;""),MAX(单词表[[#This Row],[学英]:[学词]]),"")</f>
        <v/>
      </c>
      <c r="M5123" s="2" t="str">
        <f>IF(AND(单词表[[#This Row],[考英]]&lt;&gt;"",单词表[[#This Row],[考中]]&lt;&gt;""),MAX(单词表[[#This Row],[考英]:[考中]]),"")</f>
        <v/>
      </c>
      <c r="N5123" s="86"/>
    </row>
    <row r="5124" spans="1:14" hidden="1" x14ac:dyDescent="0.3">
      <c r="A5124">
        <v>5123</v>
      </c>
      <c r="B5124" t="s">
        <v>14389</v>
      </c>
      <c r="C5124" t="s">
        <v>14443</v>
      </c>
      <c r="D5124" s="72" t="s">
        <v>9401</v>
      </c>
      <c r="E5124" t="s">
        <v>36</v>
      </c>
      <c r="F5124" t="s">
        <v>9402</v>
      </c>
      <c r="G5124" s="91"/>
      <c r="H5124" s="91"/>
      <c r="I5124" s="91"/>
      <c r="J5124" s="91"/>
      <c r="K5124" s="91"/>
      <c r="L5124" s="91" t="str">
        <f>IF(AND(单词表[[#This Row],[学英]]&lt;&gt;"",单词表[[#This Row],[学中]]&lt;&gt;"",单词表[[#This Row],[学词]]&lt;&gt;""),MAX(单词表[[#This Row],[学英]:[学词]]),"")</f>
        <v/>
      </c>
      <c r="M5124" s="2" t="str">
        <f>IF(AND(单词表[[#This Row],[考英]]&lt;&gt;"",单词表[[#This Row],[考中]]&lt;&gt;""),MAX(单词表[[#This Row],[考英]:[考中]]),"")</f>
        <v/>
      </c>
      <c r="N5124" s="86" t="s">
        <v>13144</v>
      </c>
    </row>
    <row r="5125" spans="1:14" hidden="1" x14ac:dyDescent="0.3">
      <c r="A5125">
        <v>5124</v>
      </c>
      <c r="B5125" t="s">
        <v>14389</v>
      </c>
      <c r="C5125" t="s">
        <v>14443</v>
      </c>
      <c r="D5125" s="72" t="s">
        <v>2071</v>
      </c>
      <c r="E5125" t="s">
        <v>61</v>
      </c>
      <c r="F5125" t="s">
        <v>9402</v>
      </c>
      <c r="G5125" s="91"/>
      <c r="H5125" s="91"/>
      <c r="I5125" s="91"/>
      <c r="J5125" s="91"/>
      <c r="K5125" s="91"/>
      <c r="L5125" s="91" t="str">
        <f>IF(AND(单词表[[#This Row],[学英]]&lt;&gt;"",单词表[[#This Row],[学中]]&lt;&gt;"",单词表[[#This Row],[学词]]&lt;&gt;""),MAX(单词表[[#This Row],[学英]:[学词]]),"")</f>
        <v/>
      </c>
      <c r="M5125" s="2" t="str">
        <f>IF(AND(单词表[[#This Row],[考英]]&lt;&gt;"",单词表[[#This Row],[考中]]&lt;&gt;""),MAX(单词表[[#This Row],[考英]:[考中]]),"")</f>
        <v/>
      </c>
      <c r="N5125" s="86"/>
    </row>
    <row r="5126" spans="1:14" hidden="1" x14ac:dyDescent="0.3">
      <c r="A5126">
        <v>5125</v>
      </c>
      <c r="B5126" t="s">
        <v>14389</v>
      </c>
      <c r="C5126" t="s">
        <v>14443</v>
      </c>
      <c r="D5126" s="72" t="s">
        <v>9403</v>
      </c>
      <c r="E5126" t="s">
        <v>36</v>
      </c>
      <c r="F5126" t="s">
        <v>9404</v>
      </c>
      <c r="G5126" s="91"/>
      <c r="H5126" s="91"/>
      <c r="I5126" s="91"/>
      <c r="J5126" s="91"/>
      <c r="K5126" s="91"/>
      <c r="L5126" s="91" t="str">
        <f>IF(AND(单词表[[#This Row],[学英]]&lt;&gt;"",单词表[[#This Row],[学中]]&lt;&gt;"",单词表[[#This Row],[学词]]&lt;&gt;""),MAX(单词表[[#This Row],[学英]:[学词]]),"")</f>
        <v/>
      </c>
      <c r="M5126" s="2" t="str">
        <f>IF(AND(单词表[[#This Row],[考英]]&lt;&gt;"",单词表[[#This Row],[考中]]&lt;&gt;""),MAX(单词表[[#This Row],[考英]:[考中]]),"")</f>
        <v/>
      </c>
      <c r="N5126" s="86" t="s">
        <v>13205</v>
      </c>
    </row>
    <row r="5127" spans="1:14" hidden="1" x14ac:dyDescent="0.3">
      <c r="A5127">
        <v>5126</v>
      </c>
      <c r="B5127" t="s">
        <v>14389</v>
      </c>
      <c r="C5127" t="s">
        <v>14443</v>
      </c>
      <c r="D5127" s="72" t="s">
        <v>9405</v>
      </c>
      <c r="E5127" t="s">
        <v>36</v>
      </c>
      <c r="F5127" t="s">
        <v>9406</v>
      </c>
      <c r="G5127" s="91"/>
      <c r="H5127" s="91"/>
      <c r="I5127" s="91"/>
      <c r="J5127" s="91"/>
      <c r="K5127" s="91"/>
      <c r="L5127" s="91" t="str">
        <f>IF(AND(单词表[[#This Row],[学英]]&lt;&gt;"",单词表[[#This Row],[学中]]&lt;&gt;"",单词表[[#This Row],[学词]]&lt;&gt;""),MAX(单词表[[#This Row],[学英]:[学词]]),"")</f>
        <v/>
      </c>
      <c r="M5127" s="2" t="str">
        <f>IF(AND(单词表[[#This Row],[考英]]&lt;&gt;"",单词表[[#This Row],[考中]]&lt;&gt;""),MAX(单词表[[#This Row],[考英]:[考中]]),"")</f>
        <v/>
      </c>
      <c r="N5127" s="86" t="s">
        <v>13206</v>
      </c>
    </row>
    <row r="5128" spans="1:14" hidden="1" x14ac:dyDescent="0.3">
      <c r="A5128">
        <v>5127</v>
      </c>
      <c r="B5128" t="s">
        <v>14389</v>
      </c>
      <c r="C5128" t="s">
        <v>14443</v>
      </c>
      <c r="D5128" s="72" t="s">
        <v>3325</v>
      </c>
      <c r="E5128" t="s">
        <v>36</v>
      </c>
      <c r="F5128" t="s">
        <v>9407</v>
      </c>
      <c r="G5128" s="91"/>
      <c r="H5128" s="91"/>
      <c r="I5128" s="91"/>
      <c r="J5128" s="91"/>
      <c r="K5128" s="91"/>
      <c r="L5128" s="91" t="str">
        <f>IF(AND(单词表[[#This Row],[学英]]&lt;&gt;"",单词表[[#This Row],[学中]]&lt;&gt;"",单词表[[#This Row],[学词]]&lt;&gt;""),MAX(单词表[[#This Row],[学英]:[学词]]),"")</f>
        <v/>
      </c>
      <c r="M5128" s="2" t="str">
        <f>IF(AND(单词表[[#This Row],[考英]]&lt;&gt;"",单词表[[#This Row],[考中]]&lt;&gt;""),MAX(单词表[[#This Row],[考英]:[考中]]),"")</f>
        <v/>
      </c>
      <c r="N5128" s="86" t="s">
        <v>13207</v>
      </c>
    </row>
    <row r="5129" spans="1:14" hidden="1" x14ac:dyDescent="0.3">
      <c r="A5129">
        <v>5128</v>
      </c>
      <c r="B5129" t="s">
        <v>14389</v>
      </c>
      <c r="C5129" t="s">
        <v>14444</v>
      </c>
      <c r="D5129" s="72" t="s">
        <v>3325</v>
      </c>
      <c r="E5129" t="s">
        <v>61</v>
      </c>
      <c r="F5129" t="s">
        <v>9408</v>
      </c>
      <c r="G5129" s="91"/>
      <c r="H5129" s="91"/>
      <c r="I5129" s="91"/>
      <c r="J5129" s="91"/>
      <c r="K5129" s="91"/>
      <c r="L5129" s="91" t="str">
        <f>IF(AND(单词表[[#This Row],[学英]]&lt;&gt;"",单词表[[#This Row],[学中]]&lt;&gt;"",单词表[[#This Row],[学词]]&lt;&gt;""),MAX(单词表[[#This Row],[学英]:[学词]]),"")</f>
        <v/>
      </c>
      <c r="M5129" s="2" t="str">
        <f>IF(AND(单词表[[#This Row],[考英]]&lt;&gt;"",单词表[[#This Row],[考中]]&lt;&gt;""),MAX(单词表[[#This Row],[考英]:[考中]]),"")</f>
        <v/>
      </c>
      <c r="N5129" s="86"/>
    </row>
    <row r="5130" spans="1:14" hidden="1" x14ac:dyDescent="0.3">
      <c r="A5130">
        <v>5129</v>
      </c>
      <c r="B5130" t="s">
        <v>14389</v>
      </c>
      <c r="C5130" t="s">
        <v>14444</v>
      </c>
      <c r="D5130" s="72" t="s">
        <v>9409</v>
      </c>
      <c r="E5130" t="s">
        <v>36</v>
      </c>
      <c r="F5130" t="s">
        <v>9410</v>
      </c>
      <c r="G5130" s="91"/>
      <c r="H5130" s="91"/>
      <c r="I5130" s="91"/>
      <c r="J5130" s="91"/>
      <c r="K5130" s="91"/>
      <c r="L5130" s="91" t="str">
        <f>IF(AND(单词表[[#This Row],[学英]]&lt;&gt;"",单词表[[#This Row],[学中]]&lt;&gt;"",单词表[[#This Row],[学词]]&lt;&gt;""),MAX(单词表[[#This Row],[学英]:[学词]]),"")</f>
        <v/>
      </c>
      <c r="M5130" s="2" t="str">
        <f>IF(AND(单词表[[#This Row],[考英]]&lt;&gt;"",单词表[[#This Row],[考中]]&lt;&gt;""),MAX(单词表[[#This Row],[考英]:[考中]]),"")</f>
        <v/>
      </c>
      <c r="N5130" s="86" t="s">
        <v>13208</v>
      </c>
    </row>
    <row r="5131" spans="1:14" hidden="1" x14ac:dyDescent="0.3">
      <c r="A5131">
        <v>5130</v>
      </c>
      <c r="B5131" t="s">
        <v>14389</v>
      </c>
      <c r="C5131" t="s">
        <v>14444</v>
      </c>
      <c r="D5131" s="72" t="s">
        <v>642</v>
      </c>
      <c r="E5131" t="s">
        <v>36</v>
      </c>
      <c r="F5131" t="s">
        <v>643</v>
      </c>
      <c r="G5131" s="91"/>
      <c r="H5131" s="91"/>
      <c r="I5131" s="91"/>
      <c r="J5131" s="91"/>
      <c r="K5131" s="91"/>
      <c r="L5131" s="91" t="str">
        <f>IF(AND(单词表[[#This Row],[学英]]&lt;&gt;"",单词表[[#This Row],[学中]]&lt;&gt;"",单词表[[#This Row],[学词]]&lt;&gt;""),MAX(单词表[[#This Row],[学英]:[学词]]),"")</f>
        <v/>
      </c>
      <c r="M5131" s="2" t="str">
        <f>IF(AND(单词表[[#This Row],[考英]]&lt;&gt;"",单词表[[#This Row],[考中]]&lt;&gt;""),MAX(单词表[[#This Row],[考英]:[考中]]),"")</f>
        <v/>
      </c>
      <c r="N5131" s="86" t="s">
        <v>13209</v>
      </c>
    </row>
    <row r="5132" spans="1:14" hidden="1" x14ac:dyDescent="0.3">
      <c r="A5132">
        <v>5131</v>
      </c>
      <c r="B5132" t="s">
        <v>14389</v>
      </c>
      <c r="C5132" t="s">
        <v>14444</v>
      </c>
      <c r="D5132" s="72" t="s">
        <v>9411</v>
      </c>
      <c r="E5132" t="s">
        <v>61</v>
      </c>
      <c r="F5132" t="s">
        <v>9412</v>
      </c>
      <c r="G5132" s="91"/>
      <c r="H5132" s="91"/>
      <c r="I5132" s="91"/>
      <c r="J5132" s="91"/>
      <c r="K5132" s="91"/>
      <c r="L5132" s="91" t="str">
        <f>IF(AND(单词表[[#This Row],[学英]]&lt;&gt;"",单词表[[#This Row],[学中]]&lt;&gt;"",单词表[[#This Row],[学词]]&lt;&gt;""),MAX(单词表[[#This Row],[学英]:[学词]]),"")</f>
        <v/>
      </c>
      <c r="M5132" s="2" t="str">
        <f>IF(AND(单词表[[#This Row],[考英]]&lt;&gt;"",单词表[[#This Row],[考中]]&lt;&gt;""),MAX(单词表[[#This Row],[考英]:[考中]]),"")</f>
        <v/>
      </c>
      <c r="N5132" s="86" t="s">
        <v>13210</v>
      </c>
    </row>
    <row r="5133" spans="1:14" hidden="1" x14ac:dyDescent="0.3">
      <c r="A5133">
        <v>5132</v>
      </c>
      <c r="B5133" t="s">
        <v>14389</v>
      </c>
      <c r="C5133" t="s">
        <v>14444</v>
      </c>
      <c r="D5133" s="72" t="s">
        <v>7599</v>
      </c>
      <c r="E5133" t="s">
        <v>36</v>
      </c>
      <c r="F5133" t="s">
        <v>9413</v>
      </c>
      <c r="G5133" s="91"/>
      <c r="H5133" s="91"/>
      <c r="I5133" s="91"/>
      <c r="J5133" s="91"/>
      <c r="K5133" s="91"/>
      <c r="L5133" s="91" t="str">
        <f>IF(AND(单词表[[#This Row],[学英]]&lt;&gt;"",单词表[[#This Row],[学中]]&lt;&gt;"",单词表[[#This Row],[学词]]&lt;&gt;""),MAX(单词表[[#This Row],[学英]:[学词]]),"")</f>
        <v/>
      </c>
      <c r="M5133" s="2" t="str">
        <f>IF(AND(单词表[[#This Row],[考英]]&lt;&gt;"",单词表[[#This Row],[考中]]&lt;&gt;""),MAX(单词表[[#This Row],[考英]:[考中]]),"")</f>
        <v/>
      </c>
      <c r="N5133" s="86"/>
    </row>
    <row r="5134" spans="1:14" hidden="1" x14ac:dyDescent="0.3">
      <c r="A5134">
        <v>5133</v>
      </c>
      <c r="B5134" t="s">
        <v>14389</v>
      </c>
      <c r="C5134" t="s">
        <v>14444</v>
      </c>
      <c r="D5134" s="72" t="s">
        <v>9414</v>
      </c>
      <c r="E5134" t="s">
        <v>73</v>
      </c>
      <c r="F5134" t="s">
        <v>9415</v>
      </c>
      <c r="G5134" s="91"/>
      <c r="H5134" s="91"/>
      <c r="I5134" s="91"/>
      <c r="J5134" s="91"/>
      <c r="K5134" s="91"/>
      <c r="L5134" s="91" t="str">
        <f>IF(AND(单词表[[#This Row],[学英]]&lt;&gt;"",单词表[[#This Row],[学中]]&lt;&gt;"",单词表[[#This Row],[学词]]&lt;&gt;""),MAX(单词表[[#This Row],[学英]:[学词]]),"")</f>
        <v/>
      </c>
      <c r="M5134" s="2" t="str">
        <f>IF(AND(单词表[[#This Row],[考英]]&lt;&gt;"",单词表[[#This Row],[考中]]&lt;&gt;""),MAX(单词表[[#This Row],[考英]:[考中]]),"")</f>
        <v/>
      </c>
      <c r="N5134" s="86" t="s">
        <v>13211</v>
      </c>
    </row>
    <row r="5135" spans="1:14" hidden="1" x14ac:dyDescent="0.3">
      <c r="A5135">
        <v>5134</v>
      </c>
      <c r="B5135" t="s">
        <v>14389</v>
      </c>
      <c r="C5135" t="s">
        <v>14444</v>
      </c>
      <c r="D5135" s="72" t="s">
        <v>861</v>
      </c>
      <c r="E5135" t="s">
        <v>61</v>
      </c>
      <c r="F5135" t="s">
        <v>9416</v>
      </c>
      <c r="G5135" s="91"/>
      <c r="H5135" s="91"/>
      <c r="I5135" s="91"/>
      <c r="J5135" s="91"/>
      <c r="K5135" s="91"/>
      <c r="L5135" s="91" t="str">
        <f>IF(AND(单词表[[#This Row],[学英]]&lt;&gt;"",单词表[[#This Row],[学中]]&lt;&gt;"",单词表[[#This Row],[学词]]&lt;&gt;""),MAX(单词表[[#This Row],[学英]:[学词]]),"")</f>
        <v/>
      </c>
      <c r="M5135" s="2" t="str">
        <f>IF(AND(单词表[[#This Row],[考英]]&lt;&gt;"",单词表[[#This Row],[考中]]&lt;&gt;""),MAX(单词表[[#This Row],[考英]:[考中]]),"")</f>
        <v/>
      </c>
      <c r="N5135" s="86"/>
    </row>
    <row r="5136" spans="1:14" hidden="1" x14ac:dyDescent="0.3">
      <c r="A5136">
        <v>5135</v>
      </c>
      <c r="B5136" t="s">
        <v>14389</v>
      </c>
      <c r="C5136" t="s">
        <v>14444</v>
      </c>
      <c r="D5136" s="72" t="s">
        <v>7601</v>
      </c>
      <c r="E5136" t="s">
        <v>36</v>
      </c>
      <c r="F5136" t="s">
        <v>9417</v>
      </c>
      <c r="G5136" s="91"/>
      <c r="H5136" s="91"/>
      <c r="I5136" s="91"/>
      <c r="J5136" s="91"/>
      <c r="K5136" s="91"/>
      <c r="L5136" s="91" t="str">
        <f>IF(AND(单词表[[#This Row],[学英]]&lt;&gt;"",单词表[[#This Row],[学中]]&lt;&gt;"",单词表[[#This Row],[学词]]&lt;&gt;""),MAX(单词表[[#This Row],[学英]:[学词]]),"")</f>
        <v/>
      </c>
      <c r="M5136" s="2" t="str">
        <f>IF(AND(单词表[[#This Row],[考英]]&lt;&gt;"",单词表[[#This Row],[考中]]&lt;&gt;""),MAX(单词表[[#This Row],[考英]:[考中]]),"")</f>
        <v/>
      </c>
      <c r="N5136" s="86"/>
    </row>
    <row r="5137" spans="1:14" hidden="1" x14ac:dyDescent="0.3">
      <c r="A5137">
        <v>5136</v>
      </c>
      <c r="B5137" t="s">
        <v>14389</v>
      </c>
      <c r="C5137" t="s">
        <v>14444</v>
      </c>
      <c r="D5137" s="72" t="s">
        <v>9418</v>
      </c>
      <c r="E5137" t="s">
        <v>36</v>
      </c>
      <c r="F5137" t="s">
        <v>9419</v>
      </c>
      <c r="G5137" s="91"/>
      <c r="H5137" s="91"/>
      <c r="I5137" s="91"/>
      <c r="J5137" s="91"/>
      <c r="K5137" s="91"/>
      <c r="L5137" s="91" t="str">
        <f>IF(AND(单词表[[#This Row],[学英]]&lt;&gt;"",单词表[[#This Row],[学中]]&lt;&gt;"",单词表[[#This Row],[学词]]&lt;&gt;""),MAX(单词表[[#This Row],[学英]:[学词]]),"")</f>
        <v/>
      </c>
      <c r="M5137" s="2" t="str">
        <f>IF(AND(单词表[[#This Row],[考英]]&lt;&gt;"",单词表[[#This Row],[考中]]&lt;&gt;""),MAX(单词表[[#This Row],[考英]:[考中]]),"")</f>
        <v/>
      </c>
      <c r="N5137" s="86" t="s">
        <v>13212</v>
      </c>
    </row>
    <row r="5138" spans="1:14" hidden="1" x14ac:dyDescent="0.3">
      <c r="A5138">
        <v>5137</v>
      </c>
      <c r="B5138" t="s">
        <v>14389</v>
      </c>
      <c r="C5138" t="s">
        <v>14444</v>
      </c>
      <c r="D5138" s="72" t="s">
        <v>9420</v>
      </c>
      <c r="E5138" t="s">
        <v>61</v>
      </c>
      <c r="F5138" t="s">
        <v>729</v>
      </c>
      <c r="G5138" s="91"/>
      <c r="H5138" s="91"/>
      <c r="I5138" s="91"/>
      <c r="J5138" s="91"/>
      <c r="K5138" s="91"/>
      <c r="L5138" s="91" t="str">
        <f>IF(AND(单词表[[#This Row],[学英]]&lt;&gt;"",单词表[[#This Row],[学中]]&lt;&gt;"",单词表[[#This Row],[学词]]&lt;&gt;""),MAX(单词表[[#This Row],[学英]:[学词]]),"")</f>
        <v/>
      </c>
      <c r="M5138" s="2" t="str">
        <f>IF(AND(单词表[[#This Row],[考英]]&lt;&gt;"",单词表[[#This Row],[考中]]&lt;&gt;""),MAX(单词表[[#This Row],[考英]:[考中]]),"")</f>
        <v/>
      </c>
      <c r="N5138" s="86" t="s">
        <v>13213</v>
      </c>
    </row>
    <row r="5139" spans="1:14" hidden="1" x14ac:dyDescent="0.3">
      <c r="A5139">
        <v>5138</v>
      </c>
      <c r="B5139" t="s">
        <v>14389</v>
      </c>
      <c r="C5139" t="s">
        <v>14444</v>
      </c>
      <c r="D5139" s="72" t="s">
        <v>9420</v>
      </c>
      <c r="E5139" t="s">
        <v>36</v>
      </c>
      <c r="F5139" t="s">
        <v>9421</v>
      </c>
      <c r="G5139" s="91"/>
      <c r="H5139" s="91"/>
      <c r="I5139" s="91"/>
      <c r="J5139" s="91"/>
      <c r="K5139" s="91"/>
      <c r="L5139" s="91" t="str">
        <f>IF(AND(单词表[[#This Row],[学英]]&lt;&gt;"",单词表[[#This Row],[学中]]&lt;&gt;"",单词表[[#This Row],[学词]]&lt;&gt;""),MAX(单词表[[#This Row],[学英]:[学词]]),"")</f>
        <v/>
      </c>
      <c r="M5139" s="2" t="str">
        <f>IF(AND(单词表[[#This Row],[考英]]&lt;&gt;"",单词表[[#This Row],[考中]]&lt;&gt;""),MAX(单词表[[#This Row],[考英]:[考中]]),"")</f>
        <v/>
      </c>
      <c r="N5139" s="86"/>
    </row>
    <row r="5140" spans="1:14" hidden="1" x14ac:dyDescent="0.3">
      <c r="A5140">
        <v>5139</v>
      </c>
      <c r="B5140" t="s">
        <v>14389</v>
      </c>
      <c r="C5140" t="s">
        <v>14444</v>
      </c>
      <c r="D5140" s="72" t="s">
        <v>9422</v>
      </c>
      <c r="E5140" t="s">
        <v>61</v>
      </c>
      <c r="F5140" t="s">
        <v>9423</v>
      </c>
      <c r="G5140" s="91"/>
      <c r="H5140" s="91"/>
      <c r="I5140" s="91"/>
      <c r="J5140" s="91"/>
      <c r="K5140" s="91"/>
      <c r="L5140" s="91" t="str">
        <f>IF(AND(单词表[[#This Row],[学英]]&lt;&gt;"",单词表[[#This Row],[学中]]&lt;&gt;"",单词表[[#This Row],[学词]]&lt;&gt;""),MAX(单词表[[#This Row],[学英]:[学词]]),"")</f>
        <v/>
      </c>
      <c r="M5140" s="2" t="str">
        <f>IF(AND(单词表[[#This Row],[考英]]&lt;&gt;"",单词表[[#This Row],[考中]]&lt;&gt;""),MAX(单词表[[#This Row],[考英]:[考中]]),"")</f>
        <v/>
      </c>
      <c r="N5140" s="86"/>
    </row>
    <row r="5141" spans="1:14" hidden="1" x14ac:dyDescent="0.3">
      <c r="A5141">
        <v>5140</v>
      </c>
      <c r="B5141" t="s">
        <v>14389</v>
      </c>
      <c r="C5141" t="s">
        <v>14444</v>
      </c>
      <c r="D5141" s="72" t="s">
        <v>9424</v>
      </c>
      <c r="E5141" t="s">
        <v>36</v>
      </c>
      <c r="F5141" t="s">
        <v>9425</v>
      </c>
      <c r="G5141" s="91"/>
      <c r="H5141" s="91"/>
      <c r="I5141" s="91"/>
      <c r="J5141" s="91"/>
      <c r="K5141" s="91"/>
      <c r="L5141" s="91" t="str">
        <f>IF(AND(单词表[[#This Row],[学英]]&lt;&gt;"",单词表[[#This Row],[学中]]&lt;&gt;"",单词表[[#This Row],[学词]]&lt;&gt;""),MAX(单词表[[#This Row],[学英]:[学词]]),"")</f>
        <v/>
      </c>
      <c r="M5141" s="2" t="str">
        <f>IF(AND(单词表[[#This Row],[考英]]&lt;&gt;"",单词表[[#This Row],[考中]]&lt;&gt;""),MAX(单词表[[#This Row],[考英]:[考中]]),"")</f>
        <v/>
      </c>
      <c r="N5141" s="86"/>
    </row>
    <row r="5142" spans="1:14" hidden="1" x14ac:dyDescent="0.3">
      <c r="A5142">
        <v>5141</v>
      </c>
      <c r="B5142" t="s">
        <v>14389</v>
      </c>
      <c r="C5142" t="s">
        <v>14444</v>
      </c>
      <c r="D5142" s="72" t="s">
        <v>9426</v>
      </c>
      <c r="E5142" t="s">
        <v>36</v>
      </c>
      <c r="F5142" t="s">
        <v>9423</v>
      </c>
      <c r="G5142" s="91"/>
      <c r="H5142" s="91"/>
      <c r="I5142" s="91"/>
      <c r="J5142" s="91"/>
      <c r="K5142" s="91"/>
      <c r="L5142" s="91" t="str">
        <f>IF(AND(单词表[[#This Row],[学英]]&lt;&gt;"",单词表[[#This Row],[学中]]&lt;&gt;"",单词表[[#This Row],[学词]]&lt;&gt;""),MAX(单词表[[#This Row],[学英]:[学词]]),"")</f>
        <v/>
      </c>
      <c r="M5142" s="2" t="str">
        <f>IF(AND(单词表[[#This Row],[考英]]&lt;&gt;"",单词表[[#This Row],[考中]]&lt;&gt;""),MAX(单词表[[#This Row],[考英]:[考中]]),"")</f>
        <v/>
      </c>
      <c r="N5142" s="86" t="s">
        <v>12672</v>
      </c>
    </row>
    <row r="5143" spans="1:14" hidden="1" x14ac:dyDescent="0.3">
      <c r="A5143">
        <v>5142</v>
      </c>
      <c r="B5143" t="s">
        <v>14389</v>
      </c>
      <c r="C5143" t="s">
        <v>14444</v>
      </c>
      <c r="D5143" s="72" t="s">
        <v>5281</v>
      </c>
      <c r="E5143" t="s">
        <v>36</v>
      </c>
      <c r="F5143" t="s">
        <v>9427</v>
      </c>
      <c r="G5143" s="91"/>
      <c r="H5143" s="91"/>
      <c r="I5143" s="91"/>
      <c r="J5143" s="91"/>
      <c r="K5143" s="91"/>
      <c r="L5143" s="91" t="str">
        <f>IF(AND(单词表[[#This Row],[学英]]&lt;&gt;"",单词表[[#This Row],[学中]]&lt;&gt;"",单词表[[#This Row],[学词]]&lt;&gt;""),MAX(单词表[[#This Row],[学英]:[学词]]),"")</f>
        <v/>
      </c>
      <c r="M5143" s="2" t="str">
        <f>IF(AND(单词表[[#This Row],[考英]]&lt;&gt;"",单词表[[#This Row],[考中]]&lt;&gt;""),MAX(单词表[[#This Row],[考英]:[考中]]),"")</f>
        <v/>
      </c>
      <c r="N5143" s="86"/>
    </row>
    <row r="5144" spans="1:14" hidden="1" x14ac:dyDescent="0.3">
      <c r="A5144">
        <v>5143</v>
      </c>
      <c r="B5144" t="s">
        <v>14389</v>
      </c>
      <c r="C5144" t="s">
        <v>14444</v>
      </c>
      <c r="D5144" s="72" t="s">
        <v>5281</v>
      </c>
      <c r="E5144" t="s">
        <v>61</v>
      </c>
      <c r="F5144" t="s">
        <v>9428</v>
      </c>
      <c r="G5144" s="91"/>
      <c r="H5144" s="91"/>
      <c r="I5144" s="91"/>
      <c r="J5144" s="91"/>
      <c r="K5144" s="91"/>
      <c r="L5144" s="91" t="str">
        <f>IF(AND(单词表[[#This Row],[学英]]&lt;&gt;"",单词表[[#This Row],[学中]]&lt;&gt;"",单词表[[#This Row],[学词]]&lt;&gt;""),MAX(单词表[[#This Row],[学英]:[学词]]),"")</f>
        <v/>
      </c>
      <c r="M5144" s="2" t="str">
        <f>IF(AND(单词表[[#This Row],[考英]]&lt;&gt;"",单词表[[#This Row],[考中]]&lt;&gt;""),MAX(单词表[[#This Row],[考英]:[考中]]),"")</f>
        <v/>
      </c>
      <c r="N5144" s="86"/>
    </row>
    <row r="5145" spans="1:14" hidden="1" x14ac:dyDescent="0.3">
      <c r="A5145">
        <v>5144</v>
      </c>
      <c r="B5145" t="s">
        <v>14389</v>
      </c>
      <c r="C5145" t="s">
        <v>14444</v>
      </c>
      <c r="D5145" s="72" t="s">
        <v>3442</v>
      </c>
      <c r="E5145" t="s">
        <v>36</v>
      </c>
      <c r="F5145" t="s">
        <v>9429</v>
      </c>
      <c r="G5145" s="91"/>
      <c r="H5145" s="91"/>
      <c r="I5145" s="91"/>
      <c r="J5145" s="91"/>
      <c r="K5145" s="91"/>
      <c r="L5145" s="91" t="str">
        <f>IF(AND(单词表[[#This Row],[学英]]&lt;&gt;"",单词表[[#This Row],[学中]]&lt;&gt;"",单词表[[#This Row],[学词]]&lt;&gt;""),MAX(单词表[[#This Row],[学英]:[学词]]),"")</f>
        <v/>
      </c>
      <c r="M5145" s="2" t="str">
        <f>IF(AND(单词表[[#This Row],[考英]]&lt;&gt;"",单词表[[#This Row],[考中]]&lt;&gt;""),MAX(单词表[[#This Row],[考英]:[考中]]),"")</f>
        <v/>
      </c>
      <c r="N5145" s="86"/>
    </row>
    <row r="5146" spans="1:14" hidden="1" x14ac:dyDescent="0.3">
      <c r="A5146">
        <v>5145</v>
      </c>
      <c r="B5146" t="s">
        <v>14389</v>
      </c>
      <c r="C5146" t="s">
        <v>14444</v>
      </c>
      <c r="D5146" s="72" t="s">
        <v>9430</v>
      </c>
      <c r="E5146" t="s">
        <v>73</v>
      </c>
      <c r="F5146" t="s">
        <v>9431</v>
      </c>
      <c r="G5146" s="91"/>
      <c r="H5146" s="91"/>
      <c r="I5146" s="91"/>
      <c r="J5146" s="91"/>
      <c r="K5146" s="91"/>
      <c r="L5146" s="91" t="str">
        <f>IF(AND(单词表[[#This Row],[学英]]&lt;&gt;"",单词表[[#This Row],[学中]]&lt;&gt;"",单词表[[#This Row],[学词]]&lt;&gt;""),MAX(单词表[[#This Row],[学英]:[学词]]),"")</f>
        <v/>
      </c>
      <c r="M5146" s="2" t="str">
        <f>IF(AND(单词表[[#This Row],[考英]]&lt;&gt;"",单词表[[#This Row],[考中]]&lt;&gt;""),MAX(单词表[[#This Row],[考英]:[考中]]),"")</f>
        <v/>
      </c>
      <c r="N5146" s="86" t="s">
        <v>13214</v>
      </c>
    </row>
    <row r="5147" spans="1:14" hidden="1" x14ac:dyDescent="0.3">
      <c r="A5147">
        <v>5146</v>
      </c>
      <c r="B5147" t="s">
        <v>14389</v>
      </c>
      <c r="C5147" t="s">
        <v>14444</v>
      </c>
      <c r="D5147" s="72" t="s">
        <v>9432</v>
      </c>
      <c r="E5147" t="s">
        <v>61</v>
      </c>
      <c r="F5147" t="s">
        <v>9433</v>
      </c>
      <c r="G5147" s="91"/>
      <c r="H5147" s="91"/>
      <c r="I5147" s="91"/>
      <c r="J5147" s="91"/>
      <c r="K5147" s="91"/>
      <c r="L5147" s="91" t="str">
        <f>IF(AND(单词表[[#This Row],[学英]]&lt;&gt;"",单词表[[#This Row],[学中]]&lt;&gt;"",单词表[[#This Row],[学词]]&lt;&gt;""),MAX(单词表[[#This Row],[学英]:[学词]]),"")</f>
        <v/>
      </c>
      <c r="M5147" s="2" t="str">
        <f>IF(AND(单词表[[#This Row],[考英]]&lt;&gt;"",单词表[[#This Row],[考中]]&lt;&gt;""),MAX(单词表[[#This Row],[考英]:[考中]]),"")</f>
        <v/>
      </c>
      <c r="N5147" s="86" t="s">
        <v>13215</v>
      </c>
    </row>
    <row r="5148" spans="1:14" hidden="1" x14ac:dyDescent="0.3">
      <c r="A5148">
        <v>5147</v>
      </c>
      <c r="B5148" t="s">
        <v>14389</v>
      </c>
      <c r="C5148" t="s">
        <v>14444</v>
      </c>
      <c r="D5148" s="72" t="s">
        <v>9434</v>
      </c>
      <c r="E5148" t="s">
        <v>157</v>
      </c>
      <c r="F5148" t="s">
        <v>9435</v>
      </c>
      <c r="G5148" s="91"/>
      <c r="H5148" s="91"/>
      <c r="I5148" s="91"/>
      <c r="J5148" s="91"/>
      <c r="K5148" s="91"/>
      <c r="L5148" s="91" t="str">
        <f>IF(AND(单词表[[#This Row],[学英]]&lt;&gt;"",单词表[[#This Row],[学中]]&lt;&gt;"",单词表[[#This Row],[学词]]&lt;&gt;""),MAX(单词表[[#This Row],[学英]:[学词]]),"")</f>
        <v/>
      </c>
      <c r="M5148" s="2" t="str">
        <f>IF(AND(单词表[[#This Row],[考英]]&lt;&gt;"",单词表[[#This Row],[考中]]&lt;&gt;""),MAX(单词表[[#This Row],[考英]:[考中]]),"")</f>
        <v/>
      </c>
      <c r="N5148" s="86" t="s">
        <v>13216</v>
      </c>
    </row>
    <row r="5149" spans="1:14" hidden="1" x14ac:dyDescent="0.3">
      <c r="A5149">
        <v>5148</v>
      </c>
      <c r="B5149" t="s">
        <v>14389</v>
      </c>
      <c r="C5149" t="s">
        <v>14445</v>
      </c>
      <c r="D5149" s="72" t="s">
        <v>9436</v>
      </c>
      <c r="E5149" t="s">
        <v>36</v>
      </c>
      <c r="F5149" t="s">
        <v>9437</v>
      </c>
      <c r="G5149" s="91"/>
      <c r="H5149" s="91"/>
      <c r="I5149" s="91"/>
      <c r="J5149" s="91"/>
      <c r="K5149" s="91"/>
      <c r="L5149" s="91" t="str">
        <f>IF(AND(单词表[[#This Row],[学英]]&lt;&gt;"",单词表[[#This Row],[学中]]&lt;&gt;"",单词表[[#This Row],[学词]]&lt;&gt;""),MAX(单词表[[#This Row],[学英]:[学词]]),"")</f>
        <v/>
      </c>
      <c r="M5149" s="2" t="str">
        <f>IF(AND(单词表[[#This Row],[考英]]&lt;&gt;"",单词表[[#This Row],[考中]]&lt;&gt;""),MAX(单词表[[#This Row],[考英]:[考中]]),"")</f>
        <v/>
      </c>
      <c r="N5149" s="86" t="s">
        <v>13217</v>
      </c>
    </row>
    <row r="5150" spans="1:14" hidden="1" x14ac:dyDescent="0.3">
      <c r="A5150">
        <v>5149</v>
      </c>
      <c r="B5150" t="s">
        <v>14389</v>
      </c>
      <c r="C5150" t="s">
        <v>14445</v>
      </c>
      <c r="D5150" s="72" t="s">
        <v>9438</v>
      </c>
      <c r="E5150" t="s">
        <v>36</v>
      </c>
      <c r="F5150" t="s">
        <v>9439</v>
      </c>
      <c r="G5150" s="91"/>
      <c r="H5150" s="91"/>
      <c r="I5150" s="91"/>
      <c r="J5150" s="91"/>
      <c r="K5150" s="91"/>
      <c r="L5150" s="91" t="str">
        <f>IF(AND(单词表[[#This Row],[学英]]&lt;&gt;"",单词表[[#This Row],[学中]]&lt;&gt;"",单词表[[#This Row],[学词]]&lt;&gt;""),MAX(单词表[[#This Row],[学英]:[学词]]),"")</f>
        <v/>
      </c>
      <c r="M5150" s="2" t="str">
        <f>IF(AND(单词表[[#This Row],[考英]]&lt;&gt;"",单词表[[#This Row],[考中]]&lt;&gt;""),MAX(单词表[[#This Row],[考英]:[考中]]),"")</f>
        <v/>
      </c>
      <c r="N5150" s="86" t="s">
        <v>13218</v>
      </c>
    </row>
    <row r="5151" spans="1:14" hidden="1" x14ac:dyDescent="0.3">
      <c r="A5151">
        <v>5150</v>
      </c>
      <c r="B5151" t="s">
        <v>14389</v>
      </c>
      <c r="C5151" t="s">
        <v>14445</v>
      </c>
      <c r="D5151" s="72" t="s">
        <v>9440</v>
      </c>
      <c r="E5151" t="s">
        <v>36</v>
      </c>
      <c r="F5151" t="s">
        <v>9441</v>
      </c>
      <c r="G5151" s="91"/>
      <c r="H5151" s="91"/>
      <c r="I5151" s="91"/>
      <c r="J5151" s="91"/>
      <c r="K5151" s="91"/>
      <c r="L5151" s="91" t="str">
        <f>IF(AND(单词表[[#This Row],[学英]]&lt;&gt;"",单词表[[#This Row],[学中]]&lt;&gt;"",单词表[[#This Row],[学词]]&lt;&gt;""),MAX(单词表[[#This Row],[学英]:[学词]]),"")</f>
        <v/>
      </c>
      <c r="M5151" s="2" t="str">
        <f>IF(AND(单词表[[#This Row],[考英]]&lt;&gt;"",单词表[[#This Row],[考中]]&lt;&gt;""),MAX(单词表[[#This Row],[考英]:[考中]]),"")</f>
        <v/>
      </c>
      <c r="N5151" s="86" t="s">
        <v>13090</v>
      </c>
    </row>
    <row r="5152" spans="1:14" hidden="1" x14ac:dyDescent="0.3">
      <c r="A5152">
        <v>5151</v>
      </c>
      <c r="B5152" t="s">
        <v>14389</v>
      </c>
      <c r="C5152" t="s">
        <v>14445</v>
      </c>
      <c r="D5152" s="72" t="s">
        <v>9442</v>
      </c>
      <c r="E5152" t="s">
        <v>73</v>
      </c>
      <c r="F5152" t="s">
        <v>9443</v>
      </c>
      <c r="G5152" s="91"/>
      <c r="H5152" s="91"/>
      <c r="I5152" s="91"/>
      <c r="J5152" s="91"/>
      <c r="K5152" s="91"/>
      <c r="L5152" s="91" t="str">
        <f>IF(AND(单词表[[#This Row],[学英]]&lt;&gt;"",单词表[[#This Row],[学中]]&lt;&gt;"",单词表[[#This Row],[学词]]&lt;&gt;""),MAX(单词表[[#This Row],[学英]:[学词]]),"")</f>
        <v/>
      </c>
      <c r="M5152" s="2" t="str">
        <f>IF(AND(单词表[[#This Row],[考英]]&lt;&gt;"",单词表[[#This Row],[考中]]&lt;&gt;""),MAX(单词表[[#This Row],[考英]:[考中]]),"")</f>
        <v/>
      </c>
      <c r="N5152" s="86"/>
    </row>
    <row r="5153" spans="1:14" hidden="1" x14ac:dyDescent="0.3">
      <c r="A5153">
        <v>5152</v>
      </c>
      <c r="B5153" t="s">
        <v>14389</v>
      </c>
      <c r="C5153" t="s">
        <v>14445</v>
      </c>
      <c r="D5153" s="72" t="s">
        <v>9444</v>
      </c>
      <c r="E5153" t="s">
        <v>73</v>
      </c>
      <c r="F5153" t="s">
        <v>9445</v>
      </c>
      <c r="G5153" s="91"/>
      <c r="H5153" s="91"/>
      <c r="I5153" s="91"/>
      <c r="J5153" s="91"/>
      <c r="K5153" s="91"/>
      <c r="L5153" s="91" t="str">
        <f>IF(AND(单词表[[#This Row],[学英]]&lt;&gt;"",单词表[[#This Row],[学中]]&lt;&gt;"",单词表[[#This Row],[学词]]&lt;&gt;""),MAX(单词表[[#This Row],[学英]:[学词]]),"")</f>
        <v/>
      </c>
      <c r="M5153" s="2" t="str">
        <f>IF(AND(单词表[[#This Row],[考英]]&lt;&gt;"",单词表[[#This Row],[考中]]&lt;&gt;""),MAX(单词表[[#This Row],[考英]:[考中]]),"")</f>
        <v/>
      </c>
      <c r="N5153" s="86" t="s">
        <v>13219</v>
      </c>
    </row>
    <row r="5154" spans="1:14" hidden="1" x14ac:dyDescent="0.3">
      <c r="A5154">
        <v>5153</v>
      </c>
      <c r="B5154" t="s">
        <v>14389</v>
      </c>
      <c r="C5154" t="s">
        <v>14445</v>
      </c>
      <c r="D5154" s="72" t="s">
        <v>9446</v>
      </c>
      <c r="E5154" t="s">
        <v>36</v>
      </c>
      <c r="F5154" t="s">
        <v>943</v>
      </c>
      <c r="G5154" s="91"/>
      <c r="H5154" s="91"/>
      <c r="I5154" s="91"/>
      <c r="J5154" s="91"/>
      <c r="K5154" s="91"/>
      <c r="L5154" s="91" t="str">
        <f>IF(AND(单词表[[#This Row],[学英]]&lt;&gt;"",单词表[[#This Row],[学中]]&lt;&gt;"",单词表[[#This Row],[学词]]&lt;&gt;""),MAX(单词表[[#This Row],[学英]:[学词]]),"")</f>
        <v/>
      </c>
      <c r="M5154" s="2" t="str">
        <f>IF(AND(单词表[[#This Row],[考英]]&lt;&gt;"",单词表[[#This Row],[考中]]&lt;&gt;""),MAX(单词表[[#This Row],[考英]:[考中]]),"")</f>
        <v/>
      </c>
      <c r="N5154" s="86"/>
    </row>
    <row r="5155" spans="1:14" hidden="1" x14ac:dyDescent="0.3">
      <c r="A5155">
        <v>5154</v>
      </c>
      <c r="B5155" t="s">
        <v>14389</v>
      </c>
      <c r="C5155" t="s">
        <v>14445</v>
      </c>
      <c r="D5155" s="72" t="s">
        <v>1840</v>
      </c>
      <c r="E5155" t="s">
        <v>73</v>
      </c>
      <c r="F5155" t="s">
        <v>1841</v>
      </c>
      <c r="G5155" s="91"/>
      <c r="H5155" s="91"/>
      <c r="I5155" s="91"/>
      <c r="J5155" s="91"/>
      <c r="K5155" s="91"/>
      <c r="L5155" s="91" t="str">
        <f>IF(AND(单词表[[#This Row],[学英]]&lt;&gt;"",单词表[[#This Row],[学中]]&lt;&gt;"",单词表[[#This Row],[学词]]&lt;&gt;""),MAX(单词表[[#This Row],[学英]:[学词]]),"")</f>
        <v/>
      </c>
      <c r="M5155" s="2" t="str">
        <f>IF(AND(单词表[[#This Row],[考英]]&lt;&gt;"",单词表[[#This Row],[考中]]&lt;&gt;""),MAX(单词表[[#This Row],[考英]:[考中]]),"")</f>
        <v/>
      </c>
      <c r="N5155" s="86" t="s">
        <v>13220</v>
      </c>
    </row>
    <row r="5156" spans="1:14" hidden="1" x14ac:dyDescent="0.3">
      <c r="A5156">
        <v>5155</v>
      </c>
      <c r="B5156" t="s">
        <v>14389</v>
      </c>
      <c r="C5156" t="s">
        <v>14445</v>
      </c>
      <c r="D5156" s="72" t="s">
        <v>5449</v>
      </c>
      <c r="E5156" t="s">
        <v>61</v>
      </c>
      <c r="F5156" t="s">
        <v>9447</v>
      </c>
      <c r="G5156" s="91"/>
      <c r="H5156" s="91"/>
      <c r="I5156" s="91"/>
      <c r="J5156" s="91"/>
      <c r="K5156" s="91"/>
      <c r="L5156" s="91" t="str">
        <f>IF(AND(单词表[[#This Row],[学英]]&lt;&gt;"",单词表[[#This Row],[学中]]&lt;&gt;"",单词表[[#This Row],[学词]]&lt;&gt;""),MAX(单词表[[#This Row],[学英]:[学词]]),"")</f>
        <v/>
      </c>
      <c r="M5156" s="2" t="str">
        <f>IF(AND(单词表[[#This Row],[考英]]&lt;&gt;"",单词表[[#This Row],[考中]]&lt;&gt;""),MAX(单词表[[#This Row],[考英]:[考中]]),"")</f>
        <v/>
      </c>
      <c r="N5156" s="86"/>
    </row>
    <row r="5157" spans="1:14" hidden="1" x14ac:dyDescent="0.3">
      <c r="A5157">
        <v>5156</v>
      </c>
      <c r="B5157" t="s">
        <v>14389</v>
      </c>
      <c r="C5157" t="s">
        <v>14445</v>
      </c>
      <c r="D5157" s="72" t="s">
        <v>9448</v>
      </c>
      <c r="E5157" t="s">
        <v>36</v>
      </c>
      <c r="F5157" t="s">
        <v>9449</v>
      </c>
      <c r="G5157" s="91"/>
      <c r="H5157" s="91"/>
      <c r="I5157" s="91"/>
      <c r="J5157" s="91"/>
      <c r="K5157" s="91"/>
      <c r="L5157" s="91" t="str">
        <f>IF(AND(单词表[[#This Row],[学英]]&lt;&gt;"",单词表[[#This Row],[学中]]&lt;&gt;"",单词表[[#This Row],[学词]]&lt;&gt;""),MAX(单词表[[#This Row],[学英]:[学词]]),"")</f>
        <v/>
      </c>
      <c r="M5157" s="2" t="str">
        <f>IF(AND(单词表[[#This Row],[考英]]&lt;&gt;"",单词表[[#This Row],[考中]]&lt;&gt;""),MAX(单词表[[#This Row],[考英]:[考中]]),"")</f>
        <v/>
      </c>
      <c r="N5157" s="86" t="s">
        <v>13221</v>
      </c>
    </row>
    <row r="5158" spans="1:14" hidden="1" x14ac:dyDescent="0.3">
      <c r="A5158">
        <v>5157</v>
      </c>
      <c r="B5158" t="s">
        <v>14389</v>
      </c>
      <c r="C5158" t="s">
        <v>14445</v>
      </c>
      <c r="D5158" s="72" t="s">
        <v>9450</v>
      </c>
      <c r="E5158" t="s">
        <v>73</v>
      </c>
      <c r="F5158" t="s">
        <v>9451</v>
      </c>
      <c r="G5158" s="91"/>
      <c r="H5158" s="91"/>
      <c r="I5158" s="91"/>
      <c r="J5158" s="91"/>
      <c r="K5158" s="91"/>
      <c r="L5158" s="91" t="str">
        <f>IF(AND(单词表[[#This Row],[学英]]&lt;&gt;"",单词表[[#This Row],[学中]]&lt;&gt;"",单词表[[#This Row],[学词]]&lt;&gt;""),MAX(单词表[[#This Row],[学英]:[学词]]),"")</f>
        <v/>
      </c>
      <c r="M5158" s="2" t="str">
        <f>IF(AND(单词表[[#This Row],[考英]]&lt;&gt;"",单词表[[#This Row],[考中]]&lt;&gt;""),MAX(单词表[[#This Row],[考英]:[考中]]),"")</f>
        <v/>
      </c>
      <c r="N5158" s="86" t="s">
        <v>13222</v>
      </c>
    </row>
    <row r="5159" spans="1:14" hidden="1" x14ac:dyDescent="0.3">
      <c r="A5159">
        <v>5158</v>
      </c>
      <c r="B5159" t="s">
        <v>14389</v>
      </c>
      <c r="C5159" t="s">
        <v>14445</v>
      </c>
      <c r="D5159" s="72" t="s">
        <v>9452</v>
      </c>
      <c r="E5159" t="s">
        <v>36</v>
      </c>
      <c r="F5159" t="s">
        <v>9453</v>
      </c>
      <c r="G5159" s="91"/>
      <c r="H5159" s="91"/>
      <c r="I5159" s="91"/>
      <c r="J5159" s="91"/>
      <c r="K5159" s="91"/>
      <c r="L5159" s="91" t="str">
        <f>IF(AND(单词表[[#This Row],[学英]]&lt;&gt;"",单词表[[#This Row],[学中]]&lt;&gt;"",单词表[[#This Row],[学词]]&lt;&gt;""),MAX(单词表[[#This Row],[学英]:[学词]]),"")</f>
        <v/>
      </c>
      <c r="M5159" s="2" t="str">
        <f>IF(AND(单词表[[#This Row],[考英]]&lt;&gt;"",单词表[[#This Row],[考中]]&lt;&gt;""),MAX(单词表[[#This Row],[考英]:[考中]]),"")</f>
        <v/>
      </c>
      <c r="N5159" s="86"/>
    </row>
    <row r="5160" spans="1:14" hidden="1" x14ac:dyDescent="0.3">
      <c r="A5160">
        <v>5159</v>
      </c>
      <c r="B5160" t="s">
        <v>14389</v>
      </c>
      <c r="C5160" t="s">
        <v>14445</v>
      </c>
      <c r="D5160" s="72" t="s">
        <v>9452</v>
      </c>
      <c r="E5160" t="s">
        <v>73</v>
      </c>
      <c r="F5160" t="s">
        <v>9454</v>
      </c>
      <c r="G5160" s="91"/>
      <c r="H5160" s="91"/>
      <c r="I5160" s="91"/>
      <c r="J5160" s="91"/>
      <c r="K5160" s="91"/>
      <c r="L5160" s="91" t="str">
        <f>IF(AND(单词表[[#This Row],[学英]]&lt;&gt;"",单词表[[#This Row],[学中]]&lt;&gt;"",单词表[[#This Row],[学词]]&lt;&gt;""),MAX(单词表[[#This Row],[学英]:[学词]]),"")</f>
        <v/>
      </c>
      <c r="M5160" s="2" t="str">
        <f>IF(AND(单词表[[#This Row],[考英]]&lt;&gt;"",单词表[[#This Row],[考中]]&lt;&gt;""),MAX(单词表[[#This Row],[考英]:[考中]]),"")</f>
        <v/>
      </c>
      <c r="N5160" s="86"/>
    </row>
    <row r="5161" spans="1:14" hidden="1" x14ac:dyDescent="0.3">
      <c r="A5161">
        <v>5160</v>
      </c>
      <c r="B5161" t="s">
        <v>14389</v>
      </c>
      <c r="C5161" t="s">
        <v>14445</v>
      </c>
      <c r="D5161" s="72" t="s">
        <v>4574</v>
      </c>
      <c r="E5161" t="s">
        <v>157</v>
      </c>
      <c r="F5161" t="s">
        <v>9455</v>
      </c>
      <c r="G5161" s="91"/>
      <c r="H5161" s="91"/>
      <c r="I5161" s="91"/>
      <c r="J5161" s="91"/>
      <c r="K5161" s="91"/>
      <c r="L5161" s="91" t="str">
        <f>IF(AND(单词表[[#This Row],[学英]]&lt;&gt;"",单词表[[#This Row],[学中]]&lt;&gt;"",单词表[[#This Row],[学词]]&lt;&gt;""),MAX(单词表[[#This Row],[学英]:[学词]]),"")</f>
        <v/>
      </c>
      <c r="M5161" s="2" t="str">
        <f>IF(AND(单词表[[#This Row],[考英]]&lt;&gt;"",单词表[[#This Row],[考中]]&lt;&gt;""),MAX(单词表[[#This Row],[考英]:[考中]]),"")</f>
        <v/>
      </c>
      <c r="N5161" s="86" t="s">
        <v>13223</v>
      </c>
    </row>
    <row r="5162" spans="1:14" hidden="1" x14ac:dyDescent="0.3">
      <c r="A5162">
        <v>5161</v>
      </c>
      <c r="B5162" t="s">
        <v>14389</v>
      </c>
      <c r="C5162" t="s">
        <v>14445</v>
      </c>
      <c r="D5162" s="72" t="s">
        <v>9456</v>
      </c>
      <c r="E5162" t="s">
        <v>73</v>
      </c>
      <c r="F5162" t="s">
        <v>9457</v>
      </c>
      <c r="G5162" s="91"/>
      <c r="H5162" s="91"/>
      <c r="I5162" s="91"/>
      <c r="J5162" s="91"/>
      <c r="K5162" s="91"/>
      <c r="L5162" s="91" t="str">
        <f>IF(AND(单词表[[#This Row],[学英]]&lt;&gt;"",单词表[[#This Row],[学中]]&lt;&gt;"",单词表[[#This Row],[学词]]&lt;&gt;""),MAX(单词表[[#This Row],[学英]:[学词]]),"")</f>
        <v/>
      </c>
      <c r="M5162" s="2" t="str">
        <f>IF(AND(单词表[[#This Row],[考英]]&lt;&gt;"",单词表[[#This Row],[考中]]&lt;&gt;""),MAX(单词表[[#This Row],[考英]:[考中]]),"")</f>
        <v/>
      </c>
      <c r="N5162" s="86" t="s">
        <v>13224</v>
      </c>
    </row>
    <row r="5163" spans="1:14" hidden="1" x14ac:dyDescent="0.3">
      <c r="A5163">
        <v>5162</v>
      </c>
      <c r="B5163" t="s">
        <v>14389</v>
      </c>
      <c r="C5163" t="s">
        <v>14445</v>
      </c>
      <c r="D5163" s="72" t="s">
        <v>9458</v>
      </c>
      <c r="E5163" t="s">
        <v>36</v>
      </c>
      <c r="F5163" t="s">
        <v>9459</v>
      </c>
      <c r="G5163" s="91"/>
      <c r="H5163" s="91"/>
      <c r="I5163" s="91"/>
      <c r="J5163" s="91"/>
      <c r="K5163" s="91"/>
      <c r="L5163" s="91" t="str">
        <f>IF(AND(单词表[[#This Row],[学英]]&lt;&gt;"",单词表[[#This Row],[学中]]&lt;&gt;"",单词表[[#This Row],[学词]]&lt;&gt;""),MAX(单词表[[#This Row],[学英]:[学词]]),"")</f>
        <v/>
      </c>
      <c r="M5163" s="2" t="str">
        <f>IF(AND(单词表[[#This Row],[考英]]&lt;&gt;"",单词表[[#This Row],[考中]]&lt;&gt;""),MAX(单词表[[#This Row],[考英]:[考中]]),"")</f>
        <v/>
      </c>
      <c r="N5163" s="86" t="s">
        <v>13225</v>
      </c>
    </row>
    <row r="5164" spans="1:14" hidden="1" x14ac:dyDescent="0.3">
      <c r="A5164">
        <v>5163</v>
      </c>
      <c r="B5164" t="s">
        <v>14389</v>
      </c>
      <c r="C5164" t="s">
        <v>14445</v>
      </c>
      <c r="D5164" s="72" t="s">
        <v>9460</v>
      </c>
      <c r="E5164" t="s">
        <v>73</v>
      </c>
      <c r="F5164" t="s">
        <v>9461</v>
      </c>
      <c r="G5164" s="91"/>
      <c r="H5164" s="91"/>
      <c r="I5164" s="91"/>
      <c r="J5164" s="91"/>
      <c r="K5164" s="91"/>
      <c r="L5164" s="91" t="str">
        <f>IF(AND(单词表[[#This Row],[学英]]&lt;&gt;"",单词表[[#This Row],[学中]]&lt;&gt;"",单词表[[#This Row],[学词]]&lt;&gt;""),MAX(单词表[[#This Row],[学英]:[学词]]),"")</f>
        <v/>
      </c>
      <c r="M5164" s="2" t="str">
        <f>IF(AND(单词表[[#This Row],[考英]]&lt;&gt;"",单词表[[#This Row],[考中]]&lt;&gt;""),MAX(单词表[[#This Row],[考英]:[考中]]),"")</f>
        <v/>
      </c>
      <c r="N5164" s="86" t="s">
        <v>13226</v>
      </c>
    </row>
    <row r="5165" spans="1:14" hidden="1" x14ac:dyDescent="0.3">
      <c r="A5165">
        <v>5164</v>
      </c>
      <c r="B5165" t="s">
        <v>14389</v>
      </c>
      <c r="C5165" t="s">
        <v>14445</v>
      </c>
      <c r="D5165" s="72" t="s">
        <v>9462</v>
      </c>
      <c r="E5165" t="s">
        <v>61</v>
      </c>
      <c r="F5165" t="s">
        <v>9463</v>
      </c>
      <c r="G5165" s="91"/>
      <c r="H5165" s="91"/>
      <c r="I5165" s="91"/>
      <c r="J5165" s="91"/>
      <c r="K5165" s="91"/>
      <c r="L5165" s="91" t="str">
        <f>IF(AND(单词表[[#This Row],[学英]]&lt;&gt;"",单词表[[#This Row],[学中]]&lt;&gt;"",单词表[[#This Row],[学词]]&lt;&gt;""),MAX(单词表[[#This Row],[学英]:[学词]]),"")</f>
        <v/>
      </c>
      <c r="M5165" s="2" t="str">
        <f>IF(AND(单词表[[#This Row],[考英]]&lt;&gt;"",单词表[[#This Row],[考中]]&lt;&gt;""),MAX(单词表[[#This Row],[考英]:[考中]]),"")</f>
        <v/>
      </c>
      <c r="N5165" s="86" t="s">
        <v>13227</v>
      </c>
    </row>
    <row r="5166" spans="1:14" hidden="1" x14ac:dyDescent="0.3">
      <c r="A5166">
        <v>5165</v>
      </c>
      <c r="B5166" t="s">
        <v>14389</v>
      </c>
      <c r="C5166" t="s">
        <v>14445</v>
      </c>
      <c r="D5166" s="72" t="s">
        <v>551</v>
      </c>
      <c r="E5166" t="s">
        <v>36</v>
      </c>
      <c r="F5166" t="s">
        <v>552</v>
      </c>
      <c r="G5166" s="91"/>
      <c r="H5166" s="91"/>
      <c r="I5166" s="91"/>
      <c r="J5166" s="91"/>
      <c r="K5166" s="91"/>
      <c r="L5166" s="91" t="str">
        <f>IF(AND(单词表[[#This Row],[学英]]&lt;&gt;"",单词表[[#This Row],[学中]]&lt;&gt;"",单词表[[#This Row],[学词]]&lt;&gt;""),MAX(单词表[[#This Row],[学英]:[学词]]),"")</f>
        <v/>
      </c>
      <c r="M5166" s="2" t="str">
        <f>IF(AND(单词表[[#This Row],[考英]]&lt;&gt;"",单词表[[#This Row],[考中]]&lt;&gt;""),MAX(单词表[[#This Row],[考英]:[考中]]),"")</f>
        <v/>
      </c>
      <c r="N5166" s="86" t="s">
        <v>13228</v>
      </c>
    </row>
    <row r="5167" spans="1:14" hidden="1" x14ac:dyDescent="0.3">
      <c r="A5167">
        <v>5166</v>
      </c>
      <c r="B5167" t="s">
        <v>14389</v>
      </c>
      <c r="C5167" t="s">
        <v>14445</v>
      </c>
      <c r="D5167" s="72" t="s">
        <v>9464</v>
      </c>
      <c r="E5167" t="s">
        <v>36</v>
      </c>
      <c r="F5167" t="s">
        <v>9465</v>
      </c>
      <c r="G5167" s="91"/>
      <c r="H5167" s="91"/>
      <c r="I5167" s="91"/>
      <c r="J5167" s="91"/>
      <c r="K5167" s="91"/>
      <c r="L5167" s="91" t="str">
        <f>IF(AND(单词表[[#This Row],[学英]]&lt;&gt;"",单词表[[#This Row],[学中]]&lt;&gt;"",单词表[[#This Row],[学词]]&lt;&gt;""),MAX(单词表[[#This Row],[学英]:[学词]]),"")</f>
        <v/>
      </c>
      <c r="M5167" s="2" t="str">
        <f>IF(AND(单词表[[#This Row],[考英]]&lt;&gt;"",单词表[[#This Row],[考中]]&lt;&gt;""),MAX(单词表[[#This Row],[考英]:[考中]]),"")</f>
        <v/>
      </c>
      <c r="N5167" s="86" t="s">
        <v>13229</v>
      </c>
    </row>
    <row r="5168" spans="1:14" hidden="1" x14ac:dyDescent="0.3">
      <c r="A5168">
        <v>5167</v>
      </c>
      <c r="B5168" t="s">
        <v>14389</v>
      </c>
      <c r="C5168" t="s">
        <v>14445</v>
      </c>
      <c r="D5168" s="72" t="s">
        <v>9466</v>
      </c>
      <c r="E5168" t="s">
        <v>61</v>
      </c>
      <c r="F5168" t="s">
        <v>9467</v>
      </c>
      <c r="G5168" s="91"/>
      <c r="H5168" s="91"/>
      <c r="I5168" s="91"/>
      <c r="J5168" s="91"/>
      <c r="K5168" s="91"/>
      <c r="L5168" s="91" t="str">
        <f>IF(AND(单词表[[#This Row],[学英]]&lt;&gt;"",单词表[[#This Row],[学中]]&lt;&gt;"",单词表[[#This Row],[学词]]&lt;&gt;""),MAX(单词表[[#This Row],[学英]:[学词]]),"")</f>
        <v/>
      </c>
      <c r="M5168" s="2" t="str">
        <f>IF(AND(单词表[[#This Row],[考英]]&lt;&gt;"",单词表[[#This Row],[考中]]&lt;&gt;""),MAX(单词表[[#This Row],[考英]:[考中]]),"")</f>
        <v/>
      </c>
      <c r="N5168" s="86" t="s">
        <v>13230</v>
      </c>
    </row>
    <row r="5169" spans="1:14" hidden="1" x14ac:dyDescent="0.3">
      <c r="A5169">
        <v>5168</v>
      </c>
      <c r="B5169" t="s">
        <v>14389</v>
      </c>
      <c r="C5169" t="s">
        <v>14446</v>
      </c>
      <c r="D5169" s="72" t="s">
        <v>9468</v>
      </c>
      <c r="E5169" t="s">
        <v>61</v>
      </c>
      <c r="F5169" t="s">
        <v>9469</v>
      </c>
      <c r="G5169" s="91"/>
      <c r="H5169" s="91"/>
      <c r="I5169" s="91"/>
      <c r="J5169" s="91"/>
      <c r="K5169" s="91"/>
      <c r="L5169" s="91" t="str">
        <f>IF(AND(单词表[[#This Row],[学英]]&lt;&gt;"",单词表[[#This Row],[学中]]&lt;&gt;"",单词表[[#This Row],[学词]]&lt;&gt;""),MAX(单词表[[#This Row],[学英]:[学词]]),"")</f>
        <v/>
      </c>
      <c r="M5169" s="2" t="str">
        <f>IF(AND(单词表[[#This Row],[考英]]&lt;&gt;"",单词表[[#This Row],[考中]]&lt;&gt;""),MAX(单词表[[#This Row],[考英]:[考中]]),"")</f>
        <v/>
      </c>
      <c r="N5169" s="86"/>
    </row>
    <row r="5170" spans="1:14" hidden="1" x14ac:dyDescent="0.3">
      <c r="A5170">
        <v>5169</v>
      </c>
      <c r="B5170" t="s">
        <v>14389</v>
      </c>
      <c r="C5170" t="s">
        <v>14446</v>
      </c>
      <c r="D5170" s="72" t="s">
        <v>9470</v>
      </c>
      <c r="E5170" t="s">
        <v>36</v>
      </c>
      <c r="F5170" t="s">
        <v>3839</v>
      </c>
      <c r="G5170" s="91"/>
      <c r="H5170" s="91"/>
      <c r="I5170" s="91"/>
      <c r="J5170" s="91"/>
      <c r="K5170" s="91"/>
      <c r="L5170" s="91" t="str">
        <f>IF(AND(单词表[[#This Row],[学英]]&lt;&gt;"",单词表[[#This Row],[学中]]&lt;&gt;"",单词表[[#This Row],[学词]]&lt;&gt;""),MAX(单词表[[#This Row],[学英]:[学词]]),"")</f>
        <v/>
      </c>
      <c r="M5170" s="2" t="str">
        <f>IF(AND(单词表[[#This Row],[考英]]&lt;&gt;"",单词表[[#This Row],[考中]]&lt;&gt;""),MAX(单词表[[#This Row],[考英]:[考中]]),"")</f>
        <v/>
      </c>
      <c r="N5170" s="86" t="s">
        <v>13231</v>
      </c>
    </row>
    <row r="5171" spans="1:14" hidden="1" x14ac:dyDescent="0.3">
      <c r="A5171">
        <v>5170</v>
      </c>
      <c r="B5171" t="s">
        <v>14389</v>
      </c>
      <c r="C5171" t="s">
        <v>14446</v>
      </c>
      <c r="D5171" s="72" t="s">
        <v>9471</v>
      </c>
      <c r="E5171" t="s">
        <v>36</v>
      </c>
      <c r="F5171" t="s">
        <v>9472</v>
      </c>
      <c r="G5171" s="91"/>
      <c r="H5171" s="91"/>
      <c r="I5171" s="91"/>
      <c r="J5171" s="91"/>
      <c r="K5171" s="91"/>
      <c r="L5171" s="91" t="str">
        <f>IF(AND(单词表[[#This Row],[学英]]&lt;&gt;"",单词表[[#This Row],[学中]]&lt;&gt;"",单词表[[#This Row],[学词]]&lt;&gt;""),MAX(单词表[[#This Row],[学英]:[学词]]),"")</f>
        <v/>
      </c>
      <c r="M5171" s="2" t="str">
        <f>IF(AND(单词表[[#This Row],[考英]]&lt;&gt;"",单词表[[#This Row],[考中]]&lt;&gt;""),MAX(单词表[[#This Row],[考英]:[考中]]),"")</f>
        <v/>
      </c>
      <c r="N5171" s="86" t="s">
        <v>13232</v>
      </c>
    </row>
    <row r="5172" spans="1:14" hidden="1" x14ac:dyDescent="0.3">
      <c r="A5172">
        <v>5171</v>
      </c>
      <c r="B5172" t="s">
        <v>14389</v>
      </c>
      <c r="C5172" t="s">
        <v>14446</v>
      </c>
      <c r="D5172" s="72" t="s">
        <v>9473</v>
      </c>
      <c r="E5172" t="s">
        <v>36</v>
      </c>
      <c r="F5172" t="s">
        <v>9474</v>
      </c>
      <c r="G5172" s="91"/>
      <c r="H5172" s="91"/>
      <c r="I5172" s="91"/>
      <c r="J5172" s="91"/>
      <c r="K5172" s="91"/>
      <c r="L5172" s="91" t="str">
        <f>IF(AND(单词表[[#This Row],[学英]]&lt;&gt;"",单词表[[#This Row],[学中]]&lt;&gt;"",单词表[[#This Row],[学词]]&lt;&gt;""),MAX(单词表[[#This Row],[学英]:[学词]]),"")</f>
        <v/>
      </c>
      <c r="M5172" s="2" t="str">
        <f>IF(AND(单词表[[#This Row],[考英]]&lt;&gt;"",单词表[[#This Row],[考中]]&lt;&gt;""),MAX(单词表[[#This Row],[考英]:[考中]]),"")</f>
        <v/>
      </c>
      <c r="N5172" s="86" t="s">
        <v>13233</v>
      </c>
    </row>
    <row r="5173" spans="1:14" hidden="1" x14ac:dyDescent="0.3">
      <c r="A5173">
        <v>5172</v>
      </c>
      <c r="B5173" t="s">
        <v>14389</v>
      </c>
      <c r="C5173" t="s">
        <v>14446</v>
      </c>
      <c r="D5173" s="72" t="s">
        <v>9475</v>
      </c>
      <c r="E5173" t="s">
        <v>36</v>
      </c>
      <c r="F5173" t="s">
        <v>9476</v>
      </c>
      <c r="G5173" s="91"/>
      <c r="H5173" s="91"/>
      <c r="I5173" s="91"/>
      <c r="J5173" s="91"/>
      <c r="K5173" s="91"/>
      <c r="L5173" s="91" t="str">
        <f>IF(AND(单词表[[#This Row],[学英]]&lt;&gt;"",单词表[[#This Row],[学中]]&lt;&gt;"",单词表[[#This Row],[学词]]&lt;&gt;""),MAX(单词表[[#This Row],[学英]:[学词]]),"")</f>
        <v/>
      </c>
      <c r="M5173" s="2" t="str">
        <f>IF(AND(单词表[[#This Row],[考英]]&lt;&gt;"",单词表[[#This Row],[考中]]&lt;&gt;""),MAX(单词表[[#This Row],[考英]:[考中]]),"")</f>
        <v/>
      </c>
      <c r="N5173" s="86" t="s">
        <v>13234</v>
      </c>
    </row>
    <row r="5174" spans="1:14" hidden="1" x14ac:dyDescent="0.3">
      <c r="A5174">
        <v>5173</v>
      </c>
      <c r="B5174" t="s">
        <v>14389</v>
      </c>
      <c r="C5174" t="s">
        <v>14446</v>
      </c>
      <c r="D5174" s="72" t="s">
        <v>9477</v>
      </c>
      <c r="E5174" t="s">
        <v>73</v>
      </c>
      <c r="F5174" t="s">
        <v>9478</v>
      </c>
      <c r="G5174" s="91"/>
      <c r="H5174" s="91"/>
      <c r="I5174" s="91"/>
      <c r="J5174" s="91"/>
      <c r="K5174" s="91"/>
      <c r="L5174" s="91" t="str">
        <f>IF(AND(单词表[[#This Row],[学英]]&lt;&gt;"",单词表[[#This Row],[学中]]&lt;&gt;"",单词表[[#This Row],[学词]]&lt;&gt;""),MAX(单词表[[#This Row],[学英]:[学词]]),"")</f>
        <v/>
      </c>
      <c r="M5174" s="2" t="str">
        <f>IF(AND(单词表[[#This Row],[考英]]&lt;&gt;"",单词表[[#This Row],[考中]]&lt;&gt;""),MAX(单词表[[#This Row],[考英]:[考中]]),"")</f>
        <v/>
      </c>
      <c r="N5174" s="86" t="s">
        <v>13235</v>
      </c>
    </row>
    <row r="5175" spans="1:14" hidden="1" x14ac:dyDescent="0.3">
      <c r="A5175">
        <v>5174</v>
      </c>
      <c r="B5175" t="s">
        <v>14389</v>
      </c>
      <c r="C5175" t="s">
        <v>14446</v>
      </c>
      <c r="D5175" s="72" t="s">
        <v>9479</v>
      </c>
      <c r="E5175" t="s">
        <v>36</v>
      </c>
      <c r="F5175" t="s">
        <v>5311</v>
      </c>
      <c r="G5175" s="91"/>
      <c r="H5175" s="91"/>
      <c r="I5175" s="91"/>
      <c r="J5175" s="91"/>
      <c r="K5175" s="91"/>
      <c r="L5175" s="91" t="str">
        <f>IF(AND(单词表[[#This Row],[学英]]&lt;&gt;"",单词表[[#This Row],[学中]]&lt;&gt;"",单词表[[#This Row],[学词]]&lt;&gt;""),MAX(单词表[[#This Row],[学英]:[学词]]),"")</f>
        <v/>
      </c>
      <c r="M5175" s="2" t="str">
        <f>IF(AND(单词表[[#This Row],[考英]]&lt;&gt;"",单词表[[#This Row],[考中]]&lt;&gt;""),MAX(单词表[[#This Row],[考英]:[考中]]),"")</f>
        <v/>
      </c>
      <c r="N5175" s="86" t="s">
        <v>13236</v>
      </c>
    </row>
    <row r="5176" spans="1:14" hidden="1" x14ac:dyDescent="0.3">
      <c r="A5176">
        <v>5175</v>
      </c>
      <c r="B5176" t="s">
        <v>14389</v>
      </c>
      <c r="C5176" t="s">
        <v>14446</v>
      </c>
      <c r="D5176" s="72" t="s">
        <v>4505</v>
      </c>
      <c r="E5176" t="s">
        <v>36</v>
      </c>
      <c r="F5176" t="s">
        <v>5482</v>
      </c>
      <c r="G5176" s="91"/>
      <c r="H5176" s="91"/>
      <c r="I5176" s="91"/>
      <c r="J5176" s="91"/>
      <c r="K5176" s="91"/>
      <c r="L5176" s="91" t="str">
        <f>IF(AND(单词表[[#This Row],[学英]]&lt;&gt;"",单词表[[#This Row],[学中]]&lt;&gt;"",单词表[[#This Row],[学词]]&lt;&gt;""),MAX(单词表[[#This Row],[学英]:[学词]]),"")</f>
        <v/>
      </c>
      <c r="M5176" s="2" t="str">
        <f>IF(AND(单词表[[#This Row],[考英]]&lt;&gt;"",单词表[[#This Row],[考中]]&lt;&gt;""),MAX(单词表[[#This Row],[考英]:[考中]]),"")</f>
        <v/>
      </c>
      <c r="N5176" s="86" t="s">
        <v>13237</v>
      </c>
    </row>
    <row r="5177" spans="1:14" hidden="1" x14ac:dyDescent="0.3">
      <c r="A5177">
        <v>5176</v>
      </c>
      <c r="B5177" t="s">
        <v>14389</v>
      </c>
      <c r="C5177" t="s">
        <v>14446</v>
      </c>
      <c r="D5177" s="72" t="s">
        <v>9480</v>
      </c>
      <c r="E5177" t="s">
        <v>73</v>
      </c>
      <c r="F5177" t="s">
        <v>9481</v>
      </c>
      <c r="G5177" s="91"/>
      <c r="H5177" s="91"/>
      <c r="I5177" s="91"/>
      <c r="J5177" s="91"/>
      <c r="K5177" s="91"/>
      <c r="L5177" s="91" t="str">
        <f>IF(AND(单词表[[#This Row],[学英]]&lt;&gt;"",单词表[[#This Row],[学中]]&lt;&gt;"",单词表[[#This Row],[学词]]&lt;&gt;""),MAX(单词表[[#This Row],[学英]:[学词]]),"")</f>
        <v/>
      </c>
      <c r="M5177" s="2" t="str">
        <f>IF(AND(单词表[[#This Row],[考英]]&lt;&gt;"",单词表[[#This Row],[考中]]&lt;&gt;""),MAX(单词表[[#This Row],[考英]:[考中]]),"")</f>
        <v/>
      </c>
      <c r="N5177" s="86" t="s">
        <v>13238</v>
      </c>
    </row>
    <row r="5178" spans="1:14" hidden="1" x14ac:dyDescent="0.3">
      <c r="A5178">
        <v>5177</v>
      </c>
      <c r="B5178" t="s">
        <v>14389</v>
      </c>
      <c r="C5178" t="s">
        <v>14446</v>
      </c>
      <c r="D5178" s="72" t="s">
        <v>9482</v>
      </c>
      <c r="E5178" t="s">
        <v>73</v>
      </c>
      <c r="F5178" t="s">
        <v>9483</v>
      </c>
      <c r="G5178" s="91"/>
      <c r="H5178" s="91"/>
      <c r="I5178" s="91"/>
      <c r="J5178" s="91"/>
      <c r="K5178" s="91"/>
      <c r="L5178" s="91" t="str">
        <f>IF(AND(单词表[[#This Row],[学英]]&lt;&gt;"",单词表[[#This Row],[学中]]&lt;&gt;"",单词表[[#This Row],[学词]]&lt;&gt;""),MAX(单词表[[#This Row],[学英]:[学词]]),"")</f>
        <v/>
      </c>
      <c r="M5178" s="2" t="str">
        <f>IF(AND(单词表[[#This Row],[考英]]&lt;&gt;"",单词表[[#This Row],[考中]]&lt;&gt;""),MAX(单词表[[#This Row],[考英]:[考中]]),"")</f>
        <v/>
      </c>
      <c r="N5178" s="86" t="s">
        <v>13239</v>
      </c>
    </row>
    <row r="5179" spans="1:14" hidden="1" x14ac:dyDescent="0.3">
      <c r="A5179">
        <v>5178</v>
      </c>
      <c r="B5179" t="s">
        <v>14389</v>
      </c>
      <c r="C5179" t="s">
        <v>14446</v>
      </c>
      <c r="D5179" s="72" t="s">
        <v>9484</v>
      </c>
      <c r="E5179" t="s">
        <v>36</v>
      </c>
      <c r="F5179" t="s">
        <v>9485</v>
      </c>
      <c r="G5179" s="91"/>
      <c r="H5179" s="91"/>
      <c r="I5179" s="91"/>
      <c r="J5179" s="91"/>
      <c r="K5179" s="91"/>
      <c r="L5179" s="91" t="str">
        <f>IF(AND(单词表[[#This Row],[学英]]&lt;&gt;"",单词表[[#This Row],[学中]]&lt;&gt;"",单词表[[#This Row],[学词]]&lt;&gt;""),MAX(单词表[[#This Row],[学英]:[学词]]),"")</f>
        <v/>
      </c>
      <c r="M5179" s="2" t="str">
        <f>IF(AND(单词表[[#This Row],[考英]]&lt;&gt;"",单词表[[#This Row],[考中]]&lt;&gt;""),MAX(单词表[[#This Row],[考英]:[考中]]),"")</f>
        <v/>
      </c>
      <c r="N5179" s="86" t="s">
        <v>13240</v>
      </c>
    </row>
    <row r="5180" spans="1:14" hidden="1" x14ac:dyDescent="0.3">
      <c r="A5180">
        <v>5179</v>
      </c>
      <c r="B5180" t="s">
        <v>14389</v>
      </c>
      <c r="C5180" t="s">
        <v>14446</v>
      </c>
      <c r="D5180" s="72" t="s">
        <v>9486</v>
      </c>
      <c r="E5180" t="s">
        <v>36</v>
      </c>
      <c r="F5180" t="s">
        <v>9487</v>
      </c>
      <c r="G5180" s="91"/>
      <c r="H5180" s="91"/>
      <c r="I5180" s="91"/>
      <c r="J5180" s="91"/>
      <c r="K5180" s="91"/>
      <c r="L5180" s="91" t="str">
        <f>IF(AND(单词表[[#This Row],[学英]]&lt;&gt;"",单词表[[#This Row],[学中]]&lt;&gt;"",单词表[[#This Row],[学词]]&lt;&gt;""),MAX(单词表[[#This Row],[学英]:[学词]]),"")</f>
        <v/>
      </c>
      <c r="M5180" s="2" t="str">
        <f>IF(AND(单词表[[#This Row],[考英]]&lt;&gt;"",单词表[[#This Row],[考中]]&lt;&gt;""),MAX(单词表[[#This Row],[考英]:[考中]]),"")</f>
        <v/>
      </c>
      <c r="N5180" s="86" t="s">
        <v>13241</v>
      </c>
    </row>
    <row r="5181" spans="1:14" hidden="1" x14ac:dyDescent="0.3">
      <c r="A5181">
        <v>5180</v>
      </c>
      <c r="B5181" t="s">
        <v>14389</v>
      </c>
      <c r="C5181" t="s">
        <v>14446</v>
      </c>
      <c r="D5181" s="72" t="s">
        <v>9488</v>
      </c>
      <c r="E5181" t="s">
        <v>36</v>
      </c>
      <c r="F5181" t="s">
        <v>7970</v>
      </c>
      <c r="G5181" s="91"/>
      <c r="H5181" s="91"/>
      <c r="I5181" s="91"/>
      <c r="J5181" s="91"/>
      <c r="K5181" s="91"/>
      <c r="L5181" s="91" t="str">
        <f>IF(AND(单词表[[#This Row],[学英]]&lt;&gt;"",单词表[[#This Row],[学中]]&lt;&gt;"",单词表[[#This Row],[学词]]&lt;&gt;""),MAX(单词表[[#This Row],[学英]:[学词]]),"")</f>
        <v/>
      </c>
      <c r="M5181" s="2" t="str">
        <f>IF(AND(单词表[[#This Row],[考英]]&lt;&gt;"",单词表[[#This Row],[考中]]&lt;&gt;""),MAX(单词表[[#This Row],[考英]:[考中]]),"")</f>
        <v/>
      </c>
      <c r="N5181" s="86" t="s">
        <v>13242</v>
      </c>
    </row>
    <row r="5182" spans="1:14" hidden="1" x14ac:dyDescent="0.3">
      <c r="A5182">
        <v>5181</v>
      </c>
      <c r="B5182" t="s">
        <v>14389</v>
      </c>
      <c r="C5182" t="s">
        <v>14446</v>
      </c>
      <c r="D5182" s="72" t="s">
        <v>9489</v>
      </c>
      <c r="E5182" t="s">
        <v>73</v>
      </c>
      <c r="F5182" t="s">
        <v>9490</v>
      </c>
      <c r="G5182" s="91"/>
      <c r="H5182" s="91"/>
      <c r="I5182" s="91"/>
      <c r="J5182" s="91"/>
      <c r="K5182" s="91"/>
      <c r="L5182" s="91" t="str">
        <f>IF(AND(单词表[[#This Row],[学英]]&lt;&gt;"",单词表[[#This Row],[学中]]&lt;&gt;"",单词表[[#This Row],[学词]]&lt;&gt;""),MAX(单词表[[#This Row],[学英]:[学词]]),"")</f>
        <v/>
      </c>
      <c r="M5182" s="2" t="str">
        <f>IF(AND(单词表[[#This Row],[考英]]&lt;&gt;"",单词表[[#This Row],[考中]]&lt;&gt;""),MAX(单词表[[#This Row],[考英]:[考中]]),"")</f>
        <v/>
      </c>
      <c r="N5182" s="86" t="s">
        <v>13243</v>
      </c>
    </row>
    <row r="5183" spans="1:14" hidden="1" x14ac:dyDescent="0.3">
      <c r="A5183">
        <v>5182</v>
      </c>
      <c r="B5183" t="s">
        <v>14389</v>
      </c>
      <c r="C5183" t="s">
        <v>14446</v>
      </c>
      <c r="D5183" s="72" t="s">
        <v>9491</v>
      </c>
      <c r="E5183" t="s">
        <v>36</v>
      </c>
      <c r="F5183" t="s">
        <v>9492</v>
      </c>
      <c r="G5183" s="91"/>
      <c r="H5183" s="91"/>
      <c r="I5183" s="91"/>
      <c r="J5183" s="91"/>
      <c r="K5183" s="91"/>
      <c r="L5183" s="91" t="str">
        <f>IF(AND(单词表[[#This Row],[学英]]&lt;&gt;"",单词表[[#This Row],[学中]]&lt;&gt;"",单词表[[#This Row],[学词]]&lt;&gt;""),MAX(单词表[[#This Row],[学英]:[学词]]),"")</f>
        <v/>
      </c>
      <c r="M5183" s="2" t="str">
        <f>IF(AND(单词表[[#This Row],[考英]]&lt;&gt;"",单词表[[#This Row],[考中]]&lt;&gt;""),MAX(单词表[[#This Row],[考英]:[考中]]),"")</f>
        <v/>
      </c>
      <c r="N5183" s="86" t="s">
        <v>13244</v>
      </c>
    </row>
    <row r="5184" spans="1:14" hidden="1" x14ac:dyDescent="0.3">
      <c r="A5184">
        <v>5183</v>
      </c>
      <c r="B5184" t="s">
        <v>14389</v>
      </c>
      <c r="C5184" t="s">
        <v>14446</v>
      </c>
      <c r="D5184" s="72" t="s">
        <v>9493</v>
      </c>
      <c r="E5184" t="s">
        <v>36</v>
      </c>
      <c r="F5184" t="s">
        <v>9494</v>
      </c>
      <c r="G5184" s="91"/>
      <c r="H5184" s="91"/>
      <c r="I5184" s="91"/>
      <c r="J5184" s="91"/>
      <c r="K5184" s="91"/>
      <c r="L5184" s="91" t="str">
        <f>IF(AND(单词表[[#This Row],[学英]]&lt;&gt;"",单词表[[#This Row],[学中]]&lt;&gt;"",单词表[[#This Row],[学词]]&lt;&gt;""),MAX(单词表[[#This Row],[学英]:[学词]]),"")</f>
        <v/>
      </c>
      <c r="M5184" s="2" t="str">
        <f>IF(AND(单词表[[#This Row],[考英]]&lt;&gt;"",单词表[[#This Row],[考中]]&lt;&gt;""),MAX(单词表[[#This Row],[考英]:[考中]]),"")</f>
        <v/>
      </c>
      <c r="N5184" s="86" t="s">
        <v>13245</v>
      </c>
    </row>
    <row r="5185" spans="1:14" hidden="1" x14ac:dyDescent="0.3">
      <c r="A5185">
        <v>5184</v>
      </c>
      <c r="B5185" t="s">
        <v>14389</v>
      </c>
      <c r="C5185" t="s">
        <v>14446</v>
      </c>
      <c r="D5185" s="72" t="s">
        <v>9495</v>
      </c>
      <c r="E5185" t="s">
        <v>36</v>
      </c>
      <c r="F5185" t="s">
        <v>9496</v>
      </c>
      <c r="G5185" s="91"/>
      <c r="H5185" s="91"/>
      <c r="I5185" s="91"/>
      <c r="J5185" s="91"/>
      <c r="K5185" s="91"/>
      <c r="L5185" s="91" t="str">
        <f>IF(AND(单词表[[#This Row],[学英]]&lt;&gt;"",单词表[[#This Row],[学中]]&lt;&gt;"",单词表[[#This Row],[学词]]&lt;&gt;""),MAX(单词表[[#This Row],[学英]:[学词]]),"")</f>
        <v/>
      </c>
      <c r="M5185" s="2" t="str">
        <f>IF(AND(单词表[[#This Row],[考英]]&lt;&gt;"",单词表[[#This Row],[考中]]&lt;&gt;""),MAX(单词表[[#This Row],[考英]:[考中]]),"")</f>
        <v/>
      </c>
      <c r="N5185" s="86" t="s">
        <v>13246</v>
      </c>
    </row>
    <row r="5186" spans="1:14" hidden="1" x14ac:dyDescent="0.3">
      <c r="A5186">
        <v>5185</v>
      </c>
      <c r="B5186" t="s">
        <v>14389</v>
      </c>
      <c r="C5186" t="s">
        <v>14446</v>
      </c>
      <c r="D5186" s="72" t="s">
        <v>9497</v>
      </c>
      <c r="E5186" t="s">
        <v>73</v>
      </c>
      <c r="F5186" t="s">
        <v>9498</v>
      </c>
      <c r="G5186" s="91"/>
      <c r="H5186" s="91"/>
      <c r="I5186" s="91"/>
      <c r="J5186" s="91"/>
      <c r="K5186" s="91"/>
      <c r="L5186" s="91" t="str">
        <f>IF(AND(单词表[[#This Row],[学英]]&lt;&gt;"",单词表[[#This Row],[学中]]&lt;&gt;"",单词表[[#This Row],[学词]]&lt;&gt;""),MAX(单词表[[#This Row],[学英]:[学词]]),"")</f>
        <v/>
      </c>
      <c r="M5186" s="2" t="str">
        <f>IF(AND(单词表[[#This Row],[考英]]&lt;&gt;"",单词表[[#This Row],[考中]]&lt;&gt;""),MAX(单词表[[#This Row],[考英]:[考中]]),"")</f>
        <v/>
      </c>
      <c r="N5186" s="86" t="s">
        <v>13247</v>
      </c>
    </row>
    <row r="5187" spans="1:14" hidden="1" x14ac:dyDescent="0.3">
      <c r="A5187">
        <v>5186</v>
      </c>
      <c r="B5187" t="s">
        <v>14389</v>
      </c>
      <c r="C5187" t="s">
        <v>14446</v>
      </c>
      <c r="D5187" s="72" t="s">
        <v>9499</v>
      </c>
      <c r="E5187" t="s">
        <v>36</v>
      </c>
      <c r="F5187" t="s">
        <v>9500</v>
      </c>
      <c r="G5187" s="91"/>
      <c r="H5187" s="91"/>
      <c r="I5187" s="91"/>
      <c r="J5187" s="91"/>
      <c r="K5187" s="91"/>
      <c r="L5187" s="91" t="str">
        <f>IF(AND(单词表[[#This Row],[学英]]&lt;&gt;"",单词表[[#This Row],[学中]]&lt;&gt;"",单词表[[#This Row],[学词]]&lt;&gt;""),MAX(单词表[[#This Row],[学英]:[学词]]),"")</f>
        <v/>
      </c>
      <c r="M5187" s="2" t="str">
        <f>IF(AND(单词表[[#This Row],[考英]]&lt;&gt;"",单词表[[#This Row],[考中]]&lt;&gt;""),MAX(单词表[[#This Row],[考英]:[考中]]),"")</f>
        <v/>
      </c>
      <c r="N5187" s="86" t="s">
        <v>13009</v>
      </c>
    </row>
    <row r="5188" spans="1:14" hidden="1" x14ac:dyDescent="0.3">
      <c r="A5188">
        <v>5187</v>
      </c>
      <c r="B5188" t="s">
        <v>14389</v>
      </c>
      <c r="C5188" t="s">
        <v>14446</v>
      </c>
      <c r="D5188" s="72" t="s">
        <v>9501</v>
      </c>
      <c r="E5188" t="s">
        <v>61</v>
      </c>
      <c r="F5188" t="s">
        <v>9502</v>
      </c>
      <c r="G5188" s="91"/>
      <c r="H5188" s="91"/>
      <c r="I5188" s="91"/>
      <c r="J5188" s="91"/>
      <c r="K5188" s="91"/>
      <c r="L5188" s="91" t="str">
        <f>IF(AND(单词表[[#This Row],[学英]]&lt;&gt;"",单词表[[#This Row],[学中]]&lt;&gt;"",单词表[[#This Row],[学词]]&lt;&gt;""),MAX(单词表[[#This Row],[学英]:[学词]]),"")</f>
        <v/>
      </c>
      <c r="M5188" s="2" t="str">
        <f>IF(AND(单词表[[#This Row],[考英]]&lt;&gt;"",单词表[[#This Row],[考中]]&lt;&gt;""),MAX(单词表[[#This Row],[考英]:[考中]]),"")</f>
        <v/>
      </c>
      <c r="N5188" s="86"/>
    </row>
    <row r="5189" spans="1:14" hidden="1" x14ac:dyDescent="0.3">
      <c r="A5189">
        <v>5188</v>
      </c>
      <c r="B5189" t="s">
        <v>14389</v>
      </c>
      <c r="C5189" t="s">
        <v>14447</v>
      </c>
      <c r="D5189" s="72" t="s">
        <v>9503</v>
      </c>
      <c r="E5189" t="s">
        <v>36</v>
      </c>
      <c r="F5189" t="s">
        <v>9504</v>
      </c>
      <c r="G5189" s="91"/>
      <c r="H5189" s="91"/>
      <c r="I5189" s="91"/>
      <c r="J5189" s="91"/>
      <c r="K5189" s="91"/>
      <c r="L5189" s="91" t="str">
        <f>IF(AND(单词表[[#This Row],[学英]]&lt;&gt;"",单词表[[#This Row],[学中]]&lt;&gt;"",单词表[[#This Row],[学词]]&lt;&gt;""),MAX(单词表[[#This Row],[学英]:[学词]]),"")</f>
        <v/>
      </c>
      <c r="M5189" s="2" t="str">
        <f>IF(AND(单词表[[#This Row],[考英]]&lt;&gt;"",单词表[[#This Row],[考中]]&lt;&gt;""),MAX(单词表[[#This Row],[考英]:[考中]]),"")</f>
        <v/>
      </c>
      <c r="N5189" s="86" t="s">
        <v>13248</v>
      </c>
    </row>
    <row r="5190" spans="1:14" hidden="1" x14ac:dyDescent="0.3">
      <c r="A5190">
        <v>5189</v>
      </c>
      <c r="B5190" t="s">
        <v>14389</v>
      </c>
      <c r="C5190" t="s">
        <v>14447</v>
      </c>
      <c r="D5190" s="72" t="s">
        <v>9505</v>
      </c>
      <c r="E5190" t="s">
        <v>36</v>
      </c>
      <c r="F5190" t="s">
        <v>9506</v>
      </c>
      <c r="G5190" s="91"/>
      <c r="H5190" s="91"/>
      <c r="I5190" s="91"/>
      <c r="J5190" s="91"/>
      <c r="K5190" s="91"/>
      <c r="L5190" s="91" t="str">
        <f>IF(AND(单词表[[#This Row],[学英]]&lt;&gt;"",单词表[[#This Row],[学中]]&lt;&gt;"",单词表[[#This Row],[学词]]&lt;&gt;""),MAX(单词表[[#This Row],[学英]:[学词]]),"")</f>
        <v/>
      </c>
      <c r="M5190" s="2" t="str">
        <f>IF(AND(单词表[[#This Row],[考英]]&lt;&gt;"",单词表[[#This Row],[考中]]&lt;&gt;""),MAX(单词表[[#This Row],[考英]:[考中]]),"")</f>
        <v/>
      </c>
      <c r="N5190" s="86" t="s">
        <v>13249</v>
      </c>
    </row>
    <row r="5191" spans="1:14" hidden="1" x14ac:dyDescent="0.3">
      <c r="A5191">
        <v>5190</v>
      </c>
      <c r="B5191" t="s">
        <v>14389</v>
      </c>
      <c r="C5191" t="s">
        <v>14447</v>
      </c>
      <c r="D5191" s="72" t="s">
        <v>9507</v>
      </c>
      <c r="E5191" t="s">
        <v>36</v>
      </c>
      <c r="F5191" t="s">
        <v>9508</v>
      </c>
      <c r="G5191" s="91"/>
      <c r="H5191" s="91"/>
      <c r="I5191" s="91"/>
      <c r="J5191" s="91"/>
      <c r="K5191" s="91"/>
      <c r="L5191" s="91" t="str">
        <f>IF(AND(单词表[[#This Row],[学英]]&lt;&gt;"",单词表[[#This Row],[学中]]&lt;&gt;"",单词表[[#This Row],[学词]]&lt;&gt;""),MAX(单词表[[#This Row],[学英]:[学词]]),"")</f>
        <v/>
      </c>
      <c r="M5191" s="2" t="str">
        <f>IF(AND(单词表[[#This Row],[考英]]&lt;&gt;"",单词表[[#This Row],[考中]]&lt;&gt;""),MAX(单词表[[#This Row],[考英]:[考中]]),"")</f>
        <v/>
      </c>
      <c r="N5191" s="86" t="s">
        <v>13250</v>
      </c>
    </row>
    <row r="5192" spans="1:14" hidden="1" x14ac:dyDescent="0.3">
      <c r="A5192">
        <v>5191</v>
      </c>
      <c r="B5192" t="s">
        <v>14389</v>
      </c>
      <c r="C5192" t="s">
        <v>14447</v>
      </c>
      <c r="D5192" s="72" t="s">
        <v>9509</v>
      </c>
      <c r="E5192" t="s">
        <v>73</v>
      </c>
      <c r="F5192" t="s">
        <v>9510</v>
      </c>
      <c r="G5192" s="91"/>
      <c r="H5192" s="91"/>
      <c r="I5192" s="91"/>
      <c r="J5192" s="91"/>
      <c r="K5192" s="91"/>
      <c r="L5192" s="91" t="str">
        <f>IF(AND(单词表[[#This Row],[学英]]&lt;&gt;"",单词表[[#This Row],[学中]]&lt;&gt;"",单词表[[#This Row],[学词]]&lt;&gt;""),MAX(单词表[[#This Row],[学英]:[学词]]),"")</f>
        <v/>
      </c>
      <c r="M5192" s="2" t="str">
        <f>IF(AND(单词表[[#This Row],[考英]]&lt;&gt;"",单词表[[#This Row],[考中]]&lt;&gt;""),MAX(单词表[[#This Row],[考英]:[考中]]),"")</f>
        <v/>
      </c>
      <c r="N5192" s="86"/>
    </row>
    <row r="5193" spans="1:14" hidden="1" x14ac:dyDescent="0.3">
      <c r="A5193">
        <v>5192</v>
      </c>
      <c r="B5193" t="s">
        <v>14389</v>
      </c>
      <c r="C5193" t="s">
        <v>14447</v>
      </c>
      <c r="D5193" s="72" t="s">
        <v>9511</v>
      </c>
      <c r="E5193" t="s">
        <v>36</v>
      </c>
      <c r="F5193" t="s">
        <v>9512</v>
      </c>
      <c r="G5193" s="91"/>
      <c r="H5193" s="91"/>
      <c r="I5193" s="91"/>
      <c r="J5193" s="91"/>
      <c r="K5193" s="91"/>
      <c r="L5193" s="91" t="str">
        <f>IF(AND(单词表[[#This Row],[学英]]&lt;&gt;"",单词表[[#This Row],[学中]]&lt;&gt;"",单词表[[#This Row],[学词]]&lt;&gt;""),MAX(单词表[[#This Row],[学英]:[学词]]),"")</f>
        <v/>
      </c>
      <c r="M5193" s="2" t="str">
        <f>IF(AND(单词表[[#This Row],[考英]]&lt;&gt;"",单词表[[#This Row],[考中]]&lt;&gt;""),MAX(单词表[[#This Row],[考英]:[考中]]),"")</f>
        <v/>
      </c>
      <c r="N5193" s="86"/>
    </row>
    <row r="5194" spans="1:14" hidden="1" x14ac:dyDescent="0.3">
      <c r="A5194">
        <v>5193</v>
      </c>
      <c r="B5194" t="s">
        <v>14389</v>
      </c>
      <c r="C5194" t="s">
        <v>14447</v>
      </c>
      <c r="D5194" s="72" t="s">
        <v>9513</v>
      </c>
      <c r="E5194" t="s">
        <v>61</v>
      </c>
      <c r="F5194" t="s">
        <v>9514</v>
      </c>
      <c r="G5194" s="91"/>
      <c r="H5194" s="91"/>
      <c r="I5194" s="91"/>
      <c r="J5194" s="91"/>
      <c r="K5194" s="91"/>
      <c r="L5194" s="91" t="str">
        <f>IF(AND(单词表[[#This Row],[学英]]&lt;&gt;"",单词表[[#This Row],[学中]]&lt;&gt;"",单词表[[#This Row],[学词]]&lt;&gt;""),MAX(单词表[[#This Row],[学英]:[学词]]),"")</f>
        <v/>
      </c>
      <c r="M5194" s="2" t="str">
        <f>IF(AND(单词表[[#This Row],[考英]]&lt;&gt;"",单词表[[#This Row],[考中]]&lt;&gt;""),MAX(单词表[[#This Row],[考英]:[考中]]),"")</f>
        <v/>
      </c>
      <c r="N5194" s="86" t="s">
        <v>13251</v>
      </c>
    </row>
    <row r="5195" spans="1:14" hidden="1" x14ac:dyDescent="0.3">
      <c r="A5195">
        <v>5194</v>
      </c>
      <c r="B5195" t="s">
        <v>14389</v>
      </c>
      <c r="C5195" t="s">
        <v>14447</v>
      </c>
      <c r="D5195" s="72" t="s">
        <v>9515</v>
      </c>
      <c r="E5195" t="s">
        <v>36</v>
      </c>
      <c r="F5195" t="s">
        <v>9516</v>
      </c>
      <c r="G5195" s="91"/>
      <c r="H5195" s="91"/>
      <c r="I5195" s="91"/>
      <c r="J5195" s="91"/>
      <c r="K5195" s="91"/>
      <c r="L5195" s="91" t="str">
        <f>IF(AND(单词表[[#This Row],[学英]]&lt;&gt;"",单词表[[#This Row],[学中]]&lt;&gt;"",单词表[[#This Row],[学词]]&lt;&gt;""),MAX(单词表[[#This Row],[学英]:[学词]]),"")</f>
        <v/>
      </c>
      <c r="M5195" s="2" t="str">
        <f>IF(AND(单词表[[#This Row],[考英]]&lt;&gt;"",单词表[[#This Row],[考中]]&lt;&gt;""),MAX(单词表[[#This Row],[考英]:[考中]]),"")</f>
        <v/>
      </c>
      <c r="N5195" s="86"/>
    </row>
    <row r="5196" spans="1:14" hidden="1" x14ac:dyDescent="0.3">
      <c r="A5196">
        <v>5195</v>
      </c>
      <c r="B5196" t="s">
        <v>14389</v>
      </c>
      <c r="C5196" t="s">
        <v>14447</v>
      </c>
      <c r="D5196" s="72" t="s">
        <v>9517</v>
      </c>
      <c r="E5196" t="s">
        <v>36</v>
      </c>
      <c r="F5196" t="s">
        <v>9518</v>
      </c>
      <c r="G5196" s="91"/>
      <c r="H5196" s="91"/>
      <c r="I5196" s="91"/>
      <c r="J5196" s="91"/>
      <c r="K5196" s="91"/>
      <c r="L5196" s="91" t="str">
        <f>IF(AND(单词表[[#This Row],[学英]]&lt;&gt;"",单词表[[#This Row],[学中]]&lt;&gt;"",单词表[[#This Row],[学词]]&lt;&gt;""),MAX(单词表[[#This Row],[学英]:[学词]]),"")</f>
        <v/>
      </c>
      <c r="M5196" s="2" t="str">
        <f>IF(AND(单词表[[#This Row],[考英]]&lt;&gt;"",单词表[[#This Row],[考中]]&lt;&gt;""),MAX(单词表[[#This Row],[考英]:[考中]]),"")</f>
        <v/>
      </c>
      <c r="N5196" s="86" t="s">
        <v>13252</v>
      </c>
    </row>
    <row r="5197" spans="1:14" hidden="1" x14ac:dyDescent="0.3">
      <c r="A5197">
        <v>5196</v>
      </c>
      <c r="B5197" t="s">
        <v>14389</v>
      </c>
      <c r="C5197" t="s">
        <v>14447</v>
      </c>
      <c r="D5197" s="72" t="s">
        <v>4074</v>
      </c>
      <c r="E5197" t="s">
        <v>36</v>
      </c>
      <c r="F5197" t="s">
        <v>4070</v>
      </c>
      <c r="G5197" s="91"/>
      <c r="H5197" s="91"/>
      <c r="I5197" s="91"/>
      <c r="J5197" s="91"/>
      <c r="K5197" s="91"/>
      <c r="L5197" s="91" t="str">
        <f>IF(AND(单词表[[#This Row],[学英]]&lt;&gt;"",单词表[[#This Row],[学中]]&lt;&gt;"",单词表[[#This Row],[学词]]&lt;&gt;""),MAX(单词表[[#This Row],[学英]:[学词]]),"")</f>
        <v/>
      </c>
      <c r="M5197" s="2" t="str">
        <f>IF(AND(单词表[[#This Row],[考英]]&lt;&gt;"",单词表[[#This Row],[考中]]&lt;&gt;""),MAX(单词表[[#This Row],[考英]:[考中]]),"")</f>
        <v/>
      </c>
      <c r="N5197" s="86"/>
    </row>
    <row r="5198" spans="1:14" hidden="1" x14ac:dyDescent="0.3">
      <c r="A5198">
        <v>5197</v>
      </c>
      <c r="B5198" t="s">
        <v>14389</v>
      </c>
      <c r="C5198" t="s">
        <v>14447</v>
      </c>
      <c r="D5198" s="72" t="s">
        <v>9519</v>
      </c>
      <c r="E5198" t="s">
        <v>73</v>
      </c>
      <c r="F5198" t="s">
        <v>4518</v>
      </c>
      <c r="G5198" s="91"/>
      <c r="H5198" s="91"/>
      <c r="I5198" s="91"/>
      <c r="J5198" s="91"/>
      <c r="K5198" s="91"/>
      <c r="L5198" s="91" t="str">
        <f>IF(AND(单词表[[#This Row],[学英]]&lt;&gt;"",单词表[[#This Row],[学中]]&lt;&gt;"",单词表[[#This Row],[学词]]&lt;&gt;""),MAX(单词表[[#This Row],[学英]:[学词]]),"")</f>
        <v/>
      </c>
      <c r="M5198" s="2" t="str">
        <f>IF(AND(单词表[[#This Row],[考英]]&lt;&gt;"",单词表[[#This Row],[考中]]&lt;&gt;""),MAX(单词表[[#This Row],[考英]:[考中]]),"")</f>
        <v/>
      </c>
      <c r="N5198" s="86" t="s">
        <v>13253</v>
      </c>
    </row>
    <row r="5199" spans="1:14" hidden="1" x14ac:dyDescent="0.3">
      <c r="A5199">
        <v>5198</v>
      </c>
      <c r="B5199" t="s">
        <v>14389</v>
      </c>
      <c r="C5199" t="s">
        <v>14447</v>
      </c>
      <c r="D5199" s="72" t="s">
        <v>734</v>
      </c>
      <c r="E5199" t="s">
        <v>36</v>
      </c>
      <c r="F5199" t="s">
        <v>9520</v>
      </c>
      <c r="G5199" s="91"/>
      <c r="H5199" s="91"/>
      <c r="I5199" s="91"/>
      <c r="J5199" s="91"/>
      <c r="K5199" s="91"/>
      <c r="L5199" s="91" t="str">
        <f>IF(AND(单词表[[#This Row],[学英]]&lt;&gt;"",单词表[[#This Row],[学中]]&lt;&gt;"",单词表[[#This Row],[学词]]&lt;&gt;""),MAX(单词表[[#This Row],[学英]:[学词]]),"")</f>
        <v/>
      </c>
      <c r="M5199" s="2" t="str">
        <f>IF(AND(单词表[[#This Row],[考英]]&lt;&gt;"",单词表[[#This Row],[考中]]&lt;&gt;""),MAX(单词表[[#This Row],[考英]:[考中]]),"")</f>
        <v/>
      </c>
      <c r="N5199" s="86" t="s">
        <v>13254</v>
      </c>
    </row>
    <row r="5200" spans="1:14" hidden="1" x14ac:dyDescent="0.3">
      <c r="A5200">
        <v>5199</v>
      </c>
      <c r="B5200" t="s">
        <v>14389</v>
      </c>
      <c r="C5200" t="s">
        <v>14447</v>
      </c>
      <c r="D5200" s="72" t="s">
        <v>734</v>
      </c>
      <c r="E5200" t="s">
        <v>61</v>
      </c>
      <c r="F5200" t="s">
        <v>9521</v>
      </c>
      <c r="G5200" s="91"/>
      <c r="H5200" s="91"/>
      <c r="I5200" s="91"/>
      <c r="J5200" s="91"/>
      <c r="K5200" s="91"/>
      <c r="L5200" s="91" t="str">
        <f>IF(AND(单词表[[#This Row],[学英]]&lt;&gt;"",单词表[[#This Row],[学中]]&lt;&gt;"",单词表[[#This Row],[学词]]&lt;&gt;""),MAX(单词表[[#This Row],[学英]:[学词]]),"")</f>
        <v/>
      </c>
      <c r="M5200" s="2" t="str">
        <f>IF(AND(单词表[[#This Row],[考英]]&lt;&gt;"",单词表[[#This Row],[考中]]&lt;&gt;""),MAX(单词表[[#This Row],[考英]:[考中]]),"")</f>
        <v/>
      </c>
      <c r="N5200" s="86"/>
    </row>
    <row r="5201" spans="1:14" hidden="1" x14ac:dyDescent="0.3">
      <c r="A5201">
        <v>5200</v>
      </c>
      <c r="B5201" t="s">
        <v>14389</v>
      </c>
      <c r="C5201" t="s">
        <v>14447</v>
      </c>
      <c r="D5201" s="72" t="s">
        <v>9522</v>
      </c>
      <c r="E5201" t="s">
        <v>36</v>
      </c>
      <c r="F5201" t="s">
        <v>9523</v>
      </c>
      <c r="G5201" s="91"/>
      <c r="H5201" s="91"/>
      <c r="I5201" s="91"/>
      <c r="J5201" s="91"/>
      <c r="K5201" s="91"/>
      <c r="L5201" s="91" t="str">
        <f>IF(AND(单词表[[#This Row],[学英]]&lt;&gt;"",单词表[[#This Row],[学中]]&lt;&gt;"",单词表[[#This Row],[学词]]&lt;&gt;""),MAX(单词表[[#This Row],[学英]:[学词]]),"")</f>
        <v/>
      </c>
      <c r="M5201" s="2" t="str">
        <f>IF(AND(单词表[[#This Row],[考英]]&lt;&gt;"",单词表[[#This Row],[考中]]&lt;&gt;""),MAX(单词表[[#This Row],[考英]:[考中]]),"")</f>
        <v/>
      </c>
      <c r="N5201" s="86" t="s">
        <v>13255</v>
      </c>
    </row>
    <row r="5202" spans="1:14" hidden="1" x14ac:dyDescent="0.3">
      <c r="A5202">
        <v>5201</v>
      </c>
      <c r="B5202" t="s">
        <v>14389</v>
      </c>
      <c r="C5202" t="s">
        <v>14447</v>
      </c>
      <c r="D5202" s="72" t="s">
        <v>9524</v>
      </c>
      <c r="E5202" t="s">
        <v>73</v>
      </c>
      <c r="F5202" t="s">
        <v>9525</v>
      </c>
      <c r="G5202" s="91"/>
      <c r="H5202" s="91"/>
      <c r="I5202" s="91"/>
      <c r="J5202" s="91"/>
      <c r="K5202" s="91"/>
      <c r="L5202" s="91" t="str">
        <f>IF(AND(单词表[[#This Row],[学英]]&lt;&gt;"",单词表[[#This Row],[学中]]&lt;&gt;"",单词表[[#This Row],[学词]]&lt;&gt;""),MAX(单词表[[#This Row],[学英]:[学词]]),"")</f>
        <v/>
      </c>
      <c r="M5202" s="2" t="str">
        <f>IF(AND(单词表[[#This Row],[考英]]&lt;&gt;"",单词表[[#This Row],[考中]]&lt;&gt;""),MAX(单词表[[#This Row],[考英]:[考中]]),"")</f>
        <v/>
      </c>
      <c r="N5202" s="86" t="s">
        <v>13256</v>
      </c>
    </row>
    <row r="5203" spans="1:14" hidden="1" x14ac:dyDescent="0.3">
      <c r="A5203">
        <v>5202</v>
      </c>
      <c r="B5203" t="s">
        <v>14389</v>
      </c>
      <c r="C5203" t="s">
        <v>14447</v>
      </c>
      <c r="D5203" s="72" t="s">
        <v>9526</v>
      </c>
      <c r="E5203" t="s">
        <v>36</v>
      </c>
      <c r="F5203" t="s">
        <v>9527</v>
      </c>
      <c r="G5203" s="91"/>
      <c r="H5203" s="91"/>
      <c r="I5203" s="91"/>
      <c r="J5203" s="91"/>
      <c r="K5203" s="91"/>
      <c r="L5203" s="91" t="str">
        <f>IF(AND(单词表[[#This Row],[学英]]&lt;&gt;"",单词表[[#This Row],[学中]]&lt;&gt;"",单词表[[#This Row],[学词]]&lt;&gt;""),MAX(单词表[[#This Row],[学英]:[学词]]),"")</f>
        <v/>
      </c>
      <c r="M5203" s="2" t="str">
        <f>IF(AND(单词表[[#This Row],[考英]]&lt;&gt;"",单词表[[#This Row],[考中]]&lt;&gt;""),MAX(单词表[[#This Row],[考英]:[考中]]),"")</f>
        <v/>
      </c>
      <c r="N5203" s="86" t="s">
        <v>13257</v>
      </c>
    </row>
    <row r="5204" spans="1:14" hidden="1" x14ac:dyDescent="0.3">
      <c r="A5204">
        <v>5203</v>
      </c>
      <c r="B5204" t="s">
        <v>14389</v>
      </c>
      <c r="C5204" t="s">
        <v>14447</v>
      </c>
      <c r="D5204" s="72" t="s">
        <v>9528</v>
      </c>
      <c r="E5204" t="s">
        <v>36</v>
      </c>
      <c r="F5204" t="s">
        <v>2096</v>
      </c>
      <c r="G5204" s="91"/>
      <c r="H5204" s="91"/>
      <c r="I5204" s="91"/>
      <c r="J5204" s="91"/>
      <c r="K5204" s="91"/>
      <c r="L5204" s="91" t="str">
        <f>IF(AND(单词表[[#This Row],[学英]]&lt;&gt;"",单词表[[#This Row],[学中]]&lt;&gt;"",单词表[[#This Row],[学词]]&lt;&gt;""),MAX(单词表[[#This Row],[学英]:[学词]]),"")</f>
        <v/>
      </c>
      <c r="M5204" s="2" t="str">
        <f>IF(AND(单词表[[#This Row],[考英]]&lt;&gt;"",单词表[[#This Row],[考中]]&lt;&gt;""),MAX(单词表[[#This Row],[考英]:[考中]]),"")</f>
        <v/>
      </c>
      <c r="N5204" s="86" t="s">
        <v>13258</v>
      </c>
    </row>
    <row r="5205" spans="1:14" hidden="1" x14ac:dyDescent="0.3">
      <c r="A5205">
        <v>5204</v>
      </c>
      <c r="B5205" t="s">
        <v>14389</v>
      </c>
      <c r="C5205" t="s">
        <v>14447</v>
      </c>
      <c r="D5205" s="72" t="s">
        <v>9529</v>
      </c>
      <c r="E5205" t="s">
        <v>36</v>
      </c>
      <c r="F5205" t="s">
        <v>9530</v>
      </c>
      <c r="G5205" s="91"/>
      <c r="H5205" s="91"/>
      <c r="I5205" s="91"/>
      <c r="J5205" s="91"/>
      <c r="K5205" s="91"/>
      <c r="L5205" s="91" t="str">
        <f>IF(AND(单词表[[#This Row],[学英]]&lt;&gt;"",单词表[[#This Row],[学中]]&lt;&gt;"",单词表[[#This Row],[学词]]&lt;&gt;""),MAX(单词表[[#This Row],[学英]:[学词]]),"")</f>
        <v/>
      </c>
      <c r="M5205" s="2" t="str">
        <f>IF(AND(单词表[[#This Row],[考英]]&lt;&gt;"",单词表[[#This Row],[考中]]&lt;&gt;""),MAX(单词表[[#This Row],[考英]:[考中]]),"")</f>
        <v/>
      </c>
      <c r="N5205" s="86" t="s">
        <v>13259</v>
      </c>
    </row>
    <row r="5206" spans="1:14" hidden="1" x14ac:dyDescent="0.3">
      <c r="A5206">
        <v>5205</v>
      </c>
      <c r="B5206" t="s">
        <v>14389</v>
      </c>
      <c r="C5206" t="s">
        <v>14447</v>
      </c>
      <c r="D5206" s="72" t="s">
        <v>9531</v>
      </c>
      <c r="E5206" t="s">
        <v>36</v>
      </c>
      <c r="F5206" t="s">
        <v>9532</v>
      </c>
      <c r="G5206" s="91"/>
      <c r="H5206" s="91"/>
      <c r="I5206" s="91"/>
      <c r="J5206" s="91"/>
      <c r="K5206" s="91"/>
      <c r="L5206" s="91" t="str">
        <f>IF(AND(单词表[[#This Row],[学英]]&lt;&gt;"",单词表[[#This Row],[学中]]&lt;&gt;"",单词表[[#This Row],[学词]]&lt;&gt;""),MAX(单词表[[#This Row],[学英]:[学词]]),"")</f>
        <v/>
      </c>
      <c r="M5206" s="2" t="str">
        <f>IF(AND(单词表[[#This Row],[考英]]&lt;&gt;"",单词表[[#This Row],[考中]]&lt;&gt;""),MAX(单词表[[#This Row],[考英]:[考中]]),"")</f>
        <v/>
      </c>
      <c r="N5206" s="86" t="s">
        <v>13260</v>
      </c>
    </row>
    <row r="5207" spans="1:14" hidden="1" x14ac:dyDescent="0.3">
      <c r="A5207">
        <v>5206</v>
      </c>
      <c r="B5207" t="s">
        <v>14389</v>
      </c>
      <c r="C5207" t="s">
        <v>14447</v>
      </c>
      <c r="D5207" s="72" t="s">
        <v>9533</v>
      </c>
      <c r="E5207" t="s">
        <v>36</v>
      </c>
      <c r="F5207" t="s">
        <v>9534</v>
      </c>
      <c r="G5207" s="91"/>
      <c r="H5207" s="91"/>
      <c r="I5207" s="91"/>
      <c r="J5207" s="91"/>
      <c r="K5207" s="91"/>
      <c r="L5207" s="91" t="str">
        <f>IF(AND(单词表[[#This Row],[学英]]&lt;&gt;"",单词表[[#This Row],[学中]]&lt;&gt;"",单词表[[#This Row],[学词]]&lt;&gt;""),MAX(单词表[[#This Row],[学英]:[学词]]),"")</f>
        <v/>
      </c>
      <c r="M5207" s="2" t="str">
        <f>IF(AND(单词表[[#This Row],[考英]]&lt;&gt;"",单词表[[#This Row],[考中]]&lt;&gt;""),MAX(单词表[[#This Row],[考英]:[考中]]),"")</f>
        <v/>
      </c>
      <c r="N5207" s="86" t="s">
        <v>13261</v>
      </c>
    </row>
    <row r="5208" spans="1:14" hidden="1" x14ac:dyDescent="0.3">
      <c r="A5208">
        <v>5207</v>
      </c>
      <c r="B5208" t="s">
        <v>14389</v>
      </c>
      <c r="C5208" t="s">
        <v>14447</v>
      </c>
      <c r="D5208" s="72" t="s">
        <v>9535</v>
      </c>
      <c r="E5208" t="s">
        <v>36</v>
      </c>
      <c r="F5208" t="s">
        <v>9536</v>
      </c>
      <c r="G5208" s="91"/>
      <c r="H5208" s="91"/>
      <c r="I5208" s="91"/>
      <c r="J5208" s="91"/>
      <c r="K5208" s="91"/>
      <c r="L5208" s="91" t="str">
        <f>IF(AND(单词表[[#This Row],[学英]]&lt;&gt;"",单词表[[#This Row],[学中]]&lt;&gt;"",单词表[[#This Row],[学词]]&lt;&gt;""),MAX(单词表[[#This Row],[学英]:[学词]]),"")</f>
        <v/>
      </c>
      <c r="M5208" s="2" t="str">
        <f>IF(AND(单词表[[#This Row],[考英]]&lt;&gt;"",单词表[[#This Row],[考中]]&lt;&gt;""),MAX(单词表[[#This Row],[考英]:[考中]]),"")</f>
        <v/>
      </c>
      <c r="N5208" s="86" t="s">
        <v>13262</v>
      </c>
    </row>
    <row r="5209" spans="1:14" hidden="1" x14ac:dyDescent="0.3">
      <c r="A5209">
        <v>5208</v>
      </c>
      <c r="B5209" t="s">
        <v>14389</v>
      </c>
      <c r="C5209" t="s">
        <v>14448</v>
      </c>
      <c r="D5209" s="72" t="s">
        <v>9537</v>
      </c>
      <c r="E5209" t="s">
        <v>36</v>
      </c>
      <c r="F5209" t="s">
        <v>9538</v>
      </c>
      <c r="G5209" s="91"/>
      <c r="H5209" s="91"/>
      <c r="I5209" s="91"/>
      <c r="J5209" s="91"/>
      <c r="K5209" s="91"/>
      <c r="L5209" s="91" t="str">
        <f>IF(AND(单词表[[#This Row],[学英]]&lt;&gt;"",单词表[[#This Row],[学中]]&lt;&gt;"",单词表[[#This Row],[学词]]&lt;&gt;""),MAX(单词表[[#This Row],[学英]:[学词]]),"")</f>
        <v/>
      </c>
      <c r="M5209" s="2" t="str">
        <f>IF(AND(单词表[[#This Row],[考英]]&lt;&gt;"",单词表[[#This Row],[考中]]&lt;&gt;""),MAX(单词表[[#This Row],[考英]:[考中]]),"")</f>
        <v/>
      </c>
      <c r="N5209" s="86"/>
    </row>
    <row r="5210" spans="1:14" hidden="1" x14ac:dyDescent="0.3">
      <c r="A5210">
        <v>5209</v>
      </c>
      <c r="B5210" t="s">
        <v>14389</v>
      </c>
      <c r="C5210" t="s">
        <v>14448</v>
      </c>
      <c r="D5210" s="72" t="s">
        <v>9537</v>
      </c>
      <c r="E5210" t="s">
        <v>61</v>
      </c>
      <c r="F5210" t="s">
        <v>9539</v>
      </c>
      <c r="G5210" s="91"/>
      <c r="H5210" s="91"/>
      <c r="I5210" s="91"/>
      <c r="J5210" s="91"/>
      <c r="K5210" s="91"/>
      <c r="L5210" s="91" t="str">
        <f>IF(AND(单词表[[#This Row],[学英]]&lt;&gt;"",单词表[[#This Row],[学中]]&lt;&gt;"",单词表[[#This Row],[学词]]&lt;&gt;""),MAX(单词表[[#This Row],[学英]:[学词]]),"")</f>
        <v/>
      </c>
      <c r="M5210" s="2" t="str">
        <f>IF(AND(单词表[[#This Row],[考英]]&lt;&gt;"",单词表[[#This Row],[考中]]&lt;&gt;""),MAX(单词表[[#This Row],[考英]:[考中]]),"")</f>
        <v/>
      </c>
      <c r="N5210" s="86"/>
    </row>
    <row r="5211" spans="1:14" hidden="1" x14ac:dyDescent="0.3">
      <c r="A5211">
        <v>5210</v>
      </c>
      <c r="B5211" t="s">
        <v>14389</v>
      </c>
      <c r="C5211" t="s">
        <v>14448</v>
      </c>
      <c r="D5211" s="72" t="s">
        <v>9537</v>
      </c>
      <c r="E5211" t="s">
        <v>73</v>
      </c>
      <c r="F5211" t="s">
        <v>9540</v>
      </c>
      <c r="G5211" s="91"/>
      <c r="H5211" s="91"/>
      <c r="I5211" s="91"/>
      <c r="J5211" s="91"/>
      <c r="K5211" s="91"/>
      <c r="L5211" s="91" t="str">
        <f>IF(AND(单词表[[#This Row],[学英]]&lt;&gt;"",单词表[[#This Row],[学中]]&lt;&gt;"",单词表[[#This Row],[学词]]&lt;&gt;""),MAX(单词表[[#This Row],[学英]:[学词]]),"")</f>
        <v/>
      </c>
      <c r="M5211" s="2" t="str">
        <f>IF(AND(单词表[[#This Row],[考英]]&lt;&gt;"",单词表[[#This Row],[考中]]&lt;&gt;""),MAX(单词表[[#This Row],[考英]:[考中]]),"")</f>
        <v/>
      </c>
      <c r="N5211" s="86"/>
    </row>
    <row r="5212" spans="1:14" hidden="1" x14ac:dyDescent="0.3">
      <c r="A5212">
        <v>5211</v>
      </c>
      <c r="B5212" t="s">
        <v>14389</v>
      </c>
      <c r="C5212" t="s">
        <v>14448</v>
      </c>
      <c r="D5212" s="72" t="s">
        <v>9541</v>
      </c>
      <c r="E5212" t="s">
        <v>157</v>
      </c>
      <c r="F5212" t="s">
        <v>9542</v>
      </c>
      <c r="G5212" s="91"/>
      <c r="H5212" s="91"/>
      <c r="I5212" s="91"/>
      <c r="J5212" s="91"/>
      <c r="K5212" s="91"/>
      <c r="L5212" s="91" t="str">
        <f>IF(AND(单词表[[#This Row],[学英]]&lt;&gt;"",单词表[[#This Row],[学中]]&lt;&gt;"",单词表[[#This Row],[学词]]&lt;&gt;""),MAX(单词表[[#This Row],[学英]:[学词]]),"")</f>
        <v/>
      </c>
      <c r="M5212" s="2" t="str">
        <f>IF(AND(单词表[[#This Row],[考英]]&lt;&gt;"",单词表[[#This Row],[考中]]&lt;&gt;""),MAX(单词表[[#This Row],[考英]:[考中]]),"")</f>
        <v/>
      </c>
      <c r="N5212" s="86" t="s">
        <v>13263</v>
      </c>
    </row>
    <row r="5213" spans="1:14" hidden="1" x14ac:dyDescent="0.3">
      <c r="A5213">
        <v>5212</v>
      </c>
      <c r="B5213" t="s">
        <v>14389</v>
      </c>
      <c r="C5213" t="s">
        <v>14448</v>
      </c>
      <c r="D5213" s="72" t="s">
        <v>3470</v>
      </c>
      <c r="E5213" t="s">
        <v>61</v>
      </c>
      <c r="F5213" t="s">
        <v>9543</v>
      </c>
      <c r="G5213" s="91"/>
      <c r="H5213" s="91"/>
      <c r="I5213" s="91"/>
      <c r="J5213" s="91"/>
      <c r="K5213" s="91"/>
      <c r="L5213" s="91" t="str">
        <f>IF(AND(单词表[[#This Row],[学英]]&lt;&gt;"",单词表[[#This Row],[学中]]&lt;&gt;"",单词表[[#This Row],[学词]]&lt;&gt;""),MAX(单词表[[#This Row],[学英]:[学词]]),"")</f>
        <v/>
      </c>
      <c r="M5213" s="2" t="str">
        <f>IF(AND(单词表[[#This Row],[考英]]&lt;&gt;"",单词表[[#This Row],[考中]]&lt;&gt;""),MAX(单词表[[#This Row],[考英]:[考中]]),"")</f>
        <v/>
      </c>
      <c r="N5213" s="86" t="s">
        <v>13264</v>
      </c>
    </row>
    <row r="5214" spans="1:14" hidden="1" x14ac:dyDescent="0.3">
      <c r="A5214">
        <v>5213</v>
      </c>
      <c r="B5214" t="s">
        <v>14389</v>
      </c>
      <c r="C5214" t="s">
        <v>14448</v>
      </c>
      <c r="D5214" s="72" t="s">
        <v>3470</v>
      </c>
      <c r="E5214" t="s">
        <v>73</v>
      </c>
      <c r="F5214" t="s">
        <v>9544</v>
      </c>
      <c r="G5214" s="91"/>
      <c r="H5214" s="91"/>
      <c r="I5214" s="91"/>
      <c r="J5214" s="91"/>
      <c r="K5214" s="91"/>
      <c r="L5214" s="91" t="str">
        <f>IF(AND(单词表[[#This Row],[学英]]&lt;&gt;"",单词表[[#This Row],[学中]]&lt;&gt;"",单词表[[#This Row],[学词]]&lt;&gt;""),MAX(单词表[[#This Row],[学英]:[学词]]),"")</f>
        <v/>
      </c>
      <c r="M5214" s="2" t="str">
        <f>IF(AND(单词表[[#This Row],[考英]]&lt;&gt;"",单词表[[#This Row],[考中]]&lt;&gt;""),MAX(单词表[[#This Row],[考英]:[考中]]),"")</f>
        <v/>
      </c>
      <c r="N5214" s="86"/>
    </row>
    <row r="5215" spans="1:14" hidden="1" x14ac:dyDescent="0.3">
      <c r="A5215">
        <v>5214</v>
      </c>
      <c r="B5215" t="s">
        <v>14389</v>
      </c>
      <c r="C5215" t="s">
        <v>14448</v>
      </c>
      <c r="D5215" s="72" t="s">
        <v>9545</v>
      </c>
      <c r="E5215" t="s">
        <v>36</v>
      </c>
      <c r="F5215" t="s">
        <v>9546</v>
      </c>
      <c r="G5215" s="91"/>
      <c r="H5215" s="91"/>
      <c r="I5215" s="91"/>
      <c r="J5215" s="91"/>
      <c r="K5215" s="91"/>
      <c r="L5215" s="91" t="str">
        <f>IF(AND(单词表[[#This Row],[学英]]&lt;&gt;"",单词表[[#This Row],[学中]]&lt;&gt;"",单词表[[#This Row],[学词]]&lt;&gt;""),MAX(单词表[[#This Row],[学英]:[学词]]),"")</f>
        <v/>
      </c>
      <c r="M5215" s="2" t="str">
        <f>IF(AND(单词表[[#This Row],[考英]]&lt;&gt;"",单词表[[#This Row],[考中]]&lt;&gt;""),MAX(单词表[[#This Row],[考英]:[考中]]),"")</f>
        <v/>
      </c>
      <c r="N5215" s="86" t="s">
        <v>13265</v>
      </c>
    </row>
    <row r="5216" spans="1:14" hidden="1" x14ac:dyDescent="0.3">
      <c r="A5216">
        <v>5215</v>
      </c>
      <c r="B5216" t="s">
        <v>14389</v>
      </c>
      <c r="C5216" t="s">
        <v>14448</v>
      </c>
      <c r="D5216" s="72" t="s">
        <v>9545</v>
      </c>
      <c r="E5216" t="s">
        <v>61</v>
      </c>
      <c r="F5216" t="s">
        <v>9547</v>
      </c>
      <c r="G5216" s="91"/>
      <c r="H5216" s="91"/>
      <c r="I5216" s="91"/>
      <c r="J5216" s="91"/>
      <c r="K5216" s="91"/>
      <c r="L5216" s="91" t="str">
        <f>IF(AND(单词表[[#This Row],[学英]]&lt;&gt;"",单词表[[#This Row],[学中]]&lt;&gt;"",单词表[[#This Row],[学词]]&lt;&gt;""),MAX(单词表[[#This Row],[学英]:[学词]]),"")</f>
        <v/>
      </c>
      <c r="M5216" s="2" t="str">
        <f>IF(AND(单词表[[#This Row],[考英]]&lt;&gt;"",单词表[[#This Row],[考中]]&lt;&gt;""),MAX(单词表[[#This Row],[考英]:[考中]]),"")</f>
        <v/>
      </c>
      <c r="N5216" s="86"/>
    </row>
    <row r="5217" spans="1:14" hidden="1" x14ac:dyDescent="0.3">
      <c r="A5217">
        <v>5216</v>
      </c>
      <c r="B5217" t="s">
        <v>14389</v>
      </c>
      <c r="C5217" t="s">
        <v>14448</v>
      </c>
      <c r="D5217" s="72" t="s">
        <v>9548</v>
      </c>
      <c r="E5217" t="s">
        <v>36</v>
      </c>
      <c r="F5217" t="s">
        <v>9549</v>
      </c>
      <c r="G5217" s="91"/>
      <c r="H5217" s="91"/>
      <c r="I5217" s="91"/>
      <c r="J5217" s="91"/>
      <c r="K5217" s="91"/>
      <c r="L5217" s="91" t="str">
        <f>IF(AND(单词表[[#This Row],[学英]]&lt;&gt;"",单词表[[#This Row],[学中]]&lt;&gt;"",单词表[[#This Row],[学词]]&lt;&gt;""),MAX(单词表[[#This Row],[学英]:[学词]]),"")</f>
        <v/>
      </c>
      <c r="M5217" s="2" t="str">
        <f>IF(AND(单词表[[#This Row],[考英]]&lt;&gt;"",单词表[[#This Row],[考中]]&lt;&gt;""),MAX(单词表[[#This Row],[考英]:[考中]]),"")</f>
        <v/>
      </c>
      <c r="N5217" s="86" t="s">
        <v>13266</v>
      </c>
    </row>
    <row r="5218" spans="1:14" hidden="1" x14ac:dyDescent="0.3">
      <c r="A5218">
        <v>5217</v>
      </c>
      <c r="B5218" t="s">
        <v>14389</v>
      </c>
      <c r="C5218" t="s">
        <v>14448</v>
      </c>
      <c r="D5218" s="72" t="s">
        <v>330</v>
      </c>
      <c r="E5218" t="s">
        <v>36</v>
      </c>
      <c r="F5218" t="s">
        <v>9550</v>
      </c>
      <c r="G5218" s="91"/>
      <c r="H5218" s="91"/>
      <c r="I5218" s="91"/>
      <c r="J5218" s="91"/>
      <c r="K5218" s="91"/>
      <c r="L5218" s="91" t="str">
        <f>IF(AND(单词表[[#This Row],[学英]]&lt;&gt;"",单词表[[#This Row],[学中]]&lt;&gt;"",单词表[[#This Row],[学词]]&lt;&gt;""),MAX(单词表[[#This Row],[学英]:[学词]]),"")</f>
        <v/>
      </c>
      <c r="M5218" s="2" t="str">
        <f>IF(AND(单词表[[#This Row],[考英]]&lt;&gt;"",单词表[[#This Row],[考中]]&lt;&gt;""),MAX(单词表[[#This Row],[考英]:[考中]]),"")</f>
        <v/>
      </c>
      <c r="N5218" s="86" t="s">
        <v>13267</v>
      </c>
    </row>
    <row r="5219" spans="1:14" hidden="1" x14ac:dyDescent="0.3">
      <c r="A5219">
        <v>5218</v>
      </c>
      <c r="B5219" t="s">
        <v>14389</v>
      </c>
      <c r="C5219" t="s">
        <v>14448</v>
      </c>
      <c r="D5219" s="72" t="s">
        <v>330</v>
      </c>
      <c r="E5219" t="s">
        <v>73</v>
      </c>
      <c r="F5219" t="s">
        <v>9551</v>
      </c>
      <c r="G5219" s="91"/>
      <c r="H5219" s="91"/>
      <c r="I5219" s="91"/>
      <c r="J5219" s="91"/>
      <c r="K5219" s="91"/>
      <c r="L5219" s="91" t="str">
        <f>IF(AND(单词表[[#This Row],[学英]]&lt;&gt;"",单词表[[#This Row],[学中]]&lt;&gt;"",单词表[[#This Row],[学词]]&lt;&gt;""),MAX(单词表[[#This Row],[学英]:[学词]]),"")</f>
        <v/>
      </c>
      <c r="M5219" s="2" t="str">
        <f>IF(AND(单词表[[#This Row],[考英]]&lt;&gt;"",单词表[[#This Row],[考中]]&lt;&gt;""),MAX(单词表[[#This Row],[考英]:[考中]]),"")</f>
        <v/>
      </c>
      <c r="N5219" s="86"/>
    </row>
    <row r="5220" spans="1:14" hidden="1" x14ac:dyDescent="0.3">
      <c r="A5220">
        <v>5219</v>
      </c>
      <c r="B5220" t="s">
        <v>14389</v>
      </c>
      <c r="C5220" t="s">
        <v>14448</v>
      </c>
      <c r="D5220" s="72" t="s">
        <v>9552</v>
      </c>
      <c r="E5220" t="s">
        <v>36</v>
      </c>
      <c r="F5220" t="s">
        <v>9553</v>
      </c>
      <c r="G5220" s="91"/>
      <c r="H5220" s="91"/>
      <c r="I5220" s="91"/>
      <c r="J5220" s="91"/>
      <c r="K5220" s="91"/>
      <c r="L5220" s="91" t="str">
        <f>IF(AND(单词表[[#This Row],[学英]]&lt;&gt;"",单词表[[#This Row],[学中]]&lt;&gt;"",单词表[[#This Row],[学词]]&lt;&gt;""),MAX(单词表[[#This Row],[学英]:[学词]]),"")</f>
        <v/>
      </c>
      <c r="M5220" s="2" t="str">
        <f>IF(AND(单词表[[#This Row],[考英]]&lt;&gt;"",单词表[[#This Row],[考中]]&lt;&gt;""),MAX(单词表[[#This Row],[考英]:[考中]]),"")</f>
        <v/>
      </c>
      <c r="N5220" s="86" t="s">
        <v>13268</v>
      </c>
    </row>
    <row r="5221" spans="1:14" hidden="1" x14ac:dyDescent="0.3">
      <c r="A5221">
        <v>5220</v>
      </c>
      <c r="B5221" t="s">
        <v>14389</v>
      </c>
      <c r="C5221" t="s">
        <v>14448</v>
      </c>
      <c r="D5221" s="72" t="s">
        <v>9554</v>
      </c>
      <c r="E5221" t="s">
        <v>36</v>
      </c>
      <c r="F5221" t="s">
        <v>9555</v>
      </c>
      <c r="G5221" s="91"/>
      <c r="H5221" s="91"/>
      <c r="I5221" s="91"/>
      <c r="J5221" s="91"/>
      <c r="K5221" s="91"/>
      <c r="L5221" s="91" t="str">
        <f>IF(AND(单词表[[#This Row],[学英]]&lt;&gt;"",单词表[[#This Row],[学中]]&lt;&gt;"",单词表[[#This Row],[学词]]&lt;&gt;""),MAX(单词表[[#This Row],[学英]:[学词]]),"")</f>
        <v/>
      </c>
      <c r="M5221" s="2" t="str">
        <f>IF(AND(单词表[[#This Row],[考英]]&lt;&gt;"",单词表[[#This Row],[考中]]&lt;&gt;""),MAX(单词表[[#This Row],[考英]:[考中]]),"")</f>
        <v/>
      </c>
      <c r="N5221" s="86" t="s">
        <v>13269</v>
      </c>
    </row>
    <row r="5222" spans="1:14" hidden="1" x14ac:dyDescent="0.3">
      <c r="A5222">
        <v>5221</v>
      </c>
      <c r="B5222" t="s">
        <v>14389</v>
      </c>
      <c r="C5222" t="s">
        <v>14448</v>
      </c>
      <c r="D5222" s="72" t="s">
        <v>9556</v>
      </c>
      <c r="E5222" t="s">
        <v>36</v>
      </c>
      <c r="F5222" t="s">
        <v>1575</v>
      </c>
      <c r="G5222" s="91"/>
      <c r="H5222" s="91"/>
      <c r="I5222" s="91"/>
      <c r="J5222" s="91"/>
      <c r="K5222" s="91"/>
      <c r="L5222" s="91" t="str">
        <f>IF(AND(单词表[[#This Row],[学英]]&lt;&gt;"",单词表[[#This Row],[学中]]&lt;&gt;"",单词表[[#This Row],[学词]]&lt;&gt;""),MAX(单词表[[#This Row],[学英]:[学词]]),"")</f>
        <v/>
      </c>
      <c r="M5222" s="2" t="str">
        <f>IF(AND(单词表[[#This Row],[考英]]&lt;&gt;"",单词表[[#This Row],[考中]]&lt;&gt;""),MAX(单词表[[#This Row],[考英]:[考中]]),"")</f>
        <v/>
      </c>
      <c r="N5222" s="86" t="s">
        <v>13270</v>
      </c>
    </row>
    <row r="5223" spans="1:14" hidden="1" x14ac:dyDescent="0.3">
      <c r="A5223">
        <v>5222</v>
      </c>
      <c r="B5223" t="s">
        <v>14389</v>
      </c>
      <c r="C5223" t="s">
        <v>14448</v>
      </c>
      <c r="D5223" s="72" t="s">
        <v>9556</v>
      </c>
      <c r="E5223" t="s">
        <v>61</v>
      </c>
      <c r="F5223" t="s">
        <v>9557</v>
      </c>
      <c r="G5223" s="91"/>
      <c r="H5223" s="91"/>
      <c r="I5223" s="91"/>
      <c r="J5223" s="91"/>
      <c r="K5223" s="91"/>
      <c r="L5223" s="91" t="str">
        <f>IF(AND(单词表[[#This Row],[学英]]&lt;&gt;"",单词表[[#This Row],[学中]]&lt;&gt;"",单词表[[#This Row],[学词]]&lt;&gt;""),MAX(单词表[[#This Row],[学英]:[学词]]),"")</f>
        <v/>
      </c>
      <c r="M5223" s="2" t="str">
        <f>IF(AND(单词表[[#This Row],[考英]]&lt;&gt;"",单词表[[#This Row],[考中]]&lt;&gt;""),MAX(单词表[[#This Row],[考英]:[考中]]),"")</f>
        <v/>
      </c>
      <c r="N5223" s="86"/>
    </row>
    <row r="5224" spans="1:14" hidden="1" x14ac:dyDescent="0.3">
      <c r="A5224">
        <v>5223</v>
      </c>
      <c r="B5224" t="s">
        <v>14389</v>
      </c>
      <c r="C5224" t="s">
        <v>14448</v>
      </c>
      <c r="D5224" s="72" t="s">
        <v>9558</v>
      </c>
      <c r="E5224" t="s">
        <v>73</v>
      </c>
      <c r="F5224" t="s">
        <v>9559</v>
      </c>
      <c r="G5224" s="91"/>
      <c r="H5224" s="91"/>
      <c r="I5224" s="91"/>
      <c r="J5224" s="91"/>
      <c r="K5224" s="91"/>
      <c r="L5224" s="91" t="str">
        <f>IF(AND(单词表[[#This Row],[学英]]&lt;&gt;"",单词表[[#This Row],[学中]]&lt;&gt;"",单词表[[#This Row],[学词]]&lt;&gt;""),MAX(单词表[[#This Row],[学英]:[学词]]),"")</f>
        <v/>
      </c>
      <c r="M5224" s="2" t="str">
        <f>IF(AND(单词表[[#This Row],[考英]]&lt;&gt;"",单词表[[#This Row],[考中]]&lt;&gt;""),MAX(单词表[[#This Row],[考英]:[考中]]),"")</f>
        <v/>
      </c>
      <c r="N5224" s="86" t="s">
        <v>13271</v>
      </c>
    </row>
    <row r="5225" spans="1:14" hidden="1" x14ac:dyDescent="0.3">
      <c r="A5225">
        <v>5224</v>
      </c>
      <c r="B5225" t="s">
        <v>14389</v>
      </c>
      <c r="C5225" t="s">
        <v>14448</v>
      </c>
      <c r="D5225" s="72" t="s">
        <v>166</v>
      </c>
      <c r="E5225" t="s">
        <v>36</v>
      </c>
      <c r="F5225" t="s">
        <v>9560</v>
      </c>
      <c r="G5225" s="91"/>
      <c r="H5225" s="91"/>
      <c r="I5225" s="91"/>
      <c r="J5225" s="91"/>
      <c r="K5225" s="91"/>
      <c r="L5225" s="91" t="str">
        <f>IF(AND(单词表[[#This Row],[学英]]&lt;&gt;"",单词表[[#This Row],[学中]]&lt;&gt;"",单词表[[#This Row],[学词]]&lt;&gt;""),MAX(单词表[[#This Row],[学英]:[学词]]),"")</f>
        <v/>
      </c>
      <c r="M5225" s="2" t="str">
        <f>IF(AND(单词表[[#This Row],[考英]]&lt;&gt;"",单词表[[#This Row],[考中]]&lt;&gt;""),MAX(单词表[[#This Row],[考英]:[考中]]),"")</f>
        <v/>
      </c>
      <c r="N5225" s="86" t="s">
        <v>13272</v>
      </c>
    </row>
    <row r="5226" spans="1:14" hidden="1" x14ac:dyDescent="0.3">
      <c r="A5226">
        <v>5225</v>
      </c>
      <c r="B5226" t="s">
        <v>14389</v>
      </c>
      <c r="C5226" t="s">
        <v>14448</v>
      </c>
      <c r="D5226" s="72" t="s">
        <v>4449</v>
      </c>
      <c r="E5226" t="s">
        <v>61</v>
      </c>
      <c r="F5226" t="s">
        <v>9561</v>
      </c>
      <c r="G5226" s="91"/>
      <c r="H5226" s="91"/>
      <c r="I5226" s="91"/>
      <c r="J5226" s="91"/>
      <c r="K5226" s="91"/>
      <c r="L5226" s="91" t="str">
        <f>IF(AND(单词表[[#This Row],[学英]]&lt;&gt;"",单词表[[#This Row],[学中]]&lt;&gt;"",单词表[[#This Row],[学词]]&lt;&gt;""),MAX(单词表[[#This Row],[学英]:[学词]]),"")</f>
        <v/>
      </c>
      <c r="M5226" s="2" t="str">
        <f>IF(AND(单词表[[#This Row],[考英]]&lt;&gt;"",单词表[[#This Row],[考中]]&lt;&gt;""),MAX(单词表[[#This Row],[考英]:[考中]]),"")</f>
        <v/>
      </c>
      <c r="N5226" s="86" t="s">
        <v>13273</v>
      </c>
    </row>
    <row r="5227" spans="1:14" hidden="1" x14ac:dyDescent="0.3">
      <c r="A5227">
        <v>5226</v>
      </c>
      <c r="B5227" t="s">
        <v>14389</v>
      </c>
      <c r="C5227" t="s">
        <v>14448</v>
      </c>
      <c r="D5227" s="72" t="s">
        <v>9562</v>
      </c>
      <c r="E5227" t="s">
        <v>36</v>
      </c>
      <c r="F5227" t="s">
        <v>9563</v>
      </c>
      <c r="G5227" s="91"/>
      <c r="H5227" s="91"/>
      <c r="I5227" s="91"/>
      <c r="J5227" s="91"/>
      <c r="K5227" s="91"/>
      <c r="L5227" s="91" t="str">
        <f>IF(AND(单词表[[#This Row],[学英]]&lt;&gt;"",单词表[[#This Row],[学中]]&lt;&gt;"",单词表[[#This Row],[学词]]&lt;&gt;""),MAX(单词表[[#This Row],[学英]:[学词]]),"")</f>
        <v/>
      </c>
      <c r="M5227" s="2" t="str">
        <f>IF(AND(单词表[[#This Row],[考英]]&lt;&gt;"",单词表[[#This Row],[考中]]&lt;&gt;""),MAX(单词表[[#This Row],[考英]:[考中]]),"")</f>
        <v/>
      </c>
      <c r="N5227" s="86" t="s">
        <v>13274</v>
      </c>
    </row>
    <row r="5228" spans="1:14" hidden="1" x14ac:dyDescent="0.3">
      <c r="A5228">
        <v>5227</v>
      </c>
      <c r="B5228" t="s">
        <v>14389</v>
      </c>
      <c r="C5228" t="s">
        <v>14448</v>
      </c>
      <c r="D5228" s="72" t="s">
        <v>9562</v>
      </c>
      <c r="E5228" t="s">
        <v>61</v>
      </c>
      <c r="F5228" t="s">
        <v>1677</v>
      </c>
      <c r="G5228" s="91"/>
      <c r="H5228" s="91"/>
      <c r="I5228" s="91"/>
      <c r="J5228" s="91"/>
      <c r="K5228" s="91"/>
      <c r="L5228" s="91" t="str">
        <f>IF(AND(单词表[[#This Row],[学英]]&lt;&gt;"",单词表[[#This Row],[学中]]&lt;&gt;"",单词表[[#This Row],[学词]]&lt;&gt;""),MAX(单词表[[#This Row],[学英]:[学词]]),"")</f>
        <v/>
      </c>
      <c r="M5228" s="2" t="str">
        <f>IF(AND(单词表[[#This Row],[考英]]&lt;&gt;"",单词表[[#This Row],[考中]]&lt;&gt;""),MAX(单词表[[#This Row],[考英]:[考中]]),"")</f>
        <v/>
      </c>
      <c r="N5228" s="86"/>
    </row>
    <row r="5229" spans="1:14" hidden="1" x14ac:dyDescent="0.3">
      <c r="A5229">
        <v>5228</v>
      </c>
      <c r="B5229" t="s">
        <v>14389</v>
      </c>
      <c r="C5229" t="s">
        <v>14449</v>
      </c>
      <c r="D5229" s="72" t="s">
        <v>4564</v>
      </c>
      <c r="E5229" t="s">
        <v>36</v>
      </c>
      <c r="F5229" t="s">
        <v>4565</v>
      </c>
      <c r="G5229" s="91"/>
      <c r="H5229" s="91"/>
      <c r="I5229" s="91"/>
      <c r="J5229" s="91"/>
      <c r="K5229" s="91"/>
      <c r="L5229" s="91" t="str">
        <f>IF(AND(单词表[[#This Row],[学英]]&lt;&gt;"",单词表[[#This Row],[学中]]&lt;&gt;"",单词表[[#This Row],[学词]]&lt;&gt;""),MAX(单词表[[#This Row],[学英]:[学词]]),"")</f>
        <v/>
      </c>
      <c r="M5229" s="2" t="str">
        <f>IF(AND(单词表[[#This Row],[考英]]&lt;&gt;"",单词表[[#This Row],[考中]]&lt;&gt;""),MAX(单词表[[#This Row],[考英]:[考中]]),"")</f>
        <v/>
      </c>
      <c r="N5229" s="86" t="s">
        <v>13275</v>
      </c>
    </row>
    <row r="5230" spans="1:14" hidden="1" x14ac:dyDescent="0.3">
      <c r="A5230">
        <v>5229</v>
      </c>
      <c r="B5230" t="s">
        <v>14389</v>
      </c>
      <c r="C5230" t="s">
        <v>14449</v>
      </c>
      <c r="D5230" s="72" t="s">
        <v>4564</v>
      </c>
      <c r="E5230" t="s">
        <v>61</v>
      </c>
      <c r="F5230" t="s">
        <v>4566</v>
      </c>
      <c r="G5230" s="91"/>
      <c r="H5230" s="91"/>
      <c r="I5230" s="91"/>
      <c r="J5230" s="91"/>
      <c r="K5230" s="91"/>
      <c r="L5230" s="91" t="str">
        <f>IF(AND(单词表[[#This Row],[学英]]&lt;&gt;"",单词表[[#This Row],[学中]]&lt;&gt;"",单词表[[#This Row],[学词]]&lt;&gt;""),MAX(单词表[[#This Row],[学英]:[学词]]),"")</f>
        <v/>
      </c>
      <c r="M5230" s="2" t="str">
        <f>IF(AND(单词表[[#This Row],[考英]]&lt;&gt;"",单词表[[#This Row],[考中]]&lt;&gt;""),MAX(单词表[[#This Row],[考英]:[考中]]),"")</f>
        <v/>
      </c>
      <c r="N5230" s="86"/>
    </row>
    <row r="5231" spans="1:14" hidden="1" x14ac:dyDescent="0.3">
      <c r="A5231">
        <v>5230</v>
      </c>
      <c r="B5231" t="s">
        <v>14389</v>
      </c>
      <c r="C5231" t="s">
        <v>14449</v>
      </c>
      <c r="D5231" s="72" t="s">
        <v>9564</v>
      </c>
      <c r="E5231" t="s">
        <v>36</v>
      </c>
      <c r="F5231" t="s">
        <v>9565</v>
      </c>
      <c r="G5231" s="91"/>
      <c r="H5231" s="91"/>
      <c r="I5231" s="91"/>
      <c r="J5231" s="91"/>
      <c r="K5231" s="91"/>
      <c r="L5231" s="91" t="str">
        <f>IF(AND(单词表[[#This Row],[学英]]&lt;&gt;"",单词表[[#This Row],[学中]]&lt;&gt;"",单词表[[#This Row],[学词]]&lt;&gt;""),MAX(单词表[[#This Row],[学英]:[学词]]),"")</f>
        <v/>
      </c>
      <c r="M5231" s="2" t="str">
        <f>IF(AND(单词表[[#This Row],[考英]]&lt;&gt;"",单词表[[#This Row],[考中]]&lt;&gt;""),MAX(单词表[[#This Row],[考英]:[考中]]),"")</f>
        <v/>
      </c>
      <c r="N5231" s="86" t="s">
        <v>13276</v>
      </c>
    </row>
    <row r="5232" spans="1:14" hidden="1" x14ac:dyDescent="0.3">
      <c r="A5232">
        <v>5231</v>
      </c>
      <c r="B5232" t="s">
        <v>14389</v>
      </c>
      <c r="C5232" t="s">
        <v>14449</v>
      </c>
      <c r="D5232" s="72" t="s">
        <v>9566</v>
      </c>
      <c r="E5232" t="s">
        <v>36</v>
      </c>
      <c r="F5232" t="s">
        <v>9567</v>
      </c>
      <c r="G5232" s="91"/>
      <c r="H5232" s="91"/>
      <c r="I5232" s="91"/>
      <c r="J5232" s="91"/>
      <c r="K5232" s="91"/>
      <c r="L5232" s="91" t="str">
        <f>IF(AND(单词表[[#This Row],[学英]]&lt;&gt;"",单词表[[#This Row],[学中]]&lt;&gt;"",单词表[[#This Row],[学词]]&lt;&gt;""),MAX(单词表[[#This Row],[学英]:[学词]]),"")</f>
        <v/>
      </c>
      <c r="M5232" s="2" t="str">
        <f>IF(AND(单词表[[#This Row],[考英]]&lt;&gt;"",单词表[[#This Row],[考中]]&lt;&gt;""),MAX(单词表[[#This Row],[考英]:[考中]]),"")</f>
        <v/>
      </c>
      <c r="N5232" s="86" t="s">
        <v>13277</v>
      </c>
    </row>
    <row r="5233" spans="1:14" hidden="1" x14ac:dyDescent="0.3">
      <c r="A5233">
        <v>5232</v>
      </c>
      <c r="B5233" t="s">
        <v>14389</v>
      </c>
      <c r="C5233" t="s">
        <v>14449</v>
      </c>
      <c r="D5233" s="72" t="s">
        <v>9568</v>
      </c>
      <c r="E5233" t="s">
        <v>61</v>
      </c>
      <c r="F5233" t="s">
        <v>9569</v>
      </c>
      <c r="G5233" s="91"/>
      <c r="H5233" s="91"/>
      <c r="I5233" s="91"/>
      <c r="J5233" s="91"/>
      <c r="K5233" s="91"/>
      <c r="L5233" s="91" t="str">
        <f>IF(AND(单词表[[#This Row],[学英]]&lt;&gt;"",单词表[[#This Row],[学中]]&lt;&gt;"",单词表[[#This Row],[学词]]&lt;&gt;""),MAX(单词表[[#This Row],[学英]:[学词]]),"")</f>
        <v/>
      </c>
      <c r="M5233" s="2" t="str">
        <f>IF(AND(单词表[[#This Row],[考英]]&lt;&gt;"",单词表[[#This Row],[考中]]&lt;&gt;""),MAX(单词表[[#This Row],[考英]:[考中]]),"")</f>
        <v/>
      </c>
      <c r="N5233" s="86" t="s">
        <v>13278</v>
      </c>
    </row>
    <row r="5234" spans="1:14" hidden="1" x14ac:dyDescent="0.3">
      <c r="A5234">
        <v>5233</v>
      </c>
      <c r="B5234" t="s">
        <v>14389</v>
      </c>
      <c r="C5234" t="s">
        <v>14449</v>
      </c>
      <c r="D5234" s="72" t="s">
        <v>9570</v>
      </c>
      <c r="E5234" t="s">
        <v>61</v>
      </c>
      <c r="F5234" t="s">
        <v>9571</v>
      </c>
      <c r="G5234" s="91"/>
      <c r="H5234" s="91"/>
      <c r="I5234" s="91"/>
      <c r="J5234" s="91"/>
      <c r="K5234" s="91"/>
      <c r="L5234" s="91" t="str">
        <f>IF(AND(单词表[[#This Row],[学英]]&lt;&gt;"",单词表[[#This Row],[学中]]&lt;&gt;"",单词表[[#This Row],[学词]]&lt;&gt;""),MAX(单词表[[#This Row],[学英]:[学词]]),"")</f>
        <v/>
      </c>
      <c r="M5234" s="2" t="str">
        <f>IF(AND(单词表[[#This Row],[考英]]&lt;&gt;"",单词表[[#This Row],[考中]]&lt;&gt;""),MAX(单词表[[#This Row],[考英]:[考中]]),"")</f>
        <v/>
      </c>
      <c r="N5234" s="86" t="s">
        <v>13279</v>
      </c>
    </row>
    <row r="5235" spans="1:14" hidden="1" x14ac:dyDescent="0.3">
      <c r="A5235">
        <v>5234</v>
      </c>
      <c r="B5235" t="s">
        <v>14389</v>
      </c>
      <c r="C5235" t="s">
        <v>14449</v>
      </c>
      <c r="D5235" s="72" t="s">
        <v>9570</v>
      </c>
      <c r="E5235" t="s">
        <v>36</v>
      </c>
      <c r="F5235" t="s">
        <v>9572</v>
      </c>
      <c r="G5235" s="91"/>
      <c r="H5235" s="91"/>
      <c r="I5235" s="91"/>
      <c r="J5235" s="91"/>
      <c r="K5235" s="91"/>
      <c r="L5235" s="91" t="str">
        <f>IF(AND(单词表[[#This Row],[学英]]&lt;&gt;"",单词表[[#This Row],[学中]]&lt;&gt;"",单词表[[#This Row],[学词]]&lt;&gt;""),MAX(单词表[[#This Row],[学英]:[学词]]),"")</f>
        <v/>
      </c>
      <c r="M5235" s="2" t="str">
        <f>IF(AND(单词表[[#This Row],[考英]]&lt;&gt;"",单词表[[#This Row],[考中]]&lt;&gt;""),MAX(单词表[[#This Row],[考英]:[考中]]),"")</f>
        <v/>
      </c>
      <c r="N5235" s="86"/>
    </row>
    <row r="5236" spans="1:14" hidden="1" x14ac:dyDescent="0.3">
      <c r="A5236">
        <v>5235</v>
      </c>
      <c r="B5236" t="s">
        <v>14389</v>
      </c>
      <c r="C5236" t="s">
        <v>14449</v>
      </c>
      <c r="D5236" s="72" t="s">
        <v>9573</v>
      </c>
      <c r="E5236" t="s">
        <v>61</v>
      </c>
      <c r="F5236" t="s">
        <v>9574</v>
      </c>
      <c r="G5236" s="91"/>
      <c r="H5236" s="91"/>
      <c r="I5236" s="91"/>
      <c r="J5236" s="91"/>
      <c r="K5236" s="91"/>
      <c r="L5236" s="91" t="str">
        <f>IF(AND(单词表[[#This Row],[学英]]&lt;&gt;"",单词表[[#This Row],[学中]]&lt;&gt;"",单词表[[#This Row],[学词]]&lt;&gt;""),MAX(单词表[[#This Row],[学英]:[学词]]),"")</f>
        <v/>
      </c>
      <c r="M5236" s="2" t="str">
        <f>IF(AND(单词表[[#This Row],[考英]]&lt;&gt;"",单词表[[#This Row],[考中]]&lt;&gt;""),MAX(单词表[[#This Row],[考英]:[考中]]),"")</f>
        <v/>
      </c>
      <c r="N5236" s="86" t="s">
        <v>13280</v>
      </c>
    </row>
    <row r="5237" spans="1:14" hidden="1" x14ac:dyDescent="0.3">
      <c r="A5237">
        <v>5236</v>
      </c>
      <c r="B5237" t="s">
        <v>14389</v>
      </c>
      <c r="C5237" t="s">
        <v>14449</v>
      </c>
      <c r="D5237" s="72" t="s">
        <v>9575</v>
      </c>
      <c r="E5237" t="s">
        <v>36</v>
      </c>
      <c r="F5237" t="s">
        <v>9576</v>
      </c>
      <c r="G5237" s="91"/>
      <c r="H5237" s="91"/>
      <c r="I5237" s="91"/>
      <c r="J5237" s="91"/>
      <c r="K5237" s="91"/>
      <c r="L5237" s="91" t="str">
        <f>IF(AND(单词表[[#This Row],[学英]]&lt;&gt;"",单词表[[#This Row],[学中]]&lt;&gt;"",单词表[[#This Row],[学词]]&lt;&gt;""),MAX(单词表[[#This Row],[学英]:[学词]]),"")</f>
        <v/>
      </c>
      <c r="M5237" s="2" t="str">
        <f>IF(AND(单词表[[#This Row],[考英]]&lt;&gt;"",单词表[[#This Row],[考中]]&lt;&gt;""),MAX(单词表[[#This Row],[考英]:[考中]]),"")</f>
        <v/>
      </c>
      <c r="N5237" s="86" t="s">
        <v>13281</v>
      </c>
    </row>
    <row r="5238" spans="1:14" hidden="1" x14ac:dyDescent="0.3">
      <c r="A5238">
        <v>5237</v>
      </c>
      <c r="B5238" t="s">
        <v>14389</v>
      </c>
      <c r="C5238" t="s">
        <v>14449</v>
      </c>
      <c r="D5238" s="72" t="s">
        <v>9575</v>
      </c>
      <c r="E5238" t="s">
        <v>73</v>
      </c>
      <c r="F5238" t="s">
        <v>9577</v>
      </c>
      <c r="G5238" s="91"/>
      <c r="H5238" s="91"/>
      <c r="I5238" s="91"/>
      <c r="J5238" s="91"/>
      <c r="K5238" s="91"/>
      <c r="L5238" s="91" t="str">
        <f>IF(AND(单词表[[#This Row],[学英]]&lt;&gt;"",单词表[[#This Row],[学中]]&lt;&gt;"",单词表[[#This Row],[学词]]&lt;&gt;""),MAX(单词表[[#This Row],[学英]:[学词]]),"")</f>
        <v/>
      </c>
      <c r="M5238" s="2" t="str">
        <f>IF(AND(单词表[[#This Row],[考英]]&lt;&gt;"",单词表[[#This Row],[考中]]&lt;&gt;""),MAX(单词表[[#This Row],[考英]:[考中]]),"")</f>
        <v/>
      </c>
      <c r="N5238" s="86"/>
    </row>
    <row r="5239" spans="1:14" hidden="1" x14ac:dyDescent="0.3">
      <c r="A5239">
        <v>5238</v>
      </c>
      <c r="B5239" t="s">
        <v>14389</v>
      </c>
      <c r="C5239" t="s">
        <v>14449</v>
      </c>
      <c r="D5239" s="72" t="s">
        <v>9578</v>
      </c>
      <c r="E5239" t="s">
        <v>61</v>
      </c>
      <c r="F5239" t="s">
        <v>9579</v>
      </c>
      <c r="G5239" s="91"/>
      <c r="H5239" s="91"/>
      <c r="I5239" s="91"/>
      <c r="J5239" s="91"/>
      <c r="K5239" s="91"/>
      <c r="L5239" s="91" t="str">
        <f>IF(AND(单词表[[#This Row],[学英]]&lt;&gt;"",单词表[[#This Row],[学中]]&lt;&gt;"",单词表[[#This Row],[学词]]&lt;&gt;""),MAX(单词表[[#This Row],[学英]:[学词]]),"")</f>
        <v/>
      </c>
      <c r="M5239" s="2" t="str">
        <f>IF(AND(单词表[[#This Row],[考英]]&lt;&gt;"",单词表[[#This Row],[考中]]&lt;&gt;""),MAX(单词表[[#This Row],[考英]:[考中]]),"")</f>
        <v/>
      </c>
      <c r="N5239" s="86" t="s">
        <v>13282</v>
      </c>
    </row>
    <row r="5240" spans="1:14" hidden="1" x14ac:dyDescent="0.3">
      <c r="A5240">
        <v>5239</v>
      </c>
      <c r="B5240" t="s">
        <v>14389</v>
      </c>
      <c r="C5240" t="s">
        <v>14449</v>
      </c>
      <c r="D5240" s="72" t="s">
        <v>1145</v>
      </c>
      <c r="E5240" t="s">
        <v>36</v>
      </c>
      <c r="F5240" t="s">
        <v>9580</v>
      </c>
      <c r="G5240" s="91"/>
      <c r="H5240" s="91"/>
      <c r="I5240" s="91"/>
      <c r="J5240" s="91"/>
      <c r="K5240" s="91"/>
      <c r="L5240" s="91" t="str">
        <f>IF(AND(单词表[[#This Row],[学英]]&lt;&gt;"",单词表[[#This Row],[学中]]&lt;&gt;"",单词表[[#This Row],[学词]]&lt;&gt;""),MAX(单词表[[#This Row],[学英]:[学词]]),"")</f>
        <v/>
      </c>
      <c r="M5240" s="2" t="str">
        <f>IF(AND(单词表[[#This Row],[考英]]&lt;&gt;"",单词表[[#This Row],[考中]]&lt;&gt;""),MAX(单词表[[#This Row],[考英]:[考中]]),"")</f>
        <v/>
      </c>
      <c r="N5240" s="86" t="s">
        <v>13283</v>
      </c>
    </row>
    <row r="5241" spans="1:14" hidden="1" x14ac:dyDescent="0.3">
      <c r="A5241">
        <v>5240</v>
      </c>
      <c r="B5241" t="s">
        <v>14389</v>
      </c>
      <c r="C5241" t="s">
        <v>14449</v>
      </c>
      <c r="D5241" s="72" t="s">
        <v>1145</v>
      </c>
      <c r="E5241" t="s">
        <v>61</v>
      </c>
      <c r="F5241" t="s">
        <v>9581</v>
      </c>
      <c r="G5241" s="91"/>
      <c r="H5241" s="91"/>
      <c r="I5241" s="91"/>
      <c r="J5241" s="91"/>
      <c r="K5241" s="91"/>
      <c r="L5241" s="91" t="str">
        <f>IF(AND(单词表[[#This Row],[学英]]&lt;&gt;"",单词表[[#This Row],[学中]]&lt;&gt;"",单词表[[#This Row],[学词]]&lt;&gt;""),MAX(单词表[[#This Row],[学英]:[学词]]),"")</f>
        <v/>
      </c>
      <c r="M5241" s="2" t="str">
        <f>IF(AND(单词表[[#This Row],[考英]]&lt;&gt;"",单词表[[#This Row],[考中]]&lt;&gt;""),MAX(单词表[[#This Row],[考英]:[考中]]),"")</f>
        <v/>
      </c>
      <c r="N5241" s="86"/>
    </row>
    <row r="5242" spans="1:14" hidden="1" x14ac:dyDescent="0.3">
      <c r="A5242">
        <v>5241</v>
      </c>
      <c r="B5242" t="s">
        <v>14389</v>
      </c>
      <c r="C5242" t="s">
        <v>14449</v>
      </c>
      <c r="D5242" s="72" t="s">
        <v>9582</v>
      </c>
      <c r="E5242" t="s">
        <v>36</v>
      </c>
      <c r="F5242" t="s">
        <v>9583</v>
      </c>
      <c r="G5242" s="91"/>
      <c r="H5242" s="91"/>
      <c r="I5242" s="91"/>
      <c r="J5242" s="91"/>
      <c r="K5242" s="91"/>
      <c r="L5242" s="91" t="str">
        <f>IF(AND(单词表[[#This Row],[学英]]&lt;&gt;"",单词表[[#This Row],[学中]]&lt;&gt;"",单词表[[#This Row],[学词]]&lt;&gt;""),MAX(单词表[[#This Row],[学英]:[学词]]),"")</f>
        <v/>
      </c>
      <c r="M5242" s="2" t="str">
        <f>IF(AND(单词表[[#This Row],[考英]]&lt;&gt;"",单词表[[#This Row],[考中]]&lt;&gt;""),MAX(单词表[[#This Row],[考英]:[考中]]),"")</f>
        <v/>
      </c>
      <c r="N5242" s="86" t="s">
        <v>13284</v>
      </c>
    </row>
    <row r="5243" spans="1:14" hidden="1" x14ac:dyDescent="0.3">
      <c r="A5243">
        <v>5242</v>
      </c>
      <c r="B5243" t="s">
        <v>14389</v>
      </c>
      <c r="C5243" t="s">
        <v>14449</v>
      </c>
      <c r="D5243" s="72" t="s">
        <v>287</v>
      </c>
      <c r="E5243" t="s">
        <v>36</v>
      </c>
      <c r="F5243" t="s">
        <v>288</v>
      </c>
      <c r="G5243" s="91"/>
      <c r="H5243" s="91"/>
      <c r="I5243" s="91"/>
      <c r="J5243" s="91"/>
      <c r="K5243" s="91"/>
      <c r="L5243" s="91" t="str">
        <f>IF(AND(单词表[[#This Row],[学英]]&lt;&gt;"",单词表[[#This Row],[学中]]&lt;&gt;"",单词表[[#This Row],[学词]]&lt;&gt;""),MAX(单词表[[#This Row],[学英]:[学词]]),"")</f>
        <v/>
      </c>
      <c r="M5243" s="2" t="str">
        <f>IF(AND(单词表[[#This Row],[考英]]&lt;&gt;"",单词表[[#This Row],[考中]]&lt;&gt;""),MAX(单词表[[#This Row],[考英]:[考中]]),"")</f>
        <v/>
      </c>
      <c r="N5243" s="86" t="s">
        <v>13285</v>
      </c>
    </row>
    <row r="5244" spans="1:14" hidden="1" x14ac:dyDescent="0.3">
      <c r="A5244">
        <v>5243</v>
      </c>
      <c r="B5244" t="s">
        <v>14389</v>
      </c>
      <c r="C5244" t="s">
        <v>14449</v>
      </c>
      <c r="D5244" s="72" t="s">
        <v>287</v>
      </c>
      <c r="E5244" t="s">
        <v>61</v>
      </c>
      <c r="F5244" t="s">
        <v>288</v>
      </c>
      <c r="G5244" s="91"/>
      <c r="H5244" s="91"/>
      <c r="I5244" s="91"/>
      <c r="J5244" s="91"/>
      <c r="K5244" s="91"/>
      <c r="L5244" s="91" t="str">
        <f>IF(AND(单词表[[#This Row],[学英]]&lt;&gt;"",单词表[[#This Row],[学中]]&lt;&gt;"",单词表[[#This Row],[学词]]&lt;&gt;""),MAX(单词表[[#This Row],[学英]:[学词]]),"")</f>
        <v/>
      </c>
      <c r="M5244" s="2" t="str">
        <f>IF(AND(单词表[[#This Row],[考英]]&lt;&gt;"",单词表[[#This Row],[考中]]&lt;&gt;""),MAX(单词表[[#This Row],[考英]:[考中]]),"")</f>
        <v/>
      </c>
      <c r="N5244" s="86"/>
    </row>
    <row r="5245" spans="1:14" hidden="1" x14ac:dyDescent="0.3">
      <c r="A5245">
        <v>5244</v>
      </c>
      <c r="B5245" t="s">
        <v>14389</v>
      </c>
      <c r="C5245" t="s">
        <v>14449</v>
      </c>
      <c r="D5245" s="72" t="s">
        <v>9584</v>
      </c>
      <c r="E5245" t="s">
        <v>36</v>
      </c>
      <c r="F5245" t="s">
        <v>9585</v>
      </c>
      <c r="G5245" s="91"/>
      <c r="H5245" s="91"/>
      <c r="I5245" s="91"/>
      <c r="J5245" s="91"/>
      <c r="K5245" s="91"/>
      <c r="L5245" s="91" t="str">
        <f>IF(AND(单词表[[#This Row],[学英]]&lt;&gt;"",单词表[[#This Row],[学中]]&lt;&gt;"",单词表[[#This Row],[学词]]&lt;&gt;""),MAX(单词表[[#This Row],[学英]:[学词]]),"")</f>
        <v/>
      </c>
      <c r="M5245" s="2" t="str">
        <f>IF(AND(单词表[[#This Row],[考英]]&lt;&gt;"",单词表[[#This Row],[考中]]&lt;&gt;""),MAX(单词表[[#This Row],[考英]:[考中]]),"")</f>
        <v/>
      </c>
      <c r="N5245" s="86" t="s">
        <v>13286</v>
      </c>
    </row>
    <row r="5246" spans="1:14" hidden="1" x14ac:dyDescent="0.3">
      <c r="A5246">
        <v>5245</v>
      </c>
      <c r="B5246" t="s">
        <v>14389</v>
      </c>
      <c r="C5246" t="s">
        <v>14449</v>
      </c>
      <c r="D5246" s="72" t="s">
        <v>9586</v>
      </c>
      <c r="E5246" t="s">
        <v>36</v>
      </c>
      <c r="F5246" t="s">
        <v>9587</v>
      </c>
      <c r="G5246" s="91"/>
      <c r="H5246" s="91"/>
      <c r="I5246" s="91"/>
      <c r="J5246" s="91"/>
      <c r="K5246" s="91"/>
      <c r="L5246" s="91" t="str">
        <f>IF(AND(单词表[[#This Row],[学英]]&lt;&gt;"",单词表[[#This Row],[学中]]&lt;&gt;"",单词表[[#This Row],[学词]]&lt;&gt;""),MAX(单词表[[#This Row],[学英]:[学词]]),"")</f>
        <v/>
      </c>
      <c r="M5246" s="2" t="str">
        <f>IF(AND(单词表[[#This Row],[考英]]&lt;&gt;"",单词表[[#This Row],[考中]]&lt;&gt;""),MAX(单词表[[#This Row],[考英]:[考中]]),"")</f>
        <v/>
      </c>
      <c r="N5246" s="86" t="s">
        <v>12840</v>
      </c>
    </row>
    <row r="5247" spans="1:14" hidden="1" x14ac:dyDescent="0.3">
      <c r="A5247">
        <v>5246</v>
      </c>
      <c r="B5247" t="s">
        <v>14389</v>
      </c>
      <c r="C5247" t="s">
        <v>14449</v>
      </c>
      <c r="D5247" s="72" t="s">
        <v>9586</v>
      </c>
      <c r="E5247" t="s">
        <v>73</v>
      </c>
      <c r="F5247" t="s">
        <v>9588</v>
      </c>
      <c r="G5247" s="91"/>
      <c r="H5247" s="91"/>
      <c r="I5247" s="91"/>
      <c r="J5247" s="91"/>
      <c r="K5247" s="91"/>
      <c r="L5247" s="91" t="str">
        <f>IF(AND(单词表[[#This Row],[学英]]&lt;&gt;"",单词表[[#This Row],[学中]]&lt;&gt;"",单词表[[#This Row],[学词]]&lt;&gt;""),MAX(单词表[[#This Row],[学英]:[学词]]),"")</f>
        <v/>
      </c>
      <c r="M5247" s="2" t="str">
        <f>IF(AND(单词表[[#This Row],[考英]]&lt;&gt;"",单词表[[#This Row],[考中]]&lt;&gt;""),MAX(单词表[[#This Row],[考英]:[考中]]),"")</f>
        <v/>
      </c>
      <c r="N5247" s="86"/>
    </row>
    <row r="5248" spans="1:14" hidden="1" x14ac:dyDescent="0.3">
      <c r="A5248">
        <v>5247</v>
      </c>
      <c r="B5248" t="s">
        <v>14389</v>
      </c>
      <c r="C5248" t="s">
        <v>14449</v>
      </c>
      <c r="D5248" s="72" t="s">
        <v>9589</v>
      </c>
      <c r="E5248" t="s">
        <v>36</v>
      </c>
      <c r="F5248" t="s">
        <v>9583</v>
      </c>
      <c r="G5248" s="91"/>
      <c r="H5248" s="91"/>
      <c r="I5248" s="91"/>
      <c r="J5248" s="91"/>
      <c r="K5248" s="91"/>
      <c r="L5248" s="91" t="str">
        <f>IF(AND(单词表[[#This Row],[学英]]&lt;&gt;"",单词表[[#This Row],[学中]]&lt;&gt;"",单词表[[#This Row],[学词]]&lt;&gt;""),MAX(单词表[[#This Row],[学英]:[学词]]),"")</f>
        <v/>
      </c>
      <c r="M5248" s="2" t="str">
        <f>IF(AND(单词表[[#This Row],[考英]]&lt;&gt;"",单词表[[#This Row],[考中]]&lt;&gt;""),MAX(单词表[[#This Row],[考英]:[考中]]),"")</f>
        <v/>
      </c>
      <c r="N5248" s="86"/>
    </row>
    <row r="5249" spans="1:14" hidden="1" x14ac:dyDescent="0.3">
      <c r="A5249">
        <v>5248</v>
      </c>
      <c r="B5249" t="s">
        <v>14389</v>
      </c>
      <c r="C5249" t="s">
        <v>14450</v>
      </c>
      <c r="D5249" s="72" t="s">
        <v>9590</v>
      </c>
      <c r="E5249" t="s">
        <v>36</v>
      </c>
      <c r="F5249" t="s">
        <v>9591</v>
      </c>
      <c r="G5249" s="91"/>
      <c r="H5249" s="91"/>
      <c r="I5249" s="91"/>
      <c r="J5249" s="91"/>
      <c r="K5249" s="91"/>
      <c r="L5249" s="91" t="str">
        <f>IF(AND(单词表[[#This Row],[学英]]&lt;&gt;"",单词表[[#This Row],[学中]]&lt;&gt;"",单词表[[#This Row],[学词]]&lt;&gt;""),MAX(单词表[[#This Row],[学英]:[学词]]),"")</f>
        <v/>
      </c>
      <c r="M5249" s="2" t="str">
        <f>IF(AND(单词表[[#This Row],[考英]]&lt;&gt;"",单词表[[#This Row],[考中]]&lt;&gt;""),MAX(单词表[[#This Row],[考英]:[考中]]),"")</f>
        <v/>
      </c>
      <c r="N5249" s="86" t="s">
        <v>13287</v>
      </c>
    </row>
    <row r="5250" spans="1:14" hidden="1" x14ac:dyDescent="0.3">
      <c r="A5250">
        <v>5249</v>
      </c>
      <c r="B5250" t="s">
        <v>14389</v>
      </c>
      <c r="C5250" t="s">
        <v>14450</v>
      </c>
      <c r="D5250" s="72" t="s">
        <v>4878</v>
      </c>
      <c r="E5250" t="s">
        <v>73</v>
      </c>
      <c r="F5250" t="s">
        <v>9592</v>
      </c>
      <c r="G5250" s="91"/>
      <c r="H5250" s="91"/>
      <c r="I5250" s="91"/>
      <c r="J5250" s="91"/>
      <c r="K5250" s="91"/>
      <c r="L5250" s="91" t="str">
        <f>IF(AND(单词表[[#This Row],[学英]]&lt;&gt;"",单词表[[#This Row],[学中]]&lt;&gt;"",单词表[[#This Row],[学词]]&lt;&gt;""),MAX(单词表[[#This Row],[学英]:[学词]]),"")</f>
        <v/>
      </c>
      <c r="M5250" s="2" t="str">
        <f>IF(AND(单词表[[#This Row],[考英]]&lt;&gt;"",单词表[[#This Row],[考中]]&lt;&gt;""),MAX(单词表[[#This Row],[考英]:[考中]]),"")</f>
        <v/>
      </c>
      <c r="N5250" s="86" t="s">
        <v>13288</v>
      </c>
    </row>
    <row r="5251" spans="1:14" hidden="1" x14ac:dyDescent="0.3">
      <c r="A5251">
        <v>5250</v>
      </c>
      <c r="B5251" t="s">
        <v>14389</v>
      </c>
      <c r="C5251" t="s">
        <v>14450</v>
      </c>
      <c r="D5251" s="72" t="s">
        <v>740</v>
      </c>
      <c r="E5251" t="s">
        <v>36</v>
      </c>
      <c r="F5251" t="s">
        <v>9593</v>
      </c>
      <c r="G5251" s="91"/>
      <c r="H5251" s="91"/>
      <c r="I5251" s="91"/>
      <c r="J5251" s="91"/>
      <c r="K5251" s="91"/>
      <c r="L5251" s="91" t="str">
        <f>IF(AND(单词表[[#This Row],[学英]]&lt;&gt;"",单词表[[#This Row],[学中]]&lt;&gt;"",单词表[[#This Row],[学词]]&lt;&gt;""),MAX(单词表[[#This Row],[学英]:[学词]]),"")</f>
        <v/>
      </c>
      <c r="M5251" s="2" t="str">
        <f>IF(AND(单词表[[#This Row],[考英]]&lt;&gt;"",单词表[[#This Row],[考中]]&lt;&gt;""),MAX(单词表[[#This Row],[考英]:[考中]]),"")</f>
        <v/>
      </c>
      <c r="N5251" s="86" t="s">
        <v>13289</v>
      </c>
    </row>
    <row r="5252" spans="1:14" hidden="1" x14ac:dyDescent="0.3">
      <c r="A5252">
        <v>5251</v>
      </c>
      <c r="B5252" t="s">
        <v>14389</v>
      </c>
      <c r="C5252" t="s">
        <v>14450</v>
      </c>
      <c r="D5252" s="72" t="s">
        <v>740</v>
      </c>
      <c r="E5252" t="s">
        <v>61</v>
      </c>
      <c r="F5252" t="s">
        <v>9594</v>
      </c>
      <c r="G5252" s="91"/>
      <c r="H5252" s="91"/>
      <c r="I5252" s="91"/>
      <c r="J5252" s="91"/>
      <c r="K5252" s="91"/>
      <c r="L5252" s="91" t="str">
        <f>IF(AND(单词表[[#This Row],[学英]]&lt;&gt;"",单词表[[#This Row],[学中]]&lt;&gt;"",单词表[[#This Row],[学词]]&lt;&gt;""),MAX(单词表[[#This Row],[学英]:[学词]]),"")</f>
        <v/>
      </c>
      <c r="M5252" s="2" t="str">
        <f>IF(AND(单词表[[#This Row],[考英]]&lt;&gt;"",单词表[[#This Row],[考中]]&lt;&gt;""),MAX(单词表[[#This Row],[考英]:[考中]]),"")</f>
        <v/>
      </c>
      <c r="N5252" s="86"/>
    </row>
    <row r="5253" spans="1:14" hidden="1" x14ac:dyDescent="0.3">
      <c r="A5253">
        <v>5252</v>
      </c>
      <c r="B5253" t="s">
        <v>14389</v>
      </c>
      <c r="C5253" t="s">
        <v>14450</v>
      </c>
      <c r="D5253" s="72" t="s">
        <v>9595</v>
      </c>
      <c r="E5253" t="s">
        <v>61</v>
      </c>
      <c r="F5253" t="s">
        <v>9596</v>
      </c>
      <c r="G5253" s="91"/>
      <c r="H5253" s="91"/>
      <c r="I5253" s="91"/>
      <c r="J5253" s="91"/>
      <c r="K5253" s="91"/>
      <c r="L5253" s="91" t="str">
        <f>IF(AND(单词表[[#This Row],[学英]]&lt;&gt;"",单词表[[#This Row],[学中]]&lt;&gt;"",单词表[[#This Row],[学词]]&lt;&gt;""),MAX(单词表[[#This Row],[学英]:[学词]]),"")</f>
        <v/>
      </c>
      <c r="M5253" s="2" t="str">
        <f>IF(AND(单词表[[#This Row],[考英]]&lt;&gt;"",单词表[[#This Row],[考中]]&lt;&gt;""),MAX(单词表[[#This Row],[考英]:[考中]]),"")</f>
        <v/>
      </c>
      <c r="N5253" s="86" t="s">
        <v>13290</v>
      </c>
    </row>
    <row r="5254" spans="1:14" hidden="1" x14ac:dyDescent="0.3">
      <c r="A5254">
        <v>5253</v>
      </c>
      <c r="B5254" t="s">
        <v>14389</v>
      </c>
      <c r="C5254" t="s">
        <v>14450</v>
      </c>
      <c r="D5254" s="72" t="s">
        <v>9597</v>
      </c>
      <c r="E5254" t="s">
        <v>36</v>
      </c>
      <c r="F5254" t="s">
        <v>9598</v>
      </c>
      <c r="G5254" s="91"/>
      <c r="H5254" s="91"/>
      <c r="I5254" s="91"/>
      <c r="J5254" s="91"/>
      <c r="K5254" s="91"/>
      <c r="L5254" s="91" t="str">
        <f>IF(AND(单词表[[#This Row],[学英]]&lt;&gt;"",单词表[[#This Row],[学中]]&lt;&gt;"",单词表[[#This Row],[学词]]&lt;&gt;""),MAX(单词表[[#This Row],[学英]:[学词]]),"")</f>
        <v/>
      </c>
      <c r="M5254" s="2" t="str">
        <f>IF(AND(单词表[[#This Row],[考英]]&lt;&gt;"",单词表[[#This Row],[考中]]&lt;&gt;""),MAX(单词表[[#This Row],[考英]:[考中]]),"")</f>
        <v/>
      </c>
      <c r="N5254" s="86" t="s">
        <v>13291</v>
      </c>
    </row>
    <row r="5255" spans="1:14" hidden="1" x14ac:dyDescent="0.3">
      <c r="A5255">
        <v>5254</v>
      </c>
      <c r="B5255" t="s">
        <v>14389</v>
      </c>
      <c r="C5255" t="s">
        <v>14450</v>
      </c>
      <c r="D5255" s="72" t="s">
        <v>9599</v>
      </c>
      <c r="E5255" t="s">
        <v>73</v>
      </c>
      <c r="F5255" t="s">
        <v>9600</v>
      </c>
      <c r="G5255" s="91"/>
      <c r="H5255" s="91"/>
      <c r="I5255" s="91"/>
      <c r="J5255" s="91"/>
      <c r="K5255" s="91"/>
      <c r="L5255" s="91" t="str">
        <f>IF(AND(单词表[[#This Row],[学英]]&lt;&gt;"",单词表[[#This Row],[学中]]&lt;&gt;"",单词表[[#This Row],[学词]]&lt;&gt;""),MAX(单词表[[#This Row],[学英]:[学词]]),"")</f>
        <v/>
      </c>
      <c r="M5255" s="2" t="str">
        <f>IF(AND(单词表[[#This Row],[考英]]&lt;&gt;"",单词表[[#This Row],[考中]]&lt;&gt;""),MAX(单词表[[#This Row],[考英]:[考中]]),"")</f>
        <v/>
      </c>
      <c r="N5255" s="86" t="s">
        <v>13292</v>
      </c>
    </row>
    <row r="5256" spans="1:14" hidden="1" x14ac:dyDescent="0.3">
      <c r="A5256">
        <v>5255</v>
      </c>
      <c r="B5256" t="s">
        <v>14389</v>
      </c>
      <c r="C5256" t="s">
        <v>14450</v>
      </c>
      <c r="D5256" s="72" t="s">
        <v>1556</v>
      </c>
      <c r="E5256" t="s">
        <v>36</v>
      </c>
      <c r="F5256" t="s">
        <v>9601</v>
      </c>
      <c r="G5256" s="91"/>
      <c r="H5256" s="91"/>
      <c r="I5256" s="91"/>
      <c r="J5256" s="91"/>
      <c r="K5256" s="91"/>
      <c r="L5256" s="91" t="str">
        <f>IF(AND(单词表[[#This Row],[学英]]&lt;&gt;"",单词表[[#This Row],[学中]]&lt;&gt;"",单词表[[#This Row],[学词]]&lt;&gt;""),MAX(单词表[[#This Row],[学英]:[学词]]),"")</f>
        <v/>
      </c>
      <c r="M5256" s="2" t="str">
        <f>IF(AND(单词表[[#This Row],[考英]]&lt;&gt;"",单词表[[#This Row],[考中]]&lt;&gt;""),MAX(单词表[[#This Row],[考英]:[考中]]),"")</f>
        <v/>
      </c>
      <c r="N5256" s="86"/>
    </row>
    <row r="5257" spans="1:14" hidden="1" x14ac:dyDescent="0.3">
      <c r="A5257">
        <v>5256</v>
      </c>
      <c r="B5257" t="s">
        <v>14389</v>
      </c>
      <c r="C5257" t="s">
        <v>14450</v>
      </c>
      <c r="D5257" s="72" t="s">
        <v>1556</v>
      </c>
      <c r="E5257" t="s">
        <v>61</v>
      </c>
      <c r="F5257" t="s">
        <v>9602</v>
      </c>
      <c r="G5257" s="91"/>
      <c r="H5257" s="91"/>
      <c r="I5257" s="91"/>
      <c r="J5257" s="91"/>
      <c r="K5257" s="91"/>
      <c r="L5257" s="91" t="str">
        <f>IF(AND(单词表[[#This Row],[学英]]&lt;&gt;"",单词表[[#This Row],[学中]]&lt;&gt;"",单词表[[#This Row],[学词]]&lt;&gt;""),MAX(单词表[[#This Row],[学英]:[学词]]),"")</f>
        <v/>
      </c>
      <c r="M5257" s="2" t="str">
        <f>IF(AND(单词表[[#This Row],[考英]]&lt;&gt;"",单词表[[#This Row],[考中]]&lt;&gt;""),MAX(单词表[[#This Row],[考英]:[考中]]),"")</f>
        <v/>
      </c>
      <c r="N5257" s="86"/>
    </row>
    <row r="5258" spans="1:14" hidden="1" x14ac:dyDescent="0.3">
      <c r="A5258">
        <v>5257</v>
      </c>
      <c r="B5258" t="s">
        <v>14389</v>
      </c>
      <c r="C5258" t="s">
        <v>14450</v>
      </c>
      <c r="D5258" s="72" t="s">
        <v>9603</v>
      </c>
      <c r="E5258" t="s">
        <v>73</v>
      </c>
      <c r="F5258" t="s">
        <v>8379</v>
      </c>
      <c r="G5258" s="91"/>
      <c r="H5258" s="91"/>
      <c r="I5258" s="91"/>
      <c r="J5258" s="91"/>
      <c r="K5258" s="91"/>
      <c r="L5258" s="91" t="str">
        <f>IF(AND(单词表[[#This Row],[学英]]&lt;&gt;"",单词表[[#This Row],[学中]]&lt;&gt;"",单词表[[#This Row],[学词]]&lt;&gt;""),MAX(单词表[[#This Row],[学英]:[学词]]),"")</f>
        <v/>
      </c>
      <c r="M5258" s="2" t="str">
        <f>IF(AND(单词表[[#This Row],[考英]]&lt;&gt;"",单词表[[#This Row],[考中]]&lt;&gt;""),MAX(单词表[[#This Row],[考英]:[考中]]),"")</f>
        <v/>
      </c>
      <c r="N5258" s="86"/>
    </row>
    <row r="5259" spans="1:14" hidden="1" x14ac:dyDescent="0.3">
      <c r="A5259">
        <v>5258</v>
      </c>
      <c r="B5259" t="s">
        <v>14389</v>
      </c>
      <c r="C5259" t="s">
        <v>14450</v>
      </c>
      <c r="D5259" s="72" t="s">
        <v>9604</v>
      </c>
      <c r="E5259" t="s">
        <v>61</v>
      </c>
      <c r="F5259" t="s">
        <v>9605</v>
      </c>
      <c r="G5259" s="91"/>
      <c r="H5259" s="91"/>
      <c r="I5259" s="91"/>
      <c r="J5259" s="91"/>
      <c r="K5259" s="91"/>
      <c r="L5259" s="91" t="str">
        <f>IF(AND(单词表[[#This Row],[学英]]&lt;&gt;"",单词表[[#This Row],[学中]]&lt;&gt;"",单词表[[#This Row],[学词]]&lt;&gt;""),MAX(单词表[[#This Row],[学英]:[学词]]),"")</f>
        <v/>
      </c>
      <c r="M5259" s="2" t="str">
        <f>IF(AND(单词表[[#This Row],[考英]]&lt;&gt;"",单词表[[#This Row],[考中]]&lt;&gt;""),MAX(单词表[[#This Row],[考英]:[考中]]),"")</f>
        <v/>
      </c>
      <c r="N5259" s="86" t="s">
        <v>13293</v>
      </c>
    </row>
    <row r="5260" spans="1:14" hidden="1" x14ac:dyDescent="0.3">
      <c r="A5260">
        <v>5259</v>
      </c>
      <c r="B5260" t="s">
        <v>14389</v>
      </c>
      <c r="C5260" t="s">
        <v>14450</v>
      </c>
      <c r="D5260" s="72" t="s">
        <v>746</v>
      </c>
      <c r="E5260" t="s">
        <v>73</v>
      </c>
      <c r="F5260" t="s">
        <v>9606</v>
      </c>
      <c r="G5260" s="91"/>
      <c r="H5260" s="91"/>
      <c r="I5260" s="91"/>
      <c r="J5260" s="91"/>
      <c r="K5260" s="91"/>
      <c r="L5260" s="91" t="str">
        <f>IF(AND(单词表[[#This Row],[学英]]&lt;&gt;"",单词表[[#This Row],[学中]]&lt;&gt;"",单词表[[#This Row],[学词]]&lt;&gt;""),MAX(单词表[[#This Row],[学英]:[学词]]),"")</f>
        <v/>
      </c>
      <c r="M5260" s="2" t="str">
        <f>IF(AND(单词表[[#This Row],[考英]]&lt;&gt;"",单词表[[#This Row],[考中]]&lt;&gt;""),MAX(单词表[[#This Row],[考英]:[考中]]),"")</f>
        <v/>
      </c>
      <c r="N5260" s="86" t="s">
        <v>13156</v>
      </c>
    </row>
    <row r="5261" spans="1:14" hidden="1" x14ac:dyDescent="0.3">
      <c r="A5261">
        <v>5260</v>
      </c>
      <c r="B5261" t="s">
        <v>14389</v>
      </c>
      <c r="C5261" t="s">
        <v>14450</v>
      </c>
      <c r="D5261" s="72" t="s">
        <v>9607</v>
      </c>
      <c r="E5261" t="s">
        <v>73</v>
      </c>
      <c r="F5261" t="s">
        <v>9608</v>
      </c>
      <c r="G5261" s="91"/>
      <c r="H5261" s="91"/>
      <c r="I5261" s="91"/>
      <c r="J5261" s="91"/>
      <c r="K5261" s="91"/>
      <c r="L5261" s="91" t="str">
        <f>IF(AND(单词表[[#This Row],[学英]]&lt;&gt;"",单词表[[#This Row],[学中]]&lt;&gt;"",单词表[[#This Row],[学词]]&lt;&gt;""),MAX(单词表[[#This Row],[学英]:[学词]]),"")</f>
        <v/>
      </c>
      <c r="M5261" s="2" t="str">
        <f>IF(AND(单词表[[#This Row],[考英]]&lt;&gt;"",单词表[[#This Row],[考中]]&lt;&gt;""),MAX(单词表[[#This Row],[考英]:[考中]]),"")</f>
        <v/>
      </c>
      <c r="N5261" s="86" t="s">
        <v>13294</v>
      </c>
    </row>
    <row r="5262" spans="1:14" hidden="1" x14ac:dyDescent="0.3">
      <c r="A5262">
        <v>5261</v>
      </c>
      <c r="B5262" t="s">
        <v>14389</v>
      </c>
      <c r="C5262" t="s">
        <v>14450</v>
      </c>
      <c r="D5262" s="72" t="s">
        <v>9609</v>
      </c>
      <c r="E5262" t="s">
        <v>36</v>
      </c>
      <c r="F5262" t="s">
        <v>9610</v>
      </c>
      <c r="G5262" s="91"/>
      <c r="H5262" s="91"/>
      <c r="I5262" s="91"/>
      <c r="J5262" s="91"/>
      <c r="K5262" s="91"/>
      <c r="L5262" s="91" t="str">
        <f>IF(AND(单词表[[#This Row],[学英]]&lt;&gt;"",单词表[[#This Row],[学中]]&lt;&gt;"",单词表[[#This Row],[学词]]&lt;&gt;""),MAX(单词表[[#This Row],[学英]:[学词]]),"")</f>
        <v/>
      </c>
      <c r="M5262" s="2" t="str">
        <f>IF(AND(单词表[[#This Row],[考英]]&lt;&gt;"",单词表[[#This Row],[考中]]&lt;&gt;""),MAX(单词表[[#This Row],[考英]:[考中]]),"")</f>
        <v/>
      </c>
      <c r="N5262" s="86" t="s">
        <v>13295</v>
      </c>
    </row>
    <row r="5263" spans="1:14" hidden="1" x14ac:dyDescent="0.3">
      <c r="A5263">
        <v>5262</v>
      </c>
      <c r="B5263" t="s">
        <v>14389</v>
      </c>
      <c r="C5263" t="s">
        <v>14450</v>
      </c>
      <c r="D5263" s="72" t="s">
        <v>9611</v>
      </c>
      <c r="E5263" t="s">
        <v>36</v>
      </c>
      <c r="F5263" t="s">
        <v>9612</v>
      </c>
      <c r="G5263" s="91"/>
      <c r="H5263" s="91"/>
      <c r="I5263" s="91"/>
      <c r="J5263" s="91"/>
      <c r="K5263" s="91"/>
      <c r="L5263" s="91" t="str">
        <f>IF(AND(单词表[[#This Row],[学英]]&lt;&gt;"",单词表[[#This Row],[学中]]&lt;&gt;"",单词表[[#This Row],[学词]]&lt;&gt;""),MAX(单词表[[#This Row],[学英]:[学词]]),"")</f>
        <v/>
      </c>
      <c r="M5263" s="2" t="str">
        <f>IF(AND(单词表[[#This Row],[考英]]&lt;&gt;"",单词表[[#This Row],[考中]]&lt;&gt;""),MAX(单词表[[#This Row],[考英]:[考中]]),"")</f>
        <v/>
      </c>
      <c r="N5263" s="86" t="s">
        <v>13296</v>
      </c>
    </row>
    <row r="5264" spans="1:14" hidden="1" x14ac:dyDescent="0.3">
      <c r="A5264">
        <v>5263</v>
      </c>
      <c r="B5264" t="s">
        <v>14389</v>
      </c>
      <c r="C5264" t="s">
        <v>14450</v>
      </c>
      <c r="D5264" s="72" t="s">
        <v>9613</v>
      </c>
      <c r="E5264" t="s">
        <v>73</v>
      </c>
      <c r="F5264" t="s">
        <v>9614</v>
      </c>
      <c r="G5264" s="91"/>
      <c r="H5264" s="91"/>
      <c r="I5264" s="91"/>
      <c r="J5264" s="91"/>
      <c r="K5264" s="91"/>
      <c r="L5264" s="91" t="str">
        <f>IF(AND(单词表[[#This Row],[学英]]&lt;&gt;"",单词表[[#This Row],[学中]]&lt;&gt;"",单词表[[#This Row],[学词]]&lt;&gt;""),MAX(单词表[[#This Row],[学英]:[学词]]),"")</f>
        <v/>
      </c>
      <c r="M5264" s="2" t="str">
        <f>IF(AND(单词表[[#This Row],[考英]]&lt;&gt;"",单词表[[#This Row],[考中]]&lt;&gt;""),MAX(单词表[[#This Row],[考英]:[考中]]),"")</f>
        <v/>
      </c>
      <c r="N5264" s="86" t="s">
        <v>12950</v>
      </c>
    </row>
    <row r="5265" spans="1:14" hidden="1" x14ac:dyDescent="0.3">
      <c r="A5265">
        <v>5264</v>
      </c>
      <c r="B5265" t="s">
        <v>14389</v>
      </c>
      <c r="C5265" t="s">
        <v>14450</v>
      </c>
      <c r="D5265" s="72" t="s">
        <v>9615</v>
      </c>
      <c r="E5265" t="s">
        <v>73</v>
      </c>
      <c r="F5265" t="s">
        <v>1892</v>
      </c>
      <c r="G5265" s="91"/>
      <c r="H5265" s="91"/>
      <c r="I5265" s="91"/>
      <c r="J5265" s="91"/>
      <c r="K5265" s="91"/>
      <c r="L5265" s="91" t="str">
        <f>IF(AND(单词表[[#This Row],[学英]]&lt;&gt;"",单词表[[#This Row],[学中]]&lt;&gt;"",单词表[[#This Row],[学词]]&lt;&gt;""),MAX(单词表[[#This Row],[学英]:[学词]]),"")</f>
        <v/>
      </c>
      <c r="M5265" s="2" t="str">
        <f>IF(AND(单词表[[#This Row],[考英]]&lt;&gt;"",单词表[[#This Row],[考中]]&lt;&gt;""),MAX(单词表[[#This Row],[考英]:[考中]]),"")</f>
        <v/>
      </c>
      <c r="N5265" s="86" t="s">
        <v>13297</v>
      </c>
    </row>
    <row r="5266" spans="1:14" hidden="1" x14ac:dyDescent="0.3">
      <c r="A5266">
        <v>5265</v>
      </c>
      <c r="B5266" t="s">
        <v>14389</v>
      </c>
      <c r="C5266" t="s">
        <v>14450</v>
      </c>
      <c r="D5266" s="72" t="s">
        <v>9616</v>
      </c>
      <c r="E5266" t="s">
        <v>36</v>
      </c>
      <c r="F5266" t="s">
        <v>9617</v>
      </c>
      <c r="G5266" s="91"/>
      <c r="H5266" s="91"/>
      <c r="I5266" s="91"/>
      <c r="J5266" s="91"/>
      <c r="K5266" s="91"/>
      <c r="L5266" s="91" t="str">
        <f>IF(AND(单词表[[#This Row],[学英]]&lt;&gt;"",单词表[[#This Row],[学中]]&lt;&gt;"",单词表[[#This Row],[学词]]&lt;&gt;""),MAX(单词表[[#This Row],[学英]:[学词]]),"")</f>
        <v/>
      </c>
      <c r="M5266" s="2" t="str">
        <f>IF(AND(单词表[[#This Row],[考英]]&lt;&gt;"",单词表[[#This Row],[考中]]&lt;&gt;""),MAX(单词表[[#This Row],[考英]:[考中]]),"")</f>
        <v/>
      </c>
      <c r="N5266" s="86"/>
    </row>
    <row r="5267" spans="1:14" hidden="1" x14ac:dyDescent="0.3">
      <c r="A5267">
        <v>5266</v>
      </c>
      <c r="B5267" t="s">
        <v>14389</v>
      </c>
      <c r="C5267" t="s">
        <v>14450</v>
      </c>
      <c r="D5267" s="72" t="s">
        <v>9618</v>
      </c>
      <c r="E5267" t="s">
        <v>61</v>
      </c>
      <c r="F5267" t="s">
        <v>9619</v>
      </c>
      <c r="G5267" s="91"/>
      <c r="H5267" s="91"/>
      <c r="I5267" s="91"/>
      <c r="J5267" s="91"/>
      <c r="K5267" s="91"/>
      <c r="L5267" s="91" t="str">
        <f>IF(AND(单词表[[#This Row],[学英]]&lt;&gt;"",单词表[[#This Row],[学中]]&lt;&gt;"",单词表[[#This Row],[学词]]&lt;&gt;""),MAX(单词表[[#This Row],[学英]:[学词]]),"")</f>
        <v/>
      </c>
      <c r="M5267" s="2" t="str">
        <f>IF(AND(单词表[[#This Row],[考英]]&lt;&gt;"",单词表[[#This Row],[考中]]&lt;&gt;""),MAX(单词表[[#This Row],[考英]:[考中]]),"")</f>
        <v/>
      </c>
      <c r="N5267" s="86" t="s">
        <v>13298</v>
      </c>
    </row>
    <row r="5268" spans="1:14" hidden="1" x14ac:dyDescent="0.3">
      <c r="A5268">
        <v>5267</v>
      </c>
      <c r="B5268" t="s">
        <v>14389</v>
      </c>
      <c r="C5268" t="s">
        <v>14450</v>
      </c>
      <c r="D5268" s="72" t="s">
        <v>9620</v>
      </c>
      <c r="E5268" t="s">
        <v>36</v>
      </c>
      <c r="F5268" t="s">
        <v>9621</v>
      </c>
      <c r="G5268" s="91"/>
      <c r="H5268" s="91"/>
      <c r="I5268" s="91"/>
      <c r="J5268" s="91"/>
      <c r="K5268" s="91"/>
      <c r="L5268" s="91" t="str">
        <f>IF(AND(单词表[[#This Row],[学英]]&lt;&gt;"",单词表[[#This Row],[学中]]&lt;&gt;"",单词表[[#This Row],[学词]]&lt;&gt;""),MAX(单词表[[#This Row],[学英]:[学词]]),"")</f>
        <v/>
      </c>
      <c r="M5268" s="2" t="str">
        <f>IF(AND(单词表[[#This Row],[考英]]&lt;&gt;"",单词表[[#This Row],[考中]]&lt;&gt;""),MAX(单词表[[#This Row],[考英]:[考中]]),"")</f>
        <v/>
      </c>
      <c r="N5268" s="86"/>
    </row>
    <row r="5269" spans="1:14" hidden="1" x14ac:dyDescent="0.3">
      <c r="A5269">
        <v>5268</v>
      </c>
      <c r="B5269" t="s">
        <v>14389</v>
      </c>
      <c r="C5269" t="s">
        <v>14451</v>
      </c>
      <c r="D5269" s="72" t="s">
        <v>9622</v>
      </c>
      <c r="E5269" t="s">
        <v>61</v>
      </c>
      <c r="F5269" t="s">
        <v>8242</v>
      </c>
      <c r="G5269" s="91"/>
      <c r="H5269" s="91"/>
      <c r="I5269" s="91"/>
      <c r="J5269" s="91"/>
      <c r="K5269" s="91"/>
      <c r="L5269" s="91" t="str">
        <f>IF(AND(单词表[[#This Row],[学英]]&lt;&gt;"",单词表[[#This Row],[学中]]&lt;&gt;"",单词表[[#This Row],[学词]]&lt;&gt;""),MAX(单词表[[#This Row],[学英]:[学词]]),"")</f>
        <v/>
      </c>
      <c r="M5269" s="2" t="str">
        <f>IF(AND(单词表[[#This Row],[考英]]&lt;&gt;"",单词表[[#This Row],[考中]]&lt;&gt;""),MAX(单词表[[#This Row],[考英]:[考中]]),"")</f>
        <v/>
      </c>
      <c r="N5269" s="86" t="s">
        <v>13299</v>
      </c>
    </row>
    <row r="5270" spans="1:14" hidden="1" x14ac:dyDescent="0.3">
      <c r="A5270">
        <v>5269</v>
      </c>
      <c r="B5270" t="s">
        <v>14389</v>
      </c>
      <c r="C5270" t="s">
        <v>14451</v>
      </c>
      <c r="D5270" s="72" t="s">
        <v>9623</v>
      </c>
      <c r="E5270" t="s">
        <v>61</v>
      </c>
      <c r="F5270" t="s">
        <v>9624</v>
      </c>
      <c r="G5270" s="91"/>
      <c r="H5270" s="91"/>
      <c r="I5270" s="91"/>
      <c r="J5270" s="91"/>
      <c r="K5270" s="91"/>
      <c r="L5270" s="91" t="str">
        <f>IF(AND(单词表[[#This Row],[学英]]&lt;&gt;"",单词表[[#This Row],[学中]]&lt;&gt;"",单词表[[#This Row],[学词]]&lt;&gt;""),MAX(单词表[[#This Row],[学英]:[学词]]),"")</f>
        <v/>
      </c>
      <c r="M5270" s="2" t="str">
        <f>IF(AND(单词表[[#This Row],[考英]]&lt;&gt;"",单词表[[#This Row],[考中]]&lt;&gt;""),MAX(单词表[[#This Row],[考英]:[考中]]),"")</f>
        <v/>
      </c>
      <c r="N5270" s="86" t="s">
        <v>13300</v>
      </c>
    </row>
    <row r="5271" spans="1:14" hidden="1" x14ac:dyDescent="0.3">
      <c r="A5271">
        <v>5270</v>
      </c>
      <c r="B5271" t="s">
        <v>14389</v>
      </c>
      <c r="C5271" t="s">
        <v>14451</v>
      </c>
      <c r="D5271" s="72" t="s">
        <v>9623</v>
      </c>
      <c r="E5271" t="s">
        <v>73</v>
      </c>
      <c r="F5271" t="s">
        <v>9625</v>
      </c>
      <c r="G5271" s="91"/>
      <c r="H5271" s="91"/>
      <c r="I5271" s="91"/>
      <c r="J5271" s="91"/>
      <c r="K5271" s="91"/>
      <c r="L5271" s="91" t="str">
        <f>IF(AND(单词表[[#This Row],[学英]]&lt;&gt;"",单词表[[#This Row],[学中]]&lt;&gt;"",单词表[[#This Row],[学词]]&lt;&gt;""),MAX(单词表[[#This Row],[学英]:[学词]]),"")</f>
        <v/>
      </c>
      <c r="M5271" s="2" t="str">
        <f>IF(AND(单词表[[#This Row],[考英]]&lt;&gt;"",单词表[[#This Row],[考中]]&lt;&gt;""),MAX(单词表[[#This Row],[考英]:[考中]]),"")</f>
        <v/>
      </c>
      <c r="N5271" s="86"/>
    </row>
    <row r="5272" spans="1:14" hidden="1" x14ac:dyDescent="0.3">
      <c r="A5272">
        <v>5271</v>
      </c>
      <c r="B5272" t="s">
        <v>14389</v>
      </c>
      <c r="C5272" t="s">
        <v>14451</v>
      </c>
      <c r="D5272" s="72" t="s">
        <v>9626</v>
      </c>
      <c r="E5272" t="s">
        <v>36</v>
      </c>
      <c r="F5272" t="s">
        <v>9627</v>
      </c>
      <c r="G5272" s="91"/>
      <c r="H5272" s="91"/>
      <c r="I5272" s="91"/>
      <c r="J5272" s="91"/>
      <c r="K5272" s="91"/>
      <c r="L5272" s="91" t="str">
        <f>IF(AND(单词表[[#This Row],[学英]]&lt;&gt;"",单词表[[#This Row],[学中]]&lt;&gt;"",单词表[[#This Row],[学词]]&lt;&gt;""),MAX(单词表[[#This Row],[学英]:[学词]]),"")</f>
        <v/>
      </c>
      <c r="M5272" s="2" t="str">
        <f>IF(AND(单词表[[#This Row],[考英]]&lt;&gt;"",单词表[[#This Row],[考中]]&lt;&gt;""),MAX(单词表[[#This Row],[考英]:[考中]]),"")</f>
        <v/>
      </c>
      <c r="N5272" s="86" t="s">
        <v>13301</v>
      </c>
    </row>
    <row r="5273" spans="1:14" hidden="1" x14ac:dyDescent="0.3">
      <c r="A5273">
        <v>5272</v>
      </c>
      <c r="B5273" t="s">
        <v>14389</v>
      </c>
      <c r="C5273" t="s">
        <v>14451</v>
      </c>
      <c r="D5273" s="72" t="s">
        <v>9628</v>
      </c>
      <c r="E5273" t="s">
        <v>36</v>
      </c>
      <c r="F5273" t="s">
        <v>9629</v>
      </c>
      <c r="G5273" s="91"/>
      <c r="H5273" s="91"/>
      <c r="I5273" s="91"/>
      <c r="J5273" s="91"/>
      <c r="K5273" s="91"/>
      <c r="L5273" s="91" t="str">
        <f>IF(AND(单词表[[#This Row],[学英]]&lt;&gt;"",单词表[[#This Row],[学中]]&lt;&gt;"",单词表[[#This Row],[学词]]&lt;&gt;""),MAX(单词表[[#This Row],[学英]:[学词]]),"")</f>
        <v/>
      </c>
      <c r="M5273" s="2" t="str">
        <f>IF(AND(单词表[[#This Row],[考英]]&lt;&gt;"",单词表[[#This Row],[考中]]&lt;&gt;""),MAX(单词表[[#This Row],[考英]:[考中]]),"")</f>
        <v/>
      </c>
      <c r="N5273" s="86" t="s">
        <v>12632</v>
      </c>
    </row>
    <row r="5274" spans="1:14" hidden="1" x14ac:dyDescent="0.3">
      <c r="A5274">
        <v>5273</v>
      </c>
      <c r="B5274" t="s">
        <v>14389</v>
      </c>
      <c r="C5274" t="s">
        <v>14451</v>
      </c>
      <c r="D5274" s="72" t="s">
        <v>9630</v>
      </c>
      <c r="E5274" t="s">
        <v>36</v>
      </c>
      <c r="F5274" t="s">
        <v>9631</v>
      </c>
      <c r="G5274" s="91"/>
      <c r="H5274" s="91"/>
      <c r="I5274" s="91"/>
      <c r="J5274" s="91"/>
      <c r="K5274" s="91"/>
      <c r="L5274" s="91" t="str">
        <f>IF(AND(单词表[[#This Row],[学英]]&lt;&gt;"",单词表[[#This Row],[学中]]&lt;&gt;"",单词表[[#This Row],[学词]]&lt;&gt;""),MAX(单词表[[#This Row],[学英]:[学词]]),"")</f>
        <v/>
      </c>
      <c r="M5274" s="2" t="str">
        <f>IF(AND(单词表[[#This Row],[考英]]&lt;&gt;"",单词表[[#This Row],[考中]]&lt;&gt;""),MAX(单词表[[#This Row],[考英]:[考中]]),"")</f>
        <v/>
      </c>
      <c r="N5274" s="86" t="s">
        <v>13302</v>
      </c>
    </row>
    <row r="5275" spans="1:14" hidden="1" x14ac:dyDescent="0.3">
      <c r="A5275">
        <v>5274</v>
      </c>
      <c r="B5275" t="s">
        <v>14389</v>
      </c>
      <c r="C5275" t="s">
        <v>14451</v>
      </c>
      <c r="D5275" s="72" t="s">
        <v>9632</v>
      </c>
      <c r="E5275" t="s">
        <v>61</v>
      </c>
      <c r="F5275" t="s">
        <v>9633</v>
      </c>
      <c r="G5275" s="91"/>
      <c r="H5275" s="91"/>
      <c r="I5275" s="91"/>
      <c r="J5275" s="91"/>
      <c r="K5275" s="91"/>
      <c r="L5275" s="91" t="str">
        <f>IF(AND(单词表[[#This Row],[学英]]&lt;&gt;"",单词表[[#This Row],[学中]]&lt;&gt;"",单词表[[#This Row],[学词]]&lt;&gt;""),MAX(单词表[[#This Row],[学英]:[学词]]),"")</f>
        <v/>
      </c>
      <c r="M5275" s="2" t="str">
        <f>IF(AND(单词表[[#This Row],[考英]]&lt;&gt;"",单词表[[#This Row],[考中]]&lt;&gt;""),MAX(单词表[[#This Row],[考英]:[考中]]),"")</f>
        <v/>
      </c>
      <c r="N5275" s="86" t="s">
        <v>13303</v>
      </c>
    </row>
    <row r="5276" spans="1:14" hidden="1" x14ac:dyDescent="0.3">
      <c r="A5276">
        <v>5275</v>
      </c>
      <c r="B5276" t="s">
        <v>14389</v>
      </c>
      <c r="C5276" t="s">
        <v>14451</v>
      </c>
      <c r="D5276" s="72" t="s">
        <v>9632</v>
      </c>
      <c r="E5276" t="s">
        <v>36</v>
      </c>
      <c r="F5276" t="s">
        <v>9634</v>
      </c>
      <c r="G5276" s="91"/>
      <c r="H5276" s="91"/>
      <c r="I5276" s="91"/>
      <c r="J5276" s="91"/>
      <c r="K5276" s="91"/>
      <c r="L5276" s="91" t="str">
        <f>IF(AND(单词表[[#This Row],[学英]]&lt;&gt;"",单词表[[#This Row],[学中]]&lt;&gt;"",单词表[[#This Row],[学词]]&lt;&gt;""),MAX(单词表[[#This Row],[学英]:[学词]]),"")</f>
        <v/>
      </c>
      <c r="M5276" s="2" t="str">
        <f>IF(AND(单词表[[#This Row],[考英]]&lt;&gt;"",单词表[[#This Row],[考中]]&lt;&gt;""),MAX(单词表[[#This Row],[考英]:[考中]]),"")</f>
        <v/>
      </c>
      <c r="N5276" s="86"/>
    </row>
    <row r="5277" spans="1:14" hidden="1" x14ac:dyDescent="0.3">
      <c r="A5277">
        <v>5276</v>
      </c>
      <c r="B5277" t="s">
        <v>14389</v>
      </c>
      <c r="C5277" t="s">
        <v>14451</v>
      </c>
      <c r="D5277" s="72" t="s">
        <v>9635</v>
      </c>
      <c r="E5277" t="s">
        <v>73</v>
      </c>
      <c r="F5277" t="s">
        <v>9636</v>
      </c>
      <c r="G5277" s="91"/>
      <c r="H5277" s="91"/>
      <c r="I5277" s="91"/>
      <c r="J5277" s="91"/>
      <c r="K5277" s="91"/>
      <c r="L5277" s="91" t="str">
        <f>IF(AND(单词表[[#This Row],[学英]]&lt;&gt;"",单词表[[#This Row],[学中]]&lt;&gt;"",单词表[[#This Row],[学词]]&lt;&gt;""),MAX(单词表[[#This Row],[学英]:[学词]]),"")</f>
        <v/>
      </c>
      <c r="M5277" s="2" t="str">
        <f>IF(AND(单词表[[#This Row],[考英]]&lt;&gt;"",单词表[[#This Row],[考中]]&lt;&gt;""),MAX(单词表[[#This Row],[考英]:[考中]]),"")</f>
        <v/>
      </c>
      <c r="N5277" s="86" t="s">
        <v>13304</v>
      </c>
    </row>
    <row r="5278" spans="1:14" hidden="1" x14ac:dyDescent="0.3">
      <c r="A5278">
        <v>5277</v>
      </c>
      <c r="B5278" t="s">
        <v>14389</v>
      </c>
      <c r="C5278" t="s">
        <v>14451</v>
      </c>
      <c r="D5278" s="72" t="s">
        <v>9637</v>
      </c>
      <c r="E5278" t="s">
        <v>36</v>
      </c>
      <c r="F5278" t="s">
        <v>9638</v>
      </c>
      <c r="G5278" s="91"/>
      <c r="H5278" s="91"/>
      <c r="I5278" s="91"/>
      <c r="J5278" s="91"/>
      <c r="K5278" s="91"/>
      <c r="L5278" s="91" t="str">
        <f>IF(AND(单词表[[#This Row],[学英]]&lt;&gt;"",单词表[[#This Row],[学中]]&lt;&gt;"",单词表[[#This Row],[学词]]&lt;&gt;""),MAX(单词表[[#This Row],[学英]:[学词]]),"")</f>
        <v/>
      </c>
      <c r="M5278" s="2" t="str">
        <f>IF(AND(单词表[[#This Row],[考英]]&lt;&gt;"",单词表[[#This Row],[考中]]&lt;&gt;""),MAX(单词表[[#This Row],[考英]:[考中]]),"")</f>
        <v/>
      </c>
      <c r="N5278" s="86" t="s">
        <v>13305</v>
      </c>
    </row>
    <row r="5279" spans="1:14" hidden="1" x14ac:dyDescent="0.3">
      <c r="A5279">
        <v>5278</v>
      </c>
      <c r="B5279" t="s">
        <v>14389</v>
      </c>
      <c r="C5279" t="s">
        <v>14451</v>
      </c>
      <c r="D5279" s="72" t="s">
        <v>9639</v>
      </c>
      <c r="E5279" t="s">
        <v>36</v>
      </c>
      <c r="F5279" t="s">
        <v>9640</v>
      </c>
      <c r="G5279" s="91"/>
      <c r="H5279" s="91"/>
      <c r="I5279" s="91"/>
      <c r="J5279" s="91"/>
      <c r="K5279" s="91"/>
      <c r="L5279" s="91" t="str">
        <f>IF(AND(单词表[[#This Row],[学英]]&lt;&gt;"",单词表[[#This Row],[学中]]&lt;&gt;"",单词表[[#This Row],[学词]]&lt;&gt;""),MAX(单词表[[#This Row],[学英]:[学词]]),"")</f>
        <v/>
      </c>
      <c r="M5279" s="2" t="str">
        <f>IF(AND(单词表[[#This Row],[考英]]&lt;&gt;"",单词表[[#This Row],[考中]]&lt;&gt;""),MAX(单词表[[#This Row],[考英]:[考中]]),"")</f>
        <v/>
      </c>
      <c r="N5279" s="86" t="s">
        <v>13306</v>
      </c>
    </row>
    <row r="5280" spans="1:14" hidden="1" x14ac:dyDescent="0.3">
      <c r="A5280">
        <v>5279</v>
      </c>
      <c r="B5280" t="s">
        <v>14389</v>
      </c>
      <c r="C5280" t="s">
        <v>14451</v>
      </c>
      <c r="D5280" s="72" t="s">
        <v>9639</v>
      </c>
      <c r="E5280" t="s">
        <v>61</v>
      </c>
      <c r="F5280" t="s">
        <v>9641</v>
      </c>
      <c r="G5280" s="91"/>
      <c r="H5280" s="91"/>
      <c r="I5280" s="91"/>
      <c r="J5280" s="91"/>
      <c r="K5280" s="91"/>
      <c r="L5280" s="91" t="str">
        <f>IF(AND(单词表[[#This Row],[学英]]&lt;&gt;"",单词表[[#This Row],[学中]]&lt;&gt;"",单词表[[#This Row],[学词]]&lt;&gt;""),MAX(单词表[[#This Row],[学英]:[学词]]),"")</f>
        <v/>
      </c>
      <c r="M5280" s="2" t="str">
        <f>IF(AND(单词表[[#This Row],[考英]]&lt;&gt;"",单词表[[#This Row],[考中]]&lt;&gt;""),MAX(单词表[[#This Row],[考英]:[考中]]),"")</f>
        <v/>
      </c>
      <c r="N5280" s="86"/>
    </row>
    <row r="5281" spans="1:14" hidden="1" x14ac:dyDescent="0.3">
      <c r="A5281">
        <v>5280</v>
      </c>
      <c r="B5281" t="s">
        <v>14389</v>
      </c>
      <c r="C5281" t="s">
        <v>14451</v>
      </c>
      <c r="D5281" s="72" t="s">
        <v>788</v>
      </c>
      <c r="E5281" t="s">
        <v>61</v>
      </c>
      <c r="F5281" t="s">
        <v>9642</v>
      </c>
      <c r="G5281" s="91"/>
      <c r="H5281" s="91"/>
      <c r="I5281" s="91"/>
      <c r="J5281" s="91"/>
      <c r="K5281" s="91"/>
      <c r="L5281" s="91" t="str">
        <f>IF(AND(单词表[[#This Row],[学英]]&lt;&gt;"",单词表[[#This Row],[学中]]&lt;&gt;"",单词表[[#This Row],[学词]]&lt;&gt;""),MAX(单词表[[#This Row],[学英]:[学词]]),"")</f>
        <v/>
      </c>
      <c r="M5281" s="2" t="str">
        <f>IF(AND(单词表[[#This Row],[考英]]&lt;&gt;"",单词表[[#This Row],[考中]]&lt;&gt;""),MAX(单词表[[#This Row],[考英]:[考中]]),"")</f>
        <v/>
      </c>
      <c r="N5281" s="86" t="s">
        <v>13307</v>
      </c>
    </row>
    <row r="5282" spans="1:14" hidden="1" x14ac:dyDescent="0.3">
      <c r="A5282">
        <v>5281</v>
      </c>
      <c r="B5282" t="s">
        <v>14389</v>
      </c>
      <c r="C5282" t="s">
        <v>14451</v>
      </c>
      <c r="D5282" s="72" t="s">
        <v>9643</v>
      </c>
      <c r="E5282" t="s">
        <v>36</v>
      </c>
      <c r="F5282" t="s">
        <v>9644</v>
      </c>
      <c r="G5282" s="91"/>
      <c r="H5282" s="91"/>
      <c r="I5282" s="91"/>
      <c r="J5282" s="91"/>
      <c r="K5282" s="91"/>
      <c r="L5282" s="91" t="str">
        <f>IF(AND(单词表[[#This Row],[学英]]&lt;&gt;"",单词表[[#This Row],[学中]]&lt;&gt;"",单词表[[#This Row],[学词]]&lt;&gt;""),MAX(单词表[[#This Row],[学英]:[学词]]),"")</f>
        <v/>
      </c>
      <c r="M5282" s="2" t="str">
        <f>IF(AND(单词表[[#This Row],[考英]]&lt;&gt;"",单词表[[#This Row],[考中]]&lt;&gt;""),MAX(单词表[[#This Row],[考英]:[考中]]),"")</f>
        <v/>
      </c>
      <c r="N5282" s="86" t="s">
        <v>13308</v>
      </c>
    </row>
    <row r="5283" spans="1:14" hidden="1" x14ac:dyDescent="0.3">
      <c r="A5283">
        <v>5282</v>
      </c>
      <c r="B5283" t="s">
        <v>14389</v>
      </c>
      <c r="C5283" t="s">
        <v>14451</v>
      </c>
      <c r="D5283" s="72" t="s">
        <v>9645</v>
      </c>
      <c r="E5283" t="s">
        <v>36</v>
      </c>
      <c r="F5283" t="s">
        <v>9646</v>
      </c>
      <c r="G5283" s="91"/>
      <c r="H5283" s="91"/>
      <c r="I5283" s="91"/>
      <c r="J5283" s="91"/>
      <c r="K5283" s="91"/>
      <c r="L5283" s="91" t="str">
        <f>IF(AND(单词表[[#This Row],[学英]]&lt;&gt;"",单词表[[#This Row],[学中]]&lt;&gt;"",单词表[[#This Row],[学词]]&lt;&gt;""),MAX(单词表[[#This Row],[学英]:[学词]]),"")</f>
        <v/>
      </c>
      <c r="M5283" s="2" t="str">
        <f>IF(AND(单词表[[#This Row],[考英]]&lt;&gt;"",单词表[[#This Row],[考中]]&lt;&gt;""),MAX(单词表[[#This Row],[考英]:[考中]]),"")</f>
        <v/>
      </c>
      <c r="N5283" s="86" t="s">
        <v>13309</v>
      </c>
    </row>
    <row r="5284" spans="1:14" hidden="1" x14ac:dyDescent="0.3">
      <c r="A5284">
        <v>5283</v>
      </c>
      <c r="B5284" t="s">
        <v>14389</v>
      </c>
      <c r="C5284" t="s">
        <v>14451</v>
      </c>
      <c r="D5284" s="72" t="s">
        <v>791</v>
      </c>
      <c r="E5284" t="s">
        <v>73</v>
      </c>
      <c r="F5284" t="s">
        <v>9647</v>
      </c>
      <c r="G5284" s="91"/>
      <c r="H5284" s="91"/>
      <c r="I5284" s="91"/>
      <c r="J5284" s="91"/>
      <c r="K5284" s="91"/>
      <c r="L5284" s="91" t="str">
        <f>IF(AND(单词表[[#This Row],[学英]]&lt;&gt;"",单词表[[#This Row],[学中]]&lt;&gt;"",单词表[[#This Row],[学词]]&lt;&gt;""),MAX(单词表[[#This Row],[学英]:[学词]]),"")</f>
        <v/>
      </c>
      <c r="M5284" s="2" t="str">
        <f>IF(AND(单词表[[#This Row],[考英]]&lt;&gt;"",单词表[[#This Row],[考中]]&lt;&gt;""),MAX(单词表[[#This Row],[考英]:[考中]]),"")</f>
        <v/>
      </c>
      <c r="N5284" s="86" t="s">
        <v>13310</v>
      </c>
    </row>
    <row r="5285" spans="1:14" hidden="1" x14ac:dyDescent="0.3">
      <c r="A5285">
        <v>5284</v>
      </c>
      <c r="B5285" t="s">
        <v>14389</v>
      </c>
      <c r="C5285" t="s">
        <v>14451</v>
      </c>
      <c r="D5285" s="72" t="s">
        <v>5302</v>
      </c>
      <c r="E5285" t="s">
        <v>157</v>
      </c>
      <c r="F5285" t="s">
        <v>9648</v>
      </c>
      <c r="G5285" s="91"/>
      <c r="H5285" s="91"/>
      <c r="I5285" s="91"/>
      <c r="J5285" s="91"/>
      <c r="K5285" s="91"/>
      <c r="L5285" s="91" t="str">
        <f>IF(AND(单词表[[#This Row],[学英]]&lt;&gt;"",单词表[[#This Row],[学中]]&lt;&gt;"",单词表[[#This Row],[学词]]&lt;&gt;""),MAX(单词表[[#This Row],[学英]:[学词]]),"")</f>
        <v/>
      </c>
      <c r="M5285" s="2" t="str">
        <f>IF(AND(单词表[[#This Row],[考英]]&lt;&gt;"",单词表[[#This Row],[考中]]&lt;&gt;""),MAX(单词表[[#This Row],[考英]:[考中]]),"")</f>
        <v/>
      </c>
      <c r="N5285" s="86"/>
    </row>
    <row r="5286" spans="1:14" hidden="1" x14ac:dyDescent="0.3">
      <c r="A5286">
        <v>5285</v>
      </c>
      <c r="B5286" t="s">
        <v>14389</v>
      </c>
      <c r="C5286" t="s">
        <v>14451</v>
      </c>
      <c r="D5286" s="72" t="s">
        <v>9649</v>
      </c>
      <c r="E5286" t="s">
        <v>73</v>
      </c>
      <c r="F5286" t="s">
        <v>9650</v>
      </c>
      <c r="G5286" s="91"/>
      <c r="H5286" s="91"/>
      <c r="I5286" s="91"/>
      <c r="J5286" s="91"/>
      <c r="K5286" s="91"/>
      <c r="L5286" s="91" t="str">
        <f>IF(AND(单词表[[#This Row],[学英]]&lt;&gt;"",单词表[[#This Row],[学中]]&lt;&gt;"",单词表[[#This Row],[学词]]&lt;&gt;""),MAX(单词表[[#This Row],[学英]:[学词]]),"")</f>
        <v/>
      </c>
      <c r="M5286" s="2" t="str">
        <f>IF(AND(单词表[[#This Row],[考英]]&lt;&gt;"",单词表[[#This Row],[考中]]&lt;&gt;""),MAX(单词表[[#This Row],[考英]:[考中]]),"")</f>
        <v/>
      </c>
      <c r="N5286" s="86"/>
    </row>
    <row r="5287" spans="1:14" hidden="1" x14ac:dyDescent="0.3">
      <c r="A5287">
        <v>5286</v>
      </c>
      <c r="B5287" t="s">
        <v>14389</v>
      </c>
      <c r="C5287" t="s">
        <v>14451</v>
      </c>
      <c r="D5287" s="72" t="s">
        <v>9651</v>
      </c>
      <c r="E5287" t="s">
        <v>73</v>
      </c>
      <c r="F5287" t="s">
        <v>9652</v>
      </c>
      <c r="G5287" s="91"/>
      <c r="H5287" s="91"/>
      <c r="I5287" s="91"/>
      <c r="J5287" s="91"/>
      <c r="K5287" s="91"/>
      <c r="L5287" s="91" t="str">
        <f>IF(AND(单词表[[#This Row],[学英]]&lt;&gt;"",单词表[[#This Row],[学中]]&lt;&gt;"",单词表[[#This Row],[学词]]&lt;&gt;""),MAX(单词表[[#This Row],[学英]:[学词]]),"")</f>
        <v/>
      </c>
      <c r="M5287" s="2" t="str">
        <f>IF(AND(单词表[[#This Row],[考英]]&lt;&gt;"",单词表[[#This Row],[考中]]&lt;&gt;""),MAX(单词表[[#This Row],[考英]:[考中]]),"")</f>
        <v/>
      </c>
      <c r="N5287" s="86"/>
    </row>
    <row r="5288" spans="1:14" hidden="1" x14ac:dyDescent="0.3">
      <c r="A5288">
        <v>5287</v>
      </c>
      <c r="B5288" t="s">
        <v>14389</v>
      </c>
      <c r="C5288" t="s">
        <v>14451</v>
      </c>
      <c r="D5288" s="72" t="s">
        <v>9653</v>
      </c>
      <c r="E5288" t="s">
        <v>36</v>
      </c>
      <c r="F5288" t="s">
        <v>9654</v>
      </c>
      <c r="G5288" s="91"/>
      <c r="H5288" s="91"/>
      <c r="I5288" s="91"/>
      <c r="J5288" s="91"/>
      <c r="K5288" s="91"/>
      <c r="L5288" s="91" t="str">
        <f>IF(AND(单词表[[#This Row],[学英]]&lt;&gt;"",单词表[[#This Row],[学中]]&lt;&gt;"",单词表[[#This Row],[学词]]&lt;&gt;""),MAX(单词表[[#This Row],[学英]:[学词]]),"")</f>
        <v/>
      </c>
      <c r="M5288" s="2" t="str">
        <f>IF(AND(单词表[[#This Row],[考英]]&lt;&gt;"",单词表[[#This Row],[考中]]&lt;&gt;""),MAX(单词表[[#This Row],[考英]:[考中]]),"")</f>
        <v/>
      </c>
      <c r="N5288" s="86" t="s">
        <v>13311</v>
      </c>
    </row>
    <row r="5289" spans="1:14" hidden="1" x14ac:dyDescent="0.3">
      <c r="A5289">
        <v>5288</v>
      </c>
      <c r="B5289" t="s">
        <v>14389</v>
      </c>
      <c r="C5289" t="s">
        <v>14452</v>
      </c>
      <c r="D5289" s="72" t="s">
        <v>9655</v>
      </c>
      <c r="E5289" t="s">
        <v>36</v>
      </c>
      <c r="F5289" t="s">
        <v>9656</v>
      </c>
      <c r="G5289" s="91"/>
      <c r="H5289" s="91"/>
      <c r="I5289" s="91"/>
      <c r="J5289" s="91"/>
      <c r="K5289" s="91"/>
      <c r="L5289" s="91" t="str">
        <f>IF(AND(单词表[[#This Row],[学英]]&lt;&gt;"",单词表[[#This Row],[学中]]&lt;&gt;"",单词表[[#This Row],[学词]]&lt;&gt;""),MAX(单词表[[#This Row],[学英]:[学词]]),"")</f>
        <v/>
      </c>
      <c r="M5289" s="2" t="str">
        <f>IF(AND(单词表[[#This Row],[考英]]&lt;&gt;"",单词表[[#This Row],[考中]]&lt;&gt;""),MAX(单词表[[#This Row],[考英]:[考中]]),"")</f>
        <v/>
      </c>
      <c r="N5289" s="86" t="s">
        <v>12625</v>
      </c>
    </row>
    <row r="5290" spans="1:14" hidden="1" x14ac:dyDescent="0.3">
      <c r="A5290">
        <v>5289</v>
      </c>
      <c r="B5290" t="s">
        <v>14389</v>
      </c>
      <c r="C5290" t="s">
        <v>14452</v>
      </c>
      <c r="D5290" s="72" t="s">
        <v>5085</v>
      </c>
      <c r="E5290" t="s">
        <v>61</v>
      </c>
      <c r="F5290" t="s">
        <v>9657</v>
      </c>
      <c r="G5290" s="91"/>
      <c r="H5290" s="91"/>
      <c r="I5290" s="91"/>
      <c r="J5290" s="91"/>
      <c r="K5290" s="91"/>
      <c r="L5290" s="91" t="str">
        <f>IF(AND(单词表[[#This Row],[学英]]&lt;&gt;"",单词表[[#This Row],[学中]]&lt;&gt;"",单词表[[#This Row],[学词]]&lt;&gt;""),MAX(单词表[[#This Row],[学英]:[学词]]),"")</f>
        <v/>
      </c>
      <c r="M5290" s="2" t="str">
        <f>IF(AND(单词表[[#This Row],[考英]]&lt;&gt;"",单词表[[#This Row],[考中]]&lt;&gt;""),MAX(单词表[[#This Row],[考英]:[考中]]),"")</f>
        <v/>
      </c>
      <c r="N5290" s="86" t="s">
        <v>13312</v>
      </c>
    </row>
    <row r="5291" spans="1:14" hidden="1" x14ac:dyDescent="0.3">
      <c r="A5291">
        <v>5290</v>
      </c>
      <c r="B5291" t="s">
        <v>14389</v>
      </c>
      <c r="C5291" t="s">
        <v>14452</v>
      </c>
      <c r="D5291" s="72" t="s">
        <v>9658</v>
      </c>
      <c r="E5291" t="s">
        <v>36</v>
      </c>
      <c r="F5291" t="s">
        <v>9659</v>
      </c>
      <c r="G5291" s="91"/>
      <c r="H5291" s="91"/>
      <c r="I5291" s="91"/>
      <c r="J5291" s="91"/>
      <c r="K5291" s="91"/>
      <c r="L5291" s="91" t="str">
        <f>IF(AND(单词表[[#This Row],[学英]]&lt;&gt;"",单词表[[#This Row],[学中]]&lt;&gt;"",单词表[[#This Row],[学词]]&lt;&gt;""),MAX(单词表[[#This Row],[学英]:[学词]]),"")</f>
        <v/>
      </c>
      <c r="M5291" s="2" t="str">
        <f>IF(AND(单词表[[#This Row],[考英]]&lt;&gt;"",单词表[[#This Row],[考中]]&lt;&gt;""),MAX(单词表[[#This Row],[考英]:[考中]]),"")</f>
        <v/>
      </c>
      <c r="N5291" s="86" t="s">
        <v>13313</v>
      </c>
    </row>
    <row r="5292" spans="1:14" hidden="1" x14ac:dyDescent="0.3">
      <c r="A5292">
        <v>5291</v>
      </c>
      <c r="B5292" t="s">
        <v>14389</v>
      </c>
      <c r="C5292" t="s">
        <v>14452</v>
      </c>
      <c r="D5292" s="72" t="s">
        <v>9660</v>
      </c>
      <c r="E5292" t="s">
        <v>36</v>
      </c>
      <c r="F5292" t="s">
        <v>3967</v>
      </c>
      <c r="G5292" s="91"/>
      <c r="H5292" s="91"/>
      <c r="I5292" s="91"/>
      <c r="J5292" s="91"/>
      <c r="K5292" s="91"/>
      <c r="L5292" s="91" t="str">
        <f>IF(AND(单词表[[#This Row],[学英]]&lt;&gt;"",单词表[[#This Row],[学中]]&lt;&gt;"",单词表[[#This Row],[学词]]&lt;&gt;""),MAX(单词表[[#This Row],[学英]:[学词]]),"")</f>
        <v/>
      </c>
      <c r="M5292" s="2" t="str">
        <f>IF(AND(单词表[[#This Row],[考英]]&lt;&gt;"",单词表[[#This Row],[考中]]&lt;&gt;""),MAX(单词表[[#This Row],[考英]:[考中]]),"")</f>
        <v/>
      </c>
      <c r="N5292" s="86" t="s">
        <v>13314</v>
      </c>
    </row>
    <row r="5293" spans="1:14" hidden="1" x14ac:dyDescent="0.3">
      <c r="A5293">
        <v>5292</v>
      </c>
      <c r="B5293" t="s">
        <v>14389</v>
      </c>
      <c r="C5293" t="s">
        <v>14452</v>
      </c>
      <c r="D5293" s="72" t="s">
        <v>9661</v>
      </c>
      <c r="E5293" t="s">
        <v>36</v>
      </c>
      <c r="F5293" t="s">
        <v>9662</v>
      </c>
      <c r="G5293" s="91"/>
      <c r="H5293" s="91"/>
      <c r="I5293" s="91"/>
      <c r="J5293" s="91"/>
      <c r="K5293" s="91"/>
      <c r="L5293" s="91" t="str">
        <f>IF(AND(单词表[[#This Row],[学英]]&lt;&gt;"",单词表[[#This Row],[学中]]&lt;&gt;"",单词表[[#This Row],[学词]]&lt;&gt;""),MAX(单词表[[#This Row],[学英]:[学词]]),"")</f>
        <v/>
      </c>
      <c r="M5293" s="2" t="str">
        <f>IF(AND(单词表[[#This Row],[考英]]&lt;&gt;"",单词表[[#This Row],[考中]]&lt;&gt;""),MAX(单词表[[#This Row],[考英]:[考中]]),"")</f>
        <v/>
      </c>
      <c r="N5293" s="86" t="s">
        <v>13315</v>
      </c>
    </row>
    <row r="5294" spans="1:14" hidden="1" x14ac:dyDescent="0.3">
      <c r="A5294">
        <v>5293</v>
      </c>
      <c r="B5294" t="s">
        <v>14389</v>
      </c>
      <c r="C5294" t="s">
        <v>14452</v>
      </c>
      <c r="D5294" s="72" t="s">
        <v>9663</v>
      </c>
      <c r="E5294" t="s">
        <v>61</v>
      </c>
      <c r="F5294" t="s">
        <v>9664</v>
      </c>
      <c r="G5294" s="91"/>
      <c r="H5294" s="91"/>
      <c r="I5294" s="91"/>
      <c r="J5294" s="91"/>
      <c r="K5294" s="91"/>
      <c r="L5294" s="91" t="str">
        <f>IF(AND(单词表[[#This Row],[学英]]&lt;&gt;"",单词表[[#This Row],[学中]]&lt;&gt;"",单词表[[#This Row],[学词]]&lt;&gt;""),MAX(单词表[[#This Row],[学英]:[学词]]),"")</f>
        <v/>
      </c>
      <c r="M5294" s="2" t="str">
        <f>IF(AND(单词表[[#This Row],[考英]]&lt;&gt;"",单词表[[#This Row],[考中]]&lt;&gt;""),MAX(单词表[[#This Row],[考英]:[考中]]),"")</f>
        <v/>
      </c>
      <c r="N5294" s="86" t="s">
        <v>13316</v>
      </c>
    </row>
    <row r="5295" spans="1:14" hidden="1" x14ac:dyDescent="0.3">
      <c r="A5295">
        <v>5294</v>
      </c>
      <c r="B5295" t="s">
        <v>14389</v>
      </c>
      <c r="C5295" t="s">
        <v>14452</v>
      </c>
      <c r="D5295" s="72" t="s">
        <v>9663</v>
      </c>
      <c r="E5295" t="s">
        <v>36</v>
      </c>
      <c r="F5295" t="s">
        <v>9665</v>
      </c>
      <c r="G5295" s="91"/>
      <c r="H5295" s="91"/>
      <c r="I5295" s="91"/>
      <c r="J5295" s="91"/>
      <c r="K5295" s="91"/>
      <c r="L5295" s="91" t="str">
        <f>IF(AND(单词表[[#This Row],[学英]]&lt;&gt;"",单词表[[#This Row],[学中]]&lt;&gt;"",单词表[[#This Row],[学词]]&lt;&gt;""),MAX(单词表[[#This Row],[学英]:[学词]]),"")</f>
        <v/>
      </c>
      <c r="M5295" s="2" t="str">
        <f>IF(AND(单词表[[#This Row],[考英]]&lt;&gt;"",单词表[[#This Row],[考中]]&lt;&gt;""),MAX(单词表[[#This Row],[考英]:[考中]]),"")</f>
        <v/>
      </c>
      <c r="N5295" s="86"/>
    </row>
    <row r="5296" spans="1:14" hidden="1" x14ac:dyDescent="0.3">
      <c r="A5296">
        <v>5295</v>
      </c>
      <c r="B5296" t="s">
        <v>14389</v>
      </c>
      <c r="C5296" t="s">
        <v>14452</v>
      </c>
      <c r="D5296" s="72" t="s">
        <v>5113</v>
      </c>
      <c r="E5296" t="s">
        <v>73</v>
      </c>
      <c r="F5296" t="s">
        <v>9666</v>
      </c>
      <c r="G5296" s="91"/>
      <c r="H5296" s="91"/>
      <c r="I5296" s="91"/>
      <c r="J5296" s="91"/>
      <c r="K5296" s="91"/>
      <c r="L5296" s="91" t="str">
        <f>IF(AND(单词表[[#This Row],[学英]]&lt;&gt;"",单词表[[#This Row],[学中]]&lt;&gt;"",单词表[[#This Row],[学词]]&lt;&gt;""),MAX(单词表[[#This Row],[学英]:[学词]]),"")</f>
        <v/>
      </c>
      <c r="M5296" s="2" t="str">
        <f>IF(AND(单词表[[#This Row],[考英]]&lt;&gt;"",单词表[[#This Row],[考中]]&lt;&gt;""),MAX(单词表[[#This Row],[考英]:[考中]]),"")</f>
        <v/>
      </c>
      <c r="N5296" s="86" t="s">
        <v>13317</v>
      </c>
    </row>
    <row r="5297" spans="1:14" hidden="1" x14ac:dyDescent="0.3">
      <c r="A5297">
        <v>5296</v>
      </c>
      <c r="B5297" t="s">
        <v>14389</v>
      </c>
      <c r="C5297" t="s">
        <v>14452</v>
      </c>
      <c r="D5297" s="72" t="s">
        <v>9667</v>
      </c>
      <c r="E5297" t="s">
        <v>36</v>
      </c>
      <c r="F5297" t="s">
        <v>9668</v>
      </c>
      <c r="G5297" s="91"/>
      <c r="H5297" s="91"/>
      <c r="I5297" s="91"/>
      <c r="J5297" s="91"/>
      <c r="K5297" s="91"/>
      <c r="L5297" s="91" t="str">
        <f>IF(AND(单词表[[#This Row],[学英]]&lt;&gt;"",单词表[[#This Row],[学中]]&lt;&gt;"",单词表[[#This Row],[学词]]&lt;&gt;""),MAX(单词表[[#This Row],[学英]:[学词]]),"")</f>
        <v/>
      </c>
      <c r="M5297" s="2" t="str">
        <f>IF(AND(单词表[[#This Row],[考英]]&lt;&gt;"",单词表[[#This Row],[考中]]&lt;&gt;""),MAX(单词表[[#This Row],[考英]:[考中]]),"")</f>
        <v/>
      </c>
      <c r="N5297" s="86" t="s">
        <v>13318</v>
      </c>
    </row>
    <row r="5298" spans="1:14" hidden="1" x14ac:dyDescent="0.3">
      <c r="A5298">
        <v>5297</v>
      </c>
      <c r="B5298" t="s">
        <v>14389</v>
      </c>
      <c r="C5298" t="s">
        <v>14452</v>
      </c>
      <c r="D5298" s="72" t="s">
        <v>9669</v>
      </c>
      <c r="E5298" t="s">
        <v>36</v>
      </c>
      <c r="F5298" t="s">
        <v>9670</v>
      </c>
      <c r="G5298" s="91"/>
      <c r="H5298" s="91"/>
      <c r="I5298" s="91"/>
      <c r="J5298" s="91"/>
      <c r="K5298" s="91"/>
      <c r="L5298" s="91" t="str">
        <f>IF(AND(单词表[[#This Row],[学英]]&lt;&gt;"",单词表[[#This Row],[学中]]&lt;&gt;"",单词表[[#This Row],[学词]]&lt;&gt;""),MAX(单词表[[#This Row],[学英]:[学词]]),"")</f>
        <v/>
      </c>
      <c r="M5298" s="2" t="str">
        <f>IF(AND(单词表[[#This Row],[考英]]&lt;&gt;"",单词表[[#This Row],[考中]]&lt;&gt;""),MAX(单词表[[#This Row],[考英]:[考中]]),"")</f>
        <v/>
      </c>
      <c r="N5298" s="86" t="s">
        <v>13319</v>
      </c>
    </row>
    <row r="5299" spans="1:14" hidden="1" x14ac:dyDescent="0.3">
      <c r="A5299">
        <v>5298</v>
      </c>
      <c r="B5299" t="s">
        <v>14389</v>
      </c>
      <c r="C5299" t="s">
        <v>14452</v>
      </c>
      <c r="D5299" s="72" t="s">
        <v>9669</v>
      </c>
      <c r="E5299" t="s">
        <v>61</v>
      </c>
      <c r="F5299" t="s">
        <v>9671</v>
      </c>
      <c r="G5299" s="91"/>
      <c r="H5299" s="91"/>
      <c r="I5299" s="91"/>
      <c r="J5299" s="91"/>
      <c r="K5299" s="91"/>
      <c r="L5299" s="91" t="str">
        <f>IF(AND(单词表[[#This Row],[学英]]&lt;&gt;"",单词表[[#This Row],[学中]]&lt;&gt;"",单词表[[#This Row],[学词]]&lt;&gt;""),MAX(单词表[[#This Row],[学英]:[学词]]),"")</f>
        <v/>
      </c>
      <c r="M5299" s="2" t="str">
        <f>IF(AND(单词表[[#This Row],[考英]]&lt;&gt;"",单词表[[#This Row],[考中]]&lt;&gt;""),MAX(单词表[[#This Row],[考英]:[考中]]),"")</f>
        <v/>
      </c>
      <c r="N5299" s="86"/>
    </row>
    <row r="5300" spans="1:14" hidden="1" x14ac:dyDescent="0.3">
      <c r="A5300">
        <v>5299</v>
      </c>
      <c r="B5300" t="s">
        <v>14389</v>
      </c>
      <c r="C5300" t="s">
        <v>14452</v>
      </c>
      <c r="D5300" s="72" t="s">
        <v>9672</v>
      </c>
      <c r="E5300" t="s">
        <v>36</v>
      </c>
      <c r="F5300" t="s">
        <v>9673</v>
      </c>
      <c r="G5300" s="91"/>
      <c r="H5300" s="91"/>
      <c r="I5300" s="91"/>
      <c r="J5300" s="91"/>
      <c r="K5300" s="91"/>
      <c r="L5300" s="91" t="str">
        <f>IF(AND(单词表[[#This Row],[学英]]&lt;&gt;"",单词表[[#This Row],[学中]]&lt;&gt;"",单词表[[#This Row],[学词]]&lt;&gt;""),MAX(单词表[[#This Row],[学英]:[学词]]),"")</f>
        <v/>
      </c>
      <c r="M5300" s="2" t="str">
        <f>IF(AND(单词表[[#This Row],[考英]]&lt;&gt;"",单词表[[#This Row],[考中]]&lt;&gt;""),MAX(单词表[[#This Row],[考英]:[考中]]),"")</f>
        <v/>
      </c>
      <c r="N5300" s="86"/>
    </row>
    <row r="5301" spans="1:14" hidden="1" x14ac:dyDescent="0.3">
      <c r="A5301">
        <v>5300</v>
      </c>
      <c r="B5301" t="s">
        <v>14389</v>
      </c>
      <c r="C5301" t="s">
        <v>14452</v>
      </c>
      <c r="D5301" s="72" t="s">
        <v>9672</v>
      </c>
      <c r="E5301" t="s">
        <v>61</v>
      </c>
      <c r="F5301" t="s">
        <v>9674</v>
      </c>
      <c r="G5301" s="91"/>
      <c r="H5301" s="91"/>
      <c r="I5301" s="91"/>
      <c r="J5301" s="91"/>
      <c r="K5301" s="91"/>
      <c r="L5301" s="91" t="str">
        <f>IF(AND(单词表[[#This Row],[学英]]&lt;&gt;"",单词表[[#This Row],[学中]]&lt;&gt;"",单词表[[#This Row],[学词]]&lt;&gt;""),MAX(单词表[[#This Row],[学英]:[学词]]),"")</f>
        <v/>
      </c>
      <c r="M5301" s="2" t="str">
        <f>IF(AND(单词表[[#This Row],[考英]]&lt;&gt;"",单词表[[#This Row],[考中]]&lt;&gt;""),MAX(单词表[[#This Row],[考英]:[考中]]),"")</f>
        <v/>
      </c>
      <c r="N5301" s="86"/>
    </row>
    <row r="5302" spans="1:14" hidden="1" x14ac:dyDescent="0.3">
      <c r="A5302">
        <v>5301</v>
      </c>
      <c r="B5302" t="s">
        <v>14389</v>
      </c>
      <c r="C5302" t="s">
        <v>14452</v>
      </c>
      <c r="D5302" s="72" t="s">
        <v>9675</v>
      </c>
      <c r="E5302" t="s">
        <v>73</v>
      </c>
      <c r="F5302" t="s">
        <v>9676</v>
      </c>
      <c r="G5302" s="91"/>
      <c r="H5302" s="91"/>
      <c r="I5302" s="91"/>
      <c r="J5302" s="91"/>
      <c r="K5302" s="91"/>
      <c r="L5302" s="91" t="str">
        <f>IF(AND(单词表[[#This Row],[学英]]&lt;&gt;"",单词表[[#This Row],[学中]]&lt;&gt;"",单词表[[#This Row],[学词]]&lt;&gt;""),MAX(单词表[[#This Row],[学英]:[学词]]),"")</f>
        <v/>
      </c>
      <c r="M5302" s="2" t="str">
        <f>IF(AND(单词表[[#This Row],[考英]]&lt;&gt;"",单词表[[#This Row],[考中]]&lt;&gt;""),MAX(单词表[[#This Row],[考英]:[考中]]),"")</f>
        <v/>
      </c>
      <c r="N5302" s="86"/>
    </row>
    <row r="5303" spans="1:14" hidden="1" x14ac:dyDescent="0.3">
      <c r="A5303">
        <v>5302</v>
      </c>
      <c r="B5303" t="s">
        <v>14389</v>
      </c>
      <c r="C5303" t="s">
        <v>14452</v>
      </c>
      <c r="D5303" s="72" t="s">
        <v>9677</v>
      </c>
      <c r="E5303" t="s">
        <v>36</v>
      </c>
      <c r="F5303" t="s">
        <v>9678</v>
      </c>
      <c r="G5303" s="91"/>
      <c r="H5303" s="91"/>
      <c r="I5303" s="91"/>
      <c r="J5303" s="91"/>
      <c r="K5303" s="91"/>
      <c r="L5303" s="91" t="str">
        <f>IF(AND(单词表[[#This Row],[学英]]&lt;&gt;"",单词表[[#This Row],[学中]]&lt;&gt;"",单词表[[#This Row],[学词]]&lt;&gt;""),MAX(单词表[[#This Row],[学英]:[学词]]),"")</f>
        <v/>
      </c>
      <c r="M5303" s="2" t="str">
        <f>IF(AND(单词表[[#This Row],[考英]]&lt;&gt;"",单词表[[#This Row],[考中]]&lt;&gt;""),MAX(单词表[[#This Row],[考英]:[考中]]),"")</f>
        <v/>
      </c>
      <c r="N5303" s="86" t="s">
        <v>13320</v>
      </c>
    </row>
    <row r="5304" spans="1:14" hidden="1" x14ac:dyDescent="0.3">
      <c r="A5304">
        <v>5303</v>
      </c>
      <c r="B5304" t="s">
        <v>14389</v>
      </c>
      <c r="C5304" t="s">
        <v>14452</v>
      </c>
      <c r="D5304" s="72" t="s">
        <v>9679</v>
      </c>
      <c r="E5304" t="s">
        <v>36</v>
      </c>
      <c r="F5304" t="s">
        <v>9680</v>
      </c>
      <c r="G5304" s="91"/>
      <c r="H5304" s="91"/>
      <c r="I5304" s="91"/>
      <c r="J5304" s="91"/>
      <c r="K5304" s="91"/>
      <c r="L5304" s="91" t="str">
        <f>IF(AND(单词表[[#This Row],[学英]]&lt;&gt;"",单词表[[#This Row],[学中]]&lt;&gt;"",单词表[[#This Row],[学词]]&lt;&gt;""),MAX(单词表[[#This Row],[学英]:[学词]]),"")</f>
        <v/>
      </c>
      <c r="M5304" s="2" t="str">
        <f>IF(AND(单词表[[#This Row],[考英]]&lt;&gt;"",单词表[[#This Row],[考中]]&lt;&gt;""),MAX(单词表[[#This Row],[考英]:[考中]]),"")</f>
        <v/>
      </c>
      <c r="N5304" s="86" t="s">
        <v>13321</v>
      </c>
    </row>
    <row r="5305" spans="1:14" hidden="1" x14ac:dyDescent="0.3">
      <c r="A5305">
        <v>5304</v>
      </c>
      <c r="B5305" t="s">
        <v>14389</v>
      </c>
      <c r="C5305" t="s">
        <v>14452</v>
      </c>
      <c r="D5305" s="72" t="s">
        <v>9679</v>
      </c>
      <c r="E5305" t="s">
        <v>61</v>
      </c>
      <c r="F5305" t="s">
        <v>9681</v>
      </c>
      <c r="G5305" s="91"/>
      <c r="H5305" s="91"/>
      <c r="I5305" s="91"/>
      <c r="J5305" s="91"/>
      <c r="K5305" s="91"/>
      <c r="L5305" s="91" t="str">
        <f>IF(AND(单词表[[#This Row],[学英]]&lt;&gt;"",单词表[[#This Row],[学中]]&lt;&gt;"",单词表[[#This Row],[学词]]&lt;&gt;""),MAX(单词表[[#This Row],[学英]:[学词]]),"")</f>
        <v/>
      </c>
      <c r="M5305" s="2" t="str">
        <f>IF(AND(单词表[[#This Row],[考英]]&lt;&gt;"",单词表[[#This Row],[考中]]&lt;&gt;""),MAX(单词表[[#This Row],[考英]:[考中]]),"")</f>
        <v/>
      </c>
      <c r="N5305" s="86"/>
    </row>
    <row r="5306" spans="1:14" hidden="1" x14ac:dyDescent="0.3">
      <c r="A5306">
        <v>5305</v>
      </c>
      <c r="B5306" t="s">
        <v>14389</v>
      </c>
      <c r="C5306" t="s">
        <v>14452</v>
      </c>
      <c r="D5306" s="72" t="s">
        <v>9682</v>
      </c>
      <c r="E5306" t="s">
        <v>36</v>
      </c>
      <c r="F5306" t="s">
        <v>9683</v>
      </c>
      <c r="G5306" s="91"/>
      <c r="H5306" s="91"/>
      <c r="I5306" s="91"/>
      <c r="J5306" s="91"/>
      <c r="K5306" s="91"/>
      <c r="L5306" s="91" t="str">
        <f>IF(AND(单词表[[#This Row],[学英]]&lt;&gt;"",单词表[[#This Row],[学中]]&lt;&gt;"",单词表[[#This Row],[学词]]&lt;&gt;""),MAX(单词表[[#This Row],[学英]:[学词]]),"")</f>
        <v/>
      </c>
      <c r="M5306" s="2" t="str">
        <f>IF(AND(单词表[[#This Row],[考英]]&lt;&gt;"",单词表[[#This Row],[考中]]&lt;&gt;""),MAX(单词表[[#This Row],[考英]:[考中]]),"")</f>
        <v/>
      </c>
      <c r="N5306" s="86" t="s">
        <v>13322</v>
      </c>
    </row>
    <row r="5307" spans="1:14" hidden="1" x14ac:dyDescent="0.3">
      <c r="A5307">
        <v>5306</v>
      </c>
      <c r="B5307" t="s">
        <v>14389</v>
      </c>
      <c r="C5307" t="s">
        <v>14452</v>
      </c>
      <c r="D5307" s="72" t="s">
        <v>9682</v>
      </c>
      <c r="E5307" t="s">
        <v>73</v>
      </c>
      <c r="F5307" t="s">
        <v>9684</v>
      </c>
      <c r="G5307" s="91"/>
      <c r="H5307" s="91"/>
      <c r="I5307" s="91"/>
      <c r="J5307" s="91"/>
      <c r="K5307" s="91"/>
      <c r="L5307" s="91" t="str">
        <f>IF(AND(单词表[[#This Row],[学英]]&lt;&gt;"",单词表[[#This Row],[学中]]&lt;&gt;"",单词表[[#This Row],[学词]]&lt;&gt;""),MAX(单词表[[#This Row],[学英]:[学词]]),"")</f>
        <v/>
      </c>
      <c r="M5307" s="2" t="str">
        <f>IF(AND(单词表[[#This Row],[考英]]&lt;&gt;"",单词表[[#This Row],[考中]]&lt;&gt;""),MAX(单词表[[#This Row],[考英]:[考中]]),"")</f>
        <v/>
      </c>
      <c r="N5307" s="86"/>
    </row>
    <row r="5308" spans="1:14" hidden="1" x14ac:dyDescent="0.3">
      <c r="A5308">
        <v>5307</v>
      </c>
      <c r="B5308" t="s">
        <v>14389</v>
      </c>
      <c r="C5308" t="s">
        <v>14452</v>
      </c>
      <c r="D5308" s="72" t="s">
        <v>9685</v>
      </c>
      <c r="E5308" t="s">
        <v>73</v>
      </c>
      <c r="F5308" t="s">
        <v>9686</v>
      </c>
      <c r="G5308" s="91"/>
      <c r="H5308" s="91"/>
      <c r="I5308" s="91"/>
      <c r="J5308" s="91"/>
      <c r="K5308" s="91"/>
      <c r="L5308" s="91" t="str">
        <f>IF(AND(单词表[[#This Row],[学英]]&lt;&gt;"",单词表[[#This Row],[学中]]&lt;&gt;"",单词表[[#This Row],[学词]]&lt;&gt;""),MAX(单词表[[#This Row],[学英]:[学词]]),"")</f>
        <v/>
      </c>
      <c r="M5308" s="2" t="str">
        <f>IF(AND(单词表[[#This Row],[考英]]&lt;&gt;"",单词表[[#This Row],[考中]]&lt;&gt;""),MAX(单词表[[#This Row],[考英]:[考中]]),"")</f>
        <v/>
      </c>
      <c r="N5308" s="86" t="s">
        <v>13323</v>
      </c>
    </row>
    <row r="5309" spans="1:14" hidden="1" x14ac:dyDescent="0.3">
      <c r="A5309">
        <v>5308</v>
      </c>
      <c r="B5309" t="s">
        <v>14389</v>
      </c>
      <c r="C5309" t="s">
        <v>14453</v>
      </c>
      <c r="D5309" s="72" t="s">
        <v>9687</v>
      </c>
      <c r="E5309" t="s">
        <v>36</v>
      </c>
      <c r="F5309" t="s">
        <v>9688</v>
      </c>
      <c r="G5309" s="91"/>
      <c r="H5309" s="91"/>
      <c r="I5309" s="91"/>
      <c r="J5309" s="91"/>
      <c r="K5309" s="91"/>
      <c r="L5309" s="91" t="str">
        <f>IF(AND(单词表[[#This Row],[学英]]&lt;&gt;"",单词表[[#This Row],[学中]]&lt;&gt;"",单词表[[#This Row],[学词]]&lt;&gt;""),MAX(单词表[[#This Row],[学英]:[学词]]),"")</f>
        <v/>
      </c>
      <c r="M5309" s="2" t="str">
        <f>IF(AND(单词表[[#This Row],[考英]]&lt;&gt;"",单词表[[#This Row],[考中]]&lt;&gt;""),MAX(单词表[[#This Row],[考英]:[考中]]),"")</f>
        <v/>
      </c>
      <c r="N5309" s="86" t="s">
        <v>13324</v>
      </c>
    </row>
    <row r="5310" spans="1:14" hidden="1" x14ac:dyDescent="0.3">
      <c r="A5310">
        <v>5309</v>
      </c>
      <c r="B5310" t="s">
        <v>14389</v>
      </c>
      <c r="C5310" t="s">
        <v>14453</v>
      </c>
      <c r="D5310" s="72" t="s">
        <v>9689</v>
      </c>
      <c r="E5310" t="s">
        <v>36</v>
      </c>
      <c r="F5310" t="s">
        <v>9688</v>
      </c>
      <c r="G5310" s="91"/>
      <c r="H5310" s="91"/>
      <c r="I5310" s="91"/>
      <c r="J5310" s="91"/>
      <c r="K5310" s="91"/>
      <c r="L5310" s="91" t="str">
        <f>IF(AND(单词表[[#This Row],[学英]]&lt;&gt;"",单词表[[#This Row],[学中]]&lt;&gt;"",单词表[[#This Row],[学词]]&lt;&gt;""),MAX(单词表[[#This Row],[学英]:[学词]]),"")</f>
        <v/>
      </c>
      <c r="M5310" s="2" t="str">
        <f>IF(AND(单词表[[#This Row],[考英]]&lt;&gt;"",单词表[[#This Row],[考中]]&lt;&gt;""),MAX(单词表[[#This Row],[考英]:[考中]]),"")</f>
        <v/>
      </c>
      <c r="N5310" s="86" t="s">
        <v>13325</v>
      </c>
    </row>
    <row r="5311" spans="1:14" hidden="1" x14ac:dyDescent="0.3">
      <c r="A5311">
        <v>5310</v>
      </c>
      <c r="B5311" t="s">
        <v>14389</v>
      </c>
      <c r="C5311" t="s">
        <v>14453</v>
      </c>
      <c r="D5311" s="72" t="s">
        <v>9690</v>
      </c>
      <c r="E5311" t="s">
        <v>36</v>
      </c>
      <c r="F5311" t="s">
        <v>9691</v>
      </c>
      <c r="G5311" s="91"/>
      <c r="H5311" s="91"/>
      <c r="I5311" s="91"/>
      <c r="J5311" s="91"/>
      <c r="K5311" s="91"/>
      <c r="L5311" s="91" t="str">
        <f>IF(AND(单词表[[#This Row],[学英]]&lt;&gt;"",单词表[[#This Row],[学中]]&lt;&gt;"",单词表[[#This Row],[学词]]&lt;&gt;""),MAX(单词表[[#This Row],[学英]:[学词]]),"")</f>
        <v/>
      </c>
      <c r="M5311" s="2" t="str">
        <f>IF(AND(单词表[[#This Row],[考英]]&lt;&gt;"",单词表[[#This Row],[考中]]&lt;&gt;""),MAX(单词表[[#This Row],[考英]:[考中]]),"")</f>
        <v/>
      </c>
      <c r="N5311" s="86" t="s">
        <v>13326</v>
      </c>
    </row>
    <row r="5312" spans="1:14" hidden="1" x14ac:dyDescent="0.3">
      <c r="A5312">
        <v>5311</v>
      </c>
      <c r="B5312" t="s">
        <v>14389</v>
      </c>
      <c r="C5312" t="s">
        <v>14453</v>
      </c>
      <c r="D5312" s="72" t="s">
        <v>4220</v>
      </c>
      <c r="E5312" t="s">
        <v>36</v>
      </c>
      <c r="F5312" t="s">
        <v>4221</v>
      </c>
      <c r="G5312" s="91"/>
      <c r="H5312" s="91"/>
      <c r="I5312" s="91"/>
      <c r="J5312" s="91"/>
      <c r="K5312" s="91"/>
      <c r="L5312" s="91" t="str">
        <f>IF(AND(单词表[[#This Row],[学英]]&lt;&gt;"",单词表[[#This Row],[学中]]&lt;&gt;"",单词表[[#This Row],[学词]]&lt;&gt;""),MAX(单词表[[#This Row],[学英]:[学词]]),"")</f>
        <v/>
      </c>
      <c r="M5312" s="2" t="str">
        <f>IF(AND(单词表[[#This Row],[考英]]&lt;&gt;"",单词表[[#This Row],[考中]]&lt;&gt;""),MAX(单词表[[#This Row],[考英]:[考中]]),"")</f>
        <v/>
      </c>
      <c r="N5312" s="86" t="s">
        <v>13327</v>
      </c>
    </row>
    <row r="5313" spans="1:14" hidden="1" x14ac:dyDescent="0.3">
      <c r="A5313">
        <v>5312</v>
      </c>
      <c r="B5313" t="s">
        <v>14389</v>
      </c>
      <c r="C5313" t="s">
        <v>14453</v>
      </c>
      <c r="D5313" s="72" t="s">
        <v>9692</v>
      </c>
      <c r="E5313" t="s">
        <v>157</v>
      </c>
      <c r="F5313" t="s">
        <v>8181</v>
      </c>
      <c r="G5313" s="91"/>
      <c r="H5313" s="91"/>
      <c r="I5313" s="91"/>
      <c r="J5313" s="91"/>
      <c r="K5313" s="91"/>
      <c r="L5313" s="91" t="str">
        <f>IF(AND(单词表[[#This Row],[学英]]&lt;&gt;"",单词表[[#This Row],[学中]]&lt;&gt;"",单词表[[#This Row],[学词]]&lt;&gt;""),MAX(单词表[[#This Row],[学英]:[学词]]),"")</f>
        <v/>
      </c>
      <c r="M5313" s="2" t="str">
        <f>IF(AND(单词表[[#This Row],[考英]]&lt;&gt;"",单词表[[#This Row],[考中]]&lt;&gt;""),MAX(单词表[[#This Row],[考英]:[考中]]),"")</f>
        <v/>
      </c>
      <c r="N5313" s="86" t="s">
        <v>13328</v>
      </c>
    </row>
    <row r="5314" spans="1:14" hidden="1" x14ac:dyDescent="0.3">
      <c r="A5314">
        <v>5313</v>
      </c>
      <c r="B5314" t="s">
        <v>14389</v>
      </c>
      <c r="C5314" t="s">
        <v>14453</v>
      </c>
      <c r="D5314" s="72" t="s">
        <v>9693</v>
      </c>
      <c r="E5314" t="s">
        <v>36</v>
      </c>
      <c r="F5314" t="s">
        <v>9694</v>
      </c>
      <c r="G5314" s="91"/>
      <c r="H5314" s="91"/>
      <c r="I5314" s="91"/>
      <c r="J5314" s="91"/>
      <c r="K5314" s="91"/>
      <c r="L5314" s="91" t="str">
        <f>IF(AND(单词表[[#This Row],[学英]]&lt;&gt;"",单词表[[#This Row],[学中]]&lt;&gt;"",单词表[[#This Row],[学词]]&lt;&gt;""),MAX(单词表[[#This Row],[学英]:[学词]]),"")</f>
        <v/>
      </c>
      <c r="M5314" s="2" t="str">
        <f>IF(AND(单词表[[#This Row],[考英]]&lt;&gt;"",单词表[[#This Row],[考中]]&lt;&gt;""),MAX(单词表[[#This Row],[考英]:[考中]]),"")</f>
        <v/>
      </c>
      <c r="N5314" s="86" t="s">
        <v>13329</v>
      </c>
    </row>
    <row r="5315" spans="1:14" hidden="1" x14ac:dyDescent="0.3">
      <c r="A5315">
        <v>5314</v>
      </c>
      <c r="B5315" t="s">
        <v>14389</v>
      </c>
      <c r="C5315" t="s">
        <v>14453</v>
      </c>
      <c r="D5315" s="72" t="s">
        <v>9695</v>
      </c>
      <c r="E5315" t="s">
        <v>61</v>
      </c>
      <c r="F5315" t="s">
        <v>9696</v>
      </c>
      <c r="G5315" s="91"/>
      <c r="H5315" s="91"/>
      <c r="I5315" s="91"/>
      <c r="J5315" s="91"/>
      <c r="K5315" s="91"/>
      <c r="L5315" s="91" t="str">
        <f>IF(AND(单词表[[#This Row],[学英]]&lt;&gt;"",单词表[[#This Row],[学中]]&lt;&gt;"",单词表[[#This Row],[学词]]&lt;&gt;""),MAX(单词表[[#This Row],[学英]:[学词]]),"")</f>
        <v/>
      </c>
      <c r="M5315" s="2" t="str">
        <f>IF(AND(单词表[[#This Row],[考英]]&lt;&gt;"",单词表[[#This Row],[考中]]&lt;&gt;""),MAX(单词表[[#This Row],[考英]:[考中]]),"")</f>
        <v/>
      </c>
      <c r="N5315" s="86" t="s">
        <v>13330</v>
      </c>
    </row>
    <row r="5316" spans="1:14" hidden="1" x14ac:dyDescent="0.3">
      <c r="A5316">
        <v>5315</v>
      </c>
      <c r="B5316" t="s">
        <v>14389</v>
      </c>
      <c r="C5316" t="s">
        <v>14453</v>
      </c>
      <c r="D5316" s="72" t="s">
        <v>9697</v>
      </c>
      <c r="E5316" t="s">
        <v>36</v>
      </c>
      <c r="F5316" t="s">
        <v>9698</v>
      </c>
      <c r="G5316" s="91"/>
      <c r="H5316" s="91"/>
      <c r="I5316" s="91"/>
      <c r="J5316" s="91"/>
      <c r="K5316" s="91"/>
      <c r="L5316" s="91" t="str">
        <f>IF(AND(单词表[[#This Row],[学英]]&lt;&gt;"",单词表[[#This Row],[学中]]&lt;&gt;"",单词表[[#This Row],[学词]]&lt;&gt;""),MAX(单词表[[#This Row],[学英]:[学词]]),"")</f>
        <v/>
      </c>
      <c r="M5316" s="2" t="str">
        <f>IF(AND(单词表[[#This Row],[考英]]&lt;&gt;"",单词表[[#This Row],[考中]]&lt;&gt;""),MAX(单词表[[#This Row],[考英]:[考中]]),"")</f>
        <v/>
      </c>
      <c r="N5316" s="86" t="s">
        <v>13331</v>
      </c>
    </row>
    <row r="5317" spans="1:14" hidden="1" x14ac:dyDescent="0.3">
      <c r="A5317">
        <v>5316</v>
      </c>
      <c r="B5317" t="s">
        <v>14389</v>
      </c>
      <c r="C5317" t="s">
        <v>14453</v>
      </c>
      <c r="D5317" s="72" t="s">
        <v>436</v>
      </c>
      <c r="E5317" t="s">
        <v>36</v>
      </c>
      <c r="F5317" t="s">
        <v>875</v>
      </c>
      <c r="G5317" s="91"/>
      <c r="H5317" s="91"/>
      <c r="I5317" s="91"/>
      <c r="J5317" s="91"/>
      <c r="K5317" s="91"/>
      <c r="L5317" s="91" t="str">
        <f>IF(AND(单词表[[#This Row],[学英]]&lt;&gt;"",单词表[[#This Row],[学中]]&lt;&gt;"",单词表[[#This Row],[学词]]&lt;&gt;""),MAX(单词表[[#This Row],[学英]:[学词]]),"")</f>
        <v/>
      </c>
      <c r="M5317" s="2" t="str">
        <f>IF(AND(单词表[[#This Row],[考英]]&lt;&gt;"",单词表[[#This Row],[考中]]&lt;&gt;""),MAX(单词表[[#This Row],[考英]:[考中]]),"")</f>
        <v/>
      </c>
      <c r="N5317" s="86" t="s">
        <v>13332</v>
      </c>
    </row>
    <row r="5318" spans="1:14" hidden="1" x14ac:dyDescent="0.3">
      <c r="A5318">
        <v>5317</v>
      </c>
      <c r="B5318" t="s">
        <v>14389</v>
      </c>
      <c r="C5318" t="s">
        <v>14453</v>
      </c>
      <c r="D5318" s="72" t="s">
        <v>9699</v>
      </c>
      <c r="E5318" t="s">
        <v>36</v>
      </c>
      <c r="F5318" t="s">
        <v>9700</v>
      </c>
      <c r="G5318" s="91"/>
      <c r="H5318" s="91"/>
      <c r="I5318" s="91"/>
      <c r="J5318" s="91"/>
      <c r="K5318" s="91"/>
      <c r="L5318" s="91" t="str">
        <f>IF(AND(单词表[[#This Row],[学英]]&lt;&gt;"",单词表[[#This Row],[学中]]&lt;&gt;"",单词表[[#This Row],[学词]]&lt;&gt;""),MAX(单词表[[#This Row],[学英]:[学词]]),"")</f>
        <v/>
      </c>
      <c r="M5318" s="2" t="str">
        <f>IF(AND(单词表[[#This Row],[考英]]&lt;&gt;"",单词表[[#This Row],[考中]]&lt;&gt;""),MAX(单词表[[#This Row],[考英]:[考中]]),"")</f>
        <v/>
      </c>
      <c r="N5318" s="86" t="s">
        <v>12967</v>
      </c>
    </row>
    <row r="5319" spans="1:14" hidden="1" x14ac:dyDescent="0.3">
      <c r="A5319">
        <v>5318</v>
      </c>
      <c r="B5319" t="s">
        <v>14389</v>
      </c>
      <c r="C5319" t="s">
        <v>14453</v>
      </c>
      <c r="D5319" s="72" t="s">
        <v>9701</v>
      </c>
      <c r="E5319" t="s">
        <v>36</v>
      </c>
      <c r="F5319" t="s">
        <v>9702</v>
      </c>
      <c r="G5319" s="91"/>
      <c r="H5319" s="91"/>
      <c r="I5319" s="91"/>
      <c r="J5319" s="91"/>
      <c r="K5319" s="91"/>
      <c r="L5319" s="91" t="str">
        <f>IF(AND(单词表[[#This Row],[学英]]&lt;&gt;"",单词表[[#This Row],[学中]]&lt;&gt;"",单词表[[#This Row],[学词]]&lt;&gt;""),MAX(单词表[[#This Row],[学英]:[学词]]),"")</f>
        <v/>
      </c>
      <c r="M5319" s="2" t="str">
        <f>IF(AND(单词表[[#This Row],[考英]]&lt;&gt;"",单词表[[#This Row],[考中]]&lt;&gt;""),MAX(单词表[[#This Row],[考英]:[考中]]),"")</f>
        <v/>
      </c>
      <c r="N5319" s="86" t="s">
        <v>13333</v>
      </c>
    </row>
    <row r="5320" spans="1:14" hidden="1" x14ac:dyDescent="0.3">
      <c r="A5320">
        <v>5319</v>
      </c>
      <c r="B5320" t="s">
        <v>14389</v>
      </c>
      <c r="C5320" t="s">
        <v>14453</v>
      </c>
      <c r="D5320" s="72" t="s">
        <v>9703</v>
      </c>
      <c r="E5320" t="s">
        <v>36</v>
      </c>
      <c r="F5320" t="s">
        <v>9704</v>
      </c>
      <c r="G5320" s="91"/>
      <c r="H5320" s="91"/>
      <c r="I5320" s="91"/>
      <c r="J5320" s="91"/>
      <c r="K5320" s="91"/>
      <c r="L5320" s="91" t="str">
        <f>IF(AND(单词表[[#This Row],[学英]]&lt;&gt;"",单词表[[#This Row],[学中]]&lt;&gt;"",单词表[[#This Row],[学词]]&lt;&gt;""),MAX(单词表[[#This Row],[学英]:[学词]]),"")</f>
        <v/>
      </c>
      <c r="M5320" s="2" t="str">
        <f>IF(AND(单词表[[#This Row],[考英]]&lt;&gt;"",单词表[[#This Row],[考中]]&lt;&gt;""),MAX(单词表[[#This Row],[考英]:[考中]]),"")</f>
        <v/>
      </c>
      <c r="N5320" s="86"/>
    </row>
    <row r="5321" spans="1:14" hidden="1" x14ac:dyDescent="0.3">
      <c r="A5321">
        <v>5320</v>
      </c>
      <c r="B5321" t="s">
        <v>14389</v>
      </c>
      <c r="C5321" t="s">
        <v>14453</v>
      </c>
      <c r="D5321" s="72" t="s">
        <v>9705</v>
      </c>
      <c r="E5321" t="s">
        <v>36</v>
      </c>
      <c r="F5321" t="s">
        <v>327</v>
      </c>
      <c r="G5321" s="91"/>
      <c r="H5321" s="91"/>
      <c r="I5321" s="91"/>
      <c r="J5321" s="91"/>
      <c r="K5321" s="91"/>
      <c r="L5321" s="91" t="str">
        <f>IF(AND(单词表[[#This Row],[学英]]&lt;&gt;"",单词表[[#This Row],[学中]]&lt;&gt;"",单词表[[#This Row],[学词]]&lt;&gt;""),MAX(单词表[[#This Row],[学英]:[学词]]),"")</f>
        <v/>
      </c>
      <c r="M5321" s="2" t="str">
        <f>IF(AND(单词表[[#This Row],[考英]]&lt;&gt;"",单词表[[#This Row],[考中]]&lt;&gt;""),MAX(单词表[[#This Row],[考英]:[考中]]),"")</f>
        <v/>
      </c>
      <c r="N5321" s="86"/>
    </row>
    <row r="5322" spans="1:14" hidden="1" x14ac:dyDescent="0.3">
      <c r="A5322">
        <v>5321</v>
      </c>
      <c r="B5322" t="s">
        <v>14389</v>
      </c>
      <c r="C5322" t="s">
        <v>14453</v>
      </c>
      <c r="D5322" s="72" t="s">
        <v>1676</v>
      </c>
      <c r="E5322" t="s">
        <v>61</v>
      </c>
      <c r="F5322" t="s">
        <v>9706</v>
      </c>
      <c r="G5322" s="91"/>
      <c r="H5322" s="91"/>
      <c r="I5322" s="91"/>
      <c r="J5322" s="91"/>
      <c r="K5322" s="91"/>
      <c r="L5322" s="91" t="str">
        <f>IF(AND(单词表[[#This Row],[学英]]&lt;&gt;"",单词表[[#This Row],[学中]]&lt;&gt;"",单词表[[#This Row],[学词]]&lt;&gt;""),MAX(单词表[[#This Row],[学英]:[学词]]),"")</f>
        <v/>
      </c>
      <c r="M5322" s="2" t="str">
        <f>IF(AND(单词表[[#This Row],[考英]]&lt;&gt;"",单词表[[#This Row],[考中]]&lt;&gt;""),MAX(单词表[[#This Row],[考英]:[考中]]),"")</f>
        <v/>
      </c>
      <c r="N5322" s="86" t="s">
        <v>13334</v>
      </c>
    </row>
    <row r="5323" spans="1:14" hidden="1" x14ac:dyDescent="0.3">
      <c r="A5323">
        <v>5322</v>
      </c>
      <c r="B5323" t="s">
        <v>14389</v>
      </c>
      <c r="C5323" t="s">
        <v>14453</v>
      </c>
      <c r="D5323" s="72" t="s">
        <v>9707</v>
      </c>
      <c r="E5323" t="s">
        <v>36</v>
      </c>
      <c r="F5323" t="s">
        <v>9708</v>
      </c>
      <c r="G5323" s="91"/>
      <c r="H5323" s="91"/>
      <c r="I5323" s="91"/>
      <c r="J5323" s="91"/>
      <c r="K5323" s="91"/>
      <c r="L5323" s="91" t="str">
        <f>IF(AND(单词表[[#This Row],[学英]]&lt;&gt;"",单词表[[#This Row],[学中]]&lt;&gt;"",单词表[[#This Row],[学词]]&lt;&gt;""),MAX(单词表[[#This Row],[学英]:[学词]]),"")</f>
        <v/>
      </c>
      <c r="M5323" s="2" t="str">
        <f>IF(AND(单词表[[#This Row],[考英]]&lt;&gt;"",单词表[[#This Row],[考中]]&lt;&gt;""),MAX(单词表[[#This Row],[考英]:[考中]]),"")</f>
        <v/>
      </c>
      <c r="N5323" s="86" t="s">
        <v>13335</v>
      </c>
    </row>
    <row r="5324" spans="1:14" hidden="1" x14ac:dyDescent="0.3">
      <c r="A5324">
        <v>5323</v>
      </c>
      <c r="B5324" t="s">
        <v>14389</v>
      </c>
      <c r="C5324" t="s">
        <v>14453</v>
      </c>
      <c r="D5324" s="72" t="s">
        <v>9709</v>
      </c>
      <c r="E5324" t="s">
        <v>36</v>
      </c>
      <c r="F5324" t="s">
        <v>3566</v>
      </c>
      <c r="G5324" s="91"/>
      <c r="H5324" s="91"/>
      <c r="I5324" s="91"/>
      <c r="J5324" s="91"/>
      <c r="K5324" s="91"/>
      <c r="L5324" s="91" t="str">
        <f>IF(AND(单词表[[#This Row],[学英]]&lt;&gt;"",单词表[[#This Row],[学中]]&lt;&gt;"",单词表[[#This Row],[学词]]&lt;&gt;""),MAX(单词表[[#This Row],[学英]:[学词]]),"")</f>
        <v/>
      </c>
      <c r="M5324" s="2" t="str">
        <f>IF(AND(单词表[[#This Row],[考英]]&lt;&gt;"",单词表[[#This Row],[考中]]&lt;&gt;""),MAX(单词表[[#This Row],[考英]:[考中]]),"")</f>
        <v/>
      </c>
      <c r="N5324" s="86" t="s">
        <v>13336</v>
      </c>
    </row>
    <row r="5325" spans="1:14" hidden="1" x14ac:dyDescent="0.3">
      <c r="A5325">
        <v>5324</v>
      </c>
      <c r="B5325" t="s">
        <v>14389</v>
      </c>
      <c r="C5325" t="s">
        <v>14453</v>
      </c>
      <c r="D5325" s="72" t="s">
        <v>9710</v>
      </c>
      <c r="E5325" t="s">
        <v>157</v>
      </c>
      <c r="F5325" t="s">
        <v>9711</v>
      </c>
      <c r="G5325" s="91"/>
      <c r="H5325" s="91"/>
      <c r="I5325" s="91"/>
      <c r="J5325" s="91"/>
      <c r="K5325" s="91"/>
      <c r="L5325" s="91" t="str">
        <f>IF(AND(单词表[[#This Row],[学英]]&lt;&gt;"",单词表[[#This Row],[学中]]&lt;&gt;"",单词表[[#This Row],[学词]]&lt;&gt;""),MAX(单词表[[#This Row],[学英]:[学词]]),"")</f>
        <v/>
      </c>
      <c r="M5325" s="2" t="str">
        <f>IF(AND(单词表[[#This Row],[考英]]&lt;&gt;"",单词表[[#This Row],[考中]]&lt;&gt;""),MAX(单词表[[#This Row],[考英]:[考中]]),"")</f>
        <v/>
      </c>
      <c r="N5325" s="86" t="s">
        <v>13337</v>
      </c>
    </row>
    <row r="5326" spans="1:14" hidden="1" x14ac:dyDescent="0.3">
      <c r="A5326">
        <v>5325</v>
      </c>
      <c r="B5326" t="s">
        <v>14389</v>
      </c>
      <c r="C5326" t="s">
        <v>14453</v>
      </c>
      <c r="D5326" s="72" t="s">
        <v>9712</v>
      </c>
      <c r="E5326" t="s">
        <v>61</v>
      </c>
      <c r="F5326" t="s">
        <v>9713</v>
      </c>
      <c r="G5326" s="91"/>
      <c r="H5326" s="91"/>
      <c r="I5326" s="91"/>
      <c r="J5326" s="91"/>
      <c r="K5326" s="91"/>
      <c r="L5326" s="91" t="str">
        <f>IF(AND(单词表[[#This Row],[学英]]&lt;&gt;"",单词表[[#This Row],[学中]]&lt;&gt;"",单词表[[#This Row],[学词]]&lt;&gt;""),MAX(单词表[[#This Row],[学英]:[学词]]),"")</f>
        <v/>
      </c>
      <c r="M5326" s="2" t="str">
        <f>IF(AND(单词表[[#This Row],[考英]]&lt;&gt;"",单词表[[#This Row],[考中]]&lt;&gt;""),MAX(单词表[[#This Row],[考英]:[考中]]),"")</f>
        <v/>
      </c>
      <c r="N5326" s="86" t="s">
        <v>13338</v>
      </c>
    </row>
    <row r="5327" spans="1:14" hidden="1" x14ac:dyDescent="0.3">
      <c r="A5327">
        <v>5326</v>
      </c>
      <c r="B5327" t="s">
        <v>14389</v>
      </c>
      <c r="C5327" t="s">
        <v>14453</v>
      </c>
      <c r="D5327" s="72" t="s">
        <v>9714</v>
      </c>
      <c r="E5327" t="s">
        <v>36</v>
      </c>
      <c r="F5327" t="s">
        <v>9715</v>
      </c>
      <c r="G5327" s="91"/>
      <c r="H5327" s="91"/>
      <c r="I5327" s="91"/>
      <c r="J5327" s="91"/>
      <c r="K5327" s="91"/>
      <c r="L5327" s="91" t="str">
        <f>IF(AND(单词表[[#This Row],[学英]]&lt;&gt;"",单词表[[#This Row],[学中]]&lt;&gt;"",单词表[[#This Row],[学词]]&lt;&gt;""),MAX(单词表[[#This Row],[学英]:[学词]]),"")</f>
        <v/>
      </c>
      <c r="M5327" s="2" t="str">
        <f>IF(AND(单词表[[#This Row],[考英]]&lt;&gt;"",单词表[[#This Row],[考中]]&lt;&gt;""),MAX(单词表[[#This Row],[考英]:[考中]]),"")</f>
        <v/>
      </c>
      <c r="N5327" s="86" t="s">
        <v>13152</v>
      </c>
    </row>
    <row r="5328" spans="1:14" hidden="1" x14ac:dyDescent="0.3">
      <c r="A5328">
        <v>5327</v>
      </c>
      <c r="B5328" t="s">
        <v>14389</v>
      </c>
      <c r="C5328" t="s">
        <v>14453</v>
      </c>
      <c r="D5328" s="72" t="s">
        <v>4272</v>
      </c>
      <c r="E5328" t="s">
        <v>73</v>
      </c>
      <c r="F5328" t="s">
        <v>9716</v>
      </c>
      <c r="G5328" s="91"/>
      <c r="H5328" s="91"/>
      <c r="I5328" s="91"/>
      <c r="J5328" s="91"/>
      <c r="K5328" s="91"/>
      <c r="L5328" s="91" t="str">
        <f>IF(AND(单词表[[#This Row],[学英]]&lt;&gt;"",单词表[[#This Row],[学中]]&lt;&gt;"",单词表[[#This Row],[学词]]&lt;&gt;""),MAX(单词表[[#This Row],[学英]:[学词]]),"")</f>
        <v/>
      </c>
      <c r="M5328" s="2" t="str">
        <f>IF(AND(单词表[[#This Row],[考英]]&lt;&gt;"",单词表[[#This Row],[考中]]&lt;&gt;""),MAX(单词表[[#This Row],[考英]:[考中]]),"")</f>
        <v/>
      </c>
      <c r="N5328" s="86" t="s">
        <v>13339</v>
      </c>
    </row>
    <row r="5329" spans="1:14" hidden="1" x14ac:dyDescent="0.3">
      <c r="A5329">
        <v>5328</v>
      </c>
      <c r="B5329" t="s">
        <v>14389</v>
      </c>
      <c r="C5329" t="s">
        <v>14454</v>
      </c>
      <c r="D5329" s="72" t="s">
        <v>9717</v>
      </c>
      <c r="E5329" t="s">
        <v>157</v>
      </c>
      <c r="F5329" t="s">
        <v>9718</v>
      </c>
      <c r="G5329" s="91"/>
      <c r="H5329" s="91"/>
      <c r="I5329" s="91"/>
      <c r="J5329" s="91"/>
      <c r="K5329" s="91"/>
      <c r="L5329" s="91" t="str">
        <f>IF(AND(单词表[[#This Row],[学英]]&lt;&gt;"",单词表[[#This Row],[学中]]&lt;&gt;"",单词表[[#This Row],[学词]]&lt;&gt;""),MAX(单词表[[#This Row],[学英]:[学词]]),"")</f>
        <v/>
      </c>
      <c r="M5329" s="2" t="str">
        <f>IF(AND(单词表[[#This Row],[考英]]&lt;&gt;"",单词表[[#This Row],[考中]]&lt;&gt;""),MAX(单词表[[#This Row],[考英]:[考中]]),"")</f>
        <v/>
      </c>
      <c r="N5329" s="86" t="s">
        <v>13340</v>
      </c>
    </row>
    <row r="5330" spans="1:14" hidden="1" x14ac:dyDescent="0.3">
      <c r="A5330">
        <v>5329</v>
      </c>
      <c r="B5330" t="s">
        <v>14389</v>
      </c>
      <c r="C5330" t="s">
        <v>14454</v>
      </c>
      <c r="D5330" s="72" t="s">
        <v>9719</v>
      </c>
      <c r="E5330" t="s">
        <v>73</v>
      </c>
      <c r="F5330" t="s">
        <v>9720</v>
      </c>
      <c r="G5330" s="91"/>
      <c r="H5330" s="91"/>
      <c r="I5330" s="91"/>
      <c r="J5330" s="91"/>
      <c r="K5330" s="91"/>
      <c r="L5330" s="91" t="str">
        <f>IF(AND(单词表[[#This Row],[学英]]&lt;&gt;"",单词表[[#This Row],[学中]]&lt;&gt;"",单词表[[#This Row],[学词]]&lt;&gt;""),MAX(单词表[[#This Row],[学英]:[学词]]),"")</f>
        <v/>
      </c>
      <c r="M5330" s="2" t="str">
        <f>IF(AND(单词表[[#This Row],[考英]]&lt;&gt;"",单词表[[#This Row],[考中]]&lt;&gt;""),MAX(单词表[[#This Row],[考英]:[考中]]),"")</f>
        <v/>
      </c>
      <c r="N5330" s="86" t="s">
        <v>13230</v>
      </c>
    </row>
    <row r="5331" spans="1:14" hidden="1" x14ac:dyDescent="0.3">
      <c r="A5331">
        <v>5330</v>
      </c>
      <c r="B5331" t="s">
        <v>14389</v>
      </c>
      <c r="C5331" t="s">
        <v>14454</v>
      </c>
      <c r="D5331" s="72" t="s">
        <v>9721</v>
      </c>
      <c r="E5331" t="s">
        <v>36</v>
      </c>
      <c r="F5331" t="s">
        <v>9722</v>
      </c>
      <c r="G5331" s="91"/>
      <c r="H5331" s="91"/>
      <c r="I5331" s="91"/>
      <c r="J5331" s="91"/>
      <c r="K5331" s="91"/>
      <c r="L5331" s="91" t="str">
        <f>IF(AND(单词表[[#This Row],[学英]]&lt;&gt;"",单词表[[#This Row],[学中]]&lt;&gt;"",单词表[[#This Row],[学词]]&lt;&gt;""),MAX(单词表[[#This Row],[学英]:[学词]]),"")</f>
        <v/>
      </c>
      <c r="M5331" s="2" t="str">
        <f>IF(AND(单词表[[#This Row],[考英]]&lt;&gt;"",单词表[[#This Row],[考中]]&lt;&gt;""),MAX(单词表[[#This Row],[考英]:[考中]]),"")</f>
        <v/>
      </c>
      <c r="N5331" s="86" t="s">
        <v>13341</v>
      </c>
    </row>
    <row r="5332" spans="1:14" hidden="1" x14ac:dyDescent="0.3">
      <c r="A5332">
        <v>5331</v>
      </c>
      <c r="B5332" t="s">
        <v>14389</v>
      </c>
      <c r="C5332" t="s">
        <v>14454</v>
      </c>
      <c r="D5332" s="72" t="s">
        <v>9723</v>
      </c>
      <c r="E5332" t="s">
        <v>73</v>
      </c>
      <c r="F5332" t="s">
        <v>9724</v>
      </c>
      <c r="G5332" s="91"/>
      <c r="H5332" s="91"/>
      <c r="I5332" s="91"/>
      <c r="J5332" s="91"/>
      <c r="K5332" s="91"/>
      <c r="L5332" s="91" t="str">
        <f>IF(AND(单词表[[#This Row],[学英]]&lt;&gt;"",单词表[[#This Row],[学中]]&lt;&gt;"",单词表[[#This Row],[学词]]&lt;&gt;""),MAX(单词表[[#This Row],[学英]:[学词]]),"")</f>
        <v/>
      </c>
      <c r="M5332" s="2" t="str">
        <f>IF(AND(单词表[[#This Row],[考英]]&lt;&gt;"",单词表[[#This Row],[考中]]&lt;&gt;""),MAX(单词表[[#This Row],[考英]:[考中]]),"")</f>
        <v/>
      </c>
      <c r="N5332" s="86"/>
    </row>
    <row r="5333" spans="1:14" hidden="1" x14ac:dyDescent="0.3">
      <c r="A5333">
        <v>5332</v>
      </c>
      <c r="B5333" t="s">
        <v>14389</v>
      </c>
      <c r="C5333" t="s">
        <v>14454</v>
      </c>
      <c r="D5333" s="72" t="s">
        <v>9725</v>
      </c>
      <c r="E5333" t="s">
        <v>73</v>
      </c>
      <c r="F5333" t="s">
        <v>9724</v>
      </c>
      <c r="G5333" s="91"/>
      <c r="H5333" s="91"/>
      <c r="I5333" s="91"/>
      <c r="J5333" s="91"/>
      <c r="K5333" s="91"/>
      <c r="L5333" s="91" t="str">
        <f>IF(AND(单词表[[#This Row],[学英]]&lt;&gt;"",单词表[[#This Row],[学中]]&lt;&gt;"",单词表[[#This Row],[学词]]&lt;&gt;""),MAX(单词表[[#This Row],[学英]:[学词]]),"")</f>
        <v/>
      </c>
      <c r="M5333" s="2" t="str">
        <f>IF(AND(单词表[[#This Row],[考英]]&lt;&gt;"",单词表[[#This Row],[考中]]&lt;&gt;""),MAX(单词表[[#This Row],[考英]:[考中]]),"")</f>
        <v/>
      </c>
      <c r="N5333" s="86"/>
    </row>
    <row r="5334" spans="1:14" hidden="1" x14ac:dyDescent="0.3">
      <c r="A5334">
        <v>5333</v>
      </c>
      <c r="B5334" t="s">
        <v>14389</v>
      </c>
      <c r="C5334" t="s">
        <v>14454</v>
      </c>
      <c r="D5334" s="72" t="s">
        <v>9726</v>
      </c>
      <c r="E5334" t="s">
        <v>73</v>
      </c>
      <c r="F5334" t="s">
        <v>9727</v>
      </c>
      <c r="G5334" s="91"/>
      <c r="H5334" s="91"/>
      <c r="I5334" s="91"/>
      <c r="J5334" s="91"/>
      <c r="K5334" s="91"/>
      <c r="L5334" s="91" t="str">
        <f>IF(AND(单词表[[#This Row],[学英]]&lt;&gt;"",单词表[[#This Row],[学中]]&lt;&gt;"",单词表[[#This Row],[学词]]&lt;&gt;""),MAX(单词表[[#This Row],[学英]:[学词]]),"")</f>
        <v/>
      </c>
      <c r="M5334" s="2" t="str">
        <f>IF(AND(单词表[[#This Row],[考英]]&lt;&gt;"",单词表[[#This Row],[考中]]&lt;&gt;""),MAX(单词表[[#This Row],[考英]:[考中]]),"")</f>
        <v/>
      </c>
      <c r="N5334" s="86" t="s">
        <v>13342</v>
      </c>
    </row>
    <row r="5335" spans="1:14" hidden="1" x14ac:dyDescent="0.3">
      <c r="A5335">
        <v>5334</v>
      </c>
      <c r="B5335" t="s">
        <v>14389</v>
      </c>
      <c r="C5335" t="s">
        <v>14454</v>
      </c>
      <c r="D5335" s="72" t="s">
        <v>9728</v>
      </c>
      <c r="E5335" t="s">
        <v>73</v>
      </c>
      <c r="F5335" t="s">
        <v>9727</v>
      </c>
      <c r="G5335" s="91"/>
      <c r="H5335" s="91"/>
      <c r="I5335" s="91"/>
      <c r="J5335" s="91"/>
      <c r="K5335" s="91"/>
      <c r="L5335" s="91" t="str">
        <f>IF(AND(单词表[[#This Row],[学英]]&lt;&gt;"",单词表[[#This Row],[学中]]&lt;&gt;"",单词表[[#This Row],[学词]]&lt;&gt;""),MAX(单词表[[#This Row],[学英]:[学词]]),"")</f>
        <v/>
      </c>
      <c r="M5335" s="2" t="str">
        <f>IF(AND(单词表[[#This Row],[考英]]&lt;&gt;"",单词表[[#This Row],[考中]]&lt;&gt;""),MAX(单词表[[#This Row],[考英]:[考中]]),"")</f>
        <v/>
      </c>
      <c r="N5335" s="86"/>
    </row>
    <row r="5336" spans="1:14" hidden="1" x14ac:dyDescent="0.3">
      <c r="A5336">
        <v>5335</v>
      </c>
      <c r="B5336" t="s">
        <v>14389</v>
      </c>
      <c r="C5336" t="s">
        <v>14454</v>
      </c>
      <c r="D5336" s="72" t="s">
        <v>9729</v>
      </c>
      <c r="E5336" t="s">
        <v>36</v>
      </c>
      <c r="F5336" t="s">
        <v>9730</v>
      </c>
      <c r="G5336" s="91"/>
      <c r="H5336" s="91"/>
      <c r="I5336" s="91"/>
      <c r="J5336" s="91"/>
      <c r="K5336" s="91"/>
      <c r="L5336" s="91" t="str">
        <f>IF(AND(单词表[[#This Row],[学英]]&lt;&gt;"",单词表[[#This Row],[学中]]&lt;&gt;"",单词表[[#This Row],[学词]]&lt;&gt;""),MAX(单词表[[#This Row],[学英]:[学词]]),"")</f>
        <v/>
      </c>
      <c r="M5336" s="2" t="str">
        <f>IF(AND(单词表[[#This Row],[考英]]&lt;&gt;"",单词表[[#This Row],[考中]]&lt;&gt;""),MAX(单词表[[#This Row],[考英]:[考中]]),"")</f>
        <v/>
      </c>
      <c r="N5336" s="86"/>
    </row>
    <row r="5337" spans="1:14" hidden="1" x14ac:dyDescent="0.3">
      <c r="A5337">
        <v>5336</v>
      </c>
      <c r="B5337" t="s">
        <v>14389</v>
      </c>
      <c r="C5337" t="s">
        <v>14454</v>
      </c>
      <c r="D5337" s="72" t="s">
        <v>9731</v>
      </c>
      <c r="E5337" t="s">
        <v>73</v>
      </c>
      <c r="F5337" t="s">
        <v>9732</v>
      </c>
      <c r="G5337" s="91"/>
      <c r="H5337" s="91"/>
      <c r="I5337" s="91"/>
      <c r="J5337" s="91"/>
      <c r="K5337" s="91"/>
      <c r="L5337" s="91" t="str">
        <f>IF(AND(单词表[[#This Row],[学英]]&lt;&gt;"",单词表[[#This Row],[学中]]&lt;&gt;"",单词表[[#This Row],[学词]]&lt;&gt;""),MAX(单词表[[#This Row],[学英]:[学词]]),"")</f>
        <v/>
      </c>
      <c r="M5337" s="2" t="str">
        <f>IF(AND(单词表[[#This Row],[考英]]&lt;&gt;"",单词表[[#This Row],[考中]]&lt;&gt;""),MAX(单词表[[#This Row],[考英]:[考中]]),"")</f>
        <v/>
      </c>
      <c r="N5337" s="86" t="s">
        <v>13343</v>
      </c>
    </row>
    <row r="5338" spans="1:14" hidden="1" x14ac:dyDescent="0.3">
      <c r="A5338">
        <v>5337</v>
      </c>
      <c r="B5338" t="s">
        <v>14389</v>
      </c>
      <c r="C5338" t="s">
        <v>14454</v>
      </c>
      <c r="D5338" s="72" t="s">
        <v>9733</v>
      </c>
      <c r="E5338" t="s">
        <v>73</v>
      </c>
      <c r="F5338" t="s">
        <v>945</v>
      </c>
      <c r="G5338" s="91"/>
      <c r="H5338" s="91"/>
      <c r="I5338" s="91"/>
      <c r="J5338" s="91"/>
      <c r="K5338" s="91"/>
      <c r="L5338" s="91" t="str">
        <f>IF(AND(单词表[[#This Row],[学英]]&lt;&gt;"",单词表[[#This Row],[学中]]&lt;&gt;"",单词表[[#This Row],[学词]]&lt;&gt;""),MAX(单词表[[#This Row],[学英]:[学词]]),"")</f>
        <v/>
      </c>
      <c r="M5338" s="2" t="str">
        <f>IF(AND(单词表[[#This Row],[考英]]&lt;&gt;"",单词表[[#This Row],[考中]]&lt;&gt;""),MAX(单词表[[#This Row],[考英]:[考中]]),"")</f>
        <v/>
      </c>
      <c r="N5338" s="86" t="s">
        <v>13344</v>
      </c>
    </row>
    <row r="5339" spans="1:14" hidden="1" x14ac:dyDescent="0.3">
      <c r="A5339">
        <v>5338</v>
      </c>
      <c r="B5339" t="s">
        <v>14389</v>
      </c>
      <c r="C5339" t="s">
        <v>14454</v>
      </c>
      <c r="D5339" s="72" t="s">
        <v>9734</v>
      </c>
      <c r="E5339" t="s">
        <v>36</v>
      </c>
      <c r="F5339" t="s">
        <v>9735</v>
      </c>
      <c r="G5339" s="91"/>
      <c r="H5339" s="91"/>
      <c r="I5339" s="91"/>
      <c r="J5339" s="91"/>
      <c r="K5339" s="91"/>
      <c r="L5339" s="91" t="str">
        <f>IF(AND(单词表[[#This Row],[学英]]&lt;&gt;"",单词表[[#This Row],[学中]]&lt;&gt;"",单词表[[#This Row],[学词]]&lt;&gt;""),MAX(单词表[[#This Row],[学英]:[学词]]),"")</f>
        <v/>
      </c>
      <c r="M5339" s="2" t="str">
        <f>IF(AND(单词表[[#This Row],[考英]]&lt;&gt;"",单词表[[#This Row],[考中]]&lt;&gt;""),MAX(单词表[[#This Row],[考英]:[考中]]),"")</f>
        <v/>
      </c>
      <c r="N5339" s="86" t="s">
        <v>13345</v>
      </c>
    </row>
    <row r="5340" spans="1:14" hidden="1" x14ac:dyDescent="0.3">
      <c r="A5340">
        <v>5339</v>
      </c>
      <c r="B5340" t="s">
        <v>14389</v>
      </c>
      <c r="C5340" t="s">
        <v>14454</v>
      </c>
      <c r="D5340" s="72" t="s">
        <v>9736</v>
      </c>
      <c r="E5340" t="s">
        <v>73</v>
      </c>
      <c r="F5340" t="s">
        <v>4314</v>
      </c>
      <c r="G5340" s="91"/>
      <c r="H5340" s="91"/>
      <c r="I5340" s="91"/>
      <c r="J5340" s="91"/>
      <c r="K5340" s="91"/>
      <c r="L5340" s="91" t="str">
        <f>IF(AND(单词表[[#This Row],[学英]]&lt;&gt;"",单词表[[#This Row],[学中]]&lt;&gt;"",单词表[[#This Row],[学词]]&lt;&gt;""),MAX(单词表[[#This Row],[学英]:[学词]]),"")</f>
        <v/>
      </c>
      <c r="M5340" s="2" t="str">
        <f>IF(AND(单词表[[#This Row],[考英]]&lt;&gt;"",单词表[[#This Row],[考中]]&lt;&gt;""),MAX(单词表[[#This Row],[考英]:[考中]]),"")</f>
        <v/>
      </c>
      <c r="N5340" s="86" t="s">
        <v>13346</v>
      </c>
    </row>
    <row r="5341" spans="1:14" hidden="1" x14ac:dyDescent="0.3">
      <c r="A5341">
        <v>5340</v>
      </c>
      <c r="B5341" t="s">
        <v>14389</v>
      </c>
      <c r="C5341" t="s">
        <v>14454</v>
      </c>
      <c r="D5341" s="72" t="s">
        <v>9737</v>
      </c>
      <c r="E5341" t="s">
        <v>36</v>
      </c>
      <c r="F5341" t="s">
        <v>9738</v>
      </c>
      <c r="G5341" s="91"/>
      <c r="H5341" s="91"/>
      <c r="I5341" s="91"/>
      <c r="J5341" s="91"/>
      <c r="K5341" s="91"/>
      <c r="L5341" s="91" t="str">
        <f>IF(AND(单词表[[#This Row],[学英]]&lt;&gt;"",单词表[[#This Row],[学中]]&lt;&gt;"",单词表[[#This Row],[学词]]&lt;&gt;""),MAX(单词表[[#This Row],[学英]:[学词]]),"")</f>
        <v/>
      </c>
      <c r="M5341" s="2" t="str">
        <f>IF(AND(单词表[[#This Row],[考英]]&lt;&gt;"",单词表[[#This Row],[考中]]&lt;&gt;""),MAX(单词表[[#This Row],[考英]:[考中]]),"")</f>
        <v/>
      </c>
      <c r="N5341" s="86" t="s">
        <v>13347</v>
      </c>
    </row>
    <row r="5342" spans="1:14" hidden="1" x14ac:dyDescent="0.3">
      <c r="A5342">
        <v>5341</v>
      </c>
      <c r="B5342" t="s">
        <v>14389</v>
      </c>
      <c r="C5342" t="s">
        <v>14454</v>
      </c>
      <c r="D5342" s="72" t="s">
        <v>9739</v>
      </c>
      <c r="E5342" t="s">
        <v>36</v>
      </c>
      <c r="F5342" t="s">
        <v>9740</v>
      </c>
      <c r="G5342" s="91"/>
      <c r="H5342" s="91"/>
      <c r="I5342" s="91"/>
      <c r="J5342" s="91"/>
      <c r="K5342" s="91"/>
      <c r="L5342" s="91" t="str">
        <f>IF(AND(单词表[[#This Row],[学英]]&lt;&gt;"",单词表[[#This Row],[学中]]&lt;&gt;"",单词表[[#This Row],[学词]]&lt;&gt;""),MAX(单词表[[#This Row],[学英]:[学词]]),"")</f>
        <v/>
      </c>
      <c r="M5342" s="2" t="str">
        <f>IF(AND(单词表[[#This Row],[考英]]&lt;&gt;"",单词表[[#This Row],[考中]]&lt;&gt;""),MAX(单词表[[#This Row],[考英]:[考中]]),"")</f>
        <v/>
      </c>
      <c r="N5342" s="86" t="s">
        <v>13348</v>
      </c>
    </row>
    <row r="5343" spans="1:14" hidden="1" x14ac:dyDescent="0.3">
      <c r="A5343">
        <v>5342</v>
      </c>
      <c r="B5343" t="s">
        <v>14389</v>
      </c>
      <c r="C5343" t="s">
        <v>14454</v>
      </c>
      <c r="D5343" s="72" t="s">
        <v>9741</v>
      </c>
      <c r="E5343" t="s">
        <v>36</v>
      </c>
      <c r="F5343" t="s">
        <v>9742</v>
      </c>
      <c r="G5343" s="91"/>
      <c r="H5343" s="91"/>
      <c r="I5343" s="91"/>
      <c r="J5343" s="91"/>
      <c r="K5343" s="91"/>
      <c r="L5343" s="91" t="str">
        <f>IF(AND(单词表[[#This Row],[学英]]&lt;&gt;"",单词表[[#This Row],[学中]]&lt;&gt;"",单词表[[#This Row],[学词]]&lt;&gt;""),MAX(单词表[[#This Row],[学英]:[学词]]),"")</f>
        <v/>
      </c>
      <c r="M5343" s="2" t="str">
        <f>IF(AND(单词表[[#This Row],[考英]]&lt;&gt;"",单词表[[#This Row],[考中]]&lt;&gt;""),MAX(单词表[[#This Row],[考英]:[考中]]),"")</f>
        <v/>
      </c>
      <c r="N5343" s="86" t="s">
        <v>13349</v>
      </c>
    </row>
    <row r="5344" spans="1:14" hidden="1" x14ac:dyDescent="0.3">
      <c r="A5344">
        <v>5343</v>
      </c>
      <c r="B5344" t="s">
        <v>14389</v>
      </c>
      <c r="C5344" t="s">
        <v>14454</v>
      </c>
      <c r="D5344" s="72" t="s">
        <v>9743</v>
      </c>
      <c r="E5344" t="s">
        <v>73</v>
      </c>
      <c r="F5344" t="s">
        <v>9744</v>
      </c>
      <c r="G5344" s="91"/>
      <c r="H5344" s="91"/>
      <c r="I5344" s="91"/>
      <c r="J5344" s="91"/>
      <c r="K5344" s="91"/>
      <c r="L5344" s="91" t="str">
        <f>IF(AND(单词表[[#This Row],[学英]]&lt;&gt;"",单词表[[#This Row],[学中]]&lt;&gt;"",单词表[[#This Row],[学词]]&lt;&gt;""),MAX(单词表[[#This Row],[学英]:[学词]]),"")</f>
        <v/>
      </c>
      <c r="M5344" s="2" t="str">
        <f>IF(AND(单词表[[#This Row],[考英]]&lt;&gt;"",单词表[[#This Row],[考中]]&lt;&gt;""),MAX(单词表[[#This Row],[考英]:[考中]]),"")</f>
        <v/>
      </c>
      <c r="N5344" s="86"/>
    </row>
    <row r="5345" spans="1:14" hidden="1" x14ac:dyDescent="0.3">
      <c r="A5345">
        <v>5344</v>
      </c>
      <c r="B5345" t="s">
        <v>14389</v>
      </c>
      <c r="C5345" t="s">
        <v>14454</v>
      </c>
      <c r="D5345" s="72" t="s">
        <v>9745</v>
      </c>
      <c r="E5345" t="s">
        <v>36</v>
      </c>
      <c r="F5345" t="s">
        <v>9746</v>
      </c>
      <c r="G5345" s="91"/>
      <c r="H5345" s="91"/>
      <c r="I5345" s="91"/>
      <c r="J5345" s="91"/>
      <c r="K5345" s="91"/>
      <c r="L5345" s="91" t="str">
        <f>IF(AND(单词表[[#This Row],[学英]]&lt;&gt;"",单词表[[#This Row],[学中]]&lt;&gt;"",单词表[[#This Row],[学词]]&lt;&gt;""),MAX(单词表[[#This Row],[学英]:[学词]]),"")</f>
        <v/>
      </c>
      <c r="M5345" s="2" t="str">
        <f>IF(AND(单词表[[#This Row],[考英]]&lt;&gt;"",单词表[[#This Row],[考中]]&lt;&gt;""),MAX(单词表[[#This Row],[考英]:[考中]]),"")</f>
        <v/>
      </c>
      <c r="N5345" s="86"/>
    </row>
    <row r="5346" spans="1:14" hidden="1" x14ac:dyDescent="0.3">
      <c r="A5346">
        <v>5345</v>
      </c>
      <c r="B5346" t="s">
        <v>14389</v>
      </c>
      <c r="C5346" t="s">
        <v>14454</v>
      </c>
      <c r="D5346" s="72" t="s">
        <v>9747</v>
      </c>
      <c r="E5346" t="s">
        <v>36</v>
      </c>
      <c r="F5346" t="s">
        <v>9748</v>
      </c>
      <c r="G5346" s="91"/>
      <c r="H5346" s="91"/>
      <c r="I5346" s="91"/>
      <c r="J5346" s="91"/>
      <c r="K5346" s="91"/>
      <c r="L5346" s="91" t="str">
        <f>IF(AND(单词表[[#This Row],[学英]]&lt;&gt;"",单词表[[#This Row],[学中]]&lt;&gt;"",单词表[[#This Row],[学词]]&lt;&gt;""),MAX(单词表[[#This Row],[学英]:[学词]]),"")</f>
        <v/>
      </c>
      <c r="M5346" s="2" t="str">
        <f>IF(AND(单词表[[#This Row],[考英]]&lt;&gt;"",单词表[[#This Row],[考中]]&lt;&gt;""),MAX(单词表[[#This Row],[考英]:[考中]]),"")</f>
        <v/>
      </c>
      <c r="N5346" s="86"/>
    </row>
    <row r="5347" spans="1:14" hidden="1" x14ac:dyDescent="0.3">
      <c r="A5347">
        <v>5346</v>
      </c>
      <c r="B5347" t="s">
        <v>14389</v>
      </c>
      <c r="C5347" t="s">
        <v>14454</v>
      </c>
      <c r="D5347" s="72" t="s">
        <v>9749</v>
      </c>
      <c r="E5347" t="s">
        <v>36</v>
      </c>
      <c r="F5347" t="s">
        <v>9750</v>
      </c>
      <c r="G5347" s="91"/>
      <c r="H5347" s="91"/>
      <c r="I5347" s="91"/>
      <c r="J5347" s="91"/>
      <c r="K5347" s="91"/>
      <c r="L5347" s="91" t="str">
        <f>IF(AND(单词表[[#This Row],[学英]]&lt;&gt;"",单词表[[#This Row],[学中]]&lt;&gt;"",单词表[[#This Row],[学词]]&lt;&gt;""),MAX(单词表[[#This Row],[学英]:[学词]]),"")</f>
        <v/>
      </c>
      <c r="M5347" s="2" t="str">
        <f>IF(AND(单词表[[#This Row],[考英]]&lt;&gt;"",单词表[[#This Row],[考中]]&lt;&gt;""),MAX(单词表[[#This Row],[考英]:[考中]]),"")</f>
        <v/>
      </c>
      <c r="N5347" s="86" t="s">
        <v>13350</v>
      </c>
    </row>
    <row r="5348" spans="1:14" hidden="1" x14ac:dyDescent="0.3">
      <c r="A5348">
        <v>5347</v>
      </c>
      <c r="B5348" t="s">
        <v>14389</v>
      </c>
      <c r="C5348" t="s">
        <v>14454</v>
      </c>
      <c r="D5348" s="72" t="s">
        <v>9751</v>
      </c>
      <c r="E5348" t="s">
        <v>36</v>
      </c>
      <c r="F5348" t="s">
        <v>9752</v>
      </c>
      <c r="G5348" s="91"/>
      <c r="H5348" s="91"/>
      <c r="I5348" s="91"/>
      <c r="J5348" s="91"/>
      <c r="K5348" s="91"/>
      <c r="L5348" s="91" t="str">
        <f>IF(AND(单词表[[#This Row],[学英]]&lt;&gt;"",单词表[[#This Row],[学中]]&lt;&gt;"",单词表[[#This Row],[学词]]&lt;&gt;""),MAX(单词表[[#This Row],[学英]:[学词]]),"")</f>
        <v/>
      </c>
      <c r="M5348" s="2" t="str">
        <f>IF(AND(单词表[[#This Row],[考英]]&lt;&gt;"",单词表[[#This Row],[考中]]&lt;&gt;""),MAX(单词表[[#This Row],[考英]:[考中]]),"")</f>
        <v/>
      </c>
      <c r="N5348" s="86" t="s">
        <v>13351</v>
      </c>
    </row>
    <row r="5349" spans="1:14" hidden="1" x14ac:dyDescent="0.3">
      <c r="A5349">
        <v>5348</v>
      </c>
      <c r="B5349" t="s">
        <v>14389</v>
      </c>
      <c r="C5349" t="s">
        <v>14455</v>
      </c>
      <c r="D5349" s="72" t="s">
        <v>9751</v>
      </c>
      <c r="E5349" t="s">
        <v>61</v>
      </c>
      <c r="F5349" t="s">
        <v>9753</v>
      </c>
      <c r="G5349" s="91"/>
      <c r="H5349" s="91"/>
      <c r="I5349" s="91"/>
      <c r="J5349" s="91"/>
      <c r="K5349" s="91"/>
      <c r="L5349" s="91" t="str">
        <f>IF(AND(单词表[[#This Row],[学英]]&lt;&gt;"",单词表[[#This Row],[学中]]&lt;&gt;"",单词表[[#This Row],[学词]]&lt;&gt;""),MAX(单词表[[#This Row],[学英]:[学词]]),"")</f>
        <v/>
      </c>
      <c r="M5349" s="2" t="str">
        <f>IF(AND(单词表[[#This Row],[考英]]&lt;&gt;"",单词表[[#This Row],[考中]]&lt;&gt;""),MAX(单词表[[#This Row],[考英]:[考中]]),"")</f>
        <v/>
      </c>
      <c r="N5349" s="86"/>
    </row>
    <row r="5350" spans="1:14" hidden="1" x14ac:dyDescent="0.3">
      <c r="A5350">
        <v>5349</v>
      </c>
      <c r="B5350" t="s">
        <v>14389</v>
      </c>
      <c r="C5350" t="s">
        <v>14455</v>
      </c>
      <c r="D5350" s="72" t="s">
        <v>9754</v>
      </c>
      <c r="E5350" t="s">
        <v>73</v>
      </c>
      <c r="F5350" t="s">
        <v>9755</v>
      </c>
      <c r="G5350" s="91"/>
      <c r="H5350" s="91"/>
      <c r="I5350" s="91"/>
      <c r="J5350" s="91"/>
      <c r="K5350" s="91"/>
      <c r="L5350" s="91" t="str">
        <f>IF(AND(单词表[[#This Row],[学英]]&lt;&gt;"",单词表[[#This Row],[学中]]&lt;&gt;"",单词表[[#This Row],[学词]]&lt;&gt;""),MAX(单词表[[#This Row],[学英]:[学词]]),"")</f>
        <v/>
      </c>
      <c r="M5350" s="2" t="str">
        <f>IF(AND(单词表[[#This Row],[考英]]&lt;&gt;"",单词表[[#This Row],[考中]]&lt;&gt;""),MAX(单词表[[#This Row],[考英]:[考中]]),"")</f>
        <v/>
      </c>
      <c r="N5350" s="86" t="s">
        <v>13352</v>
      </c>
    </row>
    <row r="5351" spans="1:14" hidden="1" x14ac:dyDescent="0.3">
      <c r="A5351">
        <v>5350</v>
      </c>
      <c r="B5351" t="s">
        <v>14389</v>
      </c>
      <c r="C5351" t="s">
        <v>14455</v>
      </c>
      <c r="D5351" s="72" t="s">
        <v>9756</v>
      </c>
      <c r="E5351" t="s">
        <v>61</v>
      </c>
      <c r="F5351" t="s">
        <v>9757</v>
      </c>
      <c r="G5351" s="91"/>
      <c r="H5351" s="91"/>
      <c r="I5351" s="91"/>
      <c r="J5351" s="91"/>
      <c r="K5351" s="91"/>
      <c r="L5351" s="91" t="str">
        <f>IF(AND(单词表[[#This Row],[学英]]&lt;&gt;"",单词表[[#This Row],[学中]]&lt;&gt;"",单词表[[#This Row],[学词]]&lt;&gt;""),MAX(单词表[[#This Row],[学英]:[学词]]),"")</f>
        <v/>
      </c>
      <c r="M5351" s="2" t="str">
        <f>IF(AND(单词表[[#This Row],[考英]]&lt;&gt;"",单词表[[#This Row],[考中]]&lt;&gt;""),MAX(单词表[[#This Row],[考英]:[考中]]),"")</f>
        <v/>
      </c>
      <c r="N5351" s="86" t="s">
        <v>13353</v>
      </c>
    </row>
    <row r="5352" spans="1:14" hidden="1" x14ac:dyDescent="0.3">
      <c r="A5352">
        <v>5351</v>
      </c>
      <c r="B5352" t="s">
        <v>14389</v>
      </c>
      <c r="C5352" t="s">
        <v>14455</v>
      </c>
      <c r="D5352" s="72" t="s">
        <v>54</v>
      </c>
      <c r="E5352" t="s">
        <v>36</v>
      </c>
      <c r="F5352" t="s">
        <v>55</v>
      </c>
      <c r="G5352" s="91"/>
      <c r="H5352" s="91"/>
      <c r="I5352" s="91"/>
      <c r="J5352" s="91"/>
      <c r="K5352" s="91"/>
      <c r="L5352" s="91" t="str">
        <f>IF(AND(单词表[[#This Row],[学英]]&lt;&gt;"",单词表[[#This Row],[学中]]&lt;&gt;"",单词表[[#This Row],[学词]]&lt;&gt;""),MAX(单词表[[#This Row],[学英]:[学词]]),"")</f>
        <v/>
      </c>
      <c r="M5352" s="2" t="str">
        <f>IF(AND(单词表[[#This Row],[考英]]&lt;&gt;"",单词表[[#This Row],[考中]]&lt;&gt;""),MAX(单词表[[#This Row],[考英]:[考中]]),"")</f>
        <v/>
      </c>
      <c r="N5352" s="86" t="s">
        <v>13354</v>
      </c>
    </row>
    <row r="5353" spans="1:14" hidden="1" x14ac:dyDescent="0.3">
      <c r="A5353">
        <v>5352</v>
      </c>
      <c r="B5353" t="s">
        <v>14389</v>
      </c>
      <c r="C5353" t="s">
        <v>14455</v>
      </c>
      <c r="D5353" s="72" t="s">
        <v>3458</v>
      </c>
      <c r="E5353" t="s">
        <v>36</v>
      </c>
      <c r="F5353" t="s">
        <v>9758</v>
      </c>
      <c r="G5353" s="91"/>
      <c r="H5353" s="91"/>
      <c r="I5353" s="91"/>
      <c r="J5353" s="91"/>
      <c r="K5353" s="91"/>
      <c r="L5353" s="91" t="str">
        <f>IF(AND(单词表[[#This Row],[学英]]&lt;&gt;"",单词表[[#This Row],[学中]]&lt;&gt;"",单词表[[#This Row],[学词]]&lt;&gt;""),MAX(单词表[[#This Row],[学英]:[学词]]),"")</f>
        <v/>
      </c>
      <c r="M5353" s="2" t="str">
        <f>IF(AND(单词表[[#This Row],[考英]]&lt;&gt;"",单词表[[#This Row],[考中]]&lt;&gt;""),MAX(单词表[[#This Row],[考英]:[考中]]),"")</f>
        <v/>
      </c>
      <c r="N5353" s="86" t="s">
        <v>12814</v>
      </c>
    </row>
    <row r="5354" spans="1:14" hidden="1" x14ac:dyDescent="0.3">
      <c r="A5354">
        <v>5353</v>
      </c>
      <c r="B5354" t="s">
        <v>14389</v>
      </c>
      <c r="C5354" t="s">
        <v>14455</v>
      </c>
      <c r="D5354" s="72" t="s">
        <v>9759</v>
      </c>
      <c r="E5354" t="s">
        <v>36</v>
      </c>
      <c r="F5354" t="s">
        <v>9760</v>
      </c>
      <c r="G5354" s="91"/>
      <c r="H5354" s="91"/>
      <c r="I5354" s="91"/>
      <c r="J5354" s="91"/>
      <c r="K5354" s="91"/>
      <c r="L5354" s="91" t="str">
        <f>IF(AND(单词表[[#This Row],[学英]]&lt;&gt;"",单词表[[#This Row],[学中]]&lt;&gt;"",单词表[[#This Row],[学词]]&lt;&gt;""),MAX(单词表[[#This Row],[学英]:[学词]]),"")</f>
        <v/>
      </c>
      <c r="M5354" s="2" t="str">
        <f>IF(AND(单词表[[#This Row],[考英]]&lt;&gt;"",单词表[[#This Row],[考中]]&lt;&gt;""),MAX(单词表[[#This Row],[考英]:[考中]]),"")</f>
        <v/>
      </c>
      <c r="N5354" s="86" t="s">
        <v>13355</v>
      </c>
    </row>
    <row r="5355" spans="1:14" hidden="1" x14ac:dyDescent="0.3">
      <c r="A5355">
        <v>5354</v>
      </c>
      <c r="B5355" t="s">
        <v>14389</v>
      </c>
      <c r="C5355" t="s">
        <v>14455</v>
      </c>
      <c r="D5355" s="72" t="s">
        <v>9761</v>
      </c>
      <c r="E5355" t="s">
        <v>36</v>
      </c>
      <c r="F5355" t="s">
        <v>9762</v>
      </c>
      <c r="G5355" s="91"/>
      <c r="H5355" s="91"/>
      <c r="I5355" s="91"/>
      <c r="J5355" s="91"/>
      <c r="K5355" s="91"/>
      <c r="L5355" s="91" t="str">
        <f>IF(AND(单词表[[#This Row],[学英]]&lt;&gt;"",单词表[[#This Row],[学中]]&lt;&gt;"",单词表[[#This Row],[学词]]&lt;&gt;""),MAX(单词表[[#This Row],[学英]:[学词]]),"")</f>
        <v/>
      </c>
      <c r="M5355" s="2" t="str">
        <f>IF(AND(单词表[[#This Row],[考英]]&lt;&gt;"",单词表[[#This Row],[考中]]&lt;&gt;""),MAX(单词表[[#This Row],[考英]:[考中]]),"")</f>
        <v/>
      </c>
      <c r="N5355" s="86" t="s">
        <v>13355</v>
      </c>
    </row>
    <row r="5356" spans="1:14" hidden="1" x14ac:dyDescent="0.3">
      <c r="A5356">
        <v>5355</v>
      </c>
      <c r="B5356" t="s">
        <v>14389</v>
      </c>
      <c r="C5356" t="s">
        <v>14455</v>
      </c>
      <c r="D5356" s="72" t="s">
        <v>9763</v>
      </c>
      <c r="E5356" t="s">
        <v>61</v>
      </c>
      <c r="F5356" t="s">
        <v>9764</v>
      </c>
      <c r="G5356" s="91"/>
      <c r="H5356" s="91"/>
      <c r="I5356" s="91"/>
      <c r="J5356" s="91"/>
      <c r="K5356" s="91"/>
      <c r="L5356" s="91" t="str">
        <f>IF(AND(单词表[[#This Row],[学英]]&lt;&gt;"",单词表[[#This Row],[学中]]&lt;&gt;"",单词表[[#This Row],[学词]]&lt;&gt;""),MAX(单词表[[#This Row],[学英]:[学词]]),"")</f>
        <v/>
      </c>
      <c r="M5356" s="2" t="str">
        <f>IF(AND(单词表[[#This Row],[考英]]&lt;&gt;"",单词表[[#This Row],[考中]]&lt;&gt;""),MAX(单词表[[#This Row],[考英]:[考中]]),"")</f>
        <v/>
      </c>
      <c r="N5356" s="86" t="s">
        <v>13356</v>
      </c>
    </row>
    <row r="5357" spans="1:14" hidden="1" x14ac:dyDescent="0.3">
      <c r="A5357">
        <v>5356</v>
      </c>
      <c r="B5357" t="s">
        <v>14389</v>
      </c>
      <c r="C5357" t="s">
        <v>14455</v>
      </c>
      <c r="D5357" s="72" t="s">
        <v>812</v>
      </c>
      <c r="E5357" t="s">
        <v>36</v>
      </c>
      <c r="F5357" t="s">
        <v>813</v>
      </c>
      <c r="G5357" s="91"/>
      <c r="H5357" s="91"/>
      <c r="I5357" s="91"/>
      <c r="J5357" s="91"/>
      <c r="K5357" s="91"/>
      <c r="L5357" s="91" t="str">
        <f>IF(AND(单词表[[#This Row],[学英]]&lt;&gt;"",单词表[[#This Row],[学中]]&lt;&gt;"",单词表[[#This Row],[学词]]&lt;&gt;""),MAX(单词表[[#This Row],[学英]:[学词]]),"")</f>
        <v/>
      </c>
      <c r="M5357" s="2" t="str">
        <f>IF(AND(单词表[[#This Row],[考英]]&lt;&gt;"",单词表[[#This Row],[考中]]&lt;&gt;""),MAX(单词表[[#This Row],[考英]:[考中]]),"")</f>
        <v/>
      </c>
      <c r="N5357" s="86"/>
    </row>
    <row r="5358" spans="1:14" hidden="1" x14ac:dyDescent="0.3">
      <c r="A5358">
        <v>5357</v>
      </c>
      <c r="B5358" t="s">
        <v>14389</v>
      </c>
      <c r="C5358" t="s">
        <v>14455</v>
      </c>
      <c r="D5358" s="72" t="s">
        <v>9765</v>
      </c>
      <c r="E5358" t="s">
        <v>36</v>
      </c>
      <c r="F5358" t="s">
        <v>9766</v>
      </c>
      <c r="G5358" s="91"/>
      <c r="H5358" s="91"/>
      <c r="I5358" s="91"/>
      <c r="J5358" s="91"/>
      <c r="K5358" s="91"/>
      <c r="L5358" s="91" t="str">
        <f>IF(AND(单词表[[#This Row],[学英]]&lt;&gt;"",单词表[[#This Row],[学中]]&lt;&gt;"",单词表[[#This Row],[学词]]&lt;&gt;""),MAX(单词表[[#This Row],[学英]:[学词]]),"")</f>
        <v/>
      </c>
      <c r="M5358" s="2" t="str">
        <f>IF(AND(单词表[[#This Row],[考英]]&lt;&gt;"",单词表[[#This Row],[考中]]&lt;&gt;""),MAX(单词表[[#This Row],[考英]:[考中]]),"")</f>
        <v/>
      </c>
      <c r="N5358" s="86" t="s">
        <v>12915</v>
      </c>
    </row>
    <row r="5359" spans="1:14" hidden="1" x14ac:dyDescent="0.3">
      <c r="A5359">
        <v>5358</v>
      </c>
      <c r="B5359" t="s">
        <v>14389</v>
      </c>
      <c r="C5359" t="s">
        <v>14455</v>
      </c>
      <c r="D5359" s="72" t="s">
        <v>7663</v>
      </c>
      <c r="E5359" t="s">
        <v>157</v>
      </c>
      <c r="F5359" t="s">
        <v>9767</v>
      </c>
      <c r="G5359" s="91"/>
      <c r="H5359" s="91"/>
      <c r="I5359" s="91"/>
      <c r="J5359" s="91"/>
      <c r="K5359" s="91"/>
      <c r="L5359" s="91" t="str">
        <f>IF(AND(单词表[[#This Row],[学英]]&lt;&gt;"",单词表[[#This Row],[学中]]&lt;&gt;"",单词表[[#This Row],[学词]]&lt;&gt;""),MAX(单词表[[#This Row],[学英]:[学词]]),"")</f>
        <v/>
      </c>
      <c r="M5359" s="2" t="str">
        <f>IF(AND(单词表[[#This Row],[考英]]&lt;&gt;"",单词表[[#This Row],[考中]]&lt;&gt;""),MAX(单词表[[#This Row],[考英]:[考中]]),"")</f>
        <v/>
      </c>
      <c r="N5359" s="86" t="s">
        <v>13357</v>
      </c>
    </row>
    <row r="5360" spans="1:14" hidden="1" x14ac:dyDescent="0.3">
      <c r="A5360">
        <v>5359</v>
      </c>
      <c r="B5360" t="s">
        <v>14389</v>
      </c>
      <c r="C5360" t="s">
        <v>14455</v>
      </c>
      <c r="D5360" s="72" t="s">
        <v>7666</v>
      </c>
      <c r="E5360" t="s">
        <v>36</v>
      </c>
      <c r="F5360" t="s">
        <v>9768</v>
      </c>
      <c r="G5360" s="91"/>
      <c r="H5360" s="91"/>
      <c r="I5360" s="91"/>
      <c r="J5360" s="91"/>
      <c r="K5360" s="91"/>
      <c r="L5360" s="91" t="str">
        <f>IF(AND(单词表[[#This Row],[学英]]&lt;&gt;"",单词表[[#This Row],[学中]]&lt;&gt;"",单词表[[#This Row],[学词]]&lt;&gt;""),MAX(单词表[[#This Row],[学英]:[学词]]),"")</f>
        <v/>
      </c>
      <c r="M5360" s="2" t="str">
        <f>IF(AND(单词表[[#This Row],[考英]]&lt;&gt;"",单词表[[#This Row],[考中]]&lt;&gt;""),MAX(单词表[[#This Row],[考英]:[考中]]),"")</f>
        <v/>
      </c>
      <c r="N5360" s="86" t="s">
        <v>13358</v>
      </c>
    </row>
    <row r="5361" spans="1:14" hidden="1" x14ac:dyDescent="0.3">
      <c r="A5361">
        <v>5360</v>
      </c>
      <c r="B5361" t="s">
        <v>14389</v>
      </c>
      <c r="C5361" t="s">
        <v>14455</v>
      </c>
      <c r="D5361" s="72" t="s">
        <v>7666</v>
      </c>
      <c r="E5361" t="s">
        <v>61</v>
      </c>
      <c r="F5361" t="s">
        <v>9769</v>
      </c>
      <c r="G5361" s="91"/>
      <c r="H5361" s="91"/>
      <c r="I5361" s="91"/>
      <c r="J5361" s="91"/>
      <c r="K5361" s="91"/>
      <c r="L5361" s="91" t="str">
        <f>IF(AND(单词表[[#This Row],[学英]]&lt;&gt;"",单词表[[#This Row],[学中]]&lt;&gt;"",单词表[[#This Row],[学词]]&lt;&gt;""),MAX(单词表[[#This Row],[学英]:[学词]]),"")</f>
        <v/>
      </c>
      <c r="M5361" s="2" t="str">
        <f>IF(AND(单词表[[#This Row],[考英]]&lt;&gt;"",单词表[[#This Row],[考中]]&lt;&gt;""),MAX(单词表[[#This Row],[考英]:[考中]]),"")</f>
        <v/>
      </c>
      <c r="N5361" s="86"/>
    </row>
    <row r="5362" spans="1:14" hidden="1" x14ac:dyDescent="0.3">
      <c r="A5362">
        <v>5361</v>
      </c>
      <c r="B5362" t="s">
        <v>14389</v>
      </c>
      <c r="C5362" t="s">
        <v>14455</v>
      </c>
      <c r="D5362" s="72" t="s">
        <v>9770</v>
      </c>
      <c r="E5362" t="s">
        <v>73</v>
      </c>
      <c r="F5362" t="s">
        <v>9771</v>
      </c>
      <c r="G5362" s="91"/>
      <c r="H5362" s="91"/>
      <c r="I5362" s="91"/>
      <c r="J5362" s="91"/>
      <c r="K5362" s="91"/>
      <c r="L5362" s="91" t="str">
        <f>IF(AND(单词表[[#This Row],[学英]]&lt;&gt;"",单词表[[#This Row],[学中]]&lt;&gt;"",单词表[[#This Row],[学词]]&lt;&gt;""),MAX(单词表[[#This Row],[学英]:[学词]]),"")</f>
        <v/>
      </c>
      <c r="M5362" s="2" t="str">
        <f>IF(AND(单词表[[#This Row],[考英]]&lt;&gt;"",单词表[[#This Row],[考中]]&lt;&gt;""),MAX(单词表[[#This Row],[考英]:[考中]]),"")</f>
        <v/>
      </c>
      <c r="N5362" s="86" t="s">
        <v>13359</v>
      </c>
    </row>
    <row r="5363" spans="1:14" hidden="1" x14ac:dyDescent="0.3">
      <c r="A5363">
        <v>5362</v>
      </c>
      <c r="B5363" t="s">
        <v>14389</v>
      </c>
      <c r="C5363" t="s">
        <v>14455</v>
      </c>
      <c r="D5363" s="72" t="s">
        <v>9772</v>
      </c>
      <c r="E5363" t="s">
        <v>36</v>
      </c>
      <c r="F5363" t="s">
        <v>9773</v>
      </c>
      <c r="G5363" s="91"/>
      <c r="H5363" s="91"/>
      <c r="I5363" s="91"/>
      <c r="J5363" s="91"/>
      <c r="K5363" s="91"/>
      <c r="L5363" s="91" t="str">
        <f>IF(AND(单词表[[#This Row],[学英]]&lt;&gt;"",单词表[[#This Row],[学中]]&lt;&gt;"",单词表[[#This Row],[学词]]&lt;&gt;""),MAX(单词表[[#This Row],[学英]:[学词]]),"")</f>
        <v/>
      </c>
      <c r="M5363" s="2" t="str">
        <f>IF(AND(单词表[[#This Row],[考英]]&lt;&gt;"",单词表[[#This Row],[考中]]&lt;&gt;""),MAX(单词表[[#This Row],[考英]:[考中]]),"")</f>
        <v/>
      </c>
      <c r="N5363" s="86" t="s">
        <v>13360</v>
      </c>
    </row>
    <row r="5364" spans="1:14" hidden="1" x14ac:dyDescent="0.3">
      <c r="A5364">
        <v>5363</v>
      </c>
      <c r="B5364" t="s">
        <v>14389</v>
      </c>
      <c r="C5364" t="s">
        <v>14455</v>
      </c>
      <c r="D5364" s="72" t="s">
        <v>9774</v>
      </c>
      <c r="E5364" t="s">
        <v>61</v>
      </c>
      <c r="F5364" t="s">
        <v>9775</v>
      </c>
      <c r="G5364" s="91"/>
      <c r="H5364" s="91"/>
      <c r="I5364" s="91"/>
      <c r="J5364" s="91"/>
      <c r="K5364" s="91"/>
      <c r="L5364" s="91" t="str">
        <f>IF(AND(单词表[[#This Row],[学英]]&lt;&gt;"",单词表[[#This Row],[学中]]&lt;&gt;"",单词表[[#This Row],[学词]]&lt;&gt;""),MAX(单词表[[#This Row],[学英]:[学词]]),"")</f>
        <v/>
      </c>
      <c r="M5364" s="2" t="str">
        <f>IF(AND(单词表[[#This Row],[考英]]&lt;&gt;"",单词表[[#This Row],[考中]]&lt;&gt;""),MAX(单词表[[#This Row],[考英]:[考中]]),"")</f>
        <v/>
      </c>
      <c r="N5364" s="86" t="s">
        <v>13361</v>
      </c>
    </row>
    <row r="5365" spans="1:14" hidden="1" x14ac:dyDescent="0.3">
      <c r="A5365">
        <v>5364</v>
      </c>
      <c r="B5365" t="s">
        <v>14389</v>
      </c>
      <c r="C5365" t="s">
        <v>14455</v>
      </c>
      <c r="D5365" s="72" t="s">
        <v>9776</v>
      </c>
      <c r="E5365" t="s">
        <v>73</v>
      </c>
      <c r="F5365" t="s">
        <v>9777</v>
      </c>
      <c r="G5365" s="91"/>
      <c r="H5365" s="91"/>
      <c r="I5365" s="91"/>
      <c r="J5365" s="91"/>
      <c r="K5365" s="91"/>
      <c r="L5365" s="91" t="str">
        <f>IF(AND(单词表[[#This Row],[学英]]&lt;&gt;"",单词表[[#This Row],[学中]]&lt;&gt;"",单词表[[#This Row],[学词]]&lt;&gt;""),MAX(单词表[[#This Row],[学英]:[学词]]),"")</f>
        <v/>
      </c>
      <c r="M5365" s="2" t="str">
        <f>IF(AND(单词表[[#This Row],[考英]]&lt;&gt;"",单词表[[#This Row],[考中]]&lt;&gt;""),MAX(单词表[[#This Row],[考英]:[考中]]),"")</f>
        <v/>
      </c>
      <c r="N5365" s="86" t="s">
        <v>13362</v>
      </c>
    </row>
    <row r="5366" spans="1:14" hidden="1" x14ac:dyDescent="0.3">
      <c r="A5366">
        <v>5365</v>
      </c>
      <c r="B5366" t="s">
        <v>14389</v>
      </c>
      <c r="C5366" t="s">
        <v>14455</v>
      </c>
      <c r="D5366" s="72" t="s">
        <v>9778</v>
      </c>
      <c r="E5366" t="s">
        <v>36</v>
      </c>
      <c r="F5366" t="s">
        <v>9779</v>
      </c>
      <c r="G5366" s="91"/>
      <c r="H5366" s="91"/>
      <c r="I5366" s="91"/>
      <c r="J5366" s="91"/>
      <c r="K5366" s="91"/>
      <c r="L5366" s="91" t="str">
        <f>IF(AND(单词表[[#This Row],[学英]]&lt;&gt;"",单词表[[#This Row],[学中]]&lt;&gt;"",单词表[[#This Row],[学词]]&lt;&gt;""),MAX(单词表[[#This Row],[学英]:[学词]]),"")</f>
        <v/>
      </c>
      <c r="M5366" s="2" t="str">
        <f>IF(AND(单词表[[#This Row],[考英]]&lt;&gt;"",单词表[[#This Row],[考中]]&lt;&gt;""),MAX(单词表[[#This Row],[考英]:[考中]]),"")</f>
        <v/>
      </c>
      <c r="N5366" s="86"/>
    </row>
    <row r="5367" spans="1:14" hidden="1" x14ac:dyDescent="0.3">
      <c r="A5367">
        <v>5366</v>
      </c>
      <c r="B5367" t="s">
        <v>14389</v>
      </c>
      <c r="C5367" t="s">
        <v>14455</v>
      </c>
      <c r="D5367" s="72" t="s">
        <v>9778</v>
      </c>
      <c r="E5367" t="s">
        <v>61</v>
      </c>
      <c r="F5367" t="s">
        <v>9780</v>
      </c>
      <c r="G5367" s="91"/>
      <c r="H5367" s="91"/>
      <c r="I5367" s="91"/>
      <c r="J5367" s="91"/>
      <c r="K5367" s="91"/>
      <c r="L5367" s="91" t="str">
        <f>IF(AND(单词表[[#This Row],[学英]]&lt;&gt;"",单词表[[#This Row],[学中]]&lt;&gt;"",单词表[[#This Row],[学词]]&lt;&gt;""),MAX(单词表[[#This Row],[学英]:[学词]]),"")</f>
        <v/>
      </c>
      <c r="M5367" s="2" t="str">
        <f>IF(AND(单词表[[#This Row],[考英]]&lt;&gt;"",单词表[[#This Row],[考中]]&lt;&gt;""),MAX(单词表[[#This Row],[考英]:[考中]]),"")</f>
        <v/>
      </c>
      <c r="N5367" s="86"/>
    </row>
    <row r="5368" spans="1:14" hidden="1" x14ac:dyDescent="0.3">
      <c r="A5368">
        <v>5367</v>
      </c>
      <c r="B5368" t="s">
        <v>14389</v>
      </c>
      <c r="C5368" t="s">
        <v>14455</v>
      </c>
      <c r="D5368" s="72" t="s">
        <v>9781</v>
      </c>
      <c r="E5368" t="s">
        <v>36</v>
      </c>
      <c r="F5368" t="s">
        <v>9782</v>
      </c>
      <c r="G5368" s="91"/>
      <c r="H5368" s="91"/>
      <c r="I5368" s="91"/>
      <c r="J5368" s="91"/>
      <c r="K5368" s="91"/>
      <c r="L5368" s="91" t="str">
        <f>IF(AND(单词表[[#This Row],[学英]]&lt;&gt;"",单词表[[#This Row],[学中]]&lt;&gt;"",单词表[[#This Row],[学词]]&lt;&gt;""),MAX(单词表[[#This Row],[学英]:[学词]]),"")</f>
        <v/>
      </c>
      <c r="M5368" s="2" t="str">
        <f>IF(AND(单词表[[#This Row],[考英]]&lt;&gt;"",单词表[[#This Row],[考中]]&lt;&gt;""),MAX(单词表[[#This Row],[考英]:[考中]]),"")</f>
        <v/>
      </c>
      <c r="N5368" s="86"/>
    </row>
    <row r="5369" spans="1:14" hidden="1" x14ac:dyDescent="0.3">
      <c r="A5369">
        <v>5368</v>
      </c>
      <c r="B5369" t="s">
        <v>14389</v>
      </c>
      <c r="C5369" t="s">
        <v>14456</v>
      </c>
      <c r="D5369" s="72" t="s">
        <v>9783</v>
      </c>
      <c r="E5369" t="s">
        <v>36</v>
      </c>
      <c r="F5369" t="s">
        <v>9784</v>
      </c>
      <c r="G5369" s="91"/>
      <c r="H5369" s="91"/>
      <c r="I5369" s="91"/>
      <c r="J5369" s="91"/>
      <c r="K5369" s="91"/>
      <c r="L5369" s="91" t="str">
        <f>IF(AND(单词表[[#This Row],[学英]]&lt;&gt;"",单词表[[#This Row],[学中]]&lt;&gt;"",单词表[[#This Row],[学词]]&lt;&gt;""),MAX(单词表[[#This Row],[学英]:[学词]]),"")</f>
        <v/>
      </c>
      <c r="M5369" s="2" t="str">
        <f>IF(AND(单词表[[#This Row],[考英]]&lt;&gt;"",单词表[[#This Row],[考中]]&lt;&gt;""),MAX(单词表[[#This Row],[考英]:[考中]]),"")</f>
        <v/>
      </c>
      <c r="N5369" s="86" t="s">
        <v>13363</v>
      </c>
    </row>
    <row r="5370" spans="1:14" hidden="1" x14ac:dyDescent="0.3">
      <c r="A5370">
        <v>5369</v>
      </c>
      <c r="B5370" t="s">
        <v>14389</v>
      </c>
      <c r="C5370" t="s">
        <v>14456</v>
      </c>
      <c r="D5370" s="72" t="s">
        <v>9785</v>
      </c>
      <c r="E5370" t="s">
        <v>61</v>
      </c>
      <c r="F5370" t="s">
        <v>9786</v>
      </c>
      <c r="G5370" s="91"/>
      <c r="H5370" s="91"/>
      <c r="I5370" s="91"/>
      <c r="J5370" s="91"/>
      <c r="K5370" s="91"/>
      <c r="L5370" s="91" t="str">
        <f>IF(AND(单词表[[#This Row],[学英]]&lt;&gt;"",单词表[[#This Row],[学中]]&lt;&gt;"",单词表[[#This Row],[学词]]&lt;&gt;""),MAX(单词表[[#This Row],[学英]:[学词]]),"")</f>
        <v/>
      </c>
      <c r="M5370" s="2" t="str">
        <f>IF(AND(单词表[[#This Row],[考英]]&lt;&gt;"",单词表[[#This Row],[考中]]&lt;&gt;""),MAX(单词表[[#This Row],[考英]:[考中]]),"")</f>
        <v/>
      </c>
      <c r="N5370" s="86" t="s">
        <v>13364</v>
      </c>
    </row>
    <row r="5371" spans="1:14" hidden="1" x14ac:dyDescent="0.3">
      <c r="A5371">
        <v>5370</v>
      </c>
      <c r="B5371" t="s">
        <v>14389</v>
      </c>
      <c r="C5371" t="s">
        <v>14456</v>
      </c>
      <c r="D5371" s="72" t="s">
        <v>9787</v>
      </c>
      <c r="E5371" t="s">
        <v>36</v>
      </c>
      <c r="F5371" t="s">
        <v>9788</v>
      </c>
      <c r="G5371" s="91"/>
      <c r="H5371" s="91"/>
      <c r="I5371" s="91"/>
      <c r="J5371" s="91"/>
      <c r="K5371" s="91"/>
      <c r="L5371" s="91" t="str">
        <f>IF(AND(单词表[[#This Row],[学英]]&lt;&gt;"",单词表[[#This Row],[学中]]&lt;&gt;"",单词表[[#This Row],[学词]]&lt;&gt;""),MAX(单词表[[#This Row],[学英]:[学词]]),"")</f>
        <v/>
      </c>
      <c r="M5371" s="2" t="str">
        <f>IF(AND(单词表[[#This Row],[考英]]&lt;&gt;"",单词表[[#This Row],[考中]]&lt;&gt;""),MAX(单词表[[#This Row],[考英]:[考中]]),"")</f>
        <v/>
      </c>
      <c r="N5371" s="86" t="s">
        <v>13365</v>
      </c>
    </row>
    <row r="5372" spans="1:14" hidden="1" x14ac:dyDescent="0.3">
      <c r="A5372">
        <v>5371</v>
      </c>
      <c r="B5372" t="s">
        <v>14389</v>
      </c>
      <c r="C5372" t="s">
        <v>14456</v>
      </c>
      <c r="D5372" s="72" t="s">
        <v>9789</v>
      </c>
      <c r="E5372" t="s">
        <v>73</v>
      </c>
      <c r="F5372" t="s">
        <v>9790</v>
      </c>
      <c r="G5372" s="91"/>
      <c r="H5372" s="91"/>
      <c r="I5372" s="91"/>
      <c r="J5372" s="91"/>
      <c r="K5372" s="91"/>
      <c r="L5372" s="91" t="str">
        <f>IF(AND(单词表[[#This Row],[学英]]&lt;&gt;"",单词表[[#This Row],[学中]]&lt;&gt;"",单词表[[#This Row],[学词]]&lt;&gt;""),MAX(单词表[[#This Row],[学英]:[学词]]),"")</f>
        <v/>
      </c>
      <c r="M5372" s="2" t="str">
        <f>IF(AND(单词表[[#This Row],[考英]]&lt;&gt;"",单词表[[#This Row],[考中]]&lt;&gt;""),MAX(单词表[[#This Row],[考英]:[考中]]),"")</f>
        <v/>
      </c>
      <c r="N5372" s="86" t="s">
        <v>13366</v>
      </c>
    </row>
    <row r="5373" spans="1:14" hidden="1" x14ac:dyDescent="0.3">
      <c r="A5373">
        <v>5372</v>
      </c>
      <c r="B5373" t="s">
        <v>14389</v>
      </c>
      <c r="C5373" t="s">
        <v>14456</v>
      </c>
      <c r="D5373" s="72" t="s">
        <v>9791</v>
      </c>
      <c r="E5373" t="s">
        <v>36</v>
      </c>
      <c r="F5373" t="s">
        <v>9792</v>
      </c>
      <c r="G5373" s="91"/>
      <c r="H5373" s="91"/>
      <c r="I5373" s="91"/>
      <c r="J5373" s="91"/>
      <c r="K5373" s="91"/>
      <c r="L5373" s="91" t="str">
        <f>IF(AND(单词表[[#This Row],[学英]]&lt;&gt;"",单词表[[#This Row],[学中]]&lt;&gt;"",单词表[[#This Row],[学词]]&lt;&gt;""),MAX(单词表[[#This Row],[学英]:[学词]]),"")</f>
        <v/>
      </c>
      <c r="M5373" s="2" t="str">
        <f>IF(AND(单词表[[#This Row],[考英]]&lt;&gt;"",单词表[[#This Row],[考中]]&lt;&gt;""),MAX(单词表[[#This Row],[考英]:[考中]]),"")</f>
        <v/>
      </c>
      <c r="N5373" s="86" t="s">
        <v>13367</v>
      </c>
    </row>
    <row r="5374" spans="1:14" hidden="1" x14ac:dyDescent="0.3">
      <c r="A5374">
        <v>5373</v>
      </c>
      <c r="B5374" t="s">
        <v>14389</v>
      </c>
      <c r="C5374" t="s">
        <v>14456</v>
      </c>
      <c r="D5374" s="72" t="s">
        <v>9793</v>
      </c>
      <c r="E5374" t="s">
        <v>61</v>
      </c>
      <c r="F5374" t="s">
        <v>9794</v>
      </c>
      <c r="G5374" s="91"/>
      <c r="H5374" s="91"/>
      <c r="I5374" s="91"/>
      <c r="J5374" s="91"/>
      <c r="K5374" s="91"/>
      <c r="L5374" s="91" t="str">
        <f>IF(AND(单词表[[#This Row],[学英]]&lt;&gt;"",单词表[[#This Row],[学中]]&lt;&gt;"",单词表[[#This Row],[学词]]&lt;&gt;""),MAX(单词表[[#This Row],[学英]:[学词]]),"")</f>
        <v/>
      </c>
      <c r="M5374" s="2" t="str">
        <f>IF(AND(单词表[[#This Row],[考英]]&lt;&gt;"",单词表[[#This Row],[考中]]&lt;&gt;""),MAX(单词表[[#This Row],[考英]:[考中]]),"")</f>
        <v/>
      </c>
      <c r="N5374" s="86"/>
    </row>
    <row r="5375" spans="1:14" hidden="1" x14ac:dyDescent="0.3">
      <c r="A5375">
        <v>5374</v>
      </c>
      <c r="B5375" t="s">
        <v>14389</v>
      </c>
      <c r="C5375" t="s">
        <v>14456</v>
      </c>
      <c r="D5375" s="72" t="s">
        <v>9795</v>
      </c>
      <c r="E5375" t="s">
        <v>73</v>
      </c>
      <c r="F5375" t="s">
        <v>9796</v>
      </c>
      <c r="G5375" s="91"/>
      <c r="H5375" s="91"/>
      <c r="I5375" s="91"/>
      <c r="J5375" s="91"/>
      <c r="K5375" s="91"/>
      <c r="L5375" s="91" t="str">
        <f>IF(AND(单词表[[#This Row],[学英]]&lt;&gt;"",单词表[[#This Row],[学中]]&lt;&gt;"",单词表[[#This Row],[学词]]&lt;&gt;""),MAX(单词表[[#This Row],[学英]:[学词]]),"")</f>
        <v/>
      </c>
      <c r="M5375" s="2" t="str">
        <f>IF(AND(单词表[[#This Row],[考英]]&lt;&gt;"",单词表[[#This Row],[考中]]&lt;&gt;""),MAX(单词表[[#This Row],[考英]:[考中]]),"")</f>
        <v/>
      </c>
      <c r="N5375" s="86" t="s">
        <v>12644</v>
      </c>
    </row>
    <row r="5376" spans="1:14" hidden="1" x14ac:dyDescent="0.3">
      <c r="A5376">
        <v>5375</v>
      </c>
      <c r="B5376" t="s">
        <v>14389</v>
      </c>
      <c r="C5376" t="s">
        <v>14456</v>
      </c>
      <c r="D5376" s="72" t="s">
        <v>9797</v>
      </c>
      <c r="E5376" t="s">
        <v>36</v>
      </c>
      <c r="F5376" t="s">
        <v>9798</v>
      </c>
      <c r="G5376" s="91"/>
      <c r="H5376" s="91"/>
      <c r="I5376" s="91"/>
      <c r="J5376" s="91"/>
      <c r="K5376" s="91"/>
      <c r="L5376" s="91" t="str">
        <f>IF(AND(单词表[[#This Row],[学英]]&lt;&gt;"",单词表[[#This Row],[学中]]&lt;&gt;"",单词表[[#This Row],[学词]]&lt;&gt;""),MAX(单词表[[#This Row],[学英]:[学词]]),"")</f>
        <v/>
      </c>
      <c r="M5376" s="2" t="str">
        <f>IF(AND(单词表[[#This Row],[考英]]&lt;&gt;"",单词表[[#This Row],[考中]]&lt;&gt;""),MAX(单词表[[#This Row],[考英]:[考中]]),"")</f>
        <v/>
      </c>
      <c r="N5376" s="86" t="s">
        <v>13368</v>
      </c>
    </row>
    <row r="5377" spans="1:14" hidden="1" x14ac:dyDescent="0.3">
      <c r="A5377">
        <v>5376</v>
      </c>
      <c r="B5377" t="s">
        <v>14389</v>
      </c>
      <c r="C5377" t="s">
        <v>14456</v>
      </c>
      <c r="D5377" s="72" t="s">
        <v>9799</v>
      </c>
      <c r="E5377" t="s">
        <v>73</v>
      </c>
      <c r="F5377" t="s">
        <v>9800</v>
      </c>
      <c r="G5377" s="91"/>
      <c r="H5377" s="91"/>
      <c r="I5377" s="91"/>
      <c r="J5377" s="91"/>
      <c r="K5377" s="91"/>
      <c r="L5377" s="91" t="str">
        <f>IF(AND(单词表[[#This Row],[学英]]&lt;&gt;"",单词表[[#This Row],[学中]]&lt;&gt;"",单词表[[#This Row],[学词]]&lt;&gt;""),MAX(单词表[[#This Row],[学英]:[学词]]),"")</f>
        <v/>
      </c>
      <c r="M5377" s="2" t="str">
        <f>IF(AND(单词表[[#This Row],[考英]]&lt;&gt;"",单词表[[#This Row],[考中]]&lt;&gt;""),MAX(单词表[[#This Row],[考英]:[考中]]),"")</f>
        <v/>
      </c>
      <c r="N5377" s="86" t="s">
        <v>13197</v>
      </c>
    </row>
    <row r="5378" spans="1:14" hidden="1" x14ac:dyDescent="0.3">
      <c r="A5378">
        <v>5377</v>
      </c>
      <c r="B5378" t="s">
        <v>14389</v>
      </c>
      <c r="C5378" t="s">
        <v>14456</v>
      </c>
      <c r="D5378" s="72" t="s">
        <v>9801</v>
      </c>
      <c r="E5378" t="s">
        <v>36</v>
      </c>
      <c r="F5378" t="s">
        <v>9802</v>
      </c>
      <c r="G5378" s="91"/>
      <c r="H5378" s="91"/>
      <c r="I5378" s="91"/>
      <c r="J5378" s="91"/>
      <c r="K5378" s="91"/>
      <c r="L5378" s="91" t="str">
        <f>IF(AND(单词表[[#This Row],[学英]]&lt;&gt;"",单词表[[#This Row],[学中]]&lt;&gt;"",单词表[[#This Row],[学词]]&lt;&gt;""),MAX(单词表[[#This Row],[学英]:[学词]]),"")</f>
        <v/>
      </c>
      <c r="M5378" s="2" t="str">
        <f>IF(AND(单词表[[#This Row],[考英]]&lt;&gt;"",单词表[[#This Row],[考中]]&lt;&gt;""),MAX(单词表[[#This Row],[考英]:[考中]]),"")</f>
        <v/>
      </c>
      <c r="N5378" s="86" t="s">
        <v>13369</v>
      </c>
    </row>
    <row r="5379" spans="1:14" hidden="1" x14ac:dyDescent="0.3">
      <c r="A5379">
        <v>5378</v>
      </c>
      <c r="B5379" t="s">
        <v>14389</v>
      </c>
      <c r="C5379" t="s">
        <v>14456</v>
      </c>
      <c r="D5379" s="72" t="s">
        <v>9803</v>
      </c>
      <c r="E5379" t="s">
        <v>36</v>
      </c>
      <c r="F5379" t="s">
        <v>9804</v>
      </c>
      <c r="G5379" s="91"/>
      <c r="H5379" s="91"/>
      <c r="I5379" s="91"/>
      <c r="J5379" s="91"/>
      <c r="K5379" s="91"/>
      <c r="L5379" s="91" t="str">
        <f>IF(AND(单词表[[#This Row],[学英]]&lt;&gt;"",单词表[[#This Row],[学中]]&lt;&gt;"",单词表[[#This Row],[学词]]&lt;&gt;""),MAX(单词表[[#This Row],[学英]:[学词]]),"")</f>
        <v/>
      </c>
      <c r="M5379" s="2" t="str">
        <f>IF(AND(单词表[[#This Row],[考英]]&lt;&gt;"",单词表[[#This Row],[考中]]&lt;&gt;""),MAX(单词表[[#This Row],[考英]:[考中]]),"")</f>
        <v/>
      </c>
      <c r="N5379" s="86" t="s">
        <v>13370</v>
      </c>
    </row>
    <row r="5380" spans="1:14" hidden="1" x14ac:dyDescent="0.3">
      <c r="A5380">
        <v>5379</v>
      </c>
      <c r="B5380" t="s">
        <v>14389</v>
      </c>
      <c r="C5380" t="s">
        <v>14456</v>
      </c>
      <c r="D5380" s="72" t="s">
        <v>9805</v>
      </c>
      <c r="E5380" t="s">
        <v>61</v>
      </c>
      <c r="F5380" t="s">
        <v>9806</v>
      </c>
      <c r="G5380" s="91"/>
      <c r="H5380" s="91"/>
      <c r="I5380" s="91"/>
      <c r="J5380" s="91"/>
      <c r="K5380" s="91"/>
      <c r="L5380" s="91" t="str">
        <f>IF(AND(单词表[[#This Row],[学英]]&lt;&gt;"",单词表[[#This Row],[学中]]&lt;&gt;"",单词表[[#This Row],[学词]]&lt;&gt;""),MAX(单词表[[#This Row],[学英]:[学词]]),"")</f>
        <v/>
      </c>
      <c r="M5380" s="2" t="str">
        <f>IF(AND(单词表[[#This Row],[考英]]&lt;&gt;"",单词表[[#This Row],[考中]]&lt;&gt;""),MAX(单词表[[#This Row],[考英]:[考中]]),"")</f>
        <v/>
      </c>
      <c r="N5380" s="86" t="s">
        <v>13371</v>
      </c>
    </row>
    <row r="5381" spans="1:14" hidden="1" x14ac:dyDescent="0.3">
      <c r="A5381">
        <v>5380</v>
      </c>
      <c r="B5381" t="s">
        <v>14389</v>
      </c>
      <c r="C5381" t="s">
        <v>14456</v>
      </c>
      <c r="D5381" s="72" t="s">
        <v>9807</v>
      </c>
      <c r="E5381" t="s">
        <v>36</v>
      </c>
      <c r="F5381" t="s">
        <v>9808</v>
      </c>
      <c r="G5381" s="91"/>
      <c r="H5381" s="91"/>
      <c r="I5381" s="91"/>
      <c r="J5381" s="91"/>
      <c r="K5381" s="91"/>
      <c r="L5381" s="91" t="str">
        <f>IF(AND(单词表[[#This Row],[学英]]&lt;&gt;"",单词表[[#This Row],[学中]]&lt;&gt;"",单词表[[#This Row],[学词]]&lt;&gt;""),MAX(单词表[[#This Row],[学英]:[学词]]),"")</f>
        <v/>
      </c>
      <c r="M5381" s="2" t="str">
        <f>IF(AND(单词表[[#This Row],[考英]]&lt;&gt;"",单词表[[#This Row],[考中]]&lt;&gt;""),MAX(单词表[[#This Row],[考英]:[考中]]),"")</f>
        <v/>
      </c>
      <c r="N5381" s="86" t="s">
        <v>13372</v>
      </c>
    </row>
    <row r="5382" spans="1:14" hidden="1" x14ac:dyDescent="0.3">
      <c r="A5382">
        <v>5381</v>
      </c>
      <c r="B5382" t="s">
        <v>14389</v>
      </c>
      <c r="C5382" t="s">
        <v>14456</v>
      </c>
      <c r="D5382" s="72" t="s">
        <v>9809</v>
      </c>
      <c r="E5382" t="s">
        <v>36</v>
      </c>
      <c r="F5382" t="s">
        <v>9810</v>
      </c>
      <c r="G5382" s="91"/>
      <c r="H5382" s="91"/>
      <c r="I5382" s="91"/>
      <c r="J5382" s="91"/>
      <c r="K5382" s="91"/>
      <c r="L5382" s="91" t="str">
        <f>IF(AND(单词表[[#This Row],[学英]]&lt;&gt;"",单词表[[#This Row],[学中]]&lt;&gt;"",单词表[[#This Row],[学词]]&lt;&gt;""),MAX(单词表[[#This Row],[学英]:[学词]]),"")</f>
        <v/>
      </c>
      <c r="M5382" s="2" t="str">
        <f>IF(AND(单词表[[#This Row],[考英]]&lt;&gt;"",单词表[[#This Row],[考中]]&lt;&gt;""),MAX(单词表[[#This Row],[考英]:[考中]]),"")</f>
        <v/>
      </c>
      <c r="N5382" s="86" t="s">
        <v>13373</v>
      </c>
    </row>
    <row r="5383" spans="1:14" hidden="1" x14ac:dyDescent="0.3">
      <c r="A5383">
        <v>5382</v>
      </c>
      <c r="B5383" t="s">
        <v>14389</v>
      </c>
      <c r="C5383" t="s">
        <v>14456</v>
      </c>
      <c r="D5383" s="72" t="s">
        <v>9811</v>
      </c>
      <c r="E5383" t="s">
        <v>36</v>
      </c>
      <c r="F5383" t="s">
        <v>9812</v>
      </c>
      <c r="G5383" s="91"/>
      <c r="H5383" s="91"/>
      <c r="I5383" s="91"/>
      <c r="J5383" s="91"/>
      <c r="K5383" s="91"/>
      <c r="L5383" s="91" t="str">
        <f>IF(AND(单词表[[#This Row],[学英]]&lt;&gt;"",单词表[[#This Row],[学中]]&lt;&gt;"",单词表[[#This Row],[学词]]&lt;&gt;""),MAX(单词表[[#This Row],[学英]:[学词]]),"")</f>
        <v/>
      </c>
      <c r="M5383" s="2" t="str">
        <f>IF(AND(单词表[[#This Row],[考英]]&lt;&gt;"",单词表[[#This Row],[考中]]&lt;&gt;""),MAX(单词表[[#This Row],[考英]:[考中]]),"")</f>
        <v/>
      </c>
      <c r="N5383" s="86" t="s">
        <v>13374</v>
      </c>
    </row>
    <row r="5384" spans="1:14" hidden="1" x14ac:dyDescent="0.3">
      <c r="A5384">
        <v>5383</v>
      </c>
      <c r="B5384" t="s">
        <v>14389</v>
      </c>
      <c r="C5384" t="s">
        <v>14456</v>
      </c>
      <c r="D5384" s="72" t="s">
        <v>9813</v>
      </c>
      <c r="E5384" t="s">
        <v>36</v>
      </c>
      <c r="F5384" t="s">
        <v>9814</v>
      </c>
      <c r="G5384" s="91"/>
      <c r="H5384" s="91"/>
      <c r="I5384" s="91"/>
      <c r="J5384" s="91"/>
      <c r="K5384" s="91"/>
      <c r="L5384" s="91" t="str">
        <f>IF(AND(单词表[[#This Row],[学英]]&lt;&gt;"",单词表[[#This Row],[学中]]&lt;&gt;"",单词表[[#This Row],[学词]]&lt;&gt;""),MAX(单词表[[#This Row],[学英]:[学词]]),"")</f>
        <v/>
      </c>
      <c r="M5384" s="2" t="str">
        <f>IF(AND(单词表[[#This Row],[考英]]&lt;&gt;"",单词表[[#This Row],[考中]]&lt;&gt;""),MAX(单词表[[#This Row],[考英]:[考中]]),"")</f>
        <v/>
      </c>
      <c r="N5384" s="86" t="s">
        <v>13375</v>
      </c>
    </row>
    <row r="5385" spans="1:14" hidden="1" x14ac:dyDescent="0.3">
      <c r="A5385">
        <v>5384</v>
      </c>
      <c r="B5385" t="s">
        <v>14389</v>
      </c>
      <c r="C5385" t="s">
        <v>14456</v>
      </c>
      <c r="D5385" s="72" t="s">
        <v>1857</v>
      </c>
      <c r="E5385" t="s">
        <v>36</v>
      </c>
      <c r="F5385" t="s">
        <v>9815</v>
      </c>
      <c r="G5385" s="91"/>
      <c r="H5385" s="91"/>
      <c r="I5385" s="91"/>
      <c r="J5385" s="91"/>
      <c r="K5385" s="91"/>
      <c r="L5385" s="91" t="str">
        <f>IF(AND(单词表[[#This Row],[学英]]&lt;&gt;"",单词表[[#This Row],[学中]]&lt;&gt;"",单词表[[#This Row],[学词]]&lt;&gt;""),MAX(单词表[[#This Row],[学英]:[学词]]),"")</f>
        <v/>
      </c>
      <c r="M5385" s="2" t="str">
        <f>IF(AND(单词表[[#This Row],[考英]]&lt;&gt;"",单词表[[#This Row],[考中]]&lt;&gt;""),MAX(单词表[[#This Row],[考英]:[考中]]),"")</f>
        <v/>
      </c>
      <c r="N5385" s="86" t="s">
        <v>13376</v>
      </c>
    </row>
    <row r="5386" spans="1:14" hidden="1" x14ac:dyDescent="0.3">
      <c r="A5386">
        <v>5385</v>
      </c>
      <c r="B5386" t="s">
        <v>14389</v>
      </c>
      <c r="C5386" t="s">
        <v>14456</v>
      </c>
      <c r="D5386" s="72" t="s">
        <v>9816</v>
      </c>
      <c r="E5386" t="s">
        <v>61</v>
      </c>
      <c r="F5386" t="s">
        <v>9817</v>
      </c>
      <c r="G5386" s="91"/>
      <c r="H5386" s="91"/>
      <c r="I5386" s="91"/>
      <c r="J5386" s="91"/>
      <c r="K5386" s="91"/>
      <c r="L5386" s="91" t="str">
        <f>IF(AND(单词表[[#This Row],[学英]]&lt;&gt;"",单词表[[#This Row],[学中]]&lt;&gt;"",单词表[[#This Row],[学词]]&lt;&gt;""),MAX(单词表[[#This Row],[学英]:[学词]]),"")</f>
        <v/>
      </c>
      <c r="M5386" s="2" t="str">
        <f>IF(AND(单词表[[#This Row],[考英]]&lt;&gt;"",单词表[[#This Row],[考中]]&lt;&gt;""),MAX(单词表[[#This Row],[考英]:[考中]]),"")</f>
        <v/>
      </c>
      <c r="N5386" s="86" t="s">
        <v>13377</v>
      </c>
    </row>
    <row r="5387" spans="1:14" hidden="1" x14ac:dyDescent="0.3">
      <c r="A5387">
        <v>5386</v>
      </c>
      <c r="B5387" t="s">
        <v>14389</v>
      </c>
      <c r="C5387" t="s">
        <v>14456</v>
      </c>
      <c r="D5387" s="72" t="s">
        <v>9816</v>
      </c>
      <c r="E5387" t="s">
        <v>36</v>
      </c>
      <c r="F5387" t="s">
        <v>9818</v>
      </c>
      <c r="G5387" s="91"/>
      <c r="H5387" s="91"/>
      <c r="I5387" s="91"/>
      <c r="J5387" s="91"/>
      <c r="K5387" s="91"/>
      <c r="L5387" s="91" t="str">
        <f>IF(AND(单词表[[#This Row],[学英]]&lt;&gt;"",单词表[[#This Row],[学中]]&lt;&gt;"",单词表[[#This Row],[学词]]&lt;&gt;""),MAX(单词表[[#This Row],[学英]:[学词]]),"")</f>
        <v/>
      </c>
      <c r="M5387" s="2" t="str">
        <f>IF(AND(单词表[[#This Row],[考英]]&lt;&gt;"",单词表[[#This Row],[考中]]&lt;&gt;""),MAX(单词表[[#This Row],[考英]:[考中]]),"")</f>
        <v/>
      </c>
      <c r="N5387" s="86"/>
    </row>
    <row r="5388" spans="1:14" hidden="1" x14ac:dyDescent="0.3">
      <c r="A5388">
        <v>5387</v>
      </c>
      <c r="B5388" t="s">
        <v>14389</v>
      </c>
      <c r="C5388" t="s">
        <v>14456</v>
      </c>
      <c r="D5388" s="72" t="s">
        <v>9819</v>
      </c>
      <c r="E5388" t="s">
        <v>73</v>
      </c>
      <c r="F5388" t="s">
        <v>9820</v>
      </c>
      <c r="G5388" s="91"/>
      <c r="H5388" s="91"/>
      <c r="I5388" s="91"/>
      <c r="J5388" s="91"/>
      <c r="K5388" s="91"/>
      <c r="L5388" s="91" t="str">
        <f>IF(AND(单词表[[#This Row],[学英]]&lt;&gt;"",单词表[[#This Row],[学中]]&lt;&gt;"",单词表[[#This Row],[学词]]&lt;&gt;""),MAX(单词表[[#This Row],[学英]:[学词]]),"")</f>
        <v/>
      </c>
      <c r="M5388" s="2" t="str">
        <f>IF(AND(单词表[[#This Row],[考英]]&lt;&gt;"",单词表[[#This Row],[考中]]&lt;&gt;""),MAX(单词表[[#This Row],[考英]:[考中]]),"")</f>
        <v/>
      </c>
      <c r="N5388" s="86"/>
    </row>
    <row r="5389" spans="1:14" hidden="1" x14ac:dyDescent="0.3">
      <c r="A5389">
        <v>5388</v>
      </c>
      <c r="B5389" t="s">
        <v>14389</v>
      </c>
      <c r="C5389" t="s">
        <v>14457</v>
      </c>
      <c r="D5389" s="72" t="s">
        <v>9821</v>
      </c>
      <c r="E5389" t="s">
        <v>61</v>
      </c>
      <c r="F5389" t="s">
        <v>1015</v>
      </c>
      <c r="G5389" s="91"/>
      <c r="H5389" s="91"/>
      <c r="I5389" s="91"/>
      <c r="J5389" s="91"/>
      <c r="K5389" s="91"/>
      <c r="L5389" s="91" t="str">
        <f>IF(AND(单词表[[#This Row],[学英]]&lt;&gt;"",单词表[[#This Row],[学中]]&lt;&gt;"",单词表[[#This Row],[学词]]&lt;&gt;""),MAX(单词表[[#This Row],[学英]:[学词]]),"")</f>
        <v/>
      </c>
      <c r="M5389" s="2" t="str">
        <f>IF(AND(单词表[[#This Row],[考英]]&lt;&gt;"",单词表[[#This Row],[考中]]&lt;&gt;""),MAX(单词表[[#This Row],[考英]:[考中]]),"")</f>
        <v/>
      </c>
      <c r="N5389" s="86" t="s">
        <v>13120</v>
      </c>
    </row>
    <row r="5390" spans="1:14" hidden="1" x14ac:dyDescent="0.3">
      <c r="A5390">
        <v>5389</v>
      </c>
      <c r="B5390" t="s">
        <v>14389</v>
      </c>
      <c r="C5390" t="s">
        <v>14457</v>
      </c>
      <c r="D5390" s="72" t="s">
        <v>9821</v>
      </c>
      <c r="E5390" t="s">
        <v>36</v>
      </c>
      <c r="F5390" t="s">
        <v>9822</v>
      </c>
      <c r="G5390" s="91"/>
      <c r="H5390" s="91"/>
      <c r="I5390" s="91"/>
      <c r="J5390" s="91"/>
      <c r="K5390" s="91"/>
      <c r="L5390" s="91" t="str">
        <f>IF(AND(单词表[[#This Row],[学英]]&lt;&gt;"",单词表[[#This Row],[学中]]&lt;&gt;"",单词表[[#This Row],[学词]]&lt;&gt;""),MAX(单词表[[#This Row],[学英]:[学词]]),"")</f>
        <v/>
      </c>
      <c r="M5390" s="2" t="str">
        <f>IF(AND(单词表[[#This Row],[考英]]&lt;&gt;"",单词表[[#This Row],[考中]]&lt;&gt;""),MAX(单词表[[#This Row],[考英]:[考中]]),"")</f>
        <v/>
      </c>
      <c r="N5390" s="86"/>
    </row>
    <row r="5391" spans="1:14" hidden="1" x14ac:dyDescent="0.3">
      <c r="A5391">
        <v>5390</v>
      </c>
      <c r="B5391" t="s">
        <v>14389</v>
      </c>
      <c r="C5391" t="s">
        <v>14457</v>
      </c>
      <c r="D5391" s="72" t="s">
        <v>9823</v>
      </c>
      <c r="E5391" t="s">
        <v>36</v>
      </c>
      <c r="F5391" t="s">
        <v>9824</v>
      </c>
      <c r="G5391" s="91"/>
      <c r="H5391" s="91"/>
      <c r="I5391" s="91"/>
      <c r="J5391" s="91"/>
      <c r="K5391" s="91"/>
      <c r="L5391" s="91" t="str">
        <f>IF(AND(单词表[[#This Row],[学英]]&lt;&gt;"",单词表[[#This Row],[学中]]&lt;&gt;"",单词表[[#This Row],[学词]]&lt;&gt;""),MAX(单词表[[#This Row],[学英]:[学词]]),"")</f>
        <v/>
      </c>
      <c r="M5391" s="2" t="str">
        <f>IF(AND(单词表[[#This Row],[考英]]&lt;&gt;"",单词表[[#This Row],[考中]]&lt;&gt;""),MAX(单词表[[#This Row],[考英]:[考中]]),"")</f>
        <v/>
      </c>
      <c r="N5391" s="86" t="s">
        <v>13378</v>
      </c>
    </row>
    <row r="5392" spans="1:14" hidden="1" x14ac:dyDescent="0.3">
      <c r="A5392">
        <v>5391</v>
      </c>
      <c r="B5392" t="s">
        <v>14389</v>
      </c>
      <c r="C5392" t="s">
        <v>14457</v>
      </c>
      <c r="D5392" s="72" t="s">
        <v>9825</v>
      </c>
      <c r="E5392" t="s">
        <v>36</v>
      </c>
      <c r="F5392" t="s">
        <v>9826</v>
      </c>
      <c r="G5392" s="91"/>
      <c r="H5392" s="91"/>
      <c r="I5392" s="91"/>
      <c r="J5392" s="91"/>
      <c r="K5392" s="91"/>
      <c r="L5392" s="91" t="str">
        <f>IF(AND(单词表[[#This Row],[学英]]&lt;&gt;"",单词表[[#This Row],[学中]]&lt;&gt;"",单词表[[#This Row],[学词]]&lt;&gt;""),MAX(单词表[[#This Row],[学英]:[学词]]),"")</f>
        <v/>
      </c>
      <c r="M5392" s="2" t="str">
        <f>IF(AND(单词表[[#This Row],[考英]]&lt;&gt;"",单词表[[#This Row],[考中]]&lt;&gt;""),MAX(单词表[[#This Row],[考英]:[考中]]),"")</f>
        <v/>
      </c>
      <c r="N5392" s="86" t="s">
        <v>13079</v>
      </c>
    </row>
    <row r="5393" spans="1:14" hidden="1" x14ac:dyDescent="0.3">
      <c r="A5393">
        <v>5392</v>
      </c>
      <c r="B5393" t="s">
        <v>14389</v>
      </c>
      <c r="C5393" t="s">
        <v>14457</v>
      </c>
      <c r="D5393" s="72" t="s">
        <v>9827</v>
      </c>
      <c r="E5393" t="s">
        <v>61</v>
      </c>
      <c r="F5393" t="s">
        <v>9828</v>
      </c>
      <c r="G5393" s="91"/>
      <c r="H5393" s="91"/>
      <c r="I5393" s="91"/>
      <c r="J5393" s="91"/>
      <c r="K5393" s="91"/>
      <c r="L5393" s="91" t="str">
        <f>IF(AND(单词表[[#This Row],[学英]]&lt;&gt;"",单词表[[#This Row],[学中]]&lt;&gt;"",单词表[[#This Row],[学词]]&lt;&gt;""),MAX(单词表[[#This Row],[学英]:[学词]]),"")</f>
        <v/>
      </c>
      <c r="M5393" s="2" t="str">
        <f>IF(AND(单词表[[#This Row],[考英]]&lt;&gt;"",单词表[[#This Row],[考中]]&lt;&gt;""),MAX(单词表[[#This Row],[考英]:[考中]]),"")</f>
        <v/>
      </c>
      <c r="N5393" s="86" t="s">
        <v>13379</v>
      </c>
    </row>
    <row r="5394" spans="1:14" hidden="1" x14ac:dyDescent="0.3">
      <c r="A5394">
        <v>5393</v>
      </c>
      <c r="B5394" t="s">
        <v>14389</v>
      </c>
      <c r="C5394" t="s">
        <v>14457</v>
      </c>
      <c r="D5394" s="72" t="s">
        <v>9829</v>
      </c>
      <c r="E5394" t="s">
        <v>73</v>
      </c>
      <c r="F5394" t="s">
        <v>9830</v>
      </c>
      <c r="G5394" s="91"/>
      <c r="H5394" s="91"/>
      <c r="I5394" s="91"/>
      <c r="J5394" s="91"/>
      <c r="K5394" s="91"/>
      <c r="L5394" s="91" t="str">
        <f>IF(AND(单词表[[#This Row],[学英]]&lt;&gt;"",单词表[[#This Row],[学中]]&lt;&gt;"",单词表[[#This Row],[学词]]&lt;&gt;""),MAX(单词表[[#This Row],[学英]:[学词]]),"")</f>
        <v/>
      </c>
      <c r="M5394" s="2" t="str">
        <f>IF(AND(单词表[[#This Row],[考英]]&lt;&gt;"",单词表[[#This Row],[考中]]&lt;&gt;""),MAX(单词表[[#This Row],[考英]:[考中]]),"")</f>
        <v/>
      </c>
      <c r="N5394" s="86"/>
    </row>
    <row r="5395" spans="1:14" hidden="1" x14ac:dyDescent="0.3">
      <c r="A5395">
        <v>5394</v>
      </c>
      <c r="B5395" t="s">
        <v>14389</v>
      </c>
      <c r="C5395" t="s">
        <v>14457</v>
      </c>
      <c r="D5395" s="72" t="s">
        <v>9831</v>
      </c>
      <c r="E5395" t="s">
        <v>36</v>
      </c>
      <c r="F5395" t="s">
        <v>9832</v>
      </c>
      <c r="G5395" s="91"/>
      <c r="H5395" s="91"/>
      <c r="I5395" s="91"/>
      <c r="J5395" s="91"/>
      <c r="K5395" s="91"/>
      <c r="L5395" s="91" t="str">
        <f>IF(AND(单词表[[#This Row],[学英]]&lt;&gt;"",单词表[[#This Row],[学中]]&lt;&gt;"",单词表[[#This Row],[学词]]&lt;&gt;""),MAX(单词表[[#This Row],[学英]:[学词]]),"")</f>
        <v/>
      </c>
      <c r="M5395" s="2" t="str">
        <f>IF(AND(单词表[[#This Row],[考英]]&lt;&gt;"",单词表[[#This Row],[考中]]&lt;&gt;""),MAX(单词表[[#This Row],[考英]:[考中]]),"")</f>
        <v/>
      </c>
      <c r="N5395" s="86" t="s">
        <v>13380</v>
      </c>
    </row>
    <row r="5396" spans="1:14" hidden="1" x14ac:dyDescent="0.3">
      <c r="A5396">
        <v>5395</v>
      </c>
      <c r="B5396" t="s">
        <v>14389</v>
      </c>
      <c r="C5396" t="s">
        <v>14457</v>
      </c>
      <c r="D5396" s="72" t="s">
        <v>9833</v>
      </c>
      <c r="E5396" t="s">
        <v>73</v>
      </c>
      <c r="F5396" t="s">
        <v>9834</v>
      </c>
      <c r="G5396" s="91"/>
      <c r="H5396" s="91"/>
      <c r="I5396" s="91"/>
      <c r="J5396" s="91"/>
      <c r="K5396" s="91"/>
      <c r="L5396" s="91" t="str">
        <f>IF(AND(单词表[[#This Row],[学英]]&lt;&gt;"",单词表[[#This Row],[学中]]&lt;&gt;"",单词表[[#This Row],[学词]]&lt;&gt;""),MAX(单词表[[#This Row],[学英]:[学词]]),"")</f>
        <v/>
      </c>
      <c r="M5396" s="2" t="str">
        <f>IF(AND(单词表[[#This Row],[考英]]&lt;&gt;"",单词表[[#This Row],[考中]]&lt;&gt;""),MAX(单词表[[#This Row],[考英]:[考中]]),"")</f>
        <v/>
      </c>
      <c r="N5396" s="86" t="s">
        <v>13381</v>
      </c>
    </row>
    <row r="5397" spans="1:14" hidden="1" x14ac:dyDescent="0.3">
      <c r="A5397">
        <v>5396</v>
      </c>
      <c r="B5397" t="s">
        <v>14389</v>
      </c>
      <c r="C5397" t="s">
        <v>14457</v>
      </c>
      <c r="D5397" s="72" t="s">
        <v>9835</v>
      </c>
      <c r="E5397" t="s">
        <v>36</v>
      </c>
      <c r="F5397" t="s">
        <v>9836</v>
      </c>
      <c r="G5397" s="91"/>
      <c r="H5397" s="91"/>
      <c r="I5397" s="91"/>
      <c r="J5397" s="91"/>
      <c r="K5397" s="91"/>
      <c r="L5397" s="91" t="str">
        <f>IF(AND(单词表[[#This Row],[学英]]&lt;&gt;"",单词表[[#This Row],[学中]]&lt;&gt;"",单词表[[#This Row],[学词]]&lt;&gt;""),MAX(单词表[[#This Row],[学英]:[学词]]),"")</f>
        <v/>
      </c>
      <c r="M5397" s="2" t="str">
        <f>IF(AND(单词表[[#This Row],[考英]]&lt;&gt;"",单词表[[#This Row],[考中]]&lt;&gt;""),MAX(单词表[[#This Row],[考英]:[考中]]),"")</f>
        <v/>
      </c>
      <c r="N5397" s="86" t="s">
        <v>13382</v>
      </c>
    </row>
    <row r="5398" spans="1:14" hidden="1" x14ac:dyDescent="0.3">
      <c r="A5398">
        <v>5397</v>
      </c>
      <c r="B5398" t="s">
        <v>14389</v>
      </c>
      <c r="C5398" t="s">
        <v>14457</v>
      </c>
      <c r="D5398" s="72" t="s">
        <v>9835</v>
      </c>
      <c r="E5398" t="s">
        <v>61</v>
      </c>
      <c r="F5398" t="s">
        <v>9837</v>
      </c>
      <c r="G5398" s="91"/>
      <c r="H5398" s="91"/>
      <c r="I5398" s="91"/>
      <c r="J5398" s="91"/>
      <c r="K5398" s="91"/>
      <c r="L5398" s="91" t="str">
        <f>IF(AND(单词表[[#This Row],[学英]]&lt;&gt;"",单词表[[#This Row],[学中]]&lt;&gt;"",单词表[[#This Row],[学词]]&lt;&gt;""),MAX(单词表[[#This Row],[学英]:[学词]]),"")</f>
        <v/>
      </c>
      <c r="M5398" s="2" t="str">
        <f>IF(AND(单词表[[#This Row],[考英]]&lt;&gt;"",单词表[[#This Row],[考中]]&lt;&gt;""),MAX(单词表[[#This Row],[考英]:[考中]]),"")</f>
        <v/>
      </c>
      <c r="N5398" s="86"/>
    </row>
    <row r="5399" spans="1:14" hidden="1" x14ac:dyDescent="0.3">
      <c r="A5399">
        <v>5398</v>
      </c>
      <c r="B5399" t="s">
        <v>14389</v>
      </c>
      <c r="C5399" t="s">
        <v>14457</v>
      </c>
      <c r="D5399" s="72" t="s">
        <v>9838</v>
      </c>
      <c r="E5399" t="s">
        <v>61</v>
      </c>
      <c r="F5399" t="s">
        <v>9839</v>
      </c>
      <c r="G5399" s="91"/>
      <c r="H5399" s="91"/>
      <c r="I5399" s="91"/>
      <c r="J5399" s="91"/>
      <c r="K5399" s="91"/>
      <c r="L5399" s="91" t="str">
        <f>IF(AND(单词表[[#This Row],[学英]]&lt;&gt;"",单词表[[#This Row],[学中]]&lt;&gt;"",单词表[[#This Row],[学词]]&lt;&gt;""),MAX(单词表[[#This Row],[学英]:[学词]]),"")</f>
        <v/>
      </c>
      <c r="M5399" s="2" t="str">
        <f>IF(AND(单词表[[#This Row],[考英]]&lt;&gt;"",单词表[[#This Row],[考中]]&lt;&gt;""),MAX(单词表[[#This Row],[考英]:[考中]]),"")</f>
        <v/>
      </c>
      <c r="N5399" s="86" t="s">
        <v>13383</v>
      </c>
    </row>
    <row r="5400" spans="1:14" hidden="1" x14ac:dyDescent="0.3">
      <c r="A5400">
        <v>5399</v>
      </c>
      <c r="B5400" t="s">
        <v>14389</v>
      </c>
      <c r="C5400" t="s">
        <v>14457</v>
      </c>
      <c r="D5400" s="72" t="s">
        <v>9840</v>
      </c>
      <c r="E5400" t="s">
        <v>36</v>
      </c>
      <c r="F5400" t="s">
        <v>9841</v>
      </c>
      <c r="G5400" s="91"/>
      <c r="H5400" s="91"/>
      <c r="I5400" s="91"/>
      <c r="J5400" s="91"/>
      <c r="K5400" s="91"/>
      <c r="L5400" s="91" t="str">
        <f>IF(AND(单词表[[#This Row],[学英]]&lt;&gt;"",单词表[[#This Row],[学中]]&lt;&gt;"",单词表[[#This Row],[学词]]&lt;&gt;""),MAX(单词表[[#This Row],[学英]:[学词]]),"")</f>
        <v/>
      </c>
      <c r="M5400" s="2" t="str">
        <f>IF(AND(单词表[[#This Row],[考英]]&lt;&gt;"",单词表[[#This Row],[考中]]&lt;&gt;""),MAX(单词表[[#This Row],[考英]:[考中]]),"")</f>
        <v/>
      </c>
      <c r="N5400" s="86" t="s">
        <v>13384</v>
      </c>
    </row>
    <row r="5401" spans="1:14" hidden="1" x14ac:dyDescent="0.3">
      <c r="A5401">
        <v>5400</v>
      </c>
      <c r="B5401" t="s">
        <v>14389</v>
      </c>
      <c r="C5401" t="s">
        <v>14457</v>
      </c>
      <c r="D5401" s="72" t="s">
        <v>9842</v>
      </c>
      <c r="E5401" t="s">
        <v>36</v>
      </c>
      <c r="F5401" t="s">
        <v>9843</v>
      </c>
      <c r="G5401" s="91"/>
      <c r="H5401" s="91"/>
      <c r="I5401" s="91"/>
      <c r="J5401" s="91"/>
      <c r="K5401" s="91"/>
      <c r="L5401" s="91" t="str">
        <f>IF(AND(单词表[[#This Row],[学英]]&lt;&gt;"",单词表[[#This Row],[学中]]&lt;&gt;"",单词表[[#This Row],[学词]]&lt;&gt;""),MAX(单词表[[#This Row],[学英]:[学词]]),"")</f>
        <v/>
      </c>
      <c r="M5401" s="2" t="str">
        <f>IF(AND(单词表[[#This Row],[考英]]&lt;&gt;"",单词表[[#This Row],[考中]]&lt;&gt;""),MAX(单词表[[#This Row],[考英]:[考中]]),"")</f>
        <v/>
      </c>
      <c r="N5401" s="86" t="s">
        <v>13385</v>
      </c>
    </row>
    <row r="5402" spans="1:14" hidden="1" x14ac:dyDescent="0.3">
      <c r="A5402">
        <v>5401</v>
      </c>
      <c r="B5402" t="s">
        <v>14389</v>
      </c>
      <c r="C5402" t="s">
        <v>14457</v>
      </c>
      <c r="D5402" s="72" t="s">
        <v>9844</v>
      </c>
      <c r="E5402" t="s">
        <v>36</v>
      </c>
      <c r="F5402" t="s">
        <v>9845</v>
      </c>
      <c r="G5402" s="91"/>
      <c r="H5402" s="91"/>
      <c r="I5402" s="91"/>
      <c r="J5402" s="91"/>
      <c r="K5402" s="91"/>
      <c r="L5402" s="91" t="str">
        <f>IF(AND(单词表[[#This Row],[学英]]&lt;&gt;"",单词表[[#This Row],[学中]]&lt;&gt;"",单词表[[#This Row],[学词]]&lt;&gt;""),MAX(单词表[[#This Row],[学英]:[学词]]),"")</f>
        <v/>
      </c>
      <c r="M5402" s="2" t="str">
        <f>IF(AND(单词表[[#This Row],[考英]]&lt;&gt;"",单词表[[#This Row],[考中]]&lt;&gt;""),MAX(单词表[[#This Row],[考英]:[考中]]),"")</f>
        <v/>
      </c>
      <c r="N5402" s="86" t="s">
        <v>13386</v>
      </c>
    </row>
    <row r="5403" spans="1:14" hidden="1" x14ac:dyDescent="0.3">
      <c r="A5403">
        <v>5402</v>
      </c>
      <c r="B5403" t="s">
        <v>14389</v>
      </c>
      <c r="C5403" t="s">
        <v>14457</v>
      </c>
      <c r="D5403" s="72" t="s">
        <v>9846</v>
      </c>
      <c r="E5403" t="s">
        <v>36</v>
      </c>
      <c r="F5403" t="s">
        <v>9847</v>
      </c>
      <c r="G5403" s="91"/>
      <c r="H5403" s="91"/>
      <c r="I5403" s="91"/>
      <c r="J5403" s="91"/>
      <c r="K5403" s="91"/>
      <c r="L5403" s="91" t="str">
        <f>IF(AND(单词表[[#This Row],[学英]]&lt;&gt;"",单词表[[#This Row],[学中]]&lt;&gt;"",单词表[[#This Row],[学词]]&lt;&gt;""),MAX(单词表[[#This Row],[学英]:[学词]]),"")</f>
        <v/>
      </c>
      <c r="M5403" s="2" t="str">
        <f>IF(AND(单词表[[#This Row],[考英]]&lt;&gt;"",单词表[[#This Row],[考中]]&lt;&gt;""),MAX(单词表[[#This Row],[考英]:[考中]]),"")</f>
        <v/>
      </c>
      <c r="N5403" s="86" t="s">
        <v>13387</v>
      </c>
    </row>
    <row r="5404" spans="1:14" hidden="1" x14ac:dyDescent="0.3">
      <c r="A5404">
        <v>5403</v>
      </c>
      <c r="B5404" t="s">
        <v>14389</v>
      </c>
      <c r="C5404" t="s">
        <v>14457</v>
      </c>
      <c r="D5404" s="72" t="s">
        <v>9848</v>
      </c>
      <c r="E5404" t="s">
        <v>61</v>
      </c>
      <c r="F5404" t="s">
        <v>9849</v>
      </c>
      <c r="G5404" s="91"/>
      <c r="H5404" s="91"/>
      <c r="I5404" s="91"/>
      <c r="J5404" s="91"/>
      <c r="K5404" s="91"/>
      <c r="L5404" s="91" t="str">
        <f>IF(AND(单词表[[#This Row],[学英]]&lt;&gt;"",单词表[[#This Row],[学中]]&lt;&gt;"",单词表[[#This Row],[学词]]&lt;&gt;""),MAX(单词表[[#This Row],[学英]:[学词]]),"")</f>
        <v/>
      </c>
      <c r="M5404" s="2" t="str">
        <f>IF(AND(单词表[[#This Row],[考英]]&lt;&gt;"",单词表[[#This Row],[考中]]&lt;&gt;""),MAX(单词表[[#This Row],[考英]:[考中]]),"")</f>
        <v/>
      </c>
      <c r="N5404" s="86" t="s">
        <v>13388</v>
      </c>
    </row>
    <row r="5405" spans="1:14" hidden="1" x14ac:dyDescent="0.3">
      <c r="A5405">
        <v>5404</v>
      </c>
      <c r="B5405" t="s">
        <v>14389</v>
      </c>
      <c r="C5405" t="s">
        <v>14457</v>
      </c>
      <c r="D5405" s="72" t="s">
        <v>9848</v>
      </c>
      <c r="E5405" t="s">
        <v>36</v>
      </c>
      <c r="F5405" t="s">
        <v>9849</v>
      </c>
      <c r="G5405" s="91"/>
      <c r="H5405" s="91"/>
      <c r="I5405" s="91"/>
      <c r="J5405" s="91"/>
      <c r="K5405" s="91"/>
      <c r="L5405" s="91" t="str">
        <f>IF(AND(单词表[[#This Row],[学英]]&lt;&gt;"",单词表[[#This Row],[学中]]&lt;&gt;"",单词表[[#This Row],[学词]]&lt;&gt;""),MAX(单词表[[#This Row],[学英]:[学词]]),"")</f>
        <v/>
      </c>
      <c r="M5405" s="2" t="str">
        <f>IF(AND(单词表[[#This Row],[考英]]&lt;&gt;"",单词表[[#This Row],[考中]]&lt;&gt;""),MAX(单词表[[#This Row],[考英]:[考中]]),"")</f>
        <v/>
      </c>
      <c r="N5405" s="86"/>
    </row>
    <row r="5406" spans="1:14" hidden="1" x14ac:dyDescent="0.3">
      <c r="A5406">
        <v>5405</v>
      </c>
      <c r="B5406" t="s">
        <v>14389</v>
      </c>
      <c r="C5406" t="s">
        <v>14457</v>
      </c>
      <c r="D5406" s="72" t="s">
        <v>3088</v>
      </c>
      <c r="E5406" t="s">
        <v>36</v>
      </c>
      <c r="F5406" t="s">
        <v>3089</v>
      </c>
      <c r="G5406" s="91"/>
      <c r="H5406" s="91"/>
      <c r="I5406" s="91"/>
      <c r="J5406" s="91"/>
      <c r="K5406" s="91"/>
      <c r="L5406" s="91" t="str">
        <f>IF(AND(单词表[[#This Row],[学英]]&lt;&gt;"",单词表[[#This Row],[学中]]&lt;&gt;"",单词表[[#This Row],[学词]]&lt;&gt;""),MAX(单词表[[#This Row],[学英]:[学词]]),"")</f>
        <v/>
      </c>
      <c r="M5406" s="2" t="str">
        <f>IF(AND(单词表[[#This Row],[考英]]&lt;&gt;"",单词表[[#This Row],[考中]]&lt;&gt;""),MAX(单词表[[#This Row],[考英]:[考中]]),"")</f>
        <v/>
      </c>
      <c r="N5406" s="86" t="s">
        <v>13389</v>
      </c>
    </row>
    <row r="5407" spans="1:14" hidden="1" x14ac:dyDescent="0.3">
      <c r="A5407">
        <v>5406</v>
      </c>
      <c r="B5407" t="s">
        <v>14389</v>
      </c>
      <c r="C5407" t="s">
        <v>14457</v>
      </c>
      <c r="D5407" s="72" t="s">
        <v>9850</v>
      </c>
      <c r="E5407" t="s">
        <v>61</v>
      </c>
      <c r="F5407" t="s">
        <v>9851</v>
      </c>
      <c r="G5407" s="91"/>
      <c r="H5407" s="91"/>
      <c r="I5407" s="91"/>
      <c r="J5407" s="91"/>
      <c r="K5407" s="91"/>
      <c r="L5407" s="91" t="str">
        <f>IF(AND(单词表[[#This Row],[学英]]&lt;&gt;"",单词表[[#This Row],[学中]]&lt;&gt;"",单词表[[#This Row],[学词]]&lt;&gt;""),MAX(单词表[[#This Row],[学英]:[学词]]),"")</f>
        <v/>
      </c>
      <c r="M5407" s="2" t="str">
        <f>IF(AND(单词表[[#This Row],[考英]]&lt;&gt;"",单词表[[#This Row],[考中]]&lt;&gt;""),MAX(单词表[[#This Row],[考英]:[考中]]),"")</f>
        <v/>
      </c>
      <c r="N5407" s="86" t="s">
        <v>13390</v>
      </c>
    </row>
    <row r="5408" spans="1:14" hidden="1" x14ac:dyDescent="0.3">
      <c r="A5408">
        <v>5407</v>
      </c>
      <c r="B5408" t="s">
        <v>14389</v>
      </c>
      <c r="C5408" t="s">
        <v>14457</v>
      </c>
      <c r="D5408" s="72" t="s">
        <v>9850</v>
      </c>
      <c r="E5408" t="s">
        <v>36</v>
      </c>
      <c r="F5408" t="s">
        <v>9852</v>
      </c>
      <c r="G5408" s="91"/>
      <c r="H5408" s="91"/>
      <c r="I5408" s="91"/>
      <c r="J5408" s="91"/>
      <c r="K5408" s="91"/>
      <c r="L5408" s="91" t="str">
        <f>IF(AND(单词表[[#This Row],[学英]]&lt;&gt;"",单词表[[#This Row],[学中]]&lt;&gt;"",单词表[[#This Row],[学词]]&lt;&gt;""),MAX(单词表[[#This Row],[学英]:[学词]]),"")</f>
        <v/>
      </c>
      <c r="M5408" s="2" t="str">
        <f>IF(AND(单词表[[#This Row],[考英]]&lt;&gt;"",单词表[[#This Row],[考中]]&lt;&gt;""),MAX(单词表[[#This Row],[考英]:[考中]]),"")</f>
        <v/>
      </c>
      <c r="N5408" s="86"/>
    </row>
    <row r="5409" spans="1:14" hidden="1" x14ac:dyDescent="0.3">
      <c r="A5409">
        <v>5408</v>
      </c>
      <c r="B5409" t="s">
        <v>14389</v>
      </c>
      <c r="C5409" t="s">
        <v>14458</v>
      </c>
      <c r="D5409" s="72" t="s">
        <v>4309</v>
      </c>
      <c r="E5409" t="s">
        <v>36</v>
      </c>
      <c r="F5409" t="s">
        <v>4310</v>
      </c>
      <c r="G5409" s="91"/>
      <c r="H5409" s="91"/>
      <c r="I5409" s="91"/>
      <c r="J5409" s="91"/>
      <c r="K5409" s="91"/>
      <c r="L5409" s="91" t="str">
        <f>IF(AND(单词表[[#This Row],[学英]]&lt;&gt;"",单词表[[#This Row],[学中]]&lt;&gt;"",单词表[[#This Row],[学词]]&lt;&gt;""),MAX(单词表[[#This Row],[学英]:[学词]]),"")</f>
        <v/>
      </c>
      <c r="M5409" s="2" t="str">
        <f>IF(AND(单词表[[#This Row],[考英]]&lt;&gt;"",单词表[[#This Row],[考中]]&lt;&gt;""),MAX(单词表[[#This Row],[考英]:[考中]]),"")</f>
        <v/>
      </c>
      <c r="N5409" s="86" t="s">
        <v>13391</v>
      </c>
    </row>
    <row r="5410" spans="1:14" hidden="1" x14ac:dyDescent="0.3">
      <c r="A5410">
        <v>5409</v>
      </c>
      <c r="B5410" t="s">
        <v>14389</v>
      </c>
      <c r="C5410" t="s">
        <v>14458</v>
      </c>
      <c r="D5410" s="72" t="s">
        <v>297</v>
      </c>
      <c r="E5410" t="s">
        <v>36</v>
      </c>
      <c r="F5410" t="s">
        <v>7676</v>
      </c>
      <c r="G5410" s="91"/>
      <c r="H5410" s="91"/>
      <c r="I5410" s="91"/>
      <c r="J5410" s="91"/>
      <c r="K5410" s="91"/>
      <c r="L5410" s="91" t="str">
        <f>IF(AND(单词表[[#This Row],[学英]]&lt;&gt;"",单词表[[#This Row],[学中]]&lt;&gt;"",单词表[[#This Row],[学词]]&lt;&gt;""),MAX(单词表[[#This Row],[学英]:[学词]]),"")</f>
        <v/>
      </c>
      <c r="M5410" s="2" t="str">
        <f>IF(AND(单词表[[#This Row],[考英]]&lt;&gt;"",单词表[[#This Row],[考中]]&lt;&gt;""),MAX(单词表[[#This Row],[考英]:[考中]]),"")</f>
        <v/>
      </c>
      <c r="N5410" s="86"/>
    </row>
    <row r="5411" spans="1:14" hidden="1" x14ac:dyDescent="0.3">
      <c r="A5411">
        <v>5410</v>
      </c>
      <c r="B5411" t="s">
        <v>14389</v>
      </c>
      <c r="C5411" t="s">
        <v>14458</v>
      </c>
      <c r="D5411" s="72" t="s">
        <v>9853</v>
      </c>
      <c r="E5411" t="s">
        <v>61</v>
      </c>
      <c r="F5411" t="s">
        <v>9854</v>
      </c>
      <c r="G5411" s="91"/>
      <c r="H5411" s="91"/>
      <c r="I5411" s="91"/>
      <c r="J5411" s="91"/>
      <c r="K5411" s="91"/>
      <c r="L5411" s="91" t="str">
        <f>IF(AND(单词表[[#This Row],[学英]]&lt;&gt;"",单词表[[#This Row],[学中]]&lt;&gt;"",单词表[[#This Row],[学词]]&lt;&gt;""),MAX(单词表[[#This Row],[学英]:[学词]]),"")</f>
        <v/>
      </c>
      <c r="M5411" s="2" t="str">
        <f>IF(AND(单词表[[#This Row],[考英]]&lt;&gt;"",单词表[[#This Row],[考中]]&lt;&gt;""),MAX(单词表[[#This Row],[考英]:[考中]]),"")</f>
        <v/>
      </c>
      <c r="N5411" s="86" t="s">
        <v>13392</v>
      </c>
    </row>
    <row r="5412" spans="1:14" hidden="1" x14ac:dyDescent="0.3">
      <c r="A5412">
        <v>5411</v>
      </c>
      <c r="B5412" t="s">
        <v>14389</v>
      </c>
      <c r="C5412" t="s">
        <v>14458</v>
      </c>
      <c r="D5412" s="72" t="s">
        <v>9855</v>
      </c>
      <c r="E5412" t="s">
        <v>36</v>
      </c>
      <c r="F5412" t="s">
        <v>9856</v>
      </c>
      <c r="G5412" s="91"/>
      <c r="H5412" s="91"/>
      <c r="I5412" s="91"/>
      <c r="J5412" s="91"/>
      <c r="K5412" s="91"/>
      <c r="L5412" s="91" t="str">
        <f>IF(AND(单词表[[#This Row],[学英]]&lt;&gt;"",单词表[[#This Row],[学中]]&lt;&gt;"",单词表[[#This Row],[学词]]&lt;&gt;""),MAX(单词表[[#This Row],[学英]:[学词]]),"")</f>
        <v/>
      </c>
      <c r="M5412" s="2" t="str">
        <f>IF(AND(单词表[[#This Row],[考英]]&lt;&gt;"",单词表[[#This Row],[考中]]&lt;&gt;""),MAX(单词表[[#This Row],[考英]:[考中]]),"")</f>
        <v/>
      </c>
      <c r="N5412" s="86" t="s">
        <v>13393</v>
      </c>
    </row>
    <row r="5413" spans="1:14" hidden="1" x14ac:dyDescent="0.3">
      <c r="A5413">
        <v>5412</v>
      </c>
      <c r="B5413" t="s">
        <v>14389</v>
      </c>
      <c r="C5413" t="s">
        <v>14458</v>
      </c>
      <c r="D5413" s="72" t="s">
        <v>9857</v>
      </c>
      <c r="E5413" t="s">
        <v>36</v>
      </c>
      <c r="F5413" t="s">
        <v>9858</v>
      </c>
      <c r="G5413" s="91"/>
      <c r="H5413" s="91"/>
      <c r="I5413" s="91"/>
      <c r="J5413" s="91"/>
      <c r="K5413" s="91"/>
      <c r="L5413" s="91" t="str">
        <f>IF(AND(单词表[[#This Row],[学英]]&lt;&gt;"",单词表[[#This Row],[学中]]&lt;&gt;"",单词表[[#This Row],[学词]]&lt;&gt;""),MAX(单词表[[#This Row],[学英]:[学词]]),"")</f>
        <v/>
      </c>
      <c r="M5413" s="2" t="str">
        <f>IF(AND(单词表[[#This Row],[考英]]&lt;&gt;"",单词表[[#This Row],[考中]]&lt;&gt;""),MAX(单词表[[#This Row],[考英]:[考中]]),"")</f>
        <v/>
      </c>
      <c r="N5413" s="86" t="s">
        <v>13394</v>
      </c>
    </row>
    <row r="5414" spans="1:14" hidden="1" x14ac:dyDescent="0.3">
      <c r="A5414">
        <v>5413</v>
      </c>
      <c r="B5414" t="s">
        <v>14389</v>
      </c>
      <c r="C5414" t="s">
        <v>14458</v>
      </c>
      <c r="D5414" s="72" t="s">
        <v>9859</v>
      </c>
      <c r="E5414" t="s">
        <v>36</v>
      </c>
      <c r="F5414" t="s">
        <v>9860</v>
      </c>
      <c r="G5414" s="91"/>
      <c r="H5414" s="91"/>
      <c r="I5414" s="91"/>
      <c r="J5414" s="91"/>
      <c r="K5414" s="91"/>
      <c r="L5414" s="91" t="str">
        <f>IF(AND(单词表[[#This Row],[学英]]&lt;&gt;"",单词表[[#This Row],[学中]]&lt;&gt;"",单词表[[#This Row],[学词]]&lt;&gt;""),MAX(单词表[[#This Row],[学英]:[学词]]),"")</f>
        <v/>
      </c>
      <c r="M5414" s="2" t="str">
        <f>IF(AND(单词表[[#This Row],[考英]]&lt;&gt;"",单词表[[#This Row],[考中]]&lt;&gt;""),MAX(单词表[[#This Row],[考英]:[考中]]),"")</f>
        <v/>
      </c>
      <c r="N5414" s="86" t="s">
        <v>13395</v>
      </c>
    </row>
    <row r="5415" spans="1:14" hidden="1" x14ac:dyDescent="0.3">
      <c r="A5415">
        <v>5414</v>
      </c>
      <c r="B5415" t="s">
        <v>14389</v>
      </c>
      <c r="C5415" t="s">
        <v>14458</v>
      </c>
      <c r="D5415" s="72" t="s">
        <v>9861</v>
      </c>
      <c r="E5415" t="s">
        <v>157</v>
      </c>
      <c r="F5415" t="s">
        <v>9862</v>
      </c>
      <c r="G5415" s="91"/>
      <c r="H5415" s="91"/>
      <c r="I5415" s="91"/>
      <c r="J5415" s="91"/>
      <c r="K5415" s="91"/>
      <c r="L5415" s="91" t="str">
        <f>IF(AND(单词表[[#This Row],[学英]]&lt;&gt;"",单词表[[#This Row],[学中]]&lt;&gt;"",单词表[[#This Row],[学词]]&lt;&gt;""),MAX(单词表[[#This Row],[学英]:[学词]]),"")</f>
        <v/>
      </c>
      <c r="M5415" s="2" t="str">
        <f>IF(AND(单词表[[#This Row],[考英]]&lt;&gt;"",单词表[[#This Row],[考中]]&lt;&gt;""),MAX(单词表[[#This Row],[考英]:[考中]]),"")</f>
        <v/>
      </c>
      <c r="N5415" s="86" t="s">
        <v>13396</v>
      </c>
    </row>
    <row r="5416" spans="1:14" hidden="1" x14ac:dyDescent="0.3">
      <c r="A5416">
        <v>5415</v>
      </c>
      <c r="B5416" t="s">
        <v>14389</v>
      </c>
      <c r="C5416" t="s">
        <v>14458</v>
      </c>
      <c r="D5416" s="72" t="s">
        <v>9863</v>
      </c>
      <c r="E5416" t="s">
        <v>36</v>
      </c>
      <c r="F5416" t="s">
        <v>9864</v>
      </c>
      <c r="G5416" s="91"/>
      <c r="H5416" s="91"/>
      <c r="I5416" s="91"/>
      <c r="J5416" s="91"/>
      <c r="K5416" s="91"/>
      <c r="L5416" s="91" t="str">
        <f>IF(AND(单词表[[#This Row],[学英]]&lt;&gt;"",单词表[[#This Row],[学中]]&lt;&gt;"",单词表[[#This Row],[学词]]&lt;&gt;""),MAX(单词表[[#This Row],[学英]:[学词]]),"")</f>
        <v/>
      </c>
      <c r="M5416" s="2" t="str">
        <f>IF(AND(单词表[[#This Row],[考英]]&lt;&gt;"",单词表[[#This Row],[考中]]&lt;&gt;""),MAX(单词表[[#This Row],[考英]:[考中]]),"")</f>
        <v/>
      </c>
      <c r="N5416" s="86" t="s">
        <v>13397</v>
      </c>
    </row>
    <row r="5417" spans="1:14" hidden="1" x14ac:dyDescent="0.3">
      <c r="A5417">
        <v>5416</v>
      </c>
      <c r="B5417" t="s">
        <v>14389</v>
      </c>
      <c r="C5417" t="s">
        <v>14458</v>
      </c>
      <c r="D5417" s="72" t="s">
        <v>9865</v>
      </c>
      <c r="E5417" t="s">
        <v>36</v>
      </c>
      <c r="F5417" t="s">
        <v>9866</v>
      </c>
      <c r="G5417" s="91"/>
      <c r="H5417" s="91"/>
      <c r="I5417" s="91"/>
      <c r="J5417" s="91"/>
      <c r="K5417" s="91"/>
      <c r="L5417" s="91" t="str">
        <f>IF(AND(单词表[[#This Row],[学英]]&lt;&gt;"",单词表[[#This Row],[学中]]&lt;&gt;"",单词表[[#This Row],[学词]]&lt;&gt;""),MAX(单词表[[#This Row],[学英]:[学词]]),"")</f>
        <v/>
      </c>
      <c r="M5417" s="2" t="str">
        <f>IF(AND(单词表[[#This Row],[考英]]&lt;&gt;"",单词表[[#This Row],[考中]]&lt;&gt;""),MAX(单词表[[#This Row],[考英]:[考中]]),"")</f>
        <v/>
      </c>
      <c r="N5417" s="86" t="s">
        <v>13398</v>
      </c>
    </row>
    <row r="5418" spans="1:14" hidden="1" x14ac:dyDescent="0.3">
      <c r="A5418">
        <v>5417</v>
      </c>
      <c r="B5418" t="s">
        <v>14389</v>
      </c>
      <c r="C5418" t="s">
        <v>14458</v>
      </c>
      <c r="D5418" s="72" t="s">
        <v>9867</v>
      </c>
      <c r="E5418" t="s">
        <v>61</v>
      </c>
      <c r="F5418" t="s">
        <v>9868</v>
      </c>
      <c r="G5418" s="91"/>
      <c r="H5418" s="91"/>
      <c r="I5418" s="91"/>
      <c r="J5418" s="91"/>
      <c r="K5418" s="91"/>
      <c r="L5418" s="91" t="str">
        <f>IF(AND(单词表[[#This Row],[学英]]&lt;&gt;"",单词表[[#This Row],[学中]]&lt;&gt;"",单词表[[#This Row],[学词]]&lt;&gt;""),MAX(单词表[[#This Row],[学英]:[学词]]),"")</f>
        <v/>
      </c>
      <c r="M5418" s="2" t="str">
        <f>IF(AND(单词表[[#This Row],[考英]]&lt;&gt;"",单词表[[#This Row],[考中]]&lt;&gt;""),MAX(单词表[[#This Row],[考英]:[考中]]),"")</f>
        <v/>
      </c>
      <c r="N5418" s="86" t="s">
        <v>13399</v>
      </c>
    </row>
    <row r="5419" spans="1:14" hidden="1" x14ac:dyDescent="0.3">
      <c r="A5419">
        <v>5418</v>
      </c>
      <c r="B5419" t="s">
        <v>14389</v>
      </c>
      <c r="C5419" t="s">
        <v>14458</v>
      </c>
      <c r="D5419" s="72" t="s">
        <v>9869</v>
      </c>
      <c r="E5419" t="s">
        <v>73</v>
      </c>
      <c r="F5419" t="s">
        <v>9870</v>
      </c>
      <c r="G5419" s="91"/>
      <c r="H5419" s="91"/>
      <c r="I5419" s="91"/>
      <c r="J5419" s="91"/>
      <c r="K5419" s="91"/>
      <c r="L5419" s="91" t="str">
        <f>IF(AND(单词表[[#This Row],[学英]]&lt;&gt;"",单词表[[#This Row],[学中]]&lt;&gt;"",单词表[[#This Row],[学词]]&lt;&gt;""),MAX(单词表[[#This Row],[学英]:[学词]]),"")</f>
        <v/>
      </c>
      <c r="M5419" s="2" t="str">
        <f>IF(AND(单词表[[#This Row],[考英]]&lt;&gt;"",单词表[[#This Row],[考中]]&lt;&gt;""),MAX(单词表[[#This Row],[考英]:[考中]]),"")</f>
        <v/>
      </c>
      <c r="N5419" s="86" t="s">
        <v>13400</v>
      </c>
    </row>
    <row r="5420" spans="1:14" hidden="1" x14ac:dyDescent="0.3">
      <c r="A5420">
        <v>5419</v>
      </c>
      <c r="B5420" t="s">
        <v>14389</v>
      </c>
      <c r="C5420" t="s">
        <v>14458</v>
      </c>
      <c r="D5420" s="72" t="s">
        <v>9871</v>
      </c>
      <c r="E5420" t="s">
        <v>61</v>
      </c>
      <c r="F5420" t="s">
        <v>9872</v>
      </c>
      <c r="G5420" s="91"/>
      <c r="H5420" s="91"/>
      <c r="I5420" s="91"/>
      <c r="J5420" s="91"/>
      <c r="K5420" s="91"/>
      <c r="L5420" s="91" t="str">
        <f>IF(AND(单词表[[#This Row],[学英]]&lt;&gt;"",单词表[[#This Row],[学中]]&lt;&gt;"",单词表[[#This Row],[学词]]&lt;&gt;""),MAX(单词表[[#This Row],[学英]:[学词]]),"")</f>
        <v/>
      </c>
      <c r="M5420" s="2" t="str">
        <f>IF(AND(单词表[[#This Row],[考英]]&lt;&gt;"",单词表[[#This Row],[考中]]&lt;&gt;""),MAX(单词表[[#This Row],[考英]:[考中]]),"")</f>
        <v/>
      </c>
      <c r="N5420" s="86" t="s">
        <v>13401</v>
      </c>
    </row>
    <row r="5421" spans="1:14" hidden="1" x14ac:dyDescent="0.3">
      <c r="A5421">
        <v>5420</v>
      </c>
      <c r="B5421" t="s">
        <v>14389</v>
      </c>
      <c r="C5421" t="s">
        <v>14458</v>
      </c>
      <c r="D5421" s="72" t="s">
        <v>9873</v>
      </c>
      <c r="E5421" t="s">
        <v>36</v>
      </c>
      <c r="F5421" t="s">
        <v>9874</v>
      </c>
      <c r="G5421" s="91"/>
      <c r="H5421" s="91"/>
      <c r="I5421" s="91"/>
      <c r="J5421" s="91"/>
      <c r="K5421" s="91"/>
      <c r="L5421" s="91" t="str">
        <f>IF(AND(单词表[[#This Row],[学英]]&lt;&gt;"",单词表[[#This Row],[学中]]&lt;&gt;"",单词表[[#This Row],[学词]]&lt;&gt;""),MAX(单词表[[#This Row],[学英]:[学词]]),"")</f>
        <v/>
      </c>
      <c r="M5421" s="2" t="str">
        <f>IF(AND(单词表[[#This Row],[考英]]&lt;&gt;"",单词表[[#This Row],[考中]]&lt;&gt;""),MAX(单词表[[#This Row],[考英]:[考中]]),"")</f>
        <v/>
      </c>
      <c r="N5421" s="86" t="s">
        <v>13402</v>
      </c>
    </row>
    <row r="5422" spans="1:14" hidden="1" x14ac:dyDescent="0.3">
      <c r="A5422">
        <v>5421</v>
      </c>
      <c r="B5422" t="s">
        <v>14389</v>
      </c>
      <c r="C5422" t="s">
        <v>14458</v>
      </c>
      <c r="D5422" s="72" t="s">
        <v>9875</v>
      </c>
      <c r="E5422" t="s">
        <v>73</v>
      </c>
      <c r="F5422" t="s">
        <v>9876</v>
      </c>
      <c r="G5422" s="91"/>
      <c r="H5422" s="91"/>
      <c r="I5422" s="91"/>
      <c r="J5422" s="91"/>
      <c r="K5422" s="91"/>
      <c r="L5422" s="91" t="str">
        <f>IF(AND(单词表[[#This Row],[学英]]&lt;&gt;"",单词表[[#This Row],[学中]]&lt;&gt;"",单词表[[#This Row],[学词]]&lt;&gt;""),MAX(单词表[[#This Row],[学英]:[学词]]),"")</f>
        <v/>
      </c>
      <c r="M5422" s="2" t="str">
        <f>IF(AND(单词表[[#This Row],[考英]]&lt;&gt;"",单词表[[#This Row],[考中]]&lt;&gt;""),MAX(单词表[[#This Row],[考英]:[考中]]),"")</f>
        <v/>
      </c>
      <c r="N5422" s="86" t="s">
        <v>13403</v>
      </c>
    </row>
    <row r="5423" spans="1:14" hidden="1" x14ac:dyDescent="0.3">
      <c r="A5423">
        <v>5422</v>
      </c>
      <c r="B5423" t="s">
        <v>14389</v>
      </c>
      <c r="C5423" t="s">
        <v>14458</v>
      </c>
      <c r="D5423" s="72" t="s">
        <v>9877</v>
      </c>
      <c r="E5423" t="s">
        <v>36</v>
      </c>
      <c r="F5423" t="s">
        <v>9878</v>
      </c>
      <c r="G5423" s="91"/>
      <c r="H5423" s="91"/>
      <c r="I5423" s="91"/>
      <c r="J5423" s="91"/>
      <c r="K5423" s="91"/>
      <c r="L5423" s="91" t="str">
        <f>IF(AND(单词表[[#This Row],[学英]]&lt;&gt;"",单词表[[#This Row],[学中]]&lt;&gt;"",单词表[[#This Row],[学词]]&lt;&gt;""),MAX(单词表[[#This Row],[学英]:[学词]]),"")</f>
        <v/>
      </c>
      <c r="M5423" s="2" t="str">
        <f>IF(AND(单词表[[#This Row],[考英]]&lt;&gt;"",单词表[[#This Row],[考中]]&lt;&gt;""),MAX(单词表[[#This Row],[考英]:[考中]]),"")</f>
        <v/>
      </c>
      <c r="N5423" s="86" t="s">
        <v>13046</v>
      </c>
    </row>
    <row r="5424" spans="1:14" hidden="1" x14ac:dyDescent="0.3">
      <c r="A5424">
        <v>5423</v>
      </c>
      <c r="B5424" t="s">
        <v>14389</v>
      </c>
      <c r="C5424" t="s">
        <v>14458</v>
      </c>
      <c r="D5424" s="72" t="s">
        <v>3611</v>
      </c>
      <c r="E5424" t="s">
        <v>36</v>
      </c>
      <c r="F5424" t="s">
        <v>3612</v>
      </c>
      <c r="G5424" s="91"/>
      <c r="H5424" s="91"/>
      <c r="I5424" s="91"/>
      <c r="J5424" s="91"/>
      <c r="K5424" s="91"/>
      <c r="L5424" s="91" t="str">
        <f>IF(AND(单词表[[#This Row],[学英]]&lt;&gt;"",单词表[[#This Row],[学中]]&lt;&gt;"",单词表[[#This Row],[学词]]&lt;&gt;""),MAX(单词表[[#This Row],[学英]:[学词]]),"")</f>
        <v/>
      </c>
      <c r="M5424" s="2" t="str">
        <f>IF(AND(单词表[[#This Row],[考英]]&lt;&gt;"",单词表[[#This Row],[考中]]&lt;&gt;""),MAX(单词表[[#This Row],[考英]:[考中]]),"")</f>
        <v/>
      </c>
      <c r="N5424" s="86" t="s">
        <v>13404</v>
      </c>
    </row>
    <row r="5425" spans="1:14" hidden="1" x14ac:dyDescent="0.3">
      <c r="A5425">
        <v>5424</v>
      </c>
      <c r="B5425" t="s">
        <v>14389</v>
      </c>
      <c r="C5425" t="s">
        <v>14458</v>
      </c>
      <c r="D5425" s="72" t="s">
        <v>5074</v>
      </c>
      <c r="E5425" t="s">
        <v>61</v>
      </c>
      <c r="F5425" t="s">
        <v>9879</v>
      </c>
      <c r="G5425" s="91"/>
      <c r="H5425" s="91"/>
      <c r="I5425" s="91"/>
      <c r="J5425" s="91"/>
      <c r="K5425" s="91"/>
      <c r="L5425" s="91" t="str">
        <f>IF(AND(单词表[[#This Row],[学英]]&lt;&gt;"",单词表[[#This Row],[学中]]&lt;&gt;"",单词表[[#This Row],[学词]]&lt;&gt;""),MAX(单词表[[#This Row],[学英]:[学词]]),"")</f>
        <v/>
      </c>
      <c r="M5425" s="2" t="str">
        <f>IF(AND(单词表[[#This Row],[考英]]&lt;&gt;"",单词表[[#This Row],[考中]]&lt;&gt;""),MAX(单词表[[#This Row],[考英]:[考中]]),"")</f>
        <v/>
      </c>
      <c r="N5425" s="86" t="s">
        <v>13405</v>
      </c>
    </row>
    <row r="5426" spans="1:14" hidden="1" x14ac:dyDescent="0.3">
      <c r="A5426">
        <v>5425</v>
      </c>
      <c r="B5426" t="s">
        <v>14389</v>
      </c>
      <c r="C5426" t="s">
        <v>14458</v>
      </c>
      <c r="D5426" s="72" t="s">
        <v>4672</v>
      </c>
      <c r="E5426" t="s">
        <v>36</v>
      </c>
      <c r="F5426" t="s">
        <v>4673</v>
      </c>
      <c r="G5426" s="91"/>
      <c r="H5426" s="91"/>
      <c r="I5426" s="91"/>
      <c r="J5426" s="91"/>
      <c r="K5426" s="91"/>
      <c r="L5426" s="91" t="str">
        <f>IF(AND(单词表[[#This Row],[学英]]&lt;&gt;"",单词表[[#This Row],[学中]]&lt;&gt;"",单词表[[#This Row],[学词]]&lt;&gt;""),MAX(单词表[[#This Row],[学英]:[学词]]),"")</f>
        <v/>
      </c>
      <c r="M5426" s="2" t="str">
        <f>IF(AND(单词表[[#This Row],[考英]]&lt;&gt;"",单词表[[#This Row],[考中]]&lt;&gt;""),MAX(单词表[[#This Row],[考英]:[考中]]),"")</f>
        <v/>
      </c>
      <c r="N5426" s="86" t="s">
        <v>13406</v>
      </c>
    </row>
    <row r="5427" spans="1:14" hidden="1" x14ac:dyDescent="0.3">
      <c r="A5427">
        <v>5426</v>
      </c>
      <c r="B5427" t="s">
        <v>14389</v>
      </c>
      <c r="C5427" t="s">
        <v>14458</v>
      </c>
      <c r="D5427" s="72" t="s">
        <v>9880</v>
      </c>
      <c r="E5427" t="s">
        <v>36</v>
      </c>
      <c r="F5427" t="s">
        <v>4673</v>
      </c>
      <c r="G5427" s="91"/>
      <c r="H5427" s="91"/>
      <c r="I5427" s="91"/>
      <c r="J5427" s="91"/>
      <c r="K5427" s="91"/>
      <c r="L5427" s="91" t="str">
        <f>IF(AND(单词表[[#This Row],[学英]]&lt;&gt;"",单词表[[#This Row],[学中]]&lt;&gt;"",单词表[[#This Row],[学词]]&lt;&gt;""),MAX(单词表[[#This Row],[学英]:[学词]]),"")</f>
        <v/>
      </c>
      <c r="M5427" s="2" t="str">
        <f>IF(AND(单词表[[#This Row],[考英]]&lt;&gt;"",单词表[[#This Row],[考中]]&lt;&gt;""),MAX(单词表[[#This Row],[考英]:[考中]]),"")</f>
        <v/>
      </c>
      <c r="N5427" s="86" t="s">
        <v>13407</v>
      </c>
    </row>
    <row r="5428" spans="1:14" hidden="1" x14ac:dyDescent="0.3">
      <c r="A5428">
        <v>5427</v>
      </c>
      <c r="B5428" t="s">
        <v>14389</v>
      </c>
      <c r="C5428" t="s">
        <v>14458</v>
      </c>
      <c r="D5428" s="72" t="s">
        <v>9881</v>
      </c>
      <c r="E5428" t="s">
        <v>36</v>
      </c>
      <c r="F5428" t="s">
        <v>9882</v>
      </c>
      <c r="G5428" s="91"/>
      <c r="H5428" s="91"/>
      <c r="I5428" s="91"/>
      <c r="J5428" s="91"/>
      <c r="K5428" s="91"/>
      <c r="L5428" s="91" t="str">
        <f>IF(AND(单词表[[#This Row],[学英]]&lt;&gt;"",单词表[[#This Row],[学中]]&lt;&gt;"",单词表[[#This Row],[学词]]&lt;&gt;""),MAX(单词表[[#This Row],[学英]:[学词]]),"")</f>
        <v/>
      </c>
      <c r="M5428" s="2" t="str">
        <f>IF(AND(单词表[[#This Row],[考英]]&lt;&gt;"",单词表[[#This Row],[考中]]&lt;&gt;""),MAX(单词表[[#This Row],[考英]:[考中]]),"")</f>
        <v/>
      </c>
      <c r="N5428" s="86" t="s">
        <v>13408</v>
      </c>
    </row>
    <row r="5429" spans="1:14" hidden="1" x14ac:dyDescent="0.3">
      <c r="A5429">
        <v>5428</v>
      </c>
      <c r="B5429" t="s">
        <v>14389</v>
      </c>
      <c r="C5429" t="s">
        <v>14459</v>
      </c>
      <c r="D5429" s="72" t="s">
        <v>9883</v>
      </c>
      <c r="E5429" t="s">
        <v>36</v>
      </c>
      <c r="F5429" t="s">
        <v>9884</v>
      </c>
      <c r="G5429" s="91"/>
      <c r="H5429" s="91"/>
      <c r="I5429" s="91"/>
      <c r="J5429" s="91"/>
      <c r="K5429" s="91"/>
      <c r="L5429" s="91" t="str">
        <f>IF(AND(单词表[[#This Row],[学英]]&lt;&gt;"",单词表[[#This Row],[学中]]&lt;&gt;"",单词表[[#This Row],[学词]]&lt;&gt;""),MAX(单词表[[#This Row],[学英]:[学词]]),"")</f>
        <v/>
      </c>
      <c r="M5429" s="2" t="str">
        <f>IF(AND(单词表[[#This Row],[考英]]&lt;&gt;"",单词表[[#This Row],[考中]]&lt;&gt;""),MAX(单词表[[#This Row],[考英]:[考中]]),"")</f>
        <v/>
      </c>
      <c r="N5429" s="86"/>
    </row>
    <row r="5430" spans="1:14" hidden="1" x14ac:dyDescent="0.3">
      <c r="A5430">
        <v>5429</v>
      </c>
      <c r="B5430" t="s">
        <v>14389</v>
      </c>
      <c r="C5430" t="s">
        <v>14459</v>
      </c>
      <c r="D5430" s="72" t="s">
        <v>9885</v>
      </c>
      <c r="E5430" t="s">
        <v>36</v>
      </c>
      <c r="F5430" t="s">
        <v>9886</v>
      </c>
      <c r="G5430" s="91"/>
      <c r="H5430" s="91"/>
      <c r="I5430" s="91"/>
      <c r="J5430" s="91"/>
      <c r="K5430" s="91"/>
      <c r="L5430" s="91" t="str">
        <f>IF(AND(单词表[[#This Row],[学英]]&lt;&gt;"",单词表[[#This Row],[学中]]&lt;&gt;"",单词表[[#This Row],[学词]]&lt;&gt;""),MAX(单词表[[#This Row],[学英]:[学词]]),"")</f>
        <v/>
      </c>
      <c r="M5430" s="2" t="str">
        <f>IF(AND(单词表[[#This Row],[考英]]&lt;&gt;"",单词表[[#This Row],[考中]]&lt;&gt;""),MAX(单词表[[#This Row],[考英]:[考中]]),"")</f>
        <v/>
      </c>
      <c r="N5430" s="86" t="s">
        <v>13409</v>
      </c>
    </row>
    <row r="5431" spans="1:14" hidden="1" x14ac:dyDescent="0.3">
      <c r="A5431">
        <v>5430</v>
      </c>
      <c r="B5431" t="s">
        <v>14389</v>
      </c>
      <c r="C5431" t="s">
        <v>14459</v>
      </c>
      <c r="D5431" s="72" t="s">
        <v>9887</v>
      </c>
      <c r="E5431" t="s">
        <v>36</v>
      </c>
      <c r="F5431" t="s">
        <v>9888</v>
      </c>
      <c r="G5431" s="91"/>
      <c r="H5431" s="91"/>
      <c r="I5431" s="91"/>
      <c r="J5431" s="91"/>
      <c r="K5431" s="91"/>
      <c r="L5431" s="91" t="str">
        <f>IF(AND(单词表[[#This Row],[学英]]&lt;&gt;"",单词表[[#This Row],[学中]]&lt;&gt;"",单词表[[#This Row],[学词]]&lt;&gt;""),MAX(单词表[[#This Row],[学英]:[学词]]),"")</f>
        <v/>
      </c>
      <c r="M5431" s="2" t="str">
        <f>IF(AND(单词表[[#This Row],[考英]]&lt;&gt;"",单词表[[#This Row],[考中]]&lt;&gt;""),MAX(单词表[[#This Row],[考英]:[考中]]),"")</f>
        <v/>
      </c>
      <c r="N5431" s="86" t="s">
        <v>13410</v>
      </c>
    </row>
    <row r="5432" spans="1:14" hidden="1" x14ac:dyDescent="0.3">
      <c r="A5432">
        <v>5431</v>
      </c>
      <c r="B5432" t="s">
        <v>14389</v>
      </c>
      <c r="C5432" t="s">
        <v>14459</v>
      </c>
      <c r="D5432" s="72" t="s">
        <v>9889</v>
      </c>
      <c r="E5432" t="s">
        <v>73</v>
      </c>
      <c r="F5432" t="s">
        <v>9890</v>
      </c>
      <c r="G5432" s="91"/>
      <c r="H5432" s="91"/>
      <c r="I5432" s="91"/>
      <c r="J5432" s="91"/>
      <c r="K5432" s="91"/>
      <c r="L5432" s="91" t="str">
        <f>IF(AND(单词表[[#This Row],[学英]]&lt;&gt;"",单词表[[#This Row],[学中]]&lt;&gt;"",单词表[[#This Row],[学词]]&lt;&gt;""),MAX(单词表[[#This Row],[学英]:[学词]]),"")</f>
        <v/>
      </c>
      <c r="M5432" s="2" t="str">
        <f>IF(AND(单词表[[#This Row],[考英]]&lt;&gt;"",单词表[[#This Row],[考中]]&lt;&gt;""),MAX(单词表[[#This Row],[考英]:[考中]]),"")</f>
        <v/>
      </c>
      <c r="N5432" s="86" t="s">
        <v>13411</v>
      </c>
    </row>
    <row r="5433" spans="1:14" hidden="1" x14ac:dyDescent="0.3">
      <c r="A5433">
        <v>5432</v>
      </c>
      <c r="B5433" t="s">
        <v>14389</v>
      </c>
      <c r="C5433" t="s">
        <v>14459</v>
      </c>
      <c r="D5433" s="72" t="s">
        <v>2356</v>
      </c>
      <c r="E5433" t="s">
        <v>73</v>
      </c>
      <c r="F5433" t="s">
        <v>2357</v>
      </c>
      <c r="G5433" s="91"/>
      <c r="H5433" s="91"/>
      <c r="I5433" s="91"/>
      <c r="J5433" s="91"/>
      <c r="K5433" s="91"/>
      <c r="L5433" s="91" t="str">
        <f>IF(AND(单词表[[#This Row],[学英]]&lt;&gt;"",单词表[[#This Row],[学中]]&lt;&gt;"",单词表[[#This Row],[学词]]&lt;&gt;""),MAX(单词表[[#This Row],[学英]:[学词]]),"")</f>
        <v/>
      </c>
      <c r="M5433" s="2" t="str">
        <f>IF(AND(单词表[[#This Row],[考英]]&lt;&gt;"",单词表[[#This Row],[考中]]&lt;&gt;""),MAX(单词表[[#This Row],[考英]:[考中]]),"")</f>
        <v/>
      </c>
      <c r="N5433" s="86" t="s">
        <v>13412</v>
      </c>
    </row>
    <row r="5434" spans="1:14" hidden="1" x14ac:dyDescent="0.3">
      <c r="A5434">
        <v>5433</v>
      </c>
      <c r="B5434" t="s">
        <v>14389</v>
      </c>
      <c r="C5434" t="s">
        <v>14459</v>
      </c>
      <c r="D5434" s="72" t="s">
        <v>9891</v>
      </c>
      <c r="E5434" t="s">
        <v>36</v>
      </c>
      <c r="F5434" t="s">
        <v>9892</v>
      </c>
      <c r="G5434" s="91"/>
      <c r="H5434" s="91"/>
      <c r="I5434" s="91"/>
      <c r="J5434" s="91"/>
      <c r="K5434" s="91"/>
      <c r="L5434" s="91" t="str">
        <f>IF(AND(单词表[[#This Row],[学英]]&lt;&gt;"",单词表[[#This Row],[学中]]&lt;&gt;"",单词表[[#This Row],[学词]]&lt;&gt;""),MAX(单词表[[#This Row],[学英]:[学词]]),"")</f>
        <v/>
      </c>
      <c r="M5434" s="2" t="str">
        <f>IF(AND(单词表[[#This Row],[考英]]&lt;&gt;"",单词表[[#This Row],[考中]]&lt;&gt;""),MAX(单词表[[#This Row],[考英]:[考中]]),"")</f>
        <v/>
      </c>
      <c r="N5434" s="86" t="s">
        <v>13413</v>
      </c>
    </row>
    <row r="5435" spans="1:14" hidden="1" x14ac:dyDescent="0.3">
      <c r="A5435">
        <v>5434</v>
      </c>
      <c r="B5435" t="s">
        <v>14389</v>
      </c>
      <c r="C5435" t="s">
        <v>14459</v>
      </c>
      <c r="D5435" s="72" t="s">
        <v>9893</v>
      </c>
      <c r="E5435" t="s">
        <v>36</v>
      </c>
      <c r="F5435" t="s">
        <v>9894</v>
      </c>
      <c r="G5435" s="91"/>
      <c r="H5435" s="91"/>
      <c r="I5435" s="91"/>
      <c r="J5435" s="91"/>
      <c r="K5435" s="91"/>
      <c r="L5435" s="91" t="str">
        <f>IF(AND(单词表[[#This Row],[学英]]&lt;&gt;"",单词表[[#This Row],[学中]]&lt;&gt;"",单词表[[#This Row],[学词]]&lt;&gt;""),MAX(单词表[[#This Row],[学英]:[学词]]),"")</f>
        <v/>
      </c>
      <c r="M5435" s="2" t="str">
        <f>IF(AND(单词表[[#This Row],[考英]]&lt;&gt;"",单词表[[#This Row],[考中]]&lt;&gt;""),MAX(单词表[[#This Row],[考英]:[考中]]),"")</f>
        <v/>
      </c>
      <c r="N5435" s="86" t="s">
        <v>13414</v>
      </c>
    </row>
    <row r="5436" spans="1:14" hidden="1" x14ac:dyDescent="0.3">
      <c r="A5436">
        <v>5435</v>
      </c>
      <c r="B5436" t="s">
        <v>14389</v>
      </c>
      <c r="C5436" t="s">
        <v>14459</v>
      </c>
      <c r="D5436" s="72" t="s">
        <v>9893</v>
      </c>
      <c r="E5436" t="s">
        <v>73</v>
      </c>
      <c r="F5436" t="s">
        <v>9895</v>
      </c>
      <c r="G5436" s="91"/>
      <c r="H5436" s="91"/>
      <c r="I5436" s="91"/>
      <c r="J5436" s="91"/>
      <c r="K5436" s="91"/>
      <c r="L5436" s="91" t="str">
        <f>IF(AND(单词表[[#This Row],[学英]]&lt;&gt;"",单词表[[#This Row],[学中]]&lt;&gt;"",单词表[[#This Row],[学词]]&lt;&gt;""),MAX(单词表[[#This Row],[学英]:[学词]]),"")</f>
        <v/>
      </c>
      <c r="M5436" s="2" t="str">
        <f>IF(AND(单词表[[#This Row],[考英]]&lt;&gt;"",单词表[[#This Row],[考中]]&lt;&gt;""),MAX(单词表[[#This Row],[考英]:[考中]]),"")</f>
        <v/>
      </c>
      <c r="N5436" s="86"/>
    </row>
    <row r="5437" spans="1:14" hidden="1" x14ac:dyDescent="0.3">
      <c r="A5437">
        <v>5436</v>
      </c>
      <c r="B5437" t="s">
        <v>14389</v>
      </c>
      <c r="C5437" t="s">
        <v>14459</v>
      </c>
      <c r="D5437" s="72" t="s">
        <v>9896</v>
      </c>
      <c r="E5437" t="s">
        <v>36</v>
      </c>
      <c r="F5437" t="s">
        <v>9897</v>
      </c>
      <c r="G5437" s="91"/>
      <c r="H5437" s="91"/>
      <c r="I5437" s="91"/>
      <c r="J5437" s="91"/>
      <c r="K5437" s="91"/>
      <c r="L5437" s="91" t="str">
        <f>IF(AND(单词表[[#This Row],[学英]]&lt;&gt;"",单词表[[#This Row],[学中]]&lt;&gt;"",单词表[[#This Row],[学词]]&lt;&gt;""),MAX(单词表[[#This Row],[学英]:[学词]]),"")</f>
        <v/>
      </c>
      <c r="M5437" s="2" t="str">
        <f>IF(AND(单词表[[#This Row],[考英]]&lt;&gt;"",单词表[[#This Row],[考中]]&lt;&gt;""),MAX(单词表[[#This Row],[考英]:[考中]]),"")</f>
        <v/>
      </c>
      <c r="N5437" s="86" t="s">
        <v>13415</v>
      </c>
    </row>
    <row r="5438" spans="1:14" hidden="1" x14ac:dyDescent="0.3">
      <c r="A5438">
        <v>5437</v>
      </c>
      <c r="B5438" t="s">
        <v>14389</v>
      </c>
      <c r="C5438" t="s">
        <v>14459</v>
      </c>
      <c r="D5438" s="72" t="s">
        <v>9898</v>
      </c>
      <c r="E5438" t="s">
        <v>36</v>
      </c>
      <c r="F5438" t="s">
        <v>7934</v>
      </c>
      <c r="G5438" s="91"/>
      <c r="H5438" s="91"/>
      <c r="I5438" s="91"/>
      <c r="J5438" s="91"/>
      <c r="K5438" s="91"/>
      <c r="L5438" s="91" t="str">
        <f>IF(AND(单词表[[#This Row],[学英]]&lt;&gt;"",单词表[[#This Row],[学中]]&lt;&gt;"",单词表[[#This Row],[学词]]&lt;&gt;""),MAX(单词表[[#This Row],[学英]:[学词]]),"")</f>
        <v/>
      </c>
      <c r="M5438" s="2" t="str">
        <f>IF(AND(单词表[[#This Row],[考英]]&lt;&gt;"",单词表[[#This Row],[考中]]&lt;&gt;""),MAX(单词表[[#This Row],[考英]:[考中]]),"")</f>
        <v/>
      </c>
      <c r="N5438" s="86" t="s">
        <v>13416</v>
      </c>
    </row>
    <row r="5439" spans="1:14" hidden="1" x14ac:dyDescent="0.3">
      <c r="A5439">
        <v>5438</v>
      </c>
      <c r="B5439" t="s">
        <v>14389</v>
      </c>
      <c r="C5439" t="s">
        <v>14459</v>
      </c>
      <c r="D5439" s="72" t="s">
        <v>9899</v>
      </c>
      <c r="E5439" t="s">
        <v>36</v>
      </c>
      <c r="F5439" t="s">
        <v>9900</v>
      </c>
      <c r="G5439" s="91"/>
      <c r="H5439" s="91"/>
      <c r="I5439" s="91"/>
      <c r="J5439" s="91"/>
      <c r="K5439" s="91"/>
      <c r="L5439" s="91" t="str">
        <f>IF(AND(单词表[[#This Row],[学英]]&lt;&gt;"",单词表[[#This Row],[学中]]&lt;&gt;"",单词表[[#This Row],[学词]]&lt;&gt;""),MAX(单词表[[#This Row],[学英]:[学词]]),"")</f>
        <v/>
      </c>
      <c r="M5439" s="2" t="str">
        <f>IF(AND(单词表[[#This Row],[考英]]&lt;&gt;"",单词表[[#This Row],[考中]]&lt;&gt;""),MAX(单词表[[#This Row],[考英]:[考中]]),"")</f>
        <v/>
      </c>
      <c r="N5439" s="86" t="s">
        <v>13417</v>
      </c>
    </row>
    <row r="5440" spans="1:14" hidden="1" x14ac:dyDescent="0.3">
      <c r="A5440">
        <v>5439</v>
      </c>
      <c r="B5440" t="s">
        <v>14389</v>
      </c>
      <c r="C5440" t="s">
        <v>14459</v>
      </c>
      <c r="D5440" s="72" t="s">
        <v>9901</v>
      </c>
      <c r="E5440" t="s">
        <v>73</v>
      </c>
      <c r="F5440" t="s">
        <v>9902</v>
      </c>
      <c r="G5440" s="91"/>
      <c r="H5440" s="91"/>
      <c r="I5440" s="91"/>
      <c r="J5440" s="91"/>
      <c r="K5440" s="91"/>
      <c r="L5440" s="91" t="str">
        <f>IF(AND(单词表[[#This Row],[学英]]&lt;&gt;"",单词表[[#This Row],[学中]]&lt;&gt;"",单词表[[#This Row],[学词]]&lt;&gt;""),MAX(单词表[[#This Row],[学英]:[学词]]),"")</f>
        <v/>
      </c>
      <c r="M5440" s="2" t="str">
        <f>IF(AND(单词表[[#This Row],[考英]]&lt;&gt;"",单词表[[#This Row],[考中]]&lt;&gt;""),MAX(单词表[[#This Row],[考英]:[考中]]),"")</f>
        <v/>
      </c>
      <c r="N5440" s="86" t="s">
        <v>13418</v>
      </c>
    </row>
    <row r="5441" spans="1:14" hidden="1" x14ac:dyDescent="0.3">
      <c r="A5441">
        <v>5440</v>
      </c>
      <c r="B5441" t="s">
        <v>14389</v>
      </c>
      <c r="C5441" t="s">
        <v>14459</v>
      </c>
      <c r="D5441" s="72" t="s">
        <v>9903</v>
      </c>
      <c r="E5441" t="s">
        <v>61</v>
      </c>
      <c r="F5441" t="s">
        <v>9904</v>
      </c>
      <c r="G5441" s="91"/>
      <c r="H5441" s="91"/>
      <c r="I5441" s="91"/>
      <c r="J5441" s="91"/>
      <c r="K5441" s="91"/>
      <c r="L5441" s="91" t="str">
        <f>IF(AND(单词表[[#This Row],[学英]]&lt;&gt;"",单词表[[#This Row],[学中]]&lt;&gt;"",单词表[[#This Row],[学词]]&lt;&gt;""),MAX(单词表[[#This Row],[学英]:[学词]]),"")</f>
        <v/>
      </c>
      <c r="M5441" s="2" t="str">
        <f>IF(AND(单词表[[#This Row],[考英]]&lt;&gt;"",单词表[[#This Row],[考中]]&lt;&gt;""),MAX(单词表[[#This Row],[考英]:[考中]]),"")</f>
        <v/>
      </c>
      <c r="N5441" s="86" t="s">
        <v>13419</v>
      </c>
    </row>
    <row r="5442" spans="1:14" hidden="1" x14ac:dyDescent="0.3">
      <c r="A5442">
        <v>5441</v>
      </c>
      <c r="B5442" t="s">
        <v>14389</v>
      </c>
      <c r="C5442" t="s">
        <v>14459</v>
      </c>
      <c r="D5442" s="72" t="s">
        <v>396</v>
      </c>
      <c r="E5442" t="s">
        <v>73</v>
      </c>
      <c r="F5442" t="s">
        <v>4314</v>
      </c>
      <c r="G5442" s="91"/>
      <c r="H5442" s="91"/>
      <c r="I5442" s="91"/>
      <c r="J5442" s="91"/>
      <c r="K5442" s="91"/>
      <c r="L5442" s="91" t="str">
        <f>IF(AND(单词表[[#This Row],[学英]]&lt;&gt;"",单词表[[#This Row],[学中]]&lt;&gt;"",单词表[[#This Row],[学词]]&lt;&gt;""),MAX(单词表[[#This Row],[学英]:[学词]]),"")</f>
        <v/>
      </c>
      <c r="M5442" s="2" t="str">
        <f>IF(AND(单词表[[#This Row],[考英]]&lt;&gt;"",单词表[[#This Row],[考中]]&lt;&gt;""),MAX(单词表[[#This Row],[考英]:[考中]]),"")</f>
        <v/>
      </c>
      <c r="N5442" s="86" t="s">
        <v>13420</v>
      </c>
    </row>
    <row r="5443" spans="1:14" hidden="1" x14ac:dyDescent="0.3">
      <c r="A5443">
        <v>5442</v>
      </c>
      <c r="B5443" t="s">
        <v>14389</v>
      </c>
      <c r="C5443" t="s">
        <v>14459</v>
      </c>
      <c r="D5443" s="72" t="s">
        <v>9905</v>
      </c>
      <c r="E5443" t="s">
        <v>36</v>
      </c>
      <c r="F5443" t="s">
        <v>9906</v>
      </c>
      <c r="G5443" s="91"/>
      <c r="H5443" s="91"/>
      <c r="I5443" s="91"/>
      <c r="J5443" s="91"/>
      <c r="K5443" s="91"/>
      <c r="L5443" s="91" t="str">
        <f>IF(AND(单词表[[#This Row],[学英]]&lt;&gt;"",单词表[[#This Row],[学中]]&lt;&gt;"",单词表[[#This Row],[学词]]&lt;&gt;""),MAX(单词表[[#This Row],[学英]:[学词]]),"")</f>
        <v/>
      </c>
      <c r="M5443" s="2" t="str">
        <f>IF(AND(单词表[[#This Row],[考英]]&lt;&gt;"",单词表[[#This Row],[考中]]&lt;&gt;""),MAX(单词表[[#This Row],[考英]:[考中]]),"")</f>
        <v/>
      </c>
      <c r="N5443" s="86" t="s">
        <v>13421</v>
      </c>
    </row>
    <row r="5444" spans="1:14" hidden="1" x14ac:dyDescent="0.3">
      <c r="A5444">
        <v>5443</v>
      </c>
      <c r="B5444" t="s">
        <v>14389</v>
      </c>
      <c r="C5444" t="s">
        <v>14459</v>
      </c>
      <c r="D5444" s="72" t="s">
        <v>9907</v>
      </c>
      <c r="E5444" t="s">
        <v>36</v>
      </c>
      <c r="F5444" t="s">
        <v>9908</v>
      </c>
      <c r="G5444" s="91"/>
      <c r="H5444" s="91"/>
      <c r="I5444" s="91"/>
      <c r="J5444" s="91"/>
      <c r="K5444" s="91"/>
      <c r="L5444" s="91" t="str">
        <f>IF(AND(单词表[[#This Row],[学英]]&lt;&gt;"",单词表[[#This Row],[学中]]&lt;&gt;"",单词表[[#This Row],[学词]]&lt;&gt;""),MAX(单词表[[#This Row],[学英]:[学词]]),"")</f>
        <v/>
      </c>
      <c r="M5444" s="2" t="str">
        <f>IF(AND(单词表[[#This Row],[考英]]&lt;&gt;"",单词表[[#This Row],[考中]]&lt;&gt;""),MAX(单词表[[#This Row],[考英]:[考中]]),"")</f>
        <v/>
      </c>
      <c r="N5444" s="86"/>
    </row>
    <row r="5445" spans="1:14" hidden="1" x14ac:dyDescent="0.3">
      <c r="A5445">
        <v>5444</v>
      </c>
      <c r="B5445" t="s">
        <v>14389</v>
      </c>
      <c r="C5445" t="s">
        <v>14459</v>
      </c>
      <c r="D5445" s="72" t="s">
        <v>9909</v>
      </c>
      <c r="E5445" t="s">
        <v>36</v>
      </c>
      <c r="F5445" t="s">
        <v>9910</v>
      </c>
      <c r="G5445" s="91"/>
      <c r="H5445" s="91"/>
      <c r="I5445" s="91"/>
      <c r="J5445" s="91"/>
      <c r="K5445" s="91"/>
      <c r="L5445" s="91" t="str">
        <f>IF(AND(单词表[[#This Row],[学英]]&lt;&gt;"",单词表[[#This Row],[学中]]&lt;&gt;"",单词表[[#This Row],[学词]]&lt;&gt;""),MAX(单词表[[#This Row],[学英]:[学词]]),"")</f>
        <v/>
      </c>
      <c r="M5445" s="2" t="str">
        <f>IF(AND(单词表[[#This Row],[考英]]&lt;&gt;"",单词表[[#This Row],[考中]]&lt;&gt;""),MAX(单词表[[#This Row],[考英]:[考中]]),"")</f>
        <v/>
      </c>
      <c r="N5445" s="86" t="s">
        <v>13422</v>
      </c>
    </row>
    <row r="5446" spans="1:14" hidden="1" x14ac:dyDescent="0.3">
      <c r="A5446">
        <v>5445</v>
      </c>
      <c r="B5446" t="s">
        <v>14389</v>
      </c>
      <c r="C5446" t="s">
        <v>14459</v>
      </c>
      <c r="D5446" s="72" t="s">
        <v>9911</v>
      </c>
      <c r="E5446" t="s">
        <v>73</v>
      </c>
      <c r="F5446" t="s">
        <v>9912</v>
      </c>
      <c r="G5446" s="91"/>
      <c r="H5446" s="91"/>
      <c r="I5446" s="91"/>
      <c r="J5446" s="91"/>
      <c r="K5446" s="91"/>
      <c r="L5446" s="91" t="str">
        <f>IF(AND(单词表[[#This Row],[学英]]&lt;&gt;"",单词表[[#This Row],[学中]]&lt;&gt;"",单词表[[#This Row],[学词]]&lt;&gt;""),MAX(单词表[[#This Row],[学英]:[学词]]),"")</f>
        <v/>
      </c>
      <c r="M5446" s="2" t="str">
        <f>IF(AND(单词表[[#This Row],[考英]]&lt;&gt;"",单词表[[#This Row],[考中]]&lt;&gt;""),MAX(单词表[[#This Row],[考英]:[考中]]),"")</f>
        <v/>
      </c>
      <c r="N5446" s="86" t="s">
        <v>13423</v>
      </c>
    </row>
    <row r="5447" spans="1:14" hidden="1" x14ac:dyDescent="0.3">
      <c r="A5447">
        <v>5446</v>
      </c>
      <c r="B5447" t="s">
        <v>14389</v>
      </c>
      <c r="C5447" t="s">
        <v>14459</v>
      </c>
      <c r="D5447" s="72" t="s">
        <v>9913</v>
      </c>
      <c r="E5447" t="s">
        <v>36</v>
      </c>
      <c r="F5447" t="s">
        <v>9914</v>
      </c>
      <c r="G5447" s="91"/>
      <c r="H5447" s="91"/>
      <c r="I5447" s="91"/>
      <c r="J5447" s="91"/>
      <c r="K5447" s="91"/>
      <c r="L5447" s="91" t="str">
        <f>IF(AND(单词表[[#This Row],[学英]]&lt;&gt;"",单词表[[#This Row],[学中]]&lt;&gt;"",单词表[[#This Row],[学词]]&lt;&gt;""),MAX(单词表[[#This Row],[学英]:[学词]]),"")</f>
        <v/>
      </c>
      <c r="M5447" s="2" t="str">
        <f>IF(AND(单词表[[#This Row],[考英]]&lt;&gt;"",单词表[[#This Row],[考中]]&lt;&gt;""),MAX(单词表[[#This Row],[考英]:[考中]]),"")</f>
        <v/>
      </c>
      <c r="N5447" s="86" t="s">
        <v>13424</v>
      </c>
    </row>
    <row r="5448" spans="1:14" hidden="1" x14ac:dyDescent="0.3">
      <c r="A5448">
        <v>5447</v>
      </c>
      <c r="B5448" t="s">
        <v>14389</v>
      </c>
      <c r="C5448" t="s">
        <v>14459</v>
      </c>
      <c r="D5448" s="72" t="s">
        <v>9915</v>
      </c>
      <c r="E5448" t="s">
        <v>36</v>
      </c>
      <c r="F5448" t="s">
        <v>9916</v>
      </c>
      <c r="G5448" s="91"/>
      <c r="H5448" s="91"/>
      <c r="I5448" s="91"/>
      <c r="J5448" s="91"/>
      <c r="K5448" s="91"/>
      <c r="L5448" s="91" t="str">
        <f>IF(AND(单词表[[#This Row],[学英]]&lt;&gt;"",单词表[[#This Row],[学中]]&lt;&gt;"",单词表[[#This Row],[学词]]&lt;&gt;""),MAX(单词表[[#This Row],[学英]:[学词]]),"")</f>
        <v/>
      </c>
      <c r="M5448" s="2" t="str">
        <f>IF(AND(单词表[[#This Row],[考英]]&lt;&gt;"",单词表[[#This Row],[考中]]&lt;&gt;""),MAX(单词表[[#This Row],[考英]:[考中]]),"")</f>
        <v/>
      </c>
      <c r="N5448" s="86" t="s">
        <v>13425</v>
      </c>
    </row>
    <row r="5449" spans="1:14" hidden="1" x14ac:dyDescent="0.3">
      <c r="A5449">
        <v>5448</v>
      </c>
      <c r="B5449" t="s">
        <v>14389</v>
      </c>
      <c r="C5449" t="s">
        <v>14460</v>
      </c>
      <c r="D5449" s="72" t="s">
        <v>9917</v>
      </c>
      <c r="E5449" t="s">
        <v>73</v>
      </c>
      <c r="F5449" t="s">
        <v>9918</v>
      </c>
      <c r="G5449" s="91"/>
      <c r="H5449" s="91"/>
      <c r="I5449" s="91"/>
      <c r="J5449" s="91"/>
      <c r="K5449" s="91"/>
      <c r="L5449" s="91" t="str">
        <f>IF(AND(单词表[[#This Row],[学英]]&lt;&gt;"",单词表[[#This Row],[学中]]&lt;&gt;"",单词表[[#This Row],[学词]]&lt;&gt;""),MAX(单词表[[#This Row],[学英]:[学词]]),"")</f>
        <v/>
      </c>
      <c r="M5449" s="2" t="str">
        <f>IF(AND(单词表[[#This Row],[考英]]&lt;&gt;"",单词表[[#This Row],[考中]]&lt;&gt;""),MAX(单词表[[#This Row],[考英]:[考中]]),"")</f>
        <v/>
      </c>
      <c r="N5449" s="86" t="s">
        <v>13426</v>
      </c>
    </row>
    <row r="5450" spans="1:14" hidden="1" x14ac:dyDescent="0.3">
      <c r="A5450">
        <v>5449</v>
      </c>
      <c r="B5450" t="s">
        <v>14389</v>
      </c>
      <c r="C5450" t="s">
        <v>14460</v>
      </c>
      <c r="D5450" s="72" t="s">
        <v>9919</v>
      </c>
      <c r="E5450" t="s">
        <v>36</v>
      </c>
      <c r="F5450" t="s">
        <v>9920</v>
      </c>
      <c r="G5450" s="91"/>
      <c r="H5450" s="91"/>
      <c r="I5450" s="91"/>
      <c r="J5450" s="91"/>
      <c r="K5450" s="91"/>
      <c r="L5450" s="91" t="str">
        <f>IF(AND(单词表[[#This Row],[学英]]&lt;&gt;"",单词表[[#This Row],[学中]]&lt;&gt;"",单词表[[#This Row],[学词]]&lt;&gt;""),MAX(单词表[[#This Row],[学英]:[学词]]),"")</f>
        <v/>
      </c>
      <c r="M5450" s="2" t="str">
        <f>IF(AND(单词表[[#This Row],[考英]]&lt;&gt;"",单词表[[#This Row],[考中]]&lt;&gt;""),MAX(单词表[[#This Row],[考英]:[考中]]),"")</f>
        <v/>
      </c>
      <c r="N5450" s="86" t="s">
        <v>13427</v>
      </c>
    </row>
    <row r="5451" spans="1:14" hidden="1" x14ac:dyDescent="0.3">
      <c r="A5451">
        <v>5450</v>
      </c>
      <c r="B5451" t="s">
        <v>14389</v>
      </c>
      <c r="C5451" t="s">
        <v>14460</v>
      </c>
      <c r="D5451" s="72" t="s">
        <v>9921</v>
      </c>
      <c r="E5451" t="s">
        <v>36</v>
      </c>
      <c r="F5451" t="s">
        <v>9922</v>
      </c>
      <c r="G5451" s="91"/>
      <c r="H5451" s="91"/>
      <c r="I5451" s="91"/>
      <c r="J5451" s="91"/>
      <c r="K5451" s="91"/>
      <c r="L5451" s="91" t="str">
        <f>IF(AND(单词表[[#This Row],[学英]]&lt;&gt;"",单词表[[#This Row],[学中]]&lt;&gt;"",单词表[[#This Row],[学词]]&lt;&gt;""),MAX(单词表[[#This Row],[学英]:[学词]]),"")</f>
        <v/>
      </c>
      <c r="M5451" s="2" t="str">
        <f>IF(AND(单词表[[#This Row],[考英]]&lt;&gt;"",单词表[[#This Row],[考中]]&lt;&gt;""),MAX(单词表[[#This Row],[考英]:[考中]]),"")</f>
        <v/>
      </c>
      <c r="N5451" s="86"/>
    </row>
    <row r="5452" spans="1:14" hidden="1" x14ac:dyDescent="0.3">
      <c r="A5452">
        <v>5451</v>
      </c>
      <c r="B5452" t="s">
        <v>14389</v>
      </c>
      <c r="C5452" t="s">
        <v>14460</v>
      </c>
      <c r="D5452" s="72" t="s">
        <v>9923</v>
      </c>
      <c r="E5452" t="s">
        <v>61</v>
      </c>
      <c r="F5452" t="s">
        <v>9924</v>
      </c>
      <c r="G5452" s="91"/>
      <c r="H5452" s="91"/>
      <c r="I5452" s="91"/>
      <c r="J5452" s="91"/>
      <c r="K5452" s="91"/>
      <c r="L5452" s="91" t="str">
        <f>IF(AND(单词表[[#This Row],[学英]]&lt;&gt;"",单词表[[#This Row],[学中]]&lt;&gt;"",单词表[[#This Row],[学词]]&lt;&gt;""),MAX(单词表[[#This Row],[学英]:[学词]]),"")</f>
        <v/>
      </c>
      <c r="M5452" s="2" t="str">
        <f>IF(AND(单词表[[#This Row],[考英]]&lt;&gt;"",单词表[[#This Row],[考中]]&lt;&gt;""),MAX(单词表[[#This Row],[考英]:[考中]]),"")</f>
        <v/>
      </c>
      <c r="N5452" s="86" t="s">
        <v>13428</v>
      </c>
    </row>
    <row r="5453" spans="1:14" hidden="1" x14ac:dyDescent="0.3">
      <c r="A5453">
        <v>5452</v>
      </c>
      <c r="B5453" t="s">
        <v>14389</v>
      </c>
      <c r="C5453" t="s">
        <v>14460</v>
      </c>
      <c r="D5453" s="72" t="s">
        <v>9925</v>
      </c>
      <c r="E5453" t="s">
        <v>73</v>
      </c>
      <c r="F5453" t="s">
        <v>9926</v>
      </c>
      <c r="G5453" s="91"/>
      <c r="H5453" s="91"/>
      <c r="I5453" s="91"/>
      <c r="J5453" s="91"/>
      <c r="K5453" s="91"/>
      <c r="L5453" s="91" t="str">
        <f>IF(AND(单词表[[#This Row],[学英]]&lt;&gt;"",单词表[[#This Row],[学中]]&lt;&gt;"",单词表[[#This Row],[学词]]&lt;&gt;""),MAX(单词表[[#This Row],[学英]:[学词]]),"")</f>
        <v/>
      </c>
      <c r="M5453" s="2" t="str">
        <f>IF(AND(单词表[[#This Row],[考英]]&lt;&gt;"",单词表[[#This Row],[考中]]&lt;&gt;""),MAX(单词表[[#This Row],[考英]:[考中]]),"")</f>
        <v/>
      </c>
      <c r="N5453" s="86"/>
    </row>
    <row r="5454" spans="1:14" hidden="1" x14ac:dyDescent="0.3">
      <c r="A5454">
        <v>5453</v>
      </c>
      <c r="B5454" t="s">
        <v>14389</v>
      </c>
      <c r="C5454" t="s">
        <v>14460</v>
      </c>
      <c r="D5454" s="72" t="s">
        <v>2811</v>
      </c>
      <c r="E5454" t="s">
        <v>73</v>
      </c>
      <c r="F5454" t="s">
        <v>9927</v>
      </c>
      <c r="G5454" s="91"/>
      <c r="H5454" s="91"/>
      <c r="I5454" s="91"/>
      <c r="J5454" s="91"/>
      <c r="K5454" s="91"/>
      <c r="L5454" s="91" t="str">
        <f>IF(AND(单词表[[#This Row],[学英]]&lt;&gt;"",单词表[[#This Row],[学中]]&lt;&gt;"",单词表[[#This Row],[学词]]&lt;&gt;""),MAX(单词表[[#This Row],[学英]:[学词]]),"")</f>
        <v/>
      </c>
      <c r="M5454" s="2" t="str">
        <f>IF(AND(单词表[[#This Row],[考英]]&lt;&gt;"",单词表[[#This Row],[考中]]&lt;&gt;""),MAX(单词表[[#This Row],[考英]:[考中]]),"")</f>
        <v/>
      </c>
      <c r="N5454" s="86" t="s">
        <v>13429</v>
      </c>
    </row>
    <row r="5455" spans="1:14" hidden="1" x14ac:dyDescent="0.3">
      <c r="A5455">
        <v>5454</v>
      </c>
      <c r="B5455" t="s">
        <v>14389</v>
      </c>
      <c r="C5455" t="s">
        <v>14460</v>
      </c>
      <c r="D5455" s="72" t="s">
        <v>882</v>
      </c>
      <c r="E5455" t="s">
        <v>36</v>
      </c>
      <c r="F5455" t="s">
        <v>9928</v>
      </c>
      <c r="G5455" s="91"/>
      <c r="H5455" s="91"/>
      <c r="I5455" s="91"/>
      <c r="J5455" s="91"/>
      <c r="K5455" s="91"/>
      <c r="L5455" s="91" t="str">
        <f>IF(AND(单词表[[#This Row],[学英]]&lt;&gt;"",单词表[[#This Row],[学中]]&lt;&gt;"",单词表[[#This Row],[学词]]&lt;&gt;""),MAX(单词表[[#This Row],[学英]:[学词]]),"")</f>
        <v/>
      </c>
      <c r="M5455" s="2" t="str">
        <f>IF(AND(单词表[[#This Row],[考英]]&lt;&gt;"",单词表[[#This Row],[考中]]&lt;&gt;""),MAX(单词表[[#This Row],[考英]:[考中]]),"")</f>
        <v/>
      </c>
      <c r="N5455" s="86" t="s">
        <v>13430</v>
      </c>
    </row>
    <row r="5456" spans="1:14" hidden="1" x14ac:dyDescent="0.3">
      <c r="A5456">
        <v>5455</v>
      </c>
      <c r="B5456" t="s">
        <v>14389</v>
      </c>
      <c r="C5456" t="s">
        <v>14460</v>
      </c>
      <c r="D5456" s="72" t="s">
        <v>882</v>
      </c>
      <c r="E5456" t="s">
        <v>73</v>
      </c>
      <c r="F5456" t="s">
        <v>3545</v>
      </c>
      <c r="G5456" s="91"/>
      <c r="H5456" s="91"/>
      <c r="I5456" s="91"/>
      <c r="J5456" s="91"/>
      <c r="K5456" s="91"/>
      <c r="L5456" s="91" t="str">
        <f>IF(AND(单词表[[#This Row],[学英]]&lt;&gt;"",单词表[[#This Row],[学中]]&lt;&gt;"",单词表[[#This Row],[学词]]&lt;&gt;""),MAX(单词表[[#This Row],[学英]:[学词]]),"")</f>
        <v/>
      </c>
      <c r="M5456" s="2" t="str">
        <f>IF(AND(单词表[[#This Row],[考英]]&lt;&gt;"",单词表[[#This Row],[考中]]&lt;&gt;""),MAX(单词表[[#This Row],[考英]:[考中]]),"")</f>
        <v/>
      </c>
      <c r="N5456" s="86"/>
    </row>
    <row r="5457" spans="1:14" hidden="1" x14ac:dyDescent="0.3">
      <c r="A5457">
        <v>5456</v>
      </c>
      <c r="B5457" t="s">
        <v>14389</v>
      </c>
      <c r="C5457" t="s">
        <v>14460</v>
      </c>
      <c r="D5457" s="72" t="s">
        <v>9929</v>
      </c>
      <c r="E5457" t="s">
        <v>73</v>
      </c>
      <c r="F5457" t="s">
        <v>9930</v>
      </c>
      <c r="G5457" s="91"/>
      <c r="H5457" s="91"/>
      <c r="I5457" s="91"/>
      <c r="J5457" s="91"/>
      <c r="K5457" s="91"/>
      <c r="L5457" s="91" t="str">
        <f>IF(AND(单词表[[#This Row],[学英]]&lt;&gt;"",单词表[[#This Row],[学中]]&lt;&gt;"",单词表[[#This Row],[学词]]&lt;&gt;""),MAX(单词表[[#This Row],[学英]:[学词]]),"")</f>
        <v/>
      </c>
      <c r="M5457" s="2" t="str">
        <f>IF(AND(单词表[[#This Row],[考英]]&lt;&gt;"",单词表[[#This Row],[考中]]&lt;&gt;""),MAX(单词表[[#This Row],[考英]:[考中]]),"")</f>
        <v/>
      </c>
      <c r="N5457" s="86" t="s">
        <v>13431</v>
      </c>
    </row>
    <row r="5458" spans="1:14" hidden="1" x14ac:dyDescent="0.3">
      <c r="A5458">
        <v>5457</v>
      </c>
      <c r="B5458" t="s">
        <v>14389</v>
      </c>
      <c r="C5458" t="s">
        <v>14460</v>
      </c>
      <c r="D5458" s="72" t="s">
        <v>9931</v>
      </c>
      <c r="E5458" t="s">
        <v>73</v>
      </c>
      <c r="F5458" t="s">
        <v>9932</v>
      </c>
      <c r="G5458" s="91"/>
      <c r="H5458" s="91"/>
      <c r="I5458" s="91"/>
      <c r="J5458" s="91"/>
      <c r="K5458" s="91"/>
      <c r="L5458" s="91" t="str">
        <f>IF(AND(单词表[[#This Row],[学英]]&lt;&gt;"",单词表[[#This Row],[学中]]&lt;&gt;"",单词表[[#This Row],[学词]]&lt;&gt;""),MAX(单词表[[#This Row],[学英]:[学词]]),"")</f>
        <v/>
      </c>
      <c r="M5458" s="2" t="str">
        <f>IF(AND(单词表[[#This Row],[考英]]&lt;&gt;"",单词表[[#This Row],[考中]]&lt;&gt;""),MAX(单词表[[#This Row],[考英]:[考中]]),"")</f>
        <v/>
      </c>
      <c r="N5458" s="86" t="s">
        <v>13432</v>
      </c>
    </row>
    <row r="5459" spans="1:14" hidden="1" x14ac:dyDescent="0.3">
      <c r="A5459">
        <v>5458</v>
      </c>
      <c r="B5459" t="s">
        <v>14389</v>
      </c>
      <c r="C5459" t="s">
        <v>14460</v>
      </c>
      <c r="D5459" s="72" t="s">
        <v>9933</v>
      </c>
      <c r="E5459" t="s">
        <v>61</v>
      </c>
      <c r="F5459" t="s">
        <v>9934</v>
      </c>
      <c r="G5459" s="91"/>
      <c r="H5459" s="91"/>
      <c r="I5459" s="91"/>
      <c r="J5459" s="91"/>
      <c r="K5459" s="91"/>
      <c r="L5459" s="91" t="str">
        <f>IF(AND(单词表[[#This Row],[学英]]&lt;&gt;"",单词表[[#This Row],[学中]]&lt;&gt;"",单词表[[#This Row],[学词]]&lt;&gt;""),MAX(单词表[[#This Row],[学英]:[学词]]),"")</f>
        <v/>
      </c>
      <c r="M5459" s="2" t="str">
        <f>IF(AND(单词表[[#This Row],[考英]]&lt;&gt;"",单词表[[#This Row],[考中]]&lt;&gt;""),MAX(单词表[[#This Row],[考英]:[考中]]),"")</f>
        <v/>
      </c>
      <c r="N5459" s="86"/>
    </row>
    <row r="5460" spans="1:14" hidden="1" x14ac:dyDescent="0.3">
      <c r="A5460">
        <v>5459</v>
      </c>
      <c r="B5460" t="s">
        <v>14389</v>
      </c>
      <c r="C5460" t="s">
        <v>14460</v>
      </c>
      <c r="D5460" s="72" t="s">
        <v>9935</v>
      </c>
      <c r="E5460" t="s">
        <v>73</v>
      </c>
      <c r="F5460" t="s">
        <v>9936</v>
      </c>
      <c r="G5460" s="91"/>
      <c r="H5460" s="91"/>
      <c r="I5460" s="91"/>
      <c r="J5460" s="91"/>
      <c r="K5460" s="91"/>
      <c r="L5460" s="91" t="str">
        <f>IF(AND(单词表[[#This Row],[学英]]&lt;&gt;"",单词表[[#This Row],[学中]]&lt;&gt;"",单词表[[#This Row],[学词]]&lt;&gt;""),MAX(单词表[[#This Row],[学英]:[学词]]),"")</f>
        <v/>
      </c>
      <c r="M5460" s="2" t="str">
        <f>IF(AND(单词表[[#This Row],[考英]]&lt;&gt;"",单词表[[#This Row],[考中]]&lt;&gt;""),MAX(单词表[[#This Row],[考英]:[考中]]),"")</f>
        <v/>
      </c>
      <c r="N5460" s="86" t="s">
        <v>13433</v>
      </c>
    </row>
    <row r="5461" spans="1:14" hidden="1" x14ac:dyDescent="0.3">
      <c r="A5461">
        <v>5460</v>
      </c>
      <c r="B5461" t="s">
        <v>14389</v>
      </c>
      <c r="C5461" t="s">
        <v>14460</v>
      </c>
      <c r="D5461" s="72" t="s">
        <v>9937</v>
      </c>
      <c r="E5461" t="s">
        <v>61</v>
      </c>
      <c r="F5461" t="s">
        <v>1890</v>
      </c>
      <c r="G5461" s="91"/>
      <c r="H5461" s="91"/>
      <c r="I5461" s="91"/>
      <c r="J5461" s="91"/>
      <c r="K5461" s="91"/>
      <c r="L5461" s="91" t="str">
        <f>IF(AND(单词表[[#This Row],[学英]]&lt;&gt;"",单词表[[#This Row],[学中]]&lt;&gt;"",单词表[[#This Row],[学词]]&lt;&gt;""),MAX(单词表[[#This Row],[学英]:[学词]]),"")</f>
        <v/>
      </c>
      <c r="M5461" s="2" t="str">
        <f>IF(AND(单词表[[#This Row],[考英]]&lt;&gt;"",单词表[[#This Row],[考中]]&lt;&gt;""),MAX(单词表[[#This Row],[考英]:[考中]]),"")</f>
        <v/>
      </c>
      <c r="N5461" s="86" t="s">
        <v>13434</v>
      </c>
    </row>
    <row r="5462" spans="1:14" hidden="1" x14ac:dyDescent="0.3">
      <c r="A5462">
        <v>5461</v>
      </c>
      <c r="B5462" t="s">
        <v>14389</v>
      </c>
      <c r="C5462" t="s">
        <v>14460</v>
      </c>
      <c r="D5462" s="72" t="s">
        <v>9938</v>
      </c>
      <c r="E5462" t="s">
        <v>61</v>
      </c>
      <c r="F5462" t="s">
        <v>9939</v>
      </c>
      <c r="G5462" s="91"/>
      <c r="H5462" s="91"/>
      <c r="I5462" s="91"/>
      <c r="J5462" s="91"/>
      <c r="K5462" s="91"/>
      <c r="L5462" s="91" t="str">
        <f>IF(AND(单词表[[#This Row],[学英]]&lt;&gt;"",单词表[[#This Row],[学中]]&lt;&gt;"",单词表[[#This Row],[学词]]&lt;&gt;""),MAX(单词表[[#This Row],[学英]:[学词]]),"")</f>
        <v/>
      </c>
      <c r="M5462" s="2" t="str">
        <f>IF(AND(单词表[[#This Row],[考英]]&lt;&gt;"",单词表[[#This Row],[考中]]&lt;&gt;""),MAX(单词表[[#This Row],[考英]:[考中]]),"")</f>
        <v/>
      </c>
      <c r="N5462" s="86" t="s">
        <v>13435</v>
      </c>
    </row>
    <row r="5463" spans="1:14" hidden="1" x14ac:dyDescent="0.3">
      <c r="A5463">
        <v>5462</v>
      </c>
      <c r="B5463" t="s">
        <v>14389</v>
      </c>
      <c r="C5463" t="s">
        <v>14460</v>
      </c>
      <c r="D5463" s="72" t="s">
        <v>9940</v>
      </c>
      <c r="E5463" t="s">
        <v>36</v>
      </c>
      <c r="F5463" t="s">
        <v>9941</v>
      </c>
      <c r="G5463" s="91"/>
      <c r="H5463" s="91"/>
      <c r="I5463" s="91"/>
      <c r="J5463" s="91"/>
      <c r="K5463" s="91"/>
      <c r="L5463" s="91" t="str">
        <f>IF(AND(单词表[[#This Row],[学英]]&lt;&gt;"",单词表[[#This Row],[学中]]&lt;&gt;"",单词表[[#This Row],[学词]]&lt;&gt;""),MAX(单词表[[#This Row],[学英]:[学词]]),"")</f>
        <v/>
      </c>
      <c r="M5463" s="2" t="str">
        <f>IF(AND(单词表[[#This Row],[考英]]&lt;&gt;"",单词表[[#This Row],[考中]]&lt;&gt;""),MAX(单词表[[#This Row],[考英]:[考中]]),"")</f>
        <v/>
      </c>
      <c r="N5463" s="86" t="s">
        <v>13436</v>
      </c>
    </row>
    <row r="5464" spans="1:14" hidden="1" x14ac:dyDescent="0.3">
      <c r="A5464">
        <v>5463</v>
      </c>
      <c r="B5464" t="s">
        <v>14389</v>
      </c>
      <c r="C5464" t="s">
        <v>14460</v>
      </c>
      <c r="D5464" s="72" t="s">
        <v>9942</v>
      </c>
      <c r="E5464" t="s">
        <v>61</v>
      </c>
      <c r="F5464" t="s">
        <v>9943</v>
      </c>
      <c r="G5464" s="91"/>
      <c r="H5464" s="91"/>
      <c r="I5464" s="91"/>
      <c r="J5464" s="91"/>
      <c r="K5464" s="91"/>
      <c r="L5464" s="91" t="str">
        <f>IF(AND(单词表[[#This Row],[学英]]&lt;&gt;"",单词表[[#This Row],[学中]]&lt;&gt;"",单词表[[#This Row],[学词]]&lt;&gt;""),MAX(单词表[[#This Row],[学英]:[学词]]),"")</f>
        <v/>
      </c>
      <c r="M5464" s="2" t="str">
        <f>IF(AND(单词表[[#This Row],[考英]]&lt;&gt;"",单词表[[#This Row],[考中]]&lt;&gt;""),MAX(单词表[[#This Row],[考英]:[考中]]),"")</f>
        <v/>
      </c>
      <c r="N5464" s="86"/>
    </row>
    <row r="5465" spans="1:14" hidden="1" x14ac:dyDescent="0.3">
      <c r="A5465">
        <v>5464</v>
      </c>
      <c r="B5465" t="s">
        <v>14389</v>
      </c>
      <c r="C5465" t="s">
        <v>14460</v>
      </c>
      <c r="D5465" s="72" t="s">
        <v>9944</v>
      </c>
      <c r="E5465" t="s">
        <v>36</v>
      </c>
      <c r="F5465" t="s">
        <v>9945</v>
      </c>
      <c r="G5465" s="91"/>
      <c r="H5465" s="91"/>
      <c r="I5465" s="91"/>
      <c r="J5465" s="91"/>
      <c r="K5465" s="91"/>
      <c r="L5465" s="91" t="str">
        <f>IF(AND(单词表[[#This Row],[学英]]&lt;&gt;"",单词表[[#This Row],[学中]]&lt;&gt;"",单词表[[#This Row],[学词]]&lt;&gt;""),MAX(单词表[[#This Row],[学英]:[学词]]),"")</f>
        <v/>
      </c>
      <c r="M5465" s="2" t="str">
        <f>IF(AND(单词表[[#This Row],[考英]]&lt;&gt;"",单词表[[#This Row],[考中]]&lt;&gt;""),MAX(单词表[[#This Row],[考英]:[考中]]),"")</f>
        <v/>
      </c>
      <c r="N5465" s="86" t="s">
        <v>13437</v>
      </c>
    </row>
    <row r="5466" spans="1:14" hidden="1" x14ac:dyDescent="0.3">
      <c r="A5466">
        <v>5465</v>
      </c>
      <c r="B5466" t="s">
        <v>14389</v>
      </c>
      <c r="C5466" t="s">
        <v>14460</v>
      </c>
      <c r="D5466" s="72" t="s">
        <v>4517</v>
      </c>
      <c r="E5466" t="s">
        <v>73</v>
      </c>
      <c r="F5466" t="s">
        <v>9946</v>
      </c>
      <c r="G5466" s="91"/>
      <c r="H5466" s="91"/>
      <c r="I5466" s="91"/>
      <c r="J5466" s="91"/>
      <c r="K5466" s="91"/>
      <c r="L5466" s="91" t="str">
        <f>IF(AND(单词表[[#This Row],[学英]]&lt;&gt;"",单词表[[#This Row],[学中]]&lt;&gt;"",单词表[[#This Row],[学词]]&lt;&gt;""),MAX(单词表[[#This Row],[学英]:[学词]]),"")</f>
        <v/>
      </c>
      <c r="M5466" s="2" t="str">
        <f>IF(AND(单词表[[#This Row],[考英]]&lt;&gt;"",单词表[[#This Row],[考中]]&lt;&gt;""),MAX(单词表[[#This Row],[考英]:[考中]]),"")</f>
        <v/>
      </c>
      <c r="N5466" s="86" t="s">
        <v>13438</v>
      </c>
    </row>
    <row r="5467" spans="1:14" hidden="1" x14ac:dyDescent="0.3">
      <c r="A5467">
        <v>5466</v>
      </c>
      <c r="B5467" t="s">
        <v>14389</v>
      </c>
      <c r="C5467" t="s">
        <v>14460</v>
      </c>
      <c r="D5467" s="72" t="s">
        <v>9947</v>
      </c>
      <c r="E5467" t="s">
        <v>36</v>
      </c>
      <c r="F5467" t="s">
        <v>9948</v>
      </c>
      <c r="G5467" s="91"/>
      <c r="H5467" s="91"/>
      <c r="I5467" s="91"/>
      <c r="J5467" s="91"/>
      <c r="K5467" s="91"/>
      <c r="L5467" s="91" t="str">
        <f>IF(AND(单词表[[#This Row],[学英]]&lt;&gt;"",单词表[[#This Row],[学中]]&lt;&gt;"",单词表[[#This Row],[学词]]&lt;&gt;""),MAX(单词表[[#This Row],[学英]:[学词]]),"")</f>
        <v/>
      </c>
      <c r="M5467" s="2" t="str">
        <f>IF(AND(单词表[[#This Row],[考英]]&lt;&gt;"",单词表[[#This Row],[考中]]&lt;&gt;""),MAX(单词表[[#This Row],[考英]:[考中]]),"")</f>
        <v/>
      </c>
      <c r="N5467" s="86"/>
    </row>
    <row r="5468" spans="1:14" hidden="1" x14ac:dyDescent="0.3">
      <c r="A5468">
        <v>5467</v>
      </c>
      <c r="B5468" t="s">
        <v>14389</v>
      </c>
      <c r="C5468" t="s">
        <v>14460</v>
      </c>
      <c r="D5468" s="72" t="s">
        <v>281</v>
      </c>
      <c r="E5468" t="s">
        <v>61</v>
      </c>
      <c r="F5468" t="s">
        <v>9949</v>
      </c>
      <c r="G5468" s="91"/>
      <c r="H5468" s="91"/>
      <c r="I5468" s="91"/>
      <c r="J5468" s="91"/>
      <c r="K5468" s="91"/>
      <c r="L5468" s="91" t="str">
        <f>IF(AND(单词表[[#This Row],[学英]]&lt;&gt;"",单词表[[#This Row],[学中]]&lt;&gt;"",单词表[[#This Row],[学词]]&lt;&gt;""),MAX(单词表[[#This Row],[学英]:[学词]]),"")</f>
        <v/>
      </c>
      <c r="M5468" s="2" t="str">
        <f>IF(AND(单词表[[#This Row],[考英]]&lt;&gt;"",单词表[[#This Row],[考中]]&lt;&gt;""),MAX(单词表[[#This Row],[考英]:[考中]]),"")</f>
        <v/>
      </c>
      <c r="N5468" s="86"/>
    </row>
    <row r="5469" spans="1:14" hidden="1" x14ac:dyDescent="0.3">
      <c r="A5469">
        <v>5468</v>
      </c>
      <c r="B5469" t="s">
        <v>14389</v>
      </c>
      <c r="C5469" t="s">
        <v>14461</v>
      </c>
      <c r="D5469" s="72" t="s">
        <v>9950</v>
      </c>
      <c r="E5469" t="s">
        <v>61</v>
      </c>
      <c r="F5469" t="s">
        <v>9951</v>
      </c>
      <c r="G5469" s="91"/>
      <c r="H5469" s="91"/>
      <c r="I5469" s="91"/>
      <c r="J5469" s="91"/>
      <c r="K5469" s="91"/>
      <c r="L5469" s="91" t="str">
        <f>IF(AND(单词表[[#This Row],[学英]]&lt;&gt;"",单词表[[#This Row],[学中]]&lt;&gt;"",单词表[[#This Row],[学词]]&lt;&gt;""),MAX(单词表[[#This Row],[学英]:[学词]]),"")</f>
        <v/>
      </c>
      <c r="M5469" s="2" t="str">
        <f>IF(AND(单词表[[#This Row],[考英]]&lt;&gt;"",单词表[[#This Row],[考中]]&lt;&gt;""),MAX(单词表[[#This Row],[考英]:[考中]]),"")</f>
        <v/>
      </c>
      <c r="N5469" s="86"/>
    </row>
    <row r="5470" spans="1:14" hidden="1" x14ac:dyDescent="0.3">
      <c r="A5470">
        <v>5469</v>
      </c>
      <c r="B5470" t="s">
        <v>14389</v>
      </c>
      <c r="C5470" t="s">
        <v>14461</v>
      </c>
      <c r="D5470" s="72" t="s">
        <v>9952</v>
      </c>
      <c r="E5470" t="s">
        <v>36</v>
      </c>
      <c r="F5470" t="s">
        <v>9951</v>
      </c>
      <c r="G5470" s="91"/>
      <c r="H5470" s="91"/>
      <c r="I5470" s="91"/>
      <c r="J5470" s="91"/>
      <c r="K5470" s="91"/>
      <c r="L5470" s="91" t="str">
        <f>IF(AND(单词表[[#This Row],[学英]]&lt;&gt;"",单词表[[#This Row],[学中]]&lt;&gt;"",单词表[[#This Row],[学词]]&lt;&gt;""),MAX(单词表[[#This Row],[学英]:[学词]]),"")</f>
        <v/>
      </c>
      <c r="M5470" s="2" t="str">
        <f>IF(AND(单词表[[#This Row],[考英]]&lt;&gt;"",单词表[[#This Row],[考中]]&lt;&gt;""),MAX(单词表[[#This Row],[考英]:[考中]]),"")</f>
        <v/>
      </c>
      <c r="N5470" s="86"/>
    </row>
    <row r="5471" spans="1:14" hidden="1" x14ac:dyDescent="0.3">
      <c r="A5471">
        <v>5470</v>
      </c>
      <c r="B5471" t="s">
        <v>14389</v>
      </c>
      <c r="C5471" t="s">
        <v>14461</v>
      </c>
      <c r="D5471" s="72" t="s">
        <v>9953</v>
      </c>
      <c r="E5471" t="s">
        <v>73</v>
      </c>
      <c r="F5471" t="s">
        <v>9954</v>
      </c>
      <c r="G5471" s="91"/>
      <c r="H5471" s="91"/>
      <c r="I5471" s="91"/>
      <c r="J5471" s="91"/>
      <c r="K5471" s="91"/>
      <c r="L5471" s="91" t="str">
        <f>IF(AND(单词表[[#This Row],[学英]]&lt;&gt;"",单词表[[#This Row],[学中]]&lt;&gt;"",单词表[[#This Row],[学词]]&lt;&gt;""),MAX(单词表[[#This Row],[学英]:[学词]]),"")</f>
        <v/>
      </c>
      <c r="M5471" s="2" t="str">
        <f>IF(AND(单词表[[#This Row],[考英]]&lt;&gt;"",单词表[[#This Row],[考中]]&lt;&gt;""),MAX(单词表[[#This Row],[考英]:[考中]]),"")</f>
        <v/>
      </c>
      <c r="N5471" s="86" t="s">
        <v>13439</v>
      </c>
    </row>
    <row r="5472" spans="1:14" hidden="1" x14ac:dyDescent="0.3">
      <c r="A5472">
        <v>5471</v>
      </c>
      <c r="B5472" t="s">
        <v>14389</v>
      </c>
      <c r="C5472" t="s">
        <v>14461</v>
      </c>
      <c r="D5472" s="72" t="s">
        <v>9955</v>
      </c>
      <c r="E5472" t="s">
        <v>157</v>
      </c>
      <c r="F5472" t="s">
        <v>9956</v>
      </c>
      <c r="G5472" s="91"/>
      <c r="H5472" s="91"/>
      <c r="I5472" s="91"/>
      <c r="J5472" s="91"/>
      <c r="K5472" s="91"/>
      <c r="L5472" s="91" t="str">
        <f>IF(AND(单词表[[#This Row],[学英]]&lt;&gt;"",单词表[[#This Row],[学中]]&lt;&gt;"",单词表[[#This Row],[学词]]&lt;&gt;""),MAX(单词表[[#This Row],[学英]:[学词]]),"")</f>
        <v/>
      </c>
      <c r="M5472" s="2" t="str">
        <f>IF(AND(单词表[[#This Row],[考英]]&lt;&gt;"",单词表[[#This Row],[考中]]&lt;&gt;""),MAX(单词表[[#This Row],[考英]:[考中]]),"")</f>
        <v/>
      </c>
      <c r="N5472" s="86" t="s">
        <v>13440</v>
      </c>
    </row>
    <row r="5473" spans="1:14" hidden="1" x14ac:dyDescent="0.3">
      <c r="A5473">
        <v>5472</v>
      </c>
      <c r="B5473" t="s">
        <v>14389</v>
      </c>
      <c r="C5473" t="s">
        <v>14461</v>
      </c>
      <c r="D5473" s="72" t="s">
        <v>9957</v>
      </c>
      <c r="E5473" t="s">
        <v>73</v>
      </c>
      <c r="F5473" t="s">
        <v>9958</v>
      </c>
      <c r="G5473" s="91"/>
      <c r="H5473" s="91"/>
      <c r="I5473" s="91"/>
      <c r="J5473" s="91"/>
      <c r="K5473" s="91"/>
      <c r="L5473" s="91" t="str">
        <f>IF(AND(单词表[[#This Row],[学英]]&lt;&gt;"",单词表[[#This Row],[学中]]&lt;&gt;"",单词表[[#This Row],[学词]]&lt;&gt;""),MAX(单词表[[#This Row],[学英]:[学词]]),"")</f>
        <v/>
      </c>
      <c r="M5473" s="2" t="str">
        <f>IF(AND(单词表[[#This Row],[考英]]&lt;&gt;"",单词表[[#This Row],[考中]]&lt;&gt;""),MAX(单词表[[#This Row],[考英]:[考中]]),"")</f>
        <v/>
      </c>
      <c r="N5473" s="86" t="s">
        <v>13441</v>
      </c>
    </row>
    <row r="5474" spans="1:14" hidden="1" x14ac:dyDescent="0.3">
      <c r="A5474">
        <v>5473</v>
      </c>
      <c r="B5474" t="s">
        <v>14389</v>
      </c>
      <c r="C5474" t="s">
        <v>14461</v>
      </c>
      <c r="D5474" s="72" t="s">
        <v>2161</v>
      </c>
      <c r="E5474" t="s">
        <v>157</v>
      </c>
      <c r="F5474" t="s">
        <v>9959</v>
      </c>
      <c r="G5474" s="91"/>
      <c r="H5474" s="91"/>
      <c r="I5474" s="91"/>
      <c r="J5474" s="91"/>
      <c r="K5474" s="91"/>
      <c r="L5474" s="91" t="str">
        <f>IF(AND(单词表[[#This Row],[学英]]&lt;&gt;"",单词表[[#This Row],[学中]]&lt;&gt;"",单词表[[#This Row],[学词]]&lt;&gt;""),MAX(单词表[[#This Row],[学英]:[学词]]),"")</f>
        <v/>
      </c>
      <c r="M5474" s="2" t="str">
        <f>IF(AND(单词表[[#This Row],[考英]]&lt;&gt;"",单词表[[#This Row],[考中]]&lt;&gt;""),MAX(单词表[[#This Row],[考英]:[考中]]),"")</f>
        <v/>
      </c>
      <c r="N5474" s="86"/>
    </row>
    <row r="5475" spans="1:14" hidden="1" x14ac:dyDescent="0.3">
      <c r="A5475">
        <v>5474</v>
      </c>
      <c r="B5475" t="s">
        <v>14389</v>
      </c>
      <c r="C5475" t="s">
        <v>14461</v>
      </c>
      <c r="D5475" s="72" t="s">
        <v>9960</v>
      </c>
      <c r="E5475" t="s">
        <v>73</v>
      </c>
      <c r="F5475" t="s">
        <v>9961</v>
      </c>
      <c r="G5475" s="91"/>
      <c r="H5475" s="91"/>
      <c r="I5475" s="91"/>
      <c r="J5475" s="91"/>
      <c r="K5475" s="91"/>
      <c r="L5475" s="91" t="str">
        <f>IF(AND(单词表[[#This Row],[学英]]&lt;&gt;"",单词表[[#This Row],[学中]]&lt;&gt;"",单词表[[#This Row],[学词]]&lt;&gt;""),MAX(单词表[[#This Row],[学英]:[学词]]),"")</f>
        <v/>
      </c>
      <c r="M5475" s="2" t="str">
        <f>IF(AND(单词表[[#This Row],[考英]]&lt;&gt;"",单词表[[#This Row],[考中]]&lt;&gt;""),MAX(单词表[[#This Row],[考英]:[考中]]),"")</f>
        <v/>
      </c>
      <c r="N5475" s="86" t="s">
        <v>13442</v>
      </c>
    </row>
    <row r="5476" spans="1:14" hidden="1" x14ac:dyDescent="0.3">
      <c r="A5476">
        <v>5475</v>
      </c>
      <c r="B5476" t="s">
        <v>14389</v>
      </c>
      <c r="C5476" t="s">
        <v>14461</v>
      </c>
      <c r="D5476" s="72" t="s">
        <v>9962</v>
      </c>
      <c r="E5476" t="s">
        <v>36</v>
      </c>
      <c r="F5476" t="s">
        <v>827</v>
      </c>
      <c r="G5476" s="91"/>
      <c r="H5476" s="91"/>
      <c r="I5476" s="91"/>
      <c r="J5476" s="91"/>
      <c r="K5476" s="91"/>
      <c r="L5476" s="91" t="str">
        <f>IF(AND(单词表[[#This Row],[学英]]&lt;&gt;"",单词表[[#This Row],[学中]]&lt;&gt;"",单词表[[#This Row],[学词]]&lt;&gt;""),MAX(单词表[[#This Row],[学英]:[学词]]),"")</f>
        <v/>
      </c>
      <c r="M5476" s="2" t="str">
        <f>IF(AND(单词表[[#This Row],[考英]]&lt;&gt;"",单词表[[#This Row],[考中]]&lt;&gt;""),MAX(单词表[[#This Row],[考英]:[考中]]),"")</f>
        <v/>
      </c>
      <c r="N5476" s="86" t="s">
        <v>13443</v>
      </c>
    </row>
    <row r="5477" spans="1:14" hidden="1" x14ac:dyDescent="0.3">
      <c r="A5477">
        <v>5476</v>
      </c>
      <c r="B5477" t="s">
        <v>14389</v>
      </c>
      <c r="C5477" t="s">
        <v>14461</v>
      </c>
      <c r="D5477" s="72" t="s">
        <v>826</v>
      </c>
      <c r="E5477" t="s">
        <v>36</v>
      </c>
      <c r="F5477" t="s">
        <v>9963</v>
      </c>
      <c r="G5477" s="91"/>
      <c r="H5477" s="91"/>
      <c r="I5477" s="91"/>
      <c r="J5477" s="91"/>
      <c r="K5477" s="91"/>
      <c r="L5477" s="91" t="str">
        <f>IF(AND(单词表[[#This Row],[学英]]&lt;&gt;"",单词表[[#This Row],[学中]]&lt;&gt;"",单词表[[#This Row],[学词]]&lt;&gt;""),MAX(单词表[[#This Row],[学英]:[学词]]),"")</f>
        <v/>
      </c>
      <c r="M5477" s="2" t="str">
        <f>IF(AND(单词表[[#This Row],[考英]]&lt;&gt;"",单词表[[#This Row],[考中]]&lt;&gt;""),MAX(单词表[[#This Row],[考英]:[考中]]),"")</f>
        <v/>
      </c>
      <c r="N5477" s="86" t="s">
        <v>13444</v>
      </c>
    </row>
    <row r="5478" spans="1:14" hidden="1" x14ac:dyDescent="0.3">
      <c r="A5478">
        <v>5477</v>
      </c>
      <c r="B5478" t="s">
        <v>14389</v>
      </c>
      <c r="C5478" t="s">
        <v>14461</v>
      </c>
      <c r="D5478" s="72" t="s">
        <v>9964</v>
      </c>
      <c r="E5478" t="s">
        <v>73</v>
      </c>
      <c r="F5478" t="s">
        <v>9965</v>
      </c>
      <c r="G5478" s="91"/>
      <c r="H5478" s="91"/>
      <c r="I5478" s="91"/>
      <c r="J5478" s="91"/>
      <c r="K5478" s="91"/>
      <c r="L5478" s="91" t="str">
        <f>IF(AND(单词表[[#This Row],[学英]]&lt;&gt;"",单词表[[#This Row],[学中]]&lt;&gt;"",单词表[[#This Row],[学词]]&lt;&gt;""),MAX(单词表[[#This Row],[学英]:[学词]]),"")</f>
        <v/>
      </c>
      <c r="M5478" s="2" t="str">
        <f>IF(AND(单词表[[#This Row],[考英]]&lt;&gt;"",单词表[[#This Row],[考中]]&lt;&gt;""),MAX(单词表[[#This Row],[考英]:[考中]]),"")</f>
        <v/>
      </c>
      <c r="N5478" s="86" t="s">
        <v>13445</v>
      </c>
    </row>
    <row r="5479" spans="1:14" hidden="1" x14ac:dyDescent="0.3">
      <c r="A5479">
        <v>5478</v>
      </c>
      <c r="B5479" t="s">
        <v>14389</v>
      </c>
      <c r="C5479" t="s">
        <v>14461</v>
      </c>
      <c r="D5479" s="72" t="s">
        <v>9966</v>
      </c>
      <c r="E5479" t="s">
        <v>61</v>
      </c>
      <c r="F5479" t="s">
        <v>9967</v>
      </c>
      <c r="G5479" s="91"/>
      <c r="H5479" s="91"/>
      <c r="I5479" s="91"/>
      <c r="J5479" s="91"/>
      <c r="K5479" s="91"/>
      <c r="L5479" s="91" t="str">
        <f>IF(AND(单词表[[#This Row],[学英]]&lt;&gt;"",单词表[[#This Row],[学中]]&lt;&gt;"",单词表[[#This Row],[学词]]&lt;&gt;""),MAX(单词表[[#This Row],[学英]:[学词]]),"")</f>
        <v/>
      </c>
      <c r="M5479" s="2" t="str">
        <f>IF(AND(单词表[[#This Row],[考英]]&lt;&gt;"",单词表[[#This Row],[考中]]&lt;&gt;""),MAX(单词表[[#This Row],[考英]:[考中]]),"")</f>
        <v/>
      </c>
      <c r="N5479" s="86" t="s">
        <v>12798</v>
      </c>
    </row>
    <row r="5480" spans="1:14" hidden="1" x14ac:dyDescent="0.3">
      <c r="A5480">
        <v>5479</v>
      </c>
      <c r="B5480" t="s">
        <v>14389</v>
      </c>
      <c r="C5480" t="s">
        <v>14461</v>
      </c>
      <c r="D5480" s="72" t="s">
        <v>9966</v>
      </c>
      <c r="E5480" t="s">
        <v>36</v>
      </c>
      <c r="F5480" t="s">
        <v>9968</v>
      </c>
      <c r="G5480" s="91"/>
      <c r="H5480" s="91"/>
      <c r="I5480" s="91"/>
      <c r="J5480" s="91"/>
      <c r="K5480" s="91"/>
      <c r="L5480" s="91" t="str">
        <f>IF(AND(单词表[[#This Row],[学英]]&lt;&gt;"",单词表[[#This Row],[学中]]&lt;&gt;"",单词表[[#This Row],[学词]]&lt;&gt;""),MAX(单词表[[#This Row],[学英]:[学词]]),"")</f>
        <v/>
      </c>
      <c r="M5480" s="2" t="str">
        <f>IF(AND(单词表[[#This Row],[考英]]&lt;&gt;"",单词表[[#This Row],[考中]]&lt;&gt;""),MAX(单词表[[#This Row],[考英]:[考中]]),"")</f>
        <v/>
      </c>
      <c r="N5480" s="86"/>
    </row>
    <row r="5481" spans="1:14" hidden="1" x14ac:dyDescent="0.3">
      <c r="A5481">
        <v>5480</v>
      </c>
      <c r="B5481" t="s">
        <v>14389</v>
      </c>
      <c r="C5481" t="s">
        <v>14461</v>
      </c>
      <c r="D5481" s="72" t="s">
        <v>9969</v>
      </c>
      <c r="E5481" t="s">
        <v>61</v>
      </c>
      <c r="F5481" t="s">
        <v>4627</v>
      </c>
      <c r="G5481" s="91"/>
      <c r="H5481" s="91"/>
      <c r="I5481" s="91"/>
      <c r="J5481" s="91"/>
      <c r="K5481" s="91"/>
      <c r="L5481" s="91" t="str">
        <f>IF(AND(单词表[[#This Row],[学英]]&lt;&gt;"",单词表[[#This Row],[学中]]&lt;&gt;"",单词表[[#This Row],[学词]]&lt;&gt;""),MAX(单词表[[#This Row],[学英]:[学词]]),"")</f>
        <v/>
      </c>
      <c r="M5481" s="2" t="str">
        <f>IF(AND(单词表[[#This Row],[考英]]&lt;&gt;"",单词表[[#This Row],[考中]]&lt;&gt;""),MAX(单词表[[#This Row],[考英]:[考中]]),"")</f>
        <v/>
      </c>
      <c r="N5481" s="86" t="s">
        <v>13446</v>
      </c>
    </row>
    <row r="5482" spans="1:14" hidden="1" x14ac:dyDescent="0.3">
      <c r="A5482">
        <v>5481</v>
      </c>
      <c r="B5482" t="s">
        <v>14389</v>
      </c>
      <c r="C5482" t="s">
        <v>14461</v>
      </c>
      <c r="D5482" s="72" t="s">
        <v>9970</v>
      </c>
      <c r="E5482" t="s">
        <v>36</v>
      </c>
      <c r="F5482" t="s">
        <v>9971</v>
      </c>
      <c r="G5482" s="91"/>
      <c r="H5482" s="91"/>
      <c r="I5482" s="91"/>
      <c r="J5482" s="91"/>
      <c r="K5482" s="91"/>
      <c r="L5482" s="91" t="str">
        <f>IF(AND(单词表[[#This Row],[学英]]&lt;&gt;"",单词表[[#This Row],[学中]]&lt;&gt;"",单词表[[#This Row],[学词]]&lt;&gt;""),MAX(单词表[[#This Row],[学英]:[学词]]),"")</f>
        <v/>
      </c>
      <c r="M5482" s="2" t="str">
        <f>IF(AND(单词表[[#This Row],[考英]]&lt;&gt;"",单词表[[#This Row],[考中]]&lt;&gt;""),MAX(单词表[[#This Row],[考英]:[考中]]),"")</f>
        <v/>
      </c>
      <c r="N5482" s="86" t="s">
        <v>13447</v>
      </c>
    </row>
    <row r="5483" spans="1:14" hidden="1" x14ac:dyDescent="0.3">
      <c r="A5483">
        <v>5482</v>
      </c>
      <c r="B5483" t="s">
        <v>14389</v>
      </c>
      <c r="C5483" t="s">
        <v>14461</v>
      </c>
      <c r="D5483" s="72" t="s">
        <v>9972</v>
      </c>
      <c r="E5483" t="s">
        <v>36</v>
      </c>
      <c r="F5483" t="s">
        <v>9973</v>
      </c>
      <c r="G5483" s="91"/>
      <c r="H5483" s="91"/>
      <c r="I5483" s="91"/>
      <c r="J5483" s="91"/>
      <c r="K5483" s="91"/>
      <c r="L5483" s="91" t="str">
        <f>IF(AND(单词表[[#This Row],[学英]]&lt;&gt;"",单词表[[#This Row],[学中]]&lt;&gt;"",单词表[[#This Row],[学词]]&lt;&gt;""),MAX(单词表[[#This Row],[学英]:[学词]]),"")</f>
        <v/>
      </c>
      <c r="M5483" s="2" t="str">
        <f>IF(AND(单词表[[#This Row],[考英]]&lt;&gt;"",单词表[[#This Row],[考中]]&lt;&gt;""),MAX(单词表[[#This Row],[考英]:[考中]]),"")</f>
        <v/>
      </c>
      <c r="N5483" s="86" t="s">
        <v>13448</v>
      </c>
    </row>
    <row r="5484" spans="1:14" hidden="1" x14ac:dyDescent="0.3">
      <c r="A5484">
        <v>5483</v>
      </c>
      <c r="B5484" t="s">
        <v>14389</v>
      </c>
      <c r="C5484" t="s">
        <v>14461</v>
      </c>
      <c r="D5484" s="72" t="s">
        <v>9972</v>
      </c>
      <c r="E5484" t="s">
        <v>61</v>
      </c>
      <c r="F5484" t="s">
        <v>9974</v>
      </c>
      <c r="G5484" s="91"/>
      <c r="H5484" s="91"/>
      <c r="I5484" s="91"/>
      <c r="J5484" s="91"/>
      <c r="K5484" s="91"/>
      <c r="L5484" s="91" t="str">
        <f>IF(AND(单词表[[#This Row],[学英]]&lt;&gt;"",单词表[[#This Row],[学中]]&lt;&gt;"",单词表[[#This Row],[学词]]&lt;&gt;""),MAX(单词表[[#This Row],[学英]:[学词]]),"")</f>
        <v/>
      </c>
      <c r="M5484" s="2" t="str">
        <f>IF(AND(单词表[[#This Row],[考英]]&lt;&gt;"",单词表[[#This Row],[考中]]&lt;&gt;""),MAX(单词表[[#This Row],[考英]:[考中]]),"")</f>
        <v/>
      </c>
      <c r="N5484" s="86"/>
    </row>
    <row r="5485" spans="1:14" hidden="1" x14ac:dyDescent="0.3">
      <c r="A5485">
        <v>5484</v>
      </c>
      <c r="B5485" t="s">
        <v>14389</v>
      </c>
      <c r="C5485" t="s">
        <v>14461</v>
      </c>
      <c r="D5485" s="72" t="s">
        <v>9975</v>
      </c>
      <c r="E5485" t="s">
        <v>36</v>
      </c>
      <c r="F5485" t="s">
        <v>9976</v>
      </c>
      <c r="G5485" s="91"/>
      <c r="H5485" s="91"/>
      <c r="I5485" s="91"/>
      <c r="J5485" s="91"/>
      <c r="K5485" s="91"/>
      <c r="L5485" s="91" t="str">
        <f>IF(AND(单词表[[#This Row],[学英]]&lt;&gt;"",单词表[[#This Row],[学中]]&lt;&gt;"",单词表[[#This Row],[学词]]&lt;&gt;""),MAX(单词表[[#This Row],[学英]:[学词]]),"")</f>
        <v/>
      </c>
      <c r="M5485" s="2" t="str">
        <f>IF(AND(单词表[[#This Row],[考英]]&lt;&gt;"",单词表[[#This Row],[考中]]&lt;&gt;""),MAX(单词表[[#This Row],[考英]:[考中]]),"")</f>
        <v/>
      </c>
      <c r="N5485" s="86" t="s">
        <v>13449</v>
      </c>
    </row>
    <row r="5486" spans="1:14" hidden="1" x14ac:dyDescent="0.3">
      <c r="A5486">
        <v>5485</v>
      </c>
      <c r="B5486" t="s">
        <v>14389</v>
      </c>
      <c r="C5486" t="s">
        <v>14461</v>
      </c>
      <c r="D5486" s="72" t="s">
        <v>5184</v>
      </c>
      <c r="E5486" t="s">
        <v>61</v>
      </c>
      <c r="F5486" t="s">
        <v>5185</v>
      </c>
      <c r="G5486" s="91"/>
      <c r="H5486" s="91"/>
      <c r="I5486" s="91"/>
      <c r="J5486" s="91"/>
      <c r="K5486" s="91"/>
      <c r="L5486" s="91" t="str">
        <f>IF(AND(单词表[[#This Row],[学英]]&lt;&gt;"",单词表[[#This Row],[学中]]&lt;&gt;"",单词表[[#This Row],[学词]]&lt;&gt;""),MAX(单词表[[#This Row],[学英]:[学词]]),"")</f>
        <v/>
      </c>
      <c r="M5486" s="2" t="str">
        <f>IF(AND(单词表[[#This Row],[考英]]&lt;&gt;"",单词表[[#This Row],[考中]]&lt;&gt;""),MAX(单词表[[#This Row],[考英]:[考中]]),"")</f>
        <v/>
      </c>
      <c r="N5486" s="86" t="s">
        <v>13450</v>
      </c>
    </row>
    <row r="5487" spans="1:14" hidden="1" x14ac:dyDescent="0.3">
      <c r="A5487">
        <v>5486</v>
      </c>
      <c r="B5487" t="s">
        <v>14389</v>
      </c>
      <c r="C5487" t="s">
        <v>14461</v>
      </c>
      <c r="D5487" s="72" t="s">
        <v>9977</v>
      </c>
      <c r="E5487" t="s">
        <v>61</v>
      </c>
      <c r="F5487" t="s">
        <v>9978</v>
      </c>
      <c r="G5487" s="91"/>
      <c r="H5487" s="91"/>
      <c r="I5487" s="91"/>
      <c r="J5487" s="91"/>
      <c r="K5487" s="91"/>
      <c r="L5487" s="91" t="str">
        <f>IF(AND(单词表[[#This Row],[学英]]&lt;&gt;"",单词表[[#This Row],[学中]]&lt;&gt;"",单词表[[#This Row],[学词]]&lt;&gt;""),MAX(单词表[[#This Row],[学英]:[学词]]),"")</f>
        <v/>
      </c>
      <c r="M5487" s="2" t="str">
        <f>IF(AND(单词表[[#This Row],[考英]]&lt;&gt;"",单词表[[#This Row],[考中]]&lt;&gt;""),MAX(单词表[[#This Row],[考英]:[考中]]),"")</f>
        <v/>
      </c>
      <c r="N5487" s="86" t="s">
        <v>13451</v>
      </c>
    </row>
    <row r="5488" spans="1:14" hidden="1" x14ac:dyDescent="0.3">
      <c r="A5488">
        <v>5487</v>
      </c>
      <c r="B5488" t="s">
        <v>14389</v>
      </c>
      <c r="C5488" t="s">
        <v>14461</v>
      </c>
      <c r="D5488" s="72" t="s">
        <v>9979</v>
      </c>
      <c r="E5488" t="s">
        <v>61</v>
      </c>
      <c r="F5488" t="s">
        <v>9980</v>
      </c>
      <c r="G5488" s="91"/>
      <c r="H5488" s="91"/>
      <c r="I5488" s="91"/>
      <c r="J5488" s="91"/>
      <c r="K5488" s="91"/>
      <c r="L5488" s="91" t="str">
        <f>IF(AND(单词表[[#This Row],[学英]]&lt;&gt;"",单词表[[#This Row],[学中]]&lt;&gt;"",单词表[[#This Row],[学词]]&lt;&gt;""),MAX(单词表[[#This Row],[学英]:[学词]]),"")</f>
        <v/>
      </c>
      <c r="M5488" s="2" t="str">
        <f>IF(AND(单词表[[#This Row],[考英]]&lt;&gt;"",单词表[[#This Row],[考中]]&lt;&gt;""),MAX(单词表[[#This Row],[考英]:[考中]]),"")</f>
        <v/>
      </c>
      <c r="N5488" s="86" t="s">
        <v>13452</v>
      </c>
    </row>
    <row r="5489" spans="1:14" hidden="1" x14ac:dyDescent="0.3">
      <c r="A5489">
        <v>5488</v>
      </c>
      <c r="B5489" t="s">
        <v>14389</v>
      </c>
      <c r="C5489" t="s">
        <v>14462</v>
      </c>
      <c r="D5489" s="72" t="s">
        <v>9981</v>
      </c>
      <c r="E5489" t="s">
        <v>36</v>
      </c>
      <c r="F5489" t="s">
        <v>9982</v>
      </c>
      <c r="G5489" s="91"/>
      <c r="H5489" s="91"/>
      <c r="I5489" s="91"/>
      <c r="J5489" s="91"/>
      <c r="K5489" s="91"/>
      <c r="L5489" s="91" t="str">
        <f>IF(AND(单词表[[#This Row],[学英]]&lt;&gt;"",单词表[[#This Row],[学中]]&lt;&gt;"",单词表[[#This Row],[学词]]&lt;&gt;""),MAX(单词表[[#This Row],[学英]:[学词]]),"")</f>
        <v/>
      </c>
      <c r="M5489" s="2" t="str">
        <f>IF(AND(单词表[[#This Row],[考英]]&lt;&gt;"",单词表[[#This Row],[考中]]&lt;&gt;""),MAX(单词表[[#This Row],[考英]:[考中]]),"")</f>
        <v/>
      </c>
      <c r="N5489" s="86"/>
    </row>
    <row r="5490" spans="1:14" hidden="1" x14ac:dyDescent="0.3">
      <c r="A5490">
        <v>5489</v>
      </c>
      <c r="B5490" t="s">
        <v>14389</v>
      </c>
      <c r="C5490" t="s">
        <v>14462</v>
      </c>
      <c r="D5490" s="72" t="s">
        <v>9983</v>
      </c>
      <c r="E5490" t="s">
        <v>36</v>
      </c>
      <c r="F5490" t="s">
        <v>9984</v>
      </c>
      <c r="G5490" s="91"/>
      <c r="H5490" s="91"/>
      <c r="I5490" s="91"/>
      <c r="J5490" s="91"/>
      <c r="K5490" s="91"/>
      <c r="L5490" s="91" t="str">
        <f>IF(AND(单词表[[#This Row],[学英]]&lt;&gt;"",单词表[[#This Row],[学中]]&lt;&gt;"",单词表[[#This Row],[学词]]&lt;&gt;""),MAX(单词表[[#This Row],[学英]:[学词]]),"")</f>
        <v/>
      </c>
      <c r="M5490" s="2" t="str">
        <f>IF(AND(单词表[[#This Row],[考英]]&lt;&gt;"",单词表[[#This Row],[考中]]&lt;&gt;""),MAX(单词表[[#This Row],[考英]:[考中]]),"")</f>
        <v/>
      </c>
      <c r="N5490" s="86"/>
    </row>
    <row r="5491" spans="1:14" hidden="1" x14ac:dyDescent="0.3">
      <c r="A5491">
        <v>5490</v>
      </c>
      <c r="B5491" t="s">
        <v>14389</v>
      </c>
      <c r="C5491" t="s">
        <v>14462</v>
      </c>
      <c r="D5491" s="72" t="s">
        <v>9985</v>
      </c>
      <c r="E5491" t="s">
        <v>36</v>
      </c>
      <c r="F5491" t="s">
        <v>9986</v>
      </c>
      <c r="G5491" s="91"/>
      <c r="H5491" s="91"/>
      <c r="I5491" s="91"/>
      <c r="J5491" s="91"/>
      <c r="K5491" s="91"/>
      <c r="L5491" s="91" t="str">
        <f>IF(AND(单词表[[#This Row],[学英]]&lt;&gt;"",单词表[[#This Row],[学中]]&lt;&gt;"",单词表[[#This Row],[学词]]&lt;&gt;""),MAX(单词表[[#This Row],[学英]:[学词]]),"")</f>
        <v/>
      </c>
      <c r="M5491" s="2" t="str">
        <f>IF(AND(单词表[[#This Row],[考英]]&lt;&gt;"",单词表[[#This Row],[考中]]&lt;&gt;""),MAX(单词表[[#This Row],[考英]:[考中]]),"")</f>
        <v/>
      </c>
      <c r="N5491" s="86"/>
    </row>
    <row r="5492" spans="1:14" hidden="1" x14ac:dyDescent="0.3">
      <c r="A5492">
        <v>5491</v>
      </c>
      <c r="B5492" t="s">
        <v>14389</v>
      </c>
      <c r="C5492" t="s">
        <v>14462</v>
      </c>
      <c r="D5492" s="72" t="s">
        <v>986</v>
      </c>
      <c r="E5492" t="s">
        <v>73</v>
      </c>
      <c r="F5492" t="s">
        <v>9987</v>
      </c>
      <c r="G5492" s="91"/>
      <c r="H5492" s="91"/>
      <c r="I5492" s="91"/>
      <c r="J5492" s="91"/>
      <c r="K5492" s="91"/>
      <c r="L5492" s="91" t="str">
        <f>IF(AND(单词表[[#This Row],[学英]]&lt;&gt;"",单词表[[#This Row],[学中]]&lt;&gt;"",单词表[[#This Row],[学词]]&lt;&gt;""),MAX(单词表[[#This Row],[学英]:[学词]]),"")</f>
        <v/>
      </c>
      <c r="M5492" s="2" t="str">
        <f>IF(AND(单词表[[#This Row],[考英]]&lt;&gt;"",单词表[[#This Row],[考中]]&lt;&gt;""),MAX(单词表[[#This Row],[考英]:[考中]]),"")</f>
        <v/>
      </c>
      <c r="N5492" s="86"/>
    </row>
    <row r="5493" spans="1:14" hidden="1" x14ac:dyDescent="0.3">
      <c r="A5493">
        <v>5492</v>
      </c>
      <c r="B5493" t="s">
        <v>14389</v>
      </c>
      <c r="C5493" t="s">
        <v>14462</v>
      </c>
      <c r="D5493" s="72" t="s">
        <v>9988</v>
      </c>
      <c r="E5493" t="s">
        <v>36</v>
      </c>
      <c r="F5493" t="s">
        <v>9989</v>
      </c>
      <c r="G5493" s="91"/>
      <c r="H5493" s="91"/>
      <c r="I5493" s="91"/>
      <c r="J5493" s="91"/>
      <c r="K5493" s="91"/>
      <c r="L5493" s="91" t="str">
        <f>IF(AND(单词表[[#This Row],[学英]]&lt;&gt;"",单词表[[#This Row],[学中]]&lt;&gt;"",单词表[[#This Row],[学词]]&lt;&gt;""),MAX(单词表[[#This Row],[学英]:[学词]]),"")</f>
        <v/>
      </c>
      <c r="M5493" s="2" t="str">
        <f>IF(AND(单词表[[#This Row],[考英]]&lt;&gt;"",单词表[[#This Row],[考中]]&lt;&gt;""),MAX(单词表[[#This Row],[考英]:[考中]]),"")</f>
        <v/>
      </c>
      <c r="N5493" s="86" t="s">
        <v>13453</v>
      </c>
    </row>
    <row r="5494" spans="1:14" hidden="1" x14ac:dyDescent="0.3">
      <c r="A5494">
        <v>5493</v>
      </c>
      <c r="B5494" t="s">
        <v>14389</v>
      </c>
      <c r="C5494" t="s">
        <v>14462</v>
      </c>
      <c r="D5494" s="72" t="s">
        <v>9988</v>
      </c>
      <c r="E5494" t="s">
        <v>61</v>
      </c>
      <c r="F5494" t="s">
        <v>9990</v>
      </c>
      <c r="G5494" s="91"/>
      <c r="H5494" s="91"/>
      <c r="I5494" s="91"/>
      <c r="J5494" s="91"/>
      <c r="K5494" s="91"/>
      <c r="L5494" s="91" t="str">
        <f>IF(AND(单词表[[#This Row],[学英]]&lt;&gt;"",单词表[[#This Row],[学中]]&lt;&gt;"",单词表[[#This Row],[学词]]&lt;&gt;""),MAX(单词表[[#This Row],[学英]:[学词]]),"")</f>
        <v/>
      </c>
      <c r="M5494" s="2" t="str">
        <f>IF(AND(单词表[[#This Row],[考英]]&lt;&gt;"",单词表[[#This Row],[考中]]&lt;&gt;""),MAX(单词表[[#This Row],[考英]:[考中]]),"")</f>
        <v/>
      </c>
      <c r="N5494" s="86"/>
    </row>
    <row r="5495" spans="1:14" hidden="1" x14ac:dyDescent="0.3">
      <c r="A5495">
        <v>5494</v>
      </c>
      <c r="B5495" t="s">
        <v>14389</v>
      </c>
      <c r="C5495" t="s">
        <v>14462</v>
      </c>
      <c r="D5495" s="72" t="s">
        <v>828</v>
      </c>
      <c r="E5495" t="s">
        <v>61</v>
      </c>
      <c r="F5495" t="s">
        <v>9991</v>
      </c>
      <c r="G5495" s="91"/>
      <c r="H5495" s="91"/>
      <c r="I5495" s="91"/>
      <c r="J5495" s="91"/>
      <c r="K5495" s="91"/>
      <c r="L5495" s="91" t="str">
        <f>IF(AND(单词表[[#This Row],[学英]]&lt;&gt;"",单词表[[#This Row],[学中]]&lt;&gt;"",单词表[[#This Row],[学词]]&lt;&gt;""),MAX(单词表[[#This Row],[学英]:[学词]]),"")</f>
        <v/>
      </c>
      <c r="M5495" s="2" t="str">
        <f>IF(AND(单词表[[#This Row],[考英]]&lt;&gt;"",单词表[[#This Row],[考中]]&lt;&gt;""),MAX(单词表[[#This Row],[考英]:[考中]]),"")</f>
        <v/>
      </c>
      <c r="N5495" s="86" t="s">
        <v>13454</v>
      </c>
    </row>
    <row r="5496" spans="1:14" hidden="1" x14ac:dyDescent="0.3">
      <c r="A5496">
        <v>5495</v>
      </c>
      <c r="B5496" t="s">
        <v>14389</v>
      </c>
      <c r="C5496" t="s">
        <v>14462</v>
      </c>
      <c r="D5496" s="72" t="s">
        <v>9992</v>
      </c>
      <c r="E5496" t="s">
        <v>36</v>
      </c>
      <c r="F5496" t="s">
        <v>9993</v>
      </c>
      <c r="G5496" s="91"/>
      <c r="H5496" s="91"/>
      <c r="I5496" s="91"/>
      <c r="J5496" s="91"/>
      <c r="K5496" s="91"/>
      <c r="L5496" s="91" t="str">
        <f>IF(AND(单词表[[#This Row],[学英]]&lt;&gt;"",单词表[[#This Row],[学中]]&lt;&gt;"",单词表[[#This Row],[学词]]&lt;&gt;""),MAX(单词表[[#This Row],[学英]:[学词]]),"")</f>
        <v/>
      </c>
      <c r="M5496" s="2" t="str">
        <f>IF(AND(单词表[[#This Row],[考英]]&lt;&gt;"",单词表[[#This Row],[考中]]&lt;&gt;""),MAX(单词表[[#This Row],[考英]:[考中]]),"")</f>
        <v/>
      </c>
      <c r="N5496" s="86"/>
    </row>
    <row r="5497" spans="1:14" hidden="1" x14ac:dyDescent="0.3">
      <c r="A5497">
        <v>5496</v>
      </c>
      <c r="B5497" t="s">
        <v>14389</v>
      </c>
      <c r="C5497" t="s">
        <v>14462</v>
      </c>
      <c r="D5497" s="72" t="s">
        <v>9994</v>
      </c>
      <c r="E5497" t="s">
        <v>36</v>
      </c>
      <c r="F5497" t="s">
        <v>9995</v>
      </c>
      <c r="G5497" s="91"/>
      <c r="H5497" s="91"/>
      <c r="I5497" s="91"/>
      <c r="J5497" s="91"/>
      <c r="K5497" s="91"/>
      <c r="L5497" s="91" t="str">
        <f>IF(AND(单词表[[#This Row],[学英]]&lt;&gt;"",单词表[[#This Row],[学中]]&lt;&gt;"",单词表[[#This Row],[学词]]&lt;&gt;""),MAX(单词表[[#This Row],[学英]:[学词]]),"")</f>
        <v/>
      </c>
      <c r="M5497" s="2" t="str">
        <f>IF(AND(单词表[[#This Row],[考英]]&lt;&gt;"",单词表[[#This Row],[考中]]&lt;&gt;""),MAX(单词表[[#This Row],[考英]:[考中]]),"")</f>
        <v/>
      </c>
      <c r="N5497" s="86" t="s">
        <v>13455</v>
      </c>
    </row>
    <row r="5498" spans="1:14" hidden="1" x14ac:dyDescent="0.3">
      <c r="A5498">
        <v>5497</v>
      </c>
      <c r="B5498" t="s">
        <v>14389</v>
      </c>
      <c r="C5498" t="s">
        <v>14462</v>
      </c>
      <c r="D5498" s="72" t="s">
        <v>5178</v>
      </c>
      <c r="E5498" t="s">
        <v>1019</v>
      </c>
      <c r="F5498" t="s">
        <v>9996</v>
      </c>
      <c r="G5498" s="91"/>
      <c r="H5498" s="91"/>
      <c r="I5498" s="91"/>
      <c r="J5498" s="91"/>
      <c r="K5498" s="91"/>
      <c r="L5498" s="91" t="str">
        <f>IF(AND(单词表[[#This Row],[学英]]&lt;&gt;"",单词表[[#This Row],[学中]]&lt;&gt;"",单词表[[#This Row],[学词]]&lt;&gt;""),MAX(单词表[[#This Row],[学英]:[学词]]),"")</f>
        <v/>
      </c>
      <c r="M5498" s="2" t="str">
        <f>IF(AND(单词表[[#This Row],[考英]]&lt;&gt;"",单词表[[#This Row],[考中]]&lt;&gt;""),MAX(单词表[[#This Row],[考英]:[考中]]),"")</f>
        <v/>
      </c>
      <c r="N5498" s="86" t="s">
        <v>13456</v>
      </c>
    </row>
    <row r="5499" spans="1:14" hidden="1" x14ac:dyDescent="0.3">
      <c r="A5499">
        <v>5498</v>
      </c>
      <c r="B5499" t="s">
        <v>14389</v>
      </c>
      <c r="C5499" t="s">
        <v>14462</v>
      </c>
      <c r="D5499" s="72" t="s">
        <v>9997</v>
      </c>
      <c r="E5499" t="s">
        <v>73</v>
      </c>
      <c r="F5499" t="s">
        <v>9998</v>
      </c>
      <c r="G5499" s="91"/>
      <c r="H5499" s="91"/>
      <c r="I5499" s="91"/>
      <c r="J5499" s="91"/>
      <c r="K5499" s="91"/>
      <c r="L5499" s="91" t="str">
        <f>IF(AND(单词表[[#This Row],[学英]]&lt;&gt;"",单词表[[#This Row],[学中]]&lt;&gt;"",单词表[[#This Row],[学词]]&lt;&gt;""),MAX(单词表[[#This Row],[学英]:[学词]]),"")</f>
        <v/>
      </c>
      <c r="M5499" s="2" t="str">
        <f>IF(AND(单词表[[#This Row],[考英]]&lt;&gt;"",单词表[[#This Row],[考中]]&lt;&gt;""),MAX(单词表[[#This Row],[考英]:[考中]]),"")</f>
        <v/>
      </c>
      <c r="N5499" s="86" t="s">
        <v>13457</v>
      </c>
    </row>
    <row r="5500" spans="1:14" hidden="1" x14ac:dyDescent="0.3">
      <c r="A5500">
        <v>5499</v>
      </c>
      <c r="B5500" t="s">
        <v>14389</v>
      </c>
      <c r="C5500" t="s">
        <v>14462</v>
      </c>
      <c r="D5500" s="72" t="s">
        <v>9999</v>
      </c>
      <c r="E5500" t="s">
        <v>73</v>
      </c>
      <c r="F5500" t="s">
        <v>10000</v>
      </c>
      <c r="G5500" s="91"/>
      <c r="H5500" s="91"/>
      <c r="I5500" s="91"/>
      <c r="J5500" s="91"/>
      <c r="K5500" s="91"/>
      <c r="L5500" s="91" t="str">
        <f>IF(AND(单词表[[#This Row],[学英]]&lt;&gt;"",单词表[[#This Row],[学中]]&lt;&gt;"",单词表[[#This Row],[学词]]&lt;&gt;""),MAX(单词表[[#This Row],[学英]:[学词]]),"")</f>
        <v/>
      </c>
      <c r="M5500" s="2" t="str">
        <f>IF(AND(单词表[[#This Row],[考英]]&lt;&gt;"",单词表[[#This Row],[考中]]&lt;&gt;""),MAX(单词表[[#This Row],[考英]:[考中]]),"")</f>
        <v/>
      </c>
      <c r="N5500" s="86" t="s">
        <v>13458</v>
      </c>
    </row>
    <row r="5501" spans="1:14" hidden="1" x14ac:dyDescent="0.3">
      <c r="A5501">
        <v>5500</v>
      </c>
      <c r="B5501" t="s">
        <v>14389</v>
      </c>
      <c r="C5501" t="s">
        <v>14462</v>
      </c>
      <c r="D5501" s="72" t="s">
        <v>10001</v>
      </c>
      <c r="E5501" t="s">
        <v>73</v>
      </c>
      <c r="F5501" t="s">
        <v>10002</v>
      </c>
      <c r="G5501" s="91"/>
      <c r="H5501" s="91"/>
      <c r="I5501" s="91"/>
      <c r="J5501" s="91"/>
      <c r="K5501" s="91"/>
      <c r="L5501" s="91" t="str">
        <f>IF(AND(单词表[[#This Row],[学英]]&lt;&gt;"",单词表[[#This Row],[学中]]&lt;&gt;"",单词表[[#This Row],[学词]]&lt;&gt;""),MAX(单词表[[#This Row],[学英]:[学词]]),"")</f>
        <v/>
      </c>
      <c r="M5501" s="2" t="str">
        <f>IF(AND(单词表[[#This Row],[考英]]&lt;&gt;"",单词表[[#This Row],[考中]]&lt;&gt;""),MAX(单词表[[#This Row],[考英]:[考中]]),"")</f>
        <v/>
      </c>
      <c r="N5501" s="86" t="s">
        <v>13459</v>
      </c>
    </row>
    <row r="5502" spans="1:14" hidden="1" x14ac:dyDescent="0.3">
      <c r="A5502">
        <v>5501</v>
      </c>
      <c r="B5502" t="s">
        <v>14389</v>
      </c>
      <c r="C5502" t="s">
        <v>14462</v>
      </c>
      <c r="D5502" s="72" t="s">
        <v>10003</v>
      </c>
      <c r="E5502" t="s">
        <v>36</v>
      </c>
      <c r="F5502" t="s">
        <v>10004</v>
      </c>
      <c r="G5502" s="91"/>
      <c r="H5502" s="91"/>
      <c r="I5502" s="91"/>
      <c r="J5502" s="91"/>
      <c r="K5502" s="91"/>
      <c r="L5502" s="91" t="str">
        <f>IF(AND(单词表[[#This Row],[学英]]&lt;&gt;"",单词表[[#This Row],[学中]]&lt;&gt;"",单词表[[#This Row],[学词]]&lt;&gt;""),MAX(单词表[[#This Row],[学英]:[学词]]),"")</f>
        <v/>
      </c>
      <c r="M5502" s="2" t="str">
        <f>IF(AND(单词表[[#This Row],[考英]]&lt;&gt;"",单词表[[#This Row],[考中]]&lt;&gt;""),MAX(单词表[[#This Row],[考英]:[考中]]),"")</f>
        <v/>
      </c>
      <c r="N5502" s="86" t="s">
        <v>13460</v>
      </c>
    </row>
    <row r="5503" spans="1:14" hidden="1" x14ac:dyDescent="0.3">
      <c r="A5503">
        <v>5502</v>
      </c>
      <c r="B5503" t="s">
        <v>14389</v>
      </c>
      <c r="C5503" t="s">
        <v>14462</v>
      </c>
      <c r="D5503" s="72" t="s">
        <v>10005</v>
      </c>
      <c r="E5503" t="s">
        <v>73</v>
      </c>
      <c r="F5503" t="s">
        <v>10006</v>
      </c>
      <c r="G5503" s="91"/>
      <c r="H5503" s="91"/>
      <c r="I5503" s="91"/>
      <c r="J5503" s="91"/>
      <c r="K5503" s="91"/>
      <c r="L5503" s="91" t="str">
        <f>IF(AND(单词表[[#This Row],[学英]]&lt;&gt;"",单词表[[#This Row],[学中]]&lt;&gt;"",单词表[[#This Row],[学词]]&lt;&gt;""),MAX(单词表[[#This Row],[学英]:[学词]]),"")</f>
        <v/>
      </c>
      <c r="M5503" s="2" t="str">
        <f>IF(AND(单词表[[#This Row],[考英]]&lt;&gt;"",单词表[[#This Row],[考中]]&lt;&gt;""),MAX(单词表[[#This Row],[考英]:[考中]]),"")</f>
        <v/>
      </c>
      <c r="N5503" s="86" t="s">
        <v>13461</v>
      </c>
    </row>
    <row r="5504" spans="1:14" hidden="1" x14ac:dyDescent="0.3">
      <c r="A5504">
        <v>5503</v>
      </c>
      <c r="B5504" t="s">
        <v>14389</v>
      </c>
      <c r="C5504" t="s">
        <v>14462</v>
      </c>
      <c r="D5504" s="72" t="s">
        <v>10007</v>
      </c>
      <c r="E5504" t="s">
        <v>61</v>
      </c>
      <c r="F5504" t="s">
        <v>10008</v>
      </c>
      <c r="G5504" s="91"/>
      <c r="H5504" s="91"/>
      <c r="I5504" s="91"/>
      <c r="J5504" s="91"/>
      <c r="K5504" s="91"/>
      <c r="L5504" s="91" t="str">
        <f>IF(AND(单词表[[#This Row],[学英]]&lt;&gt;"",单词表[[#This Row],[学中]]&lt;&gt;"",单词表[[#This Row],[学词]]&lt;&gt;""),MAX(单词表[[#This Row],[学英]:[学词]]),"")</f>
        <v/>
      </c>
      <c r="M5504" s="2" t="str">
        <f>IF(AND(单词表[[#This Row],[考英]]&lt;&gt;"",单词表[[#This Row],[考中]]&lt;&gt;""),MAX(单词表[[#This Row],[考英]:[考中]]),"")</f>
        <v/>
      </c>
      <c r="N5504" s="86" t="s">
        <v>13462</v>
      </c>
    </row>
    <row r="5505" spans="1:14" hidden="1" x14ac:dyDescent="0.3">
      <c r="A5505">
        <v>5504</v>
      </c>
      <c r="B5505" t="s">
        <v>14389</v>
      </c>
      <c r="C5505" t="s">
        <v>14462</v>
      </c>
      <c r="D5505" s="72" t="s">
        <v>10009</v>
      </c>
      <c r="E5505" t="s">
        <v>36</v>
      </c>
      <c r="F5505" t="s">
        <v>10010</v>
      </c>
      <c r="G5505" s="91"/>
      <c r="H5505" s="91"/>
      <c r="I5505" s="91"/>
      <c r="J5505" s="91"/>
      <c r="K5505" s="91"/>
      <c r="L5505" s="91" t="str">
        <f>IF(AND(单词表[[#This Row],[学英]]&lt;&gt;"",单词表[[#This Row],[学中]]&lt;&gt;"",单词表[[#This Row],[学词]]&lt;&gt;""),MAX(单词表[[#This Row],[学英]:[学词]]),"")</f>
        <v/>
      </c>
      <c r="M5505" s="2" t="str">
        <f>IF(AND(单词表[[#This Row],[考英]]&lt;&gt;"",单词表[[#This Row],[考中]]&lt;&gt;""),MAX(单词表[[#This Row],[考英]:[考中]]),"")</f>
        <v/>
      </c>
      <c r="N5505" s="86" t="s">
        <v>13463</v>
      </c>
    </row>
    <row r="5506" spans="1:14" hidden="1" x14ac:dyDescent="0.3">
      <c r="A5506">
        <v>5505</v>
      </c>
      <c r="B5506" t="s">
        <v>14389</v>
      </c>
      <c r="C5506" t="s">
        <v>14462</v>
      </c>
      <c r="D5506" s="72" t="s">
        <v>231</v>
      </c>
      <c r="E5506" t="s">
        <v>61</v>
      </c>
      <c r="F5506" t="s">
        <v>10011</v>
      </c>
      <c r="G5506" s="91"/>
      <c r="H5506" s="91"/>
      <c r="I5506" s="91"/>
      <c r="J5506" s="91"/>
      <c r="K5506" s="91"/>
      <c r="L5506" s="91" t="str">
        <f>IF(AND(单词表[[#This Row],[学英]]&lt;&gt;"",单词表[[#This Row],[学中]]&lt;&gt;"",单词表[[#This Row],[学词]]&lt;&gt;""),MAX(单词表[[#This Row],[学英]:[学词]]),"")</f>
        <v/>
      </c>
      <c r="M5506" s="2" t="str">
        <f>IF(AND(单词表[[#This Row],[考英]]&lt;&gt;"",单词表[[#This Row],[考中]]&lt;&gt;""),MAX(单词表[[#This Row],[考英]:[考中]]),"")</f>
        <v/>
      </c>
      <c r="N5506" s="86"/>
    </row>
    <row r="5507" spans="1:14" hidden="1" x14ac:dyDescent="0.3">
      <c r="A5507">
        <v>5506</v>
      </c>
      <c r="B5507" t="s">
        <v>14389</v>
      </c>
      <c r="C5507" t="s">
        <v>14462</v>
      </c>
      <c r="D5507" s="72" t="s">
        <v>10012</v>
      </c>
      <c r="E5507" t="s">
        <v>36</v>
      </c>
      <c r="F5507" t="s">
        <v>10013</v>
      </c>
      <c r="G5507" s="91"/>
      <c r="H5507" s="91"/>
      <c r="I5507" s="91"/>
      <c r="J5507" s="91"/>
      <c r="K5507" s="91"/>
      <c r="L5507" s="91" t="str">
        <f>IF(AND(单词表[[#This Row],[学英]]&lt;&gt;"",单词表[[#This Row],[学中]]&lt;&gt;"",单词表[[#This Row],[学词]]&lt;&gt;""),MAX(单词表[[#This Row],[学英]:[学词]]),"")</f>
        <v/>
      </c>
      <c r="M5507" s="2" t="str">
        <f>IF(AND(单词表[[#This Row],[考英]]&lt;&gt;"",单词表[[#This Row],[考中]]&lt;&gt;""),MAX(单词表[[#This Row],[考英]:[考中]]),"")</f>
        <v/>
      </c>
      <c r="N5507" s="86" t="s">
        <v>13464</v>
      </c>
    </row>
    <row r="5508" spans="1:14" hidden="1" x14ac:dyDescent="0.3">
      <c r="A5508">
        <v>5507</v>
      </c>
      <c r="B5508" t="s">
        <v>14389</v>
      </c>
      <c r="C5508" t="s">
        <v>14462</v>
      </c>
      <c r="D5508" s="72" t="s">
        <v>10014</v>
      </c>
      <c r="E5508" t="s">
        <v>36</v>
      </c>
      <c r="F5508" t="s">
        <v>10015</v>
      </c>
      <c r="G5508" s="91"/>
      <c r="H5508" s="91"/>
      <c r="I5508" s="91"/>
      <c r="J5508" s="91"/>
      <c r="K5508" s="91"/>
      <c r="L5508" s="91" t="str">
        <f>IF(AND(单词表[[#This Row],[学英]]&lt;&gt;"",单词表[[#This Row],[学中]]&lt;&gt;"",单词表[[#This Row],[学词]]&lt;&gt;""),MAX(单词表[[#This Row],[学英]:[学词]]),"")</f>
        <v/>
      </c>
      <c r="M5508" s="2" t="str">
        <f>IF(AND(单词表[[#This Row],[考英]]&lt;&gt;"",单词表[[#This Row],[考中]]&lt;&gt;""),MAX(单词表[[#This Row],[考英]:[考中]]),"")</f>
        <v/>
      </c>
      <c r="N5508" s="86" t="s">
        <v>13465</v>
      </c>
    </row>
    <row r="5509" spans="1:14" hidden="1" x14ac:dyDescent="0.3">
      <c r="A5509">
        <v>5508</v>
      </c>
      <c r="B5509" t="s">
        <v>14389</v>
      </c>
      <c r="C5509" t="s">
        <v>14463</v>
      </c>
      <c r="D5509" s="72" t="s">
        <v>10016</v>
      </c>
      <c r="E5509" t="s">
        <v>73</v>
      </c>
      <c r="F5509" t="s">
        <v>10017</v>
      </c>
      <c r="G5509" s="91"/>
      <c r="H5509" s="91"/>
      <c r="I5509" s="91"/>
      <c r="J5509" s="91"/>
      <c r="K5509" s="91"/>
      <c r="L5509" s="91" t="str">
        <f>IF(AND(单词表[[#This Row],[学英]]&lt;&gt;"",单词表[[#This Row],[学中]]&lt;&gt;"",单词表[[#This Row],[学词]]&lt;&gt;""),MAX(单词表[[#This Row],[学英]:[学词]]),"")</f>
        <v/>
      </c>
      <c r="M5509" s="2" t="str">
        <f>IF(AND(单词表[[#This Row],[考英]]&lt;&gt;"",单词表[[#This Row],[考中]]&lt;&gt;""),MAX(单词表[[#This Row],[考英]:[考中]]),"")</f>
        <v/>
      </c>
      <c r="N5509" s="86"/>
    </row>
    <row r="5510" spans="1:14" hidden="1" x14ac:dyDescent="0.3">
      <c r="A5510">
        <v>5509</v>
      </c>
      <c r="B5510" t="s">
        <v>14389</v>
      </c>
      <c r="C5510" t="s">
        <v>14463</v>
      </c>
      <c r="D5510" s="72" t="s">
        <v>10018</v>
      </c>
      <c r="E5510" t="s">
        <v>73</v>
      </c>
      <c r="F5510" t="s">
        <v>10019</v>
      </c>
      <c r="G5510" s="91"/>
      <c r="H5510" s="91"/>
      <c r="I5510" s="91"/>
      <c r="J5510" s="91"/>
      <c r="K5510" s="91"/>
      <c r="L5510" s="91" t="str">
        <f>IF(AND(单词表[[#This Row],[学英]]&lt;&gt;"",单词表[[#This Row],[学中]]&lt;&gt;"",单词表[[#This Row],[学词]]&lt;&gt;""),MAX(单词表[[#This Row],[学英]:[学词]]),"")</f>
        <v/>
      </c>
      <c r="M5510" s="2" t="str">
        <f>IF(AND(单词表[[#This Row],[考英]]&lt;&gt;"",单词表[[#This Row],[考中]]&lt;&gt;""),MAX(单词表[[#This Row],[考英]:[考中]]),"")</f>
        <v/>
      </c>
      <c r="N5510" s="86"/>
    </row>
    <row r="5511" spans="1:14" hidden="1" x14ac:dyDescent="0.3">
      <c r="A5511">
        <v>5510</v>
      </c>
      <c r="B5511" t="s">
        <v>14389</v>
      </c>
      <c r="C5511" t="s">
        <v>14463</v>
      </c>
      <c r="D5511" s="72" t="s">
        <v>10020</v>
      </c>
      <c r="E5511" t="s">
        <v>61</v>
      </c>
      <c r="F5511" t="s">
        <v>10021</v>
      </c>
      <c r="G5511" s="91"/>
      <c r="H5511" s="91"/>
      <c r="I5511" s="91"/>
      <c r="J5511" s="91"/>
      <c r="K5511" s="91"/>
      <c r="L5511" s="91" t="str">
        <f>IF(AND(单词表[[#This Row],[学英]]&lt;&gt;"",单词表[[#This Row],[学中]]&lt;&gt;"",单词表[[#This Row],[学词]]&lt;&gt;""),MAX(单词表[[#This Row],[学英]:[学词]]),"")</f>
        <v/>
      </c>
      <c r="M5511" s="2" t="str">
        <f>IF(AND(单词表[[#This Row],[考英]]&lt;&gt;"",单词表[[#This Row],[考中]]&lt;&gt;""),MAX(单词表[[#This Row],[考英]:[考中]]),"")</f>
        <v/>
      </c>
      <c r="N5511" s="86"/>
    </row>
    <row r="5512" spans="1:14" hidden="1" x14ac:dyDescent="0.3">
      <c r="A5512">
        <v>5511</v>
      </c>
      <c r="B5512" t="s">
        <v>14389</v>
      </c>
      <c r="C5512" t="s">
        <v>14463</v>
      </c>
      <c r="D5512" s="72" t="s">
        <v>4503</v>
      </c>
      <c r="E5512" t="s">
        <v>61</v>
      </c>
      <c r="F5512" t="s">
        <v>10022</v>
      </c>
      <c r="G5512" s="91"/>
      <c r="H5512" s="91"/>
      <c r="I5512" s="91"/>
      <c r="J5512" s="91"/>
      <c r="K5512" s="91"/>
      <c r="L5512" s="91" t="str">
        <f>IF(AND(单词表[[#This Row],[学英]]&lt;&gt;"",单词表[[#This Row],[学中]]&lt;&gt;"",单词表[[#This Row],[学词]]&lt;&gt;""),MAX(单词表[[#This Row],[学英]:[学词]]),"")</f>
        <v/>
      </c>
      <c r="M5512" s="2" t="str">
        <f>IF(AND(单词表[[#This Row],[考英]]&lt;&gt;"",单词表[[#This Row],[考中]]&lt;&gt;""),MAX(单词表[[#This Row],[考英]:[考中]]),"")</f>
        <v/>
      </c>
      <c r="N5512" s="86" t="s">
        <v>13466</v>
      </c>
    </row>
    <row r="5513" spans="1:14" hidden="1" x14ac:dyDescent="0.3">
      <c r="A5513">
        <v>5512</v>
      </c>
      <c r="B5513" t="s">
        <v>14389</v>
      </c>
      <c r="C5513" t="s">
        <v>14463</v>
      </c>
      <c r="D5513" s="72" t="s">
        <v>10023</v>
      </c>
      <c r="E5513" t="s">
        <v>61</v>
      </c>
      <c r="F5513" t="s">
        <v>10024</v>
      </c>
      <c r="G5513" s="91"/>
      <c r="H5513" s="91"/>
      <c r="I5513" s="91"/>
      <c r="J5513" s="91"/>
      <c r="K5513" s="91"/>
      <c r="L5513" s="91" t="str">
        <f>IF(AND(单词表[[#This Row],[学英]]&lt;&gt;"",单词表[[#This Row],[学中]]&lt;&gt;"",单词表[[#This Row],[学词]]&lt;&gt;""),MAX(单词表[[#This Row],[学英]:[学词]]),"")</f>
        <v/>
      </c>
      <c r="M5513" s="2" t="str">
        <f>IF(AND(单词表[[#This Row],[考英]]&lt;&gt;"",单词表[[#This Row],[考中]]&lt;&gt;""),MAX(单词表[[#This Row],[考英]:[考中]]),"")</f>
        <v/>
      </c>
      <c r="N5513" s="86"/>
    </row>
    <row r="5514" spans="1:14" hidden="1" x14ac:dyDescent="0.3">
      <c r="A5514">
        <v>5513</v>
      </c>
      <c r="B5514" t="s">
        <v>14389</v>
      </c>
      <c r="C5514" t="s">
        <v>14463</v>
      </c>
      <c r="D5514" s="72" t="s">
        <v>10025</v>
      </c>
      <c r="E5514" t="s">
        <v>36</v>
      </c>
      <c r="F5514" t="s">
        <v>10024</v>
      </c>
      <c r="G5514" s="91"/>
      <c r="H5514" s="91"/>
      <c r="I5514" s="91"/>
      <c r="J5514" s="91"/>
      <c r="K5514" s="91"/>
      <c r="L5514" s="91" t="str">
        <f>IF(AND(单词表[[#This Row],[学英]]&lt;&gt;"",单词表[[#This Row],[学中]]&lt;&gt;"",单词表[[#This Row],[学词]]&lt;&gt;""),MAX(单词表[[#This Row],[学英]:[学词]]),"")</f>
        <v/>
      </c>
      <c r="M5514" s="2" t="str">
        <f>IF(AND(单词表[[#This Row],[考英]]&lt;&gt;"",单词表[[#This Row],[考中]]&lt;&gt;""),MAX(单词表[[#This Row],[考英]:[考中]]),"")</f>
        <v/>
      </c>
      <c r="N5514" s="86" t="s">
        <v>13467</v>
      </c>
    </row>
    <row r="5515" spans="1:14" hidden="1" x14ac:dyDescent="0.3">
      <c r="A5515">
        <v>5514</v>
      </c>
      <c r="B5515" t="s">
        <v>14389</v>
      </c>
      <c r="C5515" t="s">
        <v>14463</v>
      </c>
      <c r="D5515" s="72" t="s">
        <v>10026</v>
      </c>
      <c r="E5515" t="s">
        <v>36</v>
      </c>
      <c r="F5515" t="s">
        <v>10027</v>
      </c>
      <c r="G5515" s="91"/>
      <c r="H5515" s="91"/>
      <c r="I5515" s="91"/>
      <c r="J5515" s="91"/>
      <c r="K5515" s="91"/>
      <c r="L5515" s="91" t="str">
        <f>IF(AND(单词表[[#This Row],[学英]]&lt;&gt;"",单词表[[#This Row],[学中]]&lt;&gt;"",单词表[[#This Row],[学词]]&lt;&gt;""),MAX(单词表[[#This Row],[学英]:[学词]]),"")</f>
        <v/>
      </c>
      <c r="M5515" s="2" t="str">
        <f>IF(AND(单词表[[#This Row],[考英]]&lt;&gt;"",单词表[[#This Row],[考中]]&lt;&gt;""),MAX(单词表[[#This Row],[考英]:[考中]]),"")</f>
        <v/>
      </c>
      <c r="N5515" s="86" t="s">
        <v>13468</v>
      </c>
    </row>
    <row r="5516" spans="1:14" hidden="1" x14ac:dyDescent="0.3">
      <c r="A5516">
        <v>5515</v>
      </c>
      <c r="B5516" t="s">
        <v>14389</v>
      </c>
      <c r="C5516" t="s">
        <v>14463</v>
      </c>
      <c r="D5516" s="72" t="s">
        <v>10028</v>
      </c>
      <c r="E5516" t="s">
        <v>36</v>
      </c>
      <c r="F5516" t="s">
        <v>10029</v>
      </c>
      <c r="G5516" s="91"/>
      <c r="H5516" s="91"/>
      <c r="I5516" s="91"/>
      <c r="J5516" s="91"/>
      <c r="K5516" s="91"/>
      <c r="L5516" s="91" t="str">
        <f>IF(AND(单词表[[#This Row],[学英]]&lt;&gt;"",单词表[[#This Row],[学中]]&lt;&gt;"",单词表[[#This Row],[学词]]&lt;&gt;""),MAX(单词表[[#This Row],[学英]:[学词]]),"")</f>
        <v/>
      </c>
      <c r="M5516" s="2" t="str">
        <f>IF(AND(单词表[[#This Row],[考英]]&lt;&gt;"",单词表[[#This Row],[考中]]&lt;&gt;""),MAX(单词表[[#This Row],[考英]:[考中]]),"")</f>
        <v/>
      </c>
      <c r="N5516" s="86" t="s">
        <v>13469</v>
      </c>
    </row>
    <row r="5517" spans="1:14" hidden="1" x14ac:dyDescent="0.3">
      <c r="A5517">
        <v>5516</v>
      </c>
      <c r="B5517" t="s">
        <v>14389</v>
      </c>
      <c r="C5517" t="s">
        <v>14463</v>
      </c>
      <c r="D5517" s="72" t="s">
        <v>10030</v>
      </c>
      <c r="E5517" t="s">
        <v>73</v>
      </c>
      <c r="F5517" t="s">
        <v>10031</v>
      </c>
      <c r="G5517" s="91"/>
      <c r="H5517" s="91"/>
      <c r="I5517" s="91"/>
      <c r="J5517" s="91"/>
      <c r="K5517" s="91"/>
      <c r="L5517" s="91" t="str">
        <f>IF(AND(单词表[[#This Row],[学英]]&lt;&gt;"",单词表[[#This Row],[学中]]&lt;&gt;"",单词表[[#This Row],[学词]]&lt;&gt;""),MAX(单词表[[#This Row],[学英]:[学词]]),"")</f>
        <v/>
      </c>
      <c r="M5517" s="2" t="str">
        <f>IF(AND(单词表[[#This Row],[考英]]&lt;&gt;"",单词表[[#This Row],[考中]]&lt;&gt;""),MAX(单词表[[#This Row],[考英]:[考中]]),"")</f>
        <v/>
      </c>
      <c r="N5517" s="86" t="s">
        <v>13470</v>
      </c>
    </row>
    <row r="5518" spans="1:14" hidden="1" x14ac:dyDescent="0.3">
      <c r="A5518">
        <v>5517</v>
      </c>
      <c r="B5518" t="s">
        <v>14389</v>
      </c>
      <c r="C5518" t="s">
        <v>14463</v>
      </c>
      <c r="D5518" s="72" t="s">
        <v>10032</v>
      </c>
      <c r="E5518" t="s">
        <v>36</v>
      </c>
      <c r="F5518" t="s">
        <v>10033</v>
      </c>
      <c r="G5518" s="91"/>
      <c r="H5518" s="91"/>
      <c r="I5518" s="91"/>
      <c r="J5518" s="91"/>
      <c r="K5518" s="91"/>
      <c r="L5518" s="91" t="str">
        <f>IF(AND(单词表[[#This Row],[学英]]&lt;&gt;"",单词表[[#This Row],[学中]]&lt;&gt;"",单词表[[#This Row],[学词]]&lt;&gt;""),MAX(单词表[[#This Row],[学英]:[学词]]),"")</f>
        <v/>
      </c>
      <c r="M5518" s="2" t="str">
        <f>IF(AND(单词表[[#This Row],[考英]]&lt;&gt;"",单词表[[#This Row],[考中]]&lt;&gt;""),MAX(单词表[[#This Row],[考英]:[考中]]),"")</f>
        <v/>
      </c>
      <c r="N5518" s="86"/>
    </row>
    <row r="5519" spans="1:14" hidden="1" x14ac:dyDescent="0.3">
      <c r="A5519">
        <v>5518</v>
      </c>
      <c r="B5519" t="s">
        <v>14389</v>
      </c>
      <c r="C5519" t="s">
        <v>14463</v>
      </c>
      <c r="D5519" s="72" t="s">
        <v>332</v>
      </c>
      <c r="E5519" t="s">
        <v>73</v>
      </c>
      <c r="F5519" t="s">
        <v>10034</v>
      </c>
      <c r="G5519" s="91"/>
      <c r="H5519" s="91"/>
      <c r="I5519" s="91"/>
      <c r="J5519" s="91"/>
      <c r="K5519" s="91"/>
      <c r="L5519" s="91" t="str">
        <f>IF(AND(单词表[[#This Row],[学英]]&lt;&gt;"",单词表[[#This Row],[学中]]&lt;&gt;"",单词表[[#This Row],[学词]]&lt;&gt;""),MAX(单词表[[#This Row],[学英]:[学词]]),"")</f>
        <v/>
      </c>
      <c r="M5519" s="2" t="str">
        <f>IF(AND(单词表[[#This Row],[考英]]&lt;&gt;"",单词表[[#This Row],[考中]]&lt;&gt;""),MAX(单词表[[#This Row],[考英]:[考中]]),"")</f>
        <v/>
      </c>
      <c r="N5519" s="86" t="s">
        <v>13471</v>
      </c>
    </row>
    <row r="5520" spans="1:14" hidden="1" x14ac:dyDescent="0.3">
      <c r="A5520">
        <v>5519</v>
      </c>
      <c r="B5520" t="s">
        <v>14389</v>
      </c>
      <c r="C5520" t="s">
        <v>14463</v>
      </c>
      <c r="D5520" s="72" t="s">
        <v>10035</v>
      </c>
      <c r="E5520" t="s">
        <v>61</v>
      </c>
      <c r="F5520" t="s">
        <v>10036</v>
      </c>
      <c r="G5520" s="91"/>
      <c r="H5520" s="91"/>
      <c r="I5520" s="91"/>
      <c r="J5520" s="91"/>
      <c r="K5520" s="91"/>
      <c r="L5520" s="91" t="str">
        <f>IF(AND(单词表[[#This Row],[学英]]&lt;&gt;"",单词表[[#This Row],[学中]]&lt;&gt;"",单词表[[#This Row],[学词]]&lt;&gt;""),MAX(单词表[[#This Row],[学英]:[学词]]),"")</f>
        <v/>
      </c>
      <c r="M5520" s="2" t="str">
        <f>IF(AND(单词表[[#This Row],[考英]]&lt;&gt;"",单词表[[#This Row],[考中]]&lt;&gt;""),MAX(单词表[[#This Row],[考英]:[考中]]),"")</f>
        <v/>
      </c>
      <c r="N5520" s="86"/>
    </row>
    <row r="5521" spans="1:14" hidden="1" x14ac:dyDescent="0.3">
      <c r="A5521">
        <v>5520</v>
      </c>
      <c r="B5521" t="s">
        <v>14389</v>
      </c>
      <c r="C5521" t="s">
        <v>14463</v>
      </c>
      <c r="D5521" s="72" t="s">
        <v>10037</v>
      </c>
      <c r="E5521" t="s">
        <v>36</v>
      </c>
      <c r="F5521" t="s">
        <v>10038</v>
      </c>
      <c r="G5521" s="91"/>
      <c r="H5521" s="91"/>
      <c r="I5521" s="91"/>
      <c r="J5521" s="91"/>
      <c r="K5521" s="91"/>
      <c r="L5521" s="91" t="str">
        <f>IF(AND(单词表[[#This Row],[学英]]&lt;&gt;"",单词表[[#This Row],[学中]]&lt;&gt;"",单词表[[#This Row],[学词]]&lt;&gt;""),MAX(单词表[[#This Row],[学英]:[学词]]),"")</f>
        <v/>
      </c>
      <c r="M5521" s="2" t="str">
        <f>IF(AND(单词表[[#This Row],[考英]]&lt;&gt;"",单词表[[#This Row],[考中]]&lt;&gt;""),MAX(单词表[[#This Row],[考英]:[考中]]),"")</f>
        <v/>
      </c>
      <c r="N5521" s="86" t="s">
        <v>13472</v>
      </c>
    </row>
    <row r="5522" spans="1:14" hidden="1" x14ac:dyDescent="0.3">
      <c r="A5522">
        <v>5521</v>
      </c>
      <c r="B5522" t="s">
        <v>14389</v>
      </c>
      <c r="C5522" t="s">
        <v>14463</v>
      </c>
      <c r="D5522" s="72" t="s">
        <v>10039</v>
      </c>
      <c r="E5522" t="s">
        <v>73</v>
      </c>
      <c r="F5522" t="s">
        <v>10040</v>
      </c>
      <c r="G5522" s="91"/>
      <c r="H5522" s="91"/>
      <c r="I5522" s="91"/>
      <c r="J5522" s="91"/>
      <c r="K5522" s="91"/>
      <c r="L5522" s="91" t="str">
        <f>IF(AND(单词表[[#This Row],[学英]]&lt;&gt;"",单词表[[#This Row],[学中]]&lt;&gt;"",单词表[[#This Row],[学词]]&lt;&gt;""),MAX(单词表[[#This Row],[学英]:[学词]]),"")</f>
        <v/>
      </c>
      <c r="M5522" s="2" t="str">
        <f>IF(AND(单词表[[#This Row],[考英]]&lt;&gt;"",单词表[[#This Row],[考中]]&lt;&gt;""),MAX(单词表[[#This Row],[考英]:[考中]]),"")</f>
        <v/>
      </c>
      <c r="N5522" s="86" t="s">
        <v>13473</v>
      </c>
    </row>
    <row r="5523" spans="1:14" hidden="1" x14ac:dyDescent="0.3">
      <c r="A5523">
        <v>5522</v>
      </c>
      <c r="B5523" t="s">
        <v>14389</v>
      </c>
      <c r="C5523" t="s">
        <v>14463</v>
      </c>
      <c r="D5523" s="72" t="s">
        <v>10041</v>
      </c>
      <c r="E5523" t="s">
        <v>36</v>
      </c>
      <c r="F5523" t="s">
        <v>10042</v>
      </c>
      <c r="G5523" s="91"/>
      <c r="H5523" s="91"/>
      <c r="I5523" s="91"/>
      <c r="J5523" s="91"/>
      <c r="K5523" s="91"/>
      <c r="L5523" s="91" t="str">
        <f>IF(AND(单词表[[#This Row],[学英]]&lt;&gt;"",单词表[[#This Row],[学中]]&lt;&gt;"",单词表[[#This Row],[学词]]&lt;&gt;""),MAX(单词表[[#This Row],[学英]:[学词]]),"")</f>
        <v/>
      </c>
      <c r="M5523" s="2" t="str">
        <f>IF(AND(单词表[[#This Row],[考英]]&lt;&gt;"",单词表[[#This Row],[考中]]&lt;&gt;""),MAX(单词表[[#This Row],[考英]:[考中]]),"")</f>
        <v/>
      </c>
      <c r="N5523" s="86"/>
    </row>
    <row r="5524" spans="1:14" hidden="1" x14ac:dyDescent="0.3">
      <c r="A5524">
        <v>5523</v>
      </c>
      <c r="B5524" t="s">
        <v>14389</v>
      </c>
      <c r="C5524" t="s">
        <v>14463</v>
      </c>
      <c r="D5524" s="72" t="s">
        <v>10041</v>
      </c>
      <c r="E5524" t="s">
        <v>73</v>
      </c>
      <c r="F5524" t="s">
        <v>10043</v>
      </c>
      <c r="G5524" s="91"/>
      <c r="H5524" s="91"/>
      <c r="I5524" s="91"/>
      <c r="J5524" s="91"/>
      <c r="K5524" s="91"/>
      <c r="L5524" s="91" t="str">
        <f>IF(AND(单词表[[#This Row],[学英]]&lt;&gt;"",单词表[[#This Row],[学中]]&lt;&gt;"",单词表[[#This Row],[学词]]&lt;&gt;""),MAX(单词表[[#This Row],[学英]:[学词]]),"")</f>
        <v/>
      </c>
      <c r="M5524" s="2" t="str">
        <f>IF(AND(单词表[[#This Row],[考英]]&lt;&gt;"",单词表[[#This Row],[考中]]&lt;&gt;""),MAX(单词表[[#This Row],[考英]:[考中]]),"")</f>
        <v/>
      </c>
      <c r="N5524" s="86"/>
    </row>
    <row r="5525" spans="1:14" hidden="1" x14ac:dyDescent="0.3">
      <c r="A5525">
        <v>5524</v>
      </c>
      <c r="B5525" t="s">
        <v>14389</v>
      </c>
      <c r="C5525" t="s">
        <v>14463</v>
      </c>
      <c r="D5525" s="72" t="s">
        <v>10044</v>
      </c>
      <c r="E5525" t="s">
        <v>36</v>
      </c>
      <c r="F5525" t="s">
        <v>10045</v>
      </c>
      <c r="G5525" s="91"/>
      <c r="H5525" s="91"/>
      <c r="I5525" s="91"/>
      <c r="J5525" s="91"/>
      <c r="K5525" s="91"/>
      <c r="L5525" s="91" t="str">
        <f>IF(AND(单词表[[#This Row],[学英]]&lt;&gt;"",单词表[[#This Row],[学中]]&lt;&gt;"",单词表[[#This Row],[学词]]&lt;&gt;""),MAX(单词表[[#This Row],[学英]:[学词]]),"")</f>
        <v/>
      </c>
      <c r="M5525" s="2" t="str">
        <f>IF(AND(单词表[[#This Row],[考英]]&lt;&gt;"",单词表[[#This Row],[考中]]&lt;&gt;""),MAX(单词表[[#This Row],[考英]:[考中]]),"")</f>
        <v/>
      </c>
      <c r="N5525" s="86" t="s">
        <v>13474</v>
      </c>
    </row>
    <row r="5526" spans="1:14" hidden="1" x14ac:dyDescent="0.3">
      <c r="A5526">
        <v>5525</v>
      </c>
      <c r="B5526" t="s">
        <v>14389</v>
      </c>
      <c r="C5526" t="s">
        <v>14463</v>
      </c>
      <c r="D5526" s="72" t="s">
        <v>10046</v>
      </c>
      <c r="E5526" t="s">
        <v>36</v>
      </c>
      <c r="F5526" t="s">
        <v>10047</v>
      </c>
      <c r="G5526" s="91"/>
      <c r="H5526" s="91"/>
      <c r="I5526" s="91"/>
      <c r="J5526" s="91"/>
      <c r="K5526" s="91"/>
      <c r="L5526" s="91" t="str">
        <f>IF(AND(单词表[[#This Row],[学英]]&lt;&gt;"",单词表[[#This Row],[学中]]&lt;&gt;"",单词表[[#This Row],[学词]]&lt;&gt;""),MAX(单词表[[#This Row],[学英]:[学词]]),"")</f>
        <v/>
      </c>
      <c r="M5526" s="2" t="str">
        <f>IF(AND(单词表[[#This Row],[考英]]&lt;&gt;"",单词表[[#This Row],[考中]]&lt;&gt;""),MAX(单词表[[#This Row],[考英]:[考中]]),"")</f>
        <v/>
      </c>
      <c r="N5526" s="86"/>
    </row>
    <row r="5527" spans="1:14" hidden="1" x14ac:dyDescent="0.3">
      <c r="A5527">
        <v>5526</v>
      </c>
      <c r="B5527" t="s">
        <v>14389</v>
      </c>
      <c r="C5527" t="s">
        <v>14463</v>
      </c>
      <c r="D5527" s="72" t="s">
        <v>10048</v>
      </c>
      <c r="E5527" t="s">
        <v>36</v>
      </c>
      <c r="F5527" t="s">
        <v>10049</v>
      </c>
      <c r="G5527" s="91"/>
      <c r="H5527" s="91"/>
      <c r="I5527" s="91"/>
      <c r="J5527" s="91"/>
      <c r="K5527" s="91"/>
      <c r="L5527" s="91" t="str">
        <f>IF(AND(单词表[[#This Row],[学英]]&lt;&gt;"",单词表[[#This Row],[学中]]&lt;&gt;"",单词表[[#This Row],[学词]]&lt;&gt;""),MAX(单词表[[#This Row],[学英]:[学词]]),"")</f>
        <v/>
      </c>
      <c r="M5527" s="2" t="str">
        <f>IF(AND(单词表[[#This Row],[考英]]&lt;&gt;"",单词表[[#This Row],[考中]]&lt;&gt;""),MAX(单词表[[#This Row],[考英]:[考中]]),"")</f>
        <v/>
      </c>
      <c r="N5527" s="86"/>
    </row>
    <row r="5528" spans="1:14" hidden="1" x14ac:dyDescent="0.3">
      <c r="A5528">
        <v>5527</v>
      </c>
      <c r="B5528" t="s">
        <v>14389</v>
      </c>
      <c r="C5528" t="s">
        <v>14463</v>
      </c>
      <c r="D5528" s="72" t="s">
        <v>10050</v>
      </c>
      <c r="E5528" t="s">
        <v>73</v>
      </c>
      <c r="F5528" t="s">
        <v>10051</v>
      </c>
      <c r="G5528" s="91"/>
      <c r="H5528" s="91"/>
      <c r="I5528" s="91"/>
      <c r="J5528" s="91"/>
      <c r="K5528" s="91"/>
      <c r="L5528" s="91" t="str">
        <f>IF(AND(单词表[[#This Row],[学英]]&lt;&gt;"",单词表[[#This Row],[学中]]&lt;&gt;"",单词表[[#This Row],[学词]]&lt;&gt;""),MAX(单词表[[#This Row],[学英]:[学词]]),"")</f>
        <v/>
      </c>
      <c r="M5528" s="2" t="str">
        <f>IF(AND(单词表[[#This Row],[考英]]&lt;&gt;"",单词表[[#This Row],[考中]]&lt;&gt;""),MAX(单词表[[#This Row],[考英]:[考中]]),"")</f>
        <v/>
      </c>
      <c r="N5528" s="86"/>
    </row>
    <row r="5529" spans="1:14" hidden="1" x14ac:dyDescent="0.3">
      <c r="A5529">
        <v>5528</v>
      </c>
      <c r="B5529" t="s">
        <v>14389</v>
      </c>
      <c r="C5529" t="s">
        <v>14464</v>
      </c>
      <c r="D5529" s="72" t="s">
        <v>10052</v>
      </c>
      <c r="E5529" t="s">
        <v>73</v>
      </c>
      <c r="F5529" t="s">
        <v>10053</v>
      </c>
      <c r="G5529" s="91"/>
      <c r="H5529" s="91"/>
      <c r="I5529" s="91"/>
      <c r="J5529" s="91"/>
      <c r="K5529" s="91"/>
      <c r="L5529" s="91" t="str">
        <f>IF(AND(单词表[[#This Row],[学英]]&lt;&gt;"",单词表[[#This Row],[学中]]&lt;&gt;"",单词表[[#This Row],[学词]]&lt;&gt;""),MAX(单词表[[#This Row],[学英]:[学词]]),"")</f>
        <v/>
      </c>
      <c r="M5529" s="2" t="str">
        <f>IF(AND(单词表[[#This Row],[考英]]&lt;&gt;"",单词表[[#This Row],[考中]]&lt;&gt;""),MAX(单词表[[#This Row],[考英]:[考中]]),"")</f>
        <v/>
      </c>
      <c r="N5529" s="86" t="s">
        <v>13022</v>
      </c>
    </row>
    <row r="5530" spans="1:14" hidden="1" x14ac:dyDescent="0.3">
      <c r="A5530">
        <v>5529</v>
      </c>
      <c r="B5530" t="s">
        <v>14389</v>
      </c>
      <c r="C5530" t="s">
        <v>14464</v>
      </c>
      <c r="D5530" s="72" t="s">
        <v>10054</v>
      </c>
      <c r="E5530" t="s">
        <v>36</v>
      </c>
      <c r="F5530" t="s">
        <v>10055</v>
      </c>
      <c r="G5530" s="91"/>
      <c r="H5530" s="91"/>
      <c r="I5530" s="91"/>
      <c r="J5530" s="91"/>
      <c r="K5530" s="91"/>
      <c r="L5530" s="91" t="str">
        <f>IF(AND(单词表[[#This Row],[学英]]&lt;&gt;"",单词表[[#This Row],[学中]]&lt;&gt;"",单词表[[#This Row],[学词]]&lt;&gt;""),MAX(单词表[[#This Row],[学英]:[学词]]),"")</f>
        <v/>
      </c>
      <c r="M5530" s="2" t="str">
        <f>IF(AND(单词表[[#This Row],[考英]]&lt;&gt;"",单词表[[#This Row],[考中]]&lt;&gt;""),MAX(单词表[[#This Row],[考英]:[考中]]),"")</f>
        <v/>
      </c>
      <c r="N5530" s="86" t="s">
        <v>13475</v>
      </c>
    </row>
    <row r="5531" spans="1:14" hidden="1" x14ac:dyDescent="0.3">
      <c r="A5531">
        <v>5530</v>
      </c>
      <c r="B5531" t="s">
        <v>14389</v>
      </c>
      <c r="C5531" t="s">
        <v>14464</v>
      </c>
      <c r="D5531" s="72" t="s">
        <v>10054</v>
      </c>
      <c r="E5531" t="s">
        <v>73</v>
      </c>
      <c r="F5531" t="s">
        <v>10056</v>
      </c>
      <c r="G5531" s="91"/>
      <c r="H5531" s="91"/>
      <c r="I5531" s="91"/>
      <c r="J5531" s="91"/>
      <c r="K5531" s="91"/>
      <c r="L5531" s="91" t="str">
        <f>IF(AND(单词表[[#This Row],[学英]]&lt;&gt;"",单词表[[#This Row],[学中]]&lt;&gt;"",单词表[[#This Row],[学词]]&lt;&gt;""),MAX(单词表[[#This Row],[学英]:[学词]]),"")</f>
        <v/>
      </c>
      <c r="M5531" s="2" t="str">
        <f>IF(AND(单词表[[#This Row],[考英]]&lt;&gt;"",单词表[[#This Row],[考中]]&lt;&gt;""),MAX(单词表[[#This Row],[考英]:[考中]]),"")</f>
        <v/>
      </c>
      <c r="N5531" s="86"/>
    </row>
    <row r="5532" spans="1:14" hidden="1" x14ac:dyDescent="0.3">
      <c r="A5532">
        <v>5531</v>
      </c>
      <c r="B5532" t="s">
        <v>14389</v>
      </c>
      <c r="C5532" t="s">
        <v>14464</v>
      </c>
      <c r="D5532" s="72" t="s">
        <v>10057</v>
      </c>
      <c r="E5532" t="s">
        <v>73</v>
      </c>
      <c r="F5532" t="s">
        <v>10058</v>
      </c>
      <c r="G5532" s="91"/>
      <c r="H5532" s="91"/>
      <c r="I5532" s="91"/>
      <c r="J5532" s="91"/>
      <c r="K5532" s="91"/>
      <c r="L5532" s="91" t="str">
        <f>IF(AND(单词表[[#This Row],[学英]]&lt;&gt;"",单词表[[#This Row],[学中]]&lt;&gt;"",单词表[[#This Row],[学词]]&lt;&gt;""),MAX(单词表[[#This Row],[学英]:[学词]]),"")</f>
        <v/>
      </c>
      <c r="M5532" s="2" t="str">
        <f>IF(AND(单词表[[#This Row],[考英]]&lt;&gt;"",单词表[[#This Row],[考中]]&lt;&gt;""),MAX(单词表[[#This Row],[考英]:[考中]]),"")</f>
        <v/>
      </c>
      <c r="N5532" s="86" t="s">
        <v>13476</v>
      </c>
    </row>
    <row r="5533" spans="1:14" hidden="1" x14ac:dyDescent="0.3">
      <c r="A5533">
        <v>5532</v>
      </c>
      <c r="B5533" t="s">
        <v>14389</v>
      </c>
      <c r="C5533" t="s">
        <v>14464</v>
      </c>
      <c r="D5533" s="72" t="s">
        <v>5214</v>
      </c>
      <c r="E5533" t="s">
        <v>61</v>
      </c>
      <c r="F5533" t="s">
        <v>5215</v>
      </c>
      <c r="G5533" s="91"/>
      <c r="H5533" s="91"/>
      <c r="I5533" s="91"/>
      <c r="J5533" s="91"/>
      <c r="K5533" s="91"/>
      <c r="L5533" s="91" t="str">
        <f>IF(AND(单词表[[#This Row],[学英]]&lt;&gt;"",单词表[[#This Row],[学中]]&lt;&gt;"",单词表[[#This Row],[学词]]&lt;&gt;""),MAX(单词表[[#This Row],[学英]:[学词]]),"")</f>
        <v/>
      </c>
      <c r="M5533" s="2" t="str">
        <f>IF(AND(单词表[[#This Row],[考英]]&lt;&gt;"",单词表[[#This Row],[考中]]&lt;&gt;""),MAX(单词表[[#This Row],[考英]:[考中]]),"")</f>
        <v/>
      </c>
      <c r="N5533" s="86"/>
    </row>
    <row r="5534" spans="1:14" hidden="1" x14ac:dyDescent="0.3">
      <c r="A5534">
        <v>5533</v>
      </c>
      <c r="B5534" t="s">
        <v>14389</v>
      </c>
      <c r="C5534" t="s">
        <v>14464</v>
      </c>
      <c r="D5534" s="72" t="s">
        <v>5214</v>
      </c>
      <c r="E5534" t="s">
        <v>36</v>
      </c>
      <c r="F5534" t="s">
        <v>5215</v>
      </c>
      <c r="G5534" s="91"/>
      <c r="H5534" s="91"/>
      <c r="I5534" s="91"/>
      <c r="J5534" s="91"/>
      <c r="K5534" s="91"/>
      <c r="L5534" s="91" t="str">
        <f>IF(AND(单词表[[#This Row],[学英]]&lt;&gt;"",单词表[[#This Row],[学中]]&lt;&gt;"",单词表[[#This Row],[学词]]&lt;&gt;""),MAX(单词表[[#This Row],[学英]:[学词]]),"")</f>
        <v/>
      </c>
      <c r="M5534" s="2" t="str">
        <f>IF(AND(单词表[[#This Row],[考英]]&lt;&gt;"",单词表[[#This Row],[考中]]&lt;&gt;""),MAX(单词表[[#This Row],[考英]:[考中]]),"")</f>
        <v/>
      </c>
      <c r="N5534" s="86"/>
    </row>
    <row r="5535" spans="1:14" hidden="1" x14ac:dyDescent="0.3">
      <c r="A5535">
        <v>5534</v>
      </c>
      <c r="B5535" t="s">
        <v>14389</v>
      </c>
      <c r="C5535" t="s">
        <v>14464</v>
      </c>
      <c r="D5535" s="72" t="s">
        <v>10059</v>
      </c>
      <c r="E5535" t="s">
        <v>73</v>
      </c>
      <c r="F5535" t="s">
        <v>10060</v>
      </c>
      <c r="G5535" s="91"/>
      <c r="H5535" s="91"/>
      <c r="I5535" s="91"/>
      <c r="J5535" s="91"/>
      <c r="K5535" s="91"/>
      <c r="L5535" s="91" t="str">
        <f>IF(AND(单词表[[#This Row],[学英]]&lt;&gt;"",单词表[[#This Row],[学中]]&lt;&gt;"",单词表[[#This Row],[学词]]&lt;&gt;""),MAX(单词表[[#This Row],[学英]:[学词]]),"")</f>
        <v/>
      </c>
      <c r="M5535" s="2" t="str">
        <f>IF(AND(单词表[[#This Row],[考英]]&lt;&gt;"",单词表[[#This Row],[考中]]&lt;&gt;""),MAX(单词表[[#This Row],[考英]:[考中]]),"")</f>
        <v/>
      </c>
      <c r="N5535" s="86" t="s">
        <v>13477</v>
      </c>
    </row>
    <row r="5536" spans="1:14" hidden="1" x14ac:dyDescent="0.3">
      <c r="A5536">
        <v>5535</v>
      </c>
      <c r="B5536" t="s">
        <v>14389</v>
      </c>
      <c r="C5536" t="s">
        <v>14464</v>
      </c>
      <c r="D5536" s="72" t="s">
        <v>10061</v>
      </c>
      <c r="E5536" t="s">
        <v>36</v>
      </c>
      <c r="F5536" t="s">
        <v>10062</v>
      </c>
      <c r="G5536" s="91"/>
      <c r="H5536" s="91"/>
      <c r="I5536" s="91"/>
      <c r="J5536" s="91"/>
      <c r="K5536" s="91"/>
      <c r="L5536" s="91" t="str">
        <f>IF(AND(单词表[[#This Row],[学英]]&lt;&gt;"",单词表[[#This Row],[学中]]&lt;&gt;"",单词表[[#This Row],[学词]]&lt;&gt;""),MAX(单词表[[#This Row],[学英]:[学词]]),"")</f>
        <v/>
      </c>
      <c r="M5536" s="2" t="str">
        <f>IF(AND(单词表[[#This Row],[考英]]&lt;&gt;"",单词表[[#This Row],[考中]]&lt;&gt;""),MAX(单词表[[#This Row],[考英]:[考中]]),"")</f>
        <v/>
      </c>
      <c r="N5536" s="86" t="s">
        <v>13478</v>
      </c>
    </row>
    <row r="5537" spans="1:14" hidden="1" x14ac:dyDescent="0.3">
      <c r="A5537">
        <v>5536</v>
      </c>
      <c r="B5537" t="s">
        <v>14389</v>
      </c>
      <c r="C5537" t="s">
        <v>14464</v>
      </c>
      <c r="D5537" s="72" t="s">
        <v>841</v>
      </c>
      <c r="E5537" t="s">
        <v>61</v>
      </c>
      <c r="F5537" t="s">
        <v>842</v>
      </c>
      <c r="G5537" s="91"/>
      <c r="H5537" s="91"/>
      <c r="I5537" s="91"/>
      <c r="J5537" s="91"/>
      <c r="K5537" s="91"/>
      <c r="L5537" s="91" t="str">
        <f>IF(AND(单词表[[#This Row],[学英]]&lt;&gt;"",单词表[[#This Row],[学中]]&lt;&gt;"",单词表[[#This Row],[学词]]&lt;&gt;""),MAX(单词表[[#This Row],[学英]:[学词]]),"")</f>
        <v/>
      </c>
      <c r="M5537" s="2" t="str">
        <f>IF(AND(单词表[[#This Row],[考英]]&lt;&gt;"",单词表[[#This Row],[考中]]&lt;&gt;""),MAX(单词表[[#This Row],[考英]:[考中]]),"")</f>
        <v/>
      </c>
      <c r="N5537" s="86" t="s">
        <v>13479</v>
      </c>
    </row>
    <row r="5538" spans="1:14" hidden="1" x14ac:dyDescent="0.3">
      <c r="A5538">
        <v>5537</v>
      </c>
      <c r="B5538" t="s">
        <v>14389</v>
      </c>
      <c r="C5538" t="s">
        <v>14464</v>
      </c>
      <c r="D5538" s="72" t="s">
        <v>10063</v>
      </c>
      <c r="E5538" t="s">
        <v>36</v>
      </c>
      <c r="F5538" t="s">
        <v>10064</v>
      </c>
      <c r="G5538" s="91"/>
      <c r="H5538" s="91"/>
      <c r="I5538" s="91"/>
      <c r="J5538" s="91"/>
      <c r="K5538" s="91"/>
      <c r="L5538" s="91" t="str">
        <f>IF(AND(单词表[[#This Row],[学英]]&lt;&gt;"",单词表[[#This Row],[学中]]&lt;&gt;"",单词表[[#This Row],[学词]]&lt;&gt;""),MAX(单词表[[#This Row],[学英]:[学词]]),"")</f>
        <v/>
      </c>
      <c r="M5538" s="2" t="str">
        <f>IF(AND(单词表[[#This Row],[考英]]&lt;&gt;"",单词表[[#This Row],[考中]]&lt;&gt;""),MAX(单词表[[#This Row],[考英]:[考中]]),"")</f>
        <v/>
      </c>
      <c r="N5538" s="86" t="s">
        <v>13480</v>
      </c>
    </row>
    <row r="5539" spans="1:14" hidden="1" x14ac:dyDescent="0.3">
      <c r="A5539">
        <v>5538</v>
      </c>
      <c r="B5539" t="s">
        <v>14389</v>
      </c>
      <c r="C5539" t="s">
        <v>14464</v>
      </c>
      <c r="D5539" s="72" t="s">
        <v>888</v>
      </c>
      <c r="E5539" t="s">
        <v>36</v>
      </c>
      <c r="F5539" t="s">
        <v>10065</v>
      </c>
      <c r="G5539" s="91"/>
      <c r="H5539" s="91"/>
      <c r="I5539" s="91"/>
      <c r="J5539" s="91"/>
      <c r="K5539" s="91"/>
      <c r="L5539" s="91" t="str">
        <f>IF(AND(单词表[[#This Row],[学英]]&lt;&gt;"",单词表[[#This Row],[学中]]&lt;&gt;"",单词表[[#This Row],[学词]]&lt;&gt;""),MAX(单词表[[#This Row],[学英]:[学词]]),"")</f>
        <v/>
      </c>
      <c r="M5539" s="2" t="str">
        <f>IF(AND(单词表[[#This Row],[考英]]&lt;&gt;"",单词表[[#This Row],[考中]]&lt;&gt;""),MAX(单词表[[#This Row],[考英]:[考中]]),"")</f>
        <v/>
      </c>
      <c r="N5539" s="86"/>
    </row>
    <row r="5540" spans="1:14" hidden="1" x14ac:dyDescent="0.3">
      <c r="A5540">
        <v>5539</v>
      </c>
      <c r="B5540" t="s">
        <v>14389</v>
      </c>
      <c r="C5540" t="s">
        <v>14464</v>
      </c>
      <c r="D5540" s="72" t="s">
        <v>10066</v>
      </c>
      <c r="E5540" t="s">
        <v>61</v>
      </c>
      <c r="F5540" t="s">
        <v>10067</v>
      </c>
      <c r="G5540" s="91"/>
      <c r="H5540" s="91"/>
      <c r="I5540" s="91"/>
      <c r="J5540" s="91"/>
      <c r="K5540" s="91"/>
      <c r="L5540" s="91" t="str">
        <f>IF(AND(单词表[[#This Row],[学英]]&lt;&gt;"",单词表[[#This Row],[学中]]&lt;&gt;"",单词表[[#This Row],[学词]]&lt;&gt;""),MAX(单词表[[#This Row],[学英]:[学词]]),"")</f>
        <v/>
      </c>
      <c r="M5540" s="2" t="str">
        <f>IF(AND(单词表[[#This Row],[考英]]&lt;&gt;"",单词表[[#This Row],[考中]]&lt;&gt;""),MAX(单词表[[#This Row],[考英]:[考中]]),"")</f>
        <v/>
      </c>
      <c r="N5540" s="86" t="s">
        <v>13481</v>
      </c>
    </row>
    <row r="5541" spans="1:14" hidden="1" x14ac:dyDescent="0.3">
      <c r="A5541">
        <v>5540</v>
      </c>
      <c r="B5541" t="s">
        <v>14389</v>
      </c>
      <c r="C5541" t="s">
        <v>14464</v>
      </c>
      <c r="D5541" s="72" t="s">
        <v>10068</v>
      </c>
      <c r="E5541" t="s">
        <v>61</v>
      </c>
      <c r="F5541" t="s">
        <v>10069</v>
      </c>
      <c r="G5541" s="91"/>
      <c r="H5541" s="91"/>
      <c r="I5541" s="91"/>
      <c r="J5541" s="91"/>
      <c r="K5541" s="91"/>
      <c r="L5541" s="91" t="str">
        <f>IF(AND(单词表[[#This Row],[学英]]&lt;&gt;"",单词表[[#This Row],[学中]]&lt;&gt;"",单词表[[#This Row],[学词]]&lt;&gt;""),MAX(单词表[[#This Row],[学英]:[学词]]),"")</f>
        <v/>
      </c>
      <c r="M5541" s="2" t="str">
        <f>IF(AND(单词表[[#This Row],[考英]]&lt;&gt;"",单词表[[#This Row],[考中]]&lt;&gt;""),MAX(单词表[[#This Row],[考英]:[考中]]),"")</f>
        <v/>
      </c>
      <c r="N5541" s="86" t="s">
        <v>13482</v>
      </c>
    </row>
    <row r="5542" spans="1:14" hidden="1" x14ac:dyDescent="0.3">
      <c r="A5542">
        <v>5541</v>
      </c>
      <c r="B5542" t="s">
        <v>14389</v>
      </c>
      <c r="C5542" t="s">
        <v>14464</v>
      </c>
      <c r="D5542" s="72" t="s">
        <v>10070</v>
      </c>
      <c r="E5542" t="s">
        <v>61</v>
      </c>
      <c r="F5542" t="s">
        <v>10071</v>
      </c>
      <c r="G5542" s="91"/>
      <c r="H5542" s="91"/>
      <c r="I5542" s="91"/>
      <c r="J5542" s="91"/>
      <c r="K5542" s="91"/>
      <c r="L5542" s="91" t="str">
        <f>IF(AND(单词表[[#This Row],[学英]]&lt;&gt;"",单词表[[#This Row],[学中]]&lt;&gt;"",单词表[[#This Row],[学词]]&lt;&gt;""),MAX(单词表[[#This Row],[学英]:[学词]]),"")</f>
        <v/>
      </c>
      <c r="M5542" s="2" t="str">
        <f>IF(AND(单词表[[#This Row],[考英]]&lt;&gt;"",单词表[[#This Row],[考中]]&lt;&gt;""),MAX(单词表[[#This Row],[考英]:[考中]]),"")</f>
        <v/>
      </c>
      <c r="N5542" s="86" t="s">
        <v>13397</v>
      </c>
    </row>
    <row r="5543" spans="1:14" hidden="1" x14ac:dyDescent="0.3">
      <c r="A5543">
        <v>5542</v>
      </c>
      <c r="B5543" t="s">
        <v>14389</v>
      </c>
      <c r="C5543" t="s">
        <v>14464</v>
      </c>
      <c r="D5543" s="72" t="s">
        <v>10072</v>
      </c>
      <c r="E5543" t="s">
        <v>73</v>
      </c>
      <c r="F5543" t="s">
        <v>10073</v>
      </c>
      <c r="G5543" s="91"/>
      <c r="H5543" s="91"/>
      <c r="I5543" s="91"/>
      <c r="J5543" s="91"/>
      <c r="K5543" s="91"/>
      <c r="L5543" s="91" t="str">
        <f>IF(AND(单词表[[#This Row],[学英]]&lt;&gt;"",单词表[[#This Row],[学中]]&lt;&gt;"",单词表[[#This Row],[学词]]&lt;&gt;""),MAX(单词表[[#This Row],[学英]:[学词]]),"")</f>
        <v/>
      </c>
      <c r="M5543" s="2" t="str">
        <f>IF(AND(单词表[[#This Row],[考英]]&lt;&gt;"",单词表[[#This Row],[考中]]&lt;&gt;""),MAX(单词表[[#This Row],[考英]:[考中]]),"")</f>
        <v/>
      </c>
      <c r="N5543" s="86" t="s">
        <v>13483</v>
      </c>
    </row>
    <row r="5544" spans="1:14" hidden="1" x14ac:dyDescent="0.3">
      <c r="A5544">
        <v>5543</v>
      </c>
      <c r="B5544" t="s">
        <v>14389</v>
      </c>
      <c r="C5544" t="s">
        <v>14464</v>
      </c>
      <c r="D5544" s="72" t="s">
        <v>10074</v>
      </c>
      <c r="E5544" t="s">
        <v>61</v>
      </c>
      <c r="F5544" t="s">
        <v>114</v>
      </c>
      <c r="G5544" s="91"/>
      <c r="H5544" s="91"/>
      <c r="I5544" s="91"/>
      <c r="J5544" s="91"/>
      <c r="K5544" s="91"/>
      <c r="L5544" s="91" t="str">
        <f>IF(AND(单词表[[#This Row],[学英]]&lt;&gt;"",单词表[[#This Row],[学中]]&lt;&gt;"",单词表[[#This Row],[学词]]&lt;&gt;""),MAX(单词表[[#This Row],[学英]:[学词]]),"")</f>
        <v/>
      </c>
      <c r="M5544" s="2" t="str">
        <f>IF(AND(单词表[[#This Row],[考英]]&lt;&gt;"",单词表[[#This Row],[考中]]&lt;&gt;""),MAX(单词表[[#This Row],[考英]:[考中]]),"")</f>
        <v/>
      </c>
      <c r="N5544" s="86" t="s">
        <v>13484</v>
      </c>
    </row>
    <row r="5545" spans="1:14" hidden="1" x14ac:dyDescent="0.3">
      <c r="A5545">
        <v>5544</v>
      </c>
      <c r="B5545" t="s">
        <v>14389</v>
      </c>
      <c r="C5545" t="s">
        <v>14464</v>
      </c>
      <c r="D5545" s="72" t="s">
        <v>10075</v>
      </c>
      <c r="E5545" t="s">
        <v>61</v>
      </c>
      <c r="F5545" t="s">
        <v>10076</v>
      </c>
      <c r="G5545" s="91"/>
      <c r="H5545" s="91"/>
      <c r="I5545" s="91"/>
      <c r="J5545" s="91"/>
      <c r="K5545" s="91"/>
      <c r="L5545" s="91" t="str">
        <f>IF(AND(单词表[[#This Row],[学英]]&lt;&gt;"",单词表[[#This Row],[学中]]&lt;&gt;"",单词表[[#This Row],[学词]]&lt;&gt;""),MAX(单词表[[#This Row],[学英]:[学词]]),"")</f>
        <v/>
      </c>
      <c r="M5545" s="2" t="str">
        <f>IF(AND(单词表[[#This Row],[考英]]&lt;&gt;"",单词表[[#This Row],[考中]]&lt;&gt;""),MAX(单词表[[#This Row],[考英]:[考中]]),"")</f>
        <v/>
      </c>
      <c r="N5545" s="86" t="s">
        <v>13485</v>
      </c>
    </row>
    <row r="5546" spans="1:14" hidden="1" x14ac:dyDescent="0.3">
      <c r="A5546">
        <v>5545</v>
      </c>
      <c r="B5546" t="s">
        <v>14389</v>
      </c>
      <c r="C5546" t="s">
        <v>14464</v>
      </c>
      <c r="D5546" s="72" t="s">
        <v>10077</v>
      </c>
      <c r="E5546" t="s">
        <v>61</v>
      </c>
      <c r="F5546" t="s">
        <v>9828</v>
      </c>
      <c r="G5546" s="91"/>
      <c r="H5546" s="91"/>
      <c r="I5546" s="91"/>
      <c r="J5546" s="91"/>
      <c r="K5546" s="91"/>
      <c r="L5546" s="91" t="str">
        <f>IF(AND(单词表[[#This Row],[学英]]&lt;&gt;"",单词表[[#This Row],[学中]]&lt;&gt;"",单词表[[#This Row],[学词]]&lt;&gt;""),MAX(单词表[[#This Row],[学英]:[学词]]),"")</f>
        <v/>
      </c>
      <c r="M5546" s="2" t="str">
        <f>IF(AND(单词表[[#This Row],[考英]]&lt;&gt;"",单词表[[#This Row],[考中]]&lt;&gt;""),MAX(单词表[[#This Row],[考英]:[考中]]),"")</f>
        <v/>
      </c>
      <c r="N5546" s="86" t="s">
        <v>13486</v>
      </c>
    </row>
    <row r="5547" spans="1:14" hidden="1" x14ac:dyDescent="0.3">
      <c r="A5547">
        <v>5546</v>
      </c>
      <c r="B5547" t="s">
        <v>14389</v>
      </c>
      <c r="C5547" t="s">
        <v>14464</v>
      </c>
      <c r="D5547" s="72" t="s">
        <v>10078</v>
      </c>
      <c r="E5547" t="s">
        <v>73</v>
      </c>
      <c r="F5547" t="s">
        <v>10079</v>
      </c>
      <c r="G5547" s="91"/>
      <c r="H5547" s="91"/>
      <c r="I5547" s="91"/>
      <c r="J5547" s="91"/>
      <c r="K5547" s="91"/>
      <c r="L5547" s="91" t="str">
        <f>IF(AND(单词表[[#This Row],[学英]]&lt;&gt;"",单词表[[#This Row],[学中]]&lt;&gt;"",单词表[[#This Row],[学词]]&lt;&gt;""),MAX(单词表[[#This Row],[学英]:[学词]]),"")</f>
        <v/>
      </c>
      <c r="M5547" s="2" t="str">
        <f>IF(AND(单词表[[#This Row],[考英]]&lt;&gt;"",单词表[[#This Row],[考中]]&lt;&gt;""),MAX(单词表[[#This Row],[考英]:[考中]]),"")</f>
        <v/>
      </c>
      <c r="N5547" s="86"/>
    </row>
    <row r="5548" spans="1:14" hidden="1" x14ac:dyDescent="0.3">
      <c r="A5548">
        <v>5547</v>
      </c>
      <c r="B5548" t="s">
        <v>14389</v>
      </c>
      <c r="C5548" t="s">
        <v>14464</v>
      </c>
      <c r="D5548" s="72" t="s">
        <v>10080</v>
      </c>
      <c r="E5548" t="s">
        <v>73</v>
      </c>
      <c r="F5548" t="s">
        <v>10081</v>
      </c>
      <c r="G5548" s="91"/>
      <c r="H5548" s="91"/>
      <c r="I5548" s="91"/>
      <c r="J5548" s="91"/>
      <c r="K5548" s="91"/>
      <c r="L5548" s="91" t="str">
        <f>IF(AND(单词表[[#This Row],[学英]]&lt;&gt;"",单词表[[#This Row],[学中]]&lt;&gt;"",单词表[[#This Row],[学词]]&lt;&gt;""),MAX(单词表[[#This Row],[学英]:[学词]]),"")</f>
        <v/>
      </c>
      <c r="M5548" s="2" t="str">
        <f>IF(AND(单词表[[#This Row],[考英]]&lt;&gt;"",单词表[[#This Row],[考中]]&lt;&gt;""),MAX(单词表[[#This Row],[考英]:[考中]]),"")</f>
        <v/>
      </c>
      <c r="N5548" s="86" t="s">
        <v>13487</v>
      </c>
    </row>
    <row r="5549" spans="1:14" hidden="1" x14ac:dyDescent="0.3">
      <c r="A5549">
        <v>5548</v>
      </c>
      <c r="B5549" t="s">
        <v>14389</v>
      </c>
      <c r="C5549" t="s">
        <v>14465</v>
      </c>
      <c r="D5549" s="72" t="s">
        <v>10082</v>
      </c>
      <c r="E5549" t="s">
        <v>36</v>
      </c>
      <c r="F5549" t="s">
        <v>10083</v>
      </c>
      <c r="G5549" s="91"/>
      <c r="H5549" s="91"/>
      <c r="I5549" s="91"/>
      <c r="J5549" s="91"/>
      <c r="K5549" s="91"/>
      <c r="L5549" s="91" t="str">
        <f>IF(AND(单词表[[#This Row],[学英]]&lt;&gt;"",单词表[[#This Row],[学中]]&lt;&gt;"",单词表[[#This Row],[学词]]&lt;&gt;""),MAX(单词表[[#This Row],[学英]:[学词]]),"")</f>
        <v/>
      </c>
      <c r="M5549" s="2" t="str">
        <f>IF(AND(单词表[[#This Row],[考英]]&lt;&gt;"",单词表[[#This Row],[考中]]&lt;&gt;""),MAX(单词表[[#This Row],[考英]:[考中]]),"")</f>
        <v/>
      </c>
      <c r="N5549" s="86"/>
    </row>
    <row r="5550" spans="1:14" hidden="1" x14ac:dyDescent="0.3">
      <c r="A5550">
        <v>5549</v>
      </c>
      <c r="B5550" t="s">
        <v>14389</v>
      </c>
      <c r="C5550" t="s">
        <v>14465</v>
      </c>
      <c r="D5550" s="72" t="s">
        <v>10084</v>
      </c>
      <c r="E5550" t="s">
        <v>73</v>
      </c>
      <c r="F5550" t="s">
        <v>10085</v>
      </c>
      <c r="G5550" s="91"/>
      <c r="H5550" s="91"/>
      <c r="I5550" s="91"/>
      <c r="J5550" s="91"/>
      <c r="K5550" s="91"/>
      <c r="L5550" s="91" t="str">
        <f>IF(AND(单词表[[#This Row],[学英]]&lt;&gt;"",单词表[[#This Row],[学中]]&lt;&gt;"",单词表[[#This Row],[学词]]&lt;&gt;""),MAX(单词表[[#This Row],[学英]:[学词]]),"")</f>
        <v/>
      </c>
      <c r="M5550" s="2" t="str">
        <f>IF(AND(单词表[[#This Row],[考英]]&lt;&gt;"",单词表[[#This Row],[考中]]&lt;&gt;""),MAX(单词表[[#This Row],[考英]:[考中]]),"")</f>
        <v/>
      </c>
      <c r="N5550" s="86" t="s">
        <v>13488</v>
      </c>
    </row>
    <row r="5551" spans="1:14" hidden="1" x14ac:dyDescent="0.3">
      <c r="A5551">
        <v>5550</v>
      </c>
      <c r="B5551" t="s">
        <v>14389</v>
      </c>
      <c r="C5551" t="s">
        <v>14465</v>
      </c>
      <c r="D5551" s="72" t="s">
        <v>10086</v>
      </c>
      <c r="E5551" t="s">
        <v>61</v>
      </c>
      <c r="F5551" t="s">
        <v>8329</v>
      </c>
      <c r="G5551" s="91"/>
      <c r="H5551" s="91"/>
      <c r="I5551" s="91"/>
      <c r="J5551" s="91"/>
      <c r="K5551" s="91"/>
      <c r="L5551" s="91" t="str">
        <f>IF(AND(单词表[[#This Row],[学英]]&lt;&gt;"",单词表[[#This Row],[学中]]&lt;&gt;"",单词表[[#This Row],[学词]]&lt;&gt;""),MAX(单词表[[#This Row],[学英]:[学词]]),"")</f>
        <v/>
      </c>
      <c r="M5551" s="2" t="str">
        <f>IF(AND(单词表[[#This Row],[考英]]&lt;&gt;"",单词表[[#This Row],[考中]]&lt;&gt;""),MAX(单词表[[#This Row],[考英]:[考中]]),"")</f>
        <v/>
      </c>
      <c r="N5551" s="86" t="s">
        <v>13489</v>
      </c>
    </row>
    <row r="5552" spans="1:14" hidden="1" x14ac:dyDescent="0.3">
      <c r="A5552">
        <v>5551</v>
      </c>
      <c r="B5552" t="s">
        <v>14389</v>
      </c>
      <c r="C5552" t="s">
        <v>14465</v>
      </c>
      <c r="D5552" s="72" t="s">
        <v>10087</v>
      </c>
      <c r="E5552" t="s">
        <v>36</v>
      </c>
      <c r="F5552" t="s">
        <v>10088</v>
      </c>
      <c r="G5552" s="91"/>
      <c r="H5552" s="91"/>
      <c r="I5552" s="91"/>
      <c r="J5552" s="91"/>
      <c r="K5552" s="91"/>
      <c r="L5552" s="91" t="str">
        <f>IF(AND(单词表[[#This Row],[学英]]&lt;&gt;"",单词表[[#This Row],[学中]]&lt;&gt;"",单词表[[#This Row],[学词]]&lt;&gt;""),MAX(单词表[[#This Row],[学英]:[学词]]),"")</f>
        <v/>
      </c>
      <c r="M5552" s="2" t="str">
        <f>IF(AND(单词表[[#This Row],[考英]]&lt;&gt;"",单词表[[#This Row],[考中]]&lt;&gt;""),MAX(单词表[[#This Row],[考英]:[考中]]),"")</f>
        <v/>
      </c>
      <c r="N5552" s="86" t="s">
        <v>13490</v>
      </c>
    </row>
    <row r="5553" spans="1:14" hidden="1" x14ac:dyDescent="0.3">
      <c r="A5553">
        <v>5552</v>
      </c>
      <c r="B5553" t="s">
        <v>14389</v>
      </c>
      <c r="C5553" t="s">
        <v>14465</v>
      </c>
      <c r="D5553" s="72" t="s">
        <v>10089</v>
      </c>
      <c r="E5553" t="s">
        <v>36</v>
      </c>
      <c r="F5553" t="s">
        <v>10090</v>
      </c>
      <c r="G5553" s="91"/>
      <c r="H5553" s="91"/>
      <c r="I5553" s="91"/>
      <c r="J5553" s="91"/>
      <c r="K5553" s="91"/>
      <c r="L5553" s="91" t="str">
        <f>IF(AND(单词表[[#This Row],[学英]]&lt;&gt;"",单词表[[#This Row],[学中]]&lt;&gt;"",单词表[[#This Row],[学词]]&lt;&gt;""),MAX(单词表[[#This Row],[学英]:[学词]]),"")</f>
        <v/>
      </c>
      <c r="M5553" s="2" t="str">
        <f>IF(AND(单词表[[#This Row],[考英]]&lt;&gt;"",单词表[[#This Row],[考中]]&lt;&gt;""),MAX(单词表[[#This Row],[考英]:[考中]]),"")</f>
        <v/>
      </c>
      <c r="N5553" s="86" t="s">
        <v>13491</v>
      </c>
    </row>
    <row r="5554" spans="1:14" hidden="1" x14ac:dyDescent="0.3">
      <c r="A5554">
        <v>5553</v>
      </c>
      <c r="B5554" t="s">
        <v>14389</v>
      </c>
      <c r="C5554" t="s">
        <v>14465</v>
      </c>
      <c r="D5554" s="72" t="s">
        <v>10091</v>
      </c>
      <c r="E5554" t="s">
        <v>36</v>
      </c>
      <c r="F5554" t="s">
        <v>4940</v>
      </c>
      <c r="G5554" s="91"/>
      <c r="H5554" s="91"/>
      <c r="I5554" s="91"/>
      <c r="J5554" s="91"/>
      <c r="K5554" s="91"/>
      <c r="L5554" s="91" t="str">
        <f>IF(AND(单词表[[#This Row],[学英]]&lt;&gt;"",单词表[[#This Row],[学中]]&lt;&gt;"",单词表[[#This Row],[学词]]&lt;&gt;""),MAX(单词表[[#This Row],[学英]:[学词]]),"")</f>
        <v/>
      </c>
      <c r="M5554" s="2" t="str">
        <f>IF(AND(单词表[[#This Row],[考英]]&lt;&gt;"",单词表[[#This Row],[考中]]&lt;&gt;""),MAX(单词表[[#This Row],[考英]:[考中]]),"")</f>
        <v/>
      </c>
      <c r="N5554" s="86" t="s">
        <v>13492</v>
      </c>
    </row>
    <row r="5555" spans="1:14" hidden="1" x14ac:dyDescent="0.3">
      <c r="A5555">
        <v>5554</v>
      </c>
      <c r="B5555" t="s">
        <v>14389</v>
      </c>
      <c r="C5555" t="s">
        <v>14465</v>
      </c>
      <c r="D5555" s="72" t="s">
        <v>10092</v>
      </c>
      <c r="E5555" t="s">
        <v>36</v>
      </c>
      <c r="F5555" t="s">
        <v>10093</v>
      </c>
      <c r="G5555" s="91"/>
      <c r="H5555" s="91"/>
      <c r="I5555" s="91"/>
      <c r="J5555" s="91"/>
      <c r="K5555" s="91"/>
      <c r="L5555" s="91" t="str">
        <f>IF(AND(单词表[[#This Row],[学英]]&lt;&gt;"",单词表[[#This Row],[学中]]&lt;&gt;"",单词表[[#This Row],[学词]]&lt;&gt;""),MAX(单词表[[#This Row],[学英]:[学词]]),"")</f>
        <v/>
      </c>
      <c r="M5555" s="2" t="str">
        <f>IF(AND(单词表[[#This Row],[考英]]&lt;&gt;"",单词表[[#This Row],[考中]]&lt;&gt;""),MAX(单词表[[#This Row],[考英]:[考中]]),"")</f>
        <v/>
      </c>
      <c r="N5555" s="86" t="s">
        <v>13493</v>
      </c>
    </row>
    <row r="5556" spans="1:14" hidden="1" x14ac:dyDescent="0.3">
      <c r="A5556">
        <v>5555</v>
      </c>
      <c r="B5556" t="s">
        <v>14389</v>
      </c>
      <c r="C5556" t="s">
        <v>14465</v>
      </c>
      <c r="D5556" s="72" t="s">
        <v>10094</v>
      </c>
      <c r="E5556" t="s">
        <v>61</v>
      </c>
      <c r="F5556" t="s">
        <v>10095</v>
      </c>
      <c r="G5556" s="91"/>
      <c r="H5556" s="91"/>
      <c r="I5556" s="91"/>
      <c r="J5556" s="91"/>
      <c r="K5556" s="91"/>
      <c r="L5556" s="91" t="str">
        <f>IF(AND(单词表[[#This Row],[学英]]&lt;&gt;"",单词表[[#This Row],[学中]]&lt;&gt;"",单词表[[#This Row],[学词]]&lt;&gt;""),MAX(单词表[[#This Row],[学英]:[学词]]),"")</f>
        <v/>
      </c>
      <c r="M5556" s="2" t="str">
        <f>IF(AND(单词表[[#This Row],[考英]]&lt;&gt;"",单词表[[#This Row],[考中]]&lt;&gt;""),MAX(单词表[[#This Row],[考英]:[考中]]),"")</f>
        <v/>
      </c>
      <c r="N5556" s="86"/>
    </row>
    <row r="5557" spans="1:14" hidden="1" x14ac:dyDescent="0.3">
      <c r="A5557">
        <v>5556</v>
      </c>
      <c r="B5557" t="s">
        <v>14389</v>
      </c>
      <c r="C5557" t="s">
        <v>14465</v>
      </c>
      <c r="D5557" s="72" t="s">
        <v>890</v>
      </c>
      <c r="E5557" t="s">
        <v>36</v>
      </c>
      <c r="F5557" t="s">
        <v>10096</v>
      </c>
      <c r="G5557" s="91"/>
      <c r="H5557" s="91"/>
      <c r="I5557" s="91"/>
      <c r="J5557" s="91"/>
      <c r="K5557" s="91"/>
      <c r="L5557" s="91" t="str">
        <f>IF(AND(单词表[[#This Row],[学英]]&lt;&gt;"",单词表[[#This Row],[学中]]&lt;&gt;"",单词表[[#This Row],[学词]]&lt;&gt;""),MAX(单词表[[#This Row],[学英]:[学词]]),"")</f>
        <v/>
      </c>
      <c r="M5557" s="2" t="str">
        <f>IF(AND(单词表[[#This Row],[考英]]&lt;&gt;"",单词表[[#This Row],[考中]]&lt;&gt;""),MAX(单词表[[#This Row],[考英]:[考中]]),"")</f>
        <v/>
      </c>
      <c r="N5557" s="86" t="s">
        <v>13494</v>
      </c>
    </row>
    <row r="5558" spans="1:14" hidden="1" x14ac:dyDescent="0.3">
      <c r="A5558">
        <v>5557</v>
      </c>
      <c r="B5558" t="s">
        <v>14389</v>
      </c>
      <c r="C5558" t="s">
        <v>14465</v>
      </c>
      <c r="D5558" s="72" t="s">
        <v>890</v>
      </c>
      <c r="E5558" t="s">
        <v>61</v>
      </c>
      <c r="F5558" t="s">
        <v>10097</v>
      </c>
      <c r="G5558" s="91"/>
      <c r="H5558" s="91"/>
      <c r="I5558" s="91"/>
      <c r="J5558" s="91"/>
      <c r="K5558" s="91"/>
      <c r="L5558" s="91" t="str">
        <f>IF(AND(单词表[[#This Row],[学英]]&lt;&gt;"",单词表[[#This Row],[学中]]&lt;&gt;"",单词表[[#This Row],[学词]]&lt;&gt;""),MAX(单词表[[#This Row],[学英]:[学词]]),"")</f>
        <v/>
      </c>
      <c r="M5558" s="2" t="str">
        <f>IF(AND(单词表[[#This Row],[考英]]&lt;&gt;"",单词表[[#This Row],[考中]]&lt;&gt;""),MAX(单词表[[#This Row],[考英]:[考中]]),"")</f>
        <v/>
      </c>
      <c r="N5558" s="86"/>
    </row>
    <row r="5559" spans="1:14" hidden="1" x14ac:dyDescent="0.3">
      <c r="A5559">
        <v>5558</v>
      </c>
      <c r="B5559" t="s">
        <v>14389</v>
      </c>
      <c r="C5559" t="s">
        <v>14465</v>
      </c>
      <c r="D5559" s="72" t="s">
        <v>10098</v>
      </c>
      <c r="E5559" t="s">
        <v>157</v>
      </c>
      <c r="F5559" t="s">
        <v>10099</v>
      </c>
      <c r="G5559" s="91"/>
      <c r="H5559" s="91"/>
      <c r="I5559" s="91"/>
      <c r="J5559" s="91"/>
      <c r="K5559" s="91"/>
      <c r="L5559" s="91" t="str">
        <f>IF(AND(单词表[[#This Row],[学英]]&lt;&gt;"",单词表[[#This Row],[学中]]&lt;&gt;"",单词表[[#This Row],[学词]]&lt;&gt;""),MAX(单词表[[#This Row],[学英]:[学词]]),"")</f>
        <v/>
      </c>
      <c r="M5559" s="2" t="str">
        <f>IF(AND(单词表[[#This Row],[考英]]&lt;&gt;"",单词表[[#This Row],[考中]]&lt;&gt;""),MAX(单词表[[#This Row],[考英]:[考中]]),"")</f>
        <v/>
      </c>
      <c r="N5559" s="86" t="s">
        <v>13495</v>
      </c>
    </row>
    <row r="5560" spans="1:14" hidden="1" x14ac:dyDescent="0.3">
      <c r="A5560">
        <v>5559</v>
      </c>
      <c r="B5560" t="s">
        <v>14389</v>
      </c>
      <c r="C5560" t="s">
        <v>14465</v>
      </c>
      <c r="D5560" s="72" t="s">
        <v>10100</v>
      </c>
      <c r="E5560" t="s">
        <v>36</v>
      </c>
      <c r="F5560" t="s">
        <v>10101</v>
      </c>
      <c r="G5560" s="91"/>
      <c r="H5560" s="91"/>
      <c r="I5560" s="91"/>
      <c r="J5560" s="91"/>
      <c r="K5560" s="91"/>
      <c r="L5560" s="91" t="str">
        <f>IF(AND(单词表[[#This Row],[学英]]&lt;&gt;"",单词表[[#This Row],[学中]]&lt;&gt;"",单词表[[#This Row],[学词]]&lt;&gt;""),MAX(单词表[[#This Row],[学英]:[学词]]),"")</f>
        <v/>
      </c>
      <c r="M5560" s="2" t="str">
        <f>IF(AND(单词表[[#This Row],[考英]]&lt;&gt;"",单词表[[#This Row],[考中]]&lt;&gt;""),MAX(单词表[[#This Row],[考英]:[考中]]),"")</f>
        <v/>
      </c>
      <c r="N5560" s="86" t="s">
        <v>13496</v>
      </c>
    </row>
    <row r="5561" spans="1:14" hidden="1" x14ac:dyDescent="0.3">
      <c r="A5561">
        <v>5560</v>
      </c>
      <c r="B5561" t="s">
        <v>14389</v>
      </c>
      <c r="C5561" t="s">
        <v>14465</v>
      </c>
      <c r="D5561" s="72" t="s">
        <v>10102</v>
      </c>
      <c r="E5561" t="s">
        <v>73</v>
      </c>
      <c r="F5561" t="s">
        <v>10103</v>
      </c>
      <c r="G5561" s="91"/>
      <c r="H5561" s="91"/>
      <c r="I5561" s="91"/>
      <c r="J5561" s="91"/>
      <c r="K5561" s="91"/>
      <c r="L5561" s="91" t="str">
        <f>IF(AND(单词表[[#This Row],[学英]]&lt;&gt;"",单词表[[#This Row],[学中]]&lt;&gt;"",单词表[[#This Row],[学词]]&lt;&gt;""),MAX(单词表[[#This Row],[学英]:[学词]]),"")</f>
        <v/>
      </c>
      <c r="M5561" s="2" t="str">
        <f>IF(AND(单词表[[#This Row],[考英]]&lt;&gt;"",单词表[[#This Row],[考中]]&lt;&gt;""),MAX(单词表[[#This Row],[考英]:[考中]]),"")</f>
        <v/>
      </c>
      <c r="N5561" s="86"/>
    </row>
    <row r="5562" spans="1:14" hidden="1" x14ac:dyDescent="0.3">
      <c r="A5562">
        <v>5561</v>
      </c>
      <c r="B5562" t="s">
        <v>14389</v>
      </c>
      <c r="C5562" t="s">
        <v>14465</v>
      </c>
      <c r="D5562" s="72" t="s">
        <v>10104</v>
      </c>
      <c r="E5562" t="s">
        <v>36</v>
      </c>
      <c r="F5562" t="s">
        <v>10105</v>
      </c>
      <c r="G5562" s="91"/>
      <c r="H5562" s="91"/>
      <c r="I5562" s="91"/>
      <c r="J5562" s="91"/>
      <c r="K5562" s="91"/>
      <c r="L5562" s="91" t="str">
        <f>IF(AND(单词表[[#This Row],[学英]]&lt;&gt;"",单词表[[#This Row],[学中]]&lt;&gt;"",单词表[[#This Row],[学词]]&lt;&gt;""),MAX(单词表[[#This Row],[学英]:[学词]]),"")</f>
        <v/>
      </c>
      <c r="M5562" s="2" t="str">
        <f>IF(AND(单词表[[#This Row],[考英]]&lt;&gt;"",单词表[[#This Row],[考中]]&lt;&gt;""),MAX(单词表[[#This Row],[考英]:[考中]]),"")</f>
        <v/>
      </c>
      <c r="N5562" s="86"/>
    </row>
    <row r="5563" spans="1:14" hidden="1" x14ac:dyDescent="0.3">
      <c r="A5563">
        <v>5562</v>
      </c>
      <c r="B5563" t="s">
        <v>14389</v>
      </c>
      <c r="C5563" t="s">
        <v>14465</v>
      </c>
      <c r="D5563" s="72" t="s">
        <v>10104</v>
      </c>
      <c r="E5563" t="s">
        <v>61</v>
      </c>
      <c r="F5563" t="s">
        <v>10106</v>
      </c>
      <c r="G5563" s="91"/>
      <c r="H5563" s="91"/>
      <c r="I5563" s="91"/>
      <c r="J5563" s="91"/>
      <c r="K5563" s="91"/>
      <c r="L5563" s="91" t="str">
        <f>IF(AND(单词表[[#This Row],[学英]]&lt;&gt;"",单词表[[#This Row],[学中]]&lt;&gt;"",单词表[[#This Row],[学词]]&lt;&gt;""),MAX(单词表[[#This Row],[学英]:[学词]]),"")</f>
        <v/>
      </c>
      <c r="M5563" s="2" t="str">
        <f>IF(AND(单词表[[#This Row],[考英]]&lt;&gt;"",单词表[[#This Row],[考中]]&lt;&gt;""),MAX(单词表[[#This Row],[考英]:[考中]]),"")</f>
        <v/>
      </c>
      <c r="N5563" s="86"/>
    </row>
    <row r="5564" spans="1:14" hidden="1" x14ac:dyDescent="0.3">
      <c r="A5564">
        <v>5563</v>
      </c>
      <c r="B5564" t="s">
        <v>14389</v>
      </c>
      <c r="C5564" t="s">
        <v>14465</v>
      </c>
      <c r="D5564" s="72" t="s">
        <v>10107</v>
      </c>
      <c r="E5564" t="s">
        <v>36</v>
      </c>
      <c r="F5564" t="s">
        <v>10108</v>
      </c>
      <c r="G5564" s="91"/>
      <c r="H5564" s="91"/>
      <c r="I5564" s="91"/>
      <c r="J5564" s="91"/>
      <c r="K5564" s="91"/>
      <c r="L5564" s="91" t="str">
        <f>IF(AND(单词表[[#This Row],[学英]]&lt;&gt;"",单词表[[#This Row],[学中]]&lt;&gt;"",单词表[[#This Row],[学词]]&lt;&gt;""),MAX(单词表[[#This Row],[学英]:[学词]]),"")</f>
        <v/>
      </c>
      <c r="M5564" s="2" t="str">
        <f>IF(AND(单词表[[#This Row],[考英]]&lt;&gt;"",单词表[[#This Row],[考中]]&lt;&gt;""),MAX(单词表[[#This Row],[考英]:[考中]]),"")</f>
        <v/>
      </c>
      <c r="N5564" s="86" t="s">
        <v>13497</v>
      </c>
    </row>
    <row r="5565" spans="1:14" hidden="1" x14ac:dyDescent="0.3">
      <c r="A5565">
        <v>5564</v>
      </c>
      <c r="B5565" t="s">
        <v>14389</v>
      </c>
      <c r="C5565" t="s">
        <v>14465</v>
      </c>
      <c r="D5565" s="72" t="s">
        <v>250</v>
      </c>
      <c r="E5565" t="s">
        <v>36</v>
      </c>
      <c r="F5565" t="s">
        <v>10109</v>
      </c>
      <c r="G5565" s="91"/>
      <c r="H5565" s="91"/>
      <c r="I5565" s="91"/>
      <c r="J5565" s="91"/>
      <c r="K5565" s="91"/>
      <c r="L5565" s="91" t="str">
        <f>IF(AND(单词表[[#This Row],[学英]]&lt;&gt;"",单词表[[#This Row],[学中]]&lt;&gt;"",单词表[[#This Row],[学词]]&lt;&gt;""),MAX(单词表[[#This Row],[学英]:[学词]]),"")</f>
        <v/>
      </c>
      <c r="M5565" s="2" t="str">
        <f>IF(AND(单词表[[#This Row],[考英]]&lt;&gt;"",单词表[[#This Row],[考中]]&lt;&gt;""),MAX(单词表[[#This Row],[考英]:[考中]]),"")</f>
        <v/>
      </c>
      <c r="N5565" s="86"/>
    </row>
    <row r="5566" spans="1:14" hidden="1" x14ac:dyDescent="0.3">
      <c r="A5566">
        <v>5565</v>
      </c>
      <c r="B5566" t="s">
        <v>14389</v>
      </c>
      <c r="C5566" t="s">
        <v>14465</v>
      </c>
      <c r="D5566" s="72" t="s">
        <v>10110</v>
      </c>
      <c r="E5566" t="s">
        <v>73</v>
      </c>
      <c r="F5566" t="s">
        <v>10111</v>
      </c>
      <c r="G5566" s="91"/>
      <c r="H5566" s="91"/>
      <c r="I5566" s="91"/>
      <c r="J5566" s="91"/>
      <c r="K5566" s="91"/>
      <c r="L5566" s="91" t="str">
        <f>IF(AND(单词表[[#This Row],[学英]]&lt;&gt;"",单词表[[#This Row],[学中]]&lt;&gt;"",单词表[[#This Row],[学词]]&lt;&gt;""),MAX(单词表[[#This Row],[学英]:[学词]]),"")</f>
        <v/>
      </c>
      <c r="M5566" s="2" t="str">
        <f>IF(AND(单词表[[#This Row],[考英]]&lt;&gt;"",单词表[[#This Row],[考中]]&lt;&gt;""),MAX(单词表[[#This Row],[考英]:[考中]]),"")</f>
        <v/>
      </c>
      <c r="N5566" s="86" t="s">
        <v>13498</v>
      </c>
    </row>
    <row r="5567" spans="1:14" hidden="1" x14ac:dyDescent="0.3">
      <c r="A5567">
        <v>5566</v>
      </c>
      <c r="B5567" t="s">
        <v>14389</v>
      </c>
      <c r="C5567" t="s">
        <v>14465</v>
      </c>
      <c r="D5567" s="72" t="s">
        <v>10112</v>
      </c>
      <c r="E5567" t="s">
        <v>73</v>
      </c>
      <c r="F5567" t="s">
        <v>10113</v>
      </c>
      <c r="G5567" s="91"/>
      <c r="H5567" s="91"/>
      <c r="I5567" s="91"/>
      <c r="J5567" s="91"/>
      <c r="K5567" s="91"/>
      <c r="L5567" s="91" t="str">
        <f>IF(AND(单词表[[#This Row],[学英]]&lt;&gt;"",单词表[[#This Row],[学中]]&lt;&gt;"",单词表[[#This Row],[学词]]&lt;&gt;""),MAX(单词表[[#This Row],[学英]:[学词]]),"")</f>
        <v/>
      </c>
      <c r="M5567" s="2" t="str">
        <f>IF(AND(单词表[[#This Row],[考英]]&lt;&gt;"",单词表[[#This Row],[考中]]&lt;&gt;""),MAX(单词表[[#This Row],[考英]:[考中]]),"")</f>
        <v/>
      </c>
      <c r="N5567" s="86" t="s">
        <v>13499</v>
      </c>
    </row>
    <row r="5568" spans="1:14" hidden="1" x14ac:dyDescent="0.3">
      <c r="A5568">
        <v>5567</v>
      </c>
      <c r="B5568" t="s">
        <v>14389</v>
      </c>
      <c r="C5568" t="s">
        <v>14465</v>
      </c>
      <c r="D5568" s="72" t="s">
        <v>4759</v>
      </c>
      <c r="E5568" t="s">
        <v>36</v>
      </c>
      <c r="F5568" t="s">
        <v>10114</v>
      </c>
      <c r="G5568" s="91"/>
      <c r="H5568" s="91"/>
      <c r="I5568" s="91"/>
      <c r="J5568" s="91"/>
      <c r="K5568" s="91"/>
      <c r="L5568" s="91" t="str">
        <f>IF(AND(单词表[[#This Row],[学英]]&lt;&gt;"",单词表[[#This Row],[学中]]&lt;&gt;"",单词表[[#This Row],[学词]]&lt;&gt;""),MAX(单词表[[#This Row],[学英]:[学词]]),"")</f>
        <v/>
      </c>
      <c r="M5568" s="2" t="str">
        <f>IF(AND(单词表[[#This Row],[考英]]&lt;&gt;"",单词表[[#This Row],[考中]]&lt;&gt;""),MAX(单词表[[#This Row],[考英]:[考中]]),"")</f>
        <v/>
      </c>
      <c r="N5568" s="86"/>
    </row>
    <row r="5569" spans="1:14" hidden="1" x14ac:dyDescent="0.3">
      <c r="A5569">
        <v>5568</v>
      </c>
      <c r="B5569" t="s">
        <v>14389</v>
      </c>
      <c r="C5569" t="s">
        <v>14466</v>
      </c>
      <c r="D5569" s="72" t="s">
        <v>10115</v>
      </c>
      <c r="E5569" t="s">
        <v>73</v>
      </c>
      <c r="F5569" t="s">
        <v>10116</v>
      </c>
      <c r="G5569" s="91"/>
      <c r="H5569" s="91"/>
      <c r="I5569" s="91"/>
      <c r="J5569" s="91"/>
      <c r="K5569" s="91"/>
      <c r="L5569" s="91" t="str">
        <f>IF(AND(单词表[[#This Row],[学英]]&lt;&gt;"",单词表[[#This Row],[学中]]&lt;&gt;"",单词表[[#This Row],[学词]]&lt;&gt;""),MAX(单词表[[#This Row],[学英]:[学词]]),"")</f>
        <v/>
      </c>
      <c r="M5569" s="2" t="str">
        <f>IF(AND(单词表[[#This Row],[考英]]&lt;&gt;"",单词表[[#This Row],[考中]]&lt;&gt;""),MAX(单词表[[#This Row],[考英]:[考中]]),"")</f>
        <v/>
      </c>
      <c r="N5569" s="86" t="s">
        <v>12665</v>
      </c>
    </row>
    <row r="5570" spans="1:14" hidden="1" x14ac:dyDescent="0.3">
      <c r="A5570">
        <v>5569</v>
      </c>
      <c r="B5570" t="s">
        <v>14389</v>
      </c>
      <c r="C5570" t="s">
        <v>14466</v>
      </c>
      <c r="D5570" s="72" t="s">
        <v>10117</v>
      </c>
      <c r="E5570" t="s">
        <v>36</v>
      </c>
      <c r="F5570" t="s">
        <v>10118</v>
      </c>
      <c r="G5570" s="91"/>
      <c r="H5570" s="91"/>
      <c r="I5570" s="91"/>
      <c r="J5570" s="91"/>
      <c r="K5570" s="91"/>
      <c r="L5570" s="91" t="str">
        <f>IF(AND(单词表[[#This Row],[学英]]&lt;&gt;"",单词表[[#This Row],[学中]]&lt;&gt;"",单词表[[#This Row],[学词]]&lt;&gt;""),MAX(单词表[[#This Row],[学英]:[学词]]),"")</f>
        <v/>
      </c>
      <c r="M5570" s="2" t="str">
        <f>IF(AND(单词表[[#This Row],[考英]]&lt;&gt;"",单词表[[#This Row],[考中]]&lt;&gt;""),MAX(单词表[[#This Row],[考英]:[考中]]),"")</f>
        <v/>
      </c>
      <c r="N5570" s="86" t="s">
        <v>13500</v>
      </c>
    </row>
    <row r="5571" spans="1:14" hidden="1" x14ac:dyDescent="0.3">
      <c r="A5571">
        <v>5570</v>
      </c>
      <c r="B5571" t="s">
        <v>14389</v>
      </c>
      <c r="C5571" t="s">
        <v>14466</v>
      </c>
      <c r="D5571" s="72" t="s">
        <v>10119</v>
      </c>
      <c r="E5571" t="s">
        <v>73</v>
      </c>
      <c r="F5571" t="s">
        <v>8557</v>
      </c>
      <c r="G5571" s="91"/>
      <c r="H5571" s="91"/>
      <c r="I5571" s="91"/>
      <c r="J5571" s="91"/>
      <c r="K5571" s="91"/>
      <c r="L5571" s="91" t="str">
        <f>IF(AND(单词表[[#This Row],[学英]]&lt;&gt;"",单词表[[#This Row],[学中]]&lt;&gt;"",单词表[[#This Row],[学词]]&lt;&gt;""),MAX(单词表[[#This Row],[学英]:[学词]]),"")</f>
        <v/>
      </c>
      <c r="M5571" s="2" t="str">
        <f>IF(AND(单词表[[#This Row],[考英]]&lt;&gt;"",单词表[[#This Row],[考中]]&lt;&gt;""),MAX(单词表[[#This Row],[考英]:[考中]]),"")</f>
        <v/>
      </c>
      <c r="N5571" s="86" t="s">
        <v>13501</v>
      </c>
    </row>
    <row r="5572" spans="1:14" hidden="1" x14ac:dyDescent="0.3">
      <c r="A5572">
        <v>5571</v>
      </c>
      <c r="B5572" t="s">
        <v>14389</v>
      </c>
      <c r="C5572" t="s">
        <v>14466</v>
      </c>
      <c r="D5572" s="72" t="s">
        <v>10120</v>
      </c>
      <c r="E5572" t="s">
        <v>73</v>
      </c>
      <c r="F5572" t="s">
        <v>10121</v>
      </c>
      <c r="G5572" s="91"/>
      <c r="H5572" s="91"/>
      <c r="I5572" s="91"/>
      <c r="J5572" s="91"/>
      <c r="K5572" s="91"/>
      <c r="L5572" s="91" t="str">
        <f>IF(AND(单词表[[#This Row],[学英]]&lt;&gt;"",单词表[[#This Row],[学中]]&lt;&gt;"",单词表[[#This Row],[学词]]&lt;&gt;""),MAX(单词表[[#This Row],[学英]:[学词]]),"")</f>
        <v/>
      </c>
      <c r="M5572" s="2" t="str">
        <f>IF(AND(单词表[[#This Row],[考英]]&lt;&gt;"",单词表[[#This Row],[考中]]&lt;&gt;""),MAX(单词表[[#This Row],[考英]:[考中]]),"")</f>
        <v/>
      </c>
      <c r="N5572" s="86" t="s">
        <v>13502</v>
      </c>
    </row>
    <row r="5573" spans="1:14" hidden="1" x14ac:dyDescent="0.3">
      <c r="A5573">
        <v>5572</v>
      </c>
      <c r="B5573" t="s">
        <v>14389</v>
      </c>
      <c r="C5573" t="s">
        <v>14466</v>
      </c>
      <c r="D5573" s="72" t="s">
        <v>10122</v>
      </c>
      <c r="E5573" t="s">
        <v>61</v>
      </c>
      <c r="F5573" t="s">
        <v>10123</v>
      </c>
      <c r="G5573" s="91"/>
      <c r="H5573" s="91"/>
      <c r="I5573" s="91"/>
      <c r="J5573" s="91"/>
      <c r="K5573" s="91"/>
      <c r="L5573" s="91" t="str">
        <f>IF(AND(单词表[[#This Row],[学英]]&lt;&gt;"",单词表[[#This Row],[学中]]&lt;&gt;"",单词表[[#This Row],[学词]]&lt;&gt;""),MAX(单词表[[#This Row],[学英]:[学词]]),"")</f>
        <v/>
      </c>
      <c r="M5573" s="2" t="str">
        <f>IF(AND(单词表[[#This Row],[考英]]&lt;&gt;"",单词表[[#This Row],[考中]]&lt;&gt;""),MAX(单词表[[#This Row],[考英]:[考中]]),"")</f>
        <v/>
      </c>
      <c r="N5573" s="86" t="s">
        <v>13503</v>
      </c>
    </row>
    <row r="5574" spans="1:14" hidden="1" x14ac:dyDescent="0.3">
      <c r="A5574">
        <v>5573</v>
      </c>
      <c r="B5574" t="s">
        <v>14389</v>
      </c>
      <c r="C5574" t="s">
        <v>14466</v>
      </c>
      <c r="D5574" s="72" t="s">
        <v>10124</v>
      </c>
      <c r="E5574" t="s">
        <v>36</v>
      </c>
      <c r="F5574" t="s">
        <v>10125</v>
      </c>
      <c r="G5574" s="91"/>
      <c r="H5574" s="91"/>
      <c r="I5574" s="91"/>
      <c r="J5574" s="91"/>
      <c r="K5574" s="91"/>
      <c r="L5574" s="91" t="str">
        <f>IF(AND(单词表[[#This Row],[学英]]&lt;&gt;"",单词表[[#This Row],[学中]]&lt;&gt;"",单词表[[#This Row],[学词]]&lt;&gt;""),MAX(单词表[[#This Row],[学英]:[学词]]),"")</f>
        <v/>
      </c>
      <c r="M5574" s="2" t="str">
        <f>IF(AND(单词表[[#This Row],[考英]]&lt;&gt;"",单词表[[#This Row],[考中]]&lt;&gt;""),MAX(单词表[[#This Row],[考英]:[考中]]),"")</f>
        <v/>
      </c>
      <c r="N5574" s="86" t="s">
        <v>13504</v>
      </c>
    </row>
    <row r="5575" spans="1:14" hidden="1" x14ac:dyDescent="0.3">
      <c r="A5575">
        <v>5574</v>
      </c>
      <c r="B5575" t="s">
        <v>14389</v>
      </c>
      <c r="C5575" t="s">
        <v>14466</v>
      </c>
      <c r="D5575" s="72" t="s">
        <v>7696</v>
      </c>
      <c r="E5575" t="s">
        <v>36</v>
      </c>
      <c r="F5575" t="s">
        <v>7698</v>
      </c>
      <c r="G5575" s="91"/>
      <c r="H5575" s="91"/>
      <c r="I5575" s="91"/>
      <c r="J5575" s="91"/>
      <c r="K5575" s="91"/>
      <c r="L5575" s="91" t="str">
        <f>IF(AND(单词表[[#This Row],[学英]]&lt;&gt;"",单词表[[#This Row],[学中]]&lt;&gt;"",单词表[[#This Row],[学词]]&lt;&gt;""),MAX(单词表[[#This Row],[学英]:[学词]]),"")</f>
        <v/>
      </c>
      <c r="M5575" s="2" t="str">
        <f>IF(AND(单词表[[#This Row],[考英]]&lt;&gt;"",单词表[[#This Row],[考中]]&lt;&gt;""),MAX(单词表[[#This Row],[考英]:[考中]]),"")</f>
        <v/>
      </c>
      <c r="N5575" s="86" t="s">
        <v>13505</v>
      </c>
    </row>
    <row r="5576" spans="1:14" hidden="1" x14ac:dyDescent="0.3">
      <c r="A5576">
        <v>5575</v>
      </c>
      <c r="B5576" t="s">
        <v>14389</v>
      </c>
      <c r="C5576" t="s">
        <v>14466</v>
      </c>
      <c r="D5576" s="72" t="s">
        <v>7696</v>
      </c>
      <c r="E5576" t="s">
        <v>73</v>
      </c>
      <c r="F5576" t="s">
        <v>7700</v>
      </c>
      <c r="G5576" s="91"/>
      <c r="H5576" s="91"/>
      <c r="I5576" s="91"/>
      <c r="J5576" s="91"/>
      <c r="K5576" s="91"/>
      <c r="L5576" s="91" t="str">
        <f>IF(AND(单词表[[#This Row],[学英]]&lt;&gt;"",单词表[[#This Row],[学中]]&lt;&gt;"",单词表[[#This Row],[学词]]&lt;&gt;""),MAX(单词表[[#This Row],[学英]:[学词]]),"")</f>
        <v/>
      </c>
      <c r="M5576" s="2" t="str">
        <f>IF(AND(单词表[[#This Row],[考英]]&lt;&gt;"",单词表[[#This Row],[考中]]&lt;&gt;""),MAX(单词表[[#This Row],[考英]:[考中]]),"")</f>
        <v/>
      </c>
      <c r="N5576" s="86"/>
    </row>
    <row r="5577" spans="1:14" hidden="1" x14ac:dyDescent="0.3">
      <c r="A5577">
        <v>5576</v>
      </c>
      <c r="B5577" t="s">
        <v>14389</v>
      </c>
      <c r="C5577" t="s">
        <v>14466</v>
      </c>
      <c r="D5577" s="72" t="s">
        <v>10126</v>
      </c>
      <c r="E5577" t="s">
        <v>36</v>
      </c>
      <c r="F5577" t="s">
        <v>10127</v>
      </c>
      <c r="G5577" s="91"/>
      <c r="H5577" s="91"/>
      <c r="I5577" s="91"/>
      <c r="J5577" s="91"/>
      <c r="K5577" s="91"/>
      <c r="L5577" s="91" t="str">
        <f>IF(AND(单词表[[#This Row],[学英]]&lt;&gt;"",单词表[[#This Row],[学中]]&lt;&gt;"",单词表[[#This Row],[学词]]&lt;&gt;""),MAX(单词表[[#This Row],[学英]:[学词]]),"")</f>
        <v/>
      </c>
      <c r="M5577" s="2" t="str">
        <f>IF(AND(单词表[[#This Row],[考英]]&lt;&gt;"",单词表[[#This Row],[考中]]&lt;&gt;""),MAX(单词表[[#This Row],[考英]:[考中]]),"")</f>
        <v/>
      </c>
      <c r="N5577" s="86"/>
    </row>
    <row r="5578" spans="1:14" hidden="1" x14ac:dyDescent="0.3">
      <c r="A5578">
        <v>5577</v>
      </c>
      <c r="B5578" t="s">
        <v>14389</v>
      </c>
      <c r="C5578" t="s">
        <v>14466</v>
      </c>
      <c r="D5578" s="72" t="s">
        <v>10128</v>
      </c>
      <c r="E5578" t="s">
        <v>73</v>
      </c>
      <c r="F5578" t="s">
        <v>2313</v>
      </c>
      <c r="G5578" s="91"/>
      <c r="H5578" s="91"/>
      <c r="I5578" s="91"/>
      <c r="J5578" s="91"/>
      <c r="K5578" s="91"/>
      <c r="L5578" s="91" t="str">
        <f>IF(AND(单词表[[#This Row],[学英]]&lt;&gt;"",单词表[[#This Row],[学中]]&lt;&gt;"",单词表[[#This Row],[学词]]&lt;&gt;""),MAX(单词表[[#This Row],[学英]:[学词]]),"")</f>
        <v/>
      </c>
      <c r="M5578" s="2" t="str">
        <f>IF(AND(单词表[[#This Row],[考英]]&lt;&gt;"",单词表[[#This Row],[考中]]&lt;&gt;""),MAX(单词表[[#This Row],[考英]:[考中]]),"")</f>
        <v/>
      </c>
      <c r="N5578" s="86" t="s">
        <v>13506</v>
      </c>
    </row>
    <row r="5579" spans="1:14" hidden="1" x14ac:dyDescent="0.3">
      <c r="A5579">
        <v>5578</v>
      </c>
      <c r="B5579" t="s">
        <v>14389</v>
      </c>
      <c r="C5579" t="s">
        <v>14466</v>
      </c>
      <c r="D5579" s="72" t="s">
        <v>892</v>
      </c>
      <c r="E5579" t="s">
        <v>61</v>
      </c>
      <c r="F5579" t="s">
        <v>91</v>
      </c>
      <c r="G5579" s="91"/>
      <c r="H5579" s="91"/>
      <c r="I5579" s="91"/>
      <c r="J5579" s="91"/>
      <c r="K5579" s="91"/>
      <c r="L5579" s="91" t="str">
        <f>IF(AND(单词表[[#This Row],[学英]]&lt;&gt;"",单词表[[#This Row],[学中]]&lt;&gt;"",单词表[[#This Row],[学词]]&lt;&gt;""),MAX(单词表[[#This Row],[学英]:[学词]]),"")</f>
        <v/>
      </c>
      <c r="M5579" s="2" t="str">
        <f>IF(AND(单词表[[#This Row],[考英]]&lt;&gt;"",单词表[[#This Row],[考中]]&lt;&gt;""),MAX(单词表[[#This Row],[考英]:[考中]]),"")</f>
        <v/>
      </c>
      <c r="N5579" s="86"/>
    </row>
    <row r="5580" spans="1:14" hidden="1" x14ac:dyDescent="0.3">
      <c r="A5580">
        <v>5579</v>
      </c>
      <c r="B5580" t="s">
        <v>14389</v>
      </c>
      <c r="C5580" t="s">
        <v>14466</v>
      </c>
      <c r="D5580" s="72" t="s">
        <v>10129</v>
      </c>
      <c r="E5580" t="s">
        <v>73</v>
      </c>
      <c r="F5580" t="s">
        <v>10130</v>
      </c>
      <c r="G5580" s="91"/>
      <c r="H5580" s="91"/>
      <c r="I5580" s="91"/>
      <c r="J5580" s="91"/>
      <c r="K5580" s="91"/>
      <c r="L5580" s="91" t="str">
        <f>IF(AND(单词表[[#This Row],[学英]]&lt;&gt;"",单词表[[#This Row],[学中]]&lt;&gt;"",单词表[[#This Row],[学词]]&lt;&gt;""),MAX(单词表[[#This Row],[学英]:[学词]]),"")</f>
        <v/>
      </c>
      <c r="M5580" s="2" t="str">
        <f>IF(AND(单词表[[#This Row],[考英]]&lt;&gt;"",单词表[[#This Row],[考中]]&lt;&gt;""),MAX(单词表[[#This Row],[考英]:[考中]]),"")</f>
        <v/>
      </c>
      <c r="N5580" s="86"/>
    </row>
    <row r="5581" spans="1:14" hidden="1" x14ac:dyDescent="0.3">
      <c r="A5581">
        <v>5580</v>
      </c>
      <c r="B5581" t="s">
        <v>14389</v>
      </c>
      <c r="C5581" t="s">
        <v>14466</v>
      </c>
      <c r="D5581" s="72" t="s">
        <v>10131</v>
      </c>
      <c r="E5581" t="s">
        <v>61</v>
      </c>
      <c r="F5581" t="s">
        <v>10132</v>
      </c>
      <c r="G5581" s="91"/>
      <c r="H5581" s="91"/>
      <c r="I5581" s="91"/>
      <c r="J5581" s="91"/>
      <c r="K5581" s="91"/>
      <c r="L5581" s="91" t="str">
        <f>IF(AND(单词表[[#This Row],[学英]]&lt;&gt;"",单词表[[#This Row],[学中]]&lt;&gt;"",单词表[[#This Row],[学词]]&lt;&gt;""),MAX(单词表[[#This Row],[学英]:[学词]]),"")</f>
        <v/>
      </c>
      <c r="M5581" s="2" t="str">
        <f>IF(AND(单词表[[#This Row],[考英]]&lt;&gt;"",单词表[[#This Row],[考中]]&lt;&gt;""),MAX(单词表[[#This Row],[考英]:[考中]]),"")</f>
        <v/>
      </c>
      <c r="N5581" s="86" t="s">
        <v>13507</v>
      </c>
    </row>
    <row r="5582" spans="1:14" hidden="1" x14ac:dyDescent="0.3">
      <c r="A5582">
        <v>5581</v>
      </c>
      <c r="B5582" t="s">
        <v>14389</v>
      </c>
      <c r="C5582" t="s">
        <v>14466</v>
      </c>
      <c r="D5582" s="72" t="s">
        <v>10133</v>
      </c>
      <c r="E5582" t="s">
        <v>36</v>
      </c>
      <c r="F5582" t="s">
        <v>10134</v>
      </c>
      <c r="G5582" s="91"/>
      <c r="H5582" s="91"/>
      <c r="I5582" s="91"/>
      <c r="J5582" s="91"/>
      <c r="K5582" s="91"/>
      <c r="L5582" s="91" t="str">
        <f>IF(AND(单词表[[#This Row],[学英]]&lt;&gt;"",单词表[[#This Row],[学中]]&lt;&gt;"",单词表[[#This Row],[学词]]&lt;&gt;""),MAX(单词表[[#This Row],[学英]:[学词]]),"")</f>
        <v/>
      </c>
      <c r="M5582" s="2" t="str">
        <f>IF(AND(单词表[[#This Row],[考英]]&lt;&gt;"",单词表[[#This Row],[考中]]&lt;&gt;""),MAX(单词表[[#This Row],[考英]:[考中]]),"")</f>
        <v/>
      </c>
      <c r="N5582" s="86"/>
    </row>
    <row r="5583" spans="1:14" hidden="1" x14ac:dyDescent="0.3">
      <c r="A5583">
        <v>5582</v>
      </c>
      <c r="B5583" t="s">
        <v>14389</v>
      </c>
      <c r="C5583" t="s">
        <v>14466</v>
      </c>
      <c r="D5583" s="72" t="s">
        <v>10135</v>
      </c>
      <c r="E5583" t="s">
        <v>73</v>
      </c>
      <c r="F5583" t="s">
        <v>10136</v>
      </c>
      <c r="G5583" s="91"/>
      <c r="H5583" s="91"/>
      <c r="I5583" s="91"/>
      <c r="J5583" s="91"/>
      <c r="K5583" s="91"/>
      <c r="L5583" s="91" t="str">
        <f>IF(AND(单词表[[#This Row],[学英]]&lt;&gt;"",单词表[[#This Row],[学中]]&lt;&gt;"",单词表[[#This Row],[学词]]&lt;&gt;""),MAX(单词表[[#This Row],[学英]:[学词]]),"")</f>
        <v/>
      </c>
      <c r="M5583" s="2" t="str">
        <f>IF(AND(单词表[[#This Row],[考英]]&lt;&gt;"",单词表[[#This Row],[考中]]&lt;&gt;""),MAX(单词表[[#This Row],[考英]:[考中]]),"")</f>
        <v/>
      </c>
      <c r="N5583" s="86"/>
    </row>
    <row r="5584" spans="1:14" hidden="1" x14ac:dyDescent="0.3">
      <c r="A5584">
        <v>5583</v>
      </c>
      <c r="B5584" t="s">
        <v>14389</v>
      </c>
      <c r="C5584" t="s">
        <v>14466</v>
      </c>
      <c r="D5584" s="72" t="s">
        <v>10137</v>
      </c>
      <c r="E5584" t="s">
        <v>36</v>
      </c>
      <c r="F5584" t="s">
        <v>10138</v>
      </c>
      <c r="G5584" s="91"/>
      <c r="H5584" s="91"/>
      <c r="I5584" s="91"/>
      <c r="J5584" s="91"/>
      <c r="K5584" s="91"/>
      <c r="L5584" s="91" t="str">
        <f>IF(AND(单词表[[#This Row],[学英]]&lt;&gt;"",单词表[[#This Row],[学中]]&lt;&gt;"",单词表[[#This Row],[学词]]&lt;&gt;""),MAX(单词表[[#This Row],[学英]:[学词]]),"")</f>
        <v/>
      </c>
      <c r="M5584" s="2" t="str">
        <f>IF(AND(单词表[[#This Row],[考英]]&lt;&gt;"",单词表[[#This Row],[考中]]&lt;&gt;""),MAX(单词表[[#This Row],[考英]:[考中]]),"")</f>
        <v/>
      </c>
      <c r="N5584" s="86" t="s">
        <v>13508</v>
      </c>
    </row>
    <row r="5585" spans="1:14" hidden="1" x14ac:dyDescent="0.3">
      <c r="A5585">
        <v>5584</v>
      </c>
      <c r="B5585" t="s">
        <v>14389</v>
      </c>
      <c r="C5585" t="s">
        <v>14466</v>
      </c>
      <c r="D5585" s="72" t="s">
        <v>10139</v>
      </c>
      <c r="E5585" t="s">
        <v>36</v>
      </c>
      <c r="F5585" t="s">
        <v>10138</v>
      </c>
      <c r="G5585" s="91"/>
      <c r="H5585" s="91"/>
      <c r="I5585" s="91"/>
      <c r="J5585" s="91"/>
      <c r="K5585" s="91"/>
      <c r="L5585" s="91" t="str">
        <f>IF(AND(单词表[[#This Row],[学英]]&lt;&gt;"",单词表[[#This Row],[学中]]&lt;&gt;"",单词表[[#This Row],[学词]]&lt;&gt;""),MAX(单词表[[#This Row],[学英]:[学词]]),"")</f>
        <v/>
      </c>
      <c r="M5585" s="2" t="str">
        <f>IF(AND(单词表[[#This Row],[考英]]&lt;&gt;"",单词表[[#This Row],[考中]]&lt;&gt;""),MAX(单词表[[#This Row],[考英]:[考中]]),"")</f>
        <v/>
      </c>
      <c r="N5585" s="86"/>
    </row>
    <row r="5586" spans="1:14" hidden="1" x14ac:dyDescent="0.3">
      <c r="A5586">
        <v>5585</v>
      </c>
      <c r="B5586" t="s">
        <v>14389</v>
      </c>
      <c r="C5586" t="s">
        <v>14466</v>
      </c>
      <c r="D5586" s="72" t="s">
        <v>10140</v>
      </c>
      <c r="E5586" t="s">
        <v>61</v>
      </c>
      <c r="F5586" t="s">
        <v>10141</v>
      </c>
      <c r="G5586" s="91"/>
      <c r="H5586" s="91"/>
      <c r="I5586" s="91"/>
      <c r="J5586" s="91"/>
      <c r="K5586" s="91"/>
      <c r="L5586" s="91" t="str">
        <f>IF(AND(单词表[[#This Row],[学英]]&lt;&gt;"",单词表[[#This Row],[学中]]&lt;&gt;"",单词表[[#This Row],[学词]]&lt;&gt;""),MAX(单词表[[#This Row],[学英]:[学词]]),"")</f>
        <v/>
      </c>
      <c r="M5586" s="2" t="str">
        <f>IF(AND(单词表[[#This Row],[考英]]&lt;&gt;"",单词表[[#This Row],[考中]]&lt;&gt;""),MAX(单词表[[#This Row],[考英]:[考中]]),"")</f>
        <v/>
      </c>
      <c r="N5586" s="86" t="s">
        <v>13509</v>
      </c>
    </row>
    <row r="5587" spans="1:14" hidden="1" x14ac:dyDescent="0.3">
      <c r="A5587">
        <v>5586</v>
      </c>
      <c r="B5587" t="s">
        <v>14389</v>
      </c>
      <c r="C5587" t="s">
        <v>14466</v>
      </c>
      <c r="D5587" s="72" t="s">
        <v>10142</v>
      </c>
      <c r="E5587" t="s">
        <v>36</v>
      </c>
      <c r="F5587" t="s">
        <v>10143</v>
      </c>
      <c r="G5587" s="91"/>
      <c r="H5587" s="91"/>
      <c r="I5587" s="91"/>
      <c r="J5587" s="91"/>
      <c r="K5587" s="91"/>
      <c r="L5587" s="91" t="str">
        <f>IF(AND(单词表[[#This Row],[学英]]&lt;&gt;"",单词表[[#This Row],[学中]]&lt;&gt;"",单词表[[#This Row],[学词]]&lt;&gt;""),MAX(单词表[[#This Row],[学英]:[学词]]),"")</f>
        <v/>
      </c>
      <c r="M5587" s="2" t="str">
        <f>IF(AND(单词表[[#This Row],[考英]]&lt;&gt;"",单词表[[#This Row],[考中]]&lt;&gt;""),MAX(单词表[[#This Row],[考英]:[考中]]),"")</f>
        <v/>
      </c>
      <c r="N5587" s="86"/>
    </row>
    <row r="5588" spans="1:14" hidden="1" x14ac:dyDescent="0.3">
      <c r="A5588">
        <v>5587</v>
      </c>
      <c r="B5588" t="s">
        <v>14389</v>
      </c>
      <c r="C5588" t="s">
        <v>14466</v>
      </c>
      <c r="D5588" s="72" t="s">
        <v>10144</v>
      </c>
      <c r="E5588" t="s">
        <v>73</v>
      </c>
      <c r="F5588" t="s">
        <v>10145</v>
      </c>
      <c r="G5588" s="91"/>
      <c r="H5588" s="91"/>
      <c r="I5588" s="91"/>
      <c r="J5588" s="91"/>
      <c r="K5588" s="91"/>
      <c r="L5588" s="91" t="str">
        <f>IF(AND(单词表[[#This Row],[学英]]&lt;&gt;"",单词表[[#This Row],[学中]]&lt;&gt;"",单词表[[#This Row],[学词]]&lt;&gt;""),MAX(单词表[[#This Row],[学英]:[学词]]),"")</f>
        <v/>
      </c>
      <c r="M5588" s="2" t="str">
        <f>IF(AND(单词表[[#This Row],[考英]]&lt;&gt;"",单词表[[#This Row],[考中]]&lt;&gt;""),MAX(单词表[[#This Row],[考英]:[考中]]),"")</f>
        <v/>
      </c>
      <c r="N5588" s="86" t="s">
        <v>13510</v>
      </c>
    </row>
    <row r="5589" spans="1:14" hidden="1" x14ac:dyDescent="0.3">
      <c r="A5589">
        <v>5588</v>
      </c>
      <c r="B5589" t="s">
        <v>14389</v>
      </c>
      <c r="C5589" t="s">
        <v>14467</v>
      </c>
      <c r="D5589" s="72" t="s">
        <v>10146</v>
      </c>
      <c r="E5589" t="s">
        <v>36</v>
      </c>
      <c r="F5589" t="s">
        <v>10147</v>
      </c>
      <c r="G5589" s="91"/>
      <c r="H5589" s="91"/>
      <c r="I5589" s="91"/>
      <c r="J5589" s="91"/>
      <c r="K5589" s="91"/>
      <c r="L5589" s="91" t="str">
        <f>IF(AND(单词表[[#This Row],[学英]]&lt;&gt;"",单词表[[#This Row],[学中]]&lt;&gt;"",单词表[[#This Row],[学词]]&lt;&gt;""),MAX(单词表[[#This Row],[学英]:[学词]]),"")</f>
        <v/>
      </c>
      <c r="M5589" s="2" t="str">
        <f>IF(AND(单词表[[#This Row],[考英]]&lt;&gt;"",单词表[[#This Row],[考中]]&lt;&gt;""),MAX(单词表[[#This Row],[考英]:[考中]]),"")</f>
        <v/>
      </c>
      <c r="N5589" s="86" t="s">
        <v>13511</v>
      </c>
    </row>
    <row r="5590" spans="1:14" hidden="1" x14ac:dyDescent="0.3">
      <c r="A5590">
        <v>5589</v>
      </c>
      <c r="B5590" t="s">
        <v>14389</v>
      </c>
      <c r="C5590" t="s">
        <v>14467</v>
      </c>
      <c r="D5590" s="72" t="s">
        <v>10148</v>
      </c>
      <c r="E5590" t="s">
        <v>36</v>
      </c>
      <c r="F5590" t="s">
        <v>10149</v>
      </c>
      <c r="G5590" s="91"/>
      <c r="H5590" s="91"/>
      <c r="I5590" s="91"/>
      <c r="J5590" s="91"/>
      <c r="K5590" s="91"/>
      <c r="L5590" s="91" t="str">
        <f>IF(AND(单词表[[#This Row],[学英]]&lt;&gt;"",单词表[[#This Row],[学中]]&lt;&gt;"",单词表[[#This Row],[学词]]&lt;&gt;""),MAX(单词表[[#This Row],[学英]:[学词]]),"")</f>
        <v/>
      </c>
      <c r="M5590" s="2" t="str">
        <f>IF(AND(单词表[[#This Row],[考英]]&lt;&gt;"",单词表[[#This Row],[考中]]&lt;&gt;""),MAX(单词表[[#This Row],[考英]:[考中]]),"")</f>
        <v/>
      </c>
      <c r="N5590" s="86" t="s">
        <v>13512</v>
      </c>
    </row>
    <row r="5591" spans="1:14" hidden="1" x14ac:dyDescent="0.3">
      <c r="A5591">
        <v>5590</v>
      </c>
      <c r="B5591" t="s">
        <v>14389</v>
      </c>
      <c r="C5591" t="s">
        <v>14467</v>
      </c>
      <c r="D5591" s="72" t="s">
        <v>10148</v>
      </c>
      <c r="E5591" t="s">
        <v>61</v>
      </c>
      <c r="F5591" t="s">
        <v>10150</v>
      </c>
      <c r="G5591" s="91"/>
      <c r="H5591" s="91"/>
      <c r="I5591" s="91"/>
      <c r="J5591" s="91"/>
      <c r="K5591" s="91"/>
      <c r="L5591" s="91" t="str">
        <f>IF(AND(单词表[[#This Row],[学英]]&lt;&gt;"",单词表[[#This Row],[学中]]&lt;&gt;"",单词表[[#This Row],[学词]]&lt;&gt;""),MAX(单词表[[#This Row],[学英]:[学词]]),"")</f>
        <v/>
      </c>
      <c r="M5591" s="2" t="str">
        <f>IF(AND(单词表[[#This Row],[考英]]&lt;&gt;"",单词表[[#This Row],[考中]]&lt;&gt;""),MAX(单词表[[#This Row],[考英]:[考中]]),"")</f>
        <v/>
      </c>
      <c r="N5591" s="86"/>
    </row>
    <row r="5592" spans="1:14" hidden="1" x14ac:dyDescent="0.3">
      <c r="A5592">
        <v>5591</v>
      </c>
      <c r="B5592" t="s">
        <v>14389</v>
      </c>
      <c r="C5592" t="s">
        <v>14467</v>
      </c>
      <c r="D5592" s="72" t="s">
        <v>10151</v>
      </c>
      <c r="E5592" t="s">
        <v>61</v>
      </c>
      <c r="F5592" t="s">
        <v>10152</v>
      </c>
      <c r="G5592" s="91"/>
      <c r="H5592" s="91"/>
      <c r="I5592" s="91"/>
      <c r="J5592" s="91"/>
      <c r="K5592" s="91"/>
      <c r="L5592" s="91" t="str">
        <f>IF(AND(单词表[[#This Row],[学英]]&lt;&gt;"",单词表[[#This Row],[学中]]&lt;&gt;"",单词表[[#This Row],[学词]]&lt;&gt;""),MAX(单词表[[#This Row],[学英]:[学词]]),"")</f>
        <v/>
      </c>
      <c r="M5592" s="2" t="str">
        <f>IF(AND(单词表[[#This Row],[考英]]&lt;&gt;"",单词表[[#This Row],[考中]]&lt;&gt;""),MAX(单词表[[#This Row],[考英]:[考中]]),"")</f>
        <v/>
      </c>
      <c r="N5592" s="86" t="s">
        <v>13513</v>
      </c>
    </row>
    <row r="5593" spans="1:14" hidden="1" x14ac:dyDescent="0.3">
      <c r="A5593">
        <v>5592</v>
      </c>
      <c r="B5593" t="s">
        <v>14389</v>
      </c>
      <c r="C5593" t="s">
        <v>14467</v>
      </c>
      <c r="D5593" s="72" t="s">
        <v>10153</v>
      </c>
      <c r="E5593" t="s">
        <v>36</v>
      </c>
      <c r="F5593" t="s">
        <v>10154</v>
      </c>
      <c r="G5593" s="91"/>
      <c r="H5593" s="91"/>
      <c r="I5593" s="91"/>
      <c r="J5593" s="91"/>
      <c r="K5593" s="91"/>
      <c r="L5593" s="91" t="str">
        <f>IF(AND(单词表[[#This Row],[学英]]&lt;&gt;"",单词表[[#This Row],[学中]]&lt;&gt;"",单词表[[#This Row],[学词]]&lt;&gt;""),MAX(单词表[[#This Row],[学英]:[学词]]),"")</f>
        <v/>
      </c>
      <c r="M5593" s="2" t="str">
        <f>IF(AND(单词表[[#This Row],[考英]]&lt;&gt;"",单词表[[#This Row],[考中]]&lt;&gt;""),MAX(单词表[[#This Row],[考英]:[考中]]),"")</f>
        <v/>
      </c>
      <c r="N5593" s="86" t="s">
        <v>13514</v>
      </c>
    </row>
    <row r="5594" spans="1:14" hidden="1" x14ac:dyDescent="0.3">
      <c r="A5594">
        <v>5593</v>
      </c>
      <c r="B5594" t="s">
        <v>14389</v>
      </c>
      <c r="C5594" t="s">
        <v>14467</v>
      </c>
      <c r="D5594" s="72" t="s">
        <v>10155</v>
      </c>
      <c r="E5594" t="s">
        <v>36</v>
      </c>
      <c r="F5594" t="s">
        <v>10156</v>
      </c>
      <c r="G5594" s="91"/>
      <c r="H5594" s="91"/>
      <c r="I5594" s="91"/>
      <c r="J5594" s="91"/>
      <c r="K5594" s="91"/>
      <c r="L5594" s="91" t="str">
        <f>IF(AND(单词表[[#This Row],[学英]]&lt;&gt;"",单词表[[#This Row],[学中]]&lt;&gt;"",单词表[[#This Row],[学词]]&lt;&gt;""),MAX(单词表[[#This Row],[学英]:[学词]]),"")</f>
        <v/>
      </c>
      <c r="M5594" s="2" t="str">
        <f>IF(AND(单词表[[#This Row],[考英]]&lt;&gt;"",单词表[[#This Row],[考中]]&lt;&gt;""),MAX(单词表[[#This Row],[考英]:[考中]]),"")</f>
        <v/>
      </c>
      <c r="N5594" s="86" t="s">
        <v>13515</v>
      </c>
    </row>
    <row r="5595" spans="1:14" hidden="1" x14ac:dyDescent="0.3">
      <c r="A5595">
        <v>5594</v>
      </c>
      <c r="B5595" t="s">
        <v>14389</v>
      </c>
      <c r="C5595" t="s">
        <v>14467</v>
      </c>
      <c r="D5595" s="72" t="s">
        <v>10155</v>
      </c>
      <c r="E5595" t="s">
        <v>73</v>
      </c>
      <c r="F5595" t="s">
        <v>10157</v>
      </c>
      <c r="G5595" s="91"/>
      <c r="H5595" s="91"/>
      <c r="I5595" s="91"/>
      <c r="J5595" s="91"/>
      <c r="K5595" s="91"/>
      <c r="L5595" s="91" t="str">
        <f>IF(AND(单词表[[#This Row],[学英]]&lt;&gt;"",单词表[[#This Row],[学中]]&lt;&gt;"",单词表[[#This Row],[学词]]&lt;&gt;""),MAX(单词表[[#This Row],[学英]:[学词]]),"")</f>
        <v/>
      </c>
      <c r="M5595" s="2" t="str">
        <f>IF(AND(单词表[[#This Row],[考英]]&lt;&gt;"",单词表[[#This Row],[考中]]&lt;&gt;""),MAX(单词表[[#This Row],[考英]:[考中]]),"")</f>
        <v/>
      </c>
      <c r="N5595" s="86"/>
    </row>
    <row r="5596" spans="1:14" hidden="1" x14ac:dyDescent="0.3">
      <c r="A5596">
        <v>5595</v>
      </c>
      <c r="B5596" t="s">
        <v>14389</v>
      </c>
      <c r="C5596" t="s">
        <v>14467</v>
      </c>
      <c r="D5596" s="72" t="s">
        <v>10158</v>
      </c>
      <c r="E5596" t="s">
        <v>73</v>
      </c>
      <c r="F5596" t="s">
        <v>10159</v>
      </c>
      <c r="G5596" s="91"/>
      <c r="H5596" s="91"/>
      <c r="I5596" s="91"/>
      <c r="J5596" s="91"/>
      <c r="K5596" s="91"/>
      <c r="L5596" s="91" t="str">
        <f>IF(AND(单词表[[#This Row],[学英]]&lt;&gt;"",单词表[[#This Row],[学中]]&lt;&gt;"",单词表[[#This Row],[学词]]&lt;&gt;""),MAX(单词表[[#This Row],[学英]:[学词]]),"")</f>
        <v/>
      </c>
      <c r="M5596" s="2" t="str">
        <f>IF(AND(单词表[[#This Row],[考英]]&lt;&gt;"",单词表[[#This Row],[考中]]&lt;&gt;""),MAX(单词表[[#This Row],[考英]:[考中]]),"")</f>
        <v/>
      </c>
      <c r="N5596" s="86" t="s">
        <v>13516</v>
      </c>
    </row>
    <row r="5597" spans="1:14" hidden="1" x14ac:dyDescent="0.3">
      <c r="A5597">
        <v>5596</v>
      </c>
      <c r="B5597" t="s">
        <v>14389</v>
      </c>
      <c r="C5597" t="s">
        <v>14467</v>
      </c>
      <c r="D5597" s="72" t="s">
        <v>10158</v>
      </c>
      <c r="E5597" t="s">
        <v>36</v>
      </c>
      <c r="F5597" t="s">
        <v>10160</v>
      </c>
      <c r="G5597" s="91"/>
      <c r="H5597" s="91"/>
      <c r="I5597" s="91"/>
      <c r="J5597" s="91"/>
      <c r="K5597" s="91"/>
      <c r="L5597" s="91" t="str">
        <f>IF(AND(单词表[[#This Row],[学英]]&lt;&gt;"",单词表[[#This Row],[学中]]&lt;&gt;"",单词表[[#This Row],[学词]]&lt;&gt;""),MAX(单词表[[#This Row],[学英]:[学词]]),"")</f>
        <v/>
      </c>
      <c r="M5597" s="2" t="str">
        <f>IF(AND(单词表[[#This Row],[考英]]&lt;&gt;"",单词表[[#This Row],[考中]]&lt;&gt;""),MAX(单词表[[#This Row],[考英]:[考中]]),"")</f>
        <v/>
      </c>
      <c r="N5597" s="86"/>
    </row>
    <row r="5598" spans="1:14" hidden="1" x14ac:dyDescent="0.3">
      <c r="A5598">
        <v>5597</v>
      </c>
      <c r="B5598" t="s">
        <v>14389</v>
      </c>
      <c r="C5598" t="s">
        <v>14467</v>
      </c>
      <c r="D5598" s="72" t="s">
        <v>10161</v>
      </c>
      <c r="E5598" t="s">
        <v>36</v>
      </c>
      <c r="F5598" t="s">
        <v>10162</v>
      </c>
      <c r="G5598" s="91"/>
      <c r="H5598" s="91"/>
      <c r="I5598" s="91"/>
      <c r="J5598" s="91"/>
      <c r="K5598" s="91"/>
      <c r="L5598" s="91" t="str">
        <f>IF(AND(单词表[[#This Row],[学英]]&lt;&gt;"",单词表[[#This Row],[学中]]&lt;&gt;"",单词表[[#This Row],[学词]]&lt;&gt;""),MAX(单词表[[#This Row],[学英]:[学词]]),"")</f>
        <v/>
      </c>
      <c r="M5598" s="2" t="str">
        <f>IF(AND(单词表[[#This Row],[考英]]&lt;&gt;"",单词表[[#This Row],[考中]]&lt;&gt;""),MAX(单词表[[#This Row],[考英]:[考中]]),"")</f>
        <v/>
      </c>
      <c r="N5598" s="86" t="s">
        <v>13517</v>
      </c>
    </row>
    <row r="5599" spans="1:14" hidden="1" x14ac:dyDescent="0.3">
      <c r="A5599">
        <v>5598</v>
      </c>
      <c r="B5599" t="s">
        <v>14389</v>
      </c>
      <c r="C5599" t="s">
        <v>14467</v>
      </c>
      <c r="D5599" s="72" t="s">
        <v>10161</v>
      </c>
      <c r="E5599" t="s">
        <v>73</v>
      </c>
      <c r="F5599" t="s">
        <v>10163</v>
      </c>
      <c r="G5599" s="91"/>
      <c r="H5599" s="91"/>
      <c r="I5599" s="91"/>
      <c r="J5599" s="91"/>
      <c r="K5599" s="91"/>
      <c r="L5599" s="91" t="str">
        <f>IF(AND(单词表[[#This Row],[学英]]&lt;&gt;"",单词表[[#This Row],[学中]]&lt;&gt;"",单词表[[#This Row],[学词]]&lt;&gt;""),MAX(单词表[[#This Row],[学英]:[学词]]),"")</f>
        <v/>
      </c>
      <c r="M5599" s="2" t="str">
        <f>IF(AND(单词表[[#This Row],[考英]]&lt;&gt;"",单词表[[#This Row],[考中]]&lt;&gt;""),MAX(单词表[[#This Row],[考英]:[考中]]),"")</f>
        <v/>
      </c>
      <c r="N5599" s="86"/>
    </row>
    <row r="5600" spans="1:14" hidden="1" x14ac:dyDescent="0.3">
      <c r="A5600">
        <v>5599</v>
      </c>
      <c r="B5600" t="s">
        <v>14389</v>
      </c>
      <c r="C5600" t="s">
        <v>14467</v>
      </c>
      <c r="D5600" s="72" t="s">
        <v>10164</v>
      </c>
      <c r="E5600" t="s">
        <v>61</v>
      </c>
      <c r="F5600" t="s">
        <v>10165</v>
      </c>
      <c r="G5600" s="91"/>
      <c r="H5600" s="91"/>
      <c r="I5600" s="91"/>
      <c r="J5600" s="91"/>
      <c r="K5600" s="91"/>
      <c r="L5600" s="91" t="str">
        <f>IF(AND(单词表[[#This Row],[学英]]&lt;&gt;"",单词表[[#This Row],[学中]]&lt;&gt;"",单词表[[#This Row],[学词]]&lt;&gt;""),MAX(单词表[[#This Row],[学英]:[学词]]),"")</f>
        <v/>
      </c>
      <c r="M5600" s="2" t="str">
        <f>IF(AND(单词表[[#This Row],[考英]]&lt;&gt;"",单词表[[#This Row],[考中]]&lt;&gt;""),MAX(单词表[[#This Row],[考英]:[考中]]),"")</f>
        <v/>
      </c>
      <c r="N5600" s="86"/>
    </row>
    <row r="5601" spans="1:14" hidden="1" x14ac:dyDescent="0.3">
      <c r="A5601">
        <v>5600</v>
      </c>
      <c r="B5601" t="s">
        <v>14389</v>
      </c>
      <c r="C5601" t="s">
        <v>14467</v>
      </c>
      <c r="D5601" s="72" t="s">
        <v>10166</v>
      </c>
      <c r="E5601" t="s">
        <v>36</v>
      </c>
      <c r="F5601" t="s">
        <v>10167</v>
      </c>
      <c r="G5601" s="91"/>
      <c r="H5601" s="91"/>
      <c r="I5601" s="91"/>
      <c r="J5601" s="91"/>
      <c r="K5601" s="91"/>
      <c r="L5601" s="91" t="str">
        <f>IF(AND(单词表[[#This Row],[学英]]&lt;&gt;"",单词表[[#This Row],[学中]]&lt;&gt;"",单词表[[#This Row],[学词]]&lt;&gt;""),MAX(单词表[[#This Row],[学英]:[学词]]),"")</f>
        <v/>
      </c>
      <c r="M5601" s="2" t="str">
        <f>IF(AND(单词表[[#This Row],[考英]]&lt;&gt;"",单词表[[#This Row],[考中]]&lt;&gt;""),MAX(单词表[[#This Row],[考英]:[考中]]),"")</f>
        <v/>
      </c>
      <c r="N5601" s="86" t="s">
        <v>13518</v>
      </c>
    </row>
    <row r="5602" spans="1:14" hidden="1" x14ac:dyDescent="0.3">
      <c r="A5602">
        <v>5601</v>
      </c>
      <c r="B5602" t="s">
        <v>14389</v>
      </c>
      <c r="C5602" t="s">
        <v>14467</v>
      </c>
      <c r="D5602" s="72" t="s">
        <v>10168</v>
      </c>
      <c r="E5602" t="s">
        <v>61</v>
      </c>
      <c r="F5602" t="s">
        <v>10169</v>
      </c>
      <c r="G5602" s="91"/>
      <c r="H5602" s="91"/>
      <c r="I5602" s="91"/>
      <c r="J5602" s="91"/>
      <c r="K5602" s="91"/>
      <c r="L5602" s="91" t="str">
        <f>IF(AND(单词表[[#This Row],[学英]]&lt;&gt;"",单词表[[#This Row],[学中]]&lt;&gt;"",单词表[[#This Row],[学词]]&lt;&gt;""),MAX(单词表[[#This Row],[学英]:[学词]]),"")</f>
        <v/>
      </c>
      <c r="M5602" s="2" t="str">
        <f>IF(AND(单词表[[#This Row],[考英]]&lt;&gt;"",单词表[[#This Row],[考中]]&lt;&gt;""),MAX(单词表[[#This Row],[考英]:[考中]]),"")</f>
        <v/>
      </c>
      <c r="N5602" s="86" t="s">
        <v>13519</v>
      </c>
    </row>
    <row r="5603" spans="1:14" hidden="1" x14ac:dyDescent="0.3">
      <c r="A5603">
        <v>5602</v>
      </c>
      <c r="B5603" t="s">
        <v>14389</v>
      </c>
      <c r="C5603" t="s">
        <v>14467</v>
      </c>
      <c r="D5603" s="72" t="s">
        <v>10170</v>
      </c>
      <c r="E5603" t="s">
        <v>73</v>
      </c>
      <c r="F5603" t="s">
        <v>10171</v>
      </c>
      <c r="G5603" s="91"/>
      <c r="H5603" s="91"/>
      <c r="I5603" s="91"/>
      <c r="J5603" s="91"/>
      <c r="K5603" s="91"/>
      <c r="L5603" s="91" t="str">
        <f>IF(AND(单词表[[#This Row],[学英]]&lt;&gt;"",单词表[[#This Row],[学中]]&lt;&gt;"",单词表[[#This Row],[学词]]&lt;&gt;""),MAX(单词表[[#This Row],[学英]:[学词]]),"")</f>
        <v/>
      </c>
      <c r="M5603" s="2" t="str">
        <f>IF(AND(单词表[[#This Row],[考英]]&lt;&gt;"",单词表[[#This Row],[考中]]&lt;&gt;""),MAX(单词表[[#This Row],[考英]:[考中]]),"")</f>
        <v/>
      </c>
      <c r="N5603" s="86" t="s">
        <v>13520</v>
      </c>
    </row>
    <row r="5604" spans="1:14" hidden="1" x14ac:dyDescent="0.3">
      <c r="A5604">
        <v>5603</v>
      </c>
      <c r="B5604" t="s">
        <v>14389</v>
      </c>
      <c r="C5604" t="s">
        <v>14467</v>
      </c>
      <c r="D5604" s="72" t="s">
        <v>3384</v>
      </c>
      <c r="E5604" t="s">
        <v>36</v>
      </c>
      <c r="F5604" t="s">
        <v>3385</v>
      </c>
      <c r="G5604" s="91"/>
      <c r="H5604" s="91"/>
      <c r="I5604" s="91"/>
      <c r="J5604" s="91"/>
      <c r="K5604" s="91"/>
      <c r="L5604" s="91" t="str">
        <f>IF(AND(单词表[[#This Row],[学英]]&lt;&gt;"",单词表[[#This Row],[学中]]&lt;&gt;"",单词表[[#This Row],[学词]]&lt;&gt;""),MAX(单词表[[#This Row],[学英]:[学词]]),"")</f>
        <v/>
      </c>
      <c r="M5604" s="2" t="str">
        <f>IF(AND(单词表[[#This Row],[考英]]&lt;&gt;"",单词表[[#This Row],[考中]]&lt;&gt;""),MAX(单词表[[#This Row],[考英]:[考中]]),"")</f>
        <v/>
      </c>
      <c r="N5604" s="86" t="s">
        <v>13521</v>
      </c>
    </row>
    <row r="5605" spans="1:14" hidden="1" x14ac:dyDescent="0.3">
      <c r="A5605">
        <v>5604</v>
      </c>
      <c r="B5605" t="s">
        <v>14389</v>
      </c>
      <c r="C5605" t="s">
        <v>14467</v>
      </c>
      <c r="D5605" s="72" t="s">
        <v>2568</v>
      </c>
      <c r="E5605" t="s">
        <v>36</v>
      </c>
      <c r="F5605" t="s">
        <v>10172</v>
      </c>
      <c r="G5605" s="91"/>
      <c r="H5605" s="91"/>
      <c r="I5605" s="91"/>
      <c r="J5605" s="91"/>
      <c r="K5605" s="91"/>
      <c r="L5605" s="91" t="str">
        <f>IF(AND(单词表[[#This Row],[学英]]&lt;&gt;"",单词表[[#This Row],[学中]]&lt;&gt;"",单词表[[#This Row],[学词]]&lt;&gt;""),MAX(单词表[[#This Row],[学英]:[学词]]),"")</f>
        <v/>
      </c>
      <c r="M5605" s="2" t="str">
        <f>IF(AND(单词表[[#This Row],[考英]]&lt;&gt;"",单词表[[#This Row],[考中]]&lt;&gt;""),MAX(单词表[[#This Row],[考英]:[考中]]),"")</f>
        <v/>
      </c>
      <c r="N5605" s="86" t="s">
        <v>13522</v>
      </c>
    </row>
    <row r="5606" spans="1:14" hidden="1" x14ac:dyDescent="0.3">
      <c r="A5606">
        <v>5605</v>
      </c>
      <c r="B5606" t="s">
        <v>14389</v>
      </c>
      <c r="C5606" t="s">
        <v>14467</v>
      </c>
      <c r="D5606" s="72" t="s">
        <v>10173</v>
      </c>
      <c r="E5606" t="s">
        <v>73</v>
      </c>
      <c r="F5606" t="s">
        <v>10174</v>
      </c>
      <c r="G5606" s="91"/>
      <c r="H5606" s="91"/>
      <c r="I5606" s="91"/>
      <c r="J5606" s="91"/>
      <c r="K5606" s="91"/>
      <c r="L5606" s="91" t="str">
        <f>IF(AND(单词表[[#This Row],[学英]]&lt;&gt;"",单词表[[#This Row],[学中]]&lt;&gt;"",单词表[[#This Row],[学词]]&lt;&gt;""),MAX(单词表[[#This Row],[学英]:[学词]]),"")</f>
        <v/>
      </c>
      <c r="M5606" s="2" t="str">
        <f>IF(AND(单词表[[#This Row],[考英]]&lt;&gt;"",单词表[[#This Row],[考中]]&lt;&gt;""),MAX(单词表[[#This Row],[考英]:[考中]]),"")</f>
        <v/>
      </c>
      <c r="N5606" s="86" t="s">
        <v>13523</v>
      </c>
    </row>
    <row r="5607" spans="1:14" hidden="1" x14ac:dyDescent="0.3">
      <c r="A5607">
        <v>5606</v>
      </c>
      <c r="B5607" t="s">
        <v>14389</v>
      </c>
      <c r="C5607" t="s">
        <v>14467</v>
      </c>
      <c r="D5607" s="72" t="s">
        <v>10175</v>
      </c>
      <c r="E5607" t="s">
        <v>36</v>
      </c>
      <c r="F5607" t="s">
        <v>10176</v>
      </c>
      <c r="G5607" s="91"/>
      <c r="H5607" s="91"/>
      <c r="I5607" s="91"/>
      <c r="J5607" s="91"/>
      <c r="K5607" s="91"/>
      <c r="L5607" s="91" t="str">
        <f>IF(AND(单词表[[#This Row],[学英]]&lt;&gt;"",单词表[[#This Row],[学中]]&lt;&gt;"",单词表[[#This Row],[学词]]&lt;&gt;""),MAX(单词表[[#This Row],[学英]:[学词]]),"")</f>
        <v/>
      </c>
      <c r="M5607" s="2" t="str">
        <f>IF(AND(单词表[[#This Row],[考英]]&lt;&gt;"",单词表[[#This Row],[考中]]&lt;&gt;""),MAX(单词表[[#This Row],[考英]:[考中]]),"")</f>
        <v/>
      </c>
      <c r="N5607" s="86" t="s">
        <v>13524</v>
      </c>
    </row>
    <row r="5608" spans="1:14" hidden="1" x14ac:dyDescent="0.3">
      <c r="A5608">
        <v>5607</v>
      </c>
      <c r="B5608" t="s">
        <v>14389</v>
      </c>
      <c r="C5608" t="s">
        <v>14467</v>
      </c>
      <c r="D5608" s="72" t="s">
        <v>10177</v>
      </c>
      <c r="E5608" t="s">
        <v>73</v>
      </c>
      <c r="F5608" t="s">
        <v>8565</v>
      </c>
      <c r="G5608" s="91"/>
      <c r="H5608" s="91"/>
      <c r="I5608" s="91"/>
      <c r="J5608" s="91"/>
      <c r="K5608" s="91"/>
      <c r="L5608" s="91" t="str">
        <f>IF(AND(单词表[[#This Row],[学英]]&lt;&gt;"",单词表[[#This Row],[学中]]&lt;&gt;"",单词表[[#This Row],[学词]]&lt;&gt;""),MAX(单词表[[#This Row],[学英]:[学词]]),"")</f>
        <v/>
      </c>
      <c r="M5608" s="2" t="str">
        <f>IF(AND(单词表[[#This Row],[考英]]&lt;&gt;"",单词表[[#This Row],[考中]]&lt;&gt;""),MAX(单词表[[#This Row],[考英]:[考中]]),"")</f>
        <v/>
      </c>
      <c r="N5608" s="86" t="s">
        <v>13525</v>
      </c>
    </row>
    <row r="5609" spans="1:14" hidden="1" x14ac:dyDescent="0.3">
      <c r="A5609">
        <v>5608</v>
      </c>
      <c r="B5609" t="s">
        <v>14389</v>
      </c>
      <c r="C5609" t="s">
        <v>14468</v>
      </c>
      <c r="D5609" s="72" t="s">
        <v>10178</v>
      </c>
      <c r="E5609" t="s">
        <v>61</v>
      </c>
      <c r="F5609" t="s">
        <v>10179</v>
      </c>
      <c r="G5609" s="91"/>
      <c r="H5609" s="91"/>
      <c r="I5609" s="91"/>
      <c r="J5609" s="91"/>
      <c r="K5609" s="91"/>
      <c r="L5609" s="91" t="str">
        <f>IF(AND(单词表[[#This Row],[学英]]&lt;&gt;"",单词表[[#This Row],[学中]]&lt;&gt;"",单词表[[#This Row],[学词]]&lt;&gt;""),MAX(单词表[[#This Row],[学英]:[学词]]),"")</f>
        <v/>
      </c>
      <c r="M5609" s="2" t="str">
        <f>IF(AND(单词表[[#This Row],[考英]]&lt;&gt;"",单词表[[#This Row],[考中]]&lt;&gt;""),MAX(单词表[[#This Row],[考英]:[考中]]),"")</f>
        <v/>
      </c>
      <c r="N5609" s="86" t="s">
        <v>13054</v>
      </c>
    </row>
    <row r="5610" spans="1:14" hidden="1" x14ac:dyDescent="0.3">
      <c r="A5610">
        <v>5609</v>
      </c>
      <c r="B5610" t="s">
        <v>14389</v>
      </c>
      <c r="C5610" t="s">
        <v>14468</v>
      </c>
      <c r="D5610" s="72" t="s">
        <v>10180</v>
      </c>
      <c r="E5610" t="s">
        <v>73</v>
      </c>
      <c r="F5610" t="s">
        <v>10181</v>
      </c>
      <c r="G5610" s="91"/>
      <c r="H5610" s="91"/>
      <c r="I5610" s="91"/>
      <c r="J5610" s="91"/>
      <c r="K5610" s="91"/>
      <c r="L5610" s="91" t="str">
        <f>IF(AND(单词表[[#This Row],[学英]]&lt;&gt;"",单词表[[#This Row],[学中]]&lt;&gt;"",单词表[[#This Row],[学词]]&lt;&gt;""),MAX(单词表[[#This Row],[学英]:[学词]]),"")</f>
        <v/>
      </c>
      <c r="M5610" s="2" t="str">
        <f>IF(AND(单词表[[#This Row],[考英]]&lt;&gt;"",单词表[[#This Row],[考中]]&lt;&gt;""),MAX(单词表[[#This Row],[考英]:[考中]]),"")</f>
        <v/>
      </c>
      <c r="N5610" s="86" t="s">
        <v>13526</v>
      </c>
    </row>
    <row r="5611" spans="1:14" hidden="1" x14ac:dyDescent="0.3">
      <c r="A5611">
        <v>5610</v>
      </c>
      <c r="B5611" t="s">
        <v>14389</v>
      </c>
      <c r="C5611" t="s">
        <v>14468</v>
      </c>
      <c r="D5611" s="72" t="s">
        <v>10182</v>
      </c>
      <c r="E5611" t="s">
        <v>61</v>
      </c>
      <c r="F5611" t="s">
        <v>10183</v>
      </c>
      <c r="G5611" s="91"/>
      <c r="H5611" s="91"/>
      <c r="I5611" s="91"/>
      <c r="J5611" s="91"/>
      <c r="K5611" s="91"/>
      <c r="L5611" s="91" t="str">
        <f>IF(AND(单词表[[#This Row],[学英]]&lt;&gt;"",单词表[[#This Row],[学中]]&lt;&gt;"",单词表[[#This Row],[学词]]&lt;&gt;""),MAX(单词表[[#This Row],[学英]:[学词]]),"")</f>
        <v/>
      </c>
      <c r="M5611" s="2" t="str">
        <f>IF(AND(单词表[[#This Row],[考英]]&lt;&gt;"",单词表[[#This Row],[考中]]&lt;&gt;""),MAX(单词表[[#This Row],[考英]:[考中]]),"")</f>
        <v/>
      </c>
      <c r="N5611" s="86" t="s">
        <v>13527</v>
      </c>
    </row>
    <row r="5612" spans="1:14" hidden="1" x14ac:dyDescent="0.3">
      <c r="A5612">
        <v>5611</v>
      </c>
      <c r="B5612" t="s">
        <v>14389</v>
      </c>
      <c r="C5612" t="s">
        <v>14468</v>
      </c>
      <c r="D5612" s="72" t="s">
        <v>10184</v>
      </c>
      <c r="E5612" t="s">
        <v>36</v>
      </c>
      <c r="F5612" t="s">
        <v>10185</v>
      </c>
      <c r="G5612" s="91"/>
      <c r="H5612" s="91"/>
      <c r="I5612" s="91"/>
      <c r="J5612" s="91"/>
      <c r="K5612" s="91"/>
      <c r="L5612" s="91" t="str">
        <f>IF(AND(单词表[[#This Row],[学英]]&lt;&gt;"",单词表[[#This Row],[学中]]&lt;&gt;"",单词表[[#This Row],[学词]]&lt;&gt;""),MAX(单词表[[#This Row],[学英]:[学词]]),"")</f>
        <v/>
      </c>
      <c r="M5612" s="2" t="str">
        <f>IF(AND(单词表[[#This Row],[考英]]&lt;&gt;"",单词表[[#This Row],[考中]]&lt;&gt;""),MAX(单词表[[#This Row],[考英]:[考中]]),"")</f>
        <v/>
      </c>
      <c r="N5612" s="86"/>
    </row>
    <row r="5613" spans="1:14" hidden="1" x14ac:dyDescent="0.3">
      <c r="A5613">
        <v>5612</v>
      </c>
      <c r="B5613" t="s">
        <v>14389</v>
      </c>
      <c r="C5613" t="s">
        <v>14468</v>
      </c>
      <c r="D5613" s="72" t="s">
        <v>10186</v>
      </c>
      <c r="E5613" t="s">
        <v>157</v>
      </c>
      <c r="F5613" t="s">
        <v>10187</v>
      </c>
      <c r="G5613" s="91"/>
      <c r="H5613" s="91"/>
      <c r="I5613" s="91"/>
      <c r="J5613" s="91"/>
      <c r="K5613" s="91"/>
      <c r="L5613" s="91" t="str">
        <f>IF(AND(单词表[[#This Row],[学英]]&lt;&gt;"",单词表[[#This Row],[学中]]&lt;&gt;"",单词表[[#This Row],[学词]]&lt;&gt;""),MAX(单词表[[#This Row],[学英]:[学词]]),"")</f>
        <v/>
      </c>
      <c r="M5613" s="2" t="str">
        <f>IF(AND(单词表[[#This Row],[考英]]&lt;&gt;"",单词表[[#This Row],[考中]]&lt;&gt;""),MAX(单词表[[#This Row],[考英]:[考中]]),"")</f>
        <v/>
      </c>
      <c r="N5613" s="86" t="s">
        <v>13528</v>
      </c>
    </row>
    <row r="5614" spans="1:14" hidden="1" x14ac:dyDescent="0.3">
      <c r="A5614">
        <v>5613</v>
      </c>
      <c r="B5614" t="s">
        <v>14389</v>
      </c>
      <c r="C5614" t="s">
        <v>14468</v>
      </c>
      <c r="D5614" s="72" t="s">
        <v>10188</v>
      </c>
      <c r="E5614" t="s">
        <v>36</v>
      </c>
      <c r="F5614" t="s">
        <v>10189</v>
      </c>
      <c r="G5614" s="91"/>
      <c r="H5614" s="91"/>
      <c r="I5614" s="91"/>
      <c r="J5614" s="91"/>
      <c r="K5614" s="91"/>
      <c r="L5614" s="91" t="str">
        <f>IF(AND(单词表[[#This Row],[学英]]&lt;&gt;"",单词表[[#This Row],[学中]]&lt;&gt;"",单词表[[#This Row],[学词]]&lt;&gt;""),MAX(单词表[[#This Row],[学英]:[学词]]),"")</f>
        <v/>
      </c>
      <c r="M5614" s="2" t="str">
        <f>IF(AND(单词表[[#This Row],[考英]]&lt;&gt;"",单词表[[#This Row],[考中]]&lt;&gt;""),MAX(单词表[[#This Row],[考英]:[考中]]),"")</f>
        <v/>
      </c>
      <c r="N5614" s="86" t="s">
        <v>13089</v>
      </c>
    </row>
    <row r="5615" spans="1:14" hidden="1" x14ac:dyDescent="0.3">
      <c r="A5615">
        <v>5614</v>
      </c>
      <c r="B5615" t="s">
        <v>14389</v>
      </c>
      <c r="C5615" t="s">
        <v>14468</v>
      </c>
      <c r="D5615" s="72" t="s">
        <v>4512</v>
      </c>
      <c r="E5615" t="s">
        <v>61</v>
      </c>
      <c r="F5615" t="s">
        <v>5036</v>
      </c>
      <c r="G5615" s="91"/>
      <c r="H5615" s="91"/>
      <c r="I5615" s="91"/>
      <c r="J5615" s="91"/>
      <c r="K5615" s="91"/>
      <c r="L5615" s="91" t="str">
        <f>IF(AND(单词表[[#This Row],[学英]]&lt;&gt;"",单词表[[#This Row],[学中]]&lt;&gt;"",单词表[[#This Row],[学词]]&lt;&gt;""),MAX(单词表[[#This Row],[学英]:[学词]]),"")</f>
        <v/>
      </c>
      <c r="M5615" s="2" t="str">
        <f>IF(AND(单词表[[#This Row],[考英]]&lt;&gt;"",单词表[[#This Row],[考中]]&lt;&gt;""),MAX(单词表[[#This Row],[考英]:[考中]]),"")</f>
        <v/>
      </c>
      <c r="N5615" s="86"/>
    </row>
    <row r="5616" spans="1:14" hidden="1" x14ac:dyDescent="0.3">
      <c r="A5616">
        <v>5615</v>
      </c>
      <c r="B5616" t="s">
        <v>14389</v>
      </c>
      <c r="C5616" t="s">
        <v>14468</v>
      </c>
      <c r="D5616" s="72" t="s">
        <v>5035</v>
      </c>
      <c r="E5616" t="s">
        <v>36</v>
      </c>
      <c r="F5616" t="s">
        <v>5036</v>
      </c>
      <c r="G5616" s="91"/>
      <c r="H5616" s="91"/>
      <c r="I5616" s="91"/>
      <c r="J5616" s="91"/>
      <c r="K5616" s="91"/>
      <c r="L5616" s="91" t="str">
        <f>IF(AND(单词表[[#This Row],[学英]]&lt;&gt;"",单词表[[#This Row],[学中]]&lt;&gt;"",单词表[[#This Row],[学词]]&lt;&gt;""),MAX(单词表[[#This Row],[学英]:[学词]]),"")</f>
        <v/>
      </c>
      <c r="M5616" s="2" t="str">
        <f>IF(AND(单词表[[#This Row],[考英]]&lt;&gt;"",单词表[[#This Row],[考中]]&lt;&gt;""),MAX(单词表[[#This Row],[考英]:[考中]]),"")</f>
        <v/>
      </c>
      <c r="N5616" s="86" t="s">
        <v>13529</v>
      </c>
    </row>
    <row r="5617" spans="1:14" hidden="1" x14ac:dyDescent="0.3">
      <c r="A5617">
        <v>5616</v>
      </c>
      <c r="B5617" t="s">
        <v>14389</v>
      </c>
      <c r="C5617" t="s">
        <v>14468</v>
      </c>
      <c r="D5617" s="72" t="s">
        <v>2903</v>
      </c>
      <c r="E5617" t="s">
        <v>36</v>
      </c>
      <c r="F5617" t="s">
        <v>10190</v>
      </c>
      <c r="G5617" s="91"/>
      <c r="H5617" s="91"/>
      <c r="I5617" s="91"/>
      <c r="J5617" s="91"/>
      <c r="K5617" s="91"/>
      <c r="L5617" s="91" t="str">
        <f>IF(AND(单词表[[#This Row],[学英]]&lt;&gt;"",单词表[[#This Row],[学中]]&lt;&gt;"",单词表[[#This Row],[学词]]&lt;&gt;""),MAX(单词表[[#This Row],[学英]:[学词]]),"")</f>
        <v/>
      </c>
      <c r="M5617" s="2" t="str">
        <f>IF(AND(单词表[[#This Row],[考英]]&lt;&gt;"",单词表[[#This Row],[考中]]&lt;&gt;""),MAX(单词表[[#This Row],[考英]:[考中]]),"")</f>
        <v/>
      </c>
      <c r="N5617" s="86"/>
    </row>
    <row r="5618" spans="1:14" hidden="1" x14ac:dyDescent="0.3">
      <c r="A5618">
        <v>5617</v>
      </c>
      <c r="B5618" t="s">
        <v>14389</v>
      </c>
      <c r="C5618" t="s">
        <v>14468</v>
      </c>
      <c r="D5618" s="72" t="s">
        <v>10191</v>
      </c>
      <c r="E5618" t="s">
        <v>36</v>
      </c>
      <c r="F5618" t="s">
        <v>10192</v>
      </c>
      <c r="G5618" s="91"/>
      <c r="H5618" s="91"/>
      <c r="I5618" s="91"/>
      <c r="J5618" s="91"/>
      <c r="K5618" s="91"/>
      <c r="L5618" s="91" t="str">
        <f>IF(AND(单词表[[#This Row],[学英]]&lt;&gt;"",单词表[[#This Row],[学中]]&lt;&gt;"",单词表[[#This Row],[学词]]&lt;&gt;""),MAX(单词表[[#This Row],[学英]:[学词]]),"")</f>
        <v/>
      </c>
      <c r="M5618" s="2" t="str">
        <f>IF(AND(单词表[[#This Row],[考英]]&lt;&gt;"",单词表[[#This Row],[考中]]&lt;&gt;""),MAX(单词表[[#This Row],[考英]:[考中]]),"")</f>
        <v/>
      </c>
      <c r="N5618" s="86" t="s">
        <v>13530</v>
      </c>
    </row>
    <row r="5619" spans="1:14" hidden="1" x14ac:dyDescent="0.3">
      <c r="A5619">
        <v>5618</v>
      </c>
      <c r="B5619" t="s">
        <v>14389</v>
      </c>
      <c r="C5619" t="s">
        <v>14468</v>
      </c>
      <c r="D5619" s="72" t="s">
        <v>10193</v>
      </c>
      <c r="E5619" t="s">
        <v>61</v>
      </c>
      <c r="F5619" t="s">
        <v>10194</v>
      </c>
      <c r="G5619" s="91"/>
      <c r="H5619" s="91"/>
      <c r="I5619" s="91"/>
      <c r="J5619" s="91"/>
      <c r="K5619" s="91"/>
      <c r="L5619" s="91" t="str">
        <f>IF(AND(单词表[[#This Row],[学英]]&lt;&gt;"",单词表[[#This Row],[学中]]&lt;&gt;"",单词表[[#This Row],[学词]]&lt;&gt;""),MAX(单词表[[#This Row],[学英]:[学词]]),"")</f>
        <v/>
      </c>
      <c r="M5619" s="2" t="str">
        <f>IF(AND(单词表[[#This Row],[考英]]&lt;&gt;"",单词表[[#This Row],[考中]]&lt;&gt;""),MAX(单词表[[#This Row],[考英]:[考中]]),"")</f>
        <v/>
      </c>
      <c r="N5619" s="86" t="s">
        <v>13531</v>
      </c>
    </row>
    <row r="5620" spans="1:14" hidden="1" x14ac:dyDescent="0.3">
      <c r="A5620">
        <v>5619</v>
      </c>
      <c r="B5620" t="s">
        <v>14389</v>
      </c>
      <c r="C5620" t="s">
        <v>14468</v>
      </c>
      <c r="D5620" s="72" t="s">
        <v>10195</v>
      </c>
      <c r="E5620" t="s">
        <v>61</v>
      </c>
      <c r="F5620" t="s">
        <v>10196</v>
      </c>
      <c r="G5620" s="91"/>
      <c r="H5620" s="91"/>
      <c r="I5620" s="91"/>
      <c r="J5620" s="91"/>
      <c r="K5620" s="91"/>
      <c r="L5620" s="91" t="str">
        <f>IF(AND(单词表[[#This Row],[学英]]&lt;&gt;"",单词表[[#This Row],[学中]]&lt;&gt;"",单词表[[#This Row],[学词]]&lt;&gt;""),MAX(单词表[[#This Row],[学英]:[学词]]),"")</f>
        <v/>
      </c>
      <c r="M5620" s="2" t="str">
        <f>IF(AND(单词表[[#This Row],[考英]]&lt;&gt;"",单词表[[#This Row],[考中]]&lt;&gt;""),MAX(单词表[[#This Row],[考英]:[考中]]),"")</f>
        <v/>
      </c>
      <c r="N5620" s="86" t="s">
        <v>13532</v>
      </c>
    </row>
    <row r="5621" spans="1:14" hidden="1" x14ac:dyDescent="0.3">
      <c r="A5621">
        <v>5620</v>
      </c>
      <c r="B5621" t="s">
        <v>14389</v>
      </c>
      <c r="C5621" t="s">
        <v>14468</v>
      </c>
      <c r="D5621" s="72" t="s">
        <v>10197</v>
      </c>
      <c r="E5621" t="s">
        <v>36</v>
      </c>
      <c r="F5621" t="s">
        <v>10198</v>
      </c>
      <c r="G5621" s="91"/>
      <c r="H5621" s="91"/>
      <c r="I5621" s="91"/>
      <c r="J5621" s="91"/>
      <c r="K5621" s="91"/>
      <c r="L5621" s="91" t="str">
        <f>IF(AND(单词表[[#This Row],[学英]]&lt;&gt;"",单词表[[#This Row],[学中]]&lt;&gt;"",单词表[[#This Row],[学词]]&lt;&gt;""),MAX(单词表[[#This Row],[学英]:[学词]]),"")</f>
        <v/>
      </c>
      <c r="M5621" s="2" t="str">
        <f>IF(AND(单词表[[#This Row],[考英]]&lt;&gt;"",单词表[[#This Row],[考中]]&lt;&gt;""),MAX(单词表[[#This Row],[考英]:[考中]]),"")</f>
        <v/>
      </c>
      <c r="N5621" s="86"/>
    </row>
    <row r="5622" spans="1:14" hidden="1" x14ac:dyDescent="0.3">
      <c r="A5622">
        <v>5621</v>
      </c>
      <c r="B5622" t="s">
        <v>14389</v>
      </c>
      <c r="C5622" t="s">
        <v>14468</v>
      </c>
      <c r="D5622" s="72" t="s">
        <v>10199</v>
      </c>
      <c r="E5622" t="s">
        <v>36</v>
      </c>
      <c r="F5622" t="s">
        <v>10200</v>
      </c>
      <c r="G5622" s="91"/>
      <c r="H5622" s="91"/>
      <c r="I5622" s="91"/>
      <c r="J5622" s="91"/>
      <c r="K5622" s="91"/>
      <c r="L5622" s="91" t="str">
        <f>IF(AND(单词表[[#This Row],[学英]]&lt;&gt;"",单词表[[#This Row],[学中]]&lt;&gt;"",单词表[[#This Row],[学词]]&lt;&gt;""),MAX(单词表[[#This Row],[学英]:[学词]]),"")</f>
        <v/>
      </c>
      <c r="M5622" s="2" t="str">
        <f>IF(AND(单词表[[#This Row],[考英]]&lt;&gt;"",单词表[[#This Row],[考中]]&lt;&gt;""),MAX(单词表[[#This Row],[考英]:[考中]]),"")</f>
        <v/>
      </c>
      <c r="N5622" s="86"/>
    </row>
    <row r="5623" spans="1:14" hidden="1" x14ac:dyDescent="0.3">
      <c r="A5623">
        <v>5622</v>
      </c>
      <c r="B5623" t="s">
        <v>14389</v>
      </c>
      <c r="C5623" t="s">
        <v>14468</v>
      </c>
      <c r="D5623" s="72" t="s">
        <v>10201</v>
      </c>
      <c r="E5623" t="s">
        <v>36</v>
      </c>
      <c r="F5623" t="s">
        <v>10194</v>
      </c>
      <c r="G5623" s="91"/>
      <c r="H5623" s="91"/>
      <c r="I5623" s="91"/>
      <c r="J5623" s="91"/>
      <c r="K5623" s="91"/>
      <c r="L5623" s="91" t="str">
        <f>IF(AND(单词表[[#This Row],[学英]]&lt;&gt;"",单词表[[#This Row],[学中]]&lt;&gt;"",单词表[[#This Row],[学词]]&lt;&gt;""),MAX(单词表[[#This Row],[学英]:[学词]]),"")</f>
        <v/>
      </c>
      <c r="M5623" s="2" t="str">
        <f>IF(AND(单词表[[#This Row],[考英]]&lt;&gt;"",单词表[[#This Row],[考中]]&lt;&gt;""),MAX(单词表[[#This Row],[考英]:[考中]]),"")</f>
        <v/>
      </c>
      <c r="N5623" s="86"/>
    </row>
    <row r="5624" spans="1:14" hidden="1" x14ac:dyDescent="0.3">
      <c r="A5624">
        <v>5623</v>
      </c>
      <c r="B5624" t="s">
        <v>14389</v>
      </c>
      <c r="C5624" t="s">
        <v>14468</v>
      </c>
      <c r="D5624" s="72" t="s">
        <v>10202</v>
      </c>
      <c r="E5624" t="s">
        <v>36</v>
      </c>
      <c r="F5624" t="s">
        <v>10203</v>
      </c>
      <c r="G5624" s="91"/>
      <c r="H5624" s="91"/>
      <c r="I5624" s="91"/>
      <c r="J5624" s="91"/>
      <c r="K5624" s="91"/>
      <c r="L5624" s="91" t="str">
        <f>IF(AND(单词表[[#This Row],[学英]]&lt;&gt;"",单词表[[#This Row],[学中]]&lt;&gt;"",单词表[[#This Row],[学词]]&lt;&gt;""),MAX(单词表[[#This Row],[学英]:[学词]]),"")</f>
        <v/>
      </c>
      <c r="M5624" s="2" t="str">
        <f>IF(AND(单词表[[#This Row],[考英]]&lt;&gt;"",单词表[[#This Row],[考中]]&lt;&gt;""),MAX(单词表[[#This Row],[考英]:[考中]]),"")</f>
        <v/>
      </c>
      <c r="N5624" s="86"/>
    </row>
    <row r="5625" spans="1:14" hidden="1" x14ac:dyDescent="0.3">
      <c r="A5625">
        <v>5624</v>
      </c>
      <c r="B5625" t="s">
        <v>14389</v>
      </c>
      <c r="C5625" t="s">
        <v>14468</v>
      </c>
      <c r="D5625" s="72" t="s">
        <v>10204</v>
      </c>
      <c r="E5625" t="s">
        <v>73</v>
      </c>
      <c r="F5625" t="s">
        <v>10205</v>
      </c>
      <c r="G5625" s="91"/>
      <c r="H5625" s="91"/>
      <c r="I5625" s="91"/>
      <c r="J5625" s="91"/>
      <c r="K5625" s="91"/>
      <c r="L5625" s="91" t="str">
        <f>IF(AND(单词表[[#This Row],[学英]]&lt;&gt;"",单词表[[#This Row],[学中]]&lt;&gt;"",单词表[[#This Row],[学词]]&lt;&gt;""),MAX(单词表[[#This Row],[学英]:[学词]]),"")</f>
        <v/>
      </c>
      <c r="M5625" s="2" t="str">
        <f>IF(AND(单词表[[#This Row],[考英]]&lt;&gt;"",单词表[[#This Row],[考中]]&lt;&gt;""),MAX(单词表[[#This Row],[考英]:[考中]]),"")</f>
        <v/>
      </c>
      <c r="N5625" s="86" t="s">
        <v>13533</v>
      </c>
    </row>
    <row r="5626" spans="1:14" hidden="1" x14ac:dyDescent="0.3">
      <c r="A5626">
        <v>5625</v>
      </c>
      <c r="B5626" t="s">
        <v>14389</v>
      </c>
      <c r="C5626" t="s">
        <v>14468</v>
      </c>
      <c r="D5626" s="72" t="s">
        <v>10206</v>
      </c>
      <c r="E5626" t="s">
        <v>61</v>
      </c>
      <c r="F5626" t="s">
        <v>3387</v>
      </c>
      <c r="G5626" s="91"/>
      <c r="H5626" s="91"/>
      <c r="I5626" s="91"/>
      <c r="J5626" s="91"/>
      <c r="K5626" s="91"/>
      <c r="L5626" s="91" t="str">
        <f>IF(AND(单词表[[#This Row],[学英]]&lt;&gt;"",单词表[[#This Row],[学中]]&lt;&gt;"",单词表[[#This Row],[学词]]&lt;&gt;""),MAX(单词表[[#This Row],[学英]:[学词]]),"")</f>
        <v/>
      </c>
      <c r="M5626" s="2" t="str">
        <f>IF(AND(单词表[[#This Row],[考英]]&lt;&gt;"",单词表[[#This Row],[考中]]&lt;&gt;""),MAX(单词表[[#This Row],[考英]:[考中]]),"")</f>
        <v/>
      </c>
      <c r="N5626" s="86"/>
    </row>
    <row r="5627" spans="1:14" hidden="1" x14ac:dyDescent="0.3">
      <c r="A5627">
        <v>5626</v>
      </c>
      <c r="B5627" t="s">
        <v>14389</v>
      </c>
      <c r="C5627" t="s">
        <v>14468</v>
      </c>
      <c r="D5627" s="72" t="s">
        <v>10207</v>
      </c>
      <c r="E5627" t="s">
        <v>36</v>
      </c>
      <c r="F5627" t="s">
        <v>232</v>
      </c>
      <c r="G5627" s="91"/>
      <c r="H5627" s="91"/>
      <c r="I5627" s="91"/>
      <c r="J5627" s="91"/>
      <c r="K5627" s="91"/>
      <c r="L5627" s="91" t="str">
        <f>IF(AND(单词表[[#This Row],[学英]]&lt;&gt;"",单词表[[#This Row],[学中]]&lt;&gt;"",单词表[[#This Row],[学词]]&lt;&gt;""),MAX(单词表[[#This Row],[学英]:[学词]]),"")</f>
        <v/>
      </c>
      <c r="M5627" s="2" t="str">
        <f>IF(AND(单词表[[#This Row],[考英]]&lt;&gt;"",单词表[[#This Row],[考中]]&lt;&gt;""),MAX(单词表[[#This Row],[考英]:[考中]]),"")</f>
        <v/>
      </c>
      <c r="N5627" s="86" t="s">
        <v>13534</v>
      </c>
    </row>
    <row r="5628" spans="1:14" hidden="1" x14ac:dyDescent="0.3">
      <c r="A5628">
        <v>5627</v>
      </c>
      <c r="B5628" t="s">
        <v>14389</v>
      </c>
      <c r="C5628" t="s">
        <v>14468</v>
      </c>
      <c r="D5628" s="72" t="s">
        <v>10208</v>
      </c>
      <c r="E5628" t="s">
        <v>36</v>
      </c>
      <c r="F5628" t="s">
        <v>10209</v>
      </c>
      <c r="G5628" s="91"/>
      <c r="H5628" s="91"/>
      <c r="I5628" s="91"/>
      <c r="J5628" s="91"/>
      <c r="K5628" s="91"/>
      <c r="L5628" s="91" t="str">
        <f>IF(AND(单词表[[#This Row],[学英]]&lt;&gt;"",单词表[[#This Row],[学中]]&lt;&gt;"",单词表[[#This Row],[学词]]&lt;&gt;""),MAX(单词表[[#This Row],[学英]:[学词]]),"")</f>
        <v/>
      </c>
      <c r="M5628" s="2" t="str">
        <f>IF(AND(单词表[[#This Row],[考英]]&lt;&gt;"",单词表[[#This Row],[考中]]&lt;&gt;""),MAX(单词表[[#This Row],[考英]:[考中]]),"")</f>
        <v/>
      </c>
      <c r="N5628" s="86" t="s">
        <v>13535</v>
      </c>
    </row>
    <row r="5629" spans="1:14" hidden="1" x14ac:dyDescent="0.3">
      <c r="A5629">
        <v>5628</v>
      </c>
      <c r="B5629" t="s">
        <v>14389</v>
      </c>
      <c r="C5629" t="s">
        <v>14469</v>
      </c>
      <c r="D5629" s="72" t="s">
        <v>10210</v>
      </c>
      <c r="E5629" t="s">
        <v>36</v>
      </c>
      <c r="F5629" t="s">
        <v>10211</v>
      </c>
      <c r="G5629" s="91"/>
      <c r="H5629" s="91"/>
      <c r="I5629" s="91"/>
      <c r="J5629" s="91"/>
      <c r="K5629" s="91"/>
      <c r="L5629" s="91" t="str">
        <f>IF(AND(单词表[[#This Row],[学英]]&lt;&gt;"",单词表[[#This Row],[学中]]&lt;&gt;"",单词表[[#This Row],[学词]]&lt;&gt;""),MAX(单词表[[#This Row],[学英]:[学词]]),"")</f>
        <v/>
      </c>
      <c r="M5629" s="2" t="str">
        <f>IF(AND(单词表[[#This Row],[考英]]&lt;&gt;"",单词表[[#This Row],[考中]]&lt;&gt;""),MAX(单词表[[#This Row],[考英]:[考中]]),"")</f>
        <v/>
      </c>
      <c r="N5629" s="86" t="s">
        <v>13536</v>
      </c>
    </row>
    <row r="5630" spans="1:14" hidden="1" x14ac:dyDescent="0.3">
      <c r="A5630">
        <v>5629</v>
      </c>
      <c r="B5630" t="s">
        <v>14389</v>
      </c>
      <c r="C5630" t="s">
        <v>14469</v>
      </c>
      <c r="D5630" s="72" t="s">
        <v>10210</v>
      </c>
      <c r="E5630" t="s">
        <v>73</v>
      </c>
      <c r="F5630" t="s">
        <v>10212</v>
      </c>
      <c r="G5630" s="91"/>
      <c r="H5630" s="91"/>
      <c r="I5630" s="91"/>
      <c r="J5630" s="91"/>
      <c r="K5630" s="91"/>
      <c r="L5630" s="91" t="str">
        <f>IF(AND(单词表[[#This Row],[学英]]&lt;&gt;"",单词表[[#This Row],[学中]]&lt;&gt;"",单词表[[#This Row],[学词]]&lt;&gt;""),MAX(单词表[[#This Row],[学英]:[学词]]),"")</f>
        <v/>
      </c>
      <c r="M5630" s="2" t="str">
        <f>IF(AND(单词表[[#This Row],[考英]]&lt;&gt;"",单词表[[#This Row],[考中]]&lt;&gt;""),MAX(单词表[[#This Row],[考英]:[考中]]),"")</f>
        <v/>
      </c>
      <c r="N5630" s="86"/>
    </row>
    <row r="5631" spans="1:14" hidden="1" x14ac:dyDescent="0.3">
      <c r="A5631">
        <v>5630</v>
      </c>
      <c r="B5631" t="s">
        <v>14389</v>
      </c>
      <c r="C5631" t="s">
        <v>14469</v>
      </c>
      <c r="D5631" s="72" t="s">
        <v>4023</v>
      </c>
      <c r="E5631" t="s">
        <v>73</v>
      </c>
      <c r="F5631" t="s">
        <v>4024</v>
      </c>
      <c r="G5631" s="91"/>
      <c r="H5631" s="91"/>
      <c r="I5631" s="91"/>
      <c r="J5631" s="91"/>
      <c r="K5631" s="91"/>
      <c r="L5631" s="91" t="str">
        <f>IF(AND(单词表[[#This Row],[学英]]&lt;&gt;"",单词表[[#This Row],[学中]]&lt;&gt;"",单词表[[#This Row],[学词]]&lt;&gt;""),MAX(单词表[[#This Row],[学英]:[学词]]),"")</f>
        <v/>
      </c>
      <c r="M5631" s="2" t="str">
        <f>IF(AND(单词表[[#This Row],[考英]]&lt;&gt;"",单词表[[#This Row],[考中]]&lt;&gt;""),MAX(单词表[[#This Row],[考英]:[考中]]),"")</f>
        <v/>
      </c>
      <c r="N5631" s="86" t="s">
        <v>13537</v>
      </c>
    </row>
    <row r="5632" spans="1:14" hidden="1" x14ac:dyDescent="0.3">
      <c r="A5632">
        <v>5631</v>
      </c>
      <c r="B5632" t="s">
        <v>14389</v>
      </c>
      <c r="C5632" t="s">
        <v>14469</v>
      </c>
      <c r="D5632" s="72" t="s">
        <v>10213</v>
      </c>
      <c r="E5632" t="s">
        <v>61</v>
      </c>
      <c r="F5632" t="s">
        <v>10214</v>
      </c>
      <c r="G5632" s="91"/>
      <c r="H5632" s="91"/>
      <c r="I5632" s="91"/>
      <c r="J5632" s="91"/>
      <c r="K5632" s="91"/>
      <c r="L5632" s="91" t="str">
        <f>IF(AND(单词表[[#This Row],[学英]]&lt;&gt;"",单词表[[#This Row],[学中]]&lt;&gt;"",单词表[[#This Row],[学词]]&lt;&gt;""),MAX(单词表[[#This Row],[学英]:[学词]]),"")</f>
        <v/>
      </c>
      <c r="M5632" s="2" t="str">
        <f>IF(AND(单词表[[#This Row],[考英]]&lt;&gt;"",单词表[[#This Row],[考中]]&lt;&gt;""),MAX(单词表[[#This Row],[考英]:[考中]]),"")</f>
        <v/>
      </c>
      <c r="N5632" s="86"/>
    </row>
    <row r="5633" spans="1:14" hidden="1" x14ac:dyDescent="0.3">
      <c r="A5633">
        <v>5632</v>
      </c>
      <c r="B5633" t="s">
        <v>14389</v>
      </c>
      <c r="C5633" t="s">
        <v>14469</v>
      </c>
      <c r="D5633" s="72" t="s">
        <v>10215</v>
      </c>
      <c r="E5633" t="s">
        <v>36</v>
      </c>
      <c r="F5633" t="s">
        <v>10214</v>
      </c>
      <c r="G5633" s="91"/>
      <c r="H5633" s="91"/>
      <c r="I5633" s="91"/>
      <c r="J5633" s="91"/>
      <c r="K5633" s="91"/>
      <c r="L5633" s="91" t="str">
        <f>IF(AND(单词表[[#This Row],[学英]]&lt;&gt;"",单词表[[#This Row],[学中]]&lt;&gt;"",单词表[[#This Row],[学词]]&lt;&gt;""),MAX(单词表[[#This Row],[学英]:[学词]]),"")</f>
        <v/>
      </c>
      <c r="M5633" s="2" t="str">
        <f>IF(AND(单词表[[#This Row],[考英]]&lt;&gt;"",单词表[[#This Row],[考中]]&lt;&gt;""),MAX(单词表[[#This Row],[考英]:[考中]]),"")</f>
        <v/>
      </c>
      <c r="N5633" s="86"/>
    </row>
    <row r="5634" spans="1:14" hidden="1" x14ac:dyDescent="0.3">
      <c r="A5634">
        <v>5633</v>
      </c>
      <c r="B5634" t="s">
        <v>14389</v>
      </c>
      <c r="C5634" t="s">
        <v>14469</v>
      </c>
      <c r="D5634" s="72" t="s">
        <v>10216</v>
      </c>
      <c r="E5634" t="s">
        <v>61</v>
      </c>
      <c r="F5634" t="s">
        <v>10217</v>
      </c>
      <c r="G5634" s="91"/>
      <c r="H5634" s="91"/>
      <c r="I5634" s="91"/>
      <c r="J5634" s="91"/>
      <c r="K5634" s="91"/>
      <c r="L5634" s="91" t="str">
        <f>IF(AND(单词表[[#This Row],[学英]]&lt;&gt;"",单词表[[#This Row],[学中]]&lt;&gt;"",单词表[[#This Row],[学词]]&lt;&gt;""),MAX(单词表[[#This Row],[学英]:[学词]]),"")</f>
        <v/>
      </c>
      <c r="M5634" s="2" t="str">
        <f>IF(AND(单词表[[#This Row],[考英]]&lt;&gt;"",单词表[[#This Row],[考中]]&lt;&gt;""),MAX(单词表[[#This Row],[考英]:[考中]]),"")</f>
        <v/>
      </c>
      <c r="N5634" s="86"/>
    </row>
    <row r="5635" spans="1:14" hidden="1" x14ac:dyDescent="0.3">
      <c r="A5635">
        <v>5634</v>
      </c>
      <c r="B5635" t="s">
        <v>14389</v>
      </c>
      <c r="C5635" t="s">
        <v>14469</v>
      </c>
      <c r="D5635" s="72" t="s">
        <v>10218</v>
      </c>
      <c r="E5635" t="s">
        <v>36</v>
      </c>
      <c r="F5635" t="s">
        <v>10219</v>
      </c>
      <c r="G5635" s="91"/>
      <c r="H5635" s="91"/>
      <c r="I5635" s="91"/>
      <c r="J5635" s="91"/>
      <c r="K5635" s="91"/>
      <c r="L5635" s="91" t="str">
        <f>IF(AND(单词表[[#This Row],[学英]]&lt;&gt;"",单词表[[#This Row],[学中]]&lt;&gt;"",单词表[[#This Row],[学词]]&lt;&gt;""),MAX(单词表[[#This Row],[学英]:[学词]]),"")</f>
        <v/>
      </c>
      <c r="M5635" s="2" t="str">
        <f>IF(AND(单词表[[#This Row],[考英]]&lt;&gt;"",单词表[[#This Row],[考中]]&lt;&gt;""),MAX(单词表[[#This Row],[考英]:[考中]]),"")</f>
        <v/>
      </c>
      <c r="N5635" s="86" t="s">
        <v>13538</v>
      </c>
    </row>
    <row r="5636" spans="1:14" hidden="1" x14ac:dyDescent="0.3">
      <c r="A5636">
        <v>5635</v>
      </c>
      <c r="B5636" t="s">
        <v>14389</v>
      </c>
      <c r="C5636" t="s">
        <v>14469</v>
      </c>
      <c r="D5636" s="72" t="s">
        <v>10220</v>
      </c>
      <c r="E5636" t="s">
        <v>36</v>
      </c>
      <c r="F5636" t="s">
        <v>10221</v>
      </c>
      <c r="G5636" s="91"/>
      <c r="H5636" s="91"/>
      <c r="I5636" s="91"/>
      <c r="J5636" s="91"/>
      <c r="K5636" s="91"/>
      <c r="L5636" s="91" t="str">
        <f>IF(AND(单词表[[#This Row],[学英]]&lt;&gt;"",单词表[[#This Row],[学中]]&lt;&gt;"",单词表[[#This Row],[学词]]&lt;&gt;""),MAX(单词表[[#This Row],[学英]:[学词]]),"")</f>
        <v/>
      </c>
      <c r="M5636" s="2" t="str">
        <f>IF(AND(单词表[[#This Row],[考英]]&lt;&gt;"",单词表[[#This Row],[考中]]&lt;&gt;""),MAX(单词表[[#This Row],[考英]:[考中]]),"")</f>
        <v/>
      </c>
      <c r="N5636" s="86" t="s">
        <v>13539</v>
      </c>
    </row>
    <row r="5637" spans="1:14" hidden="1" x14ac:dyDescent="0.3">
      <c r="A5637">
        <v>5636</v>
      </c>
      <c r="B5637" t="s">
        <v>14389</v>
      </c>
      <c r="C5637" t="s">
        <v>14469</v>
      </c>
      <c r="D5637" s="72" t="s">
        <v>894</v>
      </c>
      <c r="E5637" t="s">
        <v>36</v>
      </c>
      <c r="F5637" t="s">
        <v>10222</v>
      </c>
      <c r="G5637" s="91"/>
      <c r="H5637" s="91"/>
      <c r="I5637" s="91"/>
      <c r="J5637" s="91"/>
      <c r="K5637" s="91"/>
      <c r="L5637" s="91" t="str">
        <f>IF(AND(单词表[[#This Row],[学英]]&lt;&gt;"",单词表[[#This Row],[学中]]&lt;&gt;"",单词表[[#This Row],[学词]]&lt;&gt;""),MAX(单词表[[#This Row],[学英]:[学词]]),"")</f>
        <v/>
      </c>
      <c r="M5637" s="2" t="str">
        <f>IF(AND(单词表[[#This Row],[考英]]&lt;&gt;"",单词表[[#This Row],[考中]]&lt;&gt;""),MAX(单词表[[#This Row],[考英]:[考中]]),"")</f>
        <v/>
      </c>
      <c r="N5637" s="86" t="s">
        <v>13540</v>
      </c>
    </row>
    <row r="5638" spans="1:14" hidden="1" x14ac:dyDescent="0.3">
      <c r="A5638">
        <v>5637</v>
      </c>
      <c r="B5638" t="s">
        <v>14389</v>
      </c>
      <c r="C5638" t="s">
        <v>14469</v>
      </c>
      <c r="D5638" s="72" t="s">
        <v>894</v>
      </c>
      <c r="E5638" t="s">
        <v>61</v>
      </c>
      <c r="F5638" t="s">
        <v>10223</v>
      </c>
      <c r="G5638" s="91"/>
      <c r="H5638" s="91"/>
      <c r="I5638" s="91"/>
      <c r="J5638" s="91"/>
      <c r="K5638" s="91"/>
      <c r="L5638" s="91" t="str">
        <f>IF(AND(单词表[[#This Row],[学英]]&lt;&gt;"",单词表[[#This Row],[学中]]&lt;&gt;"",单词表[[#This Row],[学词]]&lt;&gt;""),MAX(单词表[[#This Row],[学英]:[学词]]),"")</f>
        <v/>
      </c>
      <c r="M5638" s="2" t="str">
        <f>IF(AND(单词表[[#This Row],[考英]]&lt;&gt;"",单词表[[#This Row],[考中]]&lt;&gt;""),MAX(单词表[[#This Row],[考英]:[考中]]),"")</f>
        <v/>
      </c>
      <c r="N5638" s="86"/>
    </row>
    <row r="5639" spans="1:14" hidden="1" x14ac:dyDescent="0.3">
      <c r="A5639">
        <v>5638</v>
      </c>
      <c r="B5639" t="s">
        <v>14389</v>
      </c>
      <c r="C5639" t="s">
        <v>14469</v>
      </c>
      <c r="D5639" s="72" t="s">
        <v>7705</v>
      </c>
      <c r="E5639" t="s">
        <v>36</v>
      </c>
      <c r="F5639" t="s">
        <v>10224</v>
      </c>
      <c r="G5639" s="91"/>
      <c r="H5639" s="91"/>
      <c r="I5639" s="91"/>
      <c r="J5639" s="91"/>
      <c r="K5639" s="91"/>
      <c r="L5639" s="91" t="str">
        <f>IF(AND(单词表[[#This Row],[学英]]&lt;&gt;"",单词表[[#This Row],[学中]]&lt;&gt;"",单词表[[#This Row],[学词]]&lt;&gt;""),MAX(单词表[[#This Row],[学英]:[学词]]),"")</f>
        <v/>
      </c>
      <c r="M5639" s="2" t="str">
        <f>IF(AND(单词表[[#This Row],[考英]]&lt;&gt;"",单词表[[#This Row],[考中]]&lt;&gt;""),MAX(单词表[[#This Row],[考英]:[考中]]),"")</f>
        <v/>
      </c>
      <c r="N5639" s="86" t="s">
        <v>13541</v>
      </c>
    </row>
    <row r="5640" spans="1:14" hidden="1" x14ac:dyDescent="0.3">
      <c r="A5640">
        <v>5639</v>
      </c>
      <c r="B5640" t="s">
        <v>14389</v>
      </c>
      <c r="C5640" t="s">
        <v>14469</v>
      </c>
      <c r="D5640" s="72" t="s">
        <v>10225</v>
      </c>
      <c r="E5640" t="s">
        <v>36</v>
      </c>
      <c r="F5640" t="s">
        <v>10226</v>
      </c>
      <c r="G5640" s="91"/>
      <c r="H5640" s="91"/>
      <c r="I5640" s="91"/>
      <c r="J5640" s="91"/>
      <c r="K5640" s="91"/>
      <c r="L5640" s="91" t="str">
        <f>IF(AND(单词表[[#This Row],[学英]]&lt;&gt;"",单词表[[#This Row],[学中]]&lt;&gt;"",单词表[[#This Row],[学词]]&lt;&gt;""),MAX(单词表[[#This Row],[学英]:[学词]]),"")</f>
        <v/>
      </c>
      <c r="M5640" s="2" t="str">
        <f>IF(AND(单词表[[#This Row],[考英]]&lt;&gt;"",单词表[[#This Row],[考中]]&lt;&gt;""),MAX(单词表[[#This Row],[考英]:[考中]]),"")</f>
        <v/>
      </c>
      <c r="N5640" s="86" t="s">
        <v>13542</v>
      </c>
    </row>
    <row r="5641" spans="1:14" hidden="1" x14ac:dyDescent="0.3">
      <c r="A5641">
        <v>5640</v>
      </c>
      <c r="B5641" t="s">
        <v>14389</v>
      </c>
      <c r="C5641" t="s">
        <v>14469</v>
      </c>
      <c r="D5641" s="72" t="s">
        <v>10227</v>
      </c>
      <c r="E5641" t="s">
        <v>36</v>
      </c>
      <c r="F5641" t="s">
        <v>10228</v>
      </c>
      <c r="G5641" s="91"/>
      <c r="H5641" s="91"/>
      <c r="I5641" s="91"/>
      <c r="J5641" s="91"/>
      <c r="K5641" s="91"/>
      <c r="L5641" s="91" t="str">
        <f>IF(AND(单词表[[#This Row],[学英]]&lt;&gt;"",单词表[[#This Row],[学中]]&lt;&gt;"",单词表[[#This Row],[学词]]&lt;&gt;""),MAX(单词表[[#This Row],[学英]:[学词]]),"")</f>
        <v/>
      </c>
      <c r="M5641" s="2" t="str">
        <f>IF(AND(单词表[[#This Row],[考英]]&lt;&gt;"",单词表[[#This Row],[考中]]&lt;&gt;""),MAX(单词表[[#This Row],[考英]:[考中]]),"")</f>
        <v/>
      </c>
      <c r="N5641" s="86" t="s">
        <v>13543</v>
      </c>
    </row>
    <row r="5642" spans="1:14" hidden="1" x14ac:dyDescent="0.3">
      <c r="A5642">
        <v>5641</v>
      </c>
      <c r="B5642" t="s">
        <v>14389</v>
      </c>
      <c r="C5642" t="s">
        <v>14469</v>
      </c>
      <c r="D5642" s="72" t="s">
        <v>10229</v>
      </c>
      <c r="E5642" t="s">
        <v>36</v>
      </c>
      <c r="F5642" t="s">
        <v>261</v>
      </c>
      <c r="G5642" s="91"/>
      <c r="H5642" s="91"/>
      <c r="I5642" s="91"/>
      <c r="J5642" s="91"/>
      <c r="K5642" s="91"/>
      <c r="L5642" s="91" t="str">
        <f>IF(AND(单词表[[#This Row],[学英]]&lt;&gt;"",单词表[[#This Row],[学中]]&lt;&gt;"",单词表[[#This Row],[学词]]&lt;&gt;""),MAX(单词表[[#This Row],[学英]:[学词]]),"")</f>
        <v/>
      </c>
      <c r="M5642" s="2" t="str">
        <f>IF(AND(单词表[[#This Row],[考英]]&lt;&gt;"",单词表[[#This Row],[考中]]&lt;&gt;""),MAX(单词表[[#This Row],[考英]:[考中]]),"")</f>
        <v/>
      </c>
      <c r="N5642" s="86" t="s">
        <v>13544</v>
      </c>
    </row>
    <row r="5643" spans="1:14" hidden="1" x14ac:dyDescent="0.3">
      <c r="A5643">
        <v>5642</v>
      </c>
      <c r="B5643" t="s">
        <v>14389</v>
      </c>
      <c r="C5643" t="s">
        <v>14469</v>
      </c>
      <c r="D5643" s="72" t="s">
        <v>10230</v>
      </c>
      <c r="E5643" t="s">
        <v>36</v>
      </c>
      <c r="F5643" t="s">
        <v>3312</v>
      </c>
      <c r="G5643" s="91"/>
      <c r="H5643" s="91"/>
      <c r="I5643" s="91"/>
      <c r="J5643" s="91"/>
      <c r="K5643" s="91"/>
      <c r="L5643" s="91" t="str">
        <f>IF(AND(单词表[[#This Row],[学英]]&lt;&gt;"",单词表[[#This Row],[学中]]&lt;&gt;"",单词表[[#This Row],[学词]]&lt;&gt;""),MAX(单词表[[#This Row],[学英]:[学词]]),"")</f>
        <v/>
      </c>
      <c r="M5643" s="2" t="str">
        <f>IF(AND(单词表[[#This Row],[考英]]&lt;&gt;"",单词表[[#This Row],[考中]]&lt;&gt;""),MAX(单词表[[#This Row],[考英]:[考中]]),"")</f>
        <v/>
      </c>
      <c r="N5643" s="86"/>
    </row>
    <row r="5644" spans="1:14" hidden="1" x14ac:dyDescent="0.3">
      <c r="A5644">
        <v>5643</v>
      </c>
      <c r="B5644" t="s">
        <v>14389</v>
      </c>
      <c r="C5644" t="s">
        <v>14469</v>
      </c>
      <c r="D5644" s="72" t="s">
        <v>10231</v>
      </c>
      <c r="E5644" t="s">
        <v>36</v>
      </c>
      <c r="F5644" t="s">
        <v>10232</v>
      </c>
      <c r="G5644" s="91"/>
      <c r="H5644" s="91"/>
      <c r="I5644" s="91"/>
      <c r="J5644" s="91"/>
      <c r="K5644" s="91"/>
      <c r="L5644" s="91" t="str">
        <f>IF(AND(单词表[[#This Row],[学英]]&lt;&gt;"",单词表[[#This Row],[学中]]&lt;&gt;"",单词表[[#This Row],[学词]]&lt;&gt;""),MAX(单词表[[#This Row],[学英]:[学词]]),"")</f>
        <v/>
      </c>
      <c r="M5644" s="2" t="str">
        <f>IF(AND(单词表[[#This Row],[考英]]&lt;&gt;"",单词表[[#This Row],[考中]]&lt;&gt;""),MAX(单词表[[#This Row],[考英]:[考中]]),"")</f>
        <v/>
      </c>
      <c r="N5644" s="86" t="s">
        <v>13545</v>
      </c>
    </row>
    <row r="5645" spans="1:14" hidden="1" x14ac:dyDescent="0.3">
      <c r="A5645">
        <v>5644</v>
      </c>
      <c r="B5645" t="s">
        <v>14389</v>
      </c>
      <c r="C5645" t="s">
        <v>14469</v>
      </c>
      <c r="D5645" s="72" t="s">
        <v>10233</v>
      </c>
      <c r="E5645" t="s">
        <v>36</v>
      </c>
      <c r="F5645" t="s">
        <v>10234</v>
      </c>
      <c r="G5645" s="91"/>
      <c r="H5645" s="91"/>
      <c r="I5645" s="91"/>
      <c r="J5645" s="91"/>
      <c r="K5645" s="91"/>
      <c r="L5645" s="91" t="str">
        <f>IF(AND(单词表[[#This Row],[学英]]&lt;&gt;"",单词表[[#This Row],[学中]]&lt;&gt;"",单词表[[#This Row],[学词]]&lt;&gt;""),MAX(单词表[[#This Row],[学英]:[学词]]),"")</f>
        <v/>
      </c>
      <c r="M5645" s="2" t="str">
        <f>IF(AND(单词表[[#This Row],[考英]]&lt;&gt;"",单词表[[#This Row],[考中]]&lt;&gt;""),MAX(单词表[[#This Row],[考英]:[考中]]),"")</f>
        <v/>
      </c>
      <c r="N5645" s="86" t="s">
        <v>12629</v>
      </c>
    </row>
    <row r="5646" spans="1:14" hidden="1" x14ac:dyDescent="0.3">
      <c r="A5646">
        <v>5645</v>
      </c>
      <c r="B5646" t="s">
        <v>14389</v>
      </c>
      <c r="C5646" t="s">
        <v>14469</v>
      </c>
      <c r="D5646" s="72" t="s">
        <v>3993</v>
      </c>
      <c r="E5646" t="s">
        <v>36</v>
      </c>
      <c r="F5646" t="s">
        <v>3994</v>
      </c>
      <c r="G5646" s="91"/>
      <c r="H5646" s="91"/>
      <c r="I5646" s="91"/>
      <c r="J5646" s="91"/>
      <c r="K5646" s="91"/>
      <c r="L5646" s="91" t="str">
        <f>IF(AND(单词表[[#This Row],[学英]]&lt;&gt;"",单词表[[#This Row],[学中]]&lt;&gt;"",单词表[[#This Row],[学词]]&lt;&gt;""),MAX(单词表[[#This Row],[学英]:[学词]]),"")</f>
        <v/>
      </c>
      <c r="M5646" s="2" t="str">
        <f>IF(AND(单词表[[#This Row],[考英]]&lt;&gt;"",单词表[[#This Row],[考中]]&lt;&gt;""),MAX(单词表[[#This Row],[考英]:[考中]]),"")</f>
        <v/>
      </c>
      <c r="N5646" s="86" t="s">
        <v>13546</v>
      </c>
    </row>
    <row r="5647" spans="1:14" hidden="1" x14ac:dyDescent="0.3">
      <c r="A5647">
        <v>5646</v>
      </c>
      <c r="B5647" t="s">
        <v>14389</v>
      </c>
      <c r="C5647" t="s">
        <v>14469</v>
      </c>
      <c r="D5647" s="72" t="s">
        <v>10235</v>
      </c>
      <c r="E5647" t="s">
        <v>61</v>
      </c>
      <c r="F5647" t="s">
        <v>10236</v>
      </c>
      <c r="G5647" s="91"/>
      <c r="H5647" s="91"/>
      <c r="I5647" s="91"/>
      <c r="J5647" s="91"/>
      <c r="K5647" s="91"/>
      <c r="L5647" s="91" t="str">
        <f>IF(AND(单词表[[#This Row],[学英]]&lt;&gt;"",单词表[[#This Row],[学中]]&lt;&gt;"",单词表[[#This Row],[学词]]&lt;&gt;""),MAX(单词表[[#This Row],[学英]:[学词]]),"")</f>
        <v/>
      </c>
      <c r="M5647" s="2" t="str">
        <f>IF(AND(单词表[[#This Row],[考英]]&lt;&gt;"",单词表[[#This Row],[考中]]&lt;&gt;""),MAX(单词表[[#This Row],[考英]:[考中]]),"")</f>
        <v/>
      </c>
      <c r="N5647" s="86" t="s">
        <v>13547</v>
      </c>
    </row>
    <row r="5648" spans="1:14" hidden="1" x14ac:dyDescent="0.3">
      <c r="A5648">
        <v>5647</v>
      </c>
      <c r="B5648" t="s">
        <v>14389</v>
      </c>
      <c r="C5648" t="s">
        <v>14469</v>
      </c>
      <c r="D5648" s="72" t="s">
        <v>900</v>
      </c>
      <c r="E5648" t="s">
        <v>61</v>
      </c>
      <c r="F5648" t="s">
        <v>10237</v>
      </c>
      <c r="G5648" s="91"/>
      <c r="H5648" s="91"/>
      <c r="I5648" s="91"/>
      <c r="J5648" s="91"/>
      <c r="K5648" s="91"/>
      <c r="L5648" s="91" t="str">
        <f>IF(AND(单词表[[#This Row],[学英]]&lt;&gt;"",单词表[[#This Row],[学中]]&lt;&gt;"",单词表[[#This Row],[学词]]&lt;&gt;""),MAX(单词表[[#This Row],[学英]:[学词]]),"")</f>
        <v/>
      </c>
      <c r="M5648" s="2" t="str">
        <f>IF(AND(单词表[[#This Row],[考英]]&lt;&gt;"",单词表[[#This Row],[考中]]&lt;&gt;""),MAX(单词表[[#This Row],[考英]:[考中]]),"")</f>
        <v/>
      </c>
      <c r="N5648" s="86" t="s">
        <v>13548</v>
      </c>
    </row>
    <row r="5649" spans="1:14" hidden="1" x14ac:dyDescent="0.3">
      <c r="A5649">
        <v>5648</v>
      </c>
      <c r="B5649" t="s">
        <v>14389</v>
      </c>
      <c r="C5649" t="s">
        <v>14470</v>
      </c>
      <c r="D5649" s="72" t="s">
        <v>900</v>
      </c>
      <c r="E5649" t="s">
        <v>73</v>
      </c>
      <c r="F5649" t="s">
        <v>10238</v>
      </c>
      <c r="G5649" s="91"/>
      <c r="H5649" s="91"/>
      <c r="I5649" s="91"/>
      <c r="J5649" s="91"/>
      <c r="K5649" s="91"/>
      <c r="L5649" s="91" t="str">
        <f>IF(AND(单词表[[#This Row],[学英]]&lt;&gt;"",单词表[[#This Row],[学中]]&lt;&gt;"",单词表[[#This Row],[学词]]&lt;&gt;""),MAX(单词表[[#This Row],[学英]:[学词]]),"")</f>
        <v/>
      </c>
      <c r="M5649" s="2" t="str">
        <f>IF(AND(单词表[[#This Row],[考英]]&lt;&gt;"",单词表[[#This Row],[考中]]&lt;&gt;""),MAX(单词表[[#This Row],[考英]:[考中]]),"")</f>
        <v/>
      </c>
      <c r="N5649" s="86"/>
    </row>
    <row r="5650" spans="1:14" hidden="1" x14ac:dyDescent="0.3">
      <c r="A5650">
        <v>5649</v>
      </c>
      <c r="B5650" t="s">
        <v>14389</v>
      </c>
      <c r="C5650" t="s">
        <v>14470</v>
      </c>
      <c r="D5650" s="72" t="s">
        <v>10239</v>
      </c>
      <c r="E5650" t="s">
        <v>36</v>
      </c>
      <c r="F5650" t="s">
        <v>10240</v>
      </c>
      <c r="G5650" s="91"/>
      <c r="H5650" s="91"/>
      <c r="I5650" s="91"/>
      <c r="J5650" s="91"/>
      <c r="K5650" s="91"/>
      <c r="L5650" s="91" t="str">
        <f>IF(AND(单词表[[#This Row],[学英]]&lt;&gt;"",单词表[[#This Row],[学中]]&lt;&gt;"",单词表[[#This Row],[学词]]&lt;&gt;""),MAX(单词表[[#This Row],[学英]:[学词]]),"")</f>
        <v/>
      </c>
      <c r="M5650" s="2" t="str">
        <f>IF(AND(单词表[[#This Row],[考英]]&lt;&gt;"",单词表[[#This Row],[考中]]&lt;&gt;""),MAX(单词表[[#This Row],[考英]:[考中]]),"")</f>
        <v/>
      </c>
      <c r="N5650" s="86" t="s">
        <v>12970</v>
      </c>
    </row>
    <row r="5651" spans="1:14" hidden="1" x14ac:dyDescent="0.3">
      <c r="A5651">
        <v>5650</v>
      </c>
      <c r="B5651" t="s">
        <v>14389</v>
      </c>
      <c r="C5651" t="s">
        <v>14470</v>
      </c>
      <c r="D5651" s="72" t="s">
        <v>10241</v>
      </c>
      <c r="E5651" t="s">
        <v>36</v>
      </c>
      <c r="F5651" t="s">
        <v>10242</v>
      </c>
      <c r="G5651" s="91"/>
      <c r="H5651" s="91"/>
      <c r="I5651" s="91"/>
      <c r="J5651" s="91"/>
      <c r="K5651" s="91"/>
      <c r="L5651" s="91" t="str">
        <f>IF(AND(单词表[[#This Row],[学英]]&lt;&gt;"",单词表[[#This Row],[学中]]&lt;&gt;"",单词表[[#This Row],[学词]]&lt;&gt;""),MAX(单词表[[#This Row],[学英]:[学词]]),"")</f>
        <v/>
      </c>
      <c r="M5651" s="2" t="str">
        <f>IF(AND(单词表[[#This Row],[考英]]&lt;&gt;"",单词表[[#This Row],[考中]]&lt;&gt;""),MAX(单词表[[#This Row],[考英]:[考中]]),"")</f>
        <v/>
      </c>
      <c r="N5651" s="86" t="s">
        <v>13549</v>
      </c>
    </row>
    <row r="5652" spans="1:14" hidden="1" x14ac:dyDescent="0.3">
      <c r="A5652">
        <v>5651</v>
      </c>
      <c r="B5652" t="s">
        <v>14389</v>
      </c>
      <c r="C5652" t="s">
        <v>14470</v>
      </c>
      <c r="D5652" s="72" t="s">
        <v>10243</v>
      </c>
      <c r="E5652" t="s">
        <v>36</v>
      </c>
      <c r="F5652" t="s">
        <v>10244</v>
      </c>
      <c r="G5652" s="91"/>
      <c r="H5652" s="91"/>
      <c r="I5652" s="91"/>
      <c r="J5652" s="91"/>
      <c r="K5652" s="91"/>
      <c r="L5652" s="91" t="str">
        <f>IF(AND(单词表[[#This Row],[学英]]&lt;&gt;"",单词表[[#This Row],[学中]]&lt;&gt;"",单词表[[#This Row],[学词]]&lt;&gt;""),MAX(单词表[[#This Row],[学英]:[学词]]),"")</f>
        <v/>
      </c>
      <c r="M5652" s="2" t="str">
        <f>IF(AND(单词表[[#This Row],[考英]]&lt;&gt;"",单词表[[#This Row],[考中]]&lt;&gt;""),MAX(单词表[[#This Row],[考英]:[考中]]),"")</f>
        <v/>
      </c>
      <c r="N5652" s="86" t="s">
        <v>13550</v>
      </c>
    </row>
    <row r="5653" spans="1:14" hidden="1" x14ac:dyDescent="0.3">
      <c r="A5653">
        <v>5652</v>
      </c>
      <c r="B5653" t="s">
        <v>14389</v>
      </c>
      <c r="C5653" t="s">
        <v>14470</v>
      </c>
      <c r="D5653" s="72" t="s">
        <v>10245</v>
      </c>
      <c r="E5653" t="s">
        <v>73</v>
      </c>
      <c r="F5653" t="s">
        <v>10246</v>
      </c>
      <c r="G5653" s="91"/>
      <c r="H5653" s="91"/>
      <c r="I5653" s="91"/>
      <c r="J5653" s="91"/>
      <c r="K5653" s="91"/>
      <c r="L5653" s="91" t="str">
        <f>IF(AND(单词表[[#This Row],[学英]]&lt;&gt;"",单词表[[#This Row],[学中]]&lt;&gt;"",单词表[[#This Row],[学词]]&lt;&gt;""),MAX(单词表[[#This Row],[学英]:[学词]]),"")</f>
        <v/>
      </c>
      <c r="M5653" s="2" t="str">
        <f>IF(AND(单词表[[#This Row],[考英]]&lt;&gt;"",单词表[[#This Row],[考中]]&lt;&gt;""),MAX(单词表[[#This Row],[考英]:[考中]]),"")</f>
        <v/>
      </c>
      <c r="N5653" s="86" t="s">
        <v>13551</v>
      </c>
    </row>
    <row r="5654" spans="1:14" hidden="1" x14ac:dyDescent="0.3">
      <c r="A5654">
        <v>5653</v>
      </c>
      <c r="B5654" t="s">
        <v>14389</v>
      </c>
      <c r="C5654" t="s">
        <v>14470</v>
      </c>
      <c r="D5654" s="72" t="s">
        <v>10247</v>
      </c>
      <c r="E5654" t="s">
        <v>36</v>
      </c>
      <c r="F5654" t="s">
        <v>10248</v>
      </c>
      <c r="G5654" s="91"/>
      <c r="H5654" s="91"/>
      <c r="I5654" s="91"/>
      <c r="J5654" s="91"/>
      <c r="K5654" s="91"/>
      <c r="L5654" s="91" t="str">
        <f>IF(AND(单词表[[#This Row],[学英]]&lt;&gt;"",单词表[[#This Row],[学中]]&lt;&gt;"",单词表[[#This Row],[学词]]&lt;&gt;""),MAX(单词表[[#This Row],[学英]:[学词]]),"")</f>
        <v/>
      </c>
      <c r="M5654" s="2" t="str">
        <f>IF(AND(单词表[[#This Row],[考英]]&lt;&gt;"",单词表[[#This Row],[考中]]&lt;&gt;""),MAX(单词表[[#This Row],[考英]:[考中]]),"")</f>
        <v/>
      </c>
      <c r="N5654" s="86" t="s">
        <v>12834</v>
      </c>
    </row>
    <row r="5655" spans="1:14" hidden="1" x14ac:dyDescent="0.3">
      <c r="A5655">
        <v>5654</v>
      </c>
      <c r="B5655" t="s">
        <v>14389</v>
      </c>
      <c r="C5655" t="s">
        <v>14470</v>
      </c>
      <c r="D5655" s="72" t="s">
        <v>10249</v>
      </c>
      <c r="E5655" t="s">
        <v>36</v>
      </c>
      <c r="F5655" t="s">
        <v>10250</v>
      </c>
      <c r="G5655" s="91"/>
      <c r="H5655" s="91"/>
      <c r="I5655" s="91"/>
      <c r="J5655" s="91"/>
      <c r="K5655" s="91"/>
      <c r="L5655" s="91" t="str">
        <f>IF(AND(单词表[[#This Row],[学英]]&lt;&gt;"",单词表[[#This Row],[学中]]&lt;&gt;"",单词表[[#This Row],[学词]]&lt;&gt;""),MAX(单词表[[#This Row],[学英]:[学词]]),"")</f>
        <v/>
      </c>
      <c r="M5655" s="2" t="str">
        <f>IF(AND(单词表[[#This Row],[考英]]&lt;&gt;"",单词表[[#This Row],[考中]]&lt;&gt;""),MAX(单词表[[#This Row],[考英]:[考中]]),"")</f>
        <v/>
      </c>
      <c r="N5655" s="86"/>
    </row>
    <row r="5656" spans="1:14" hidden="1" x14ac:dyDescent="0.3">
      <c r="A5656">
        <v>5655</v>
      </c>
      <c r="B5656" t="s">
        <v>14389</v>
      </c>
      <c r="C5656" t="s">
        <v>14470</v>
      </c>
      <c r="D5656" s="72" t="s">
        <v>905</v>
      </c>
      <c r="E5656" t="s">
        <v>36</v>
      </c>
      <c r="F5656" t="s">
        <v>906</v>
      </c>
      <c r="G5656" s="91"/>
      <c r="H5656" s="91"/>
      <c r="I5656" s="91"/>
      <c r="J5656" s="91"/>
      <c r="K5656" s="91"/>
      <c r="L5656" s="91" t="str">
        <f>IF(AND(单词表[[#This Row],[学英]]&lt;&gt;"",单词表[[#This Row],[学中]]&lt;&gt;"",单词表[[#This Row],[学词]]&lt;&gt;""),MAX(单词表[[#This Row],[学英]:[学词]]),"")</f>
        <v/>
      </c>
      <c r="M5656" s="2" t="str">
        <f>IF(AND(单词表[[#This Row],[考英]]&lt;&gt;"",单词表[[#This Row],[考中]]&lt;&gt;""),MAX(单词表[[#This Row],[考英]:[考中]]),"")</f>
        <v/>
      </c>
      <c r="N5656" s="86" t="s">
        <v>13552</v>
      </c>
    </row>
    <row r="5657" spans="1:14" hidden="1" x14ac:dyDescent="0.3">
      <c r="A5657">
        <v>5656</v>
      </c>
      <c r="B5657" t="s">
        <v>14389</v>
      </c>
      <c r="C5657" t="s">
        <v>14470</v>
      </c>
      <c r="D5657" s="72" t="s">
        <v>10251</v>
      </c>
      <c r="E5657" t="s">
        <v>36</v>
      </c>
      <c r="F5657" t="s">
        <v>10252</v>
      </c>
      <c r="G5657" s="91"/>
      <c r="H5657" s="91"/>
      <c r="I5657" s="91"/>
      <c r="J5657" s="91"/>
      <c r="K5657" s="91"/>
      <c r="L5657" s="91" t="str">
        <f>IF(AND(单词表[[#This Row],[学英]]&lt;&gt;"",单词表[[#This Row],[学中]]&lt;&gt;"",单词表[[#This Row],[学词]]&lt;&gt;""),MAX(单词表[[#This Row],[学英]:[学词]]),"")</f>
        <v/>
      </c>
      <c r="M5657" s="2" t="str">
        <f>IF(AND(单词表[[#This Row],[考英]]&lt;&gt;"",单词表[[#This Row],[考中]]&lt;&gt;""),MAX(单词表[[#This Row],[考英]:[考中]]),"")</f>
        <v/>
      </c>
      <c r="N5657" s="86" t="s">
        <v>13553</v>
      </c>
    </row>
    <row r="5658" spans="1:14" hidden="1" x14ac:dyDescent="0.3">
      <c r="A5658">
        <v>5657</v>
      </c>
      <c r="B5658" t="s">
        <v>14389</v>
      </c>
      <c r="C5658" t="s">
        <v>14470</v>
      </c>
      <c r="D5658" s="72" t="s">
        <v>10253</v>
      </c>
      <c r="E5658" t="s">
        <v>73</v>
      </c>
      <c r="F5658" t="s">
        <v>10254</v>
      </c>
      <c r="G5658" s="91"/>
      <c r="H5658" s="91"/>
      <c r="I5658" s="91"/>
      <c r="J5658" s="91"/>
      <c r="K5658" s="91"/>
      <c r="L5658" s="91" t="str">
        <f>IF(AND(单词表[[#This Row],[学英]]&lt;&gt;"",单词表[[#This Row],[学中]]&lt;&gt;"",单词表[[#This Row],[学词]]&lt;&gt;""),MAX(单词表[[#This Row],[学英]:[学词]]),"")</f>
        <v/>
      </c>
      <c r="M5658" s="2" t="str">
        <f>IF(AND(单词表[[#This Row],[考英]]&lt;&gt;"",单词表[[#This Row],[考中]]&lt;&gt;""),MAX(单词表[[#This Row],[考英]:[考中]]),"")</f>
        <v/>
      </c>
      <c r="N5658" s="86"/>
    </row>
    <row r="5659" spans="1:14" hidden="1" x14ac:dyDescent="0.3">
      <c r="A5659">
        <v>5658</v>
      </c>
      <c r="B5659" t="s">
        <v>14389</v>
      </c>
      <c r="C5659" t="s">
        <v>14470</v>
      </c>
      <c r="D5659" s="72" t="s">
        <v>471</v>
      </c>
      <c r="E5659" t="s">
        <v>36</v>
      </c>
      <c r="F5659" t="s">
        <v>10255</v>
      </c>
      <c r="G5659" s="91"/>
      <c r="H5659" s="91"/>
      <c r="I5659" s="91"/>
      <c r="J5659" s="91"/>
      <c r="K5659" s="91"/>
      <c r="L5659" s="91" t="str">
        <f>IF(AND(单词表[[#This Row],[学英]]&lt;&gt;"",单词表[[#This Row],[学中]]&lt;&gt;"",单词表[[#This Row],[学词]]&lt;&gt;""),MAX(单词表[[#This Row],[学英]:[学词]]),"")</f>
        <v/>
      </c>
      <c r="M5659" s="2" t="str">
        <f>IF(AND(单词表[[#This Row],[考英]]&lt;&gt;"",单词表[[#This Row],[考中]]&lt;&gt;""),MAX(单词表[[#This Row],[考英]:[考中]]),"")</f>
        <v/>
      </c>
      <c r="N5659" s="86"/>
    </row>
    <row r="5660" spans="1:14" hidden="1" x14ac:dyDescent="0.3">
      <c r="A5660">
        <v>5659</v>
      </c>
      <c r="B5660" t="s">
        <v>14389</v>
      </c>
      <c r="C5660" t="s">
        <v>14470</v>
      </c>
      <c r="D5660" s="72" t="s">
        <v>471</v>
      </c>
      <c r="E5660" t="s">
        <v>61</v>
      </c>
      <c r="F5660" t="s">
        <v>10256</v>
      </c>
      <c r="G5660" s="91"/>
      <c r="H5660" s="91"/>
      <c r="I5660" s="91"/>
      <c r="J5660" s="91"/>
      <c r="K5660" s="91"/>
      <c r="L5660" s="91" t="str">
        <f>IF(AND(单词表[[#This Row],[学英]]&lt;&gt;"",单词表[[#This Row],[学中]]&lt;&gt;"",单词表[[#This Row],[学词]]&lt;&gt;""),MAX(单词表[[#This Row],[学英]:[学词]]),"")</f>
        <v/>
      </c>
      <c r="M5660" s="2" t="str">
        <f>IF(AND(单词表[[#This Row],[考英]]&lt;&gt;"",单词表[[#This Row],[考中]]&lt;&gt;""),MAX(单词表[[#This Row],[考英]:[考中]]),"")</f>
        <v/>
      </c>
      <c r="N5660" s="86"/>
    </row>
    <row r="5661" spans="1:14" hidden="1" x14ac:dyDescent="0.3">
      <c r="A5661">
        <v>5660</v>
      </c>
      <c r="B5661" t="s">
        <v>14389</v>
      </c>
      <c r="C5661" t="s">
        <v>14470</v>
      </c>
      <c r="D5661" s="72" t="s">
        <v>10257</v>
      </c>
      <c r="E5661" t="s">
        <v>36</v>
      </c>
      <c r="F5661" t="s">
        <v>10255</v>
      </c>
      <c r="G5661" s="91"/>
      <c r="H5661" s="91"/>
      <c r="I5661" s="91"/>
      <c r="J5661" s="91"/>
      <c r="K5661" s="91"/>
      <c r="L5661" s="91" t="str">
        <f>IF(AND(单词表[[#This Row],[学英]]&lt;&gt;"",单词表[[#This Row],[学中]]&lt;&gt;"",单词表[[#This Row],[学词]]&lt;&gt;""),MAX(单词表[[#This Row],[学英]:[学词]]),"")</f>
        <v/>
      </c>
      <c r="M5661" s="2" t="str">
        <f>IF(AND(单词表[[#This Row],[考英]]&lt;&gt;"",单词表[[#This Row],[考中]]&lt;&gt;""),MAX(单词表[[#This Row],[考英]:[考中]]),"")</f>
        <v/>
      </c>
      <c r="N5661" s="86"/>
    </row>
    <row r="5662" spans="1:14" hidden="1" x14ac:dyDescent="0.3">
      <c r="A5662">
        <v>5661</v>
      </c>
      <c r="B5662" t="s">
        <v>14389</v>
      </c>
      <c r="C5662" t="s">
        <v>14470</v>
      </c>
      <c r="D5662" s="72" t="s">
        <v>10257</v>
      </c>
      <c r="E5662" t="s">
        <v>61</v>
      </c>
      <c r="F5662" t="s">
        <v>10256</v>
      </c>
      <c r="G5662" s="91"/>
      <c r="H5662" s="91"/>
      <c r="I5662" s="91"/>
      <c r="J5662" s="91"/>
      <c r="K5662" s="91"/>
      <c r="L5662" s="91" t="str">
        <f>IF(AND(单词表[[#This Row],[学英]]&lt;&gt;"",单词表[[#This Row],[学中]]&lt;&gt;"",单词表[[#This Row],[学词]]&lt;&gt;""),MAX(单词表[[#This Row],[学英]:[学词]]),"")</f>
        <v/>
      </c>
      <c r="M5662" s="2" t="str">
        <f>IF(AND(单词表[[#This Row],[考英]]&lt;&gt;"",单词表[[#This Row],[考中]]&lt;&gt;""),MAX(单词表[[#This Row],[考英]:[考中]]),"")</f>
        <v/>
      </c>
      <c r="N5662" s="86"/>
    </row>
    <row r="5663" spans="1:14" hidden="1" x14ac:dyDescent="0.3">
      <c r="A5663">
        <v>5662</v>
      </c>
      <c r="B5663" t="s">
        <v>14389</v>
      </c>
      <c r="C5663" t="s">
        <v>14470</v>
      </c>
      <c r="D5663" s="72" t="s">
        <v>10258</v>
      </c>
      <c r="E5663" t="s">
        <v>36</v>
      </c>
      <c r="F5663" t="s">
        <v>10255</v>
      </c>
      <c r="G5663" s="91"/>
      <c r="H5663" s="91"/>
      <c r="I5663" s="91"/>
      <c r="J5663" s="91"/>
      <c r="K5663" s="91"/>
      <c r="L5663" s="91" t="str">
        <f>IF(AND(单词表[[#This Row],[学英]]&lt;&gt;"",单词表[[#This Row],[学中]]&lt;&gt;"",单词表[[#This Row],[学词]]&lt;&gt;""),MAX(单词表[[#This Row],[学英]:[学词]]),"")</f>
        <v/>
      </c>
      <c r="M5663" s="2" t="str">
        <f>IF(AND(单词表[[#This Row],[考英]]&lt;&gt;"",单词表[[#This Row],[考中]]&lt;&gt;""),MAX(单词表[[#This Row],[考英]:[考中]]),"")</f>
        <v/>
      </c>
      <c r="N5663" s="86" t="s">
        <v>13554</v>
      </c>
    </row>
    <row r="5664" spans="1:14" hidden="1" x14ac:dyDescent="0.3">
      <c r="A5664">
        <v>5663</v>
      </c>
      <c r="B5664" t="s">
        <v>14389</v>
      </c>
      <c r="C5664" t="s">
        <v>14470</v>
      </c>
      <c r="D5664" s="72" t="s">
        <v>10258</v>
      </c>
      <c r="E5664" t="s">
        <v>61</v>
      </c>
      <c r="F5664" t="s">
        <v>10256</v>
      </c>
      <c r="G5664" s="91"/>
      <c r="H5664" s="91"/>
      <c r="I5664" s="91"/>
      <c r="J5664" s="91"/>
      <c r="K5664" s="91"/>
      <c r="L5664" s="91" t="str">
        <f>IF(AND(单词表[[#This Row],[学英]]&lt;&gt;"",单词表[[#This Row],[学中]]&lt;&gt;"",单词表[[#This Row],[学词]]&lt;&gt;""),MAX(单词表[[#This Row],[学英]:[学词]]),"")</f>
        <v/>
      </c>
      <c r="M5664" s="2" t="str">
        <f>IF(AND(单词表[[#This Row],[考英]]&lt;&gt;"",单词表[[#This Row],[考中]]&lt;&gt;""),MAX(单词表[[#This Row],[考英]:[考中]]),"")</f>
        <v/>
      </c>
      <c r="N5664" s="86"/>
    </row>
    <row r="5665" spans="1:14" hidden="1" x14ac:dyDescent="0.3">
      <c r="A5665">
        <v>5664</v>
      </c>
      <c r="B5665" t="s">
        <v>14389</v>
      </c>
      <c r="C5665" t="s">
        <v>14470</v>
      </c>
      <c r="D5665" s="72" t="s">
        <v>10259</v>
      </c>
      <c r="E5665" t="s">
        <v>73</v>
      </c>
      <c r="F5665" t="s">
        <v>10260</v>
      </c>
      <c r="G5665" s="91"/>
      <c r="H5665" s="91"/>
      <c r="I5665" s="91"/>
      <c r="J5665" s="91"/>
      <c r="K5665" s="91"/>
      <c r="L5665" s="91" t="str">
        <f>IF(AND(单词表[[#This Row],[学英]]&lt;&gt;"",单词表[[#This Row],[学中]]&lt;&gt;"",单词表[[#This Row],[学词]]&lt;&gt;""),MAX(单词表[[#This Row],[学英]:[学词]]),"")</f>
        <v/>
      </c>
      <c r="M5665" s="2" t="str">
        <f>IF(AND(单词表[[#This Row],[考英]]&lt;&gt;"",单词表[[#This Row],[考中]]&lt;&gt;""),MAX(单词表[[#This Row],[考英]:[考中]]),"")</f>
        <v/>
      </c>
      <c r="N5665" s="86" t="s">
        <v>13555</v>
      </c>
    </row>
    <row r="5666" spans="1:14" hidden="1" x14ac:dyDescent="0.3">
      <c r="A5666">
        <v>5665</v>
      </c>
      <c r="B5666" t="s">
        <v>14389</v>
      </c>
      <c r="C5666" t="s">
        <v>14470</v>
      </c>
      <c r="D5666" s="72" t="s">
        <v>10261</v>
      </c>
      <c r="E5666" t="s">
        <v>61</v>
      </c>
      <c r="F5666" t="s">
        <v>10262</v>
      </c>
      <c r="G5666" s="91"/>
      <c r="H5666" s="91"/>
      <c r="I5666" s="91"/>
      <c r="J5666" s="91"/>
      <c r="K5666" s="91"/>
      <c r="L5666" s="91" t="str">
        <f>IF(AND(单词表[[#This Row],[学英]]&lt;&gt;"",单词表[[#This Row],[学中]]&lt;&gt;"",单词表[[#This Row],[学词]]&lt;&gt;""),MAX(单词表[[#This Row],[学英]:[学词]]),"")</f>
        <v/>
      </c>
      <c r="M5666" s="2" t="str">
        <f>IF(AND(单词表[[#This Row],[考英]]&lt;&gt;"",单词表[[#This Row],[考中]]&lt;&gt;""),MAX(单词表[[#This Row],[考英]:[考中]]),"")</f>
        <v/>
      </c>
      <c r="N5666" s="86" t="s">
        <v>13556</v>
      </c>
    </row>
    <row r="5667" spans="1:14" hidden="1" x14ac:dyDescent="0.3">
      <c r="A5667">
        <v>5666</v>
      </c>
      <c r="B5667" t="s">
        <v>14389</v>
      </c>
      <c r="C5667" t="s">
        <v>14470</v>
      </c>
      <c r="D5667" s="72" t="s">
        <v>10263</v>
      </c>
      <c r="E5667" t="s">
        <v>36</v>
      </c>
      <c r="F5667" t="s">
        <v>10264</v>
      </c>
      <c r="G5667" s="91"/>
      <c r="H5667" s="91"/>
      <c r="I5667" s="91"/>
      <c r="J5667" s="91"/>
      <c r="K5667" s="91"/>
      <c r="L5667" s="91" t="str">
        <f>IF(AND(单词表[[#This Row],[学英]]&lt;&gt;"",单词表[[#This Row],[学中]]&lt;&gt;"",单词表[[#This Row],[学词]]&lt;&gt;""),MAX(单词表[[#This Row],[学英]:[学词]]),"")</f>
        <v/>
      </c>
      <c r="M5667" s="2" t="str">
        <f>IF(AND(单词表[[#This Row],[考英]]&lt;&gt;"",单词表[[#This Row],[考中]]&lt;&gt;""),MAX(单词表[[#This Row],[考英]:[考中]]),"")</f>
        <v/>
      </c>
      <c r="N5667" s="86" t="s">
        <v>13557</v>
      </c>
    </row>
    <row r="5668" spans="1:14" hidden="1" x14ac:dyDescent="0.3">
      <c r="A5668">
        <v>5667</v>
      </c>
      <c r="B5668" t="s">
        <v>14389</v>
      </c>
      <c r="C5668" t="s">
        <v>14470</v>
      </c>
      <c r="D5668" s="72" t="s">
        <v>10265</v>
      </c>
      <c r="E5668" t="s">
        <v>36</v>
      </c>
      <c r="F5668" t="s">
        <v>10266</v>
      </c>
      <c r="G5668" s="91"/>
      <c r="H5668" s="91"/>
      <c r="I5668" s="91"/>
      <c r="J5668" s="91"/>
      <c r="K5668" s="91"/>
      <c r="L5668" s="91" t="str">
        <f>IF(AND(单词表[[#This Row],[学英]]&lt;&gt;"",单词表[[#This Row],[学中]]&lt;&gt;"",单词表[[#This Row],[学词]]&lt;&gt;""),MAX(单词表[[#This Row],[学英]:[学词]]),"")</f>
        <v/>
      </c>
      <c r="M5668" s="2" t="str">
        <f>IF(AND(单词表[[#This Row],[考英]]&lt;&gt;"",单词表[[#This Row],[考中]]&lt;&gt;""),MAX(单词表[[#This Row],[考英]:[考中]]),"")</f>
        <v/>
      </c>
      <c r="N5668" s="86" t="s">
        <v>13558</v>
      </c>
    </row>
    <row r="5669" spans="1:14" hidden="1" x14ac:dyDescent="0.3">
      <c r="A5669">
        <v>5668</v>
      </c>
      <c r="B5669" t="s">
        <v>14389</v>
      </c>
      <c r="C5669" t="s">
        <v>14471</v>
      </c>
      <c r="D5669" s="72" t="s">
        <v>10267</v>
      </c>
      <c r="E5669" t="s">
        <v>36</v>
      </c>
      <c r="F5669" t="s">
        <v>10268</v>
      </c>
      <c r="G5669" s="91"/>
      <c r="H5669" s="91"/>
      <c r="I5669" s="91"/>
      <c r="J5669" s="91"/>
      <c r="K5669" s="91"/>
      <c r="L5669" s="91" t="str">
        <f>IF(AND(单词表[[#This Row],[学英]]&lt;&gt;"",单词表[[#This Row],[学中]]&lt;&gt;"",单词表[[#This Row],[学词]]&lt;&gt;""),MAX(单词表[[#This Row],[学英]:[学词]]),"")</f>
        <v/>
      </c>
      <c r="M5669" s="2" t="str">
        <f>IF(AND(单词表[[#This Row],[考英]]&lt;&gt;"",单词表[[#This Row],[考中]]&lt;&gt;""),MAX(单词表[[#This Row],[考英]:[考中]]),"")</f>
        <v/>
      </c>
      <c r="N5669" s="86" t="s">
        <v>13559</v>
      </c>
    </row>
    <row r="5670" spans="1:14" hidden="1" x14ac:dyDescent="0.3">
      <c r="A5670">
        <v>5669</v>
      </c>
      <c r="B5670" t="s">
        <v>14389</v>
      </c>
      <c r="C5670" t="s">
        <v>14471</v>
      </c>
      <c r="D5670" s="72" t="s">
        <v>10269</v>
      </c>
      <c r="E5670" t="s">
        <v>36</v>
      </c>
      <c r="F5670" t="s">
        <v>10270</v>
      </c>
      <c r="G5670" s="91"/>
      <c r="H5670" s="91"/>
      <c r="I5670" s="91"/>
      <c r="J5670" s="91"/>
      <c r="K5670" s="91"/>
      <c r="L5670" s="91" t="str">
        <f>IF(AND(单词表[[#This Row],[学英]]&lt;&gt;"",单词表[[#This Row],[学中]]&lt;&gt;"",单词表[[#This Row],[学词]]&lt;&gt;""),MAX(单词表[[#This Row],[学英]:[学词]]),"")</f>
        <v/>
      </c>
      <c r="M5670" s="2" t="str">
        <f>IF(AND(单词表[[#This Row],[考英]]&lt;&gt;"",单词表[[#This Row],[考中]]&lt;&gt;""),MAX(单词表[[#This Row],[考英]:[考中]]),"")</f>
        <v/>
      </c>
      <c r="N5670" s="86" t="s">
        <v>13560</v>
      </c>
    </row>
    <row r="5671" spans="1:14" hidden="1" x14ac:dyDescent="0.3">
      <c r="A5671">
        <v>5670</v>
      </c>
      <c r="B5671" t="s">
        <v>14389</v>
      </c>
      <c r="C5671" t="s">
        <v>14471</v>
      </c>
      <c r="D5671" s="72" t="s">
        <v>202</v>
      </c>
      <c r="E5671" t="s">
        <v>61</v>
      </c>
      <c r="F5671" t="s">
        <v>203</v>
      </c>
      <c r="G5671" s="91"/>
      <c r="H5671" s="91"/>
      <c r="I5671" s="91"/>
      <c r="J5671" s="91"/>
      <c r="K5671" s="91"/>
      <c r="L5671" s="91" t="str">
        <f>IF(AND(单词表[[#This Row],[学英]]&lt;&gt;"",单词表[[#This Row],[学中]]&lt;&gt;"",单词表[[#This Row],[学词]]&lt;&gt;""),MAX(单词表[[#This Row],[学英]:[学词]]),"")</f>
        <v/>
      </c>
      <c r="M5671" s="2" t="str">
        <f>IF(AND(单词表[[#This Row],[考英]]&lt;&gt;"",单词表[[#This Row],[考中]]&lt;&gt;""),MAX(单词表[[#This Row],[考英]:[考中]]),"")</f>
        <v/>
      </c>
      <c r="N5671" s="86" t="s">
        <v>13561</v>
      </c>
    </row>
    <row r="5672" spans="1:14" hidden="1" x14ac:dyDescent="0.3">
      <c r="A5672">
        <v>5671</v>
      </c>
      <c r="B5672" t="s">
        <v>14389</v>
      </c>
      <c r="C5672" t="s">
        <v>14471</v>
      </c>
      <c r="D5672" s="72" t="s">
        <v>10271</v>
      </c>
      <c r="E5672" t="s">
        <v>73</v>
      </c>
      <c r="F5672" t="s">
        <v>10272</v>
      </c>
      <c r="G5672" s="91"/>
      <c r="H5672" s="91"/>
      <c r="I5672" s="91"/>
      <c r="J5672" s="91"/>
      <c r="K5672" s="91"/>
      <c r="L5672" s="91" t="str">
        <f>IF(AND(单词表[[#This Row],[学英]]&lt;&gt;"",单词表[[#This Row],[学中]]&lt;&gt;"",单词表[[#This Row],[学词]]&lt;&gt;""),MAX(单词表[[#This Row],[学英]:[学词]]),"")</f>
        <v/>
      </c>
      <c r="M5672" s="2" t="str">
        <f>IF(AND(单词表[[#This Row],[考英]]&lt;&gt;"",单词表[[#This Row],[考中]]&lt;&gt;""),MAX(单词表[[#This Row],[考英]:[考中]]),"")</f>
        <v/>
      </c>
      <c r="N5672" s="86" t="s">
        <v>13562</v>
      </c>
    </row>
    <row r="5673" spans="1:14" hidden="1" x14ac:dyDescent="0.3">
      <c r="A5673">
        <v>5672</v>
      </c>
      <c r="B5673" t="s">
        <v>14389</v>
      </c>
      <c r="C5673" t="s">
        <v>14471</v>
      </c>
      <c r="D5673" s="72" t="s">
        <v>10273</v>
      </c>
      <c r="E5673" t="s">
        <v>36</v>
      </c>
      <c r="F5673" t="s">
        <v>10274</v>
      </c>
      <c r="G5673" s="91"/>
      <c r="H5673" s="91"/>
      <c r="I5673" s="91"/>
      <c r="J5673" s="91"/>
      <c r="K5673" s="91"/>
      <c r="L5673" s="91" t="str">
        <f>IF(AND(单词表[[#This Row],[学英]]&lt;&gt;"",单词表[[#This Row],[学中]]&lt;&gt;"",单词表[[#This Row],[学词]]&lt;&gt;""),MAX(单词表[[#This Row],[学英]:[学词]]),"")</f>
        <v/>
      </c>
      <c r="M5673" s="2" t="str">
        <f>IF(AND(单词表[[#This Row],[考英]]&lt;&gt;"",单词表[[#This Row],[考中]]&lt;&gt;""),MAX(单词表[[#This Row],[考英]:[考中]]),"")</f>
        <v/>
      </c>
      <c r="N5673" s="86" t="s">
        <v>13563</v>
      </c>
    </row>
    <row r="5674" spans="1:14" hidden="1" x14ac:dyDescent="0.3">
      <c r="A5674">
        <v>5673</v>
      </c>
      <c r="B5674" t="s">
        <v>14389</v>
      </c>
      <c r="C5674" t="s">
        <v>14471</v>
      </c>
      <c r="D5674" s="72" t="s">
        <v>10275</v>
      </c>
      <c r="E5674" t="s">
        <v>73</v>
      </c>
      <c r="F5674" t="s">
        <v>10276</v>
      </c>
      <c r="G5674" s="91"/>
      <c r="H5674" s="91"/>
      <c r="I5674" s="91"/>
      <c r="J5674" s="91"/>
      <c r="K5674" s="91"/>
      <c r="L5674" s="91" t="str">
        <f>IF(AND(单词表[[#This Row],[学英]]&lt;&gt;"",单词表[[#This Row],[学中]]&lt;&gt;"",单词表[[#This Row],[学词]]&lt;&gt;""),MAX(单词表[[#This Row],[学英]:[学词]]),"")</f>
        <v/>
      </c>
      <c r="M5674" s="2" t="str">
        <f>IF(AND(单词表[[#This Row],[考英]]&lt;&gt;"",单词表[[#This Row],[考中]]&lt;&gt;""),MAX(单词表[[#This Row],[考英]:[考中]]),"")</f>
        <v/>
      </c>
      <c r="N5674" s="86" t="s">
        <v>13564</v>
      </c>
    </row>
    <row r="5675" spans="1:14" hidden="1" x14ac:dyDescent="0.3">
      <c r="A5675">
        <v>5674</v>
      </c>
      <c r="B5675" t="s">
        <v>14389</v>
      </c>
      <c r="C5675" t="s">
        <v>14471</v>
      </c>
      <c r="D5675" s="72" t="s">
        <v>10277</v>
      </c>
      <c r="E5675" t="s">
        <v>36</v>
      </c>
      <c r="F5675" t="s">
        <v>10278</v>
      </c>
      <c r="G5675" s="91"/>
      <c r="H5675" s="91"/>
      <c r="I5675" s="91"/>
      <c r="J5675" s="91"/>
      <c r="K5675" s="91"/>
      <c r="L5675" s="91" t="str">
        <f>IF(AND(单词表[[#This Row],[学英]]&lt;&gt;"",单词表[[#This Row],[学中]]&lt;&gt;"",单词表[[#This Row],[学词]]&lt;&gt;""),MAX(单词表[[#This Row],[学英]:[学词]]),"")</f>
        <v/>
      </c>
      <c r="M5675" s="2" t="str">
        <f>IF(AND(单词表[[#This Row],[考英]]&lt;&gt;"",单词表[[#This Row],[考中]]&lt;&gt;""),MAX(单词表[[#This Row],[考英]:[考中]]),"")</f>
        <v/>
      </c>
      <c r="N5675" s="86" t="s">
        <v>13565</v>
      </c>
    </row>
    <row r="5676" spans="1:14" hidden="1" x14ac:dyDescent="0.3">
      <c r="A5676">
        <v>5675</v>
      </c>
      <c r="B5676" t="s">
        <v>14389</v>
      </c>
      <c r="C5676" t="s">
        <v>14471</v>
      </c>
      <c r="D5676" s="72" t="s">
        <v>10279</v>
      </c>
      <c r="E5676" t="s">
        <v>36</v>
      </c>
      <c r="F5676" t="s">
        <v>10280</v>
      </c>
      <c r="G5676" s="91"/>
      <c r="H5676" s="91"/>
      <c r="I5676" s="91"/>
      <c r="J5676" s="91"/>
      <c r="K5676" s="91"/>
      <c r="L5676" s="91" t="str">
        <f>IF(AND(单词表[[#This Row],[学英]]&lt;&gt;"",单词表[[#This Row],[学中]]&lt;&gt;"",单词表[[#This Row],[学词]]&lt;&gt;""),MAX(单词表[[#This Row],[学英]:[学词]]),"")</f>
        <v/>
      </c>
      <c r="M5676" s="2" t="str">
        <f>IF(AND(单词表[[#This Row],[考英]]&lt;&gt;"",单词表[[#This Row],[考中]]&lt;&gt;""),MAX(单词表[[#This Row],[考英]:[考中]]),"")</f>
        <v/>
      </c>
      <c r="N5676" s="86" t="s">
        <v>13566</v>
      </c>
    </row>
    <row r="5677" spans="1:14" hidden="1" x14ac:dyDescent="0.3">
      <c r="A5677">
        <v>5676</v>
      </c>
      <c r="B5677" t="s">
        <v>14389</v>
      </c>
      <c r="C5677" t="s">
        <v>14471</v>
      </c>
      <c r="D5677" s="72" t="s">
        <v>10279</v>
      </c>
      <c r="E5677" t="s">
        <v>61</v>
      </c>
      <c r="F5677" t="s">
        <v>10281</v>
      </c>
      <c r="G5677" s="91"/>
      <c r="H5677" s="91"/>
      <c r="I5677" s="91"/>
      <c r="J5677" s="91"/>
      <c r="K5677" s="91"/>
      <c r="L5677" s="91" t="str">
        <f>IF(AND(单词表[[#This Row],[学英]]&lt;&gt;"",单词表[[#This Row],[学中]]&lt;&gt;"",单词表[[#This Row],[学词]]&lt;&gt;""),MAX(单词表[[#This Row],[学英]:[学词]]),"")</f>
        <v/>
      </c>
      <c r="M5677" s="2" t="str">
        <f>IF(AND(单词表[[#This Row],[考英]]&lt;&gt;"",单词表[[#This Row],[考中]]&lt;&gt;""),MAX(单词表[[#This Row],[考英]:[考中]]),"")</f>
        <v/>
      </c>
      <c r="N5677" s="86"/>
    </row>
    <row r="5678" spans="1:14" hidden="1" x14ac:dyDescent="0.3">
      <c r="A5678">
        <v>5677</v>
      </c>
      <c r="B5678" t="s">
        <v>14389</v>
      </c>
      <c r="C5678" t="s">
        <v>14471</v>
      </c>
      <c r="D5678" s="72" t="s">
        <v>10282</v>
      </c>
      <c r="E5678" t="s">
        <v>36</v>
      </c>
      <c r="F5678" t="s">
        <v>10283</v>
      </c>
      <c r="G5678" s="91"/>
      <c r="H5678" s="91"/>
      <c r="I5678" s="91"/>
      <c r="J5678" s="91"/>
      <c r="K5678" s="91"/>
      <c r="L5678" s="91" t="str">
        <f>IF(AND(单词表[[#This Row],[学英]]&lt;&gt;"",单词表[[#This Row],[学中]]&lt;&gt;"",单词表[[#This Row],[学词]]&lt;&gt;""),MAX(单词表[[#This Row],[学英]:[学词]]),"")</f>
        <v/>
      </c>
      <c r="M5678" s="2" t="str">
        <f>IF(AND(单词表[[#This Row],[考英]]&lt;&gt;"",单词表[[#This Row],[考中]]&lt;&gt;""),MAX(单词表[[#This Row],[考英]:[考中]]),"")</f>
        <v/>
      </c>
      <c r="N5678" s="86" t="s">
        <v>13567</v>
      </c>
    </row>
    <row r="5679" spans="1:14" hidden="1" x14ac:dyDescent="0.3">
      <c r="A5679">
        <v>5678</v>
      </c>
      <c r="B5679" t="s">
        <v>14389</v>
      </c>
      <c r="C5679" t="s">
        <v>14471</v>
      </c>
      <c r="D5679" s="72" t="s">
        <v>2463</v>
      </c>
      <c r="E5679" t="s">
        <v>36</v>
      </c>
      <c r="F5679" t="s">
        <v>10284</v>
      </c>
      <c r="G5679" s="91"/>
      <c r="H5679" s="91"/>
      <c r="I5679" s="91"/>
      <c r="J5679" s="91"/>
      <c r="K5679" s="91"/>
      <c r="L5679" s="91" t="str">
        <f>IF(AND(单词表[[#This Row],[学英]]&lt;&gt;"",单词表[[#This Row],[学中]]&lt;&gt;"",单词表[[#This Row],[学词]]&lt;&gt;""),MAX(单词表[[#This Row],[学英]:[学词]]),"")</f>
        <v/>
      </c>
      <c r="M5679" s="2" t="str">
        <f>IF(AND(单词表[[#This Row],[考英]]&lt;&gt;"",单词表[[#This Row],[考中]]&lt;&gt;""),MAX(单词表[[#This Row],[考英]:[考中]]),"")</f>
        <v/>
      </c>
      <c r="N5679" s="86"/>
    </row>
    <row r="5680" spans="1:14" hidden="1" x14ac:dyDescent="0.3">
      <c r="A5680">
        <v>5679</v>
      </c>
      <c r="B5680" t="s">
        <v>14389</v>
      </c>
      <c r="C5680" t="s">
        <v>14471</v>
      </c>
      <c r="D5680" s="72" t="s">
        <v>10285</v>
      </c>
      <c r="E5680" t="s">
        <v>73</v>
      </c>
      <c r="F5680" t="s">
        <v>10286</v>
      </c>
      <c r="G5680" s="91"/>
      <c r="H5680" s="91"/>
      <c r="I5680" s="91"/>
      <c r="J5680" s="91"/>
      <c r="K5680" s="91"/>
      <c r="L5680" s="91" t="str">
        <f>IF(AND(单词表[[#This Row],[学英]]&lt;&gt;"",单词表[[#This Row],[学中]]&lt;&gt;"",单词表[[#This Row],[学词]]&lt;&gt;""),MAX(单词表[[#This Row],[学英]:[学词]]),"")</f>
        <v/>
      </c>
      <c r="M5680" s="2" t="str">
        <f>IF(AND(单词表[[#This Row],[考英]]&lt;&gt;"",单词表[[#This Row],[考中]]&lt;&gt;""),MAX(单词表[[#This Row],[考英]:[考中]]),"")</f>
        <v/>
      </c>
      <c r="N5680" s="86" t="s">
        <v>12833</v>
      </c>
    </row>
    <row r="5681" spans="1:14" hidden="1" x14ac:dyDescent="0.3">
      <c r="A5681">
        <v>5680</v>
      </c>
      <c r="B5681" t="s">
        <v>14389</v>
      </c>
      <c r="C5681" t="s">
        <v>14471</v>
      </c>
      <c r="D5681" s="72" t="s">
        <v>1468</v>
      </c>
      <c r="E5681" t="s">
        <v>36</v>
      </c>
      <c r="F5681" t="s">
        <v>10287</v>
      </c>
      <c r="G5681" s="91"/>
      <c r="H5681" s="91"/>
      <c r="I5681" s="91"/>
      <c r="J5681" s="91"/>
      <c r="K5681" s="91"/>
      <c r="L5681" s="91" t="str">
        <f>IF(AND(单词表[[#This Row],[学英]]&lt;&gt;"",单词表[[#This Row],[学中]]&lt;&gt;"",单词表[[#This Row],[学词]]&lt;&gt;""),MAX(单词表[[#This Row],[学英]:[学词]]),"")</f>
        <v/>
      </c>
      <c r="M5681" s="2" t="str">
        <f>IF(AND(单词表[[#This Row],[考英]]&lt;&gt;"",单词表[[#This Row],[考中]]&lt;&gt;""),MAX(单词表[[#This Row],[考英]:[考中]]),"")</f>
        <v/>
      </c>
      <c r="N5681" s="86" t="s">
        <v>13568</v>
      </c>
    </row>
    <row r="5682" spans="1:14" hidden="1" x14ac:dyDescent="0.3">
      <c r="A5682">
        <v>5681</v>
      </c>
      <c r="B5682" t="s">
        <v>14389</v>
      </c>
      <c r="C5682" t="s">
        <v>14471</v>
      </c>
      <c r="D5682" s="72" t="s">
        <v>1468</v>
      </c>
      <c r="E5682" t="s">
        <v>73</v>
      </c>
      <c r="F5682" t="s">
        <v>10288</v>
      </c>
      <c r="G5682" s="91"/>
      <c r="H5682" s="91"/>
      <c r="I5682" s="91"/>
      <c r="J5682" s="91"/>
      <c r="K5682" s="91"/>
      <c r="L5682" s="91" t="str">
        <f>IF(AND(单词表[[#This Row],[学英]]&lt;&gt;"",单词表[[#This Row],[学中]]&lt;&gt;"",单词表[[#This Row],[学词]]&lt;&gt;""),MAX(单词表[[#This Row],[学英]:[学词]]),"")</f>
        <v/>
      </c>
      <c r="M5682" s="2" t="str">
        <f>IF(AND(单词表[[#This Row],[考英]]&lt;&gt;"",单词表[[#This Row],[考中]]&lt;&gt;""),MAX(单词表[[#This Row],[考英]:[考中]]),"")</f>
        <v/>
      </c>
      <c r="N5682" s="86"/>
    </row>
    <row r="5683" spans="1:14" hidden="1" x14ac:dyDescent="0.3">
      <c r="A5683">
        <v>5682</v>
      </c>
      <c r="B5683" t="s">
        <v>14389</v>
      </c>
      <c r="C5683" t="s">
        <v>14471</v>
      </c>
      <c r="D5683" s="72" t="s">
        <v>10289</v>
      </c>
      <c r="E5683" t="s">
        <v>36</v>
      </c>
      <c r="F5683" t="s">
        <v>10290</v>
      </c>
      <c r="G5683" s="91"/>
      <c r="H5683" s="91"/>
      <c r="I5683" s="91"/>
      <c r="J5683" s="91"/>
      <c r="K5683" s="91"/>
      <c r="L5683" s="91" t="str">
        <f>IF(AND(单词表[[#This Row],[学英]]&lt;&gt;"",单词表[[#This Row],[学中]]&lt;&gt;"",单词表[[#This Row],[学词]]&lt;&gt;""),MAX(单词表[[#This Row],[学英]:[学词]]),"")</f>
        <v/>
      </c>
      <c r="M5683" s="2" t="str">
        <f>IF(AND(单词表[[#This Row],[考英]]&lt;&gt;"",单词表[[#This Row],[考中]]&lt;&gt;""),MAX(单词表[[#This Row],[考英]:[考中]]),"")</f>
        <v/>
      </c>
      <c r="N5683" s="86" t="s">
        <v>13569</v>
      </c>
    </row>
    <row r="5684" spans="1:14" hidden="1" x14ac:dyDescent="0.3">
      <c r="A5684">
        <v>5683</v>
      </c>
      <c r="B5684" t="s">
        <v>14389</v>
      </c>
      <c r="C5684" t="s">
        <v>14471</v>
      </c>
      <c r="D5684" s="72" t="s">
        <v>10289</v>
      </c>
      <c r="E5684" t="s">
        <v>61</v>
      </c>
      <c r="F5684" t="s">
        <v>10291</v>
      </c>
      <c r="G5684" s="91"/>
      <c r="H5684" s="91"/>
      <c r="I5684" s="91"/>
      <c r="J5684" s="91"/>
      <c r="K5684" s="91"/>
      <c r="L5684" s="91" t="str">
        <f>IF(AND(单词表[[#This Row],[学英]]&lt;&gt;"",单词表[[#This Row],[学中]]&lt;&gt;"",单词表[[#This Row],[学词]]&lt;&gt;""),MAX(单词表[[#This Row],[学英]:[学词]]),"")</f>
        <v/>
      </c>
      <c r="M5684" s="2" t="str">
        <f>IF(AND(单词表[[#This Row],[考英]]&lt;&gt;"",单词表[[#This Row],[考中]]&lt;&gt;""),MAX(单词表[[#This Row],[考英]:[考中]]),"")</f>
        <v/>
      </c>
      <c r="N5684" s="86"/>
    </row>
    <row r="5685" spans="1:14" hidden="1" x14ac:dyDescent="0.3">
      <c r="A5685">
        <v>5684</v>
      </c>
      <c r="B5685" t="s">
        <v>14389</v>
      </c>
      <c r="C5685" t="s">
        <v>14471</v>
      </c>
      <c r="D5685" s="72" t="s">
        <v>10292</v>
      </c>
      <c r="E5685" t="s">
        <v>36</v>
      </c>
      <c r="F5685" t="s">
        <v>10293</v>
      </c>
      <c r="G5685" s="91"/>
      <c r="H5685" s="91"/>
      <c r="I5685" s="91"/>
      <c r="J5685" s="91"/>
      <c r="K5685" s="91"/>
      <c r="L5685" s="91" t="str">
        <f>IF(AND(单词表[[#This Row],[学英]]&lt;&gt;"",单词表[[#This Row],[学中]]&lt;&gt;"",单词表[[#This Row],[学词]]&lt;&gt;""),MAX(单词表[[#This Row],[学英]:[学词]]),"")</f>
        <v/>
      </c>
      <c r="M5685" s="2" t="str">
        <f>IF(AND(单词表[[#This Row],[考英]]&lt;&gt;"",单词表[[#This Row],[考中]]&lt;&gt;""),MAX(单词表[[#This Row],[考英]:[考中]]),"")</f>
        <v/>
      </c>
      <c r="N5685" s="86" t="s">
        <v>13570</v>
      </c>
    </row>
    <row r="5686" spans="1:14" hidden="1" x14ac:dyDescent="0.3">
      <c r="A5686">
        <v>5685</v>
      </c>
      <c r="B5686" t="s">
        <v>14389</v>
      </c>
      <c r="C5686" t="s">
        <v>14471</v>
      </c>
      <c r="D5686" s="72" t="s">
        <v>10294</v>
      </c>
      <c r="E5686" t="s">
        <v>61</v>
      </c>
      <c r="F5686" t="s">
        <v>10295</v>
      </c>
      <c r="G5686" s="91"/>
      <c r="H5686" s="91"/>
      <c r="I5686" s="91"/>
      <c r="J5686" s="91"/>
      <c r="K5686" s="91"/>
      <c r="L5686" s="91" t="str">
        <f>IF(AND(单词表[[#This Row],[学英]]&lt;&gt;"",单词表[[#This Row],[学中]]&lt;&gt;"",单词表[[#This Row],[学词]]&lt;&gt;""),MAX(单词表[[#This Row],[学英]:[学词]]),"")</f>
        <v/>
      </c>
      <c r="M5686" s="2" t="str">
        <f>IF(AND(单词表[[#This Row],[考英]]&lt;&gt;"",单词表[[#This Row],[考中]]&lt;&gt;""),MAX(单词表[[#This Row],[考英]:[考中]]),"")</f>
        <v/>
      </c>
      <c r="N5686" s="86" t="s">
        <v>13571</v>
      </c>
    </row>
    <row r="5687" spans="1:14" hidden="1" x14ac:dyDescent="0.3">
      <c r="A5687">
        <v>5686</v>
      </c>
      <c r="B5687" t="s">
        <v>14389</v>
      </c>
      <c r="C5687" t="s">
        <v>14471</v>
      </c>
      <c r="D5687" s="72" t="s">
        <v>10294</v>
      </c>
      <c r="E5687" t="s">
        <v>73</v>
      </c>
      <c r="F5687" t="s">
        <v>10296</v>
      </c>
      <c r="G5687" s="91"/>
      <c r="H5687" s="91"/>
      <c r="I5687" s="91"/>
      <c r="J5687" s="91"/>
      <c r="K5687" s="91"/>
      <c r="L5687" s="91" t="str">
        <f>IF(AND(单词表[[#This Row],[学英]]&lt;&gt;"",单词表[[#This Row],[学中]]&lt;&gt;"",单词表[[#This Row],[学词]]&lt;&gt;""),MAX(单词表[[#This Row],[学英]:[学词]]),"")</f>
        <v/>
      </c>
      <c r="M5687" s="2" t="str">
        <f>IF(AND(单词表[[#This Row],[考英]]&lt;&gt;"",单词表[[#This Row],[考中]]&lt;&gt;""),MAX(单词表[[#This Row],[考英]:[考中]]),"")</f>
        <v/>
      </c>
      <c r="N5687" s="86"/>
    </row>
    <row r="5688" spans="1:14" hidden="1" x14ac:dyDescent="0.3">
      <c r="A5688">
        <v>5687</v>
      </c>
      <c r="B5688" t="s">
        <v>14389</v>
      </c>
      <c r="C5688" t="s">
        <v>14471</v>
      </c>
      <c r="D5688" s="72" t="s">
        <v>318</v>
      </c>
      <c r="E5688" t="s">
        <v>36</v>
      </c>
      <c r="F5688" t="s">
        <v>10297</v>
      </c>
      <c r="G5688" s="91"/>
      <c r="H5688" s="91"/>
      <c r="I5688" s="91"/>
      <c r="J5688" s="91"/>
      <c r="K5688" s="91"/>
      <c r="L5688" s="91" t="str">
        <f>IF(AND(单词表[[#This Row],[学英]]&lt;&gt;"",单词表[[#This Row],[学中]]&lt;&gt;"",单词表[[#This Row],[学词]]&lt;&gt;""),MAX(单词表[[#This Row],[学英]:[学词]]),"")</f>
        <v/>
      </c>
      <c r="M5688" s="2" t="str">
        <f>IF(AND(单词表[[#This Row],[考英]]&lt;&gt;"",单词表[[#This Row],[考中]]&lt;&gt;""),MAX(单词表[[#This Row],[考英]:[考中]]),"")</f>
        <v/>
      </c>
      <c r="N5688" s="86" t="s">
        <v>13572</v>
      </c>
    </row>
    <row r="5689" spans="1:14" hidden="1" x14ac:dyDescent="0.3">
      <c r="A5689">
        <v>5688</v>
      </c>
      <c r="B5689" t="s">
        <v>14389</v>
      </c>
      <c r="C5689" t="s">
        <v>14472</v>
      </c>
      <c r="D5689" s="72" t="s">
        <v>10298</v>
      </c>
      <c r="E5689" t="s">
        <v>73</v>
      </c>
      <c r="F5689" t="s">
        <v>10299</v>
      </c>
      <c r="G5689" s="91"/>
      <c r="H5689" s="91"/>
      <c r="I5689" s="91"/>
      <c r="J5689" s="91"/>
      <c r="K5689" s="91"/>
      <c r="L5689" s="91" t="str">
        <f>IF(AND(单词表[[#This Row],[学英]]&lt;&gt;"",单词表[[#This Row],[学中]]&lt;&gt;"",单词表[[#This Row],[学词]]&lt;&gt;""),MAX(单词表[[#This Row],[学英]:[学词]]),"")</f>
        <v/>
      </c>
      <c r="M5689" s="2" t="str">
        <f>IF(AND(单词表[[#This Row],[考英]]&lt;&gt;"",单词表[[#This Row],[考中]]&lt;&gt;""),MAX(单词表[[#This Row],[考英]:[考中]]),"")</f>
        <v/>
      </c>
      <c r="N5689" s="86" t="s">
        <v>13573</v>
      </c>
    </row>
    <row r="5690" spans="1:14" hidden="1" x14ac:dyDescent="0.3">
      <c r="A5690">
        <v>5689</v>
      </c>
      <c r="B5690" t="s">
        <v>14389</v>
      </c>
      <c r="C5690" t="s">
        <v>14472</v>
      </c>
      <c r="D5690" s="72" t="s">
        <v>10300</v>
      </c>
      <c r="E5690" t="s">
        <v>36</v>
      </c>
      <c r="F5690" t="s">
        <v>10301</v>
      </c>
      <c r="G5690" s="91"/>
      <c r="H5690" s="91"/>
      <c r="I5690" s="91"/>
      <c r="J5690" s="91"/>
      <c r="K5690" s="91"/>
      <c r="L5690" s="91" t="str">
        <f>IF(AND(单词表[[#This Row],[学英]]&lt;&gt;"",单词表[[#This Row],[学中]]&lt;&gt;"",单词表[[#This Row],[学词]]&lt;&gt;""),MAX(单词表[[#This Row],[学英]:[学词]]),"")</f>
        <v/>
      </c>
      <c r="M5690" s="2" t="str">
        <f>IF(AND(单词表[[#This Row],[考英]]&lt;&gt;"",单词表[[#This Row],[考中]]&lt;&gt;""),MAX(单词表[[#This Row],[考英]:[考中]]),"")</f>
        <v/>
      </c>
      <c r="N5690" s="86" t="s">
        <v>13574</v>
      </c>
    </row>
    <row r="5691" spans="1:14" hidden="1" x14ac:dyDescent="0.3">
      <c r="A5691">
        <v>5690</v>
      </c>
      <c r="B5691" t="s">
        <v>14389</v>
      </c>
      <c r="C5691" t="s">
        <v>14472</v>
      </c>
      <c r="D5691" s="72" t="s">
        <v>10302</v>
      </c>
      <c r="E5691" t="s">
        <v>36</v>
      </c>
      <c r="F5691" t="s">
        <v>10303</v>
      </c>
      <c r="G5691" s="91"/>
      <c r="H5691" s="91"/>
      <c r="I5691" s="91"/>
      <c r="J5691" s="91"/>
      <c r="K5691" s="91"/>
      <c r="L5691" s="91" t="str">
        <f>IF(AND(单词表[[#This Row],[学英]]&lt;&gt;"",单词表[[#This Row],[学中]]&lt;&gt;"",单词表[[#This Row],[学词]]&lt;&gt;""),MAX(单词表[[#This Row],[学英]:[学词]]),"")</f>
        <v/>
      </c>
      <c r="M5691" s="2" t="str">
        <f>IF(AND(单词表[[#This Row],[考英]]&lt;&gt;"",单词表[[#This Row],[考中]]&lt;&gt;""),MAX(单词表[[#This Row],[考英]:[考中]]),"")</f>
        <v/>
      </c>
      <c r="N5691" s="86" t="s">
        <v>13575</v>
      </c>
    </row>
    <row r="5692" spans="1:14" hidden="1" x14ac:dyDescent="0.3">
      <c r="A5692">
        <v>5691</v>
      </c>
      <c r="B5692" t="s">
        <v>14389</v>
      </c>
      <c r="C5692" t="s">
        <v>14472</v>
      </c>
      <c r="D5692" s="72" t="s">
        <v>10302</v>
      </c>
      <c r="E5692" t="s">
        <v>61</v>
      </c>
      <c r="F5692" t="s">
        <v>10304</v>
      </c>
      <c r="G5692" s="91"/>
      <c r="H5692" s="91"/>
      <c r="I5692" s="91"/>
      <c r="J5692" s="91"/>
      <c r="K5692" s="91"/>
      <c r="L5692" s="91" t="str">
        <f>IF(AND(单词表[[#This Row],[学英]]&lt;&gt;"",单词表[[#This Row],[学中]]&lt;&gt;"",单词表[[#This Row],[学词]]&lt;&gt;""),MAX(单词表[[#This Row],[学英]:[学词]]),"")</f>
        <v/>
      </c>
      <c r="M5692" s="2" t="str">
        <f>IF(AND(单词表[[#This Row],[考英]]&lt;&gt;"",单词表[[#This Row],[考中]]&lt;&gt;""),MAX(单词表[[#This Row],[考英]:[考中]]),"")</f>
        <v/>
      </c>
      <c r="N5692" s="86"/>
    </row>
    <row r="5693" spans="1:14" hidden="1" x14ac:dyDescent="0.3">
      <c r="A5693">
        <v>5692</v>
      </c>
      <c r="B5693" t="s">
        <v>14389</v>
      </c>
      <c r="C5693" t="s">
        <v>14472</v>
      </c>
      <c r="D5693" s="72" t="s">
        <v>10305</v>
      </c>
      <c r="E5693" t="s">
        <v>36</v>
      </c>
      <c r="F5693" t="s">
        <v>10306</v>
      </c>
      <c r="G5693" s="91"/>
      <c r="H5693" s="91"/>
      <c r="I5693" s="91"/>
      <c r="J5693" s="91"/>
      <c r="K5693" s="91"/>
      <c r="L5693" s="91" t="str">
        <f>IF(AND(单词表[[#This Row],[学英]]&lt;&gt;"",单词表[[#This Row],[学中]]&lt;&gt;"",单词表[[#This Row],[学词]]&lt;&gt;""),MAX(单词表[[#This Row],[学英]:[学词]]),"")</f>
        <v/>
      </c>
      <c r="M5693" s="2" t="str">
        <f>IF(AND(单词表[[#This Row],[考英]]&lt;&gt;"",单词表[[#This Row],[考中]]&lt;&gt;""),MAX(单词表[[#This Row],[考英]:[考中]]),"")</f>
        <v/>
      </c>
      <c r="N5693" s="86" t="s">
        <v>12705</v>
      </c>
    </row>
    <row r="5694" spans="1:14" hidden="1" x14ac:dyDescent="0.3">
      <c r="A5694">
        <v>5693</v>
      </c>
      <c r="B5694" t="s">
        <v>14389</v>
      </c>
      <c r="C5694" t="s">
        <v>14472</v>
      </c>
      <c r="D5694" s="72" t="s">
        <v>10307</v>
      </c>
      <c r="E5694" t="s">
        <v>36</v>
      </c>
      <c r="F5694" t="s">
        <v>10308</v>
      </c>
      <c r="G5694" s="91"/>
      <c r="H5694" s="91"/>
      <c r="I5694" s="91"/>
      <c r="J5694" s="91"/>
      <c r="K5694" s="91"/>
      <c r="L5694" s="91" t="str">
        <f>IF(AND(单词表[[#This Row],[学英]]&lt;&gt;"",单词表[[#This Row],[学中]]&lt;&gt;"",单词表[[#This Row],[学词]]&lt;&gt;""),MAX(单词表[[#This Row],[学英]:[学词]]),"")</f>
        <v/>
      </c>
      <c r="M5694" s="2" t="str">
        <f>IF(AND(单词表[[#This Row],[考英]]&lt;&gt;"",单词表[[#This Row],[考中]]&lt;&gt;""),MAX(单词表[[#This Row],[考英]:[考中]]),"")</f>
        <v/>
      </c>
      <c r="N5694" s="86" t="s">
        <v>13576</v>
      </c>
    </row>
    <row r="5695" spans="1:14" hidden="1" x14ac:dyDescent="0.3">
      <c r="A5695">
        <v>5694</v>
      </c>
      <c r="B5695" t="s">
        <v>14389</v>
      </c>
      <c r="C5695" t="s">
        <v>14472</v>
      </c>
      <c r="D5695" s="72" t="s">
        <v>10309</v>
      </c>
      <c r="E5695" t="s">
        <v>36</v>
      </c>
      <c r="F5695" t="s">
        <v>10310</v>
      </c>
      <c r="G5695" s="91"/>
      <c r="H5695" s="91"/>
      <c r="I5695" s="91"/>
      <c r="J5695" s="91"/>
      <c r="K5695" s="91"/>
      <c r="L5695" s="91" t="str">
        <f>IF(AND(单词表[[#This Row],[学英]]&lt;&gt;"",单词表[[#This Row],[学中]]&lt;&gt;"",单词表[[#This Row],[学词]]&lt;&gt;""),MAX(单词表[[#This Row],[学英]:[学词]]),"")</f>
        <v/>
      </c>
      <c r="M5695" s="2" t="str">
        <f>IF(AND(单词表[[#This Row],[考英]]&lt;&gt;"",单词表[[#This Row],[考中]]&lt;&gt;""),MAX(单词表[[#This Row],[考英]:[考中]]),"")</f>
        <v/>
      </c>
      <c r="N5695" s="86" t="s">
        <v>13577</v>
      </c>
    </row>
    <row r="5696" spans="1:14" hidden="1" x14ac:dyDescent="0.3">
      <c r="A5696">
        <v>5695</v>
      </c>
      <c r="B5696" t="s">
        <v>14389</v>
      </c>
      <c r="C5696" t="s">
        <v>14472</v>
      </c>
      <c r="D5696" s="72" t="s">
        <v>10311</v>
      </c>
      <c r="E5696" t="s">
        <v>36</v>
      </c>
      <c r="F5696" t="s">
        <v>10312</v>
      </c>
      <c r="G5696" s="91"/>
      <c r="H5696" s="91"/>
      <c r="I5696" s="91"/>
      <c r="J5696" s="91"/>
      <c r="K5696" s="91"/>
      <c r="L5696" s="91" t="str">
        <f>IF(AND(单词表[[#This Row],[学英]]&lt;&gt;"",单词表[[#This Row],[学中]]&lt;&gt;"",单词表[[#This Row],[学词]]&lt;&gt;""),MAX(单词表[[#This Row],[学英]:[学词]]),"")</f>
        <v/>
      </c>
      <c r="M5696" s="2" t="str">
        <f>IF(AND(单词表[[#This Row],[考英]]&lt;&gt;"",单词表[[#This Row],[考中]]&lt;&gt;""),MAX(单词表[[#This Row],[考英]:[考中]]),"")</f>
        <v/>
      </c>
      <c r="N5696" s="86"/>
    </row>
    <row r="5697" spans="1:14" hidden="1" x14ac:dyDescent="0.3">
      <c r="A5697">
        <v>5696</v>
      </c>
      <c r="B5697" t="s">
        <v>14389</v>
      </c>
      <c r="C5697" t="s">
        <v>14472</v>
      </c>
      <c r="D5697" s="72" t="s">
        <v>10313</v>
      </c>
      <c r="E5697" t="s">
        <v>73</v>
      </c>
      <c r="F5697" t="s">
        <v>10314</v>
      </c>
      <c r="G5697" s="91"/>
      <c r="H5697" s="91"/>
      <c r="I5697" s="91"/>
      <c r="J5697" s="91"/>
      <c r="K5697" s="91"/>
      <c r="L5697" s="91" t="str">
        <f>IF(AND(单词表[[#This Row],[学英]]&lt;&gt;"",单词表[[#This Row],[学中]]&lt;&gt;"",单词表[[#This Row],[学词]]&lt;&gt;""),MAX(单词表[[#This Row],[学英]:[学词]]),"")</f>
        <v/>
      </c>
      <c r="M5697" s="2" t="str">
        <f>IF(AND(单词表[[#This Row],[考英]]&lt;&gt;"",单词表[[#This Row],[考中]]&lt;&gt;""),MAX(单词表[[#This Row],[考英]:[考中]]),"")</f>
        <v/>
      </c>
      <c r="N5697" s="86" t="s">
        <v>13578</v>
      </c>
    </row>
    <row r="5698" spans="1:14" hidden="1" x14ac:dyDescent="0.3">
      <c r="A5698">
        <v>5697</v>
      </c>
      <c r="B5698" t="s">
        <v>14389</v>
      </c>
      <c r="C5698" t="s">
        <v>14472</v>
      </c>
      <c r="D5698" s="72" t="s">
        <v>10315</v>
      </c>
      <c r="E5698" t="s">
        <v>36</v>
      </c>
      <c r="F5698" t="s">
        <v>10316</v>
      </c>
      <c r="G5698" s="91"/>
      <c r="H5698" s="91"/>
      <c r="I5698" s="91"/>
      <c r="J5698" s="91"/>
      <c r="K5698" s="91"/>
      <c r="L5698" s="91" t="str">
        <f>IF(AND(单词表[[#This Row],[学英]]&lt;&gt;"",单词表[[#This Row],[学中]]&lt;&gt;"",单词表[[#This Row],[学词]]&lt;&gt;""),MAX(单词表[[#This Row],[学英]:[学词]]),"")</f>
        <v/>
      </c>
      <c r="M5698" s="2" t="str">
        <f>IF(AND(单词表[[#This Row],[考英]]&lt;&gt;"",单词表[[#This Row],[考中]]&lt;&gt;""),MAX(单词表[[#This Row],[考英]:[考中]]),"")</f>
        <v/>
      </c>
      <c r="N5698" s="86" t="s">
        <v>13579</v>
      </c>
    </row>
    <row r="5699" spans="1:14" hidden="1" x14ac:dyDescent="0.3">
      <c r="A5699">
        <v>5698</v>
      </c>
      <c r="B5699" t="s">
        <v>14389</v>
      </c>
      <c r="C5699" t="s">
        <v>14472</v>
      </c>
      <c r="D5699" s="72" t="s">
        <v>10315</v>
      </c>
      <c r="E5699" t="s">
        <v>73</v>
      </c>
      <c r="F5699" t="s">
        <v>10317</v>
      </c>
      <c r="G5699" s="91"/>
      <c r="H5699" s="91"/>
      <c r="I5699" s="91"/>
      <c r="J5699" s="91"/>
      <c r="K5699" s="91"/>
      <c r="L5699" s="91" t="str">
        <f>IF(AND(单词表[[#This Row],[学英]]&lt;&gt;"",单词表[[#This Row],[学中]]&lt;&gt;"",单词表[[#This Row],[学词]]&lt;&gt;""),MAX(单词表[[#This Row],[学英]:[学词]]),"")</f>
        <v/>
      </c>
      <c r="M5699" s="2" t="str">
        <f>IF(AND(单词表[[#This Row],[考英]]&lt;&gt;"",单词表[[#This Row],[考中]]&lt;&gt;""),MAX(单词表[[#This Row],[考英]:[考中]]),"")</f>
        <v/>
      </c>
      <c r="N5699" s="86"/>
    </row>
    <row r="5700" spans="1:14" hidden="1" x14ac:dyDescent="0.3">
      <c r="A5700">
        <v>5699</v>
      </c>
      <c r="B5700" t="s">
        <v>14389</v>
      </c>
      <c r="C5700" t="s">
        <v>14472</v>
      </c>
      <c r="D5700" s="72" t="s">
        <v>10318</v>
      </c>
      <c r="E5700" t="s">
        <v>73</v>
      </c>
      <c r="F5700" t="s">
        <v>10319</v>
      </c>
      <c r="G5700" s="91"/>
      <c r="H5700" s="91"/>
      <c r="I5700" s="91"/>
      <c r="J5700" s="91"/>
      <c r="K5700" s="91"/>
      <c r="L5700" s="91" t="str">
        <f>IF(AND(单词表[[#This Row],[学英]]&lt;&gt;"",单词表[[#This Row],[学中]]&lt;&gt;"",单词表[[#This Row],[学词]]&lt;&gt;""),MAX(单词表[[#This Row],[学英]:[学词]]),"")</f>
        <v/>
      </c>
      <c r="M5700" s="2" t="str">
        <f>IF(AND(单词表[[#This Row],[考英]]&lt;&gt;"",单词表[[#This Row],[考中]]&lt;&gt;""),MAX(单词表[[#This Row],[考英]:[考中]]),"")</f>
        <v/>
      </c>
      <c r="N5700" s="86" t="s">
        <v>13580</v>
      </c>
    </row>
    <row r="5701" spans="1:14" hidden="1" x14ac:dyDescent="0.3">
      <c r="A5701">
        <v>5700</v>
      </c>
      <c r="B5701" t="s">
        <v>14389</v>
      </c>
      <c r="C5701" t="s">
        <v>14472</v>
      </c>
      <c r="D5701" s="72" t="s">
        <v>10320</v>
      </c>
      <c r="E5701" t="s">
        <v>36</v>
      </c>
      <c r="F5701" t="s">
        <v>10321</v>
      </c>
      <c r="G5701" s="91"/>
      <c r="H5701" s="91"/>
      <c r="I5701" s="91"/>
      <c r="J5701" s="91"/>
      <c r="K5701" s="91"/>
      <c r="L5701" s="91" t="str">
        <f>IF(AND(单词表[[#This Row],[学英]]&lt;&gt;"",单词表[[#This Row],[学中]]&lt;&gt;"",单词表[[#This Row],[学词]]&lt;&gt;""),MAX(单词表[[#This Row],[学英]:[学词]]),"")</f>
        <v/>
      </c>
      <c r="M5701" s="2" t="str">
        <f>IF(AND(单词表[[#This Row],[考英]]&lt;&gt;"",单词表[[#This Row],[考中]]&lt;&gt;""),MAX(单词表[[#This Row],[考英]:[考中]]),"")</f>
        <v/>
      </c>
      <c r="N5701" s="86" t="s">
        <v>13581</v>
      </c>
    </row>
    <row r="5702" spans="1:14" hidden="1" x14ac:dyDescent="0.3">
      <c r="A5702">
        <v>5701</v>
      </c>
      <c r="B5702" t="s">
        <v>14389</v>
      </c>
      <c r="C5702" t="s">
        <v>14472</v>
      </c>
      <c r="D5702" s="72" t="s">
        <v>10322</v>
      </c>
      <c r="E5702" t="s">
        <v>36</v>
      </c>
      <c r="F5702" t="s">
        <v>10323</v>
      </c>
      <c r="G5702" s="91"/>
      <c r="H5702" s="91"/>
      <c r="I5702" s="91"/>
      <c r="J5702" s="91"/>
      <c r="K5702" s="91"/>
      <c r="L5702" s="91" t="str">
        <f>IF(AND(单词表[[#This Row],[学英]]&lt;&gt;"",单词表[[#This Row],[学中]]&lt;&gt;"",单词表[[#This Row],[学词]]&lt;&gt;""),MAX(单词表[[#This Row],[学英]:[学词]]),"")</f>
        <v/>
      </c>
      <c r="M5702" s="2" t="str">
        <f>IF(AND(单词表[[#This Row],[考英]]&lt;&gt;"",单词表[[#This Row],[考中]]&lt;&gt;""),MAX(单词表[[#This Row],[考英]:[考中]]),"")</f>
        <v/>
      </c>
      <c r="N5702" s="86" t="s">
        <v>13582</v>
      </c>
    </row>
    <row r="5703" spans="1:14" hidden="1" x14ac:dyDescent="0.3">
      <c r="A5703">
        <v>5702</v>
      </c>
      <c r="B5703" t="s">
        <v>14389</v>
      </c>
      <c r="C5703" t="s">
        <v>14472</v>
      </c>
      <c r="D5703" s="72" t="s">
        <v>10322</v>
      </c>
      <c r="E5703" t="s">
        <v>73</v>
      </c>
      <c r="F5703" t="s">
        <v>10324</v>
      </c>
      <c r="G5703" s="91"/>
      <c r="H5703" s="91"/>
      <c r="I5703" s="91"/>
      <c r="J5703" s="91"/>
      <c r="K5703" s="91"/>
      <c r="L5703" s="91" t="str">
        <f>IF(AND(单词表[[#This Row],[学英]]&lt;&gt;"",单词表[[#This Row],[学中]]&lt;&gt;"",单词表[[#This Row],[学词]]&lt;&gt;""),MAX(单词表[[#This Row],[学英]:[学词]]),"")</f>
        <v/>
      </c>
      <c r="M5703" s="2" t="str">
        <f>IF(AND(单词表[[#This Row],[考英]]&lt;&gt;"",单词表[[#This Row],[考中]]&lt;&gt;""),MAX(单词表[[#This Row],[考英]:[考中]]),"")</f>
        <v/>
      </c>
      <c r="N5703" s="86"/>
    </row>
    <row r="5704" spans="1:14" hidden="1" x14ac:dyDescent="0.3">
      <c r="A5704">
        <v>5703</v>
      </c>
      <c r="B5704" t="s">
        <v>14389</v>
      </c>
      <c r="C5704" t="s">
        <v>14472</v>
      </c>
      <c r="D5704" s="72" t="s">
        <v>10325</v>
      </c>
      <c r="E5704" t="s">
        <v>73</v>
      </c>
      <c r="F5704" t="s">
        <v>10326</v>
      </c>
      <c r="G5704" s="91"/>
      <c r="H5704" s="91"/>
      <c r="I5704" s="91"/>
      <c r="J5704" s="91"/>
      <c r="K5704" s="91"/>
      <c r="L5704" s="91" t="str">
        <f>IF(AND(单词表[[#This Row],[学英]]&lt;&gt;"",单词表[[#This Row],[学中]]&lt;&gt;"",单词表[[#This Row],[学词]]&lt;&gt;""),MAX(单词表[[#This Row],[学英]:[学词]]),"")</f>
        <v/>
      </c>
      <c r="M5704" s="2" t="str">
        <f>IF(AND(单词表[[#This Row],[考英]]&lt;&gt;"",单词表[[#This Row],[考中]]&lt;&gt;""),MAX(单词表[[#This Row],[考英]:[考中]]),"")</f>
        <v/>
      </c>
      <c r="N5704" s="86" t="s">
        <v>13583</v>
      </c>
    </row>
    <row r="5705" spans="1:14" hidden="1" x14ac:dyDescent="0.3">
      <c r="A5705">
        <v>5704</v>
      </c>
      <c r="B5705" t="s">
        <v>14389</v>
      </c>
      <c r="C5705" t="s">
        <v>14472</v>
      </c>
      <c r="D5705" s="72" t="s">
        <v>10327</v>
      </c>
      <c r="E5705" t="s">
        <v>36</v>
      </c>
      <c r="F5705" t="s">
        <v>10328</v>
      </c>
      <c r="G5705" s="91"/>
      <c r="H5705" s="91"/>
      <c r="I5705" s="91"/>
      <c r="J5705" s="91"/>
      <c r="K5705" s="91"/>
      <c r="L5705" s="91" t="str">
        <f>IF(AND(单词表[[#This Row],[学英]]&lt;&gt;"",单词表[[#This Row],[学中]]&lt;&gt;"",单词表[[#This Row],[学词]]&lt;&gt;""),MAX(单词表[[#This Row],[学英]:[学词]]),"")</f>
        <v/>
      </c>
      <c r="M5705" s="2" t="str">
        <f>IF(AND(单词表[[#This Row],[考英]]&lt;&gt;"",单词表[[#This Row],[考中]]&lt;&gt;""),MAX(单词表[[#This Row],[考英]:[考中]]),"")</f>
        <v/>
      </c>
      <c r="N5705" s="86" t="s">
        <v>13584</v>
      </c>
    </row>
    <row r="5706" spans="1:14" hidden="1" x14ac:dyDescent="0.3">
      <c r="A5706">
        <v>5705</v>
      </c>
      <c r="B5706" t="s">
        <v>14389</v>
      </c>
      <c r="C5706" t="s">
        <v>14472</v>
      </c>
      <c r="D5706" s="72" t="s">
        <v>10329</v>
      </c>
      <c r="E5706" t="s">
        <v>36</v>
      </c>
      <c r="F5706" t="s">
        <v>10330</v>
      </c>
      <c r="G5706" s="91"/>
      <c r="H5706" s="91"/>
      <c r="I5706" s="91"/>
      <c r="J5706" s="91"/>
      <c r="K5706" s="91"/>
      <c r="L5706" s="91" t="str">
        <f>IF(AND(单词表[[#This Row],[学英]]&lt;&gt;"",单词表[[#This Row],[学中]]&lt;&gt;"",单词表[[#This Row],[学词]]&lt;&gt;""),MAX(单词表[[#This Row],[学英]:[学词]]),"")</f>
        <v/>
      </c>
      <c r="M5706" s="2" t="str">
        <f>IF(AND(单词表[[#This Row],[考英]]&lt;&gt;"",单词表[[#This Row],[考中]]&lt;&gt;""),MAX(单词表[[#This Row],[考英]:[考中]]),"")</f>
        <v/>
      </c>
      <c r="N5706" s="86" t="s">
        <v>12778</v>
      </c>
    </row>
    <row r="5707" spans="1:14" hidden="1" x14ac:dyDescent="0.3">
      <c r="A5707">
        <v>5706</v>
      </c>
      <c r="B5707" t="s">
        <v>14389</v>
      </c>
      <c r="C5707" t="s">
        <v>14472</v>
      </c>
      <c r="D5707" s="72" t="s">
        <v>10331</v>
      </c>
      <c r="E5707" t="s">
        <v>73</v>
      </c>
      <c r="F5707" t="s">
        <v>10332</v>
      </c>
      <c r="G5707" s="91"/>
      <c r="H5707" s="91"/>
      <c r="I5707" s="91"/>
      <c r="J5707" s="91"/>
      <c r="K5707" s="91"/>
      <c r="L5707" s="91" t="str">
        <f>IF(AND(单词表[[#This Row],[学英]]&lt;&gt;"",单词表[[#This Row],[学中]]&lt;&gt;"",单词表[[#This Row],[学词]]&lt;&gt;""),MAX(单词表[[#This Row],[学英]:[学词]]),"")</f>
        <v/>
      </c>
      <c r="M5707" s="2" t="str">
        <f>IF(AND(单词表[[#This Row],[考英]]&lt;&gt;"",单词表[[#This Row],[考中]]&lt;&gt;""),MAX(单词表[[#This Row],[考英]:[考中]]),"")</f>
        <v/>
      </c>
      <c r="N5707" s="86" t="s">
        <v>13585</v>
      </c>
    </row>
    <row r="5708" spans="1:14" hidden="1" x14ac:dyDescent="0.3">
      <c r="A5708">
        <v>5707</v>
      </c>
      <c r="B5708" t="s">
        <v>14389</v>
      </c>
      <c r="C5708" t="s">
        <v>14472</v>
      </c>
      <c r="D5708" s="72" t="s">
        <v>10333</v>
      </c>
      <c r="E5708" t="s">
        <v>36</v>
      </c>
      <c r="F5708" t="s">
        <v>10334</v>
      </c>
      <c r="G5708" s="91"/>
      <c r="H5708" s="91"/>
      <c r="I5708" s="91"/>
      <c r="J5708" s="91"/>
      <c r="K5708" s="91"/>
      <c r="L5708" s="91" t="str">
        <f>IF(AND(单词表[[#This Row],[学英]]&lt;&gt;"",单词表[[#This Row],[学中]]&lt;&gt;"",单词表[[#This Row],[学词]]&lt;&gt;""),MAX(单词表[[#This Row],[学英]:[学词]]),"")</f>
        <v/>
      </c>
      <c r="M5708" s="2" t="str">
        <f>IF(AND(单词表[[#This Row],[考英]]&lt;&gt;"",单词表[[#This Row],[考中]]&lt;&gt;""),MAX(单词表[[#This Row],[考英]:[考中]]),"")</f>
        <v/>
      </c>
      <c r="N5708" s="86" t="s">
        <v>13586</v>
      </c>
    </row>
    <row r="5709" spans="1:14" hidden="1" x14ac:dyDescent="0.3">
      <c r="A5709">
        <v>5708</v>
      </c>
      <c r="B5709" t="s">
        <v>14389</v>
      </c>
      <c r="C5709" t="s">
        <v>14473</v>
      </c>
      <c r="D5709" s="72" t="s">
        <v>10335</v>
      </c>
      <c r="E5709" t="s">
        <v>36</v>
      </c>
      <c r="F5709" t="s">
        <v>10336</v>
      </c>
      <c r="G5709" s="91"/>
      <c r="H5709" s="91"/>
      <c r="I5709" s="91"/>
      <c r="J5709" s="91"/>
      <c r="K5709" s="91"/>
      <c r="L5709" s="91" t="str">
        <f>IF(AND(单词表[[#This Row],[学英]]&lt;&gt;"",单词表[[#This Row],[学中]]&lt;&gt;"",单词表[[#This Row],[学词]]&lt;&gt;""),MAX(单词表[[#This Row],[学英]:[学词]]),"")</f>
        <v/>
      </c>
      <c r="M5709" s="2" t="str">
        <f>IF(AND(单词表[[#This Row],[考英]]&lt;&gt;"",单词表[[#This Row],[考中]]&lt;&gt;""),MAX(单词表[[#This Row],[考英]:[考中]]),"")</f>
        <v/>
      </c>
      <c r="N5709" s="86" t="s">
        <v>13587</v>
      </c>
    </row>
    <row r="5710" spans="1:14" hidden="1" x14ac:dyDescent="0.3">
      <c r="A5710">
        <v>5709</v>
      </c>
      <c r="B5710" t="s">
        <v>14389</v>
      </c>
      <c r="C5710" t="s">
        <v>14473</v>
      </c>
      <c r="D5710" s="72" t="s">
        <v>763</v>
      </c>
      <c r="E5710" t="s">
        <v>36</v>
      </c>
      <c r="F5710" t="s">
        <v>10337</v>
      </c>
      <c r="G5710" s="91"/>
      <c r="H5710" s="91"/>
      <c r="I5710" s="91"/>
      <c r="J5710" s="91"/>
      <c r="K5710" s="91"/>
      <c r="L5710" s="91" t="str">
        <f>IF(AND(单词表[[#This Row],[学英]]&lt;&gt;"",单词表[[#This Row],[学中]]&lt;&gt;"",单词表[[#This Row],[学词]]&lt;&gt;""),MAX(单词表[[#This Row],[学英]:[学词]]),"")</f>
        <v/>
      </c>
      <c r="M5710" s="2" t="str">
        <f>IF(AND(单词表[[#This Row],[考英]]&lt;&gt;"",单词表[[#This Row],[考中]]&lt;&gt;""),MAX(单词表[[#This Row],[考英]:[考中]]),"")</f>
        <v/>
      </c>
      <c r="N5710" s="86"/>
    </row>
    <row r="5711" spans="1:14" hidden="1" x14ac:dyDescent="0.3">
      <c r="A5711">
        <v>5710</v>
      </c>
      <c r="B5711" t="s">
        <v>14389</v>
      </c>
      <c r="C5711" t="s">
        <v>14473</v>
      </c>
      <c r="D5711" s="72" t="s">
        <v>763</v>
      </c>
      <c r="E5711" t="s">
        <v>73</v>
      </c>
      <c r="F5711" t="s">
        <v>10338</v>
      </c>
      <c r="G5711" s="91"/>
      <c r="H5711" s="91"/>
      <c r="I5711" s="91"/>
      <c r="J5711" s="91"/>
      <c r="K5711" s="91"/>
      <c r="L5711" s="91" t="str">
        <f>IF(AND(单词表[[#This Row],[学英]]&lt;&gt;"",单词表[[#This Row],[学中]]&lt;&gt;"",单词表[[#This Row],[学词]]&lt;&gt;""),MAX(单词表[[#This Row],[学英]:[学词]]),"")</f>
        <v/>
      </c>
      <c r="M5711" s="2" t="str">
        <f>IF(AND(单词表[[#This Row],[考英]]&lt;&gt;"",单词表[[#This Row],[考中]]&lt;&gt;""),MAX(单词表[[#This Row],[考英]:[考中]]),"")</f>
        <v/>
      </c>
      <c r="N5711" s="86"/>
    </row>
    <row r="5712" spans="1:14" hidden="1" x14ac:dyDescent="0.3">
      <c r="A5712">
        <v>5711</v>
      </c>
      <c r="B5712" t="s">
        <v>14389</v>
      </c>
      <c r="C5712" t="s">
        <v>14473</v>
      </c>
      <c r="D5712" s="72" t="s">
        <v>10339</v>
      </c>
      <c r="E5712" t="s">
        <v>61</v>
      </c>
      <c r="F5712" t="s">
        <v>10340</v>
      </c>
      <c r="G5712" s="91"/>
      <c r="H5712" s="91"/>
      <c r="I5712" s="91"/>
      <c r="J5712" s="91"/>
      <c r="K5712" s="91"/>
      <c r="L5712" s="91" t="str">
        <f>IF(AND(单词表[[#This Row],[学英]]&lt;&gt;"",单词表[[#This Row],[学中]]&lt;&gt;"",单词表[[#This Row],[学词]]&lt;&gt;""),MAX(单词表[[#This Row],[学英]:[学词]]),"")</f>
        <v/>
      </c>
      <c r="M5712" s="2" t="str">
        <f>IF(AND(单词表[[#This Row],[考英]]&lt;&gt;"",单词表[[#This Row],[考中]]&lt;&gt;""),MAX(单词表[[#This Row],[考英]:[考中]]),"")</f>
        <v/>
      </c>
      <c r="N5712" s="86"/>
    </row>
    <row r="5713" spans="1:14" hidden="1" x14ac:dyDescent="0.3">
      <c r="A5713">
        <v>5712</v>
      </c>
      <c r="B5713" t="s">
        <v>14389</v>
      </c>
      <c r="C5713" t="s">
        <v>14473</v>
      </c>
      <c r="D5713" s="72" t="s">
        <v>10341</v>
      </c>
      <c r="E5713" t="s">
        <v>157</v>
      </c>
      <c r="F5713" t="s">
        <v>10338</v>
      </c>
      <c r="G5713" s="91"/>
      <c r="H5713" s="91"/>
      <c r="I5713" s="91"/>
      <c r="J5713" s="91"/>
      <c r="K5713" s="91"/>
      <c r="L5713" s="91" t="str">
        <f>IF(AND(单词表[[#This Row],[学英]]&lt;&gt;"",单词表[[#This Row],[学中]]&lt;&gt;"",单词表[[#This Row],[学词]]&lt;&gt;""),MAX(单词表[[#This Row],[学英]:[学词]]),"")</f>
        <v/>
      </c>
      <c r="M5713" s="2" t="str">
        <f>IF(AND(单词表[[#This Row],[考英]]&lt;&gt;"",单词表[[#This Row],[考中]]&lt;&gt;""),MAX(单词表[[#This Row],[考英]:[考中]]),"")</f>
        <v/>
      </c>
      <c r="N5713" s="86" t="s">
        <v>13588</v>
      </c>
    </row>
    <row r="5714" spans="1:14" hidden="1" x14ac:dyDescent="0.3">
      <c r="A5714">
        <v>5713</v>
      </c>
      <c r="B5714" t="s">
        <v>14389</v>
      </c>
      <c r="C5714" t="s">
        <v>14473</v>
      </c>
      <c r="D5714" s="72" t="s">
        <v>4900</v>
      </c>
      <c r="E5714" t="s">
        <v>61</v>
      </c>
      <c r="F5714" t="s">
        <v>10342</v>
      </c>
      <c r="G5714" s="91"/>
      <c r="H5714" s="91"/>
      <c r="I5714" s="91"/>
      <c r="J5714" s="91"/>
      <c r="K5714" s="91"/>
      <c r="L5714" s="91" t="str">
        <f>IF(AND(单词表[[#This Row],[学英]]&lt;&gt;"",单词表[[#This Row],[学中]]&lt;&gt;"",单词表[[#This Row],[学词]]&lt;&gt;""),MAX(单词表[[#This Row],[学英]:[学词]]),"")</f>
        <v/>
      </c>
      <c r="M5714" s="2" t="str">
        <f>IF(AND(单词表[[#This Row],[考英]]&lt;&gt;"",单词表[[#This Row],[考中]]&lt;&gt;""),MAX(单词表[[#This Row],[考英]:[考中]]),"")</f>
        <v/>
      </c>
      <c r="N5714" s="86" t="s">
        <v>13589</v>
      </c>
    </row>
    <row r="5715" spans="1:14" hidden="1" x14ac:dyDescent="0.3">
      <c r="A5715">
        <v>5714</v>
      </c>
      <c r="B5715" t="s">
        <v>14389</v>
      </c>
      <c r="C5715" t="s">
        <v>14473</v>
      </c>
      <c r="D5715" s="72" t="s">
        <v>10343</v>
      </c>
      <c r="E5715" t="s">
        <v>36</v>
      </c>
      <c r="F5715" t="s">
        <v>10344</v>
      </c>
      <c r="G5715" s="91"/>
      <c r="H5715" s="91"/>
      <c r="I5715" s="91"/>
      <c r="J5715" s="91"/>
      <c r="K5715" s="91"/>
      <c r="L5715" s="91" t="str">
        <f>IF(AND(单词表[[#This Row],[学英]]&lt;&gt;"",单词表[[#This Row],[学中]]&lt;&gt;"",单词表[[#This Row],[学词]]&lt;&gt;""),MAX(单词表[[#This Row],[学英]:[学词]]),"")</f>
        <v/>
      </c>
      <c r="M5715" s="2" t="str">
        <f>IF(AND(单词表[[#This Row],[考英]]&lt;&gt;"",单词表[[#This Row],[考中]]&lt;&gt;""),MAX(单词表[[#This Row],[考英]:[考中]]),"")</f>
        <v/>
      </c>
      <c r="N5715" s="86"/>
    </row>
    <row r="5716" spans="1:14" hidden="1" x14ac:dyDescent="0.3">
      <c r="A5716">
        <v>5715</v>
      </c>
      <c r="B5716" t="s">
        <v>14389</v>
      </c>
      <c r="C5716" t="s">
        <v>14473</v>
      </c>
      <c r="D5716" s="72" t="s">
        <v>10345</v>
      </c>
      <c r="E5716" t="s">
        <v>36</v>
      </c>
      <c r="F5716" t="s">
        <v>1525</v>
      </c>
      <c r="G5716" s="91"/>
      <c r="H5716" s="91"/>
      <c r="I5716" s="91"/>
      <c r="J5716" s="91"/>
      <c r="K5716" s="91"/>
      <c r="L5716" s="91" t="str">
        <f>IF(AND(单词表[[#This Row],[学英]]&lt;&gt;"",单词表[[#This Row],[学中]]&lt;&gt;"",单词表[[#This Row],[学词]]&lt;&gt;""),MAX(单词表[[#This Row],[学英]:[学词]]),"")</f>
        <v/>
      </c>
      <c r="M5716" s="2" t="str">
        <f>IF(AND(单词表[[#This Row],[考英]]&lt;&gt;"",单词表[[#This Row],[考中]]&lt;&gt;""),MAX(单词表[[#This Row],[考英]:[考中]]),"")</f>
        <v/>
      </c>
      <c r="N5716" s="86" t="s">
        <v>13590</v>
      </c>
    </row>
    <row r="5717" spans="1:14" hidden="1" x14ac:dyDescent="0.3">
      <c r="A5717">
        <v>5716</v>
      </c>
      <c r="B5717" t="s">
        <v>14389</v>
      </c>
      <c r="C5717" t="s">
        <v>14473</v>
      </c>
      <c r="D5717" s="72" t="s">
        <v>10346</v>
      </c>
      <c r="E5717" t="s">
        <v>36</v>
      </c>
      <c r="F5717" t="s">
        <v>10347</v>
      </c>
      <c r="G5717" s="91"/>
      <c r="H5717" s="91"/>
      <c r="I5717" s="91"/>
      <c r="J5717" s="91"/>
      <c r="K5717" s="91"/>
      <c r="L5717" s="91" t="str">
        <f>IF(AND(单词表[[#This Row],[学英]]&lt;&gt;"",单词表[[#This Row],[学中]]&lt;&gt;"",单词表[[#This Row],[学词]]&lt;&gt;""),MAX(单词表[[#This Row],[学英]:[学词]]),"")</f>
        <v/>
      </c>
      <c r="M5717" s="2" t="str">
        <f>IF(AND(单词表[[#This Row],[考英]]&lt;&gt;"",单词表[[#This Row],[考中]]&lt;&gt;""),MAX(单词表[[#This Row],[考英]:[考中]]),"")</f>
        <v/>
      </c>
      <c r="N5717" s="86"/>
    </row>
    <row r="5718" spans="1:14" hidden="1" x14ac:dyDescent="0.3">
      <c r="A5718">
        <v>5717</v>
      </c>
      <c r="B5718" t="s">
        <v>14389</v>
      </c>
      <c r="C5718" t="s">
        <v>14473</v>
      </c>
      <c r="D5718" s="72" t="s">
        <v>10348</v>
      </c>
      <c r="E5718" t="s">
        <v>61</v>
      </c>
      <c r="F5718" t="s">
        <v>10349</v>
      </c>
      <c r="G5718" s="91"/>
      <c r="H5718" s="91"/>
      <c r="I5718" s="91"/>
      <c r="J5718" s="91"/>
      <c r="K5718" s="91"/>
      <c r="L5718" s="91" t="str">
        <f>IF(AND(单词表[[#This Row],[学英]]&lt;&gt;"",单词表[[#This Row],[学中]]&lt;&gt;"",单词表[[#This Row],[学词]]&lt;&gt;""),MAX(单词表[[#This Row],[学英]:[学词]]),"")</f>
        <v/>
      </c>
      <c r="M5718" s="2" t="str">
        <f>IF(AND(单词表[[#This Row],[考英]]&lt;&gt;"",单词表[[#This Row],[考中]]&lt;&gt;""),MAX(单词表[[#This Row],[考英]:[考中]]),"")</f>
        <v/>
      </c>
      <c r="N5718" s="86" t="s">
        <v>13009</v>
      </c>
    </row>
    <row r="5719" spans="1:14" hidden="1" x14ac:dyDescent="0.3">
      <c r="A5719">
        <v>5718</v>
      </c>
      <c r="B5719" t="s">
        <v>14389</v>
      </c>
      <c r="C5719" t="s">
        <v>14473</v>
      </c>
      <c r="D5719" s="72" t="s">
        <v>10348</v>
      </c>
      <c r="E5719" t="s">
        <v>36</v>
      </c>
      <c r="F5719" t="s">
        <v>10350</v>
      </c>
      <c r="G5719" s="91"/>
      <c r="H5719" s="91"/>
      <c r="I5719" s="91"/>
      <c r="J5719" s="91"/>
      <c r="K5719" s="91"/>
      <c r="L5719" s="91" t="str">
        <f>IF(AND(单词表[[#This Row],[学英]]&lt;&gt;"",单词表[[#This Row],[学中]]&lt;&gt;"",单词表[[#This Row],[学词]]&lt;&gt;""),MAX(单词表[[#This Row],[学英]:[学词]]),"")</f>
        <v/>
      </c>
      <c r="M5719" s="2" t="str">
        <f>IF(AND(单词表[[#This Row],[考英]]&lt;&gt;"",单词表[[#This Row],[考中]]&lt;&gt;""),MAX(单词表[[#This Row],[考英]:[考中]]),"")</f>
        <v/>
      </c>
      <c r="N5719" s="86"/>
    </row>
    <row r="5720" spans="1:14" hidden="1" x14ac:dyDescent="0.3">
      <c r="A5720">
        <v>5719</v>
      </c>
      <c r="B5720" t="s">
        <v>14389</v>
      </c>
      <c r="C5720" t="s">
        <v>14473</v>
      </c>
      <c r="D5720" s="72" t="s">
        <v>10351</v>
      </c>
      <c r="E5720" t="s">
        <v>73</v>
      </c>
      <c r="F5720" t="s">
        <v>10352</v>
      </c>
      <c r="G5720" s="91"/>
      <c r="H5720" s="91"/>
      <c r="I5720" s="91"/>
      <c r="J5720" s="91"/>
      <c r="K5720" s="91"/>
      <c r="L5720" s="91" t="str">
        <f>IF(AND(单词表[[#This Row],[学英]]&lt;&gt;"",单词表[[#This Row],[学中]]&lt;&gt;"",单词表[[#This Row],[学词]]&lt;&gt;""),MAX(单词表[[#This Row],[学英]:[学词]]),"")</f>
        <v/>
      </c>
      <c r="M5720" s="2" t="str">
        <f>IF(AND(单词表[[#This Row],[考英]]&lt;&gt;"",单词表[[#This Row],[考中]]&lt;&gt;""),MAX(单词表[[#This Row],[考英]:[考中]]),"")</f>
        <v/>
      </c>
      <c r="N5720" s="86" t="s">
        <v>13591</v>
      </c>
    </row>
    <row r="5721" spans="1:14" hidden="1" x14ac:dyDescent="0.3">
      <c r="A5721">
        <v>5720</v>
      </c>
      <c r="B5721" t="s">
        <v>14389</v>
      </c>
      <c r="C5721" t="s">
        <v>14473</v>
      </c>
      <c r="D5721" s="72" t="s">
        <v>10353</v>
      </c>
      <c r="E5721" t="s">
        <v>36</v>
      </c>
      <c r="F5721" t="s">
        <v>10354</v>
      </c>
      <c r="G5721" s="91"/>
      <c r="H5721" s="91"/>
      <c r="I5721" s="91"/>
      <c r="J5721" s="91"/>
      <c r="K5721" s="91"/>
      <c r="L5721" s="91" t="str">
        <f>IF(AND(单词表[[#This Row],[学英]]&lt;&gt;"",单词表[[#This Row],[学中]]&lt;&gt;"",单词表[[#This Row],[学词]]&lt;&gt;""),MAX(单词表[[#This Row],[学英]:[学词]]),"")</f>
        <v/>
      </c>
      <c r="M5721" s="2" t="str">
        <f>IF(AND(单词表[[#This Row],[考英]]&lt;&gt;"",单词表[[#This Row],[考中]]&lt;&gt;""),MAX(单词表[[#This Row],[考英]:[考中]]),"")</f>
        <v/>
      </c>
      <c r="N5721" s="86" t="s">
        <v>13006</v>
      </c>
    </row>
    <row r="5722" spans="1:14" hidden="1" x14ac:dyDescent="0.3">
      <c r="A5722">
        <v>5721</v>
      </c>
      <c r="B5722" t="s">
        <v>14389</v>
      </c>
      <c r="C5722" t="s">
        <v>14473</v>
      </c>
      <c r="D5722" s="72" t="s">
        <v>4357</v>
      </c>
      <c r="E5722" t="s">
        <v>61</v>
      </c>
      <c r="F5722" t="s">
        <v>10355</v>
      </c>
      <c r="G5722" s="91"/>
      <c r="H5722" s="91"/>
      <c r="I5722" s="91"/>
      <c r="J5722" s="91"/>
      <c r="K5722" s="91"/>
      <c r="L5722" s="91" t="str">
        <f>IF(AND(单词表[[#This Row],[学英]]&lt;&gt;"",单词表[[#This Row],[学中]]&lt;&gt;"",单词表[[#This Row],[学词]]&lt;&gt;""),MAX(单词表[[#This Row],[学英]:[学词]]),"")</f>
        <v/>
      </c>
      <c r="M5722" s="2" t="str">
        <f>IF(AND(单词表[[#This Row],[考英]]&lt;&gt;"",单词表[[#This Row],[考中]]&lt;&gt;""),MAX(单词表[[#This Row],[考英]:[考中]]),"")</f>
        <v/>
      </c>
      <c r="N5722" s="86" t="s">
        <v>13592</v>
      </c>
    </row>
    <row r="5723" spans="1:14" hidden="1" x14ac:dyDescent="0.3">
      <c r="A5723">
        <v>5722</v>
      </c>
      <c r="B5723" t="s">
        <v>14389</v>
      </c>
      <c r="C5723" t="s">
        <v>14473</v>
      </c>
      <c r="D5723" s="72" t="s">
        <v>4357</v>
      </c>
      <c r="E5723" t="s">
        <v>73</v>
      </c>
      <c r="F5723" t="s">
        <v>4358</v>
      </c>
      <c r="G5723" s="91"/>
      <c r="H5723" s="91"/>
      <c r="I5723" s="91"/>
      <c r="J5723" s="91"/>
      <c r="K5723" s="91"/>
      <c r="L5723" s="91" t="str">
        <f>IF(AND(单词表[[#This Row],[学英]]&lt;&gt;"",单词表[[#This Row],[学中]]&lt;&gt;"",单词表[[#This Row],[学词]]&lt;&gt;""),MAX(单词表[[#This Row],[学英]:[学词]]),"")</f>
        <v/>
      </c>
      <c r="M5723" s="2" t="str">
        <f>IF(AND(单词表[[#This Row],[考英]]&lt;&gt;"",单词表[[#This Row],[考中]]&lt;&gt;""),MAX(单词表[[#This Row],[考英]:[考中]]),"")</f>
        <v/>
      </c>
      <c r="N5723" s="86"/>
    </row>
    <row r="5724" spans="1:14" hidden="1" x14ac:dyDescent="0.3">
      <c r="A5724">
        <v>5723</v>
      </c>
      <c r="B5724" t="s">
        <v>14389</v>
      </c>
      <c r="C5724" t="s">
        <v>14473</v>
      </c>
      <c r="D5724" s="72" t="s">
        <v>2645</v>
      </c>
      <c r="E5724" t="s">
        <v>36</v>
      </c>
      <c r="F5724" t="s">
        <v>10356</v>
      </c>
      <c r="G5724" s="91"/>
      <c r="H5724" s="91"/>
      <c r="I5724" s="91"/>
      <c r="J5724" s="91"/>
      <c r="K5724" s="91"/>
      <c r="L5724" s="91" t="str">
        <f>IF(AND(单词表[[#This Row],[学英]]&lt;&gt;"",单词表[[#This Row],[学中]]&lt;&gt;"",单词表[[#This Row],[学词]]&lt;&gt;""),MAX(单词表[[#This Row],[学英]:[学词]]),"")</f>
        <v/>
      </c>
      <c r="M5724" s="2" t="str">
        <f>IF(AND(单词表[[#This Row],[考英]]&lt;&gt;"",单词表[[#This Row],[考中]]&lt;&gt;""),MAX(单词表[[#This Row],[考英]:[考中]]),"")</f>
        <v/>
      </c>
      <c r="N5724" s="86" t="s">
        <v>13593</v>
      </c>
    </row>
    <row r="5725" spans="1:14" hidden="1" x14ac:dyDescent="0.3">
      <c r="A5725">
        <v>5724</v>
      </c>
      <c r="B5725" t="s">
        <v>14389</v>
      </c>
      <c r="C5725" t="s">
        <v>14473</v>
      </c>
      <c r="D5725" s="72" t="s">
        <v>10357</v>
      </c>
      <c r="E5725" t="s">
        <v>36</v>
      </c>
      <c r="F5725" t="s">
        <v>10358</v>
      </c>
      <c r="G5725" s="91"/>
      <c r="H5725" s="91"/>
      <c r="I5725" s="91"/>
      <c r="J5725" s="91"/>
      <c r="K5725" s="91"/>
      <c r="L5725" s="91" t="str">
        <f>IF(AND(单词表[[#This Row],[学英]]&lt;&gt;"",单词表[[#This Row],[学中]]&lt;&gt;"",单词表[[#This Row],[学词]]&lt;&gt;""),MAX(单词表[[#This Row],[学英]:[学词]]),"")</f>
        <v/>
      </c>
      <c r="M5725" s="2" t="str">
        <f>IF(AND(单词表[[#This Row],[考英]]&lt;&gt;"",单词表[[#This Row],[考中]]&lt;&gt;""),MAX(单词表[[#This Row],[考英]:[考中]]),"")</f>
        <v/>
      </c>
      <c r="N5725" s="86" t="s">
        <v>13594</v>
      </c>
    </row>
    <row r="5726" spans="1:14" hidden="1" x14ac:dyDescent="0.3">
      <c r="A5726">
        <v>5725</v>
      </c>
      <c r="B5726" t="s">
        <v>14389</v>
      </c>
      <c r="C5726" t="s">
        <v>14473</v>
      </c>
      <c r="D5726" s="72" t="s">
        <v>10359</v>
      </c>
      <c r="E5726" t="s">
        <v>36</v>
      </c>
      <c r="F5726" t="s">
        <v>9822</v>
      </c>
      <c r="G5726" s="91"/>
      <c r="H5726" s="91"/>
      <c r="I5726" s="91"/>
      <c r="J5726" s="91"/>
      <c r="K5726" s="91"/>
      <c r="L5726" s="91" t="str">
        <f>IF(AND(单词表[[#This Row],[学英]]&lt;&gt;"",单词表[[#This Row],[学中]]&lt;&gt;"",单词表[[#This Row],[学词]]&lt;&gt;""),MAX(单词表[[#This Row],[学英]:[学词]]),"")</f>
        <v/>
      </c>
      <c r="M5726" s="2" t="str">
        <f>IF(AND(单词表[[#This Row],[考英]]&lt;&gt;"",单词表[[#This Row],[考中]]&lt;&gt;""),MAX(单词表[[#This Row],[考英]:[考中]]),"")</f>
        <v/>
      </c>
      <c r="N5726" s="86" t="s">
        <v>13595</v>
      </c>
    </row>
    <row r="5727" spans="1:14" hidden="1" x14ac:dyDescent="0.3">
      <c r="A5727">
        <v>5726</v>
      </c>
      <c r="B5727" t="s">
        <v>14389</v>
      </c>
      <c r="C5727" t="s">
        <v>14473</v>
      </c>
      <c r="D5727" s="72" t="s">
        <v>10360</v>
      </c>
      <c r="E5727" t="s">
        <v>36</v>
      </c>
      <c r="F5727" t="s">
        <v>10361</v>
      </c>
      <c r="G5727" s="91"/>
      <c r="H5727" s="91"/>
      <c r="I5727" s="91"/>
      <c r="J5727" s="91"/>
      <c r="K5727" s="91"/>
      <c r="L5727" s="91" t="str">
        <f>IF(AND(单词表[[#This Row],[学英]]&lt;&gt;"",单词表[[#This Row],[学中]]&lt;&gt;"",单词表[[#This Row],[学词]]&lt;&gt;""),MAX(单词表[[#This Row],[学英]:[学词]]),"")</f>
        <v/>
      </c>
      <c r="M5727" s="2" t="str">
        <f>IF(AND(单词表[[#This Row],[考英]]&lt;&gt;"",单词表[[#This Row],[考中]]&lt;&gt;""),MAX(单词表[[#This Row],[考英]:[考中]]),"")</f>
        <v/>
      </c>
      <c r="N5727" s="86" t="s">
        <v>13596</v>
      </c>
    </row>
    <row r="5728" spans="1:14" hidden="1" x14ac:dyDescent="0.3">
      <c r="A5728">
        <v>5727</v>
      </c>
      <c r="B5728" t="s">
        <v>14389</v>
      </c>
      <c r="C5728" t="s">
        <v>14473</v>
      </c>
      <c r="D5728" s="72" t="s">
        <v>10360</v>
      </c>
      <c r="E5728" t="s">
        <v>61</v>
      </c>
      <c r="F5728" t="s">
        <v>10362</v>
      </c>
      <c r="G5728" s="91"/>
      <c r="H5728" s="91"/>
      <c r="I5728" s="91"/>
      <c r="J5728" s="91"/>
      <c r="K5728" s="91"/>
      <c r="L5728" s="91" t="str">
        <f>IF(AND(单词表[[#This Row],[学英]]&lt;&gt;"",单词表[[#This Row],[学中]]&lt;&gt;"",单词表[[#This Row],[学词]]&lt;&gt;""),MAX(单词表[[#This Row],[学英]:[学词]]),"")</f>
        <v/>
      </c>
      <c r="M5728" s="2" t="str">
        <f>IF(AND(单词表[[#This Row],[考英]]&lt;&gt;"",单词表[[#This Row],[考中]]&lt;&gt;""),MAX(单词表[[#This Row],[考英]:[考中]]),"")</f>
        <v/>
      </c>
      <c r="N5728" s="86"/>
    </row>
    <row r="5729" spans="1:14" hidden="1" x14ac:dyDescent="0.3">
      <c r="A5729">
        <v>5728</v>
      </c>
      <c r="B5729" t="s">
        <v>14389</v>
      </c>
      <c r="C5729" t="s">
        <v>14474</v>
      </c>
      <c r="D5729" s="72" t="s">
        <v>10363</v>
      </c>
      <c r="E5729" t="s">
        <v>73</v>
      </c>
      <c r="F5729" t="s">
        <v>10364</v>
      </c>
      <c r="G5729" s="91"/>
      <c r="H5729" s="91"/>
      <c r="I5729" s="91"/>
      <c r="J5729" s="91"/>
      <c r="K5729" s="91"/>
      <c r="L5729" s="91" t="str">
        <f>IF(AND(单词表[[#This Row],[学英]]&lt;&gt;"",单词表[[#This Row],[学中]]&lt;&gt;"",单词表[[#This Row],[学词]]&lt;&gt;""),MAX(单词表[[#This Row],[学英]:[学词]]),"")</f>
        <v/>
      </c>
      <c r="M5729" s="2" t="str">
        <f>IF(AND(单词表[[#This Row],[考英]]&lt;&gt;"",单词表[[#This Row],[考中]]&lt;&gt;""),MAX(单词表[[#This Row],[考英]:[考中]]),"")</f>
        <v/>
      </c>
      <c r="N5729" s="86" t="s">
        <v>13597</v>
      </c>
    </row>
    <row r="5730" spans="1:14" hidden="1" x14ac:dyDescent="0.3">
      <c r="A5730">
        <v>5729</v>
      </c>
      <c r="B5730" t="s">
        <v>14389</v>
      </c>
      <c r="C5730" t="s">
        <v>14474</v>
      </c>
      <c r="D5730" s="72" t="s">
        <v>10365</v>
      </c>
      <c r="E5730" t="s">
        <v>36</v>
      </c>
      <c r="F5730" t="s">
        <v>10366</v>
      </c>
      <c r="G5730" s="91"/>
      <c r="H5730" s="91"/>
      <c r="I5730" s="91"/>
      <c r="J5730" s="91"/>
      <c r="K5730" s="91"/>
      <c r="L5730" s="91" t="str">
        <f>IF(AND(单词表[[#This Row],[学英]]&lt;&gt;"",单词表[[#This Row],[学中]]&lt;&gt;"",单词表[[#This Row],[学词]]&lt;&gt;""),MAX(单词表[[#This Row],[学英]:[学词]]),"")</f>
        <v/>
      </c>
      <c r="M5730" s="2" t="str">
        <f>IF(AND(单词表[[#This Row],[考英]]&lt;&gt;"",单词表[[#This Row],[考中]]&lt;&gt;""),MAX(单词表[[#This Row],[考英]:[考中]]),"")</f>
        <v/>
      </c>
      <c r="N5730" s="86" t="s">
        <v>13049</v>
      </c>
    </row>
    <row r="5731" spans="1:14" hidden="1" x14ac:dyDescent="0.3">
      <c r="A5731">
        <v>5730</v>
      </c>
      <c r="B5731" t="s">
        <v>14389</v>
      </c>
      <c r="C5731" t="s">
        <v>14474</v>
      </c>
      <c r="D5731" s="72" t="s">
        <v>10367</v>
      </c>
      <c r="E5731" t="s">
        <v>61</v>
      </c>
      <c r="F5731" t="s">
        <v>10368</v>
      </c>
      <c r="G5731" s="91"/>
      <c r="H5731" s="91"/>
      <c r="I5731" s="91"/>
      <c r="J5731" s="91"/>
      <c r="K5731" s="91"/>
      <c r="L5731" s="91" t="str">
        <f>IF(AND(单词表[[#This Row],[学英]]&lt;&gt;"",单词表[[#This Row],[学中]]&lt;&gt;"",单词表[[#This Row],[学词]]&lt;&gt;""),MAX(单词表[[#This Row],[学英]:[学词]]),"")</f>
        <v/>
      </c>
      <c r="M5731" s="2" t="str">
        <f>IF(AND(单词表[[#This Row],[考英]]&lt;&gt;"",单词表[[#This Row],[考中]]&lt;&gt;""),MAX(单词表[[#This Row],[考英]:[考中]]),"")</f>
        <v/>
      </c>
      <c r="N5731" s="86" t="s">
        <v>13598</v>
      </c>
    </row>
    <row r="5732" spans="1:14" hidden="1" x14ac:dyDescent="0.3">
      <c r="A5732">
        <v>5731</v>
      </c>
      <c r="B5732" t="s">
        <v>14389</v>
      </c>
      <c r="C5732" t="s">
        <v>14474</v>
      </c>
      <c r="D5732" s="72" t="s">
        <v>10367</v>
      </c>
      <c r="E5732" t="s">
        <v>36</v>
      </c>
      <c r="F5732" t="s">
        <v>10369</v>
      </c>
      <c r="G5732" s="91"/>
      <c r="H5732" s="91"/>
      <c r="I5732" s="91"/>
      <c r="J5732" s="91"/>
      <c r="K5732" s="91"/>
      <c r="L5732" s="91" t="str">
        <f>IF(AND(单词表[[#This Row],[学英]]&lt;&gt;"",单词表[[#This Row],[学中]]&lt;&gt;"",单词表[[#This Row],[学词]]&lt;&gt;""),MAX(单词表[[#This Row],[学英]:[学词]]),"")</f>
        <v/>
      </c>
      <c r="M5732" s="2" t="str">
        <f>IF(AND(单词表[[#This Row],[考英]]&lt;&gt;"",单词表[[#This Row],[考中]]&lt;&gt;""),MAX(单词表[[#This Row],[考英]:[考中]]),"")</f>
        <v/>
      </c>
      <c r="N5732" s="86"/>
    </row>
    <row r="5733" spans="1:14" hidden="1" x14ac:dyDescent="0.3">
      <c r="A5733">
        <v>5732</v>
      </c>
      <c r="B5733" t="s">
        <v>14389</v>
      </c>
      <c r="C5733" t="s">
        <v>14474</v>
      </c>
      <c r="D5733" s="72" t="s">
        <v>5487</v>
      </c>
      <c r="E5733" t="s">
        <v>36</v>
      </c>
      <c r="F5733" t="s">
        <v>10370</v>
      </c>
      <c r="G5733" s="91"/>
      <c r="H5733" s="91"/>
      <c r="I5733" s="91"/>
      <c r="J5733" s="91"/>
      <c r="K5733" s="91"/>
      <c r="L5733" s="91" t="str">
        <f>IF(AND(单词表[[#This Row],[学英]]&lt;&gt;"",单词表[[#This Row],[学中]]&lt;&gt;"",单词表[[#This Row],[学词]]&lt;&gt;""),MAX(单词表[[#This Row],[学英]:[学词]]),"")</f>
        <v/>
      </c>
      <c r="M5733" s="2" t="str">
        <f>IF(AND(单词表[[#This Row],[考英]]&lt;&gt;"",单词表[[#This Row],[考中]]&lt;&gt;""),MAX(单词表[[#This Row],[考英]:[考中]]),"")</f>
        <v/>
      </c>
      <c r="N5733" s="86" t="s">
        <v>13599</v>
      </c>
    </row>
    <row r="5734" spans="1:14" hidden="1" x14ac:dyDescent="0.3">
      <c r="A5734">
        <v>5733</v>
      </c>
      <c r="B5734" t="s">
        <v>14389</v>
      </c>
      <c r="C5734" t="s">
        <v>14474</v>
      </c>
      <c r="D5734" s="72" t="s">
        <v>5487</v>
      </c>
      <c r="E5734" t="s">
        <v>73</v>
      </c>
      <c r="F5734" t="s">
        <v>10371</v>
      </c>
      <c r="G5734" s="91"/>
      <c r="H5734" s="91"/>
      <c r="I5734" s="91"/>
      <c r="J5734" s="91"/>
      <c r="K5734" s="91"/>
      <c r="L5734" s="91" t="str">
        <f>IF(AND(单词表[[#This Row],[学英]]&lt;&gt;"",单词表[[#This Row],[学中]]&lt;&gt;"",单词表[[#This Row],[学词]]&lt;&gt;""),MAX(单词表[[#This Row],[学英]:[学词]]),"")</f>
        <v/>
      </c>
      <c r="M5734" s="2" t="str">
        <f>IF(AND(单词表[[#This Row],[考英]]&lt;&gt;"",单词表[[#This Row],[考中]]&lt;&gt;""),MAX(单词表[[#This Row],[考英]:[考中]]),"")</f>
        <v/>
      </c>
      <c r="N5734" s="86"/>
    </row>
    <row r="5735" spans="1:14" hidden="1" x14ac:dyDescent="0.3">
      <c r="A5735">
        <v>5734</v>
      </c>
      <c r="B5735" t="s">
        <v>14389</v>
      </c>
      <c r="C5735" t="s">
        <v>14474</v>
      </c>
      <c r="D5735" s="72" t="s">
        <v>10372</v>
      </c>
      <c r="E5735" t="s">
        <v>36</v>
      </c>
      <c r="F5735" t="s">
        <v>10373</v>
      </c>
      <c r="G5735" s="91"/>
      <c r="H5735" s="91"/>
      <c r="I5735" s="91"/>
      <c r="J5735" s="91"/>
      <c r="K5735" s="91"/>
      <c r="L5735" s="91" t="str">
        <f>IF(AND(单词表[[#This Row],[学英]]&lt;&gt;"",单词表[[#This Row],[学中]]&lt;&gt;"",单词表[[#This Row],[学词]]&lt;&gt;""),MAX(单词表[[#This Row],[学英]:[学词]]),"")</f>
        <v/>
      </c>
      <c r="M5735" s="2" t="str">
        <f>IF(AND(单词表[[#This Row],[考英]]&lt;&gt;"",单词表[[#This Row],[考中]]&lt;&gt;""),MAX(单词表[[#This Row],[考英]:[考中]]),"")</f>
        <v/>
      </c>
      <c r="N5735" s="86" t="s">
        <v>13600</v>
      </c>
    </row>
    <row r="5736" spans="1:14" hidden="1" x14ac:dyDescent="0.3">
      <c r="A5736">
        <v>5735</v>
      </c>
      <c r="B5736" t="s">
        <v>14389</v>
      </c>
      <c r="C5736" t="s">
        <v>14474</v>
      </c>
      <c r="D5736" s="72" t="s">
        <v>10374</v>
      </c>
      <c r="E5736" t="s">
        <v>73</v>
      </c>
      <c r="F5736" t="s">
        <v>10375</v>
      </c>
      <c r="G5736" s="91"/>
      <c r="H5736" s="91"/>
      <c r="I5736" s="91"/>
      <c r="J5736" s="91"/>
      <c r="K5736" s="91"/>
      <c r="L5736" s="91" t="str">
        <f>IF(AND(单词表[[#This Row],[学英]]&lt;&gt;"",单词表[[#This Row],[学中]]&lt;&gt;"",单词表[[#This Row],[学词]]&lt;&gt;""),MAX(单词表[[#This Row],[学英]:[学词]]),"")</f>
        <v/>
      </c>
      <c r="M5736" s="2" t="str">
        <f>IF(AND(单词表[[#This Row],[考英]]&lt;&gt;"",单词表[[#This Row],[考中]]&lt;&gt;""),MAX(单词表[[#This Row],[考英]:[考中]]),"")</f>
        <v/>
      </c>
      <c r="N5736" s="86" t="s">
        <v>13601</v>
      </c>
    </row>
    <row r="5737" spans="1:14" hidden="1" x14ac:dyDescent="0.3">
      <c r="A5737">
        <v>5736</v>
      </c>
      <c r="B5737" t="s">
        <v>14389</v>
      </c>
      <c r="C5737" t="s">
        <v>14474</v>
      </c>
      <c r="D5737" s="72" t="s">
        <v>10376</v>
      </c>
      <c r="E5737" t="s">
        <v>36</v>
      </c>
      <c r="F5737" t="s">
        <v>10377</v>
      </c>
      <c r="G5737" s="91"/>
      <c r="H5737" s="91"/>
      <c r="I5737" s="91"/>
      <c r="J5737" s="91"/>
      <c r="K5737" s="91"/>
      <c r="L5737" s="91" t="str">
        <f>IF(AND(单词表[[#This Row],[学英]]&lt;&gt;"",单词表[[#This Row],[学中]]&lt;&gt;"",单词表[[#This Row],[学词]]&lt;&gt;""),MAX(单词表[[#This Row],[学英]:[学词]]),"")</f>
        <v/>
      </c>
      <c r="M5737" s="2" t="str">
        <f>IF(AND(单词表[[#This Row],[考英]]&lt;&gt;"",单词表[[#This Row],[考中]]&lt;&gt;""),MAX(单词表[[#This Row],[考英]:[考中]]),"")</f>
        <v/>
      </c>
      <c r="N5737" s="86" t="s">
        <v>13602</v>
      </c>
    </row>
    <row r="5738" spans="1:14" hidden="1" x14ac:dyDescent="0.3">
      <c r="A5738">
        <v>5737</v>
      </c>
      <c r="B5738" t="s">
        <v>14389</v>
      </c>
      <c r="C5738" t="s">
        <v>14474</v>
      </c>
      <c r="D5738" s="72" t="s">
        <v>10378</v>
      </c>
      <c r="E5738" t="s">
        <v>36</v>
      </c>
      <c r="F5738" t="s">
        <v>10379</v>
      </c>
      <c r="G5738" s="91"/>
      <c r="H5738" s="91"/>
      <c r="I5738" s="91"/>
      <c r="J5738" s="91"/>
      <c r="K5738" s="91"/>
      <c r="L5738" s="91" t="str">
        <f>IF(AND(单词表[[#This Row],[学英]]&lt;&gt;"",单词表[[#This Row],[学中]]&lt;&gt;"",单词表[[#This Row],[学词]]&lt;&gt;""),MAX(单词表[[#This Row],[学英]:[学词]]),"")</f>
        <v/>
      </c>
      <c r="M5738" s="2" t="str">
        <f>IF(AND(单词表[[#This Row],[考英]]&lt;&gt;"",单词表[[#This Row],[考中]]&lt;&gt;""),MAX(单词表[[#This Row],[考英]:[考中]]),"")</f>
        <v/>
      </c>
      <c r="N5738" s="86" t="s">
        <v>13603</v>
      </c>
    </row>
    <row r="5739" spans="1:14" hidden="1" x14ac:dyDescent="0.3">
      <c r="A5739">
        <v>5738</v>
      </c>
      <c r="B5739" t="s">
        <v>14389</v>
      </c>
      <c r="C5739" t="s">
        <v>14474</v>
      </c>
      <c r="D5739" s="72" t="s">
        <v>10380</v>
      </c>
      <c r="E5739" t="s">
        <v>73</v>
      </c>
      <c r="F5739" t="s">
        <v>10381</v>
      </c>
      <c r="G5739" s="91"/>
      <c r="H5739" s="91"/>
      <c r="I5739" s="91"/>
      <c r="J5739" s="91"/>
      <c r="K5739" s="91"/>
      <c r="L5739" s="91" t="str">
        <f>IF(AND(单词表[[#This Row],[学英]]&lt;&gt;"",单词表[[#This Row],[学中]]&lt;&gt;"",单词表[[#This Row],[学词]]&lt;&gt;""),MAX(单词表[[#This Row],[学英]:[学词]]),"")</f>
        <v/>
      </c>
      <c r="M5739" s="2" t="str">
        <f>IF(AND(单词表[[#This Row],[考英]]&lt;&gt;"",单词表[[#This Row],[考中]]&lt;&gt;""),MAX(单词表[[#This Row],[考英]:[考中]]),"")</f>
        <v/>
      </c>
      <c r="N5739" s="86"/>
    </row>
    <row r="5740" spans="1:14" hidden="1" x14ac:dyDescent="0.3">
      <c r="A5740">
        <v>5739</v>
      </c>
      <c r="B5740" t="s">
        <v>14389</v>
      </c>
      <c r="C5740" t="s">
        <v>14474</v>
      </c>
      <c r="D5740" s="72" t="s">
        <v>10382</v>
      </c>
      <c r="E5740" t="s">
        <v>36</v>
      </c>
      <c r="F5740" t="s">
        <v>10383</v>
      </c>
      <c r="G5740" s="91"/>
      <c r="H5740" s="91"/>
      <c r="I5740" s="91"/>
      <c r="J5740" s="91"/>
      <c r="K5740" s="91"/>
      <c r="L5740" s="91" t="str">
        <f>IF(AND(单词表[[#This Row],[学英]]&lt;&gt;"",单词表[[#This Row],[学中]]&lt;&gt;"",单词表[[#This Row],[学词]]&lt;&gt;""),MAX(单词表[[#This Row],[学英]:[学词]]),"")</f>
        <v/>
      </c>
      <c r="M5740" s="2" t="str">
        <f>IF(AND(单词表[[#This Row],[考英]]&lt;&gt;"",单词表[[#This Row],[考中]]&lt;&gt;""),MAX(单词表[[#This Row],[考英]:[考中]]),"")</f>
        <v/>
      </c>
      <c r="N5740" s="86" t="s">
        <v>13604</v>
      </c>
    </row>
    <row r="5741" spans="1:14" hidden="1" x14ac:dyDescent="0.3">
      <c r="A5741">
        <v>5740</v>
      </c>
      <c r="B5741" t="s">
        <v>14389</v>
      </c>
      <c r="C5741" t="s">
        <v>14474</v>
      </c>
      <c r="D5741" s="72" t="s">
        <v>10384</v>
      </c>
      <c r="E5741" t="s">
        <v>61</v>
      </c>
      <c r="F5741" t="s">
        <v>10385</v>
      </c>
      <c r="G5741" s="91"/>
      <c r="H5741" s="91"/>
      <c r="I5741" s="91"/>
      <c r="J5741" s="91"/>
      <c r="K5741" s="91"/>
      <c r="L5741" s="91" t="str">
        <f>IF(AND(单词表[[#This Row],[学英]]&lt;&gt;"",单词表[[#This Row],[学中]]&lt;&gt;"",单词表[[#This Row],[学词]]&lt;&gt;""),MAX(单词表[[#This Row],[学英]:[学词]]),"")</f>
        <v/>
      </c>
      <c r="M5741" s="2" t="str">
        <f>IF(AND(单词表[[#This Row],[考英]]&lt;&gt;"",单词表[[#This Row],[考中]]&lt;&gt;""),MAX(单词表[[#This Row],[考英]:[考中]]),"")</f>
        <v/>
      </c>
      <c r="N5741" s="86" t="s">
        <v>13605</v>
      </c>
    </row>
    <row r="5742" spans="1:14" hidden="1" x14ac:dyDescent="0.3">
      <c r="A5742">
        <v>5741</v>
      </c>
      <c r="B5742" t="s">
        <v>14389</v>
      </c>
      <c r="C5742" t="s">
        <v>14474</v>
      </c>
      <c r="D5742" s="72" t="s">
        <v>10386</v>
      </c>
      <c r="E5742" t="s">
        <v>36</v>
      </c>
      <c r="F5742" t="s">
        <v>10387</v>
      </c>
      <c r="G5742" s="91"/>
      <c r="H5742" s="91"/>
      <c r="I5742" s="91"/>
      <c r="J5742" s="91"/>
      <c r="K5742" s="91"/>
      <c r="L5742" s="91" t="str">
        <f>IF(AND(单词表[[#This Row],[学英]]&lt;&gt;"",单词表[[#This Row],[学中]]&lt;&gt;"",单词表[[#This Row],[学词]]&lt;&gt;""),MAX(单词表[[#This Row],[学英]:[学词]]),"")</f>
        <v/>
      </c>
      <c r="M5742" s="2" t="str">
        <f>IF(AND(单词表[[#This Row],[考英]]&lt;&gt;"",单词表[[#This Row],[考中]]&lt;&gt;""),MAX(单词表[[#This Row],[考英]:[考中]]),"")</f>
        <v/>
      </c>
      <c r="N5742" s="86" t="s">
        <v>13606</v>
      </c>
    </row>
    <row r="5743" spans="1:14" hidden="1" x14ac:dyDescent="0.3">
      <c r="A5743">
        <v>5742</v>
      </c>
      <c r="B5743" t="s">
        <v>14389</v>
      </c>
      <c r="C5743" t="s">
        <v>14474</v>
      </c>
      <c r="D5743" s="72" t="s">
        <v>10388</v>
      </c>
      <c r="E5743" t="s">
        <v>61</v>
      </c>
      <c r="F5743" t="s">
        <v>10389</v>
      </c>
      <c r="G5743" s="91"/>
      <c r="H5743" s="91"/>
      <c r="I5743" s="91"/>
      <c r="J5743" s="91"/>
      <c r="K5743" s="91"/>
      <c r="L5743" s="91" t="str">
        <f>IF(AND(单词表[[#This Row],[学英]]&lt;&gt;"",单词表[[#This Row],[学中]]&lt;&gt;"",单词表[[#This Row],[学词]]&lt;&gt;""),MAX(单词表[[#This Row],[学英]:[学词]]),"")</f>
        <v/>
      </c>
      <c r="M5743" s="2" t="str">
        <f>IF(AND(单词表[[#This Row],[考英]]&lt;&gt;"",单词表[[#This Row],[考中]]&lt;&gt;""),MAX(单词表[[#This Row],[考英]:[考中]]),"")</f>
        <v/>
      </c>
      <c r="N5743" s="86"/>
    </row>
    <row r="5744" spans="1:14" hidden="1" x14ac:dyDescent="0.3">
      <c r="A5744">
        <v>5743</v>
      </c>
      <c r="B5744" t="s">
        <v>14389</v>
      </c>
      <c r="C5744" t="s">
        <v>14474</v>
      </c>
      <c r="D5744" s="72" t="s">
        <v>10390</v>
      </c>
      <c r="E5744" t="s">
        <v>36</v>
      </c>
      <c r="F5744" t="s">
        <v>10391</v>
      </c>
      <c r="G5744" s="91"/>
      <c r="H5744" s="91"/>
      <c r="I5744" s="91"/>
      <c r="J5744" s="91"/>
      <c r="K5744" s="91"/>
      <c r="L5744" s="91" t="str">
        <f>IF(AND(单词表[[#This Row],[学英]]&lt;&gt;"",单词表[[#This Row],[学中]]&lt;&gt;"",单词表[[#This Row],[学词]]&lt;&gt;""),MAX(单词表[[#This Row],[学英]:[学词]]),"")</f>
        <v/>
      </c>
      <c r="M5744" s="2" t="str">
        <f>IF(AND(单词表[[#This Row],[考英]]&lt;&gt;"",单词表[[#This Row],[考中]]&lt;&gt;""),MAX(单词表[[#This Row],[考英]:[考中]]),"")</f>
        <v/>
      </c>
      <c r="N5744" s="86" t="s">
        <v>13607</v>
      </c>
    </row>
    <row r="5745" spans="1:14" hidden="1" x14ac:dyDescent="0.3">
      <c r="A5745">
        <v>5744</v>
      </c>
      <c r="B5745" t="s">
        <v>14389</v>
      </c>
      <c r="C5745" t="s">
        <v>14474</v>
      </c>
      <c r="D5745" s="72" t="s">
        <v>7431</v>
      </c>
      <c r="E5745" t="s">
        <v>73</v>
      </c>
      <c r="F5745" t="s">
        <v>10392</v>
      </c>
      <c r="G5745" s="91"/>
      <c r="H5745" s="91"/>
      <c r="I5745" s="91"/>
      <c r="J5745" s="91"/>
      <c r="K5745" s="91"/>
      <c r="L5745" s="91" t="str">
        <f>IF(AND(单词表[[#This Row],[学英]]&lt;&gt;"",单词表[[#This Row],[学中]]&lt;&gt;"",单词表[[#This Row],[学词]]&lt;&gt;""),MAX(单词表[[#This Row],[学英]:[学词]]),"")</f>
        <v/>
      </c>
      <c r="M5745" s="2" t="str">
        <f>IF(AND(单词表[[#This Row],[考英]]&lt;&gt;"",单词表[[#This Row],[考中]]&lt;&gt;""),MAX(单词表[[#This Row],[考英]:[考中]]),"")</f>
        <v/>
      </c>
      <c r="N5745" s="86"/>
    </row>
    <row r="5746" spans="1:14" hidden="1" x14ac:dyDescent="0.3">
      <c r="A5746">
        <v>5745</v>
      </c>
      <c r="B5746" t="s">
        <v>14389</v>
      </c>
      <c r="C5746" t="s">
        <v>14474</v>
      </c>
      <c r="D5746" s="72" t="s">
        <v>7431</v>
      </c>
      <c r="E5746" t="s">
        <v>36</v>
      </c>
      <c r="F5746" t="s">
        <v>10393</v>
      </c>
      <c r="G5746" s="91"/>
      <c r="H5746" s="91"/>
      <c r="I5746" s="91"/>
      <c r="J5746" s="91"/>
      <c r="K5746" s="91"/>
      <c r="L5746" s="91" t="str">
        <f>IF(AND(单词表[[#This Row],[学英]]&lt;&gt;"",单词表[[#This Row],[学中]]&lt;&gt;"",单词表[[#This Row],[学词]]&lt;&gt;""),MAX(单词表[[#This Row],[学英]:[学词]]),"")</f>
        <v/>
      </c>
      <c r="M5746" s="2" t="str">
        <f>IF(AND(单词表[[#This Row],[考英]]&lt;&gt;"",单词表[[#This Row],[考中]]&lt;&gt;""),MAX(单词表[[#This Row],[考英]:[考中]]),"")</f>
        <v/>
      </c>
      <c r="N5746" s="86"/>
    </row>
    <row r="5747" spans="1:14" hidden="1" x14ac:dyDescent="0.3">
      <c r="A5747">
        <v>5746</v>
      </c>
      <c r="B5747" t="s">
        <v>14389</v>
      </c>
      <c r="C5747" t="s">
        <v>14474</v>
      </c>
      <c r="D5747" s="72" t="s">
        <v>10394</v>
      </c>
      <c r="E5747" t="s">
        <v>36</v>
      </c>
      <c r="F5747" t="s">
        <v>10395</v>
      </c>
      <c r="G5747" s="91"/>
      <c r="H5747" s="91"/>
      <c r="I5747" s="91"/>
      <c r="J5747" s="91"/>
      <c r="K5747" s="91"/>
      <c r="L5747" s="91" t="str">
        <f>IF(AND(单词表[[#This Row],[学英]]&lt;&gt;"",单词表[[#This Row],[学中]]&lt;&gt;"",单词表[[#This Row],[学词]]&lt;&gt;""),MAX(单词表[[#This Row],[学英]:[学词]]),"")</f>
        <v/>
      </c>
      <c r="M5747" s="2" t="str">
        <f>IF(AND(单词表[[#This Row],[考英]]&lt;&gt;"",单词表[[#This Row],[考中]]&lt;&gt;""),MAX(单词表[[#This Row],[考英]:[考中]]),"")</f>
        <v/>
      </c>
      <c r="N5747" s="86" t="s">
        <v>13204</v>
      </c>
    </row>
    <row r="5748" spans="1:14" hidden="1" x14ac:dyDescent="0.3">
      <c r="A5748">
        <v>5747</v>
      </c>
      <c r="B5748" t="s">
        <v>14389</v>
      </c>
      <c r="C5748" t="s">
        <v>14474</v>
      </c>
      <c r="D5748" s="72" t="s">
        <v>10396</v>
      </c>
      <c r="E5748" t="s">
        <v>36</v>
      </c>
      <c r="F5748" t="s">
        <v>10397</v>
      </c>
      <c r="G5748" s="91"/>
      <c r="H5748" s="91"/>
      <c r="I5748" s="91"/>
      <c r="J5748" s="91"/>
      <c r="K5748" s="91"/>
      <c r="L5748" s="91" t="str">
        <f>IF(AND(单词表[[#This Row],[学英]]&lt;&gt;"",单词表[[#This Row],[学中]]&lt;&gt;"",单词表[[#This Row],[学词]]&lt;&gt;""),MAX(单词表[[#This Row],[学英]:[学词]]),"")</f>
        <v/>
      </c>
      <c r="M5748" s="2" t="str">
        <f>IF(AND(单词表[[#This Row],[考英]]&lt;&gt;"",单词表[[#This Row],[考中]]&lt;&gt;""),MAX(单词表[[#This Row],[考英]:[考中]]),"")</f>
        <v/>
      </c>
      <c r="N5748" s="86" t="s">
        <v>13608</v>
      </c>
    </row>
    <row r="5749" spans="1:14" hidden="1" x14ac:dyDescent="0.3">
      <c r="A5749">
        <v>5748</v>
      </c>
      <c r="B5749" t="s">
        <v>14389</v>
      </c>
      <c r="C5749" t="s">
        <v>14475</v>
      </c>
      <c r="D5749" s="72" t="s">
        <v>10398</v>
      </c>
      <c r="E5749" t="s">
        <v>36</v>
      </c>
      <c r="F5749" t="s">
        <v>10399</v>
      </c>
      <c r="G5749" s="91"/>
      <c r="H5749" s="91"/>
      <c r="I5749" s="91"/>
      <c r="J5749" s="91"/>
      <c r="K5749" s="91"/>
      <c r="L5749" s="91" t="str">
        <f>IF(AND(单词表[[#This Row],[学英]]&lt;&gt;"",单词表[[#This Row],[学中]]&lt;&gt;"",单词表[[#This Row],[学词]]&lt;&gt;""),MAX(单词表[[#This Row],[学英]:[学词]]),"")</f>
        <v/>
      </c>
      <c r="M5749" s="2" t="str">
        <f>IF(AND(单词表[[#This Row],[考英]]&lt;&gt;"",单词表[[#This Row],[考中]]&lt;&gt;""),MAX(单词表[[#This Row],[考英]:[考中]]),"")</f>
        <v/>
      </c>
      <c r="N5749" s="86" t="s">
        <v>13609</v>
      </c>
    </row>
    <row r="5750" spans="1:14" hidden="1" x14ac:dyDescent="0.3">
      <c r="A5750">
        <v>5749</v>
      </c>
      <c r="B5750" t="s">
        <v>14389</v>
      </c>
      <c r="C5750" t="s">
        <v>14475</v>
      </c>
      <c r="D5750" s="72" t="s">
        <v>10400</v>
      </c>
      <c r="E5750" t="s">
        <v>36</v>
      </c>
      <c r="F5750" t="s">
        <v>10401</v>
      </c>
      <c r="G5750" s="91"/>
      <c r="H5750" s="91"/>
      <c r="I5750" s="91"/>
      <c r="J5750" s="91"/>
      <c r="K5750" s="91"/>
      <c r="L5750" s="91" t="str">
        <f>IF(AND(单词表[[#This Row],[学英]]&lt;&gt;"",单词表[[#This Row],[学中]]&lt;&gt;"",单词表[[#This Row],[学词]]&lt;&gt;""),MAX(单词表[[#This Row],[学英]:[学词]]),"")</f>
        <v/>
      </c>
      <c r="M5750" s="2" t="str">
        <f>IF(AND(单词表[[#This Row],[考英]]&lt;&gt;"",单词表[[#This Row],[考中]]&lt;&gt;""),MAX(单词表[[#This Row],[考英]:[考中]]),"")</f>
        <v/>
      </c>
      <c r="N5750" s="86" t="s">
        <v>13610</v>
      </c>
    </row>
    <row r="5751" spans="1:14" hidden="1" x14ac:dyDescent="0.3">
      <c r="A5751">
        <v>5750</v>
      </c>
      <c r="B5751" t="s">
        <v>14389</v>
      </c>
      <c r="C5751" t="s">
        <v>14475</v>
      </c>
      <c r="D5751" s="72" t="s">
        <v>10402</v>
      </c>
      <c r="E5751" t="s">
        <v>36</v>
      </c>
      <c r="F5751" t="s">
        <v>10403</v>
      </c>
      <c r="G5751" s="91"/>
      <c r="H5751" s="91"/>
      <c r="I5751" s="91"/>
      <c r="J5751" s="91"/>
      <c r="K5751" s="91"/>
      <c r="L5751" s="91" t="str">
        <f>IF(AND(单词表[[#This Row],[学英]]&lt;&gt;"",单词表[[#This Row],[学中]]&lt;&gt;"",单词表[[#This Row],[学词]]&lt;&gt;""),MAX(单词表[[#This Row],[学英]:[学词]]),"")</f>
        <v/>
      </c>
      <c r="M5751" s="2" t="str">
        <f>IF(AND(单词表[[#This Row],[考英]]&lt;&gt;"",单词表[[#This Row],[考中]]&lt;&gt;""),MAX(单词表[[#This Row],[考英]:[考中]]),"")</f>
        <v/>
      </c>
      <c r="N5751" s="86" t="s">
        <v>13611</v>
      </c>
    </row>
    <row r="5752" spans="1:14" hidden="1" x14ac:dyDescent="0.3">
      <c r="A5752">
        <v>5751</v>
      </c>
      <c r="B5752" t="s">
        <v>14389</v>
      </c>
      <c r="C5752" t="s">
        <v>14475</v>
      </c>
      <c r="D5752" s="72" t="s">
        <v>10404</v>
      </c>
      <c r="E5752" t="s">
        <v>36</v>
      </c>
      <c r="F5752" t="s">
        <v>10405</v>
      </c>
      <c r="G5752" s="91"/>
      <c r="H5752" s="91"/>
      <c r="I5752" s="91"/>
      <c r="J5752" s="91"/>
      <c r="K5752" s="91"/>
      <c r="L5752" s="91" t="str">
        <f>IF(AND(单词表[[#This Row],[学英]]&lt;&gt;"",单词表[[#This Row],[学中]]&lt;&gt;"",单词表[[#This Row],[学词]]&lt;&gt;""),MAX(单词表[[#This Row],[学英]:[学词]]),"")</f>
        <v/>
      </c>
      <c r="M5752" s="2" t="str">
        <f>IF(AND(单词表[[#This Row],[考英]]&lt;&gt;"",单词表[[#This Row],[考中]]&lt;&gt;""),MAX(单词表[[#This Row],[考英]:[考中]]),"")</f>
        <v/>
      </c>
      <c r="N5752" s="86" t="s">
        <v>13612</v>
      </c>
    </row>
    <row r="5753" spans="1:14" hidden="1" x14ac:dyDescent="0.3">
      <c r="A5753">
        <v>5752</v>
      </c>
      <c r="B5753" t="s">
        <v>14389</v>
      </c>
      <c r="C5753" t="s">
        <v>14475</v>
      </c>
      <c r="D5753" s="72" t="s">
        <v>10406</v>
      </c>
      <c r="E5753" t="s">
        <v>61</v>
      </c>
      <c r="F5753" t="s">
        <v>10407</v>
      </c>
      <c r="G5753" s="91"/>
      <c r="H5753" s="91"/>
      <c r="I5753" s="91"/>
      <c r="J5753" s="91"/>
      <c r="K5753" s="91"/>
      <c r="L5753" s="91" t="str">
        <f>IF(AND(单词表[[#This Row],[学英]]&lt;&gt;"",单词表[[#This Row],[学中]]&lt;&gt;"",单词表[[#This Row],[学词]]&lt;&gt;""),MAX(单词表[[#This Row],[学英]:[学词]]),"")</f>
        <v/>
      </c>
      <c r="M5753" s="2" t="str">
        <f>IF(AND(单词表[[#This Row],[考英]]&lt;&gt;"",单词表[[#This Row],[考中]]&lt;&gt;""),MAX(单词表[[#This Row],[考英]:[考中]]),"")</f>
        <v/>
      </c>
      <c r="N5753" s="86"/>
    </row>
    <row r="5754" spans="1:14" hidden="1" x14ac:dyDescent="0.3">
      <c r="A5754">
        <v>5753</v>
      </c>
      <c r="B5754" t="s">
        <v>14389</v>
      </c>
      <c r="C5754" t="s">
        <v>14475</v>
      </c>
      <c r="D5754" s="72" t="s">
        <v>10408</v>
      </c>
      <c r="E5754" t="s">
        <v>61</v>
      </c>
      <c r="F5754" t="s">
        <v>10409</v>
      </c>
      <c r="G5754" s="91"/>
      <c r="H5754" s="91"/>
      <c r="I5754" s="91"/>
      <c r="J5754" s="91"/>
      <c r="K5754" s="91"/>
      <c r="L5754" s="91" t="str">
        <f>IF(AND(单词表[[#This Row],[学英]]&lt;&gt;"",单词表[[#This Row],[学中]]&lt;&gt;"",单词表[[#This Row],[学词]]&lt;&gt;""),MAX(单词表[[#This Row],[学英]:[学词]]),"")</f>
        <v/>
      </c>
      <c r="M5754" s="2" t="str">
        <f>IF(AND(单词表[[#This Row],[考英]]&lt;&gt;"",单词表[[#This Row],[考中]]&lt;&gt;""),MAX(单词表[[#This Row],[考英]:[考中]]),"")</f>
        <v/>
      </c>
      <c r="N5754" s="86" t="s">
        <v>13613</v>
      </c>
    </row>
    <row r="5755" spans="1:14" hidden="1" x14ac:dyDescent="0.3">
      <c r="A5755">
        <v>5754</v>
      </c>
      <c r="B5755" t="s">
        <v>14389</v>
      </c>
      <c r="C5755" t="s">
        <v>14475</v>
      </c>
      <c r="D5755" s="72" t="s">
        <v>10410</v>
      </c>
      <c r="E5755" t="s">
        <v>36</v>
      </c>
      <c r="F5755" t="s">
        <v>10411</v>
      </c>
      <c r="G5755" s="91"/>
      <c r="H5755" s="91"/>
      <c r="I5755" s="91"/>
      <c r="J5755" s="91"/>
      <c r="K5755" s="91"/>
      <c r="L5755" s="91" t="str">
        <f>IF(AND(单词表[[#This Row],[学英]]&lt;&gt;"",单词表[[#This Row],[学中]]&lt;&gt;"",单词表[[#This Row],[学词]]&lt;&gt;""),MAX(单词表[[#This Row],[学英]:[学词]]),"")</f>
        <v/>
      </c>
      <c r="M5755" s="2" t="str">
        <f>IF(AND(单词表[[#This Row],[考英]]&lt;&gt;"",单词表[[#This Row],[考中]]&lt;&gt;""),MAX(单词表[[#This Row],[考英]:[考中]]),"")</f>
        <v/>
      </c>
      <c r="N5755" s="86" t="s">
        <v>12606</v>
      </c>
    </row>
    <row r="5756" spans="1:14" hidden="1" x14ac:dyDescent="0.3">
      <c r="A5756">
        <v>5755</v>
      </c>
      <c r="B5756" t="s">
        <v>14389</v>
      </c>
      <c r="C5756" t="s">
        <v>14475</v>
      </c>
      <c r="D5756" s="72" t="s">
        <v>10412</v>
      </c>
      <c r="E5756" t="s">
        <v>36</v>
      </c>
      <c r="F5756" t="s">
        <v>10413</v>
      </c>
      <c r="G5756" s="91"/>
      <c r="H5756" s="91"/>
      <c r="I5756" s="91"/>
      <c r="J5756" s="91"/>
      <c r="K5756" s="91"/>
      <c r="L5756" s="91" t="str">
        <f>IF(AND(单词表[[#This Row],[学英]]&lt;&gt;"",单词表[[#This Row],[学中]]&lt;&gt;"",单词表[[#This Row],[学词]]&lt;&gt;""),MAX(单词表[[#This Row],[学英]:[学词]]),"")</f>
        <v/>
      </c>
      <c r="M5756" s="2" t="str">
        <f>IF(AND(单词表[[#This Row],[考英]]&lt;&gt;"",单词表[[#This Row],[考中]]&lt;&gt;""),MAX(单词表[[#This Row],[考英]:[考中]]),"")</f>
        <v/>
      </c>
      <c r="N5756" s="86" t="s">
        <v>12794</v>
      </c>
    </row>
    <row r="5757" spans="1:14" hidden="1" x14ac:dyDescent="0.3">
      <c r="A5757">
        <v>5756</v>
      </c>
      <c r="B5757" t="s">
        <v>14389</v>
      </c>
      <c r="C5757" t="s">
        <v>14475</v>
      </c>
      <c r="D5757" s="72" t="s">
        <v>10412</v>
      </c>
      <c r="E5757" t="s">
        <v>73</v>
      </c>
      <c r="F5757" t="s">
        <v>10414</v>
      </c>
      <c r="G5757" s="91"/>
      <c r="H5757" s="91"/>
      <c r="I5757" s="91"/>
      <c r="J5757" s="91"/>
      <c r="K5757" s="91"/>
      <c r="L5757" s="91" t="str">
        <f>IF(AND(单词表[[#This Row],[学英]]&lt;&gt;"",单词表[[#This Row],[学中]]&lt;&gt;"",单词表[[#This Row],[学词]]&lt;&gt;""),MAX(单词表[[#This Row],[学英]:[学词]]),"")</f>
        <v/>
      </c>
      <c r="M5757" s="2" t="str">
        <f>IF(AND(单词表[[#This Row],[考英]]&lt;&gt;"",单词表[[#This Row],[考中]]&lt;&gt;""),MAX(单词表[[#This Row],[考英]:[考中]]),"")</f>
        <v/>
      </c>
      <c r="N5757" s="86"/>
    </row>
    <row r="5758" spans="1:14" hidden="1" x14ac:dyDescent="0.3">
      <c r="A5758">
        <v>5757</v>
      </c>
      <c r="B5758" t="s">
        <v>14389</v>
      </c>
      <c r="C5758" t="s">
        <v>14475</v>
      </c>
      <c r="D5758" s="72" t="s">
        <v>10415</v>
      </c>
      <c r="E5758" t="s">
        <v>36</v>
      </c>
      <c r="F5758" t="s">
        <v>10416</v>
      </c>
      <c r="G5758" s="91"/>
      <c r="H5758" s="91"/>
      <c r="I5758" s="91"/>
      <c r="J5758" s="91"/>
      <c r="K5758" s="91"/>
      <c r="L5758" s="91" t="str">
        <f>IF(AND(单词表[[#This Row],[学英]]&lt;&gt;"",单词表[[#This Row],[学中]]&lt;&gt;"",单词表[[#This Row],[学词]]&lt;&gt;""),MAX(单词表[[#This Row],[学英]:[学词]]),"")</f>
        <v/>
      </c>
      <c r="M5758" s="2" t="str">
        <f>IF(AND(单词表[[#This Row],[考英]]&lt;&gt;"",单词表[[#This Row],[考中]]&lt;&gt;""),MAX(单词表[[#This Row],[考英]:[考中]]),"")</f>
        <v/>
      </c>
      <c r="N5758" s="86" t="s">
        <v>13600</v>
      </c>
    </row>
    <row r="5759" spans="1:14" hidden="1" x14ac:dyDescent="0.3">
      <c r="A5759">
        <v>5758</v>
      </c>
      <c r="B5759" t="s">
        <v>14389</v>
      </c>
      <c r="C5759" t="s">
        <v>14475</v>
      </c>
      <c r="D5759" s="72" t="s">
        <v>10417</v>
      </c>
      <c r="E5759" t="s">
        <v>61</v>
      </c>
      <c r="F5759" t="s">
        <v>10418</v>
      </c>
      <c r="G5759" s="91"/>
      <c r="H5759" s="91"/>
      <c r="I5759" s="91"/>
      <c r="J5759" s="91"/>
      <c r="K5759" s="91"/>
      <c r="L5759" s="91" t="str">
        <f>IF(AND(单词表[[#This Row],[学英]]&lt;&gt;"",单词表[[#This Row],[学中]]&lt;&gt;"",单词表[[#This Row],[学词]]&lt;&gt;""),MAX(单词表[[#This Row],[学英]:[学词]]),"")</f>
        <v/>
      </c>
      <c r="M5759" s="2" t="str">
        <f>IF(AND(单词表[[#This Row],[考英]]&lt;&gt;"",单词表[[#This Row],[考中]]&lt;&gt;""),MAX(单词表[[#This Row],[考英]:[考中]]),"")</f>
        <v/>
      </c>
      <c r="N5759" s="86"/>
    </row>
    <row r="5760" spans="1:14" hidden="1" x14ac:dyDescent="0.3">
      <c r="A5760">
        <v>5759</v>
      </c>
      <c r="B5760" t="s">
        <v>14389</v>
      </c>
      <c r="C5760" t="s">
        <v>14475</v>
      </c>
      <c r="D5760" s="72" t="s">
        <v>10417</v>
      </c>
      <c r="E5760" t="s">
        <v>36</v>
      </c>
      <c r="F5760" t="s">
        <v>10418</v>
      </c>
      <c r="G5760" s="91"/>
      <c r="H5760" s="91"/>
      <c r="I5760" s="91"/>
      <c r="J5760" s="91"/>
      <c r="K5760" s="91"/>
      <c r="L5760" s="91" t="str">
        <f>IF(AND(单词表[[#This Row],[学英]]&lt;&gt;"",单词表[[#This Row],[学中]]&lt;&gt;"",单词表[[#This Row],[学词]]&lt;&gt;""),MAX(单词表[[#This Row],[学英]:[学词]]),"")</f>
        <v/>
      </c>
      <c r="M5760" s="2" t="str">
        <f>IF(AND(单词表[[#This Row],[考英]]&lt;&gt;"",单词表[[#This Row],[考中]]&lt;&gt;""),MAX(单词表[[#This Row],[考英]:[考中]]),"")</f>
        <v/>
      </c>
      <c r="N5760" s="86"/>
    </row>
    <row r="5761" spans="1:14" hidden="1" x14ac:dyDescent="0.3">
      <c r="A5761">
        <v>5760</v>
      </c>
      <c r="B5761" t="s">
        <v>14389</v>
      </c>
      <c r="C5761" t="s">
        <v>14475</v>
      </c>
      <c r="D5761" s="72" t="s">
        <v>10419</v>
      </c>
      <c r="E5761" t="s">
        <v>36</v>
      </c>
      <c r="F5761" t="s">
        <v>9516</v>
      </c>
      <c r="G5761" s="91"/>
      <c r="H5761" s="91"/>
      <c r="I5761" s="91"/>
      <c r="J5761" s="91"/>
      <c r="K5761" s="91"/>
      <c r="L5761" s="91" t="str">
        <f>IF(AND(单词表[[#This Row],[学英]]&lt;&gt;"",单词表[[#This Row],[学中]]&lt;&gt;"",单词表[[#This Row],[学词]]&lt;&gt;""),MAX(单词表[[#This Row],[学英]:[学词]]),"")</f>
        <v/>
      </c>
      <c r="M5761" s="2" t="str">
        <f>IF(AND(单词表[[#This Row],[考英]]&lt;&gt;"",单词表[[#This Row],[考中]]&lt;&gt;""),MAX(单词表[[#This Row],[考英]:[考中]]),"")</f>
        <v/>
      </c>
      <c r="N5761" s="86" t="s">
        <v>13614</v>
      </c>
    </row>
    <row r="5762" spans="1:14" hidden="1" x14ac:dyDescent="0.3">
      <c r="A5762">
        <v>5761</v>
      </c>
      <c r="B5762" t="s">
        <v>14389</v>
      </c>
      <c r="C5762" t="s">
        <v>14475</v>
      </c>
      <c r="D5762" s="72" t="s">
        <v>10420</v>
      </c>
      <c r="E5762" t="s">
        <v>36</v>
      </c>
      <c r="F5762" t="s">
        <v>10421</v>
      </c>
      <c r="G5762" s="91"/>
      <c r="H5762" s="91"/>
      <c r="I5762" s="91"/>
      <c r="J5762" s="91"/>
      <c r="K5762" s="91"/>
      <c r="L5762" s="91" t="str">
        <f>IF(AND(单词表[[#This Row],[学英]]&lt;&gt;"",单词表[[#This Row],[学中]]&lt;&gt;"",单词表[[#This Row],[学词]]&lt;&gt;""),MAX(单词表[[#This Row],[学英]:[学词]]),"")</f>
        <v/>
      </c>
      <c r="M5762" s="2" t="str">
        <f>IF(AND(单词表[[#This Row],[考英]]&lt;&gt;"",单词表[[#This Row],[考中]]&lt;&gt;""),MAX(单词表[[#This Row],[考英]:[考中]]),"")</f>
        <v/>
      </c>
      <c r="N5762" s="86" t="s">
        <v>13615</v>
      </c>
    </row>
    <row r="5763" spans="1:14" hidden="1" x14ac:dyDescent="0.3">
      <c r="A5763">
        <v>5762</v>
      </c>
      <c r="B5763" t="s">
        <v>14389</v>
      </c>
      <c r="C5763" t="s">
        <v>14475</v>
      </c>
      <c r="D5763" s="72" t="s">
        <v>10422</v>
      </c>
      <c r="E5763" t="s">
        <v>36</v>
      </c>
      <c r="F5763" t="s">
        <v>10423</v>
      </c>
      <c r="G5763" s="91"/>
      <c r="H5763" s="91"/>
      <c r="I5763" s="91"/>
      <c r="J5763" s="91"/>
      <c r="K5763" s="91"/>
      <c r="L5763" s="91" t="str">
        <f>IF(AND(单词表[[#This Row],[学英]]&lt;&gt;"",单词表[[#This Row],[学中]]&lt;&gt;"",单词表[[#This Row],[学词]]&lt;&gt;""),MAX(单词表[[#This Row],[学英]:[学词]]),"")</f>
        <v/>
      </c>
      <c r="M5763" s="2" t="str">
        <f>IF(AND(单词表[[#This Row],[考英]]&lt;&gt;"",单词表[[#This Row],[考中]]&lt;&gt;""),MAX(单词表[[#This Row],[考英]:[考中]]),"")</f>
        <v/>
      </c>
      <c r="N5763" s="86" t="s">
        <v>13616</v>
      </c>
    </row>
    <row r="5764" spans="1:14" hidden="1" x14ac:dyDescent="0.3">
      <c r="A5764">
        <v>5763</v>
      </c>
      <c r="B5764" t="s">
        <v>14389</v>
      </c>
      <c r="C5764" t="s">
        <v>14475</v>
      </c>
      <c r="D5764" s="72" t="s">
        <v>10424</v>
      </c>
      <c r="E5764" t="s">
        <v>36</v>
      </c>
      <c r="F5764" t="s">
        <v>10425</v>
      </c>
      <c r="G5764" s="91"/>
      <c r="H5764" s="91"/>
      <c r="I5764" s="91"/>
      <c r="J5764" s="91"/>
      <c r="K5764" s="91"/>
      <c r="L5764" s="91" t="str">
        <f>IF(AND(单词表[[#This Row],[学英]]&lt;&gt;"",单词表[[#This Row],[学中]]&lt;&gt;"",单词表[[#This Row],[学词]]&lt;&gt;""),MAX(单词表[[#This Row],[学英]:[学词]]),"")</f>
        <v/>
      </c>
      <c r="M5764" s="2" t="str">
        <f>IF(AND(单词表[[#This Row],[考英]]&lt;&gt;"",单词表[[#This Row],[考中]]&lt;&gt;""),MAX(单词表[[#This Row],[考英]:[考中]]),"")</f>
        <v/>
      </c>
      <c r="N5764" s="86" t="s">
        <v>13617</v>
      </c>
    </row>
    <row r="5765" spans="1:14" hidden="1" x14ac:dyDescent="0.3">
      <c r="A5765">
        <v>5764</v>
      </c>
      <c r="B5765" t="s">
        <v>14389</v>
      </c>
      <c r="C5765" t="s">
        <v>14475</v>
      </c>
      <c r="D5765" s="72" t="s">
        <v>10426</v>
      </c>
      <c r="E5765" t="s">
        <v>36</v>
      </c>
      <c r="F5765" t="s">
        <v>10427</v>
      </c>
      <c r="G5765" s="91"/>
      <c r="H5765" s="91"/>
      <c r="I5765" s="91"/>
      <c r="J5765" s="91"/>
      <c r="K5765" s="91"/>
      <c r="L5765" s="91" t="str">
        <f>IF(AND(单词表[[#This Row],[学英]]&lt;&gt;"",单词表[[#This Row],[学中]]&lt;&gt;"",单词表[[#This Row],[学词]]&lt;&gt;""),MAX(单词表[[#This Row],[学英]:[学词]]),"")</f>
        <v/>
      </c>
      <c r="M5765" s="2" t="str">
        <f>IF(AND(单词表[[#This Row],[考英]]&lt;&gt;"",单词表[[#This Row],[考中]]&lt;&gt;""),MAX(单词表[[#This Row],[考英]:[考中]]),"")</f>
        <v/>
      </c>
      <c r="N5765" s="86" t="s">
        <v>13618</v>
      </c>
    </row>
    <row r="5766" spans="1:14" hidden="1" x14ac:dyDescent="0.3">
      <c r="A5766">
        <v>5765</v>
      </c>
      <c r="B5766" t="s">
        <v>14389</v>
      </c>
      <c r="C5766" t="s">
        <v>14475</v>
      </c>
      <c r="D5766" s="72" t="s">
        <v>10428</v>
      </c>
      <c r="E5766" t="s">
        <v>73</v>
      </c>
      <c r="F5766" t="s">
        <v>10429</v>
      </c>
      <c r="G5766" s="91"/>
      <c r="H5766" s="91"/>
      <c r="I5766" s="91"/>
      <c r="J5766" s="91"/>
      <c r="K5766" s="91"/>
      <c r="L5766" s="91" t="str">
        <f>IF(AND(单词表[[#This Row],[学英]]&lt;&gt;"",单词表[[#This Row],[学中]]&lt;&gt;"",单词表[[#This Row],[学词]]&lt;&gt;""),MAX(单词表[[#This Row],[学英]:[学词]]),"")</f>
        <v/>
      </c>
      <c r="M5766" s="2" t="str">
        <f>IF(AND(单词表[[#This Row],[考英]]&lt;&gt;"",单词表[[#This Row],[考中]]&lt;&gt;""),MAX(单词表[[#This Row],[考英]:[考中]]),"")</f>
        <v/>
      </c>
      <c r="N5766" s="86"/>
    </row>
    <row r="5767" spans="1:14" hidden="1" x14ac:dyDescent="0.3">
      <c r="A5767">
        <v>5766</v>
      </c>
      <c r="B5767" t="s">
        <v>14389</v>
      </c>
      <c r="C5767" t="s">
        <v>14475</v>
      </c>
      <c r="D5767" s="72" t="s">
        <v>10430</v>
      </c>
      <c r="E5767" t="s">
        <v>73</v>
      </c>
      <c r="F5767" t="s">
        <v>10431</v>
      </c>
      <c r="G5767" s="91"/>
      <c r="H5767" s="91"/>
      <c r="I5767" s="91"/>
      <c r="J5767" s="91"/>
      <c r="K5767" s="91"/>
      <c r="L5767" s="91" t="str">
        <f>IF(AND(单词表[[#This Row],[学英]]&lt;&gt;"",单词表[[#This Row],[学中]]&lt;&gt;"",单词表[[#This Row],[学词]]&lt;&gt;""),MAX(单词表[[#This Row],[学英]:[学词]]),"")</f>
        <v/>
      </c>
      <c r="M5767" s="2" t="str">
        <f>IF(AND(单词表[[#This Row],[考英]]&lt;&gt;"",单词表[[#This Row],[考中]]&lt;&gt;""),MAX(单词表[[#This Row],[考英]:[考中]]),"")</f>
        <v/>
      </c>
      <c r="N5767" s="86" t="s">
        <v>13619</v>
      </c>
    </row>
    <row r="5768" spans="1:14" hidden="1" x14ac:dyDescent="0.3">
      <c r="A5768">
        <v>5767</v>
      </c>
      <c r="B5768" t="s">
        <v>14389</v>
      </c>
      <c r="C5768" t="s">
        <v>14475</v>
      </c>
      <c r="D5768" s="72" t="s">
        <v>412</v>
      </c>
      <c r="E5768" t="s">
        <v>61</v>
      </c>
      <c r="F5768" t="s">
        <v>10432</v>
      </c>
      <c r="G5768" s="91"/>
      <c r="H5768" s="91"/>
      <c r="I5768" s="91"/>
      <c r="J5768" s="91"/>
      <c r="K5768" s="91"/>
      <c r="L5768" s="91" t="str">
        <f>IF(AND(单词表[[#This Row],[学英]]&lt;&gt;"",单词表[[#This Row],[学中]]&lt;&gt;"",单词表[[#This Row],[学词]]&lt;&gt;""),MAX(单词表[[#This Row],[学英]:[学词]]),"")</f>
        <v/>
      </c>
      <c r="M5768" s="2" t="str">
        <f>IF(AND(单词表[[#This Row],[考英]]&lt;&gt;"",单词表[[#This Row],[考中]]&lt;&gt;""),MAX(单词表[[#This Row],[考英]:[考中]]),"")</f>
        <v/>
      </c>
      <c r="N5768" s="86"/>
    </row>
    <row r="5769" spans="1:14" hidden="1" x14ac:dyDescent="0.3">
      <c r="A5769">
        <v>5768</v>
      </c>
      <c r="B5769" t="s">
        <v>14389</v>
      </c>
      <c r="C5769" t="s">
        <v>14476</v>
      </c>
      <c r="D5769" s="72" t="s">
        <v>412</v>
      </c>
      <c r="E5769" t="s">
        <v>36</v>
      </c>
      <c r="F5769" t="s">
        <v>10433</v>
      </c>
      <c r="G5769" s="91"/>
      <c r="H5769" s="91"/>
      <c r="I5769" s="91"/>
      <c r="J5769" s="91"/>
      <c r="K5769" s="91"/>
      <c r="L5769" s="91" t="str">
        <f>IF(AND(单词表[[#This Row],[学英]]&lt;&gt;"",单词表[[#This Row],[学中]]&lt;&gt;"",单词表[[#This Row],[学词]]&lt;&gt;""),MAX(单词表[[#This Row],[学英]:[学词]]),"")</f>
        <v/>
      </c>
      <c r="M5769" s="2" t="str">
        <f>IF(AND(单词表[[#This Row],[考英]]&lt;&gt;"",单词表[[#This Row],[考中]]&lt;&gt;""),MAX(单词表[[#This Row],[考英]:[考中]]),"")</f>
        <v/>
      </c>
      <c r="N5769" s="86"/>
    </row>
    <row r="5770" spans="1:14" hidden="1" x14ac:dyDescent="0.3">
      <c r="A5770">
        <v>5769</v>
      </c>
      <c r="B5770" t="s">
        <v>14389</v>
      </c>
      <c r="C5770" t="s">
        <v>14476</v>
      </c>
      <c r="D5770" s="72" t="s">
        <v>10434</v>
      </c>
      <c r="E5770" t="s">
        <v>157</v>
      </c>
      <c r="F5770" t="s">
        <v>10435</v>
      </c>
      <c r="G5770" s="91"/>
      <c r="H5770" s="91"/>
      <c r="I5770" s="91"/>
      <c r="J5770" s="91"/>
      <c r="K5770" s="91"/>
      <c r="L5770" s="91" t="str">
        <f>IF(AND(单词表[[#This Row],[学英]]&lt;&gt;"",单词表[[#This Row],[学中]]&lt;&gt;"",单词表[[#This Row],[学词]]&lt;&gt;""),MAX(单词表[[#This Row],[学英]:[学词]]),"")</f>
        <v/>
      </c>
      <c r="M5770" s="2" t="str">
        <f>IF(AND(单词表[[#This Row],[考英]]&lt;&gt;"",单词表[[#This Row],[考中]]&lt;&gt;""),MAX(单词表[[#This Row],[考英]:[考中]]),"")</f>
        <v/>
      </c>
      <c r="N5770" s="86" t="s">
        <v>13620</v>
      </c>
    </row>
    <row r="5771" spans="1:14" hidden="1" x14ac:dyDescent="0.3">
      <c r="A5771">
        <v>5770</v>
      </c>
      <c r="B5771" t="s">
        <v>14389</v>
      </c>
      <c r="C5771" t="s">
        <v>14476</v>
      </c>
      <c r="D5771" s="72" t="s">
        <v>10436</v>
      </c>
      <c r="E5771" t="s">
        <v>36</v>
      </c>
      <c r="F5771" t="s">
        <v>10437</v>
      </c>
      <c r="G5771" s="91"/>
      <c r="H5771" s="91"/>
      <c r="I5771" s="91"/>
      <c r="J5771" s="91"/>
      <c r="K5771" s="91"/>
      <c r="L5771" s="91" t="str">
        <f>IF(AND(单词表[[#This Row],[学英]]&lt;&gt;"",单词表[[#This Row],[学中]]&lt;&gt;"",单词表[[#This Row],[学词]]&lt;&gt;""),MAX(单词表[[#This Row],[学英]:[学词]]),"")</f>
        <v/>
      </c>
      <c r="M5771" s="2" t="str">
        <f>IF(AND(单词表[[#This Row],[考英]]&lt;&gt;"",单词表[[#This Row],[考中]]&lt;&gt;""),MAX(单词表[[#This Row],[考英]:[考中]]),"")</f>
        <v/>
      </c>
      <c r="N5771" s="86" t="s">
        <v>13621</v>
      </c>
    </row>
    <row r="5772" spans="1:14" hidden="1" x14ac:dyDescent="0.3">
      <c r="A5772">
        <v>5771</v>
      </c>
      <c r="B5772" t="s">
        <v>14389</v>
      </c>
      <c r="C5772" t="s">
        <v>14476</v>
      </c>
      <c r="D5772" s="72" t="s">
        <v>10438</v>
      </c>
      <c r="E5772" t="s">
        <v>36</v>
      </c>
      <c r="F5772" t="s">
        <v>10439</v>
      </c>
      <c r="G5772" s="91"/>
      <c r="H5772" s="91"/>
      <c r="I5772" s="91"/>
      <c r="J5772" s="91"/>
      <c r="K5772" s="91"/>
      <c r="L5772" s="91" t="str">
        <f>IF(AND(单词表[[#This Row],[学英]]&lt;&gt;"",单词表[[#This Row],[学中]]&lt;&gt;"",单词表[[#This Row],[学词]]&lt;&gt;""),MAX(单词表[[#This Row],[学英]:[学词]]),"")</f>
        <v/>
      </c>
      <c r="M5772" s="2" t="str">
        <f>IF(AND(单词表[[#This Row],[考英]]&lt;&gt;"",单词表[[#This Row],[考中]]&lt;&gt;""),MAX(单词表[[#This Row],[考英]:[考中]]),"")</f>
        <v/>
      </c>
      <c r="N5772" s="86" t="s">
        <v>13622</v>
      </c>
    </row>
    <row r="5773" spans="1:14" hidden="1" x14ac:dyDescent="0.3">
      <c r="A5773">
        <v>5772</v>
      </c>
      <c r="B5773" t="s">
        <v>14389</v>
      </c>
      <c r="C5773" t="s">
        <v>14476</v>
      </c>
      <c r="D5773" s="72" t="s">
        <v>10440</v>
      </c>
      <c r="E5773" t="s">
        <v>36</v>
      </c>
      <c r="F5773" t="s">
        <v>10441</v>
      </c>
      <c r="G5773" s="91"/>
      <c r="H5773" s="91"/>
      <c r="I5773" s="91"/>
      <c r="J5773" s="91"/>
      <c r="K5773" s="91"/>
      <c r="L5773" s="91" t="str">
        <f>IF(AND(单词表[[#This Row],[学英]]&lt;&gt;"",单词表[[#This Row],[学中]]&lt;&gt;"",单词表[[#This Row],[学词]]&lt;&gt;""),MAX(单词表[[#This Row],[学英]:[学词]]),"")</f>
        <v/>
      </c>
      <c r="M5773" s="2" t="str">
        <f>IF(AND(单词表[[#This Row],[考英]]&lt;&gt;"",单词表[[#This Row],[考中]]&lt;&gt;""),MAX(单词表[[#This Row],[考英]:[考中]]),"")</f>
        <v/>
      </c>
      <c r="N5773" s="86" t="s">
        <v>13623</v>
      </c>
    </row>
    <row r="5774" spans="1:14" hidden="1" x14ac:dyDescent="0.3">
      <c r="A5774">
        <v>5773</v>
      </c>
      <c r="B5774" t="s">
        <v>14389</v>
      </c>
      <c r="C5774" t="s">
        <v>14476</v>
      </c>
      <c r="D5774" s="72" t="s">
        <v>10442</v>
      </c>
      <c r="E5774" t="s">
        <v>36</v>
      </c>
      <c r="F5774" t="s">
        <v>10443</v>
      </c>
      <c r="G5774" s="91"/>
      <c r="H5774" s="91"/>
      <c r="I5774" s="91"/>
      <c r="J5774" s="91"/>
      <c r="K5774" s="91"/>
      <c r="L5774" s="91" t="str">
        <f>IF(AND(单词表[[#This Row],[学英]]&lt;&gt;"",单词表[[#This Row],[学中]]&lt;&gt;"",单词表[[#This Row],[学词]]&lt;&gt;""),MAX(单词表[[#This Row],[学英]:[学词]]),"")</f>
        <v/>
      </c>
      <c r="M5774" s="2" t="str">
        <f>IF(AND(单词表[[#This Row],[考英]]&lt;&gt;"",单词表[[#This Row],[考中]]&lt;&gt;""),MAX(单词表[[#This Row],[考英]:[考中]]),"")</f>
        <v/>
      </c>
      <c r="N5774" s="86"/>
    </row>
    <row r="5775" spans="1:14" hidden="1" x14ac:dyDescent="0.3">
      <c r="A5775">
        <v>5774</v>
      </c>
      <c r="B5775" t="s">
        <v>14389</v>
      </c>
      <c r="C5775" t="s">
        <v>14476</v>
      </c>
      <c r="D5775" s="72" t="s">
        <v>10442</v>
      </c>
      <c r="E5775" t="s">
        <v>61</v>
      </c>
      <c r="F5775" t="s">
        <v>10444</v>
      </c>
      <c r="G5775" s="91"/>
      <c r="H5775" s="91"/>
      <c r="I5775" s="91"/>
      <c r="J5775" s="91"/>
      <c r="K5775" s="91"/>
      <c r="L5775" s="91" t="str">
        <f>IF(AND(单词表[[#This Row],[学英]]&lt;&gt;"",单词表[[#This Row],[学中]]&lt;&gt;"",单词表[[#This Row],[学词]]&lt;&gt;""),MAX(单词表[[#This Row],[学英]:[学词]]),"")</f>
        <v/>
      </c>
      <c r="M5775" s="2" t="str">
        <f>IF(AND(单词表[[#This Row],[考英]]&lt;&gt;"",单词表[[#This Row],[考中]]&lt;&gt;""),MAX(单词表[[#This Row],[考英]:[考中]]),"")</f>
        <v/>
      </c>
      <c r="N5775" s="86"/>
    </row>
    <row r="5776" spans="1:14" hidden="1" x14ac:dyDescent="0.3">
      <c r="A5776">
        <v>5775</v>
      </c>
      <c r="B5776" t="s">
        <v>14389</v>
      </c>
      <c r="C5776" t="s">
        <v>14476</v>
      </c>
      <c r="D5776" s="72" t="s">
        <v>10445</v>
      </c>
      <c r="E5776" t="s">
        <v>36</v>
      </c>
      <c r="F5776" t="s">
        <v>10446</v>
      </c>
      <c r="G5776" s="91"/>
      <c r="H5776" s="91"/>
      <c r="I5776" s="91"/>
      <c r="J5776" s="91"/>
      <c r="K5776" s="91"/>
      <c r="L5776" s="91" t="str">
        <f>IF(AND(单词表[[#This Row],[学英]]&lt;&gt;"",单词表[[#This Row],[学中]]&lt;&gt;"",单词表[[#This Row],[学词]]&lt;&gt;""),MAX(单词表[[#This Row],[学英]:[学词]]),"")</f>
        <v/>
      </c>
      <c r="M5776" s="2" t="str">
        <f>IF(AND(单词表[[#This Row],[考英]]&lt;&gt;"",单词表[[#This Row],[考中]]&lt;&gt;""),MAX(单词表[[#This Row],[考英]:[考中]]),"")</f>
        <v/>
      </c>
      <c r="N5776" s="86" t="s">
        <v>13483</v>
      </c>
    </row>
    <row r="5777" spans="1:14" hidden="1" x14ac:dyDescent="0.3">
      <c r="A5777">
        <v>5776</v>
      </c>
      <c r="B5777" t="s">
        <v>14389</v>
      </c>
      <c r="C5777" t="s">
        <v>14476</v>
      </c>
      <c r="D5777" s="72" t="s">
        <v>10445</v>
      </c>
      <c r="E5777" t="s">
        <v>73</v>
      </c>
      <c r="F5777" t="s">
        <v>10447</v>
      </c>
      <c r="G5777" s="91"/>
      <c r="H5777" s="91"/>
      <c r="I5777" s="91"/>
      <c r="J5777" s="91"/>
      <c r="K5777" s="91"/>
      <c r="L5777" s="91" t="str">
        <f>IF(AND(单词表[[#This Row],[学英]]&lt;&gt;"",单词表[[#This Row],[学中]]&lt;&gt;"",单词表[[#This Row],[学词]]&lt;&gt;""),MAX(单词表[[#This Row],[学英]:[学词]]),"")</f>
        <v/>
      </c>
      <c r="M5777" s="2" t="str">
        <f>IF(AND(单词表[[#This Row],[考英]]&lt;&gt;"",单词表[[#This Row],[考中]]&lt;&gt;""),MAX(单词表[[#This Row],[考英]:[考中]]),"")</f>
        <v/>
      </c>
      <c r="N5777" s="86"/>
    </row>
    <row r="5778" spans="1:14" hidden="1" x14ac:dyDescent="0.3">
      <c r="A5778">
        <v>5777</v>
      </c>
      <c r="B5778" t="s">
        <v>14389</v>
      </c>
      <c r="C5778" t="s">
        <v>14476</v>
      </c>
      <c r="D5778" s="72" t="s">
        <v>10448</v>
      </c>
      <c r="E5778" t="s">
        <v>73</v>
      </c>
      <c r="F5778" t="s">
        <v>9771</v>
      </c>
      <c r="G5778" s="91"/>
      <c r="H5778" s="91"/>
      <c r="I5778" s="91"/>
      <c r="J5778" s="91"/>
      <c r="K5778" s="91"/>
      <c r="L5778" s="91" t="str">
        <f>IF(AND(单词表[[#This Row],[学英]]&lt;&gt;"",单词表[[#This Row],[学中]]&lt;&gt;"",单词表[[#This Row],[学词]]&lt;&gt;""),MAX(单词表[[#This Row],[学英]:[学词]]),"")</f>
        <v/>
      </c>
      <c r="M5778" s="2" t="str">
        <f>IF(AND(单词表[[#This Row],[考英]]&lt;&gt;"",单词表[[#This Row],[考中]]&lt;&gt;""),MAX(单词表[[#This Row],[考英]:[考中]]),"")</f>
        <v/>
      </c>
      <c r="N5778" s="86" t="s">
        <v>13624</v>
      </c>
    </row>
    <row r="5779" spans="1:14" hidden="1" x14ac:dyDescent="0.3">
      <c r="A5779">
        <v>5778</v>
      </c>
      <c r="B5779" t="s">
        <v>14389</v>
      </c>
      <c r="C5779" t="s">
        <v>14476</v>
      </c>
      <c r="D5779" s="72" t="s">
        <v>10449</v>
      </c>
      <c r="E5779" t="s">
        <v>36</v>
      </c>
      <c r="F5779" t="s">
        <v>10450</v>
      </c>
      <c r="G5779" s="91"/>
      <c r="H5779" s="91"/>
      <c r="I5779" s="91"/>
      <c r="J5779" s="91"/>
      <c r="K5779" s="91"/>
      <c r="L5779" s="91" t="str">
        <f>IF(AND(单词表[[#This Row],[学英]]&lt;&gt;"",单词表[[#This Row],[学中]]&lt;&gt;"",单词表[[#This Row],[学词]]&lt;&gt;""),MAX(单词表[[#This Row],[学英]:[学词]]),"")</f>
        <v/>
      </c>
      <c r="M5779" s="2" t="str">
        <f>IF(AND(单词表[[#This Row],[考英]]&lt;&gt;"",单词表[[#This Row],[考中]]&lt;&gt;""),MAX(单词表[[#This Row],[考英]:[考中]]),"")</f>
        <v/>
      </c>
      <c r="N5779" s="86" t="s">
        <v>12960</v>
      </c>
    </row>
    <row r="5780" spans="1:14" hidden="1" x14ac:dyDescent="0.3">
      <c r="A5780">
        <v>5779</v>
      </c>
      <c r="B5780" t="s">
        <v>14389</v>
      </c>
      <c r="C5780" t="s">
        <v>14476</v>
      </c>
      <c r="D5780" s="72" t="s">
        <v>10451</v>
      </c>
      <c r="E5780" t="s">
        <v>73</v>
      </c>
      <c r="F5780" t="s">
        <v>10452</v>
      </c>
      <c r="G5780" s="91"/>
      <c r="H5780" s="91"/>
      <c r="I5780" s="91"/>
      <c r="J5780" s="91"/>
      <c r="K5780" s="91"/>
      <c r="L5780" s="91" t="str">
        <f>IF(AND(单词表[[#This Row],[学英]]&lt;&gt;"",单词表[[#This Row],[学中]]&lt;&gt;"",单词表[[#This Row],[学词]]&lt;&gt;""),MAX(单词表[[#This Row],[学英]:[学词]]),"")</f>
        <v/>
      </c>
      <c r="M5780" s="2" t="str">
        <f>IF(AND(单词表[[#This Row],[考英]]&lt;&gt;"",单词表[[#This Row],[考中]]&lt;&gt;""),MAX(单词表[[#This Row],[考英]:[考中]]),"")</f>
        <v/>
      </c>
      <c r="N5780" s="86" t="s">
        <v>13625</v>
      </c>
    </row>
    <row r="5781" spans="1:14" hidden="1" x14ac:dyDescent="0.3">
      <c r="A5781">
        <v>5780</v>
      </c>
      <c r="B5781" t="s">
        <v>14389</v>
      </c>
      <c r="C5781" t="s">
        <v>14476</v>
      </c>
      <c r="D5781" s="72" t="s">
        <v>4466</v>
      </c>
      <c r="E5781" t="s">
        <v>61</v>
      </c>
      <c r="F5781" t="s">
        <v>10453</v>
      </c>
      <c r="G5781" s="91"/>
      <c r="H5781" s="91"/>
      <c r="I5781" s="91"/>
      <c r="J5781" s="91"/>
      <c r="K5781" s="91"/>
      <c r="L5781" s="91" t="str">
        <f>IF(AND(单词表[[#This Row],[学英]]&lt;&gt;"",单词表[[#This Row],[学中]]&lt;&gt;"",单词表[[#This Row],[学词]]&lt;&gt;""),MAX(单词表[[#This Row],[学英]:[学词]]),"")</f>
        <v/>
      </c>
      <c r="M5781" s="2" t="str">
        <f>IF(AND(单词表[[#This Row],[考英]]&lt;&gt;"",单词表[[#This Row],[考中]]&lt;&gt;""),MAX(单词表[[#This Row],[考英]:[考中]]),"")</f>
        <v/>
      </c>
      <c r="N5781" s="86" t="s">
        <v>13626</v>
      </c>
    </row>
    <row r="5782" spans="1:14" hidden="1" x14ac:dyDescent="0.3">
      <c r="A5782">
        <v>5781</v>
      </c>
      <c r="B5782" t="s">
        <v>14389</v>
      </c>
      <c r="C5782" t="s">
        <v>14476</v>
      </c>
      <c r="D5782" s="72" t="s">
        <v>10454</v>
      </c>
      <c r="E5782" t="s">
        <v>61</v>
      </c>
      <c r="F5782" t="s">
        <v>10455</v>
      </c>
      <c r="G5782" s="91"/>
      <c r="H5782" s="91"/>
      <c r="I5782" s="91"/>
      <c r="J5782" s="91"/>
      <c r="K5782" s="91"/>
      <c r="L5782" s="91" t="str">
        <f>IF(AND(单词表[[#This Row],[学英]]&lt;&gt;"",单词表[[#This Row],[学中]]&lt;&gt;"",单词表[[#This Row],[学词]]&lt;&gt;""),MAX(单词表[[#This Row],[学英]:[学词]]),"")</f>
        <v/>
      </c>
      <c r="M5782" s="2" t="str">
        <f>IF(AND(单词表[[#This Row],[考英]]&lt;&gt;"",单词表[[#This Row],[考中]]&lt;&gt;""),MAX(单词表[[#This Row],[考英]:[考中]]),"")</f>
        <v/>
      </c>
      <c r="N5782" s="86" t="s">
        <v>13627</v>
      </c>
    </row>
    <row r="5783" spans="1:14" hidden="1" x14ac:dyDescent="0.3">
      <c r="A5783">
        <v>5782</v>
      </c>
      <c r="B5783" t="s">
        <v>14389</v>
      </c>
      <c r="C5783" t="s">
        <v>14476</v>
      </c>
      <c r="D5783" s="72" t="s">
        <v>10454</v>
      </c>
      <c r="E5783" t="s">
        <v>73</v>
      </c>
      <c r="F5783" t="s">
        <v>10456</v>
      </c>
      <c r="G5783" s="91"/>
      <c r="H5783" s="91"/>
      <c r="I5783" s="91"/>
      <c r="J5783" s="91"/>
      <c r="K5783" s="91"/>
      <c r="L5783" s="91" t="str">
        <f>IF(AND(单词表[[#This Row],[学英]]&lt;&gt;"",单词表[[#This Row],[学中]]&lt;&gt;"",单词表[[#This Row],[学词]]&lt;&gt;""),MAX(单词表[[#This Row],[学英]:[学词]]),"")</f>
        <v/>
      </c>
      <c r="M5783" s="2" t="str">
        <f>IF(AND(单词表[[#This Row],[考英]]&lt;&gt;"",单词表[[#This Row],[考中]]&lt;&gt;""),MAX(单词表[[#This Row],[考英]:[考中]]),"")</f>
        <v/>
      </c>
      <c r="N5783" s="86"/>
    </row>
    <row r="5784" spans="1:14" hidden="1" x14ac:dyDescent="0.3">
      <c r="A5784">
        <v>5783</v>
      </c>
      <c r="B5784" t="s">
        <v>14389</v>
      </c>
      <c r="C5784" t="s">
        <v>14476</v>
      </c>
      <c r="D5784" s="72" t="s">
        <v>197</v>
      </c>
      <c r="E5784" t="s">
        <v>73</v>
      </c>
      <c r="F5784" t="s">
        <v>10457</v>
      </c>
      <c r="G5784" s="91"/>
      <c r="H5784" s="91"/>
      <c r="I5784" s="91"/>
      <c r="J5784" s="91"/>
      <c r="K5784" s="91"/>
      <c r="L5784" s="91" t="str">
        <f>IF(AND(单词表[[#This Row],[学英]]&lt;&gt;"",单词表[[#This Row],[学中]]&lt;&gt;"",单词表[[#This Row],[学词]]&lt;&gt;""),MAX(单词表[[#This Row],[学英]:[学词]]),"")</f>
        <v/>
      </c>
      <c r="M5784" s="2" t="str">
        <f>IF(AND(单词表[[#This Row],[考英]]&lt;&gt;"",单词表[[#This Row],[考中]]&lt;&gt;""),MAX(单词表[[#This Row],[考英]:[考中]]),"")</f>
        <v/>
      </c>
      <c r="N5784" s="86" t="s">
        <v>13628</v>
      </c>
    </row>
    <row r="5785" spans="1:14" hidden="1" x14ac:dyDescent="0.3">
      <c r="A5785">
        <v>5784</v>
      </c>
      <c r="B5785" t="s">
        <v>14389</v>
      </c>
      <c r="C5785" t="s">
        <v>14476</v>
      </c>
      <c r="D5785" s="72" t="s">
        <v>197</v>
      </c>
      <c r="E5785" t="s">
        <v>36</v>
      </c>
      <c r="F5785" t="s">
        <v>10458</v>
      </c>
      <c r="G5785" s="91"/>
      <c r="H5785" s="91"/>
      <c r="I5785" s="91"/>
      <c r="J5785" s="91"/>
      <c r="K5785" s="91"/>
      <c r="L5785" s="91" t="str">
        <f>IF(AND(单词表[[#This Row],[学英]]&lt;&gt;"",单词表[[#This Row],[学中]]&lt;&gt;"",单词表[[#This Row],[学词]]&lt;&gt;""),MAX(单词表[[#This Row],[学英]:[学词]]),"")</f>
        <v/>
      </c>
      <c r="M5785" s="2" t="str">
        <f>IF(AND(单词表[[#This Row],[考英]]&lt;&gt;"",单词表[[#This Row],[考中]]&lt;&gt;""),MAX(单词表[[#This Row],[考英]:[考中]]),"")</f>
        <v/>
      </c>
      <c r="N5785" s="86"/>
    </row>
    <row r="5786" spans="1:14" hidden="1" x14ac:dyDescent="0.3">
      <c r="A5786">
        <v>5785</v>
      </c>
      <c r="B5786" t="s">
        <v>14389</v>
      </c>
      <c r="C5786" t="s">
        <v>14476</v>
      </c>
      <c r="D5786" s="72" t="s">
        <v>10459</v>
      </c>
      <c r="E5786" t="s">
        <v>36</v>
      </c>
      <c r="F5786" t="s">
        <v>10460</v>
      </c>
      <c r="G5786" s="91"/>
      <c r="H5786" s="91"/>
      <c r="I5786" s="91"/>
      <c r="J5786" s="91"/>
      <c r="K5786" s="91"/>
      <c r="L5786" s="91" t="str">
        <f>IF(AND(单词表[[#This Row],[学英]]&lt;&gt;"",单词表[[#This Row],[学中]]&lt;&gt;"",单词表[[#This Row],[学词]]&lt;&gt;""),MAX(单词表[[#This Row],[学英]:[学词]]),"")</f>
        <v/>
      </c>
      <c r="M5786" s="2" t="str">
        <f>IF(AND(单词表[[#This Row],[考英]]&lt;&gt;"",单词表[[#This Row],[考中]]&lt;&gt;""),MAX(单词表[[#This Row],[考英]:[考中]]),"")</f>
        <v/>
      </c>
      <c r="N5786" s="86" t="s">
        <v>13629</v>
      </c>
    </row>
    <row r="5787" spans="1:14" hidden="1" x14ac:dyDescent="0.3">
      <c r="A5787">
        <v>5786</v>
      </c>
      <c r="B5787" t="s">
        <v>14389</v>
      </c>
      <c r="C5787" t="s">
        <v>14476</v>
      </c>
      <c r="D5787" s="72" t="s">
        <v>10461</v>
      </c>
      <c r="E5787" t="s">
        <v>73</v>
      </c>
      <c r="F5787" t="s">
        <v>10462</v>
      </c>
      <c r="G5787" s="91"/>
      <c r="H5787" s="91"/>
      <c r="I5787" s="91"/>
      <c r="J5787" s="91"/>
      <c r="K5787" s="91"/>
      <c r="L5787" s="91" t="str">
        <f>IF(AND(单词表[[#This Row],[学英]]&lt;&gt;"",单词表[[#This Row],[学中]]&lt;&gt;"",单词表[[#This Row],[学词]]&lt;&gt;""),MAX(单词表[[#This Row],[学英]:[学词]]),"")</f>
        <v/>
      </c>
      <c r="M5787" s="2" t="str">
        <f>IF(AND(单词表[[#This Row],[考英]]&lt;&gt;"",单词表[[#This Row],[考中]]&lt;&gt;""),MAX(单词表[[#This Row],[考英]:[考中]]),"")</f>
        <v/>
      </c>
      <c r="N5787" s="86" t="s">
        <v>13630</v>
      </c>
    </row>
    <row r="5788" spans="1:14" hidden="1" x14ac:dyDescent="0.3">
      <c r="A5788">
        <v>5787</v>
      </c>
      <c r="B5788" t="s">
        <v>14389</v>
      </c>
      <c r="C5788" t="s">
        <v>14476</v>
      </c>
      <c r="D5788" s="72" t="s">
        <v>717</v>
      </c>
      <c r="E5788" t="s">
        <v>36</v>
      </c>
      <c r="F5788" t="s">
        <v>10463</v>
      </c>
      <c r="G5788" s="91"/>
      <c r="H5788" s="91"/>
      <c r="I5788" s="91"/>
      <c r="J5788" s="91"/>
      <c r="K5788" s="91"/>
      <c r="L5788" s="91" t="str">
        <f>IF(AND(单词表[[#This Row],[学英]]&lt;&gt;"",单词表[[#This Row],[学中]]&lt;&gt;"",单词表[[#This Row],[学词]]&lt;&gt;""),MAX(单词表[[#This Row],[学英]:[学词]]),"")</f>
        <v/>
      </c>
      <c r="M5788" s="2" t="str">
        <f>IF(AND(单词表[[#This Row],[考英]]&lt;&gt;"",单词表[[#This Row],[考中]]&lt;&gt;""),MAX(单词表[[#This Row],[考英]:[考中]]),"")</f>
        <v/>
      </c>
      <c r="N5788" s="86"/>
    </row>
    <row r="5789" spans="1:14" hidden="1" x14ac:dyDescent="0.3">
      <c r="A5789">
        <v>5788</v>
      </c>
      <c r="B5789" t="s">
        <v>14389</v>
      </c>
      <c r="C5789" t="s">
        <v>14477</v>
      </c>
      <c r="D5789" s="72" t="s">
        <v>717</v>
      </c>
      <c r="E5789" t="s">
        <v>61</v>
      </c>
      <c r="F5789" t="s">
        <v>10464</v>
      </c>
      <c r="G5789" s="91"/>
      <c r="H5789" s="91"/>
      <c r="I5789" s="91"/>
      <c r="J5789" s="91"/>
      <c r="K5789" s="91"/>
      <c r="L5789" s="91" t="str">
        <f>IF(AND(单词表[[#This Row],[学英]]&lt;&gt;"",单词表[[#This Row],[学中]]&lt;&gt;"",单词表[[#This Row],[学词]]&lt;&gt;""),MAX(单词表[[#This Row],[学英]:[学词]]),"")</f>
        <v/>
      </c>
      <c r="M5789" s="2" t="str">
        <f>IF(AND(单词表[[#This Row],[考英]]&lt;&gt;"",单词表[[#This Row],[考中]]&lt;&gt;""),MAX(单词表[[#This Row],[考英]:[考中]]),"")</f>
        <v/>
      </c>
      <c r="N5789" s="86"/>
    </row>
    <row r="5790" spans="1:14" hidden="1" x14ac:dyDescent="0.3">
      <c r="A5790">
        <v>5789</v>
      </c>
      <c r="B5790" t="s">
        <v>14389</v>
      </c>
      <c r="C5790" t="s">
        <v>14477</v>
      </c>
      <c r="D5790" s="72" t="s">
        <v>10465</v>
      </c>
      <c r="E5790" t="s">
        <v>36</v>
      </c>
      <c r="F5790" t="s">
        <v>10466</v>
      </c>
      <c r="G5790" s="91"/>
      <c r="H5790" s="91"/>
      <c r="I5790" s="91"/>
      <c r="J5790" s="91"/>
      <c r="K5790" s="91"/>
      <c r="L5790" s="91" t="str">
        <f>IF(AND(单词表[[#This Row],[学英]]&lt;&gt;"",单词表[[#This Row],[学中]]&lt;&gt;"",单词表[[#This Row],[学词]]&lt;&gt;""),MAX(单词表[[#This Row],[学英]:[学词]]),"")</f>
        <v/>
      </c>
      <c r="M5790" s="2" t="str">
        <f>IF(AND(单词表[[#This Row],[考英]]&lt;&gt;"",单词表[[#This Row],[考中]]&lt;&gt;""),MAX(单词表[[#This Row],[考英]:[考中]]),"")</f>
        <v/>
      </c>
      <c r="N5790" s="86"/>
    </row>
    <row r="5791" spans="1:14" hidden="1" x14ac:dyDescent="0.3">
      <c r="A5791">
        <v>5790</v>
      </c>
      <c r="B5791" t="s">
        <v>14389</v>
      </c>
      <c r="C5791" t="s">
        <v>14477</v>
      </c>
      <c r="D5791" s="72" t="s">
        <v>10467</v>
      </c>
      <c r="E5791" t="s">
        <v>73</v>
      </c>
      <c r="F5791" t="s">
        <v>10468</v>
      </c>
      <c r="G5791" s="91"/>
      <c r="H5791" s="91"/>
      <c r="I5791" s="91"/>
      <c r="J5791" s="91"/>
      <c r="K5791" s="91"/>
      <c r="L5791" s="91" t="str">
        <f>IF(AND(单词表[[#This Row],[学英]]&lt;&gt;"",单词表[[#This Row],[学中]]&lt;&gt;"",单词表[[#This Row],[学词]]&lt;&gt;""),MAX(单词表[[#This Row],[学英]:[学词]]),"")</f>
        <v/>
      </c>
      <c r="M5791" s="2" t="str">
        <f>IF(AND(单词表[[#This Row],[考英]]&lt;&gt;"",单词表[[#This Row],[考中]]&lt;&gt;""),MAX(单词表[[#This Row],[考英]:[考中]]),"")</f>
        <v/>
      </c>
      <c r="N5791" s="86" t="s">
        <v>13631</v>
      </c>
    </row>
    <row r="5792" spans="1:14" hidden="1" x14ac:dyDescent="0.3">
      <c r="A5792">
        <v>5791</v>
      </c>
      <c r="B5792" t="s">
        <v>14389</v>
      </c>
      <c r="C5792" t="s">
        <v>14477</v>
      </c>
      <c r="D5792" s="72" t="s">
        <v>10469</v>
      </c>
      <c r="E5792" t="s">
        <v>36</v>
      </c>
      <c r="F5792" t="s">
        <v>10470</v>
      </c>
      <c r="G5792" s="91"/>
      <c r="H5792" s="91"/>
      <c r="I5792" s="91"/>
      <c r="J5792" s="91"/>
      <c r="K5792" s="91"/>
      <c r="L5792" s="91" t="str">
        <f>IF(AND(单词表[[#This Row],[学英]]&lt;&gt;"",单词表[[#This Row],[学中]]&lt;&gt;"",单词表[[#This Row],[学词]]&lt;&gt;""),MAX(单词表[[#This Row],[学英]:[学词]]),"")</f>
        <v/>
      </c>
      <c r="M5792" s="2" t="str">
        <f>IF(AND(单词表[[#This Row],[考英]]&lt;&gt;"",单词表[[#This Row],[考中]]&lt;&gt;""),MAX(单词表[[#This Row],[考英]:[考中]]),"")</f>
        <v/>
      </c>
      <c r="N5792" s="86" t="s">
        <v>13632</v>
      </c>
    </row>
    <row r="5793" spans="1:14" hidden="1" x14ac:dyDescent="0.3">
      <c r="A5793">
        <v>5792</v>
      </c>
      <c r="B5793" t="s">
        <v>14389</v>
      </c>
      <c r="C5793" t="s">
        <v>14477</v>
      </c>
      <c r="D5793" s="72" t="s">
        <v>10471</v>
      </c>
      <c r="E5793" t="s">
        <v>36</v>
      </c>
      <c r="F5793" t="s">
        <v>10472</v>
      </c>
      <c r="G5793" s="91"/>
      <c r="H5793" s="91"/>
      <c r="I5793" s="91"/>
      <c r="J5793" s="91"/>
      <c r="K5793" s="91"/>
      <c r="L5793" s="91" t="str">
        <f>IF(AND(单词表[[#This Row],[学英]]&lt;&gt;"",单词表[[#This Row],[学中]]&lt;&gt;"",单词表[[#This Row],[学词]]&lt;&gt;""),MAX(单词表[[#This Row],[学英]:[学词]]),"")</f>
        <v/>
      </c>
      <c r="M5793" s="2" t="str">
        <f>IF(AND(单词表[[#This Row],[考英]]&lt;&gt;"",单词表[[#This Row],[考中]]&lt;&gt;""),MAX(单词表[[#This Row],[考英]:[考中]]),"")</f>
        <v/>
      </c>
      <c r="N5793" s="86"/>
    </row>
    <row r="5794" spans="1:14" hidden="1" x14ac:dyDescent="0.3">
      <c r="A5794">
        <v>5793</v>
      </c>
      <c r="B5794" t="s">
        <v>14389</v>
      </c>
      <c r="C5794" t="s">
        <v>14477</v>
      </c>
      <c r="D5794" s="72" t="s">
        <v>10473</v>
      </c>
      <c r="E5794" t="s">
        <v>61</v>
      </c>
      <c r="F5794" t="s">
        <v>10474</v>
      </c>
      <c r="G5794" s="91"/>
      <c r="H5794" s="91"/>
      <c r="I5794" s="91"/>
      <c r="J5794" s="91"/>
      <c r="K5794" s="91"/>
      <c r="L5794" s="91" t="str">
        <f>IF(AND(单词表[[#This Row],[学英]]&lt;&gt;"",单词表[[#This Row],[学中]]&lt;&gt;"",单词表[[#This Row],[学词]]&lt;&gt;""),MAX(单词表[[#This Row],[学英]:[学词]]),"")</f>
        <v/>
      </c>
      <c r="M5794" s="2" t="str">
        <f>IF(AND(单词表[[#This Row],[考英]]&lt;&gt;"",单词表[[#This Row],[考中]]&lt;&gt;""),MAX(单词表[[#This Row],[考英]:[考中]]),"")</f>
        <v/>
      </c>
      <c r="N5794" s="86"/>
    </row>
    <row r="5795" spans="1:14" hidden="1" x14ac:dyDescent="0.3">
      <c r="A5795">
        <v>5794</v>
      </c>
      <c r="B5795" t="s">
        <v>14389</v>
      </c>
      <c r="C5795" t="s">
        <v>14477</v>
      </c>
      <c r="D5795" s="72" t="s">
        <v>10475</v>
      </c>
      <c r="E5795" t="s">
        <v>73</v>
      </c>
      <c r="F5795" t="s">
        <v>10476</v>
      </c>
      <c r="G5795" s="91"/>
      <c r="H5795" s="91"/>
      <c r="I5795" s="91"/>
      <c r="J5795" s="91"/>
      <c r="K5795" s="91"/>
      <c r="L5795" s="91" t="str">
        <f>IF(AND(单词表[[#This Row],[学英]]&lt;&gt;"",单词表[[#This Row],[学中]]&lt;&gt;"",单词表[[#This Row],[学词]]&lt;&gt;""),MAX(单词表[[#This Row],[学英]:[学词]]),"")</f>
        <v/>
      </c>
      <c r="M5795" s="2" t="str">
        <f>IF(AND(单词表[[#This Row],[考英]]&lt;&gt;"",单词表[[#This Row],[考中]]&lt;&gt;""),MAX(单词表[[#This Row],[考英]:[考中]]),"")</f>
        <v/>
      </c>
      <c r="N5795" s="86" t="s">
        <v>13633</v>
      </c>
    </row>
    <row r="5796" spans="1:14" hidden="1" x14ac:dyDescent="0.3">
      <c r="A5796">
        <v>5795</v>
      </c>
      <c r="B5796" t="s">
        <v>14389</v>
      </c>
      <c r="C5796" t="s">
        <v>14477</v>
      </c>
      <c r="D5796" s="72" t="s">
        <v>10477</v>
      </c>
      <c r="E5796" t="s">
        <v>73</v>
      </c>
      <c r="F5796" t="s">
        <v>1517</v>
      </c>
      <c r="G5796" s="91"/>
      <c r="H5796" s="91"/>
      <c r="I5796" s="91"/>
      <c r="J5796" s="91"/>
      <c r="K5796" s="91"/>
      <c r="L5796" s="91" t="str">
        <f>IF(AND(单词表[[#This Row],[学英]]&lt;&gt;"",单词表[[#This Row],[学中]]&lt;&gt;"",单词表[[#This Row],[学词]]&lt;&gt;""),MAX(单词表[[#This Row],[学英]:[学词]]),"")</f>
        <v/>
      </c>
      <c r="M5796" s="2" t="str">
        <f>IF(AND(单词表[[#This Row],[考英]]&lt;&gt;"",单词表[[#This Row],[考中]]&lt;&gt;""),MAX(单词表[[#This Row],[考英]:[考中]]),"")</f>
        <v/>
      </c>
      <c r="N5796" s="86" t="s">
        <v>13634</v>
      </c>
    </row>
    <row r="5797" spans="1:14" hidden="1" x14ac:dyDescent="0.3">
      <c r="A5797">
        <v>5796</v>
      </c>
      <c r="B5797" t="s">
        <v>14389</v>
      </c>
      <c r="C5797" t="s">
        <v>14477</v>
      </c>
      <c r="D5797" s="72" t="s">
        <v>10478</v>
      </c>
      <c r="E5797" t="s">
        <v>36</v>
      </c>
      <c r="F5797" t="s">
        <v>10479</v>
      </c>
      <c r="G5797" s="91"/>
      <c r="H5797" s="91"/>
      <c r="I5797" s="91"/>
      <c r="J5797" s="91"/>
      <c r="K5797" s="91"/>
      <c r="L5797" s="91" t="str">
        <f>IF(AND(单词表[[#This Row],[学英]]&lt;&gt;"",单词表[[#This Row],[学中]]&lt;&gt;"",单词表[[#This Row],[学词]]&lt;&gt;""),MAX(单词表[[#This Row],[学英]:[学词]]),"")</f>
        <v/>
      </c>
      <c r="M5797" s="2" t="str">
        <f>IF(AND(单词表[[#This Row],[考英]]&lt;&gt;"",单词表[[#This Row],[考中]]&lt;&gt;""),MAX(单词表[[#This Row],[考英]:[考中]]),"")</f>
        <v/>
      </c>
      <c r="N5797" s="86" t="s">
        <v>13635</v>
      </c>
    </row>
    <row r="5798" spans="1:14" hidden="1" x14ac:dyDescent="0.3">
      <c r="A5798">
        <v>5797</v>
      </c>
      <c r="B5798" t="s">
        <v>14389</v>
      </c>
      <c r="C5798" t="s">
        <v>14477</v>
      </c>
      <c r="D5798" s="72" t="s">
        <v>10478</v>
      </c>
      <c r="E5798" t="s">
        <v>73</v>
      </c>
      <c r="F5798" t="s">
        <v>10480</v>
      </c>
      <c r="G5798" s="91"/>
      <c r="H5798" s="91"/>
      <c r="I5798" s="91"/>
      <c r="J5798" s="91"/>
      <c r="K5798" s="91"/>
      <c r="L5798" s="91" t="str">
        <f>IF(AND(单词表[[#This Row],[学英]]&lt;&gt;"",单词表[[#This Row],[学中]]&lt;&gt;"",单词表[[#This Row],[学词]]&lt;&gt;""),MAX(单词表[[#This Row],[学英]:[学词]]),"")</f>
        <v/>
      </c>
      <c r="M5798" s="2" t="str">
        <f>IF(AND(单词表[[#This Row],[考英]]&lt;&gt;"",单词表[[#This Row],[考中]]&lt;&gt;""),MAX(单词表[[#This Row],[考英]:[考中]]),"")</f>
        <v/>
      </c>
      <c r="N5798" s="86"/>
    </row>
    <row r="5799" spans="1:14" hidden="1" x14ac:dyDescent="0.3">
      <c r="A5799">
        <v>5798</v>
      </c>
      <c r="B5799" t="s">
        <v>14389</v>
      </c>
      <c r="C5799" t="s">
        <v>14477</v>
      </c>
      <c r="D5799" s="72" t="s">
        <v>1516</v>
      </c>
      <c r="E5799" t="s">
        <v>36</v>
      </c>
      <c r="F5799" t="s">
        <v>10481</v>
      </c>
      <c r="G5799" s="91"/>
      <c r="H5799" s="91"/>
      <c r="I5799" s="91"/>
      <c r="J5799" s="91"/>
      <c r="K5799" s="91"/>
      <c r="L5799" s="91" t="str">
        <f>IF(AND(单词表[[#This Row],[学英]]&lt;&gt;"",单词表[[#This Row],[学中]]&lt;&gt;"",单词表[[#This Row],[学词]]&lt;&gt;""),MAX(单词表[[#This Row],[学英]:[学词]]),"")</f>
        <v/>
      </c>
      <c r="M5799" s="2" t="str">
        <f>IF(AND(单词表[[#This Row],[考英]]&lt;&gt;"",单词表[[#This Row],[考中]]&lt;&gt;""),MAX(单词表[[#This Row],[考英]:[考中]]),"")</f>
        <v/>
      </c>
      <c r="N5799" s="86" t="s">
        <v>13636</v>
      </c>
    </row>
    <row r="5800" spans="1:14" hidden="1" x14ac:dyDescent="0.3">
      <c r="A5800">
        <v>5799</v>
      </c>
      <c r="B5800" t="s">
        <v>14389</v>
      </c>
      <c r="C5800" t="s">
        <v>14477</v>
      </c>
      <c r="D5800" s="72" t="s">
        <v>1516</v>
      </c>
      <c r="E5800" t="s">
        <v>73</v>
      </c>
      <c r="F5800" t="s">
        <v>10482</v>
      </c>
      <c r="G5800" s="91"/>
      <c r="H5800" s="91"/>
      <c r="I5800" s="91"/>
      <c r="J5800" s="91"/>
      <c r="K5800" s="91"/>
      <c r="L5800" s="91" t="str">
        <f>IF(AND(单词表[[#This Row],[学英]]&lt;&gt;"",单词表[[#This Row],[学中]]&lt;&gt;"",单词表[[#This Row],[学词]]&lt;&gt;""),MAX(单词表[[#This Row],[学英]:[学词]]),"")</f>
        <v/>
      </c>
      <c r="M5800" s="2" t="str">
        <f>IF(AND(单词表[[#This Row],[考英]]&lt;&gt;"",单词表[[#This Row],[考中]]&lt;&gt;""),MAX(单词表[[#This Row],[考英]:[考中]]),"")</f>
        <v/>
      </c>
      <c r="N5800" s="86"/>
    </row>
    <row r="5801" spans="1:14" hidden="1" x14ac:dyDescent="0.3">
      <c r="A5801">
        <v>5800</v>
      </c>
      <c r="B5801" t="s">
        <v>14389</v>
      </c>
      <c r="C5801" t="s">
        <v>14477</v>
      </c>
      <c r="D5801" s="72" t="s">
        <v>10483</v>
      </c>
      <c r="E5801" t="s">
        <v>36</v>
      </c>
      <c r="F5801" t="s">
        <v>10484</v>
      </c>
      <c r="G5801" s="91"/>
      <c r="H5801" s="91"/>
      <c r="I5801" s="91"/>
      <c r="J5801" s="91"/>
      <c r="K5801" s="91"/>
      <c r="L5801" s="91" t="str">
        <f>IF(AND(单词表[[#This Row],[学英]]&lt;&gt;"",单词表[[#This Row],[学中]]&lt;&gt;"",单词表[[#This Row],[学词]]&lt;&gt;""),MAX(单词表[[#This Row],[学英]:[学词]]),"")</f>
        <v/>
      </c>
      <c r="M5801" s="2" t="str">
        <f>IF(AND(单词表[[#This Row],[考英]]&lt;&gt;"",单词表[[#This Row],[考中]]&lt;&gt;""),MAX(单词表[[#This Row],[考英]:[考中]]),"")</f>
        <v/>
      </c>
      <c r="N5801" s="86" t="s">
        <v>13124</v>
      </c>
    </row>
    <row r="5802" spans="1:14" hidden="1" x14ac:dyDescent="0.3">
      <c r="A5802">
        <v>5801</v>
      </c>
      <c r="B5802" t="s">
        <v>14389</v>
      </c>
      <c r="C5802" t="s">
        <v>14477</v>
      </c>
      <c r="D5802" s="72" t="s">
        <v>10485</v>
      </c>
      <c r="E5802" t="s">
        <v>36</v>
      </c>
      <c r="F5802" t="s">
        <v>10486</v>
      </c>
      <c r="G5802" s="91"/>
      <c r="H5802" s="91"/>
      <c r="I5802" s="91"/>
      <c r="J5802" s="91"/>
      <c r="K5802" s="91"/>
      <c r="L5802" s="91" t="str">
        <f>IF(AND(单词表[[#This Row],[学英]]&lt;&gt;"",单词表[[#This Row],[学中]]&lt;&gt;"",单词表[[#This Row],[学词]]&lt;&gt;""),MAX(单词表[[#This Row],[学英]:[学词]]),"")</f>
        <v/>
      </c>
      <c r="M5802" s="2" t="str">
        <f>IF(AND(单词表[[#This Row],[考英]]&lt;&gt;"",单词表[[#This Row],[考中]]&lt;&gt;""),MAX(单词表[[#This Row],[考英]:[考中]]),"")</f>
        <v/>
      </c>
      <c r="N5802" s="86" t="s">
        <v>13637</v>
      </c>
    </row>
    <row r="5803" spans="1:14" hidden="1" x14ac:dyDescent="0.3">
      <c r="A5803">
        <v>5802</v>
      </c>
      <c r="B5803" t="s">
        <v>14389</v>
      </c>
      <c r="C5803" t="s">
        <v>14477</v>
      </c>
      <c r="D5803" s="72" t="s">
        <v>4557</v>
      </c>
      <c r="E5803" t="s">
        <v>61</v>
      </c>
      <c r="F5803" t="s">
        <v>10487</v>
      </c>
      <c r="G5803" s="91"/>
      <c r="H5803" s="91"/>
      <c r="I5803" s="91"/>
      <c r="J5803" s="91"/>
      <c r="K5803" s="91"/>
      <c r="L5803" s="91" t="str">
        <f>IF(AND(单词表[[#This Row],[学英]]&lt;&gt;"",单词表[[#This Row],[学中]]&lt;&gt;"",单词表[[#This Row],[学词]]&lt;&gt;""),MAX(单词表[[#This Row],[学英]:[学词]]),"")</f>
        <v/>
      </c>
      <c r="M5803" s="2" t="str">
        <f>IF(AND(单词表[[#This Row],[考英]]&lt;&gt;"",单词表[[#This Row],[考中]]&lt;&gt;""),MAX(单词表[[#This Row],[考英]:[考中]]),"")</f>
        <v/>
      </c>
      <c r="N5803" s="86" t="s">
        <v>13638</v>
      </c>
    </row>
    <row r="5804" spans="1:14" hidden="1" x14ac:dyDescent="0.3">
      <c r="A5804">
        <v>5803</v>
      </c>
      <c r="B5804" t="s">
        <v>14389</v>
      </c>
      <c r="C5804" t="s">
        <v>14477</v>
      </c>
      <c r="D5804" s="72" t="s">
        <v>10488</v>
      </c>
      <c r="E5804" t="s">
        <v>73</v>
      </c>
      <c r="F5804" t="s">
        <v>10489</v>
      </c>
      <c r="G5804" s="91"/>
      <c r="H5804" s="91"/>
      <c r="I5804" s="91"/>
      <c r="J5804" s="91"/>
      <c r="K5804" s="91"/>
      <c r="L5804" s="91" t="str">
        <f>IF(AND(单词表[[#This Row],[学英]]&lt;&gt;"",单词表[[#This Row],[学中]]&lt;&gt;"",单词表[[#This Row],[学词]]&lt;&gt;""),MAX(单词表[[#This Row],[学英]:[学词]]),"")</f>
        <v/>
      </c>
      <c r="M5804" s="2" t="str">
        <f>IF(AND(单词表[[#This Row],[考英]]&lt;&gt;"",单词表[[#This Row],[考中]]&lt;&gt;""),MAX(单词表[[#This Row],[考英]:[考中]]),"")</f>
        <v/>
      </c>
      <c r="N5804" s="86" t="s">
        <v>13639</v>
      </c>
    </row>
    <row r="5805" spans="1:14" hidden="1" x14ac:dyDescent="0.3">
      <c r="A5805">
        <v>5804</v>
      </c>
      <c r="B5805" t="s">
        <v>14389</v>
      </c>
      <c r="C5805" t="s">
        <v>14477</v>
      </c>
      <c r="D5805" s="72" t="s">
        <v>10490</v>
      </c>
      <c r="E5805" t="s">
        <v>61</v>
      </c>
      <c r="F5805" t="s">
        <v>10491</v>
      </c>
      <c r="G5805" s="91"/>
      <c r="H5805" s="91"/>
      <c r="I5805" s="91"/>
      <c r="J5805" s="91"/>
      <c r="K5805" s="91"/>
      <c r="L5805" s="91" t="str">
        <f>IF(AND(单词表[[#This Row],[学英]]&lt;&gt;"",单词表[[#This Row],[学中]]&lt;&gt;"",单词表[[#This Row],[学词]]&lt;&gt;""),MAX(单词表[[#This Row],[学英]:[学词]]),"")</f>
        <v/>
      </c>
      <c r="M5805" s="2" t="str">
        <f>IF(AND(单词表[[#This Row],[考英]]&lt;&gt;"",单词表[[#This Row],[考中]]&lt;&gt;""),MAX(单词表[[#This Row],[考英]:[考中]]),"")</f>
        <v/>
      </c>
      <c r="N5805" s="86" t="s">
        <v>13640</v>
      </c>
    </row>
    <row r="5806" spans="1:14" hidden="1" x14ac:dyDescent="0.3">
      <c r="A5806">
        <v>5805</v>
      </c>
      <c r="B5806" t="s">
        <v>14389</v>
      </c>
      <c r="C5806" t="s">
        <v>14477</v>
      </c>
      <c r="D5806" s="72" t="s">
        <v>10492</v>
      </c>
      <c r="E5806" t="s">
        <v>36</v>
      </c>
      <c r="F5806" t="s">
        <v>10493</v>
      </c>
      <c r="G5806" s="91"/>
      <c r="H5806" s="91"/>
      <c r="I5806" s="91"/>
      <c r="J5806" s="91"/>
      <c r="K5806" s="91"/>
      <c r="L5806" s="91" t="str">
        <f>IF(AND(单词表[[#This Row],[学英]]&lt;&gt;"",单词表[[#This Row],[学中]]&lt;&gt;"",单词表[[#This Row],[学词]]&lt;&gt;""),MAX(单词表[[#This Row],[学英]:[学词]]),"")</f>
        <v/>
      </c>
      <c r="M5806" s="2" t="str">
        <f>IF(AND(单词表[[#This Row],[考英]]&lt;&gt;"",单词表[[#This Row],[考中]]&lt;&gt;""),MAX(单词表[[#This Row],[考英]:[考中]]),"")</f>
        <v/>
      </c>
      <c r="N5806" s="86" t="s">
        <v>13641</v>
      </c>
    </row>
    <row r="5807" spans="1:14" hidden="1" x14ac:dyDescent="0.3">
      <c r="A5807">
        <v>5806</v>
      </c>
      <c r="B5807" t="s">
        <v>14389</v>
      </c>
      <c r="C5807" t="s">
        <v>14477</v>
      </c>
      <c r="D5807" s="72" t="s">
        <v>10492</v>
      </c>
      <c r="E5807" t="s">
        <v>61</v>
      </c>
      <c r="F5807" t="s">
        <v>10494</v>
      </c>
      <c r="G5807" s="91"/>
      <c r="H5807" s="91"/>
      <c r="I5807" s="91"/>
      <c r="J5807" s="91"/>
      <c r="K5807" s="91"/>
      <c r="L5807" s="91" t="str">
        <f>IF(AND(单词表[[#This Row],[学英]]&lt;&gt;"",单词表[[#This Row],[学中]]&lt;&gt;"",单词表[[#This Row],[学词]]&lt;&gt;""),MAX(单词表[[#This Row],[学英]:[学词]]),"")</f>
        <v/>
      </c>
      <c r="M5807" s="2" t="str">
        <f>IF(AND(单词表[[#This Row],[考英]]&lt;&gt;"",单词表[[#This Row],[考中]]&lt;&gt;""),MAX(单词表[[#This Row],[考英]:[考中]]),"")</f>
        <v/>
      </c>
      <c r="N5807" s="86"/>
    </row>
    <row r="5808" spans="1:14" hidden="1" x14ac:dyDescent="0.3">
      <c r="A5808">
        <v>5807</v>
      </c>
      <c r="B5808" t="s">
        <v>14389</v>
      </c>
      <c r="C5808" t="s">
        <v>14477</v>
      </c>
      <c r="D5808" s="72" t="s">
        <v>10495</v>
      </c>
      <c r="E5808" t="s">
        <v>36</v>
      </c>
      <c r="F5808" t="s">
        <v>3534</v>
      </c>
      <c r="G5808" s="91"/>
      <c r="H5808" s="91"/>
      <c r="I5808" s="91"/>
      <c r="J5808" s="91"/>
      <c r="K5808" s="91"/>
      <c r="L5808" s="91" t="str">
        <f>IF(AND(单词表[[#This Row],[学英]]&lt;&gt;"",单词表[[#This Row],[学中]]&lt;&gt;"",单词表[[#This Row],[学词]]&lt;&gt;""),MAX(单词表[[#This Row],[学英]:[学词]]),"")</f>
        <v/>
      </c>
      <c r="M5808" s="2" t="str">
        <f>IF(AND(单词表[[#This Row],[考英]]&lt;&gt;"",单词表[[#This Row],[考中]]&lt;&gt;""),MAX(单词表[[#This Row],[考英]:[考中]]),"")</f>
        <v/>
      </c>
      <c r="N5808" s="86" t="s">
        <v>13642</v>
      </c>
    </row>
    <row r="5809" spans="1:14" hidden="1" x14ac:dyDescent="0.3">
      <c r="A5809">
        <v>5808</v>
      </c>
      <c r="B5809" t="s">
        <v>14389</v>
      </c>
      <c r="C5809" t="s">
        <v>14478</v>
      </c>
      <c r="D5809" s="72" t="s">
        <v>10495</v>
      </c>
      <c r="E5809" t="s">
        <v>73</v>
      </c>
      <c r="F5809" t="s">
        <v>8514</v>
      </c>
      <c r="G5809" s="91"/>
      <c r="H5809" s="91"/>
      <c r="I5809" s="91"/>
      <c r="J5809" s="91"/>
      <c r="K5809" s="91"/>
      <c r="L5809" s="91" t="str">
        <f>IF(AND(单词表[[#This Row],[学英]]&lt;&gt;"",单词表[[#This Row],[学中]]&lt;&gt;"",单词表[[#This Row],[学词]]&lt;&gt;""),MAX(单词表[[#This Row],[学英]:[学词]]),"")</f>
        <v/>
      </c>
      <c r="M5809" s="2" t="str">
        <f>IF(AND(单词表[[#This Row],[考英]]&lt;&gt;"",单词表[[#This Row],[考中]]&lt;&gt;""),MAX(单词表[[#This Row],[考英]:[考中]]),"")</f>
        <v/>
      </c>
      <c r="N5809" s="86"/>
    </row>
    <row r="5810" spans="1:14" hidden="1" x14ac:dyDescent="0.3">
      <c r="A5810">
        <v>5809</v>
      </c>
      <c r="B5810" t="s">
        <v>14389</v>
      </c>
      <c r="C5810" t="s">
        <v>14478</v>
      </c>
      <c r="D5810" s="72" t="s">
        <v>10496</v>
      </c>
      <c r="E5810" t="s">
        <v>157</v>
      </c>
      <c r="F5810" t="s">
        <v>10497</v>
      </c>
      <c r="G5810" s="91"/>
      <c r="H5810" s="91"/>
      <c r="I5810" s="91"/>
      <c r="J5810" s="91"/>
      <c r="K5810" s="91"/>
      <c r="L5810" s="91" t="str">
        <f>IF(AND(单词表[[#This Row],[学英]]&lt;&gt;"",单词表[[#This Row],[学中]]&lt;&gt;"",单词表[[#This Row],[学词]]&lt;&gt;""),MAX(单词表[[#This Row],[学英]:[学词]]),"")</f>
        <v/>
      </c>
      <c r="M5810" s="2" t="str">
        <f>IF(AND(单词表[[#This Row],[考英]]&lt;&gt;"",单词表[[#This Row],[考中]]&lt;&gt;""),MAX(单词表[[#This Row],[考英]:[考中]]),"")</f>
        <v/>
      </c>
      <c r="N5810" s="86" t="s">
        <v>13643</v>
      </c>
    </row>
    <row r="5811" spans="1:14" hidden="1" x14ac:dyDescent="0.3">
      <c r="A5811">
        <v>5810</v>
      </c>
      <c r="B5811" t="s">
        <v>14389</v>
      </c>
      <c r="C5811" t="s">
        <v>14478</v>
      </c>
      <c r="D5811" s="72" t="s">
        <v>10498</v>
      </c>
      <c r="E5811" t="s">
        <v>36</v>
      </c>
      <c r="F5811" t="s">
        <v>10499</v>
      </c>
      <c r="G5811" s="91"/>
      <c r="H5811" s="91"/>
      <c r="I5811" s="91"/>
      <c r="J5811" s="91"/>
      <c r="K5811" s="91"/>
      <c r="L5811" s="91" t="str">
        <f>IF(AND(单词表[[#This Row],[学英]]&lt;&gt;"",单词表[[#This Row],[学中]]&lt;&gt;"",单词表[[#This Row],[学词]]&lt;&gt;""),MAX(单词表[[#This Row],[学英]:[学词]]),"")</f>
        <v/>
      </c>
      <c r="M5811" s="2" t="str">
        <f>IF(AND(单词表[[#This Row],[考英]]&lt;&gt;"",单词表[[#This Row],[考中]]&lt;&gt;""),MAX(单词表[[#This Row],[考英]:[考中]]),"")</f>
        <v/>
      </c>
      <c r="N5811" s="86"/>
    </row>
    <row r="5812" spans="1:14" hidden="1" x14ac:dyDescent="0.3">
      <c r="A5812">
        <v>5811</v>
      </c>
      <c r="B5812" t="s">
        <v>14389</v>
      </c>
      <c r="C5812" t="s">
        <v>14478</v>
      </c>
      <c r="D5812" s="72" t="s">
        <v>10500</v>
      </c>
      <c r="E5812" t="s">
        <v>36</v>
      </c>
      <c r="F5812" t="s">
        <v>10501</v>
      </c>
      <c r="G5812" s="91"/>
      <c r="H5812" s="91"/>
      <c r="I5812" s="91"/>
      <c r="J5812" s="91"/>
      <c r="K5812" s="91"/>
      <c r="L5812" s="91" t="str">
        <f>IF(AND(单词表[[#This Row],[学英]]&lt;&gt;"",单词表[[#This Row],[学中]]&lt;&gt;"",单词表[[#This Row],[学词]]&lt;&gt;""),MAX(单词表[[#This Row],[学英]:[学词]]),"")</f>
        <v/>
      </c>
      <c r="M5812" s="2" t="str">
        <f>IF(AND(单词表[[#This Row],[考英]]&lt;&gt;"",单词表[[#This Row],[考中]]&lt;&gt;""),MAX(单词表[[#This Row],[考英]:[考中]]),"")</f>
        <v/>
      </c>
      <c r="N5812" s="86" t="s">
        <v>13644</v>
      </c>
    </row>
    <row r="5813" spans="1:14" hidden="1" x14ac:dyDescent="0.3">
      <c r="A5813">
        <v>5812</v>
      </c>
      <c r="B5813" t="s">
        <v>14389</v>
      </c>
      <c r="C5813" t="s">
        <v>14478</v>
      </c>
      <c r="D5813" s="72" t="s">
        <v>10502</v>
      </c>
      <c r="E5813" t="s">
        <v>73</v>
      </c>
      <c r="F5813" t="s">
        <v>10503</v>
      </c>
      <c r="G5813" s="91"/>
      <c r="H5813" s="91"/>
      <c r="I5813" s="91"/>
      <c r="J5813" s="91"/>
      <c r="K5813" s="91"/>
      <c r="L5813" s="91" t="str">
        <f>IF(AND(单词表[[#This Row],[学英]]&lt;&gt;"",单词表[[#This Row],[学中]]&lt;&gt;"",单词表[[#This Row],[学词]]&lt;&gt;""),MAX(单词表[[#This Row],[学英]:[学词]]),"")</f>
        <v/>
      </c>
      <c r="M5813" s="2" t="str">
        <f>IF(AND(单词表[[#This Row],[考英]]&lt;&gt;"",单词表[[#This Row],[考中]]&lt;&gt;""),MAX(单词表[[#This Row],[考英]:[考中]]),"")</f>
        <v/>
      </c>
      <c r="N5813" s="86" t="s">
        <v>13645</v>
      </c>
    </row>
    <row r="5814" spans="1:14" hidden="1" x14ac:dyDescent="0.3">
      <c r="A5814">
        <v>5813</v>
      </c>
      <c r="B5814" t="s">
        <v>14389</v>
      </c>
      <c r="C5814" t="s">
        <v>14478</v>
      </c>
      <c r="D5814" s="72" t="s">
        <v>10504</v>
      </c>
      <c r="E5814" t="s">
        <v>73</v>
      </c>
      <c r="F5814" t="s">
        <v>10505</v>
      </c>
      <c r="G5814" s="91"/>
      <c r="H5814" s="91"/>
      <c r="I5814" s="91"/>
      <c r="J5814" s="91"/>
      <c r="K5814" s="91"/>
      <c r="L5814" s="91" t="str">
        <f>IF(AND(单词表[[#This Row],[学英]]&lt;&gt;"",单词表[[#This Row],[学中]]&lt;&gt;"",单词表[[#This Row],[学词]]&lt;&gt;""),MAX(单词表[[#This Row],[学英]:[学词]]),"")</f>
        <v/>
      </c>
      <c r="M5814" s="2" t="str">
        <f>IF(AND(单词表[[#This Row],[考英]]&lt;&gt;"",单词表[[#This Row],[考中]]&lt;&gt;""),MAX(单词表[[#This Row],[考英]:[考中]]),"")</f>
        <v/>
      </c>
      <c r="N5814" s="86" t="s">
        <v>13147</v>
      </c>
    </row>
    <row r="5815" spans="1:14" hidden="1" x14ac:dyDescent="0.3">
      <c r="A5815">
        <v>5814</v>
      </c>
      <c r="B5815" t="s">
        <v>14389</v>
      </c>
      <c r="C5815" t="s">
        <v>14478</v>
      </c>
      <c r="D5815" s="72" t="s">
        <v>10506</v>
      </c>
      <c r="E5815" t="s">
        <v>36</v>
      </c>
      <c r="F5815" t="s">
        <v>10507</v>
      </c>
      <c r="G5815" s="91"/>
      <c r="H5815" s="91"/>
      <c r="I5815" s="91"/>
      <c r="J5815" s="91"/>
      <c r="K5815" s="91"/>
      <c r="L5815" s="91" t="str">
        <f>IF(AND(单词表[[#This Row],[学英]]&lt;&gt;"",单词表[[#This Row],[学中]]&lt;&gt;"",单词表[[#This Row],[学词]]&lt;&gt;""),MAX(单词表[[#This Row],[学英]:[学词]]),"")</f>
        <v/>
      </c>
      <c r="M5815" s="2" t="str">
        <f>IF(AND(单词表[[#This Row],[考英]]&lt;&gt;"",单词表[[#This Row],[考中]]&lt;&gt;""),MAX(单词表[[#This Row],[考英]:[考中]]),"")</f>
        <v/>
      </c>
      <c r="N5815" s="86"/>
    </row>
    <row r="5816" spans="1:14" hidden="1" x14ac:dyDescent="0.3">
      <c r="A5816">
        <v>5815</v>
      </c>
      <c r="B5816" t="s">
        <v>14389</v>
      </c>
      <c r="C5816" t="s">
        <v>14478</v>
      </c>
      <c r="D5816" s="72" t="s">
        <v>2472</v>
      </c>
      <c r="E5816" t="s">
        <v>36</v>
      </c>
      <c r="F5816" t="s">
        <v>10508</v>
      </c>
      <c r="G5816" s="91"/>
      <c r="H5816" s="91"/>
      <c r="I5816" s="91"/>
      <c r="J5816" s="91"/>
      <c r="K5816" s="91"/>
      <c r="L5816" s="91" t="str">
        <f>IF(AND(单词表[[#This Row],[学英]]&lt;&gt;"",单词表[[#This Row],[学中]]&lt;&gt;"",单词表[[#This Row],[学词]]&lt;&gt;""),MAX(单词表[[#This Row],[学英]:[学词]]),"")</f>
        <v/>
      </c>
      <c r="M5816" s="2" t="str">
        <f>IF(AND(单词表[[#This Row],[考英]]&lt;&gt;"",单词表[[#This Row],[考中]]&lt;&gt;""),MAX(单词表[[#This Row],[考英]:[考中]]),"")</f>
        <v/>
      </c>
      <c r="N5816" s="86"/>
    </row>
    <row r="5817" spans="1:14" hidden="1" x14ac:dyDescent="0.3">
      <c r="A5817">
        <v>5816</v>
      </c>
      <c r="B5817" t="s">
        <v>14389</v>
      </c>
      <c r="C5817" t="s">
        <v>14478</v>
      </c>
      <c r="D5817" s="72" t="s">
        <v>10509</v>
      </c>
      <c r="E5817" t="s">
        <v>73</v>
      </c>
      <c r="F5817" t="s">
        <v>10510</v>
      </c>
      <c r="G5817" s="91"/>
      <c r="H5817" s="91"/>
      <c r="I5817" s="91"/>
      <c r="J5817" s="91"/>
      <c r="K5817" s="91"/>
      <c r="L5817" s="91" t="str">
        <f>IF(AND(单词表[[#This Row],[学英]]&lt;&gt;"",单词表[[#This Row],[学中]]&lt;&gt;"",单词表[[#This Row],[学词]]&lt;&gt;""),MAX(单词表[[#This Row],[学英]:[学词]]),"")</f>
        <v/>
      </c>
      <c r="M5817" s="2" t="str">
        <f>IF(AND(单词表[[#This Row],[考英]]&lt;&gt;"",单词表[[#This Row],[考中]]&lt;&gt;""),MAX(单词表[[#This Row],[考英]:[考中]]),"")</f>
        <v/>
      </c>
      <c r="N5817" s="86"/>
    </row>
    <row r="5818" spans="1:14" hidden="1" x14ac:dyDescent="0.3">
      <c r="A5818">
        <v>5817</v>
      </c>
      <c r="B5818" t="s">
        <v>14389</v>
      </c>
      <c r="C5818" t="s">
        <v>14478</v>
      </c>
      <c r="D5818" s="72" t="s">
        <v>10511</v>
      </c>
      <c r="E5818" t="s">
        <v>36</v>
      </c>
      <c r="F5818" t="s">
        <v>10512</v>
      </c>
      <c r="G5818" s="91"/>
      <c r="H5818" s="91"/>
      <c r="I5818" s="91"/>
      <c r="J5818" s="91"/>
      <c r="K5818" s="91"/>
      <c r="L5818" s="91" t="str">
        <f>IF(AND(单词表[[#This Row],[学英]]&lt;&gt;"",单词表[[#This Row],[学中]]&lt;&gt;"",单词表[[#This Row],[学词]]&lt;&gt;""),MAX(单词表[[#This Row],[学英]:[学词]]),"")</f>
        <v/>
      </c>
      <c r="M5818" s="2" t="str">
        <f>IF(AND(单词表[[#This Row],[考英]]&lt;&gt;"",单词表[[#This Row],[考中]]&lt;&gt;""),MAX(单词表[[#This Row],[考英]:[考中]]),"")</f>
        <v/>
      </c>
      <c r="N5818" s="86" t="s">
        <v>13646</v>
      </c>
    </row>
    <row r="5819" spans="1:14" hidden="1" x14ac:dyDescent="0.3">
      <c r="A5819">
        <v>5818</v>
      </c>
      <c r="B5819" t="s">
        <v>14389</v>
      </c>
      <c r="C5819" t="s">
        <v>14478</v>
      </c>
      <c r="D5819" s="72" t="s">
        <v>10513</v>
      </c>
      <c r="E5819" t="s">
        <v>73</v>
      </c>
      <c r="F5819" t="s">
        <v>10514</v>
      </c>
      <c r="G5819" s="91"/>
      <c r="H5819" s="91"/>
      <c r="I5819" s="91"/>
      <c r="J5819" s="91"/>
      <c r="K5819" s="91"/>
      <c r="L5819" s="91" t="str">
        <f>IF(AND(单词表[[#This Row],[学英]]&lt;&gt;"",单词表[[#This Row],[学中]]&lt;&gt;"",单词表[[#This Row],[学词]]&lt;&gt;""),MAX(单词表[[#This Row],[学英]:[学词]]),"")</f>
        <v/>
      </c>
      <c r="M5819" s="2" t="str">
        <f>IF(AND(单词表[[#This Row],[考英]]&lt;&gt;"",单词表[[#This Row],[考中]]&lt;&gt;""),MAX(单词表[[#This Row],[考英]:[考中]]),"")</f>
        <v/>
      </c>
      <c r="N5819" s="86" t="s">
        <v>13647</v>
      </c>
    </row>
    <row r="5820" spans="1:14" hidden="1" x14ac:dyDescent="0.3">
      <c r="A5820">
        <v>5819</v>
      </c>
      <c r="B5820" t="s">
        <v>14389</v>
      </c>
      <c r="C5820" t="s">
        <v>14478</v>
      </c>
      <c r="D5820" s="72" t="s">
        <v>10515</v>
      </c>
      <c r="E5820" t="s">
        <v>36</v>
      </c>
      <c r="F5820" t="s">
        <v>10516</v>
      </c>
      <c r="G5820" s="91"/>
      <c r="H5820" s="91"/>
      <c r="I5820" s="91"/>
      <c r="J5820" s="91"/>
      <c r="K5820" s="91"/>
      <c r="L5820" s="91" t="str">
        <f>IF(AND(单词表[[#This Row],[学英]]&lt;&gt;"",单词表[[#This Row],[学中]]&lt;&gt;"",单词表[[#This Row],[学词]]&lt;&gt;""),MAX(单词表[[#This Row],[学英]:[学词]]),"")</f>
        <v/>
      </c>
      <c r="M5820" s="2" t="str">
        <f>IF(AND(单词表[[#This Row],[考英]]&lt;&gt;"",单词表[[#This Row],[考中]]&lt;&gt;""),MAX(单词表[[#This Row],[考英]:[考中]]),"")</f>
        <v/>
      </c>
      <c r="N5820" s="86" t="s">
        <v>13648</v>
      </c>
    </row>
    <row r="5821" spans="1:14" hidden="1" x14ac:dyDescent="0.3">
      <c r="A5821">
        <v>5820</v>
      </c>
      <c r="B5821" t="s">
        <v>14389</v>
      </c>
      <c r="C5821" t="s">
        <v>14478</v>
      </c>
      <c r="D5821" s="72" t="s">
        <v>10517</v>
      </c>
      <c r="E5821" t="s">
        <v>36</v>
      </c>
      <c r="F5821" t="s">
        <v>10518</v>
      </c>
      <c r="G5821" s="91"/>
      <c r="H5821" s="91"/>
      <c r="I5821" s="91"/>
      <c r="J5821" s="91"/>
      <c r="K5821" s="91"/>
      <c r="L5821" s="91" t="str">
        <f>IF(AND(单词表[[#This Row],[学英]]&lt;&gt;"",单词表[[#This Row],[学中]]&lt;&gt;"",单词表[[#This Row],[学词]]&lt;&gt;""),MAX(单词表[[#This Row],[学英]:[学词]]),"")</f>
        <v/>
      </c>
      <c r="M5821" s="2" t="str">
        <f>IF(AND(单词表[[#This Row],[考英]]&lt;&gt;"",单词表[[#This Row],[考中]]&lt;&gt;""),MAX(单词表[[#This Row],[考英]:[考中]]),"")</f>
        <v/>
      </c>
      <c r="N5821" s="86" t="s">
        <v>13290</v>
      </c>
    </row>
    <row r="5822" spans="1:14" hidden="1" x14ac:dyDescent="0.3">
      <c r="A5822">
        <v>5821</v>
      </c>
      <c r="B5822" t="s">
        <v>14389</v>
      </c>
      <c r="C5822" t="s">
        <v>14478</v>
      </c>
      <c r="D5822" s="72" t="s">
        <v>10519</v>
      </c>
      <c r="E5822" t="s">
        <v>36</v>
      </c>
      <c r="F5822" t="s">
        <v>10520</v>
      </c>
      <c r="G5822" s="91"/>
      <c r="H5822" s="91"/>
      <c r="I5822" s="91"/>
      <c r="J5822" s="91"/>
      <c r="K5822" s="91"/>
      <c r="L5822" s="91" t="str">
        <f>IF(AND(单词表[[#This Row],[学英]]&lt;&gt;"",单词表[[#This Row],[学中]]&lt;&gt;"",单词表[[#This Row],[学词]]&lt;&gt;""),MAX(单词表[[#This Row],[学英]:[学词]]),"")</f>
        <v/>
      </c>
      <c r="M5822" s="2" t="str">
        <f>IF(AND(单词表[[#This Row],[考英]]&lt;&gt;"",单词表[[#This Row],[考中]]&lt;&gt;""),MAX(单词表[[#This Row],[考英]:[考中]]),"")</f>
        <v/>
      </c>
      <c r="N5822" s="86" t="s">
        <v>13393</v>
      </c>
    </row>
    <row r="5823" spans="1:14" hidden="1" x14ac:dyDescent="0.3">
      <c r="A5823">
        <v>5822</v>
      </c>
      <c r="B5823" t="s">
        <v>14389</v>
      </c>
      <c r="C5823" t="s">
        <v>14478</v>
      </c>
      <c r="D5823" s="72" t="s">
        <v>10521</v>
      </c>
      <c r="E5823" t="s">
        <v>36</v>
      </c>
      <c r="F5823" t="s">
        <v>10522</v>
      </c>
      <c r="G5823" s="91"/>
      <c r="H5823" s="91"/>
      <c r="I5823" s="91"/>
      <c r="J5823" s="91"/>
      <c r="K5823" s="91"/>
      <c r="L5823" s="91" t="str">
        <f>IF(AND(单词表[[#This Row],[学英]]&lt;&gt;"",单词表[[#This Row],[学中]]&lt;&gt;"",单词表[[#This Row],[学词]]&lt;&gt;""),MAX(单词表[[#This Row],[学英]:[学词]]),"")</f>
        <v/>
      </c>
      <c r="M5823" s="2" t="str">
        <f>IF(AND(单词表[[#This Row],[考英]]&lt;&gt;"",单词表[[#This Row],[考中]]&lt;&gt;""),MAX(单词表[[#This Row],[考英]:[考中]]),"")</f>
        <v/>
      </c>
      <c r="N5823" s="86" t="s">
        <v>13649</v>
      </c>
    </row>
    <row r="5824" spans="1:14" hidden="1" x14ac:dyDescent="0.3">
      <c r="A5824">
        <v>5823</v>
      </c>
      <c r="B5824" t="s">
        <v>14389</v>
      </c>
      <c r="C5824" t="s">
        <v>14478</v>
      </c>
      <c r="D5824" s="72" t="s">
        <v>10523</v>
      </c>
      <c r="E5824" t="s">
        <v>157</v>
      </c>
      <c r="F5824" t="s">
        <v>10524</v>
      </c>
      <c r="G5824" s="91"/>
      <c r="H5824" s="91"/>
      <c r="I5824" s="91"/>
      <c r="J5824" s="91"/>
      <c r="K5824" s="91"/>
      <c r="L5824" s="91" t="str">
        <f>IF(AND(单词表[[#This Row],[学英]]&lt;&gt;"",单词表[[#This Row],[学中]]&lt;&gt;"",单词表[[#This Row],[学词]]&lt;&gt;""),MAX(单词表[[#This Row],[学英]:[学词]]),"")</f>
        <v/>
      </c>
      <c r="M5824" s="2" t="str">
        <f>IF(AND(单词表[[#This Row],[考英]]&lt;&gt;"",单词表[[#This Row],[考中]]&lt;&gt;""),MAX(单词表[[#This Row],[考英]:[考中]]),"")</f>
        <v/>
      </c>
      <c r="N5824" s="86" t="s">
        <v>13650</v>
      </c>
    </row>
    <row r="5825" spans="1:14" hidden="1" x14ac:dyDescent="0.3">
      <c r="A5825">
        <v>5824</v>
      </c>
      <c r="B5825" t="s">
        <v>14389</v>
      </c>
      <c r="C5825" t="s">
        <v>14478</v>
      </c>
      <c r="D5825" s="72" t="s">
        <v>10525</v>
      </c>
      <c r="E5825" t="s">
        <v>73</v>
      </c>
      <c r="F5825" t="s">
        <v>10526</v>
      </c>
      <c r="G5825" s="91"/>
      <c r="H5825" s="91"/>
      <c r="I5825" s="91"/>
      <c r="J5825" s="91"/>
      <c r="K5825" s="91"/>
      <c r="L5825" s="91" t="str">
        <f>IF(AND(单词表[[#This Row],[学英]]&lt;&gt;"",单词表[[#This Row],[学中]]&lt;&gt;"",单词表[[#This Row],[学词]]&lt;&gt;""),MAX(单词表[[#This Row],[学英]:[学词]]),"")</f>
        <v/>
      </c>
      <c r="M5825" s="2" t="str">
        <f>IF(AND(单词表[[#This Row],[考英]]&lt;&gt;"",单词表[[#This Row],[考中]]&lt;&gt;""),MAX(单词表[[#This Row],[考英]:[考中]]),"")</f>
        <v/>
      </c>
      <c r="N5825" s="86" t="s">
        <v>13651</v>
      </c>
    </row>
    <row r="5826" spans="1:14" hidden="1" x14ac:dyDescent="0.3">
      <c r="A5826">
        <v>5825</v>
      </c>
      <c r="B5826" t="s">
        <v>14389</v>
      </c>
      <c r="C5826" t="s">
        <v>14478</v>
      </c>
      <c r="D5826" s="72" t="s">
        <v>10527</v>
      </c>
      <c r="E5826" t="s">
        <v>36</v>
      </c>
      <c r="F5826" t="s">
        <v>10528</v>
      </c>
      <c r="G5826" s="91"/>
      <c r="H5826" s="91"/>
      <c r="I5826" s="91"/>
      <c r="J5826" s="91"/>
      <c r="K5826" s="91"/>
      <c r="L5826" s="91" t="str">
        <f>IF(AND(单词表[[#This Row],[学英]]&lt;&gt;"",单词表[[#This Row],[学中]]&lt;&gt;"",单词表[[#This Row],[学词]]&lt;&gt;""),MAX(单词表[[#This Row],[学英]:[学词]]),"")</f>
        <v/>
      </c>
      <c r="M5826" s="2" t="str">
        <f>IF(AND(单词表[[#This Row],[考英]]&lt;&gt;"",单词表[[#This Row],[考中]]&lt;&gt;""),MAX(单词表[[#This Row],[考英]:[考中]]),"")</f>
        <v/>
      </c>
      <c r="N5826" s="86" t="s">
        <v>13652</v>
      </c>
    </row>
    <row r="5827" spans="1:14" hidden="1" x14ac:dyDescent="0.3">
      <c r="A5827">
        <v>5826</v>
      </c>
      <c r="B5827" t="s">
        <v>14389</v>
      </c>
      <c r="C5827" t="s">
        <v>14478</v>
      </c>
      <c r="D5827" s="72" t="s">
        <v>10529</v>
      </c>
      <c r="E5827" t="s">
        <v>36</v>
      </c>
      <c r="F5827" t="s">
        <v>10530</v>
      </c>
      <c r="G5827" s="91"/>
      <c r="H5827" s="91"/>
      <c r="I5827" s="91"/>
      <c r="J5827" s="91"/>
      <c r="K5827" s="91"/>
      <c r="L5827" s="91" t="str">
        <f>IF(AND(单词表[[#This Row],[学英]]&lt;&gt;"",单词表[[#This Row],[学中]]&lt;&gt;"",单词表[[#This Row],[学词]]&lt;&gt;""),MAX(单词表[[#This Row],[学英]:[学词]]),"")</f>
        <v/>
      </c>
      <c r="M5827" s="2" t="str">
        <f>IF(AND(单词表[[#This Row],[考英]]&lt;&gt;"",单词表[[#This Row],[考中]]&lt;&gt;""),MAX(单词表[[#This Row],[考英]:[考中]]),"")</f>
        <v/>
      </c>
      <c r="N5827" s="86" t="s">
        <v>13653</v>
      </c>
    </row>
    <row r="5828" spans="1:14" hidden="1" x14ac:dyDescent="0.3">
      <c r="A5828">
        <v>5827</v>
      </c>
      <c r="B5828" t="s">
        <v>14389</v>
      </c>
      <c r="C5828" t="s">
        <v>14478</v>
      </c>
      <c r="D5828" s="72" t="s">
        <v>10531</v>
      </c>
      <c r="E5828" t="s">
        <v>36</v>
      </c>
      <c r="F5828" t="s">
        <v>10532</v>
      </c>
      <c r="G5828" s="91"/>
      <c r="H5828" s="91"/>
      <c r="I5828" s="91"/>
      <c r="J5828" s="91"/>
      <c r="K5828" s="91"/>
      <c r="L5828" s="91" t="str">
        <f>IF(AND(单词表[[#This Row],[学英]]&lt;&gt;"",单词表[[#This Row],[学中]]&lt;&gt;"",单词表[[#This Row],[学词]]&lt;&gt;""),MAX(单词表[[#This Row],[学英]:[学词]]),"")</f>
        <v/>
      </c>
      <c r="M5828" s="2" t="str">
        <f>IF(AND(单词表[[#This Row],[考英]]&lt;&gt;"",单词表[[#This Row],[考中]]&lt;&gt;""),MAX(单词表[[#This Row],[考英]:[考中]]),"")</f>
        <v/>
      </c>
      <c r="N5828" s="86" t="s">
        <v>13654</v>
      </c>
    </row>
    <row r="5829" spans="1:14" hidden="1" x14ac:dyDescent="0.3">
      <c r="A5829">
        <v>5828</v>
      </c>
      <c r="B5829" t="s">
        <v>14389</v>
      </c>
      <c r="C5829" t="s">
        <v>14479</v>
      </c>
      <c r="D5829" s="72" t="s">
        <v>10533</v>
      </c>
      <c r="E5829" t="s">
        <v>36</v>
      </c>
      <c r="F5829" t="s">
        <v>10534</v>
      </c>
      <c r="G5829" s="91"/>
      <c r="H5829" s="91"/>
      <c r="I5829" s="91"/>
      <c r="J5829" s="91"/>
      <c r="K5829" s="91"/>
      <c r="L5829" s="91" t="str">
        <f>IF(AND(单词表[[#This Row],[学英]]&lt;&gt;"",单词表[[#This Row],[学中]]&lt;&gt;"",单词表[[#This Row],[学词]]&lt;&gt;""),MAX(单词表[[#This Row],[学英]:[学词]]),"")</f>
        <v/>
      </c>
      <c r="M5829" s="2" t="str">
        <f>IF(AND(单词表[[#This Row],[考英]]&lt;&gt;"",单词表[[#This Row],[考中]]&lt;&gt;""),MAX(单词表[[#This Row],[考英]:[考中]]),"")</f>
        <v/>
      </c>
      <c r="N5829" s="86"/>
    </row>
    <row r="5830" spans="1:14" hidden="1" x14ac:dyDescent="0.3">
      <c r="A5830">
        <v>5829</v>
      </c>
      <c r="B5830" t="s">
        <v>14389</v>
      </c>
      <c r="C5830" t="s">
        <v>14479</v>
      </c>
      <c r="D5830" s="72" t="s">
        <v>10535</v>
      </c>
      <c r="E5830" t="s">
        <v>73</v>
      </c>
      <c r="F5830" t="s">
        <v>10536</v>
      </c>
      <c r="G5830" s="91"/>
      <c r="H5830" s="91"/>
      <c r="I5830" s="91"/>
      <c r="J5830" s="91"/>
      <c r="K5830" s="91"/>
      <c r="L5830" s="91" t="str">
        <f>IF(AND(单词表[[#This Row],[学英]]&lt;&gt;"",单词表[[#This Row],[学中]]&lt;&gt;"",单词表[[#This Row],[学词]]&lt;&gt;""),MAX(单词表[[#This Row],[学英]:[学词]]),"")</f>
        <v/>
      </c>
      <c r="M5830" s="2" t="str">
        <f>IF(AND(单词表[[#This Row],[考英]]&lt;&gt;"",单词表[[#This Row],[考中]]&lt;&gt;""),MAX(单词表[[#This Row],[考英]:[考中]]),"")</f>
        <v/>
      </c>
      <c r="N5830" s="86" t="s">
        <v>13655</v>
      </c>
    </row>
    <row r="5831" spans="1:14" hidden="1" x14ac:dyDescent="0.3">
      <c r="A5831">
        <v>5830</v>
      </c>
      <c r="B5831" t="s">
        <v>14389</v>
      </c>
      <c r="C5831" t="s">
        <v>14479</v>
      </c>
      <c r="D5831" s="72" t="s">
        <v>10537</v>
      </c>
      <c r="E5831" t="s">
        <v>36</v>
      </c>
      <c r="F5831" t="s">
        <v>10538</v>
      </c>
      <c r="G5831" s="91"/>
      <c r="H5831" s="91"/>
      <c r="I5831" s="91"/>
      <c r="J5831" s="91"/>
      <c r="K5831" s="91"/>
      <c r="L5831" s="91" t="str">
        <f>IF(AND(单词表[[#This Row],[学英]]&lt;&gt;"",单词表[[#This Row],[学中]]&lt;&gt;"",单词表[[#This Row],[学词]]&lt;&gt;""),MAX(单词表[[#This Row],[学英]:[学词]]),"")</f>
        <v/>
      </c>
      <c r="M5831" s="2" t="str">
        <f>IF(AND(单词表[[#This Row],[考英]]&lt;&gt;"",单词表[[#This Row],[考中]]&lt;&gt;""),MAX(单词表[[#This Row],[考英]:[考中]]),"")</f>
        <v/>
      </c>
      <c r="N5831" s="86" t="s">
        <v>13656</v>
      </c>
    </row>
    <row r="5832" spans="1:14" hidden="1" x14ac:dyDescent="0.3">
      <c r="A5832">
        <v>5831</v>
      </c>
      <c r="B5832" t="s">
        <v>14389</v>
      </c>
      <c r="C5832" t="s">
        <v>14479</v>
      </c>
      <c r="D5832" s="72" t="s">
        <v>10539</v>
      </c>
      <c r="E5832" t="s">
        <v>61</v>
      </c>
      <c r="F5832" t="s">
        <v>10540</v>
      </c>
      <c r="G5832" s="91"/>
      <c r="H5832" s="91"/>
      <c r="I5832" s="91"/>
      <c r="J5832" s="91"/>
      <c r="K5832" s="91"/>
      <c r="L5832" s="91" t="str">
        <f>IF(AND(单词表[[#This Row],[学英]]&lt;&gt;"",单词表[[#This Row],[学中]]&lt;&gt;"",单词表[[#This Row],[学词]]&lt;&gt;""),MAX(单词表[[#This Row],[学英]:[学词]]),"")</f>
        <v/>
      </c>
      <c r="M5832" s="2" t="str">
        <f>IF(AND(单词表[[#This Row],[考英]]&lt;&gt;"",单词表[[#This Row],[考中]]&lt;&gt;""),MAX(单词表[[#This Row],[考英]:[考中]]),"")</f>
        <v/>
      </c>
      <c r="N5832" s="86"/>
    </row>
    <row r="5833" spans="1:14" hidden="1" x14ac:dyDescent="0.3">
      <c r="A5833">
        <v>5832</v>
      </c>
      <c r="B5833" t="s">
        <v>14389</v>
      </c>
      <c r="C5833" t="s">
        <v>14479</v>
      </c>
      <c r="D5833" s="72" t="s">
        <v>10541</v>
      </c>
      <c r="E5833" t="s">
        <v>36</v>
      </c>
      <c r="F5833" t="s">
        <v>10540</v>
      </c>
      <c r="G5833" s="91"/>
      <c r="H5833" s="91"/>
      <c r="I5833" s="91"/>
      <c r="J5833" s="91"/>
      <c r="K5833" s="91"/>
      <c r="L5833" s="91" t="str">
        <f>IF(AND(单词表[[#This Row],[学英]]&lt;&gt;"",单词表[[#This Row],[学中]]&lt;&gt;"",单词表[[#This Row],[学词]]&lt;&gt;""),MAX(单词表[[#This Row],[学英]:[学词]]),"")</f>
        <v/>
      </c>
      <c r="M5833" s="2" t="str">
        <f>IF(AND(单词表[[#This Row],[考英]]&lt;&gt;"",单词表[[#This Row],[考中]]&lt;&gt;""),MAX(单词表[[#This Row],[考英]:[考中]]),"")</f>
        <v/>
      </c>
      <c r="N5833" s="86"/>
    </row>
    <row r="5834" spans="1:14" hidden="1" x14ac:dyDescent="0.3">
      <c r="A5834">
        <v>5833</v>
      </c>
      <c r="B5834" t="s">
        <v>14389</v>
      </c>
      <c r="C5834" t="s">
        <v>14479</v>
      </c>
      <c r="D5834" s="72" t="s">
        <v>10542</v>
      </c>
      <c r="E5834" t="s">
        <v>73</v>
      </c>
      <c r="F5834" t="s">
        <v>10543</v>
      </c>
      <c r="G5834" s="91"/>
      <c r="H5834" s="91"/>
      <c r="I5834" s="91"/>
      <c r="J5834" s="91"/>
      <c r="K5834" s="91"/>
      <c r="L5834" s="91" t="str">
        <f>IF(AND(单词表[[#This Row],[学英]]&lt;&gt;"",单词表[[#This Row],[学中]]&lt;&gt;"",单词表[[#This Row],[学词]]&lt;&gt;""),MAX(单词表[[#This Row],[学英]:[学词]]),"")</f>
        <v/>
      </c>
      <c r="M5834" s="2" t="str">
        <f>IF(AND(单词表[[#This Row],[考英]]&lt;&gt;"",单词表[[#This Row],[考中]]&lt;&gt;""),MAX(单词表[[#This Row],[考英]:[考中]]),"")</f>
        <v/>
      </c>
      <c r="N5834" s="86"/>
    </row>
    <row r="5835" spans="1:14" hidden="1" x14ac:dyDescent="0.3">
      <c r="A5835">
        <v>5834</v>
      </c>
      <c r="B5835" t="s">
        <v>14389</v>
      </c>
      <c r="C5835" t="s">
        <v>14479</v>
      </c>
      <c r="D5835" s="72" t="s">
        <v>10544</v>
      </c>
      <c r="E5835" t="s">
        <v>73</v>
      </c>
      <c r="F5835" t="s">
        <v>10545</v>
      </c>
      <c r="G5835" s="91"/>
      <c r="H5835" s="91"/>
      <c r="I5835" s="91"/>
      <c r="J5835" s="91"/>
      <c r="K5835" s="91"/>
      <c r="L5835" s="91" t="str">
        <f>IF(AND(单词表[[#This Row],[学英]]&lt;&gt;"",单词表[[#This Row],[学中]]&lt;&gt;"",单词表[[#This Row],[学词]]&lt;&gt;""),MAX(单词表[[#This Row],[学英]:[学词]]),"")</f>
        <v/>
      </c>
      <c r="M5835" s="2" t="str">
        <f>IF(AND(单词表[[#This Row],[考英]]&lt;&gt;"",单词表[[#This Row],[考中]]&lt;&gt;""),MAX(单词表[[#This Row],[考英]:[考中]]),"")</f>
        <v/>
      </c>
      <c r="N5835" s="86" t="s">
        <v>13657</v>
      </c>
    </row>
    <row r="5836" spans="1:14" hidden="1" x14ac:dyDescent="0.3">
      <c r="A5836">
        <v>5835</v>
      </c>
      <c r="B5836" t="s">
        <v>14389</v>
      </c>
      <c r="C5836" t="s">
        <v>14479</v>
      </c>
      <c r="D5836" s="72" t="s">
        <v>10546</v>
      </c>
      <c r="E5836" t="s">
        <v>36</v>
      </c>
      <c r="F5836" t="s">
        <v>4959</v>
      </c>
      <c r="G5836" s="91"/>
      <c r="H5836" s="91"/>
      <c r="I5836" s="91"/>
      <c r="J5836" s="91"/>
      <c r="K5836" s="91"/>
      <c r="L5836" s="91" t="str">
        <f>IF(AND(单词表[[#This Row],[学英]]&lt;&gt;"",单词表[[#This Row],[学中]]&lt;&gt;"",单词表[[#This Row],[学词]]&lt;&gt;""),MAX(单词表[[#This Row],[学英]:[学词]]),"")</f>
        <v/>
      </c>
      <c r="M5836" s="2" t="str">
        <f>IF(AND(单词表[[#This Row],[考英]]&lt;&gt;"",单词表[[#This Row],[考中]]&lt;&gt;""),MAX(单词表[[#This Row],[考英]:[考中]]),"")</f>
        <v/>
      </c>
      <c r="N5836" s="86" t="s">
        <v>13658</v>
      </c>
    </row>
    <row r="5837" spans="1:14" hidden="1" x14ac:dyDescent="0.3">
      <c r="A5837">
        <v>5836</v>
      </c>
      <c r="B5837" t="s">
        <v>14389</v>
      </c>
      <c r="C5837" t="s">
        <v>14479</v>
      </c>
      <c r="D5837" s="72" t="s">
        <v>10546</v>
      </c>
      <c r="E5837" t="s">
        <v>73</v>
      </c>
      <c r="F5837" t="s">
        <v>10547</v>
      </c>
      <c r="G5837" s="91"/>
      <c r="H5837" s="91"/>
      <c r="I5837" s="91"/>
      <c r="J5837" s="91"/>
      <c r="K5837" s="91"/>
      <c r="L5837" s="91" t="str">
        <f>IF(AND(单词表[[#This Row],[学英]]&lt;&gt;"",单词表[[#This Row],[学中]]&lt;&gt;"",单词表[[#This Row],[学词]]&lt;&gt;""),MAX(单词表[[#This Row],[学英]:[学词]]),"")</f>
        <v/>
      </c>
      <c r="M5837" s="2" t="str">
        <f>IF(AND(单词表[[#This Row],[考英]]&lt;&gt;"",单词表[[#This Row],[考中]]&lt;&gt;""),MAX(单词表[[#This Row],[考英]:[考中]]),"")</f>
        <v/>
      </c>
      <c r="N5837" s="86"/>
    </row>
    <row r="5838" spans="1:14" hidden="1" x14ac:dyDescent="0.3">
      <c r="A5838">
        <v>5837</v>
      </c>
      <c r="B5838" t="s">
        <v>14389</v>
      </c>
      <c r="C5838" t="s">
        <v>14479</v>
      </c>
      <c r="D5838" s="72" t="s">
        <v>10548</v>
      </c>
      <c r="E5838" t="s">
        <v>36</v>
      </c>
      <c r="F5838" t="s">
        <v>10549</v>
      </c>
      <c r="G5838" s="91"/>
      <c r="H5838" s="91"/>
      <c r="I5838" s="91"/>
      <c r="J5838" s="91"/>
      <c r="K5838" s="91"/>
      <c r="L5838" s="91" t="str">
        <f>IF(AND(单词表[[#This Row],[学英]]&lt;&gt;"",单词表[[#This Row],[学中]]&lt;&gt;"",单词表[[#This Row],[学词]]&lt;&gt;""),MAX(单词表[[#This Row],[学英]:[学词]]),"")</f>
        <v/>
      </c>
      <c r="M5838" s="2" t="str">
        <f>IF(AND(单词表[[#This Row],[考英]]&lt;&gt;"",单词表[[#This Row],[考中]]&lt;&gt;""),MAX(单词表[[#This Row],[考英]:[考中]]),"")</f>
        <v/>
      </c>
      <c r="N5838" s="86" t="s">
        <v>13659</v>
      </c>
    </row>
    <row r="5839" spans="1:14" hidden="1" x14ac:dyDescent="0.3">
      <c r="A5839">
        <v>5838</v>
      </c>
      <c r="B5839" t="s">
        <v>14389</v>
      </c>
      <c r="C5839" t="s">
        <v>14479</v>
      </c>
      <c r="D5839" s="72" t="s">
        <v>10550</v>
      </c>
      <c r="E5839" t="s">
        <v>73</v>
      </c>
      <c r="F5839" t="s">
        <v>10551</v>
      </c>
      <c r="G5839" s="91"/>
      <c r="H5839" s="91"/>
      <c r="I5839" s="91"/>
      <c r="J5839" s="91"/>
      <c r="K5839" s="91"/>
      <c r="L5839" s="91" t="str">
        <f>IF(AND(单词表[[#This Row],[学英]]&lt;&gt;"",单词表[[#This Row],[学中]]&lt;&gt;"",单词表[[#This Row],[学词]]&lt;&gt;""),MAX(单词表[[#This Row],[学英]:[学词]]),"")</f>
        <v/>
      </c>
      <c r="M5839" s="2" t="str">
        <f>IF(AND(单词表[[#This Row],[考英]]&lt;&gt;"",单词表[[#This Row],[考中]]&lt;&gt;""),MAX(单词表[[#This Row],[考英]:[考中]]),"")</f>
        <v/>
      </c>
      <c r="N5839" s="86" t="s">
        <v>13660</v>
      </c>
    </row>
    <row r="5840" spans="1:14" hidden="1" x14ac:dyDescent="0.3">
      <c r="A5840">
        <v>5839</v>
      </c>
      <c r="B5840" t="s">
        <v>14389</v>
      </c>
      <c r="C5840" t="s">
        <v>14479</v>
      </c>
      <c r="D5840" s="72" t="s">
        <v>1470</v>
      </c>
      <c r="E5840" t="s">
        <v>36</v>
      </c>
      <c r="F5840" t="s">
        <v>1471</v>
      </c>
      <c r="G5840" s="91"/>
      <c r="H5840" s="91"/>
      <c r="I5840" s="91"/>
      <c r="J5840" s="91"/>
      <c r="K5840" s="91"/>
      <c r="L5840" s="91" t="str">
        <f>IF(AND(单词表[[#This Row],[学英]]&lt;&gt;"",单词表[[#This Row],[学中]]&lt;&gt;"",单词表[[#This Row],[学词]]&lt;&gt;""),MAX(单词表[[#This Row],[学英]:[学词]]),"")</f>
        <v/>
      </c>
      <c r="M5840" s="2" t="str">
        <f>IF(AND(单词表[[#This Row],[考英]]&lt;&gt;"",单词表[[#This Row],[考中]]&lt;&gt;""),MAX(单词表[[#This Row],[考英]:[考中]]),"")</f>
        <v/>
      </c>
      <c r="N5840" s="86" t="s">
        <v>13661</v>
      </c>
    </row>
    <row r="5841" spans="1:14" hidden="1" x14ac:dyDescent="0.3">
      <c r="A5841">
        <v>5840</v>
      </c>
      <c r="B5841" t="s">
        <v>14389</v>
      </c>
      <c r="C5841" t="s">
        <v>14479</v>
      </c>
      <c r="D5841" s="72" t="s">
        <v>1470</v>
      </c>
      <c r="E5841" t="s">
        <v>73</v>
      </c>
      <c r="F5841" t="s">
        <v>5382</v>
      </c>
      <c r="G5841" s="91"/>
      <c r="H5841" s="91"/>
      <c r="I5841" s="91"/>
      <c r="J5841" s="91"/>
      <c r="K5841" s="91"/>
      <c r="L5841" s="91" t="str">
        <f>IF(AND(单词表[[#This Row],[学英]]&lt;&gt;"",单词表[[#This Row],[学中]]&lt;&gt;"",单词表[[#This Row],[学词]]&lt;&gt;""),MAX(单词表[[#This Row],[学英]:[学词]]),"")</f>
        <v/>
      </c>
      <c r="M5841" s="2" t="str">
        <f>IF(AND(单词表[[#This Row],[考英]]&lt;&gt;"",单词表[[#This Row],[考中]]&lt;&gt;""),MAX(单词表[[#This Row],[考英]:[考中]]),"")</f>
        <v/>
      </c>
      <c r="N5841" s="86"/>
    </row>
    <row r="5842" spans="1:14" hidden="1" x14ac:dyDescent="0.3">
      <c r="A5842">
        <v>5841</v>
      </c>
      <c r="B5842" t="s">
        <v>14389</v>
      </c>
      <c r="C5842" t="s">
        <v>14479</v>
      </c>
      <c r="D5842" s="72" t="s">
        <v>10552</v>
      </c>
      <c r="E5842" t="s">
        <v>73</v>
      </c>
      <c r="F5842" t="s">
        <v>5279</v>
      </c>
      <c r="G5842" s="91"/>
      <c r="H5842" s="91"/>
      <c r="I5842" s="91"/>
      <c r="J5842" s="91"/>
      <c r="K5842" s="91"/>
      <c r="L5842" s="91" t="str">
        <f>IF(AND(单词表[[#This Row],[学英]]&lt;&gt;"",单词表[[#This Row],[学中]]&lt;&gt;"",单词表[[#This Row],[学词]]&lt;&gt;""),MAX(单词表[[#This Row],[学英]:[学词]]),"")</f>
        <v/>
      </c>
      <c r="M5842" s="2" t="str">
        <f>IF(AND(单词表[[#This Row],[考英]]&lt;&gt;"",单词表[[#This Row],[考中]]&lt;&gt;""),MAX(单词表[[#This Row],[考英]:[考中]]),"")</f>
        <v/>
      </c>
      <c r="N5842" s="86" t="s">
        <v>13662</v>
      </c>
    </row>
    <row r="5843" spans="1:14" hidden="1" x14ac:dyDescent="0.3">
      <c r="A5843">
        <v>5842</v>
      </c>
      <c r="B5843" t="s">
        <v>14389</v>
      </c>
      <c r="C5843" t="s">
        <v>14479</v>
      </c>
      <c r="D5843" s="72" t="s">
        <v>196</v>
      </c>
      <c r="E5843" t="s">
        <v>36</v>
      </c>
      <c r="F5843" t="s">
        <v>10553</v>
      </c>
      <c r="G5843" s="91"/>
      <c r="H5843" s="91"/>
      <c r="I5843" s="91"/>
      <c r="J5843" s="91"/>
      <c r="K5843" s="91"/>
      <c r="L5843" s="91" t="str">
        <f>IF(AND(单词表[[#This Row],[学英]]&lt;&gt;"",单词表[[#This Row],[学中]]&lt;&gt;"",单词表[[#This Row],[学词]]&lt;&gt;""),MAX(单词表[[#This Row],[学英]:[学词]]),"")</f>
        <v/>
      </c>
      <c r="M5843" s="2" t="str">
        <f>IF(AND(单词表[[#This Row],[考英]]&lt;&gt;"",单词表[[#This Row],[考中]]&lt;&gt;""),MAX(单词表[[#This Row],[考英]:[考中]]),"")</f>
        <v/>
      </c>
      <c r="N5843" s="86" t="s">
        <v>13531</v>
      </c>
    </row>
    <row r="5844" spans="1:14" hidden="1" x14ac:dyDescent="0.3">
      <c r="A5844">
        <v>5843</v>
      </c>
      <c r="B5844" t="s">
        <v>14389</v>
      </c>
      <c r="C5844" t="s">
        <v>14479</v>
      </c>
      <c r="D5844" s="72" t="s">
        <v>196</v>
      </c>
      <c r="E5844" t="s">
        <v>73</v>
      </c>
      <c r="F5844" t="s">
        <v>5279</v>
      </c>
      <c r="G5844" s="91"/>
      <c r="H5844" s="91"/>
      <c r="I5844" s="91"/>
      <c r="J5844" s="91"/>
      <c r="K5844" s="91"/>
      <c r="L5844" s="91" t="str">
        <f>IF(AND(单词表[[#This Row],[学英]]&lt;&gt;"",单词表[[#This Row],[学中]]&lt;&gt;"",单词表[[#This Row],[学词]]&lt;&gt;""),MAX(单词表[[#This Row],[学英]:[学词]]),"")</f>
        <v/>
      </c>
      <c r="M5844" s="2" t="str">
        <f>IF(AND(单词表[[#This Row],[考英]]&lt;&gt;"",单词表[[#This Row],[考中]]&lt;&gt;""),MAX(单词表[[#This Row],[考英]:[考中]]),"")</f>
        <v/>
      </c>
      <c r="N5844" s="86"/>
    </row>
    <row r="5845" spans="1:14" hidden="1" x14ac:dyDescent="0.3">
      <c r="A5845">
        <v>5844</v>
      </c>
      <c r="B5845" t="s">
        <v>14389</v>
      </c>
      <c r="C5845" t="s">
        <v>14479</v>
      </c>
      <c r="D5845" s="72" t="s">
        <v>1366</v>
      </c>
      <c r="E5845" t="s">
        <v>61</v>
      </c>
      <c r="F5845" t="s">
        <v>9412</v>
      </c>
      <c r="G5845" s="91"/>
      <c r="H5845" s="91"/>
      <c r="I5845" s="91"/>
      <c r="J5845" s="91"/>
      <c r="K5845" s="91"/>
      <c r="L5845" s="91" t="str">
        <f>IF(AND(单词表[[#This Row],[学英]]&lt;&gt;"",单词表[[#This Row],[学中]]&lt;&gt;"",单词表[[#This Row],[学词]]&lt;&gt;""),MAX(单词表[[#This Row],[学英]:[学词]]),"")</f>
        <v/>
      </c>
      <c r="M5845" s="2" t="str">
        <f>IF(AND(单词表[[#This Row],[考英]]&lt;&gt;"",单词表[[#This Row],[考中]]&lt;&gt;""),MAX(单词表[[#This Row],[考英]:[考中]]),"")</f>
        <v/>
      </c>
      <c r="N5845" s="86" t="s">
        <v>13663</v>
      </c>
    </row>
    <row r="5846" spans="1:14" hidden="1" x14ac:dyDescent="0.3">
      <c r="A5846">
        <v>5845</v>
      </c>
      <c r="B5846" t="s">
        <v>14389</v>
      </c>
      <c r="C5846" t="s">
        <v>14479</v>
      </c>
      <c r="D5846" s="72" t="s">
        <v>1366</v>
      </c>
      <c r="E5846" t="s">
        <v>36</v>
      </c>
      <c r="F5846" t="s">
        <v>10554</v>
      </c>
      <c r="G5846" s="91"/>
      <c r="H5846" s="91"/>
      <c r="I5846" s="91"/>
      <c r="J5846" s="91"/>
      <c r="K5846" s="91"/>
      <c r="L5846" s="91" t="str">
        <f>IF(AND(单词表[[#This Row],[学英]]&lt;&gt;"",单词表[[#This Row],[学中]]&lt;&gt;"",单词表[[#This Row],[学词]]&lt;&gt;""),MAX(单词表[[#This Row],[学英]:[学词]]),"")</f>
        <v/>
      </c>
      <c r="M5846" s="2" t="str">
        <f>IF(AND(单词表[[#This Row],[考英]]&lt;&gt;"",单词表[[#This Row],[考中]]&lt;&gt;""),MAX(单词表[[#This Row],[考英]:[考中]]),"")</f>
        <v/>
      </c>
      <c r="N5846" s="86"/>
    </row>
    <row r="5847" spans="1:14" hidden="1" x14ac:dyDescent="0.3">
      <c r="A5847">
        <v>5846</v>
      </c>
      <c r="B5847" t="s">
        <v>14389</v>
      </c>
      <c r="C5847" t="s">
        <v>14479</v>
      </c>
      <c r="D5847" s="72" t="s">
        <v>10555</v>
      </c>
      <c r="E5847" t="s">
        <v>73</v>
      </c>
      <c r="F5847" t="s">
        <v>10556</v>
      </c>
      <c r="G5847" s="91"/>
      <c r="H5847" s="91"/>
      <c r="I5847" s="91"/>
      <c r="J5847" s="91"/>
      <c r="K5847" s="91"/>
      <c r="L5847" s="91" t="str">
        <f>IF(AND(单词表[[#This Row],[学英]]&lt;&gt;"",单词表[[#This Row],[学中]]&lt;&gt;"",单词表[[#This Row],[学词]]&lt;&gt;""),MAX(单词表[[#This Row],[学英]:[学词]]),"")</f>
        <v/>
      </c>
      <c r="M5847" s="2" t="str">
        <f>IF(AND(单词表[[#This Row],[考英]]&lt;&gt;"",单词表[[#This Row],[考中]]&lt;&gt;""),MAX(单词表[[#This Row],[考英]:[考中]]),"")</f>
        <v/>
      </c>
      <c r="N5847" s="86" t="s">
        <v>13178</v>
      </c>
    </row>
    <row r="5848" spans="1:14" hidden="1" x14ac:dyDescent="0.3">
      <c r="A5848">
        <v>5847</v>
      </c>
      <c r="B5848" t="s">
        <v>14389</v>
      </c>
      <c r="C5848" t="s">
        <v>14479</v>
      </c>
      <c r="D5848" s="72" t="s">
        <v>10557</v>
      </c>
      <c r="E5848" t="s">
        <v>36</v>
      </c>
      <c r="F5848" t="s">
        <v>10558</v>
      </c>
      <c r="G5848" s="91"/>
      <c r="H5848" s="91"/>
      <c r="I5848" s="91"/>
      <c r="J5848" s="91"/>
      <c r="K5848" s="91"/>
      <c r="L5848" s="91" t="str">
        <f>IF(AND(单词表[[#This Row],[学英]]&lt;&gt;"",单词表[[#This Row],[学中]]&lt;&gt;"",单词表[[#This Row],[学词]]&lt;&gt;""),MAX(单词表[[#This Row],[学英]:[学词]]),"")</f>
        <v/>
      </c>
      <c r="M5848" s="2" t="str">
        <f>IF(AND(单词表[[#This Row],[考英]]&lt;&gt;"",单词表[[#This Row],[考中]]&lt;&gt;""),MAX(单词表[[#This Row],[考英]:[考中]]),"")</f>
        <v/>
      </c>
      <c r="N5848" s="86" t="s">
        <v>13069</v>
      </c>
    </row>
    <row r="5849" spans="1:14" hidden="1" x14ac:dyDescent="0.3">
      <c r="A5849">
        <v>5848</v>
      </c>
      <c r="B5849" t="s">
        <v>14389</v>
      </c>
      <c r="C5849" t="s">
        <v>14480</v>
      </c>
      <c r="D5849" s="72" t="s">
        <v>1724</v>
      </c>
      <c r="E5849" t="s">
        <v>36</v>
      </c>
      <c r="F5849" t="s">
        <v>1725</v>
      </c>
      <c r="G5849" s="91"/>
      <c r="H5849" s="91"/>
      <c r="I5849" s="91"/>
      <c r="J5849" s="91"/>
      <c r="K5849" s="91"/>
      <c r="L5849" s="91" t="str">
        <f>IF(AND(单词表[[#This Row],[学英]]&lt;&gt;"",单词表[[#This Row],[学中]]&lt;&gt;"",单词表[[#This Row],[学词]]&lt;&gt;""),MAX(单词表[[#This Row],[学英]:[学词]]),"")</f>
        <v/>
      </c>
      <c r="M5849" s="2" t="str">
        <f>IF(AND(单词表[[#This Row],[考英]]&lt;&gt;"",单词表[[#This Row],[考中]]&lt;&gt;""),MAX(单词表[[#This Row],[考英]:[考中]]),"")</f>
        <v/>
      </c>
      <c r="N5849" s="86" t="s">
        <v>13664</v>
      </c>
    </row>
    <row r="5850" spans="1:14" hidden="1" x14ac:dyDescent="0.3">
      <c r="A5850">
        <v>5849</v>
      </c>
      <c r="B5850" t="s">
        <v>14389</v>
      </c>
      <c r="C5850" t="s">
        <v>14480</v>
      </c>
      <c r="D5850" s="72" t="s">
        <v>1724</v>
      </c>
      <c r="E5850" t="s">
        <v>61</v>
      </c>
      <c r="F5850" t="s">
        <v>10559</v>
      </c>
      <c r="G5850" s="91"/>
      <c r="H5850" s="91"/>
      <c r="I5850" s="91"/>
      <c r="J5850" s="91"/>
      <c r="K5850" s="91"/>
      <c r="L5850" s="91" t="str">
        <f>IF(AND(单词表[[#This Row],[学英]]&lt;&gt;"",单词表[[#This Row],[学中]]&lt;&gt;"",单词表[[#This Row],[学词]]&lt;&gt;""),MAX(单词表[[#This Row],[学英]:[学词]]),"")</f>
        <v/>
      </c>
      <c r="M5850" s="2" t="str">
        <f>IF(AND(单词表[[#This Row],[考英]]&lt;&gt;"",单词表[[#This Row],[考中]]&lt;&gt;""),MAX(单词表[[#This Row],[考英]:[考中]]),"")</f>
        <v/>
      </c>
      <c r="N5850" s="86"/>
    </row>
    <row r="5851" spans="1:14" hidden="1" x14ac:dyDescent="0.3">
      <c r="A5851">
        <v>5850</v>
      </c>
      <c r="B5851" t="s">
        <v>14389</v>
      </c>
      <c r="C5851" t="s">
        <v>14480</v>
      </c>
      <c r="D5851" s="72" t="s">
        <v>105</v>
      </c>
      <c r="E5851" t="s">
        <v>61</v>
      </c>
      <c r="F5851" t="s">
        <v>10560</v>
      </c>
      <c r="G5851" s="91"/>
      <c r="H5851" s="91"/>
      <c r="I5851" s="91"/>
      <c r="J5851" s="91"/>
      <c r="K5851" s="91"/>
      <c r="L5851" s="91" t="str">
        <f>IF(AND(单词表[[#This Row],[学英]]&lt;&gt;"",单词表[[#This Row],[学中]]&lt;&gt;"",单词表[[#This Row],[学词]]&lt;&gt;""),MAX(单词表[[#This Row],[学英]:[学词]]),"")</f>
        <v/>
      </c>
      <c r="M5851" s="2" t="str">
        <f>IF(AND(单词表[[#This Row],[考英]]&lt;&gt;"",单词表[[#This Row],[考中]]&lt;&gt;""),MAX(单词表[[#This Row],[考英]:[考中]]),"")</f>
        <v/>
      </c>
      <c r="N5851" s="86" t="s">
        <v>13516</v>
      </c>
    </row>
    <row r="5852" spans="1:14" hidden="1" x14ac:dyDescent="0.3">
      <c r="A5852">
        <v>5851</v>
      </c>
      <c r="B5852" t="s">
        <v>14389</v>
      </c>
      <c r="C5852" t="s">
        <v>14480</v>
      </c>
      <c r="D5852" s="72" t="s">
        <v>10561</v>
      </c>
      <c r="E5852" t="s">
        <v>36</v>
      </c>
      <c r="F5852" t="s">
        <v>989</v>
      </c>
      <c r="G5852" s="91"/>
      <c r="H5852" s="91"/>
      <c r="I5852" s="91"/>
      <c r="J5852" s="91"/>
      <c r="K5852" s="91"/>
      <c r="L5852" s="91" t="str">
        <f>IF(AND(单词表[[#This Row],[学英]]&lt;&gt;"",单词表[[#This Row],[学中]]&lt;&gt;"",单词表[[#This Row],[学词]]&lt;&gt;""),MAX(单词表[[#This Row],[学英]:[学词]]),"")</f>
        <v/>
      </c>
      <c r="M5852" s="2" t="str">
        <f>IF(AND(单词表[[#This Row],[考英]]&lt;&gt;"",单词表[[#This Row],[考中]]&lt;&gt;""),MAX(单词表[[#This Row],[考英]:[考中]]),"")</f>
        <v/>
      </c>
      <c r="N5852" s="86" t="s">
        <v>13665</v>
      </c>
    </row>
    <row r="5853" spans="1:14" hidden="1" x14ac:dyDescent="0.3">
      <c r="A5853">
        <v>5852</v>
      </c>
      <c r="B5853" t="s">
        <v>14389</v>
      </c>
      <c r="C5853" t="s">
        <v>14480</v>
      </c>
      <c r="D5853" s="72" t="s">
        <v>10562</v>
      </c>
      <c r="E5853" t="s">
        <v>36</v>
      </c>
      <c r="F5853" t="s">
        <v>10563</v>
      </c>
      <c r="G5853" s="91"/>
      <c r="H5853" s="91"/>
      <c r="I5853" s="91"/>
      <c r="J5853" s="91"/>
      <c r="K5853" s="91"/>
      <c r="L5853" s="91" t="str">
        <f>IF(AND(单词表[[#This Row],[学英]]&lt;&gt;"",单词表[[#This Row],[学中]]&lt;&gt;"",单词表[[#This Row],[学词]]&lt;&gt;""),MAX(单词表[[#This Row],[学英]:[学词]]),"")</f>
        <v/>
      </c>
      <c r="M5853" s="2" t="str">
        <f>IF(AND(单词表[[#This Row],[考英]]&lt;&gt;"",单词表[[#This Row],[考中]]&lt;&gt;""),MAX(单词表[[#This Row],[考英]:[考中]]),"")</f>
        <v/>
      </c>
      <c r="N5853" s="86" t="s">
        <v>13666</v>
      </c>
    </row>
    <row r="5854" spans="1:14" hidden="1" x14ac:dyDescent="0.3">
      <c r="A5854">
        <v>5853</v>
      </c>
      <c r="B5854" t="s">
        <v>14389</v>
      </c>
      <c r="C5854" t="s">
        <v>14480</v>
      </c>
      <c r="D5854" s="72" t="s">
        <v>10564</v>
      </c>
      <c r="E5854" t="s">
        <v>36</v>
      </c>
      <c r="F5854" t="s">
        <v>10565</v>
      </c>
      <c r="G5854" s="91"/>
      <c r="H5854" s="91"/>
      <c r="I5854" s="91"/>
      <c r="J5854" s="91"/>
      <c r="K5854" s="91"/>
      <c r="L5854" s="91" t="str">
        <f>IF(AND(单词表[[#This Row],[学英]]&lt;&gt;"",单词表[[#This Row],[学中]]&lt;&gt;"",单词表[[#This Row],[学词]]&lt;&gt;""),MAX(单词表[[#This Row],[学英]:[学词]]),"")</f>
        <v/>
      </c>
      <c r="M5854" s="2" t="str">
        <f>IF(AND(单词表[[#This Row],[考英]]&lt;&gt;"",单词表[[#This Row],[考中]]&lt;&gt;""),MAX(单词表[[#This Row],[考英]:[考中]]),"")</f>
        <v/>
      </c>
      <c r="N5854" s="86" t="s">
        <v>13667</v>
      </c>
    </row>
    <row r="5855" spans="1:14" hidden="1" x14ac:dyDescent="0.3">
      <c r="A5855">
        <v>5854</v>
      </c>
      <c r="B5855" t="s">
        <v>14389</v>
      </c>
      <c r="C5855" t="s">
        <v>14480</v>
      </c>
      <c r="D5855" s="72" t="s">
        <v>10566</v>
      </c>
      <c r="E5855" t="s">
        <v>36</v>
      </c>
      <c r="F5855" t="s">
        <v>10567</v>
      </c>
      <c r="G5855" s="91"/>
      <c r="H5855" s="91"/>
      <c r="I5855" s="91"/>
      <c r="J5855" s="91"/>
      <c r="K5855" s="91"/>
      <c r="L5855" s="91" t="str">
        <f>IF(AND(单词表[[#This Row],[学英]]&lt;&gt;"",单词表[[#This Row],[学中]]&lt;&gt;"",单词表[[#This Row],[学词]]&lt;&gt;""),MAX(单词表[[#This Row],[学英]:[学词]]),"")</f>
        <v/>
      </c>
      <c r="M5855" s="2" t="str">
        <f>IF(AND(单词表[[#This Row],[考英]]&lt;&gt;"",单词表[[#This Row],[考中]]&lt;&gt;""),MAX(单词表[[#This Row],[考英]:[考中]]),"")</f>
        <v/>
      </c>
      <c r="N5855" s="86" t="s">
        <v>13668</v>
      </c>
    </row>
    <row r="5856" spans="1:14" hidden="1" x14ac:dyDescent="0.3">
      <c r="A5856">
        <v>5855</v>
      </c>
      <c r="B5856" t="s">
        <v>14389</v>
      </c>
      <c r="C5856" t="s">
        <v>14480</v>
      </c>
      <c r="D5856" s="72" t="s">
        <v>10568</v>
      </c>
      <c r="E5856" t="s">
        <v>61</v>
      </c>
      <c r="F5856" t="s">
        <v>10569</v>
      </c>
      <c r="G5856" s="91"/>
      <c r="H5856" s="91"/>
      <c r="I5856" s="91"/>
      <c r="J5856" s="91"/>
      <c r="K5856" s="91"/>
      <c r="L5856" s="91" t="str">
        <f>IF(AND(单词表[[#This Row],[学英]]&lt;&gt;"",单词表[[#This Row],[学中]]&lt;&gt;"",单词表[[#This Row],[学词]]&lt;&gt;""),MAX(单词表[[#This Row],[学英]:[学词]]),"")</f>
        <v/>
      </c>
      <c r="M5856" s="2" t="str">
        <f>IF(AND(单词表[[#This Row],[考英]]&lt;&gt;"",单词表[[#This Row],[考中]]&lt;&gt;""),MAX(单词表[[#This Row],[考英]:[考中]]),"")</f>
        <v/>
      </c>
      <c r="N5856" s="86" t="s">
        <v>12826</v>
      </c>
    </row>
    <row r="5857" spans="1:14" hidden="1" x14ac:dyDescent="0.3">
      <c r="A5857">
        <v>5856</v>
      </c>
      <c r="B5857" t="s">
        <v>14389</v>
      </c>
      <c r="C5857" t="s">
        <v>14480</v>
      </c>
      <c r="D5857" s="72" t="s">
        <v>3820</v>
      </c>
      <c r="E5857" t="s">
        <v>36</v>
      </c>
      <c r="F5857" t="s">
        <v>10570</v>
      </c>
      <c r="G5857" s="91"/>
      <c r="H5857" s="91"/>
      <c r="I5857" s="91"/>
      <c r="J5857" s="91"/>
      <c r="K5857" s="91"/>
      <c r="L5857" s="91" t="str">
        <f>IF(AND(单词表[[#This Row],[学英]]&lt;&gt;"",单词表[[#This Row],[学中]]&lt;&gt;"",单词表[[#This Row],[学词]]&lt;&gt;""),MAX(单词表[[#This Row],[学英]:[学词]]),"")</f>
        <v/>
      </c>
      <c r="M5857" s="2" t="str">
        <f>IF(AND(单词表[[#This Row],[考英]]&lt;&gt;"",单词表[[#This Row],[考中]]&lt;&gt;""),MAX(单词表[[#This Row],[考英]:[考中]]),"")</f>
        <v/>
      </c>
      <c r="N5857" s="86"/>
    </row>
    <row r="5858" spans="1:14" hidden="1" x14ac:dyDescent="0.3">
      <c r="A5858">
        <v>5857</v>
      </c>
      <c r="B5858" t="s">
        <v>14389</v>
      </c>
      <c r="C5858" t="s">
        <v>14480</v>
      </c>
      <c r="D5858" s="72" t="s">
        <v>10571</v>
      </c>
      <c r="E5858" t="s">
        <v>36</v>
      </c>
      <c r="F5858" t="s">
        <v>10572</v>
      </c>
      <c r="G5858" s="91"/>
      <c r="H5858" s="91"/>
      <c r="I5858" s="91"/>
      <c r="J5858" s="91"/>
      <c r="K5858" s="91"/>
      <c r="L5858" s="91" t="str">
        <f>IF(AND(单词表[[#This Row],[学英]]&lt;&gt;"",单词表[[#This Row],[学中]]&lt;&gt;"",单词表[[#This Row],[学词]]&lt;&gt;""),MAX(单词表[[#This Row],[学英]:[学词]]),"")</f>
        <v/>
      </c>
      <c r="M5858" s="2" t="str">
        <f>IF(AND(单词表[[#This Row],[考英]]&lt;&gt;"",单词表[[#This Row],[考中]]&lt;&gt;""),MAX(单词表[[#This Row],[考英]:[考中]]),"")</f>
        <v/>
      </c>
      <c r="N5858" s="86" t="s">
        <v>13605</v>
      </c>
    </row>
    <row r="5859" spans="1:14" hidden="1" x14ac:dyDescent="0.3">
      <c r="A5859">
        <v>5858</v>
      </c>
      <c r="B5859" t="s">
        <v>14389</v>
      </c>
      <c r="C5859" t="s">
        <v>14480</v>
      </c>
      <c r="D5859" s="72" t="s">
        <v>10573</v>
      </c>
      <c r="E5859" t="s">
        <v>36</v>
      </c>
      <c r="F5859" t="s">
        <v>10574</v>
      </c>
      <c r="G5859" s="91"/>
      <c r="H5859" s="91"/>
      <c r="I5859" s="91"/>
      <c r="J5859" s="91"/>
      <c r="K5859" s="91"/>
      <c r="L5859" s="91" t="str">
        <f>IF(AND(单词表[[#This Row],[学英]]&lt;&gt;"",单词表[[#This Row],[学中]]&lt;&gt;"",单词表[[#This Row],[学词]]&lt;&gt;""),MAX(单词表[[#This Row],[学英]:[学词]]),"")</f>
        <v/>
      </c>
      <c r="M5859" s="2" t="str">
        <f>IF(AND(单词表[[#This Row],[考英]]&lt;&gt;"",单词表[[#This Row],[考中]]&lt;&gt;""),MAX(单词表[[#This Row],[考英]:[考中]]),"")</f>
        <v/>
      </c>
      <c r="N5859" s="86" t="s">
        <v>13669</v>
      </c>
    </row>
    <row r="5860" spans="1:14" hidden="1" x14ac:dyDescent="0.3">
      <c r="A5860">
        <v>5859</v>
      </c>
      <c r="B5860" t="s">
        <v>14389</v>
      </c>
      <c r="C5860" t="s">
        <v>14480</v>
      </c>
      <c r="D5860" s="72" t="s">
        <v>2324</v>
      </c>
      <c r="E5860" t="s">
        <v>36</v>
      </c>
      <c r="F5860" t="s">
        <v>10575</v>
      </c>
      <c r="G5860" s="91"/>
      <c r="H5860" s="91"/>
      <c r="I5860" s="91"/>
      <c r="J5860" s="91"/>
      <c r="K5860" s="91"/>
      <c r="L5860" s="91" t="str">
        <f>IF(AND(单词表[[#This Row],[学英]]&lt;&gt;"",单词表[[#This Row],[学中]]&lt;&gt;"",单词表[[#This Row],[学词]]&lt;&gt;""),MAX(单词表[[#This Row],[学英]:[学词]]),"")</f>
        <v/>
      </c>
      <c r="M5860" s="2" t="str">
        <f>IF(AND(单词表[[#This Row],[考英]]&lt;&gt;"",单词表[[#This Row],[考中]]&lt;&gt;""),MAX(单词表[[#This Row],[考英]:[考中]]),"")</f>
        <v/>
      </c>
      <c r="N5860" s="86" t="s">
        <v>13670</v>
      </c>
    </row>
    <row r="5861" spans="1:14" hidden="1" x14ac:dyDescent="0.3">
      <c r="A5861">
        <v>5860</v>
      </c>
      <c r="B5861" t="s">
        <v>14389</v>
      </c>
      <c r="C5861" t="s">
        <v>14480</v>
      </c>
      <c r="D5861" s="72" t="s">
        <v>2324</v>
      </c>
      <c r="E5861" t="s">
        <v>61</v>
      </c>
      <c r="F5861" t="s">
        <v>9951</v>
      </c>
      <c r="G5861" s="91"/>
      <c r="H5861" s="91"/>
      <c r="I5861" s="91"/>
      <c r="J5861" s="91"/>
      <c r="K5861" s="91"/>
      <c r="L5861" s="91" t="str">
        <f>IF(AND(单词表[[#This Row],[学英]]&lt;&gt;"",单词表[[#This Row],[学中]]&lt;&gt;"",单词表[[#This Row],[学词]]&lt;&gt;""),MAX(单词表[[#This Row],[学英]:[学词]]),"")</f>
        <v/>
      </c>
      <c r="M5861" s="2" t="str">
        <f>IF(AND(单词表[[#This Row],[考英]]&lt;&gt;"",单词表[[#This Row],[考中]]&lt;&gt;""),MAX(单词表[[#This Row],[考英]:[考中]]),"")</f>
        <v/>
      </c>
      <c r="N5861" s="86"/>
    </row>
    <row r="5862" spans="1:14" hidden="1" x14ac:dyDescent="0.3">
      <c r="A5862">
        <v>5861</v>
      </c>
      <c r="B5862" t="s">
        <v>14389</v>
      </c>
      <c r="C5862" t="s">
        <v>14480</v>
      </c>
      <c r="D5862" s="72" t="s">
        <v>10576</v>
      </c>
      <c r="E5862" t="s">
        <v>73</v>
      </c>
      <c r="F5862" t="s">
        <v>10577</v>
      </c>
      <c r="G5862" s="91"/>
      <c r="H5862" s="91"/>
      <c r="I5862" s="91"/>
      <c r="J5862" s="91"/>
      <c r="K5862" s="91"/>
      <c r="L5862" s="91" t="str">
        <f>IF(AND(单词表[[#This Row],[学英]]&lt;&gt;"",单词表[[#This Row],[学中]]&lt;&gt;"",单词表[[#This Row],[学词]]&lt;&gt;""),MAX(单词表[[#This Row],[学英]:[学词]]),"")</f>
        <v/>
      </c>
      <c r="M5862" s="2" t="str">
        <f>IF(AND(单词表[[#This Row],[考英]]&lt;&gt;"",单词表[[#This Row],[考中]]&lt;&gt;""),MAX(单词表[[#This Row],[考英]:[考中]]),"")</f>
        <v/>
      </c>
      <c r="N5862" s="86" t="s">
        <v>13671</v>
      </c>
    </row>
    <row r="5863" spans="1:14" hidden="1" x14ac:dyDescent="0.3">
      <c r="A5863">
        <v>5862</v>
      </c>
      <c r="B5863" t="s">
        <v>14389</v>
      </c>
      <c r="C5863" t="s">
        <v>14480</v>
      </c>
      <c r="D5863" s="72" t="s">
        <v>10576</v>
      </c>
      <c r="E5863" t="s">
        <v>61</v>
      </c>
      <c r="F5863" t="s">
        <v>10578</v>
      </c>
      <c r="G5863" s="91"/>
      <c r="H5863" s="91"/>
      <c r="I5863" s="91"/>
      <c r="J5863" s="91"/>
      <c r="K5863" s="91"/>
      <c r="L5863" s="91" t="str">
        <f>IF(AND(单词表[[#This Row],[学英]]&lt;&gt;"",单词表[[#This Row],[学中]]&lt;&gt;"",单词表[[#This Row],[学词]]&lt;&gt;""),MAX(单词表[[#This Row],[学英]:[学词]]),"")</f>
        <v/>
      </c>
      <c r="M5863" s="2" t="str">
        <f>IF(AND(单词表[[#This Row],[考英]]&lt;&gt;"",单词表[[#This Row],[考中]]&lt;&gt;""),MAX(单词表[[#This Row],[考英]:[考中]]),"")</f>
        <v/>
      </c>
      <c r="N5863" s="86"/>
    </row>
    <row r="5864" spans="1:14" hidden="1" x14ac:dyDescent="0.3">
      <c r="A5864">
        <v>5863</v>
      </c>
      <c r="B5864" t="s">
        <v>14389</v>
      </c>
      <c r="C5864" t="s">
        <v>14480</v>
      </c>
      <c r="D5864" s="72" t="s">
        <v>2840</v>
      </c>
      <c r="E5864" t="s">
        <v>73</v>
      </c>
      <c r="F5864" t="s">
        <v>10579</v>
      </c>
      <c r="G5864" s="91"/>
      <c r="H5864" s="91"/>
      <c r="I5864" s="91"/>
      <c r="J5864" s="91"/>
      <c r="K5864" s="91"/>
      <c r="L5864" s="91" t="str">
        <f>IF(AND(单词表[[#This Row],[学英]]&lt;&gt;"",单词表[[#This Row],[学中]]&lt;&gt;"",单词表[[#This Row],[学词]]&lt;&gt;""),MAX(单词表[[#This Row],[学英]:[学词]]),"")</f>
        <v/>
      </c>
      <c r="M5864" s="2" t="str">
        <f>IF(AND(单词表[[#This Row],[考英]]&lt;&gt;"",单词表[[#This Row],[考中]]&lt;&gt;""),MAX(单词表[[#This Row],[考英]:[考中]]),"")</f>
        <v/>
      </c>
      <c r="N5864" s="86" t="s">
        <v>13672</v>
      </c>
    </row>
    <row r="5865" spans="1:14" hidden="1" x14ac:dyDescent="0.3">
      <c r="A5865">
        <v>5864</v>
      </c>
      <c r="B5865" t="s">
        <v>14389</v>
      </c>
      <c r="C5865" t="s">
        <v>14480</v>
      </c>
      <c r="D5865" s="72" t="s">
        <v>10580</v>
      </c>
      <c r="E5865" t="s">
        <v>36</v>
      </c>
      <c r="F5865" t="s">
        <v>10581</v>
      </c>
      <c r="G5865" s="91"/>
      <c r="H5865" s="91"/>
      <c r="I5865" s="91"/>
      <c r="J5865" s="91"/>
      <c r="K5865" s="91"/>
      <c r="L5865" s="91" t="str">
        <f>IF(AND(单词表[[#This Row],[学英]]&lt;&gt;"",单词表[[#This Row],[学中]]&lt;&gt;"",单词表[[#This Row],[学词]]&lt;&gt;""),MAX(单词表[[#This Row],[学英]:[学词]]),"")</f>
        <v/>
      </c>
      <c r="M5865" s="2" t="str">
        <f>IF(AND(单词表[[#This Row],[考英]]&lt;&gt;"",单词表[[#This Row],[考中]]&lt;&gt;""),MAX(单词表[[#This Row],[考英]:[考中]]),"")</f>
        <v/>
      </c>
      <c r="N5865" s="86" t="s">
        <v>13673</v>
      </c>
    </row>
    <row r="5866" spans="1:14" hidden="1" x14ac:dyDescent="0.3">
      <c r="A5866">
        <v>5865</v>
      </c>
      <c r="B5866" t="s">
        <v>14389</v>
      </c>
      <c r="C5866" t="s">
        <v>14480</v>
      </c>
      <c r="D5866" s="72" t="s">
        <v>10582</v>
      </c>
      <c r="E5866" t="s">
        <v>61</v>
      </c>
      <c r="F5866" t="s">
        <v>10583</v>
      </c>
      <c r="G5866" s="91"/>
      <c r="H5866" s="91"/>
      <c r="I5866" s="91"/>
      <c r="J5866" s="91"/>
      <c r="K5866" s="91"/>
      <c r="L5866" s="91" t="str">
        <f>IF(AND(单词表[[#This Row],[学英]]&lt;&gt;"",单词表[[#This Row],[学中]]&lt;&gt;"",单词表[[#This Row],[学词]]&lt;&gt;""),MAX(单词表[[#This Row],[学英]:[学词]]),"")</f>
        <v/>
      </c>
      <c r="M5866" s="2" t="str">
        <f>IF(AND(单词表[[#This Row],[考英]]&lt;&gt;"",单词表[[#This Row],[考中]]&lt;&gt;""),MAX(单词表[[#This Row],[考英]:[考中]]),"")</f>
        <v/>
      </c>
      <c r="N5866" s="86"/>
    </row>
    <row r="5867" spans="1:14" hidden="1" x14ac:dyDescent="0.3">
      <c r="A5867">
        <v>5866</v>
      </c>
      <c r="B5867" t="s">
        <v>14389</v>
      </c>
      <c r="C5867" t="s">
        <v>14480</v>
      </c>
      <c r="D5867" s="72" t="s">
        <v>10584</v>
      </c>
      <c r="E5867" t="s">
        <v>73</v>
      </c>
      <c r="F5867" t="s">
        <v>8854</v>
      </c>
      <c r="G5867" s="91"/>
      <c r="H5867" s="91"/>
      <c r="I5867" s="91"/>
      <c r="J5867" s="91"/>
      <c r="K5867" s="91"/>
      <c r="L5867" s="91" t="str">
        <f>IF(AND(单词表[[#This Row],[学英]]&lt;&gt;"",单词表[[#This Row],[学中]]&lt;&gt;"",单词表[[#This Row],[学词]]&lt;&gt;""),MAX(单词表[[#This Row],[学英]:[学词]]),"")</f>
        <v/>
      </c>
      <c r="M5867" s="2" t="str">
        <f>IF(AND(单词表[[#This Row],[考英]]&lt;&gt;"",单词表[[#This Row],[考中]]&lt;&gt;""),MAX(单词表[[#This Row],[考英]:[考中]]),"")</f>
        <v/>
      </c>
      <c r="N5867" s="86" t="s">
        <v>13674</v>
      </c>
    </row>
    <row r="5868" spans="1:14" hidden="1" x14ac:dyDescent="0.3">
      <c r="A5868">
        <v>5867</v>
      </c>
      <c r="B5868" t="s">
        <v>14389</v>
      </c>
      <c r="C5868" t="s">
        <v>14480</v>
      </c>
      <c r="D5868" s="72" t="s">
        <v>10585</v>
      </c>
      <c r="E5868" t="s">
        <v>36</v>
      </c>
      <c r="F5868" t="s">
        <v>8853</v>
      </c>
      <c r="G5868" s="91"/>
      <c r="H5868" s="91"/>
      <c r="I5868" s="91"/>
      <c r="J5868" s="91"/>
      <c r="K5868" s="91"/>
      <c r="L5868" s="91" t="str">
        <f>IF(AND(单词表[[#This Row],[学英]]&lt;&gt;"",单词表[[#This Row],[学中]]&lt;&gt;"",单词表[[#This Row],[学词]]&lt;&gt;""),MAX(单词表[[#This Row],[学英]:[学词]]),"")</f>
        <v/>
      </c>
      <c r="M5868" s="2" t="str">
        <f>IF(AND(单词表[[#This Row],[考英]]&lt;&gt;"",单词表[[#This Row],[考中]]&lt;&gt;""),MAX(单词表[[#This Row],[考英]:[考中]]),"")</f>
        <v/>
      </c>
      <c r="N5868" s="86"/>
    </row>
    <row r="5869" spans="1:14" hidden="1" x14ac:dyDescent="0.3">
      <c r="A5869">
        <v>5868</v>
      </c>
      <c r="B5869" t="s">
        <v>14389</v>
      </c>
      <c r="C5869" t="s">
        <v>14481</v>
      </c>
      <c r="D5869" s="72" t="s">
        <v>10586</v>
      </c>
      <c r="E5869" t="s">
        <v>36</v>
      </c>
      <c r="F5869" t="s">
        <v>10587</v>
      </c>
      <c r="G5869" s="91"/>
      <c r="H5869" s="91"/>
      <c r="I5869" s="91"/>
      <c r="J5869" s="91"/>
      <c r="K5869" s="91"/>
      <c r="L5869" s="91" t="str">
        <f>IF(AND(单词表[[#This Row],[学英]]&lt;&gt;"",单词表[[#This Row],[学中]]&lt;&gt;"",单词表[[#This Row],[学词]]&lt;&gt;""),MAX(单词表[[#This Row],[学英]:[学词]]),"")</f>
        <v/>
      </c>
      <c r="M5869" s="2" t="str">
        <f>IF(AND(单词表[[#This Row],[考英]]&lt;&gt;"",单词表[[#This Row],[考中]]&lt;&gt;""),MAX(单词表[[#This Row],[考英]:[考中]]),"")</f>
        <v/>
      </c>
      <c r="N5869" s="86" t="s">
        <v>13675</v>
      </c>
    </row>
    <row r="5870" spans="1:14" hidden="1" x14ac:dyDescent="0.3">
      <c r="A5870">
        <v>5869</v>
      </c>
      <c r="B5870" t="s">
        <v>14389</v>
      </c>
      <c r="C5870" t="s">
        <v>14481</v>
      </c>
      <c r="D5870" s="72" t="s">
        <v>10588</v>
      </c>
      <c r="E5870" t="s">
        <v>73</v>
      </c>
      <c r="F5870" t="s">
        <v>10589</v>
      </c>
      <c r="G5870" s="91"/>
      <c r="H5870" s="91"/>
      <c r="I5870" s="91"/>
      <c r="J5870" s="91"/>
      <c r="K5870" s="91"/>
      <c r="L5870" s="91" t="str">
        <f>IF(AND(单词表[[#This Row],[学英]]&lt;&gt;"",单词表[[#This Row],[学中]]&lt;&gt;"",单词表[[#This Row],[学词]]&lt;&gt;""),MAX(单词表[[#This Row],[学英]:[学词]]),"")</f>
        <v/>
      </c>
      <c r="M5870" s="2" t="str">
        <f>IF(AND(单词表[[#This Row],[考英]]&lt;&gt;"",单词表[[#This Row],[考中]]&lt;&gt;""),MAX(单词表[[#This Row],[考英]:[考中]]),"")</f>
        <v/>
      </c>
      <c r="N5870" s="86" t="s">
        <v>13676</v>
      </c>
    </row>
    <row r="5871" spans="1:14" hidden="1" x14ac:dyDescent="0.3">
      <c r="A5871">
        <v>5870</v>
      </c>
      <c r="B5871" t="s">
        <v>14389</v>
      </c>
      <c r="C5871" t="s">
        <v>14481</v>
      </c>
      <c r="D5871" s="72" t="s">
        <v>10590</v>
      </c>
      <c r="E5871" t="s">
        <v>36</v>
      </c>
      <c r="F5871" t="s">
        <v>10591</v>
      </c>
      <c r="G5871" s="91"/>
      <c r="H5871" s="91"/>
      <c r="I5871" s="91"/>
      <c r="J5871" s="91"/>
      <c r="K5871" s="91"/>
      <c r="L5871" s="91" t="str">
        <f>IF(AND(单词表[[#This Row],[学英]]&lt;&gt;"",单词表[[#This Row],[学中]]&lt;&gt;"",单词表[[#This Row],[学词]]&lt;&gt;""),MAX(单词表[[#This Row],[学英]:[学词]]),"")</f>
        <v/>
      </c>
      <c r="M5871" s="2" t="str">
        <f>IF(AND(单词表[[#This Row],[考英]]&lt;&gt;"",单词表[[#This Row],[考中]]&lt;&gt;""),MAX(单词表[[#This Row],[考英]:[考中]]),"")</f>
        <v/>
      </c>
      <c r="N5871" s="86"/>
    </row>
    <row r="5872" spans="1:14" hidden="1" x14ac:dyDescent="0.3">
      <c r="A5872">
        <v>5871</v>
      </c>
      <c r="B5872" t="s">
        <v>14389</v>
      </c>
      <c r="C5872" t="s">
        <v>14481</v>
      </c>
      <c r="D5872" s="72" t="s">
        <v>10592</v>
      </c>
      <c r="E5872" t="s">
        <v>36</v>
      </c>
      <c r="F5872" t="s">
        <v>10593</v>
      </c>
      <c r="G5872" s="91"/>
      <c r="H5872" s="91"/>
      <c r="I5872" s="91"/>
      <c r="J5872" s="91"/>
      <c r="K5872" s="91"/>
      <c r="L5872" s="91" t="str">
        <f>IF(AND(单词表[[#This Row],[学英]]&lt;&gt;"",单词表[[#This Row],[学中]]&lt;&gt;"",单词表[[#This Row],[学词]]&lt;&gt;""),MAX(单词表[[#This Row],[学英]:[学词]]),"")</f>
        <v/>
      </c>
      <c r="M5872" s="2" t="str">
        <f>IF(AND(单词表[[#This Row],[考英]]&lt;&gt;"",单词表[[#This Row],[考中]]&lt;&gt;""),MAX(单词表[[#This Row],[考英]:[考中]]),"")</f>
        <v/>
      </c>
      <c r="N5872" s="86" t="s">
        <v>13677</v>
      </c>
    </row>
    <row r="5873" spans="1:14" hidden="1" x14ac:dyDescent="0.3">
      <c r="A5873">
        <v>5872</v>
      </c>
      <c r="B5873" t="s">
        <v>14389</v>
      </c>
      <c r="C5873" t="s">
        <v>14481</v>
      </c>
      <c r="D5873" s="72" t="s">
        <v>10592</v>
      </c>
      <c r="E5873" t="s">
        <v>61</v>
      </c>
      <c r="F5873" t="s">
        <v>10594</v>
      </c>
      <c r="G5873" s="91"/>
      <c r="H5873" s="91"/>
      <c r="I5873" s="91"/>
      <c r="J5873" s="91"/>
      <c r="K5873" s="91"/>
      <c r="L5873" s="91" t="str">
        <f>IF(AND(单词表[[#This Row],[学英]]&lt;&gt;"",单词表[[#This Row],[学中]]&lt;&gt;"",单词表[[#This Row],[学词]]&lt;&gt;""),MAX(单词表[[#This Row],[学英]:[学词]]),"")</f>
        <v/>
      </c>
      <c r="M5873" s="2" t="str">
        <f>IF(AND(单词表[[#This Row],[考英]]&lt;&gt;"",单词表[[#This Row],[考中]]&lt;&gt;""),MAX(单词表[[#This Row],[考英]:[考中]]),"")</f>
        <v/>
      </c>
      <c r="N5873" s="86"/>
    </row>
    <row r="5874" spans="1:14" hidden="1" x14ac:dyDescent="0.3">
      <c r="A5874">
        <v>5873</v>
      </c>
      <c r="B5874" t="s">
        <v>14389</v>
      </c>
      <c r="C5874" t="s">
        <v>14481</v>
      </c>
      <c r="D5874" s="72" t="s">
        <v>10595</v>
      </c>
      <c r="E5874" t="s">
        <v>73</v>
      </c>
      <c r="F5874" t="s">
        <v>10596</v>
      </c>
      <c r="G5874" s="91"/>
      <c r="H5874" s="91"/>
      <c r="I5874" s="91"/>
      <c r="J5874" s="91"/>
      <c r="K5874" s="91"/>
      <c r="L5874" s="91" t="str">
        <f>IF(AND(单词表[[#This Row],[学英]]&lt;&gt;"",单词表[[#This Row],[学中]]&lt;&gt;"",单词表[[#This Row],[学词]]&lt;&gt;""),MAX(单词表[[#This Row],[学英]:[学词]]),"")</f>
        <v/>
      </c>
      <c r="M5874" s="2" t="str">
        <f>IF(AND(单词表[[#This Row],[考英]]&lt;&gt;"",单词表[[#This Row],[考中]]&lt;&gt;""),MAX(单词表[[#This Row],[考英]:[考中]]),"")</f>
        <v/>
      </c>
      <c r="N5874" s="86" t="s">
        <v>13678</v>
      </c>
    </row>
    <row r="5875" spans="1:14" hidden="1" x14ac:dyDescent="0.3">
      <c r="A5875">
        <v>5874</v>
      </c>
      <c r="B5875" t="s">
        <v>14389</v>
      </c>
      <c r="C5875" t="s">
        <v>14481</v>
      </c>
      <c r="D5875" s="72" t="s">
        <v>10597</v>
      </c>
      <c r="E5875" t="s">
        <v>36</v>
      </c>
      <c r="F5875" t="s">
        <v>10598</v>
      </c>
      <c r="G5875" s="91"/>
      <c r="H5875" s="91"/>
      <c r="I5875" s="91"/>
      <c r="J5875" s="91"/>
      <c r="K5875" s="91"/>
      <c r="L5875" s="91" t="str">
        <f>IF(AND(单词表[[#This Row],[学英]]&lt;&gt;"",单词表[[#This Row],[学中]]&lt;&gt;"",单词表[[#This Row],[学词]]&lt;&gt;""),MAX(单词表[[#This Row],[学英]:[学词]]),"")</f>
        <v/>
      </c>
      <c r="M5875" s="2" t="str">
        <f>IF(AND(单词表[[#This Row],[考英]]&lt;&gt;"",单词表[[#This Row],[考中]]&lt;&gt;""),MAX(单词表[[#This Row],[考英]:[考中]]),"")</f>
        <v/>
      </c>
      <c r="N5875" s="86" t="s">
        <v>13679</v>
      </c>
    </row>
    <row r="5876" spans="1:14" hidden="1" x14ac:dyDescent="0.3">
      <c r="A5876">
        <v>5875</v>
      </c>
      <c r="B5876" t="s">
        <v>14389</v>
      </c>
      <c r="C5876" t="s">
        <v>14481</v>
      </c>
      <c r="D5876" s="72" t="s">
        <v>10599</v>
      </c>
      <c r="E5876" t="s">
        <v>36</v>
      </c>
      <c r="F5876" t="s">
        <v>10600</v>
      </c>
      <c r="G5876" s="91"/>
      <c r="H5876" s="91"/>
      <c r="I5876" s="91"/>
      <c r="J5876" s="91"/>
      <c r="K5876" s="91"/>
      <c r="L5876" s="91" t="str">
        <f>IF(AND(单词表[[#This Row],[学英]]&lt;&gt;"",单词表[[#This Row],[学中]]&lt;&gt;"",单词表[[#This Row],[学词]]&lt;&gt;""),MAX(单词表[[#This Row],[学英]:[学词]]),"")</f>
        <v/>
      </c>
      <c r="M5876" s="2" t="str">
        <f>IF(AND(单词表[[#This Row],[考英]]&lt;&gt;"",单词表[[#This Row],[考中]]&lt;&gt;""),MAX(单词表[[#This Row],[考英]:[考中]]),"")</f>
        <v/>
      </c>
      <c r="N5876" s="86" t="s">
        <v>13680</v>
      </c>
    </row>
    <row r="5877" spans="1:14" hidden="1" x14ac:dyDescent="0.3">
      <c r="A5877">
        <v>5876</v>
      </c>
      <c r="B5877" t="s">
        <v>14389</v>
      </c>
      <c r="C5877" t="s">
        <v>14481</v>
      </c>
      <c r="D5877" s="72" t="s">
        <v>10601</v>
      </c>
      <c r="E5877" t="s">
        <v>73</v>
      </c>
      <c r="F5877" t="s">
        <v>10602</v>
      </c>
      <c r="G5877" s="91"/>
      <c r="H5877" s="91"/>
      <c r="I5877" s="91"/>
      <c r="J5877" s="91"/>
      <c r="K5877" s="91"/>
      <c r="L5877" s="91" t="str">
        <f>IF(AND(单词表[[#This Row],[学英]]&lt;&gt;"",单词表[[#This Row],[学中]]&lt;&gt;"",单词表[[#This Row],[学词]]&lt;&gt;""),MAX(单词表[[#This Row],[学英]:[学词]]),"")</f>
        <v/>
      </c>
      <c r="M5877" s="2" t="str">
        <f>IF(AND(单词表[[#This Row],[考英]]&lt;&gt;"",单词表[[#This Row],[考中]]&lt;&gt;""),MAX(单词表[[#This Row],[考英]:[考中]]),"")</f>
        <v/>
      </c>
      <c r="N5877" s="86" t="s">
        <v>13681</v>
      </c>
    </row>
    <row r="5878" spans="1:14" hidden="1" x14ac:dyDescent="0.3">
      <c r="A5878">
        <v>5877</v>
      </c>
      <c r="B5878" t="s">
        <v>14389</v>
      </c>
      <c r="C5878" t="s">
        <v>14481</v>
      </c>
      <c r="D5878" s="72" t="s">
        <v>10603</v>
      </c>
      <c r="E5878" t="s">
        <v>36</v>
      </c>
      <c r="F5878" t="s">
        <v>10604</v>
      </c>
      <c r="G5878" s="91"/>
      <c r="H5878" s="91"/>
      <c r="I5878" s="91"/>
      <c r="J5878" s="91"/>
      <c r="K5878" s="91"/>
      <c r="L5878" s="91" t="str">
        <f>IF(AND(单词表[[#This Row],[学英]]&lt;&gt;"",单词表[[#This Row],[学中]]&lt;&gt;"",单词表[[#This Row],[学词]]&lt;&gt;""),MAX(单词表[[#This Row],[学英]:[学词]]),"")</f>
        <v/>
      </c>
      <c r="M5878" s="2" t="str">
        <f>IF(AND(单词表[[#This Row],[考英]]&lt;&gt;"",单词表[[#This Row],[考中]]&lt;&gt;""),MAX(单词表[[#This Row],[考英]:[考中]]),"")</f>
        <v/>
      </c>
      <c r="N5878" s="86"/>
    </row>
    <row r="5879" spans="1:14" hidden="1" x14ac:dyDescent="0.3">
      <c r="A5879">
        <v>5878</v>
      </c>
      <c r="B5879" t="s">
        <v>14389</v>
      </c>
      <c r="C5879" t="s">
        <v>14481</v>
      </c>
      <c r="D5879" s="72" t="s">
        <v>10605</v>
      </c>
      <c r="E5879" t="s">
        <v>36</v>
      </c>
      <c r="F5879" t="s">
        <v>10606</v>
      </c>
      <c r="G5879" s="91"/>
      <c r="H5879" s="91"/>
      <c r="I5879" s="91"/>
      <c r="J5879" s="91"/>
      <c r="K5879" s="91"/>
      <c r="L5879" s="91" t="str">
        <f>IF(AND(单词表[[#This Row],[学英]]&lt;&gt;"",单词表[[#This Row],[学中]]&lt;&gt;"",单词表[[#This Row],[学词]]&lt;&gt;""),MAX(单词表[[#This Row],[学英]:[学词]]),"")</f>
        <v/>
      </c>
      <c r="M5879" s="2" t="str">
        <f>IF(AND(单词表[[#This Row],[考英]]&lt;&gt;"",单词表[[#This Row],[考中]]&lt;&gt;""),MAX(单词表[[#This Row],[考英]:[考中]]),"")</f>
        <v/>
      </c>
      <c r="N5879" s="86" t="s">
        <v>13682</v>
      </c>
    </row>
    <row r="5880" spans="1:14" hidden="1" x14ac:dyDescent="0.3">
      <c r="A5880">
        <v>5879</v>
      </c>
      <c r="B5880" t="s">
        <v>14389</v>
      </c>
      <c r="C5880" t="s">
        <v>14481</v>
      </c>
      <c r="D5880" s="72" t="s">
        <v>10605</v>
      </c>
      <c r="E5880" t="s">
        <v>73</v>
      </c>
      <c r="F5880" t="s">
        <v>10607</v>
      </c>
      <c r="G5880" s="91"/>
      <c r="H5880" s="91"/>
      <c r="I5880" s="91"/>
      <c r="J5880" s="91"/>
      <c r="K5880" s="91"/>
      <c r="L5880" s="91" t="str">
        <f>IF(AND(单词表[[#This Row],[学英]]&lt;&gt;"",单词表[[#This Row],[学中]]&lt;&gt;"",单词表[[#This Row],[学词]]&lt;&gt;""),MAX(单词表[[#This Row],[学英]:[学词]]),"")</f>
        <v/>
      </c>
      <c r="M5880" s="2" t="str">
        <f>IF(AND(单词表[[#This Row],[考英]]&lt;&gt;"",单词表[[#This Row],[考中]]&lt;&gt;""),MAX(单词表[[#This Row],[考英]:[考中]]),"")</f>
        <v/>
      </c>
      <c r="N5880" s="86"/>
    </row>
    <row r="5881" spans="1:14" hidden="1" x14ac:dyDescent="0.3">
      <c r="A5881">
        <v>5880</v>
      </c>
      <c r="B5881" t="s">
        <v>14389</v>
      </c>
      <c r="C5881" t="s">
        <v>14481</v>
      </c>
      <c r="D5881" s="72" t="s">
        <v>10608</v>
      </c>
      <c r="E5881" t="s">
        <v>157</v>
      </c>
      <c r="F5881" t="s">
        <v>10609</v>
      </c>
      <c r="G5881" s="91"/>
      <c r="H5881" s="91"/>
      <c r="I5881" s="91"/>
      <c r="J5881" s="91"/>
      <c r="K5881" s="91"/>
      <c r="L5881" s="91" t="str">
        <f>IF(AND(单词表[[#This Row],[学英]]&lt;&gt;"",单词表[[#This Row],[学中]]&lt;&gt;"",单词表[[#This Row],[学词]]&lt;&gt;""),MAX(单词表[[#This Row],[学英]:[学词]]),"")</f>
        <v/>
      </c>
      <c r="M5881" s="2" t="str">
        <f>IF(AND(单词表[[#This Row],[考英]]&lt;&gt;"",单词表[[#This Row],[考中]]&lt;&gt;""),MAX(单词表[[#This Row],[考英]:[考中]]),"")</f>
        <v/>
      </c>
      <c r="N5881" s="86" t="s">
        <v>13683</v>
      </c>
    </row>
    <row r="5882" spans="1:14" hidden="1" x14ac:dyDescent="0.3">
      <c r="A5882">
        <v>5881</v>
      </c>
      <c r="B5882" t="s">
        <v>14389</v>
      </c>
      <c r="C5882" t="s">
        <v>14481</v>
      </c>
      <c r="D5882" s="72" t="s">
        <v>10610</v>
      </c>
      <c r="E5882" t="s">
        <v>36</v>
      </c>
      <c r="F5882" t="s">
        <v>10611</v>
      </c>
      <c r="G5882" s="91"/>
      <c r="H5882" s="91"/>
      <c r="I5882" s="91"/>
      <c r="J5882" s="91"/>
      <c r="K5882" s="91"/>
      <c r="L5882" s="91" t="str">
        <f>IF(AND(单词表[[#This Row],[学英]]&lt;&gt;"",单词表[[#This Row],[学中]]&lt;&gt;"",单词表[[#This Row],[学词]]&lt;&gt;""),MAX(单词表[[#This Row],[学英]:[学词]]),"")</f>
        <v/>
      </c>
      <c r="M5882" s="2" t="str">
        <f>IF(AND(单词表[[#This Row],[考英]]&lt;&gt;"",单词表[[#This Row],[考中]]&lt;&gt;""),MAX(单词表[[#This Row],[考英]:[考中]]),"")</f>
        <v/>
      </c>
      <c r="N5882" s="86" t="s">
        <v>13473</v>
      </c>
    </row>
    <row r="5883" spans="1:14" hidden="1" x14ac:dyDescent="0.3">
      <c r="A5883">
        <v>5882</v>
      </c>
      <c r="B5883" t="s">
        <v>14389</v>
      </c>
      <c r="C5883" t="s">
        <v>14481</v>
      </c>
      <c r="D5883" s="72" t="s">
        <v>10612</v>
      </c>
      <c r="E5883" t="s">
        <v>36</v>
      </c>
      <c r="F5883" t="s">
        <v>10613</v>
      </c>
      <c r="G5883" s="91"/>
      <c r="H5883" s="91"/>
      <c r="I5883" s="91"/>
      <c r="J5883" s="91"/>
      <c r="K5883" s="91"/>
      <c r="L5883" s="91" t="str">
        <f>IF(AND(单词表[[#This Row],[学英]]&lt;&gt;"",单词表[[#This Row],[学中]]&lt;&gt;"",单词表[[#This Row],[学词]]&lt;&gt;""),MAX(单词表[[#This Row],[学英]:[学词]]),"")</f>
        <v/>
      </c>
      <c r="M5883" s="2" t="str">
        <f>IF(AND(单词表[[#This Row],[考英]]&lt;&gt;"",单词表[[#This Row],[考中]]&lt;&gt;""),MAX(单词表[[#This Row],[考英]:[考中]]),"")</f>
        <v/>
      </c>
      <c r="N5883" s="86" t="s">
        <v>13684</v>
      </c>
    </row>
    <row r="5884" spans="1:14" hidden="1" x14ac:dyDescent="0.3">
      <c r="A5884">
        <v>5883</v>
      </c>
      <c r="B5884" t="s">
        <v>14389</v>
      </c>
      <c r="C5884" t="s">
        <v>14481</v>
      </c>
      <c r="D5884" s="72" t="s">
        <v>10614</v>
      </c>
      <c r="E5884" t="s">
        <v>36</v>
      </c>
      <c r="F5884" t="s">
        <v>10615</v>
      </c>
      <c r="G5884" s="91"/>
      <c r="H5884" s="91"/>
      <c r="I5884" s="91"/>
      <c r="J5884" s="91"/>
      <c r="K5884" s="91"/>
      <c r="L5884" s="91" t="str">
        <f>IF(AND(单词表[[#This Row],[学英]]&lt;&gt;"",单词表[[#This Row],[学中]]&lt;&gt;"",单词表[[#This Row],[学词]]&lt;&gt;""),MAX(单词表[[#This Row],[学英]:[学词]]),"")</f>
        <v/>
      </c>
      <c r="M5884" s="2" t="str">
        <f>IF(AND(单词表[[#This Row],[考英]]&lt;&gt;"",单词表[[#This Row],[考中]]&lt;&gt;""),MAX(单词表[[#This Row],[考英]:[考中]]),"")</f>
        <v/>
      </c>
      <c r="N5884" s="86" t="s">
        <v>13685</v>
      </c>
    </row>
    <row r="5885" spans="1:14" hidden="1" x14ac:dyDescent="0.3">
      <c r="A5885">
        <v>5884</v>
      </c>
      <c r="B5885" t="s">
        <v>14389</v>
      </c>
      <c r="C5885" t="s">
        <v>14481</v>
      </c>
      <c r="D5885" s="72" t="s">
        <v>10616</v>
      </c>
      <c r="E5885" t="s">
        <v>36</v>
      </c>
      <c r="F5885" t="s">
        <v>10617</v>
      </c>
      <c r="G5885" s="91"/>
      <c r="H5885" s="91"/>
      <c r="I5885" s="91"/>
      <c r="J5885" s="91"/>
      <c r="K5885" s="91"/>
      <c r="L5885" s="91" t="str">
        <f>IF(AND(单词表[[#This Row],[学英]]&lt;&gt;"",单词表[[#This Row],[学中]]&lt;&gt;"",单词表[[#This Row],[学词]]&lt;&gt;""),MAX(单词表[[#This Row],[学英]:[学词]]),"")</f>
        <v/>
      </c>
      <c r="M5885" s="2" t="str">
        <f>IF(AND(单词表[[#This Row],[考英]]&lt;&gt;"",单词表[[#This Row],[考中]]&lt;&gt;""),MAX(单词表[[#This Row],[考英]:[考中]]),"")</f>
        <v/>
      </c>
      <c r="N5885" s="86" t="s">
        <v>13686</v>
      </c>
    </row>
    <row r="5886" spans="1:14" hidden="1" x14ac:dyDescent="0.3">
      <c r="A5886">
        <v>5885</v>
      </c>
      <c r="B5886" t="s">
        <v>14389</v>
      </c>
      <c r="C5886" t="s">
        <v>14481</v>
      </c>
      <c r="D5886" s="72" t="s">
        <v>10618</v>
      </c>
      <c r="E5886" t="s">
        <v>61</v>
      </c>
      <c r="F5886" t="s">
        <v>10619</v>
      </c>
      <c r="G5886" s="91"/>
      <c r="H5886" s="91"/>
      <c r="I5886" s="91"/>
      <c r="J5886" s="91"/>
      <c r="K5886" s="91"/>
      <c r="L5886" s="91" t="str">
        <f>IF(AND(单词表[[#This Row],[学英]]&lt;&gt;"",单词表[[#This Row],[学中]]&lt;&gt;"",单词表[[#This Row],[学词]]&lt;&gt;""),MAX(单词表[[#This Row],[学英]:[学词]]),"")</f>
        <v/>
      </c>
      <c r="M5886" s="2" t="str">
        <f>IF(AND(单词表[[#This Row],[考英]]&lt;&gt;"",单词表[[#This Row],[考中]]&lt;&gt;""),MAX(单词表[[#This Row],[考英]:[考中]]),"")</f>
        <v/>
      </c>
      <c r="N5886" s="86" t="s">
        <v>13188</v>
      </c>
    </row>
    <row r="5887" spans="1:14" hidden="1" x14ac:dyDescent="0.3">
      <c r="A5887">
        <v>5886</v>
      </c>
      <c r="B5887" t="s">
        <v>14389</v>
      </c>
      <c r="C5887" t="s">
        <v>14481</v>
      </c>
      <c r="D5887" s="72" t="s">
        <v>10620</v>
      </c>
      <c r="E5887" t="s">
        <v>36</v>
      </c>
      <c r="F5887" t="s">
        <v>10004</v>
      </c>
      <c r="G5887" s="91"/>
      <c r="H5887" s="91"/>
      <c r="I5887" s="91"/>
      <c r="J5887" s="91"/>
      <c r="K5887" s="91"/>
      <c r="L5887" s="91" t="str">
        <f>IF(AND(单词表[[#This Row],[学英]]&lt;&gt;"",单词表[[#This Row],[学中]]&lt;&gt;"",单词表[[#This Row],[学词]]&lt;&gt;""),MAX(单词表[[#This Row],[学英]:[学词]]),"")</f>
        <v/>
      </c>
      <c r="M5887" s="2" t="str">
        <f>IF(AND(单词表[[#This Row],[考英]]&lt;&gt;"",单词表[[#This Row],[考中]]&lt;&gt;""),MAX(单词表[[#This Row],[考英]:[考中]]),"")</f>
        <v/>
      </c>
      <c r="N5887" s="86"/>
    </row>
    <row r="5888" spans="1:14" hidden="1" x14ac:dyDescent="0.3">
      <c r="A5888">
        <v>5887</v>
      </c>
      <c r="B5888" t="s">
        <v>14389</v>
      </c>
      <c r="C5888" t="s">
        <v>14481</v>
      </c>
      <c r="D5888" s="72" t="s">
        <v>10621</v>
      </c>
      <c r="E5888" t="s">
        <v>36</v>
      </c>
      <c r="F5888" t="s">
        <v>10004</v>
      </c>
      <c r="G5888" s="91"/>
      <c r="H5888" s="91"/>
      <c r="I5888" s="91"/>
      <c r="J5888" s="91"/>
      <c r="K5888" s="91"/>
      <c r="L5888" s="91" t="str">
        <f>IF(AND(单词表[[#This Row],[学英]]&lt;&gt;"",单词表[[#This Row],[学中]]&lt;&gt;"",单词表[[#This Row],[学词]]&lt;&gt;""),MAX(单词表[[#This Row],[学英]:[学词]]),"")</f>
        <v/>
      </c>
      <c r="M5888" s="2" t="str">
        <f>IF(AND(单词表[[#This Row],[考英]]&lt;&gt;"",单词表[[#This Row],[考中]]&lt;&gt;""),MAX(单词表[[#This Row],[考英]:[考中]]),"")</f>
        <v/>
      </c>
      <c r="N5888" s="86"/>
    </row>
    <row r="5889" spans="1:14" hidden="1" x14ac:dyDescent="0.3">
      <c r="A5889">
        <v>5888</v>
      </c>
      <c r="B5889" t="s">
        <v>14389</v>
      </c>
      <c r="C5889" t="s">
        <v>14482</v>
      </c>
      <c r="D5889" s="72" t="s">
        <v>10622</v>
      </c>
      <c r="E5889" t="s">
        <v>36</v>
      </c>
      <c r="F5889" t="s">
        <v>10623</v>
      </c>
      <c r="G5889" s="91"/>
      <c r="H5889" s="91"/>
      <c r="I5889" s="91"/>
      <c r="J5889" s="91"/>
      <c r="K5889" s="91"/>
      <c r="L5889" s="91" t="str">
        <f>IF(AND(单词表[[#This Row],[学英]]&lt;&gt;"",单词表[[#This Row],[学中]]&lt;&gt;"",单词表[[#This Row],[学词]]&lt;&gt;""),MAX(单词表[[#This Row],[学英]:[学词]]),"")</f>
        <v/>
      </c>
      <c r="M5889" s="2" t="str">
        <f>IF(AND(单词表[[#This Row],[考英]]&lt;&gt;"",单词表[[#This Row],[考中]]&lt;&gt;""),MAX(单词表[[#This Row],[考英]:[考中]]),"")</f>
        <v/>
      </c>
      <c r="N5889" s="86" t="s">
        <v>13687</v>
      </c>
    </row>
    <row r="5890" spans="1:14" hidden="1" x14ac:dyDescent="0.3">
      <c r="A5890">
        <v>5889</v>
      </c>
      <c r="B5890" t="s">
        <v>14389</v>
      </c>
      <c r="C5890" t="s">
        <v>14482</v>
      </c>
      <c r="D5890" s="72" t="s">
        <v>10624</v>
      </c>
      <c r="E5890" t="s">
        <v>36</v>
      </c>
      <c r="F5890" t="s">
        <v>10625</v>
      </c>
      <c r="G5890" s="91"/>
      <c r="H5890" s="91"/>
      <c r="I5890" s="91"/>
      <c r="J5890" s="91"/>
      <c r="K5890" s="91"/>
      <c r="L5890" s="91" t="str">
        <f>IF(AND(单词表[[#This Row],[学英]]&lt;&gt;"",单词表[[#This Row],[学中]]&lt;&gt;"",单词表[[#This Row],[学词]]&lt;&gt;""),MAX(单词表[[#This Row],[学英]:[学词]]),"")</f>
        <v/>
      </c>
      <c r="M5890" s="2" t="str">
        <f>IF(AND(单词表[[#This Row],[考英]]&lt;&gt;"",单词表[[#This Row],[考中]]&lt;&gt;""),MAX(单词表[[#This Row],[考英]:[考中]]),"")</f>
        <v/>
      </c>
      <c r="N5890" s="86" t="s">
        <v>13688</v>
      </c>
    </row>
    <row r="5891" spans="1:14" hidden="1" x14ac:dyDescent="0.3">
      <c r="A5891">
        <v>5890</v>
      </c>
      <c r="B5891" t="s">
        <v>14389</v>
      </c>
      <c r="C5891" t="s">
        <v>14482</v>
      </c>
      <c r="D5891" s="72" t="s">
        <v>10626</v>
      </c>
      <c r="E5891" t="s">
        <v>36</v>
      </c>
      <c r="F5891" t="s">
        <v>10627</v>
      </c>
      <c r="G5891" s="91"/>
      <c r="H5891" s="91"/>
      <c r="I5891" s="91"/>
      <c r="J5891" s="91"/>
      <c r="K5891" s="91"/>
      <c r="L5891" s="91" t="str">
        <f>IF(AND(单词表[[#This Row],[学英]]&lt;&gt;"",单词表[[#This Row],[学中]]&lt;&gt;"",单词表[[#This Row],[学词]]&lt;&gt;""),MAX(单词表[[#This Row],[学英]:[学词]]),"")</f>
        <v/>
      </c>
      <c r="M5891" s="2" t="str">
        <f>IF(AND(单词表[[#This Row],[考英]]&lt;&gt;"",单词表[[#This Row],[考中]]&lt;&gt;""),MAX(单词表[[#This Row],[考英]:[考中]]),"")</f>
        <v/>
      </c>
      <c r="N5891" s="86"/>
    </row>
    <row r="5892" spans="1:14" hidden="1" x14ac:dyDescent="0.3">
      <c r="A5892">
        <v>5891</v>
      </c>
      <c r="B5892" t="s">
        <v>14389</v>
      </c>
      <c r="C5892" t="s">
        <v>14482</v>
      </c>
      <c r="D5892" s="72" t="s">
        <v>10628</v>
      </c>
      <c r="E5892" t="s">
        <v>73</v>
      </c>
      <c r="F5892" t="s">
        <v>10629</v>
      </c>
      <c r="G5892" s="91"/>
      <c r="H5892" s="91"/>
      <c r="I5892" s="91"/>
      <c r="J5892" s="91"/>
      <c r="K5892" s="91"/>
      <c r="L5892" s="91" t="str">
        <f>IF(AND(单词表[[#This Row],[学英]]&lt;&gt;"",单词表[[#This Row],[学中]]&lt;&gt;"",单词表[[#This Row],[学词]]&lt;&gt;""),MAX(单词表[[#This Row],[学英]:[学词]]),"")</f>
        <v/>
      </c>
      <c r="M5892" s="2" t="str">
        <f>IF(AND(单词表[[#This Row],[考英]]&lt;&gt;"",单词表[[#This Row],[考中]]&lt;&gt;""),MAX(单词表[[#This Row],[考英]:[考中]]),"")</f>
        <v/>
      </c>
      <c r="N5892" s="86" t="s">
        <v>13689</v>
      </c>
    </row>
    <row r="5893" spans="1:14" hidden="1" x14ac:dyDescent="0.3">
      <c r="A5893">
        <v>5892</v>
      </c>
      <c r="B5893" t="s">
        <v>14389</v>
      </c>
      <c r="C5893" t="s">
        <v>14482</v>
      </c>
      <c r="D5893" s="72" t="s">
        <v>10630</v>
      </c>
      <c r="E5893" t="s">
        <v>36</v>
      </c>
      <c r="F5893" t="s">
        <v>10631</v>
      </c>
      <c r="G5893" s="91"/>
      <c r="H5893" s="91"/>
      <c r="I5893" s="91"/>
      <c r="J5893" s="91"/>
      <c r="K5893" s="91"/>
      <c r="L5893" s="91" t="str">
        <f>IF(AND(单词表[[#This Row],[学英]]&lt;&gt;"",单词表[[#This Row],[学中]]&lt;&gt;"",单词表[[#This Row],[学词]]&lt;&gt;""),MAX(单词表[[#This Row],[学英]:[学词]]),"")</f>
        <v/>
      </c>
      <c r="M5893" s="2" t="str">
        <f>IF(AND(单词表[[#This Row],[考英]]&lt;&gt;"",单词表[[#This Row],[考中]]&lt;&gt;""),MAX(单词表[[#This Row],[考英]:[考中]]),"")</f>
        <v/>
      </c>
      <c r="N5893" s="86" t="s">
        <v>13690</v>
      </c>
    </row>
    <row r="5894" spans="1:14" hidden="1" x14ac:dyDescent="0.3">
      <c r="A5894">
        <v>5893</v>
      </c>
      <c r="B5894" t="s">
        <v>14389</v>
      </c>
      <c r="C5894" t="s">
        <v>14482</v>
      </c>
      <c r="D5894" s="72" t="s">
        <v>10632</v>
      </c>
      <c r="E5894" t="s">
        <v>36</v>
      </c>
      <c r="F5894" t="s">
        <v>10633</v>
      </c>
      <c r="G5894" s="91"/>
      <c r="H5894" s="91"/>
      <c r="I5894" s="91"/>
      <c r="J5894" s="91"/>
      <c r="K5894" s="91"/>
      <c r="L5894" s="91" t="str">
        <f>IF(AND(单词表[[#This Row],[学英]]&lt;&gt;"",单词表[[#This Row],[学中]]&lt;&gt;"",单词表[[#This Row],[学词]]&lt;&gt;""),MAX(单词表[[#This Row],[学英]:[学词]]),"")</f>
        <v/>
      </c>
      <c r="M5894" s="2" t="str">
        <f>IF(AND(单词表[[#This Row],[考英]]&lt;&gt;"",单词表[[#This Row],[考中]]&lt;&gt;""),MAX(单词表[[#This Row],[考英]:[考中]]),"")</f>
        <v/>
      </c>
      <c r="N5894" s="86" t="s">
        <v>13691</v>
      </c>
    </row>
    <row r="5895" spans="1:14" hidden="1" x14ac:dyDescent="0.3">
      <c r="A5895">
        <v>5894</v>
      </c>
      <c r="B5895" t="s">
        <v>14389</v>
      </c>
      <c r="C5895" t="s">
        <v>14482</v>
      </c>
      <c r="D5895" s="72" t="s">
        <v>10632</v>
      </c>
      <c r="E5895" t="s">
        <v>73</v>
      </c>
      <c r="F5895" t="s">
        <v>10634</v>
      </c>
      <c r="G5895" s="91"/>
      <c r="H5895" s="91"/>
      <c r="I5895" s="91"/>
      <c r="J5895" s="91"/>
      <c r="K5895" s="91"/>
      <c r="L5895" s="91" t="str">
        <f>IF(AND(单词表[[#This Row],[学英]]&lt;&gt;"",单词表[[#This Row],[学中]]&lt;&gt;"",单词表[[#This Row],[学词]]&lt;&gt;""),MAX(单词表[[#This Row],[学英]:[学词]]),"")</f>
        <v/>
      </c>
      <c r="M5895" s="2" t="str">
        <f>IF(AND(单词表[[#This Row],[考英]]&lt;&gt;"",单词表[[#This Row],[考中]]&lt;&gt;""),MAX(单词表[[#This Row],[考英]:[考中]]),"")</f>
        <v/>
      </c>
      <c r="N5895" s="86"/>
    </row>
    <row r="5896" spans="1:14" hidden="1" x14ac:dyDescent="0.3">
      <c r="A5896">
        <v>5895</v>
      </c>
      <c r="B5896" t="s">
        <v>14389</v>
      </c>
      <c r="C5896" t="s">
        <v>14482</v>
      </c>
      <c r="D5896" s="72" t="s">
        <v>10635</v>
      </c>
      <c r="E5896" t="s">
        <v>36</v>
      </c>
      <c r="F5896" t="s">
        <v>5456</v>
      </c>
      <c r="G5896" s="91"/>
      <c r="H5896" s="91"/>
      <c r="I5896" s="91"/>
      <c r="J5896" s="91"/>
      <c r="K5896" s="91"/>
      <c r="L5896" s="91" t="str">
        <f>IF(AND(单词表[[#This Row],[学英]]&lt;&gt;"",单词表[[#This Row],[学中]]&lt;&gt;"",单词表[[#This Row],[学词]]&lt;&gt;""),MAX(单词表[[#This Row],[学英]:[学词]]),"")</f>
        <v/>
      </c>
      <c r="M5896" s="2" t="str">
        <f>IF(AND(单词表[[#This Row],[考英]]&lt;&gt;"",单词表[[#This Row],[考中]]&lt;&gt;""),MAX(单词表[[#This Row],[考英]:[考中]]),"")</f>
        <v/>
      </c>
      <c r="N5896" s="86" t="s">
        <v>13692</v>
      </c>
    </row>
    <row r="5897" spans="1:14" hidden="1" x14ac:dyDescent="0.3">
      <c r="A5897">
        <v>5896</v>
      </c>
      <c r="B5897" t="s">
        <v>14389</v>
      </c>
      <c r="C5897" t="s">
        <v>14482</v>
      </c>
      <c r="D5897" s="72" t="s">
        <v>3379</v>
      </c>
      <c r="E5897" t="s">
        <v>36</v>
      </c>
      <c r="F5897" t="s">
        <v>3380</v>
      </c>
      <c r="G5897" s="91"/>
      <c r="H5897" s="91"/>
      <c r="I5897" s="91"/>
      <c r="J5897" s="91"/>
      <c r="K5897" s="91"/>
      <c r="L5897" s="91" t="str">
        <f>IF(AND(单词表[[#This Row],[学英]]&lt;&gt;"",单词表[[#This Row],[学中]]&lt;&gt;"",单词表[[#This Row],[学词]]&lt;&gt;""),MAX(单词表[[#This Row],[学英]:[学词]]),"")</f>
        <v/>
      </c>
      <c r="M5897" s="2" t="str">
        <f>IF(AND(单词表[[#This Row],[考英]]&lt;&gt;"",单词表[[#This Row],[考中]]&lt;&gt;""),MAX(单词表[[#This Row],[考英]:[考中]]),"")</f>
        <v/>
      </c>
      <c r="N5897" s="86" t="s">
        <v>13693</v>
      </c>
    </row>
    <row r="5898" spans="1:14" hidden="1" x14ac:dyDescent="0.3">
      <c r="A5898">
        <v>5897</v>
      </c>
      <c r="B5898" t="s">
        <v>14389</v>
      </c>
      <c r="C5898" t="s">
        <v>14482</v>
      </c>
      <c r="D5898" s="72" t="s">
        <v>10636</v>
      </c>
      <c r="E5898" t="s">
        <v>36</v>
      </c>
      <c r="F5898" t="s">
        <v>10637</v>
      </c>
      <c r="G5898" s="91"/>
      <c r="H5898" s="91"/>
      <c r="I5898" s="91"/>
      <c r="J5898" s="91"/>
      <c r="K5898" s="91"/>
      <c r="L5898" s="91" t="str">
        <f>IF(AND(单词表[[#This Row],[学英]]&lt;&gt;"",单词表[[#This Row],[学中]]&lt;&gt;"",单词表[[#This Row],[学词]]&lt;&gt;""),MAX(单词表[[#This Row],[学英]:[学词]]),"")</f>
        <v/>
      </c>
      <c r="M5898" s="2" t="str">
        <f>IF(AND(单词表[[#This Row],[考英]]&lt;&gt;"",单词表[[#This Row],[考中]]&lt;&gt;""),MAX(单词表[[#This Row],[考英]:[考中]]),"")</f>
        <v/>
      </c>
      <c r="N5898" s="86" t="s">
        <v>13694</v>
      </c>
    </row>
    <row r="5899" spans="1:14" hidden="1" x14ac:dyDescent="0.3">
      <c r="A5899">
        <v>5898</v>
      </c>
      <c r="B5899" t="s">
        <v>14389</v>
      </c>
      <c r="C5899" t="s">
        <v>14482</v>
      </c>
      <c r="D5899" s="72" t="s">
        <v>10638</v>
      </c>
      <c r="E5899" t="s">
        <v>36</v>
      </c>
      <c r="F5899" t="s">
        <v>10639</v>
      </c>
      <c r="G5899" s="91"/>
      <c r="H5899" s="91"/>
      <c r="I5899" s="91"/>
      <c r="J5899" s="91"/>
      <c r="K5899" s="91"/>
      <c r="L5899" s="91" t="str">
        <f>IF(AND(单词表[[#This Row],[学英]]&lt;&gt;"",单词表[[#This Row],[学中]]&lt;&gt;"",单词表[[#This Row],[学词]]&lt;&gt;""),MAX(单词表[[#This Row],[学英]:[学词]]),"")</f>
        <v/>
      </c>
      <c r="M5899" s="2" t="str">
        <f>IF(AND(单词表[[#This Row],[考英]]&lt;&gt;"",单词表[[#This Row],[考中]]&lt;&gt;""),MAX(单词表[[#This Row],[考英]:[考中]]),"")</f>
        <v/>
      </c>
      <c r="N5899" s="86" t="s">
        <v>13695</v>
      </c>
    </row>
    <row r="5900" spans="1:14" hidden="1" x14ac:dyDescent="0.3">
      <c r="A5900">
        <v>5899</v>
      </c>
      <c r="B5900" t="s">
        <v>14389</v>
      </c>
      <c r="C5900" t="s">
        <v>14482</v>
      </c>
      <c r="D5900" s="72" t="s">
        <v>10640</v>
      </c>
      <c r="E5900" t="s">
        <v>73</v>
      </c>
      <c r="F5900" t="s">
        <v>10641</v>
      </c>
      <c r="G5900" s="91"/>
      <c r="H5900" s="91"/>
      <c r="I5900" s="91"/>
      <c r="J5900" s="91"/>
      <c r="K5900" s="91"/>
      <c r="L5900" s="91" t="str">
        <f>IF(AND(单词表[[#This Row],[学英]]&lt;&gt;"",单词表[[#This Row],[学中]]&lt;&gt;"",单词表[[#This Row],[学词]]&lt;&gt;""),MAX(单词表[[#This Row],[学英]:[学词]]),"")</f>
        <v/>
      </c>
      <c r="M5900" s="2" t="str">
        <f>IF(AND(单词表[[#This Row],[考英]]&lt;&gt;"",单词表[[#This Row],[考中]]&lt;&gt;""),MAX(单词表[[#This Row],[考英]:[考中]]),"")</f>
        <v/>
      </c>
      <c r="N5900" s="86" t="s">
        <v>13696</v>
      </c>
    </row>
    <row r="5901" spans="1:14" hidden="1" x14ac:dyDescent="0.3">
      <c r="A5901">
        <v>5900</v>
      </c>
      <c r="B5901" t="s">
        <v>14389</v>
      </c>
      <c r="C5901" t="s">
        <v>14482</v>
      </c>
      <c r="D5901" s="72" t="s">
        <v>4083</v>
      </c>
      <c r="E5901" t="s">
        <v>36</v>
      </c>
      <c r="F5901" t="s">
        <v>10642</v>
      </c>
      <c r="G5901" s="91"/>
      <c r="H5901" s="91"/>
      <c r="I5901" s="91"/>
      <c r="J5901" s="91"/>
      <c r="K5901" s="91"/>
      <c r="L5901" s="91" t="str">
        <f>IF(AND(单词表[[#This Row],[学英]]&lt;&gt;"",单词表[[#This Row],[学中]]&lt;&gt;"",单词表[[#This Row],[学词]]&lt;&gt;""),MAX(单词表[[#This Row],[学英]:[学词]]),"")</f>
        <v/>
      </c>
      <c r="M5901" s="2" t="str">
        <f>IF(AND(单词表[[#This Row],[考英]]&lt;&gt;"",单词表[[#This Row],[考中]]&lt;&gt;""),MAX(单词表[[#This Row],[考英]:[考中]]),"")</f>
        <v/>
      </c>
      <c r="N5901" s="86"/>
    </row>
    <row r="5902" spans="1:14" hidden="1" x14ac:dyDescent="0.3">
      <c r="A5902">
        <v>5901</v>
      </c>
      <c r="B5902" t="s">
        <v>14389</v>
      </c>
      <c r="C5902" t="s">
        <v>14482</v>
      </c>
      <c r="D5902" s="72" t="s">
        <v>10643</v>
      </c>
      <c r="E5902" t="s">
        <v>73</v>
      </c>
      <c r="F5902" t="s">
        <v>10644</v>
      </c>
      <c r="G5902" s="91"/>
      <c r="H5902" s="91"/>
      <c r="I5902" s="91"/>
      <c r="J5902" s="91"/>
      <c r="K5902" s="91"/>
      <c r="L5902" s="91" t="str">
        <f>IF(AND(单词表[[#This Row],[学英]]&lt;&gt;"",单词表[[#This Row],[学中]]&lt;&gt;"",单词表[[#This Row],[学词]]&lt;&gt;""),MAX(单词表[[#This Row],[学英]:[学词]]),"")</f>
        <v/>
      </c>
      <c r="M5902" s="2" t="str">
        <f>IF(AND(单词表[[#This Row],[考英]]&lt;&gt;"",单词表[[#This Row],[考中]]&lt;&gt;""),MAX(单词表[[#This Row],[考英]:[考中]]),"")</f>
        <v/>
      </c>
      <c r="N5902" s="86" t="s">
        <v>13697</v>
      </c>
    </row>
    <row r="5903" spans="1:14" hidden="1" x14ac:dyDescent="0.3">
      <c r="A5903">
        <v>5902</v>
      </c>
      <c r="B5903" t="s">
        <v>14389</v>
      </c>
      <c r="C5903" t="s">
        <v>14482</v>
      </c>
      <c r="D5903" s="72" t="s">
        <v>10645</v>
      </c>
      <c r="E5903" t="s">
        <v>36</v>
      </c>
      <c r="F5903" t="s">
        <v>10646</v>
      </c>
      <c r="G5903" s="91"/>
      <c r="H5903" s="91"/>
      <c r="I5903" s="91"/>
      <c r="J5903" s="91"/>
      <c r="K5903" s="91"/>
      <c r="L5903" s="91" t="str">
        <f>IF(AND(单词表[[#This Row],[学英]]&lt;&gt;"",单词表[[#This Row],[学中]]&lt;&gt;"",单词表[[#This Row],[学词]]&lt;&gt;""),MAX(单词表[[#This Row],[学英]:[学词]]),"")</f>
        <v/>
      </c>
      <c r="M5903" s="2" t="str">
        <f>IF(AND(单词表[[#This Row],[考英]]&lt;&gt;"",单词表[[#This Row],[考中]]&lt;&gt;""),MAX(单词表[[#This Row],[考英]:[考中]]),"")</f>
        <v/>
      </c>
      <c r="N5903" s="86"/>
    </row>
    <row r="5904" spans="1:14" hidden="1" x14ac:dyDescent="0.3">
      <c r="A5904">
        <v>5903</v>
      </c>
      <c r="B5904" t="s">
        <v>14389</v>
      </c>
      <c r="C5904" t="s">
        <v>14482</v>
      </c>
      <c r="D5904" s="72" t="s">
        <v>10647</v>
      </c>
      <c r="E5904" t="s">
        <v>36</v>
      </c>
      <c r="F5904" t="s">
        <v>10648</v>
      </c>
      <c r="G5904" s="91"/>
      <c r="H5904" s="91"/>
      <c r="I5904" s="91"/>
      <c r="J5904" s="91"/>
      <c r="K5904" s="91"/>
      <c r="L5904" s="91" t="str">
        <f>IF(AND(单词表[[#This Row],[学英]]&lt;&gt;"",单词表[[#This Row],[学中]]&lt;&gt;"",单词表[[#This Row],[学词]]&lt;&gt;""),MAX(单词表[[#This Row],[学英]:[学词]]),"")</f>
        <v/>
      </c>
      <c r="M5904" s="2" t="str">
        <f>IF(AND(单词表[[#This Row],[考英]]&lt;&gt;"",单词表[[#This Row],[考中]]&lt;&gt;""),MAX(单词表[[#This Row],[考英]:[考中]]),"")</f>
        <v/>
      </c>
      <c r="N5904" s="86"/>
    </row>
    <row r="5905" spans="1:14" hidden="1" x14ac:dyDescent="0.3">
      <c r="A5905">
        <v>5904</v>
      </c>
      <c r="B5905" t="s">
        <v>14389</v>
      </c>
      <c r="C5905" t="s">
        <v>14482</v>
      </c>
      <c r="D5905" s="72" t="s">
        <v>10647</v>
      </c>
      <c r="E5905" t="s">
        <v>73</v>
      </c>
      <c r="F5905" t="s">
        <v>10649</v>
      </c>
      <c r="G5905" s="91"/>
      <c r="H5905" s="91"/>
      <c r="I5905" s="91"/>
      <c r="J5905" s="91"/>
      <c r="K5905" s="91"/>
      <c r="L5905" s="91" t="str">
        <f>IF(AND(单词表[[#This Row],[学英]]&lt;&gt;"",单词表[[#This Row],[学中]]&lt;&gt;"",单词表[[#This Row],[学词]]&lt;&gt;""),MAX(单词表[[#This Row],[学英]:[学词]]),"")</f>
        <v/>
      </c>
      <c r="M5905" s="2" t="str">
        <f>IF(AND(单词表[[#This Row],[考英]]&lt;&gt;"",单词表[[#This Row],[考中]]&lt;&gt;""),MAX(单词表[[#This Row],[考英]:[考中]]),"")</f>
        <v/>
      </c>
      <c r="N5905" s="86"/>
    </row>
    <row r="5906" spans="1:14" hidden="1" x14ac:dyDescent="0.3">
      <c r="A5906">
        <v>5905</v>
      </c>
      <c r="B5906" t="s">
        <v>14389</v>
      </c>
      <c r="C5906" t="s">
        <v>14482</v>
      </c>
      <c r="D5906" s="72" t="s">
        <v>10650</v>
      </c>
      <c r="E5906" t="s">
        <v>36</v>
      </c>
      <c r="F5906" t="s">
        <v>10651</v>
      </c>
      <c r="G5906" s="91"/>
      <c r="H5906" s="91"/>
      <c r="I5906" s="91"/>
      <c r="J5906" s="91"/>
      <c r="K5906" s="91"/>
      <c r="L5906" s="91" t="str">
        <f>IF(AND(单词表[[#This Row],[学英]]&lt;&gt;"",单词表[[#This Row],[学中]]&lt;&gt;"",单词表[[#This Row],[学词]]&lt;&gt;""),MAX(单词表[[#This Row],[学英]:[学词]]),"")</f>
        <v/>
      </c>
      <c r="M5906" s="2" t="str">
        <f>IF(AND(单词表[[#This Row],[考英]]&lt;&gt;"",单词表[[#This Row],[考中]]&lt;&gt;""),MAX(单词表[[#This Row],[考英]:[考中]]),"")</f>
        <v/>
      </c>
      <c r="N5906" s="86" t="s">
        <v>13698</v>
      </c>
    </row>
    <row r="5907" spans="1:14" hidden="1" x14ac:dyDescent="0.3">
      <c r="A5907">
        <v>5906</v>
      </c>
      <c r="B5907" t="s">
        <v>14389</v>
      </c>
      <c r="C5907" t="s">
        <v>14482</v>
      </c>
      <c r="D5907" s="72" t="s">
        <v>434</v>
      </c>
      <c r="E5907" t="s">
        <v>36</v>
      </c>
      <c r="F5907" t="s">
        <v>10652</v>
      </c>
      <c r="G5907" s="91"/>
      <c r="H5907" s="91"/>
      <c r="I5907" s="91"/>
      <c r="J5907" s="91"/>
      <c r="K5907" s="91"/>
      <c r="L5907" s="91" t="str">
        <f>IF(AND(单词表[[#This Row],[学英]]&lt;&gt;"",单词表[[#This Row],[学中]]&lt;&gt;"",单词表[[#This Row],[学词]]&lt;&gt;""),MAX(单词表[[#This Row],[学英]:[学词]]),"")</f>
        <v/>
      </c>
      <c r="M5907" s="2" t="str">
        <f>IF(AND(单词表[[#This Row],[考英]]&lt;&gt;"",单词表[[#This Row],[考中]]&lt;&gt;""),MAX(单词表[[#This Row],[考英]:[考中]]),"")</f>
        <v/>
      </c>
      <c r="N5907" s="86" t="s">
        <v>13288</v>
      </c>
    </row>
    <row r="5908" spans="1:14" hidden="1" x14ac:dyDescent="0.3">
      <c r="A5908">
        <v>5907</v>
      </c>
      <c r="B5908" t="s">
        <v>14389</v>
      </c>
      <c r="C5908" t="s">
        <v>14482</v>
      </c>
      <c r="D5908" s="72" t="s">
        <v>434</v>
      </c>
      <c r="E5908" t="s">
        <v>73</v>
      </c>
      <c r="F5908" t="s">
        <v>435</v>
      </c>
      <c r="G5908" s="91"/>
      <c r="H5908" s="91"/>
      <c r="I5908" s="91"/>
      <c r="J5908" s="91"/>
      <c r="K5908" s="91"/>
      <c r="L5908" s="91" t="str">
        <f>IF(AND(单词表[[#This Row],[学英]]&lt;&gt;"",单词表[[#This Row],[学中]]&lt;&gt;"",单词表[[#This Row],[学词]]&lt;&gt;""),MAX(单词表[[#This Row],[学英]:[学词]]),"")</f>
        <v/>
      </c>
      <c r="M5908" s="2" t="str">
        <f>IF(AND(单词表[[#This Row],[考英]]&lt;&gt;"",单词表[[#This Row],[考中]]&lt;&gt;""),MAX(单词表[[#This Row],[考英]:[考中]]),"")</f>
        <v/>
      </c>
      <c r="N5908" s="86"/>
    </row>
    <row r="5909" spans="1:14" hidden="1" x14ac:dyDescent="0.3">
      <c r="A5909">
        <v>5908</v>
      </c>
      <c r="B5909" t="s">
        <v>14389</v>
      </c>
      <c r="C5909" t="s">
        <v>14483</v>
      </c>
      <c r="D5909" s="72" t="s">
        <v>7366</v>
      </c>
      <c r="E5909" t="s">
        <v>73</v>
      </c>
      <c r="F5909" t="s">
        <v>10653</v>
      </c>
      <c r="G5909" s="91"/>
      <c r="H5909" s="91"/>
      <c r="I5909" s="91"/>
      <c r="J5909" s="91"/>
      <c r="K5909" s="91"/>
      <c r="L5909" s="91" t="str">
        <f>IF(AND(单词表[[#This Row],[学英]]&lt;&gt;"",单词表[[#This Row],[学中]]&lt;&gt;"",单词表[[#This Row],[学词]]&lt;&gt;""),MAX(单词表[[#This Row],[学英]:[学词]]),"")</f>
        <v/>
      </c>
      <c r="M5909" s="2" t="str">
        <f>IF(AND(单词表[[#This Row],[考英]]&lt;&gt;"",单词表[[#This Row],[考中]]&lt;&gt;""),MAX(单词表[[#This Row],[考英]:[考中]]),"")</f>
        <v/>
      </c>
      <c r="N5909" s="86" t="s">
        <v>13699</v>
      </c>
    </row>
    <row r="5910" spans="1:14" hidden="1" x14ac:dyDescent="0.3">
      <c r="A5910">
        <v>5909</v>
      </c>
      <c r="B5910" t="s">
        <v>14389</v>
      </c>
      <c r="C5910" t="s">
        <v>14483</v>
      </c>
      <c r="D5910" s="72" t="s">
        <v>10654</v>
      </c>
      <c r="E5910" t="s">
        <v>36</v>
      </c>
      <c r="F5910" t="s">
        <v>10655</v>
      </c>
      <c r="G5910" s="91"/>
      <c r="H5910" s="91"/>
      <c r="I5910" s="91"/>
      <c r="J5910" s="91"/>
      <c r="K5910" s="91"/>
      <c r="L5910" s="91" t="str">
        <f>IF(AND(单词表[[#This Row],[学英]]&lt;&gt;"",单词表[[#This Row],[学中]]&lt;&gt;"",单词表[[#This Row],[学词]]&lt;&gt;""),MAX(单词表[[#This Row],[学英]:[学词]]),"")</f>
        <v/>
      </c>
      <c r="M5910" s="2" t="str">
        <f>IF(AND(单词表[[#This Row],[考英]]&lt;&gt;"",单词表[[#This Row],[考中]]&lt;&gt;""),MAX(单词表[[#This Row],[考英]:[考中]]),"")</f>
        <v/>
      </c>
      <c r="N5910" s="86"/>
    </row>
    <row r="5911" spans="1:14" hidden="1" x14ac:dyDescent="0.3">
      <c r="A5911">
        <v>5910</v>
      </c>
      <c r="B5911" t="s">
        <v>14389</v>
      </c>
      <c r="C5911" t="s">
        <v>14483</v>
      </c>
      <c r="D5911" s="72" t="s">
        <v>10656</v>
      </c>
      <c r="E5911" t="s">
        <v>73</v>
      </c>
      <c r="F5911" t="s">
        <v>10657</v>
      </c>
      <c r="G5911" s="91"/>
      <c r="H5911" s="91"/>
      <c r="I5911" s="91"/>
      <c r="J5911" s="91"/>
      <c r="K5911" s="91"/>
      <c r="L5911" s="91" t="str">
        <f>IF(AND(单词表[[#This Row],[学英]]&lt;&gt;"",单词表[[#This Row],[学中]]&lt;&gt;"",单词表[[#This Row],[学词]]&lt;&gt;""),MAX(单词表[[#This Row],[学英]:[学词]]),"")</f>
        <v/>
      </c>
      <c r="M5911" s="2" t="str">
        <f>IF(AND(单词表[[#This Row],[考英]]&lt;&gt;"",单词表[[#This Row],[考中]]&lt;&gt;""),MAX(单词表[[#This Row],[考英]:[考中]]),"")</f>
        <v/>
      </c>
      <c r="N5911" s="86" t="s">
        <v>13700</v>
      </c>
    </row>
    <row r="5912" spans="1:14" hidden="1" x14ac:dyDescent="0.3">
      <c r="A5912">
        <v>5911</v>
      </c>
      <c r="B5912" t="s">
        <v>14389</v>
      </c>
      <c r="C5912" t="s">
        <v>14483</v>
      </c>
      <c r="D5912" s="72" t="s">
        <v>10658</v>
      </c>
      <c r="E5912" t="s">
        <v>157</v>
      </c>
      <c r="F5912" t="s">
        <v>10659</v>
      </c>
      <c r="G5912" s="91"/>
      <c r="H5912" s="91"/>
      <c r="I5912" s="91"/>
      <c r="J5912" s="91"/>
      <c r="K5912" s="91"/>
      <c r="L5912" s="91" t="str">
        <f>IF(AND(单词表[[#This Row],[学英]]&lt;&gt;"",单词表[[#This Row],[学中]]&lt;&gt;"",单词表[[#This Row],[学词]]&lt;&gt;""),MAX(单词表[[#This Row],[学英]:[学词]]),"")</f>
        <v/>
      </c>
      <c r="M5912" s="2" t="str">
        <f>IF(AND(单词表[[#This Row],[考英]]&lt;&gt;"",单词表[[#This Row],[考中]]&lt;&gt;""),MAX(单词表[[#This Row],[考英]:[考中]]),"")</f>
        <v/>
      </c>
      <c r="N5912" s="86"/>
    </row>
    <row r="5913" spans="1:14" hidden="1" x14ac:dyDescent="0.3">
      <c r="A5913">
        <v>5912</v>
      </c>
      <c r="B5913" t="s">
        <v>14389</v>
      </c>
      <c r="C5913" t="s">
        <v>14483</v>
      </c>
      <c r="D5913" s="72" t="s">
        <v>10660</v>
      </c>
      <c r="E5913" t="s">
        <v>73</v>
      </c>
      <c r="F5913" t="s">
        <v>10661</v>
      </c>
      <c r="G5913" s="91"/>
      <c r="H5913" s="91"/>
      <c r="I5913" s="91"/>
      <c r="J5913" s="91"/>
      <c r="K5913" s="91"/>
      <c r="L5913" s="91" t="str">
        <f>IF(AND(单词表[[#This Row],[学英]]&lt;&gt;"",单词表[[#This Row],[学中]]&lt;&gt;"",单词表[[#This Row],[学词]]&lt;&gt;""),MAX(单词表[[#This Row],[学英]:[学词]]),"")</f>
        <v/>
      </c>
      <c r="M5913" s="2" t="str">
        <f>IF(AND(单词表[[#This Row],[考英]]&lt;&gt;"",单词表[[#This Row],[考中]]&lt;&gt;""),MAX(单词表[[#This Row],[考英]:[考中]]),"")</f>
        <v/>
      </c>
      <c r="N5913" s="86"/>
    </row>
    <row r="5914" spans="1:14" hidden="1" x14ac:dyDescent="0.3">
      <c r="A5914">
        <v>5913</v>
      </c>
      <c r="B5914" t="s">
        <v>14389</v>
      </c>
      <c r="C5914" t="s">
        <v>14483</v>
      </c>
      <c r="D5914" s="72" t="s">
        <v>10662</v>
      </c>
      <c r="E5914" t="s">
        <v>36</v>
      </c>
      <c r="F5914" t="s">
        <v>10663</v>
      </c>
      <c r="G5914" s="91"/>
      <c r="H5914" s="91"/>
      <c r="I5914" s="91"/>
      <c r="J5914" s="91"/>
      <c r="K5914" s="91"/>
      <c r="L5914" s="91" t="str">
        <f>IF(AND(单词表[[#This Row],[学英]]&lt;&gt;"",单词表[[#This Row],[学中]]&lt;&gt;"",单词表[[#This Row],[学词]]&lt;&gt;""),MAX(单词表[[#This Row],[学英]:[学词]]),"")</f>
        <v/>
      </c>
      <c r="M5914" s="2" t="str">
        <f>IF(AND(单词表[[#This Row],[考英]]&lt;&gt;"",单词表[[#This Row],[考中]]&lt;&gt;""),MAX(单词表[[#This Row],[考英]:[考中]]),"")</f>
        <v/>
      </c>
      <c r="N5914" s="86" t="s">
        <v>13701</v>
      </c>
    </row>
    <row r="5915" spans="1:14" hidden="1" x14ac:dyDescent="0.3">
      <c r="A5915">
        <v>5914</v>
      </c>
      <c r="B5915" t="s">
        <v>14389</v>
      </c>
      <c r="C5915" t="s">
        <v>14483</v>
      </c>
      <c r="D5915" s="72" t="s">
        <v>10664</v>
      </c>
      <c r="E5915" t="s">
        <v>61</v>
      </c>
      <c r="F5915" t="s">
        <v>10665</v>
      </c>
      <c r="G5915" s="91"/>
      <c r="H5915" s="91"/>
      <c r="I5915" s="91"/>
      <c r="J5915" s="91"/>
      <c r="K5915" s="91"/>
      <c r="L5915" s="91" t="str">
        <f>IF(AND(单词表[[#This Row],[学英]]&lt;&gt;"",单词表[[#This Row],[学中]]&lt;&gt;"",单词表[[#This Row],[学词]]&lt;&gt;""),MAX(单词表[[#This Row],[学英]:[学词]]),"")</f>
        <v/>
      </c>
      <c r="M5915" s="2" t="str">
        <f>IF(AND(单词表[[#This Row],[考英]]&lt;&gt;"",单词表[[#This Row],[考中]]&lt;&gt;""),MAX(单词表[[#This Row],[考英]:[考中]]),"")</f>
        <v/>
      </c>
      <c r="N5915" s="86" t="s">
        <v>13702</v>
      </c>
    </row>
    <row r="5916" spans="1:14" hidden="1" x14ac:dyDescent="0.3">
      <c r="A5916">
        <v>5915</v>
      </c>
      <c r="B5916" t="s">
        <v>14389</v>
      </c>
      <c r="C5916" t="s">
        <v>14483</v>
      </c>
      <c r="D5916" s="72" t="s">
        <v>10666</v>
      </c>
      <c r="E5916" t="s">
        <v>36</v>
      </c>
      <c r="F5916" t="s">
        <v>10667</v>
      </c>
      <c r="G5916" s="91"/>
      <c r="H5916" s="91"/>
      <c r="I5916" s="91"/>
      <c r="J5916" s="91"/>
      <c r="K5916" s="91"/>
      <c r="L5916" s="91" t="str">
        <f>IF(AND(单词表[[#This Row],[学英]]&lt;&gt;"",单词表[[#This Row],[学中]]&lt;&gt;"",单词表[[#This Row],[学词]]&lt;&gt;""),MAX(单词表[[#This Row],[学英]:[学词]]),"")</f>
        <v/>
      </c>
      <c r="M5916" s="2" t="str">
        <f>IF(AND(单词表[[#This Row],[考英]]&lt;&gt;"",单词表[[#This Row],[考中]]&lt;&gt;""),MAX(单词表[[#This Row],[考英]:[考中]]),"")</f>
        <v/>
      </c>
      <c r="N5916" s="86" t="s">
        <v>13703</v>
      </c>
    </row>
    <row r="5917" spans="1:14" hidden="1" x14ac:dyDescent="0.3">
      <c r="A5917">
        <v>5916</v>
      </c>
      <c r="B5917" t="s">
        <v>14389</v>
      </c>
      <c r="C5917" t="s">
        <v>14483</v>
      </c>
      <c r="D5917" s="72" t="s">
        <v>10668</v>
      </c>
      <c r="E5917" t="s">
        <v>36</v>
      </c>
      <c r="F5917" t="s">
        <v>10669</v>
      </c>
      <c r="G5917" s="91"/>
      <c r="H5917" s="91"/>
      <c r="I5917" s="91"/>
      <c r="J5917" s="91"/>
      <c r="K5917" s="91"/>
      <c r="L5917" s="91" t="str">
        <f>IF(AND(单词表[[#This Row],[学英]]&lt;&gt;"",单词表[[#This Row],[学中]]&lt;&gt;"",单词表[[#This Row],[学词]]&lt;&gt;""),MAX(单词表[[#This Row],[学英]:[学词]]),"")</f>
        <v/>
      </c>
      <c r="M5917" s="2" t="str">
        <f>IF(AND(单词表[[#This Row],[考英]]&lt;&gt;"",单词表[[#This Row],[考中]]&lt;&gt;""),MAX(单词表[[#This Row],[考英]:[考中]]),"")</f>
        <v/>
      </c>
      <c r="N5917" s="86" t="s">
        <v>13704</v>
      </c>
    </row>
    <row r="5918" spans="1:14" hidden="1" x14ac:dyDescent="0.3">
      <c r="A5918">
        <v>5917</v>
      </c>
      <c r="B5918" t="s">
        <v>14389</v>
      </c>
      <c r="C5918" t="s">
        <v>14483</v>
      </c>
      <c r="D5918" s="72" t="s">
        <v>10670</v>
      </c>
      <c r="E5918" t="s">
        <v>61</v>
      </c>
      <c r="F5918" t="s">
        <v>10671</v>
      </c>
      <c r="G5918" s="91"/>
      <c r="H5918" s="91"/>
      <c r="I5918" s="91"/>
      <c r="J5918" s="91"/>
      <c r="K5918" s="91"/>
      <c r="L5918" s="91" t="str">
        <f>IF(AND(单词表[[#This Row],[学英]]&lt;&gt;"",单词表[[#This Row],[学中]]&lt;&gt;"",单词表[[#This Row],[学词]]&lt;&gt;""),MAX(单词表[[#This Row],[学英]:[学词]]),"")</f>
        <v/>
      </c>
      <c r="M5918" s="2" t="str">
        <f>IF(AND(单词表[[#This Row],[考英]]&lt;&gt;"",单词表[[#This Row],[考中]]&lt;&gt;""),MAX(单词表[[#This Row],[考英]:[考中]]),"")</f>
        <v/>
      </c>
      <c r="N5918" s="86" t="s">
        <v>12594</v>
      </c>
    </row>
    <row r="5919" spans="1:14" hidden="1" x14ac:dyDescent="0.3">
      <c r="A5919">
        <v>5918</v>
      </c>
      <c r="B5919" t="s">
        <v>14389</v>
      </c>
      <c r="C5919" t="s">
        <v>14483</v>
      </c>
      <c r="D5919" s="72" t="s">
        <v>10670</v>
      </c>
      <c r="E5919" t="s">
        <v>36</v>
      </c>
      <c r="F5919" t="s">
        <v>10672</v>
      </c>
      <c r="G5919" s="91"/>
      <c r="H5919" s="91"/>
      <c r="I5919" s="91"/>
      <c r="J5919" s="91"/>
      <c r="K5919" s="91"/>
      <c r="L5919" s="91" t="str">
        <f>IF(AND(单词表[[#This Row],[学英]]&lt;&gt;"",单词表[[#This Row],[学中]]&lt;&gt;"",单词表[[#This Row],[学词]]&lt;&gt;""),MAX(单词表[[#This Row],[学英]:[学词]]),"")</f>
        <v/>
      </c>
      <c r="M5919" s="2" t="str">
        <f>IF(AND(单词表[[#This Row],[考英]]&lt;&gt;"",单词表[[#This Row],[考中]]&lt;&gt;""),MAX(单词表[[#This Row],[考英]:[考中]]),"")</f>
        <v/>
      </c>
      <c r="N5919" s="86"/>
    </row>
    <row r="5920" spans="1:14" hidden="1" x14ac:dyDescent="0.3">
      <c r="A5920">
        <v>5919</v>
      </c>
      <c r="B5920" t="s">
        <v>14389</v>
      </c>
      <c r="C5920" t="s">
        <v>14483</v>
      </c>
      <c r="D5920" s="72" t="s">
        <v>3608</v>
      </c>
      <c r="E5920" t="s">
        <v>73</v>
      </c>
      <c r="F5920" t="s">
        <v>10673</v>
      </c>
      <c r="G5920" s="91"/>
      <c r="H5920" s="91"/>
      <c r="I5920" s="91"/>
      <c r="J5920" s="91"/>
      <c r="K5920" s="91"/>
      <c r="L5920" s="91" t="str">
        <f>IF(AND(单词表[[#This Row],[学英]]&lt;&gt;"",单词表[[#This Row],[学中]]&lt;&gt;"",单词表[[#This Row],[学词]]&lt;&gt;""),MAX(单词表[[#This Row],[学英]:[学词]]),"")</f>
        <v/>
      </c>
      <c r="M5920" s="2" t="str">
        <f>IF(AND(单词表[[#This Row],[考英]]&lt;&gt;"",单词表[[#This Row],[考中]]&lt;&gt;""),MAX(单词表[[#This Row],[考英]:[考中]]),"")</f>
        <v/>
      </c>
      <c r="N5920" s="86" t="s">
        <v>13705</v>
      </c>
    </row>
    <row r="5921" spans="1:14" hidden="1" x14ac:dyDescent="0.3">
      <c r="A5921">
        <v>5920</v>
      </c>
      <c r="B5921" t="s">
        <v>14389</v>
      </c>
      <c r="C5921" t="s">
        <v>14483</v>
      </c>
      <c r="D5921" s="72" t="s">
        <v>10674</v>
      </c>
      <c r="E5921" t="s">
        <v>73</v>
      </c>
      <c r="F5921" t="s">
        <v>10675</v>
      </c>
      <c r="G5921" s="91"/>
      <c r="H5921" s="91"/>
      <c r="I5921" s="91"/>
      <c r="J5921" s="91"/>
      <c r="K5921" s="91"/>
      <c r="L5921" s="91" t="str">
        <f>IF(AND(单词表[[#This Row],[学英]]&lt;&gt;"",单词表[[#This Row],[学中]]&lt;&gt;"",单词表[[#This Row],[学词]]&lt;&gt;""),MAX(单词表[[#This Row],[学英]:[学词]]),"")</f>
        <v/>
      </c>
      <c r="M5921" s="2" t="str">
        <f>IF(AND(单词表[[#This Row],[考英]]&lt;&gt;"",单词表[[#This Row],[考中]]&lt;&gt;""),MAX(单词表[[#This Row],[考英]:[考中]]),"")</f>
        <v/>
      </c>
      <c r="N5921" s="86" t="s">
        <v>13706</v>
      </c>
    </row>
    <row r="5922" spans="1:14" hidden="1" x14ac:dyDescent="0.3">
      <c r="A5922">
        <v>5921</v>
      </c>
      <c r="B5922" t="s">
        <v>14389</v>
      </c>
      <c r="C5922" t="s">
        <v>14483</v>
      </c>
      <c r="D5922" s="72" t="s">
        <v>10676</v>
      </c>
      <c r="E5922" t="s">
        <v>36</v>
      </c>
      <c r="F5922" t="s">
        <v>10677</v>
      </c>
      <c r="G5922" s="91"/>
      <c r="H5922" s="91"/>
      <c r="I5922" s="91"/>
      <c r="J5922" s="91"/>
      <c r="K5922" s="91"/>
      <c r="L5922" s="91" t="str">
        <f>IF(AND(单词表[[#This Row],[学英]]&lt;&gt;"",单词表[[#This Row],[学中]]&lt;&gt;"",单词表[[#This Row],[学词]]&lt;&gt;""),MAX(单词表[[#This Row],[学英]:[学词]]),"")</f>
        <v/>
      </c>
      <c r="M5922" s="2" t="str">
        <f>IF(AND(单词表[[#This Row],[考英]]&lt;&gt;"",单词表[[#This Row],[考中]]&lt;&gt;""),MAX(单词表[[#This Row],[考英]:[考中]]),"")</f>
        <v/>
      </c>
      <c r="N5922" s="86" t="s">
        <v>13707</v>
      </c>
    </row>
    <row r="5923" spans="1:14" hidden="1" x14ac:dyDescent="0.3">
      <c r="A5923">
        <v>5922</v>
      </c>
      <c r="B5923" t="s">
        <v>14389</v>
      </c>
      <c r="C5923" t="s">
        <v>14483</v>
      </c>
      <c r="D5923" s="72" t="s">
        <v>107</v>
      </c>
      <c r="E5923" t="s">
        <v>73</v>
      </c>
      <c r="F5923" t="s">
        <v>10678</v>
      </c>
      <c r="G5923" s="91"/>
      <c r="H5923" s="91"/>
      <c r="I5923" s="91"/>
      <c r="J5923" s="91"/>
      <c r="K5923" s="91"/>
      <c r="L5923" s="91" t="str">
        <f>IF(AND(单词表[[#This Row],[学英]]&lt;&gt;"",单词表[[#This Row],[学中]]&lt;&gt;"",单词表[[#This Row],[学词]]&lt;&gt;""),MAX(单词表[[#This Row],[学英]:[学词]]),"")</f>
        <v/>
      </c>
      <c r="M5923" s="2" t="str">
        <f>IF(AND(单词表[[#This Row],[考英]]&lt;&gt;"",单词表[[#This Row],[考中]]&lt;&gt;""),MAX(单词表[[#This Row],[考英]:[考中]]),"")</f>
        <v/>
      </c>
      <c r="N5923" s="86" t="s">
        <v>13708</v>
      </c>
    </row>
    <row r="5924" spans="1:14" hidden="1" x14ac:dyDescent="0.3">
      <c r="A5924">
        <v>5923</v>
      </c>
      <c r="B5924" t="s">
        <v>14389</v>
      </c>
      <c r="C5924" t="s">
        <v>14483</v>
      </c>
      <c r="D5924" s="72" t="s">
        <v>10679</v>
      </c>
      <c r="E5924" t="s">
        <v>36</v>
      </c>
      <c r="F5924" t="s">
        <v>10680</v>
      </c>
      <c r="G5924" s="91"/>
      <c r="H5924" s="91"/>
      <c r="I5924" s="91"/>
      <c r="J5924" s="91"/>
      <c r="K5924" s="91"/>
      <c r="L5924" s="91" t="str">
        <f>IF(AND(单词表[[#This Row],[学英]]&lt;&gt;"",单词表[[#This Row],[学中]]&lt;&gt;"",单词表[[#This Row],[学词]]&lt;&gt;""),MAX(单词表[[#This Row],[学英]:[学词]]),"")</f>
        <v/>
      </c>
      <c r="M5924" s="2" t="str">
        <f>IF(AND(单词表[[#This Row],[考英]]&lt;&gt;"",单词表[[#This Row],[考中]]&lt;&gt;""),MAX(单词表[[#This Row],[考英]:[考中]]),"")</f>
        <v/>
      </c>
      <c r="N5924" s="86" t="s">
        <v>13709</v>
      </c>
    </row>
    <row r="5925" spans="1:14" hidden="1" x14ac:dyDescent="0.3">
      <c r="A5925">
        <v>5924</v>
      </c>
      <c r="B5925" t="s">
        <v>14389</v>
      </c>
      <c r="C5925" t="s">
        <v>14483</v>
      </c>
      <c r="D5925" s="72" t="s">
        <v>10679</v>
      </c>
      <c r="E5925" t="s">
        <v>61</v>
      </c>
      <c r="F5925" t="s">
        <v>10681</v>
      </c>
      <c r="G5925" s="91"/>
      <c r="H5925" s="91"/>
      <c r="I5925" s="91"/>
      <c r="J5925" s="91"/>
      <c r="K5925" s="91"/>
      <c r="L5925" s="91" t="str">
        <f>IF(AND(单词表[[#This Row],[学英]]&lt;&gt;"",单词表[[#This Row],[学中]]&lt;&gt;"",单词表[[#This Row],[学词]]&lt;&gt;""),MAX(单词表[[#This Row],[学英]:[学词]]),"")</f>
        <v/>
      </c>
      <c r="M5925" s="2" t="str">
        <f>IF(AND(单词表[[#This Row],[考英]]&lt;&gt;"",单词表[[#This Row],[考中]]&lt;&gt;""),MAX(单词表[[#This Row],[考英]:[考中]]),"")</f>
        <v/>
      </c>
      <c r="N5925" s="86"/>
    </row>
    <row r="5926" spans="1:14" hidden="1" x14ac:dyDescent="0.3">
      <c r="A5926">
        <v>5925</v>
      </c>
      <c r="B5926" t="s">
        <v>14389</v>
      </c>
      <c r="C5926" t="s">
        <v>14483</v>
      </c>
      <c r="D5926" s="72" t="s">
        <v>10682</v>
      </c>
      <c r="E5926" t="s">
        <v>73</v>
      </c>
      <c r="F5926" t="s">
        <v>10683</v>
      </c>
      <c r="G5926" s="91"/>
      <c r="H5926" s="91"/>
      <c r="I5926" s="91"/>
      <c r="J5926" s="91"/>
      <c r="K5926" s="91"/>
      <c r="L5926" s="91" t="str">
        <f>IF(AND(单词表[[#This Row],[学英]]&lt;&gt;"",单词表[[#This Row],[学中]]&lt;&gt;"",单词表[[#This Row],[学词]]&lt;&gt;""),MAX(单词表[[#This Row],[学英]:[学词]]),"")</f>
        <v/>
      </c>
      <c r="M5926" s="2" t="str">
        <f>IF(AND(单词表[[#This Row],[考英]]&lt;&gt;"",单词表[[#This Row],[考中]]&lt;&gt;""),MAX(单词表[[#This Row],[考英]:[考中]]),"")</f>
        <v/>
      </c>
      <c r="N5926" s="86" t="s">
        <v>13710</v>
      </c>
    </row>
    <row r="5927" spans="1:14" hidden="1" x14ac:dyDescent="0.3">
      <c r="A5927">
        <v>5926</v>
      </c>
      <c r="B5927" t="s">
        <v>14389</v>
      </c>
      <c r="C5927" t="s">
        <v>14483</v>
      </c>
      <c r="D5927" s="72" t="s">
        <v>10684</v>
      </c>
      <c r="E5927" t="s">
        <v>157</v>
      </c>
      <c r="F5927" t="s">
        <v>10685</v>
      </c>
      <c r="G5927" s="91"/>
      <c r="H5927" s="91"/>
      <c r="I5927" s="91"/>
      <c r="J5927" s="91"/>
      <c r="K5927" s="91"/>
      <c r="L5927" s="91" t="str">
        <f>IF(AND(单词表[[#This Row],[学英]]&lt;&gt;"",单词表[[#This Row],[学中]]&lt;&gt;"",单词表[[#This Row],[学词]]&lt;&gt;""),MAX(单词表[[#This Row],[学英]:[学词]]),"")</f>
        <v/>
      </c>
      <c r="M5927" s="2" t="str">
        <f>IF(AND(单词表[[#This Row],[考英]]&lt;&gt;"",单词表[[#This Row],[考中]]&lt;&gt;""),MAX(单词表[[#This Row],[考英]:[考中]]),"")</f>
        <v/>
      </c>
      <c r="N5927" s="86" t="s">
        <v>13711</v>
      </c>
    </row>
    <row r="5928" spans="1:14" hidden="1" x14ac:dyDescent="0.3">
      <c r="A5928">
        <v>5927</v>
      </c>
      <c r="B5928" t="s">
        <v>14389</v>
      </c>
      <c r="C5928" t="s">
        <v>14483</v>
      </c>
      <c r="D5928" s="72" t="s">
        <v>10686</v>
      </c>
      <c r="E5928" t="s">
        <v>36</v>
      </c>
      <c r="F5928" t="s">
        <v>8460</v>
      </c>
      <c r="G5928" s="91"/>
      <c r="H5928" s="91"/>
      <c r="I5928" s="91"/>
      <c r="J5928" s="91"/>
      <c r="K5928" s="91"/>
      <c r="L5928" s="91" t="str">
        <f>IF(AND(单词表[[#This Row],[学英]]&lt;&gt;"",单词表[[#This Row],[学中]]&lt;&gt;"",单词表[[#This Row],[学词]]&lt;&gt;""),MAX(单词表[[#This Row],[学英]:[学词]]),"")</f>
        <v/>
      </c>
      <c r="M5928" s="2" t="str">
        <f>IF(AND(单词表[[#This Row],[考英]]&lt;&gt;"",单词表[[#This Row],[考中]]&lt;&gt;""),MAX(单词表[[#This Row],[考英]:[考中]]),"")</f>
        <v/>
      </c>
      <c r="N5928" s="86" t="s">
        <v>13712</v>
      </c>
    </row>
    <row r="5929" spans="1:14" hidden="1" x14ac:dyDescent="0.3">
      <c r="A5929">
        <v>5928</v>
      </c>
      <c r="B5929" t="s">
        <v>14389</v>
      </c>
      <c r="C5929" t="s">
        <v>14484</v>
      </c>
      <c r="D5929" s="72" t="s">
        <v>10687</v>
      </c>
      <c r="E5929" t="s">
        <v>73</v>
      </c>
      <c r="F5929" t="s">
        <v>10688</v>
      </c>
      <c r="G5929" s="91"/>
      <c r="H5929" s="91"/>
      <c r="I5929" s="91"/>
      <c r="J5929" s="91"/>
      <c r="K5929" s="91"/>
      <c r="L5929" s="91" t="str">
        <f>IF(AND(单词表[[#This Row],[学英]]&lt;&gt;"",单词表[[#This Row],[学中]]&lt;&gt;"",单词表[[#This Row],[学词]]&lt;&gt;""),MAX(单词表[[#This Row],[学英]:[学词]]),"")</f>
        <v/>
      </c>
      <c r="M5929" s="2" t="str">
        <f>IF(AND(单词表[[#This Row],[考英]]&lt;&gt;"",单词表[[#This Row],[考中]]&lt;&gt;""),MAX(单词表[[#This Row],[考英]:[考中]]),"")</f>
        <v/>
      </c>
      <c r="N5929" s="86" t="s">
        <v>13713</v>
      </c>
    </row>
    <row r="5930" spans="1:14" hidden="1" x14ac:dyDescent="0.3">
      <c r="A5930">
        <v>5929</v>
      </c>
      <c r="B5930" t="s">
        <v>14389</v>
      </c>
      <c r="C5930" t="s">
        <v>14484</v>
      </c>
      <c r="D5930" s="72" t="s">
        <v>10689</v>
      </c>
      <c r="E5930" t="s">
        <v>36</v>
      </c>
      <c r="F5930" t="s">
        <v>10690</v>
      </c>
      <c r="G5930" s="91"/>
      <c r="H5930" s="91"/>
      <c r="I5930" s="91"/>
      <c r="J5930" s="91"/>
      <c r="K5930" s="91"/>
      <c r="L5930" s="91" t="str">
        <f>IF(AND(单词表[[#This Row],[学英]]&lt;&gt;"",单词表[[#This Row],[学中]]&lt;&gt;"",单词表[[#This Row],[学词]]&lt;&gt;""),MAX(单词表[[#This Row],[学英]:[学词]]),"")</f>
        <v/>
      </c>
      <c r="M5930" s="2" t="str">
        <f>IF(AND(单词表[[#This Row],[考英]]&lt;&gt;"",单词表[[#This Row],[考中]]&lt;&gt;""),MAX(单词表[[#This Row],[考英]:[考中]]),"")</f>
        <v/>
      </c>
      <c r="N5930" s="86" t="s">
        <v>13714</v>
      </c>
    </row>
    <row r="5931" spans="1:14" hidden="1" x14ac:dyDescent="0.3">
      <c r="A5931">
        <v>5930</v>
      </c>
      <c r="B5931" t="s">
        <v>14389</v>
      </c>
      <c r="C5931" t="s">
        <v>14484</v>
      </c>
      <c r="D5931" s="72" t="s">
        <v>10691</v>
      </c>
      <c r="E5931" t="s">
        <v>36</v>
      </c>
      <c r="F5931" t="s">
        <v>10692</v>
      </c>
      <c r="G5931" s="91"/>
      <c r="H5931" s="91"/>
      <c r="I5931" s="91"/>
      <c r="J5931" s="91"/>
      <c r="K5931" s="91"/>
      <c r="L5931" s="91" t="str">
        <f>IF(AND(单词表[[#This Row],[学英]]&lt;&gt;"",单词表[[#This Row],[学中]]&lt;&gt;"",单词表[[#This Row],[学词]]&lt;&gt;""),MAX(单词表[[#This Row],[学英]:[学词]]),"")</f>
        <v/>
      </c>
      <c r="M5931" s="2" t="str">
        <f>IF(AND(单词表[[#This Row],[考英]]&lt;&gt;"",单词表[[#This Row],[考中]]&lt;&gt;""),MAX(单词表[[#This Row],[考英]:[考中]]),"")</f>
        <v/>
      </c>
      <c r="N5931" s="86" t="s">
        <v>13715</v>
      </c>
    </row>
    <row r="5932" spans="1:14" hidden="1" x14ac:dyDescent="0.3">
      <c r="A5932">
        <v>5931</v>
      </c>
      <c r="B5932" t="s">
        <v>14389</v>
      </c>
      <c r="C5932" t="s">
        <v>14484</v>
      </c>
      <c r="D5932" s="72" t="s">
        <v>10693</v>
      </c>
      <c r="E5932" t="s">
        <v>73</v>
      </c>
      <c r="F5932" t="s">
        <v>10694</v>
      </c>
      <c r="G5932" s="91"/>
      <c r="H5932" s="91"/>
      <c r="I5932" s="91"/>
      <c r="J5932" s="91"/>
      <c r="K5932" s="91"/>
      <c r="L5932" s="91" t="str">
        <f>IF(AND(单词表[[#This Row],[学英]]&lt;&gt;"",单词表[[#This Row],[学中]]&lt;&gt;"",单词表[[#This Row],[学词]]&lt;&gt;""),MAX(单词表[[#This Row],[学英]:[学词]]),"")</f>
        <v/>
      </c>
      <c r="M5932" s="2" t="str">
        <f>IF(AND(单词表[[#This Row],[考英]]&lt;&gt;"",单词表[[#This Row],[考中]]&lt;&gt;""),MAX(单词表[[#This Row],[考英]:[考中]]),"")</f>
        <v/>
      </c>
      <c r="N5932" s="86" t="s">
        <v>13716</v>
      </c>
    </row>
    <row r="5933" spans="1:14" hidden="1" x14ac:dyDescent="0.3">
      <c r="A5933">
        <v>5932</v>
      </c>
      <c r="B5933" t="s">
        <v>14389</v>
      </c>
      <c r="C5933" t="s">
        <v>14484</v>
      </c>
      <c r="D5933" s="72" t="s">
        <v>10695</v>
      </c>
      <c r="E5933" t="s">
        <v>36</v>
      </c>
      <c r="F5933" t="s">
        <v>10696</v>
      </c>
      <c r="G5933" s="91"/>
      <c r="H5933" s="91"/>
      <c r="I5933" s="91"/>
      <c r="J5933" s="91"/>
      <c r="K5933" s="91"/>
      <c r="L5933" s="91" t="str">
        <f>IF(AND(单词表[[#This Row],[学英]]&lt;&gt;"",单词表[[#This Row],[学中]]&lt;&gt;"",单词表[[#This Row],[学词]]&lt;&gt;""),MAX(单词表[[#This Row],[学英]:[学词]]),"")</f>
        <v/>
      </c>
      <c r="M5933" s="2" t="str">
        <f>IF(AND(单词表[[#This Row],[考英]]&lt;&gt;"",单词表[[#This Row],[考中]]&lt;&gt;""),MAX(单词表[[#This Row],[考英]:[考中]]),"")</f>
        <v/>
      </c>
      <c r="N5933" s="86" t="s">
        <v>13717</v>
      </c>
    </row>
    <row r="5934" spans="1:14" hidden="1" x14ac:dyDescent="0.3">
      <c r="A5934">
        <v>5933</v>
      </c>
      <c r="B5934" t="s">
        <v>14389</v>
      </c>
      <c r="C5934" t="s">
        <v>14484</v>
      </c>
      <c r="D5934" s="72" t="s">
        <v>10697</v>
      </c>
      <c r="E5934" t="s">
        <v>157</v>
      </c>
      <c r="F5934" t="s">
        <v>10698</v>
      </c>
      <c r="G5934" s="91"/>
      <c r="H5934" s="91"/>
      <c r="I5934" s="91"/>
      <c r="J5934" s="91"/>
      <c r="K5934" s="91"/>
      <c r="L5934" s="91" t="str">
        <f>IF(AND(单词表[[#This Row],[学英]]&lt;&gt;"",单词表[[#This Row],[学中]]&lt;&gt;"",单词表[[#This Row],[学词]]&lt;&gt;""),MAX(单词表[[#This Row],[学英]:[学词]]),"")</f>
        <v/>
      </c>
      <c r="M5934" s="2" t="str">
        <f>IF(AND(单词表[[#This Row],[考英]]&lt;&gt;"",单词表[[#This Row],[考中]]&lt;&gt;""),MAX(单词表[[#This Row],[考英]:[考中]]),"")</f>
        <v/>
      </c>
      <c r="N5934" s="86" t="s">
        <v>13718</v>
      </c>
    </row>
    <row r="5935" spans="1:14" hidden="1" x14ac:dyDescent="0.3">
      <c r="A5935">
        <v>5934</v>
      </c>
      <c r="B5935" t="s">
        <v>14389</v>
      </c>
      <c r="C5935" t="s">
        <v>14484</v>
      </c>
      <c r="D5935" s="72" t="s">
        <v>10699</v>
      </c>
      <c r="E5935" t="s">
        <v>36</v>
      </c>
      <c r="F5935" t="s">
        <v>10700</v>
      </c>
      <c r="G5935" s="91"/>
      <c r="H5935" s="91"/>
      <c r="I5935" s="91"/>
      <c r="J5935" s="91"/>
      <c r="K5935" s="91"/>
      <c r="L5935" s="91" t="str">
        <f>IF(AND(单词表[[#This Row],[学英]]&lt;&gt;"",单词表[[#This Row],[学中]]&lt;&gt;"",单词表[[#This Row],[学词]]&lt;&gt;""),MAX(单词表[[#This Row],[学英]:[学词]]),"")</f>
        <v/>
      </c>
      <c r="M5935" s="2" t="str">
        <f>IF(AND(单词表[[#This Row],[考英]]&lt;&gt;"",单词表[[#This Row],[考中]]&lt;&gt;""),MAX(单词表[[#This Row],[考英]:[考中]]),"")</f>
        <v/>
      </c>
      <c r="N5935" s="86" t="s">
        <v>13719</v>
      </c>
    </row>
    <row r="5936" spans="1:14" hidden="1" x14ac:dyDescent="0.3">
      <c r="A5936">
        <v>5935</v>
      </c>
      <c r="B5936" t="s">
        <v>14389</v>
      </c>
      <c r="C5936" t="s">
        <v>14484</v>
      </c>
      <c r="D5936" s="72" t="s">
        <v>10699</v>
      </c>
      <c r="E5936" t="s">
        <v>73</v>
      </c>
      <c r="F5936" t="s">
        <v>10701</v>
      </c>
      <c r="G5936" s="91"/>
      <c r="H5936" s="91"/>
      <c r="I5936" s="91"/>
      <c r="J5936" s="91"/>
      <c r="K5936" s="91"/>
      <c r="L5936" s="91" t="str">
        <f>IF(AND(单词表[[#This Row],[学英]]&lt;&gt;"",单词表[[#This Row],[学中]]&lt;&gt;"",单词表[[#This Row],[学词]]&lt;&gt;""),MAX(单词表[[#This Row],[学英]:[学词]]),"")</f>
        <v/>
      </c>
      <c r="M5936" s="2" t="str">
        <f>IF(AND(单词表[[#This Row],[考英]]&lt;&gt;"",单词表[[#This Row],[考中]]&lt;&gt;""),MAX(单词表[[#This Row],[考英]:[考中]]),"")</f>
        <v/>
      </c>
      <c r="N5936" s="86"/>
    </row>
    <row r="5937" spans="1:14" hidden="1" x14ac:dyDescent="0.3">
      <c r="A5937">
        <v>5936</v>
      </c>
      <c r="B5937" t="s">
        <v>14389</v>
      </c>
      <c r="C5937" t="s">
        <v>14484</v>
      </c>
      <c r="D5937" s="72" t="s">
        <v>10702</v>
      </c>
      <c r="E5937" t="s">
        <v>36</v>
      </c>
      <c r="F5937" t="s">
        <v>10703</v>
      </c>
      <c r="G5937" s="91"/>
      <c r="H5937" s="91"/>
      <c r="I5937" s="91"/>
      <c r="J5937" s="91"/>
      <c r="K5937" s="91"/>
      <c r="L5937" s="91" t="str">
        <f>IF(AND(单词表[[#This Row],[学英]]&lt;&gt;"",单词表[[#This Row],[学中]]&lt;&gt;"",单词表[[#This Row],[学词]]&lt;&gt;""),MAX(单词表[[#This Row],[学英]:[学词]]),"")</f>
        <v/>
      </c>
      <c r="M5937" s="2" t="str">
        <f>IF(AND(单词表[[#This Row],[考英]]&lt;&gt;"",单词表[[#This Row],[考中]]&lt;&gt;""),MAX(单词表[[#This Row],[考英]:[考中]]),"")</f>
        <v/>
      </c>
      <c r="N5937" s="86" t="s">
        <v>13720</v>
      </c>
    </row>
    <row r="5938" spans="1:14" hidden="1" x14ac:dyDescent="0.3">
      <c r="A5938">
        <v>5937</v>
      </c>
      <c r="B5938" t="s">
        <v>14389</v>
      </c>
      <c r="C5938" t="s">
        <v>14484</v>
      </c>
      <c r="D5938" s="72" t="s">
        <v>10702</v>
      </c>
      <c r="E5938" t="s">
        <v>73</v>
      </c>
      <c r="F5938" t="s">
        <v>10704</v>
      </c>
      <c r="G5938" s="91"/>
      <c r="H5938" s="91"/>
      <c r="I5938" s="91"/>
      <c r="J5938" s="91"/>
      <c r="K5938" s="91"/>
      <c r="L5938" s="91" t="str">
        <f>IF(AND(单词表[[#This Row],[学英]]&lt;&gt;"",单词表[[#This Row],[学中]]&lt;&gt;"",单词表[[#This Row],[学词]]&lt;&gt;""),MAX(单词表[[#This Row],[学英]:[学词]]),"")</f>
        <v/>
      </c>
      <c r="M5938" s="2" t="str">
        <f>IF(AND(单词表[[#This Row],[考英]]&lt;&gt;"",单词表[[#This Row],[考中]]&lt;&gt;""),MAX(单词表[[#This Row],[考英]:[考中]]),"")</f>
        <v/>
      </c>
      <c r="N5938" s="86"/>
    </row>
    <row r="5939" spans="1:14" hidden="1" x14ac:dyDescent="0.3">
      <c r="A5939">
        <v>5938</v>
      </c>
      <c r="B5939" t="s">
        <v>14389</v>
      </c>
      <c r="C5939" t="s">
        <v>14484</v>
      </c>
      <c r="D5939" s="72" t="s">
        <v>10705</v>
      </c>
      <c r="E5939" t="s">
        <v>36</v>
      </c>
      <c r="F5939" t="s">
        <v>10706</v>
      </c>
      <c r="G5939" s="91"/>
      <c r="H5939" s="91"/>
      <c r="I5939" s="91"/>
      <c r="J5939" s="91"/>
      <c r="K5939" s="91"/>
      <c r="L5939" s="91" t="str">
        <f>IF(AND(单词表[[#This Row],[学英]]&lt;&gt;"",单词表[[#This Row],[学中]]&lt;&gt;"",单词表[[#This Row],[学词]]&lt;&gt;""),MAX(单词表[[#This Row],[学英]:[学词]]),"")</f>
        <v/>
      </c>
      <c r="M5939" s="2" t="str">
        <f>IF(AND(单词表[[#This Row],[考英]]&lt;&gt;"",单词表[[#This Row],[考中]]&lt;&gt;""),MAX(单词表[[#This Row],[考英]:[考中]]),"")</f>
        <v/>
      </c>
      <c r="N5939" s="86" t="s">
        <v>13721</v>
      </c>
    </row>
    <row r="5940" spans="1:14" hidden="1" x14ac:dyDescent="0.3">
      <c r="A5940">
        <v>5939</v>
      </c>
      <c r="B5940" t="s">
        <v>14389</v>
      </c>
      <c r="C5940" t="s">
        <v>14484</v>
      </c>
      <c r="D5940" s="72" t="s">
        <v>10707</v>
      </c>
      <c r="E5940" t="s">
        <v>73</v>
      </c>
      <c r="F5940" t="s">
        <v>10708</v>
      </c>
      <c r="G5940" s="91"/>
      <c r="H5940" s="91"/>
      <c r="I5940" s="91"/>
      <c r="J5940" s="91"/>
      <c r="K5940" s="91"/>
      <c r="L5940" s="91" t="str">
        <f>IF(AND(单词表[[#This Row],[学英]]&lt;&gt;"",单词表[[#This Row],[学中]]&lt;&gt;"",单词表[[#This Row],[学词]]&lt;&gt;""),MAX(单词表[[#This Row],[学英]:[学词]]),"")</f>
        <v/>
      </c>
      <c r="M5940" s="2" t="str">
        <f>IF(AND(单词表[[#This Row],[考英]]&lt;&gt;"",单词表[[#This Row],[考中]]&lt;&gt;""),MAX(单词表[[#This Row],[考英]:[考中]]),"")</f>
        <v/>
      </c>
      <c r="N5940" s="86" t="s">
        <v>13722</v>
      </c>
    </row>
    <row r="5941" spans="1:14" hidden="1" x14ac:dyDescent="0.3">
      <c r="A5941">
        <v>5940</v>
      </c>
      <c r="B5941" t="s">
        <v>14389</v>
      </c>
      <c r="C5941" t="s">
        <v>14484</v>
      </c>
      <c r="D5941" s="72" t="s">
        <v>10709</v>
      </c>
      <c r="E5941" t="s">
        <v>36</v>
      </c>
      <c r="F5941" t="s">
        <v>10710</v>
      </c>
      <c r="G5941" s="91"/>
      <c r="H5941" s="91"/>
      <c r="I5941" s="91"/>
      <c r="J5941" s="91"/>
      <c r="K5941" s="91"/>
      <c r="L5941" s="91" t="str">
        <f>IF(AND(单词表[[#This Row],[学英]]&lt;&gt;"",单词表[[#This Row],[学中]]&lt;&gt;"",单词表[[#This Row],[学词]]&lt;&gt;""),MAX(单词表[[#This Row],[学英]:[学词]]),"")</f>
        <v/>
      </c>
      <c r="M5941" s="2" t="str">
        <f>IF(AND(单词表[[#This Row],[考英]]&lt;&gt;"",单词表[[#This Row],[考中]]&lt;&gt;""),MAX(单词表[[#This Row],[考英]:[考中]]),"")</f>
        <v/>
      </c>
      <c r="N5941" s="86" t="s">
        <v>13723</v>
      </c>
    </row>
    <row r="5942" spans="1:14" hidden="1" x14ac:dyDescent="0.3">
      <c r="A5942">
        <v>5941</v>
      </c>
      <c r="B5942" t="s">
        <v>14389</v>
      </c>
      <c r="C5942" t="s">
        <v>14484</v>
      </c>
      <c r="D5942" s="72" t="s">
        <v>10711</v>
      </c>
      <c r="E5942" t="s">
        <v>38</v>
      </c>
      <c r="F5942" t="s">
        <v>5179</v>
      </c>
      <c r="G5942" s="91"/>
      <c r="H5942" s="91"/>
      <c r="I5942" s="91"/>
      <c r="J5942" s="91"/>
      <c r="K5942" s="91"/>
      <c r="L5942" s="91" t="str">
        <f>IF(AND(单词表[[#This Row],[学英]]&lt;&gt;"",单词表[[#This Row],[学中]]&lt;&gt;"",单词表[[#This Row],[学词]]&lt;&gt;""),MAX(单词表[[#This Row],[学英]:[学词]]),"")</f>
        <v/>
      </c>
      <c r="M5942" s="2" t="str">
        <f>IF(AND(单词表[[#This Row],[考英]]&lt;&gt;"",单词表[[#This Row],[考中]]&lt;&gt;""),MAX(单词表[[#This Row],[考英]:[考中]]),"")</f>
        <v/>
      </c>
      <c r="N5942" s="86" t="s">
        <v>13525</v>
      </c>
    </row>
    <row r="5943" spans="1:14" hidden="1" x14ac:dyDescent="0.3">
      <c r="A5943">
        <v>5942</v>
      </c>
      <c r="B5943" t="s">
        <v>14389</v>
      </c>
      <c r="C5943" t="s">
        <v>14484</v>
      </c>
      <c r="D5943" s="72" t="s">
        <v>10712</v>
      </c>
      <c r="E5943" t="s">
        <v>73</v>
      </c>
      <c r="F5943" t="s">
        <v>10713</v>
      </c>
      <c r="G5943" s="91"/>
      <c r="H5943" s="91"/>
      <c r="I5943" s="91"/>
      <c r="J5943" s="91"/>
      <c r="K5943" s="91"/>
      <c r="L5943" s="91" t="str">
        <f>IF(AND(单词表[[#This Row],[学英]]&lt;&gt;"",单词表[[#This Row],[学中]]&lt;&gt;"",单词表[[#This Row],[学词]]&lt;&gt;""),MAX(单词表[[#This Row],[学英]:[学词]]),"")</f>
        <v/>
      </c>
      <c r="M5943" s="2" t="str">
        <f>IF(AND(单词表[[#This Row],[考英]]&lt;&gt;"",单词表[[#This Row],[考中]]&lt;&gt;""),MAX(单词表[[#This Row],[考英]:[考中]]),"")</f>
        <v/>
      </c>
      <c r="N5943" s="86" t="s">
        <v>13724</v>
      </c>
    </row>
    <row r="5944" spans="1:14" hidden="1" x14ac:dyDescent="0.3">
      <c r="A5944">
        <v>5943</v>
      </c>
      <c r="B5944" t="s">
        <v>14389</v>
      </c>
      <c r="C5944" t="s">
        <v>14484</v>
      </c>
      <c r="D5944" s="72" t="s">
        <v>4069</v>
      </c>
      <c r="E5944" t="s">
        <v>36</v>
      </c>
      <c r="F5944" t="s">
        <v>10714</v>
      </c>
      <c r="G5944" s="91"/>
      <c r="H5944" s="91"/>
      <c r="I5944" s="91"/>
      <c r="J5944" s="91"/>
      <c r="K5944" s="91"/>
      <c r="L5944" s="91" t="str">
        <f>IF(AND(单词表[[#This Row],[学英]]&lt;&gt;"",单词表[[#This Row],[学中]]&lt;&gt;"",单词表[[#This Row],[学词]]&lt;&gt;""),MAX(单词表[[#This Row],[学英]:[学词]]),"")</f>
        <v/>
      </c>
      <c r="M5944" s="2" t="str">
        <f>IF(AND(单词表[[#This Row],[考英]]&lt;&gt;"",单词表[[#This Row],[考中]]&lt;&gt;""),MAX(单词表[[#This Row],[考英]:[考中]]),"")</f>
        <v/>
      </c>
      <c r="N5944" s="86"/>
    </row>
    <row r="5945" spans="1:14" hidden="1" x14ac:dyDescent="0.3">
      <c r="A5945">
        <v>5944</v>
      </c>
      <c r="B5945" t="s">
        <v>14389</v>
      </c>
      <c r="C5945" t="s">
        <v>14484</v>
      </c>
      <c r="D5945" s="72" t="s">
        <v>4069</v>
      </c>
      <c r="E5945" t="s">
        <v>73</v>
      </c>
      <c r="F5945" t="s">
        <v>10715</v>
      </c>
      <c r="G5945" s="91"/>
      <c r="H5945" s="91"/>
      <c r="I5945" s="91"/>
      <c r="J5945" s="91"/>
      <c r="K5945" s="91"/>
      <c r="L5945" s="91" t="str">
        <f>IF(AND(单词表[[#This Row],[学英]]&lt;&gt;"",单词表[[#This Row],[学中]]&lt;&gt;"",单词表[[#This Row],[学词]]&lt;&gt;""),MAX(单词表[[#This Row],[学英]:[学词]]),"")</f>
        <v/>
      </c>
      <c r="M5945" s="2" t="str">
        <f>IF(AND(单词表[[#This Row],[考英]]&lt;&gt;"",单词表[[#This Row],[考中]]&lt;&gt;""),MAX(单词表[[#This Row],[考英]:[考中]]),"")</f>
        <v/>
      </c>
      <c r="N5945" s="86"/>
    </row>
    <row r="5946" spans="1:14" hidden="1" x14ac:dyDescent="0.3">
      <c r="A5946">
        <v>5945</v>
      </c>
      <c r="B5946" t="s">
        <v>14389</v>
      </c>
      <c r="C5946" t="s">
        <v>14484</v>
      </c>
      <c r="D5946" s="72" t="s">
        <v>10716</v>
      </c>
      <c r="E5946" t="s">
        <v>36</v>
      </c>
      <c r="F5946" t="s">
        <v>10717</v>
      </c>
      <c r="G5946" s="91"/>
      <c r="H5946" s="91"/>
      <c r="I5946" s="91"/>
      <c r="J5946" s="91"/>
      <c r="K5946" s="91"/>
      <c r="L5946" s="91" t="str">
        <f>IF(AND(单词表[[#This Row],[学英]]&lt;&gt;"",单词表[[#This Row],[学中]]&lt;&gt;"",单词表[[#This Row],[学词]]&lt;&gt;""),MAX(单词表[[#This Row],[学英]:[学词]]),"")</f>
        <v/>
      </c>
      <c r="M5946" s="2" t="str">
        <f>IF(AND(单词表[[#This Row],[考英]]&lt;&gt;"",单词表[[#This Row],[考中]]&lt;&gt;""),MAX(单词表[[#This Row],[考英]:[考中]]),"")</f>
        <v/>
      </c>
      <c r="N5946" s="86"/>
    </row>
    <row r="5947" spans="1:14" hidden="1" x14ac:dyDescent="0.3">
      <c r="A5947">
        <v>5946</v>
      </c>
      <c r="B5947" t="s">
        <v>14389</v>
      </c>
      <c r="C5947" t="s">
        <v>14484</v>
      </c>
      <c r="D5947" s="72" t="s">
        <v>10718</v>
      </c>
      <c r="E5947" t="s">
        <v>36</v>
      </c>
      <c r="F5947" t="s">
        <v>10719</v>
      </c>
      <c r="G5947" s="91"/>
      <c r="H5947" s="91"/>
      <c r="I5947" s="91"/>
      <c r="J5947" s="91"/>
      <c r="K5947" s="91"/>
      <c r="L5947" s="91" t="str">
        <f>IF(AND(单词表[[#This Row],[学英]]&lt;&gt;"",单词表[[#This Row],[学中]]&lt;&gt;"",单词表[[#This Row],[学词]]&lt;&gt;""),MAX(单词表[[#This Row],[学英]:[学词]]),"")</f>
        <v/>
      </c>
      <c r="M5947" s="2" t="str">
        <f>IF(AND(单词表[[#This Row],[考英]]&lt;&gt;"",单词表[[#This Row],[考中]]&lt;&gt;""),MAX(单词表[[#This Row],[考英]:[考中]]),"")</f>
        <v/>
      </c>
      <c r="N5947" s="86" t="s">
        <v>13725</v>
      </c>
    </row>
    <row r="5948" spans="1:14" hidden="1" x14ac:dyDescent="0.3">
      <c r="A5948">
        <v>5947</v>
      </c>
      <c r="B5948" t="s">
        <v>14389</v>
      </c>
      <c r="C5948" t="s">
        <v>14484</v>
      </c>
      <c r="D5948" s="72" t="s">
        <v>10720</v>
      </c>
      <c r="E5948" t="s">
        <v>36</v>
      </c>
      <c r="F5948" t="s">
        <v>10721</v>
      </c>
      <c r="G5948" s="91"/>
      <c r="H5948" s="91"/>
      <c r="I5948" s="91"/>
      <c r="J5948" s="91"/>
      <c r="K5948" s="91"/>
      <c r="L5948" s="91" t="str">
        <f>IF(AND(单词表[[#This Row],[学英]]&lt;&gt;"",单词表[[#This Row],[学中]]&lt;&gt;"",单词表[[#This Row],[学词]]&lt;&gt;""),MAX(单词表[[#This Row],[学英]:[学词]]),"")</f>
        <v/>
      </c>
      <c r="M5948" s="2" t="str">
        <f>IF(AND(单词表[[#This Row],[考英]]&lt;&gt;"",单词表[[#This Row],[考中]]&lt;&gt;""),MAX(单词表[[#This Row],[考英]:[考中]]),"")</f>
        <v/>
      </c>
      <c r="N5948" s="86" t="s">
        <v>13726</v>
      </c>
    </row>
    <row r="5949" spans="1:14" hidden="1" x14ac:dyDescent="0.3">
      <c r="A5949">
        <v>5948</v>
      </c>
      <c r="B5949" t="s">
        <v>14389</v>
      </c>
      <c r="C5949" t="s">
        <v>14485</v>
      </c>
      <c r="D5949" s="72" t="s">
        <v>10722</v>
      </c>
      <c r="E5949" t="s">
        <v>73</v>
      </c>
      <c r="F5949" t="s">
        <v>10723</v>
      </c>
      <c r="G5949" s="91"/>
      <c r="H5949" s="91"/>
      <c r="I5949" s="91"/>
      <c r="J5949" s="91"/>
      <c r="K5949" s="91"/>
      <c r="L5949" s="91" t="str">
        <f>IF(AND(单词表[[#This Row],[学英]]&lt;&gt;"",单词表[[#This Row],[学中]]&lt;&gt;"",单词表[[#This Row],[学词]]&lt;&gt;""),MAX(单词表[[#This Row],[学英]:[学词]]),"")</f>
        <v/>
      </c>
      <c r="M5949" s="2" t="str">
        <f>IF(AND(单词表[[#This Row],[考英]]&lt;&gt;"",单词表[[#This Row],[考中]]&lt;&gt;""),MAX(单词表[[#This Row],[考英]:[考中]]),"")</f>
        <v/>
      </c>
      <c r="N5949" s="86" t="s">
        <v>13727</v>
      </c>
    </row>
    <row r="5950" spans="1:14" hidden="1" x14ac:dyDescent="0.3">
      <c r="A5950">
        <v>5949</v>
      </c>
      <c r="B5950" t="s">
        <v>14389</v>
      </c>
      <c r="C5950" t="s">
        <v>14485</v>
      </c>
      <c r="D5950" s="72" t="s">
        <v>10724</v>
      </c>
      <c r="E5950" t="s">
        <v>36</v>
      </c>
      <c r="F5950" t="s">
        <v>10725</v>
      </c>
      <c r="G5950" s="91"/>
      <c r="H5950" s="91"/>
      <c r="I5950" s="91"/>
      <c r="J5950" s="91"/>
      <c r="K5950" s="91"/>
      <c r="L5950" s="91" t="str">
        <f>IF(AND(单词表[[#This Row],[学英]]&lt;&gt;"",单词表[[#This Row],[学中]]&lt;&gt;"",单词表[[#This Row],[学词]]&lt;&gt;""),MAX(单词表[[#This Row],[学英]:[学词]]),"")</f>
        <v/>
      </c>
      <c r="M5950" s="2" t="str">
        <f>IF(AND(单词表[[#This Row],[考英]]&lt;&gt;"",单词表[[#This Row],[考中]]&lt;&gt;""),MAX(单词表[[#This Row],[考英]:[考中]]),"")</f>
        <v/>
      </c>
      <c r="N5950" s="86"/>
    </row>
    <row r="5951" spans="1:14" hidden="1" x14ac:dyDescent="0.3">
      <c r="A5951">
        <v>5950</v>
      </c>
      <c r="B5951" t="s">
        <v>14389</v>
      </c>
      <c r="C5951" t="s">
        <v>14485</v>
      </c>
      <c r="D5951" s="72" t="s">
        <v>10724</v>
      </c>
      <c r="E5951" t="s">
        <v>73</v>
      </c>
      <c r="F5951" t="s">
        <v>10726</v>
      </c>
      <c r="G5951" s="91"/>
      <c r="H5951" s="91"/>
      <c r="I5951" s="91"/>
      <c r="J5951" s="91"/>
      <c r="K5951" s="91"/>
      <c r="L5951" s="91" t="str">
        <f>IF(AND(单词表[[#This Row],[学英]]&lt;&gt;"",单词表[[#This Row],[学中]]&lt;&gt;"",单词表[[#This Row],[学词]]&lt;&gt;""),MAX(单词表[[#This Row],[学英]:[学词]]),"")</f>
        <v/>
      </c>
      <c r="M5951" s="2" t="str">
        <f>IF(AND(单词表[[#This Row],[考英]]&lt;&gt;"",单词表[[#This Row],[考中]]&lt;&gt;""),MAX(单词表[[#This Row],[考英]:[考中]]),"")</f>
        <v/>
      </c>
      <c r="N5951" s="86"/>
    </row>
    <row r="5952" spans="1:14" hidden="1" x14ac:dyDescent="0.3">
      <c r="A5952">
        <v>5951</v>
      </c>
      <c r="B5952" t="s">
        <v>14389</v>
      </c>
      <c r="C5952" t="s">
        <v>14485</v>
      </c>
      <c r="D5952" s="72" t="s">
        <v>10727</v>
      </c>
      <c r="E5952" t="s">
        <v>36</v>
      </c>
      <c r="F5952" t="s">
        <v>10725</v>
      </c>
      <c r="G5952" s="91"/>
      <c r="H5952" s="91"/>
      <c r="I5952" s="91"/>
      <c r="J5952" s="91"/>
      <c r="K5952" s="91"/>
      <c r="L5952" s="91" t="str">
        <f>IF(AND(单词表[[#This Row],[学英]]&lt;&gt;"",单词表[[#This Row],[学中]]&lt;&gt;"",单词表[[#This Row],[学词]]&lt;&gt;""),MAX(单词表[[#This Row],[学英]:[学词]]),"")</f>
        <v/>
      </c>
      <c r="M5952" s="2" t="str">
        <f>IF(AND(单词表[[#This Row],[考英]]&lt;&gt;"",单词表[[#This Row],[考中]]&lt;&gt;""),MAX(单词表[[#This Row],[考英]:[考中]]),"")</f>
        <v/>
      </c>
      <c r="N5952" s="86" t="s">
        <v>13728</v>
      </c>
    </row>
    <row r="5953" spans="1:14" hidden="1" x14ac:dyDescent="0.3">
      <c r="A5953">
        <v>5952</v>
      </c>
      <c r="B5953" t="s">
        <v>14389</v>
      </c>
      <c r="C5953" t="s">
        <v>14485</v>
      </c>
      <c r="D5953" s="72" t="s">
        <v>10728</v>
      </c>
      <c r="E5953" t="s">
        <v>73</v>
      </c>
      <c r="F5953" t="s">
        <v>10726</v>
      </c>
      <c r="G5953" s="91"/>
      <c r="H5953" s="91"/>
      <c r="I5953" s="91"/>
      <c r="J5953" s="91"/>
      <c r="K5953" s="91"/>
      <c r="L5953" s="91" t="str">
        <f>IF(AND(单词表[[#This Row],[学英]]&lt;&gt;"",单词表[[#This Row],[学中]]&lt;&gt;"",单词表[[#This Row],[学词]]&lt;&gt;""),MAX(单词表[[#This Row],[学英]:[学词]]),"")</f>
        <v/>
      </c>
      <c r="M5953" s="2" t="str">
        <f>IF(AND(单词表[[#This Row],[考英]]&lt;&gt;"",单词表[[#This Row],[考中]]&lt;&gt;""),MAX(单词表[[#This Row],[考英]:[考中]]),"")</f>
        <v/>
      </c>
      <c r="N5953" s="86"/>
    </row>
    <row r="5954" spans="1:14" hidden="1" x14ac:dyDescent="0.3">
      <c r="A5954">
        <v>5953</v>
      </c>
      <c r="B5954" t="s">
        <v>14389</v>
      </c>
      <c r="C5954" t="s">
        <v>14485</v>
      </c>
      <c r="D5954" s="72" t="s">
        <v>7452</v>
      </c>
      <c r="E5954" t="s">
        <v>73</v>
      </c>
      <c r="F5954" t="s">
        <v>10729</v>
      </c>
      <c r="G5954" s="91"/>
      <c r="H5954" s="91"/>
      <c r="I5954" s="91"/>
      <c r="J5954" s="91"/>
      <c r="K5954" s="91"/>
      <c r="L5954" s="91" t="str">
        <f>IF(AND(单词表[[#This Row],[学英]]&lt;&gt;"",单词表[[#This Row],[学中]]&lt;&gt;"",单词表[[#This Row],[学词]]&lt;&gt;""),MAX(单词表[[#This Row],[学英]:[学词]]),"")</f>
        <v/>
      </c>
      <c r="M5954" s="2" t="str">
        <f>IF(AND(单词表[[#This Row],[考英]]&lt;&gt;"",单词表[[#This Row],[考中]]&lt;&gt;""),MAX(单词表[[#This Row],[考英]:[考中]]),"")</f>
        <v/>
      </c>
      <c r="N5954" s="86" t="s">
        <v>13729</v>
      </c>
    </row>
    <row r="5955" spans="1:14" hidden="1" x14ac:dyDescent="0.3">
      <c r="A5955">
        <v>5954</v>
      </c>
      <c r="B5955" t="s">
        <v>14389</v>
      </c>
      <c r="C5955" t="s">
        <v>14485</v>
      </c>
      <c r="D5955" s="72" t="s">
        <v>10730</v>
      </c>
      <c r="E5955" t="s">
        <v>36</v>
      </c>
      <c r="F5955" t="s">
        <v>10731</v>
      </c>
      <c r="G5955" s="91"/>
      <c r="H5955" s="91"/>
      <c r="I5955" s="91"/>
      <c r="J5955" s="91"/>
      <c r="K5955" s="91"/>
      <c r="L5955" s="91" t="str">
        <f>IF(AND(单词表[[#This Row],[学英]]&lt;&gt;"",单词表[[#This Row],[学中]]&lt;&gt;"",单词表[[#This Row],[学词]]&lt;&gt;""),MAX(单词表[[#This Row],[学英]:[学词]]),"")</f>
        <v/>
      </c>
      <c r="M5955" s="2" t="str">
        <f>IF(AND(单词表[[#This Row],[考英]]&lt;&gt;"",单词表[[#This Row],[考中]]&lt;&gt;""),MAX(单词表[[#This Row],[考英]:[考中]]),"")</f>
        <v/>
      </c>
      <c r="N5955" s="86" t="s">
        <v>13730</v>
      </c>
    </row>
    <row r="5956" spans="1:14" hidden="1" x14ac:dyDescent="0.3">
      <c r="A5956">
        <v>5955</v>
      </c>
      <c r="B5956" t="s">
        <v>14389</v>
      </c>
      <c r="C5956" t="s">
        <v>14485</v>
      </c>
      <c r="D5956" s="72" t="s">
        <v>10732</v>
      </c>
      <c r="E5956" t="s">
        <v>36</v>
      </c>
      <c r="F5956" t="s">
        <v>10733</v>
      </c>
      <c r="G5956" s="91"/>
      <c r="H5956" s="91"/>
      <c r="I5956" s="91"/>
      <c r="J5956" s="91"/>
      <c r="K5956" s="91"/>
      <c r="L5956" s="91" t="str">
        <f>IF(AND(单词表[[#This Row],[学英]]&lt;&gt;"",单词表[[#This Row],[学中]]&lt;&gt;"",单词表[[#This Row],[学词]]&lt;&gt;""),MAX(单词表[[#This Row],[学英]:[学词]]),"")</f>
        <v/>
      </c>
      <c r="M5956" s="2" t="str">
        <f>IF(AND(单词表[[#This Row],[考英]]&lt;&gt;"",单词表[[#This Row],[考中]]&lt;&gt;""),MAX(单词表[[#This Row],[考英]:[考中]]),"")</f>
        <v/>
      </c>
      <c r="N5956" s="86" t="s">
        <v>13731</v>
      </c>
    </row>
    <row r="5957" spans="1:14" hidden="1" x14ac:dyDescent="0.3">
      <c r="A5957">
        <v>5956</v>
      </c>
      <c r="B5957" t="s">
        <v>14389</v>
      </c>
      <c r="C5957" t="s">
        <v>14485</v>
      </c>
      <c r="D5957" s="72" t="s">
        <v>10734</v>
      </c>
      <c r="E5957" t="s">
        <v>73</v>
      </c>
      <c r="F5957" t="s">
        <v>10735</v>
      </c>
      <c r="G5957" s="91"/>
      <c r="H5957" s="91"/>
      <c r="I5957" s="91"/>
      <c r="J5957" s="91"/>
      <c r="K5957" s="91"/>
      <c r="L5957" s="91" t="str">
        <f>IF(AND(单词表[[#This Row],[学英]]&lt;&gt;"",单词表[[#This Row],[学中]]&lt;&gt;"",单词表[[#This Row],[学词]]&lt;&gt;""),MAX(单词表[[#This Row],[学英]:[学词]]),"")</f>
        <v/>
      </c>
      <c r="M5957" s="2" t="str">
        <f>IF(AND(单词表[[#This Row],[考英]]&lt;&gt;"",单词表[[#This Row],[考中]]&lt;&gt;""),MAX(单词表[[#This Row],[考英]:[考中]]),"")</f>
        <v/>
      </c>
      <c r="N5957" s="86" t="s">
        <v>13732</v>
      </c>
    </row>
    <row r="5958" spans="1:14" hidden="1" x14ac:dyDescent="0.3">
      <c r="A5958">
        <v>5957</v>
      </c>
      <c r="B5958" t="s">
        <v>14389</v>
      </c>
      <c r="C5958" t="s">
        <v>14485</v>
      </c>
      <c r="D5958" s="72" t="s">
        <v>10734</v>
      </c>
      <c r="E5958" t="s">
        <v>36</v>
      </c>
      <c r="F5958" t="s">
        <v>10736</v>
      </c>
      <c r="G5958" s="91"/>
      <c r="H5958" s="91"/>
      <c r="I5958" s="91"/>
      <c r="J5958" s="91"/>
      <c r="K5958" s="91"/>
      <c r="L5958" s="91" t="str">
        <f>IF(AND(单词表[[#This Row],[学英]]&lt;&gt;"",单词表[[#This Row],[学中]]&lt;&gt;"",单词表[[#This Row],[学词]]&lt;&gt;""),MAX(单词表[[#This Row],[学英]:[学词]]),"")</f>
        <v/>
      </c>
      <c r="M5958" s="2" t="str">
        <f>IF(AND(单词表[[#This Row],[考英]]&lt;&gt;"",单词表[[#This Row],[考中]]&lt;&gt;""),MAX(单词表[[#This Row],[考英]:[考中]]),"")</f>
        <v/>
      </c>
      <c r="N5958" s="86"/>
    </row>
    <row r="5959" spans="1:14" hidden="1" x14ac:dyDescent="0.3">
      <c r="A5959">
        <v>5958</v>
      </c>
      <c r="B5959" t="s">
        <v>14389</v>
      </c>
      <c r="C5959" t="s">
        <v>14485</v>
      </c>
      <c r="D5959" s="72" t="s">
        <v>233</v>
      </c>
      <c r="E5959" t="s">
        <v>61</v>
      </c>
      <c r="F5959" t="s">
        <v>10737</v>
      </c>
      <c r="G5959" s="91"/>
      <c r="H5959" s="91"/>
      <c r="I5959" s="91"/>
      <c r="J5959" s="91"/>
      <c r="K5959" s="91"/>
      <c r="L5959" s="91" t="str">
        <f>IF(AND(单词表[[#This Row],[学英]]&lt;&gt;"",单词表[[#This Row],[学中]]&lt;&gt;"",单词表[[#This Row],[学词]]&lt;&gt;""),MAX(单词表[[#This Row],[学英]:[学词]]),"")</f>
        <v/>
      </c>
      <c r="M5959" s="2" t="str">
        <f>IF(AND(单词表[[#This Row],[考英]]&lt;&gt;"",单词表[[#This Row],[考中]]&lt;&gt;""),MAX(单词表[[#This Row],[考英]:[考中]]),"")</f>
        <v/>
      </c>
      <c r="N5959" s="86"/>
    </row>
    <row r="5960" spans="1:14" hidden="1" x14ac:dyDescent="0.3">
      <c r="A5960">
        <v>5959</v>
      </c>
      <c r="B5960" t="s">
        <v>14389</v>
      </c>
      <c r="C5960" t="s">
        <v>14485</v>
      </c>
      <c r="D5960" s="72" t="s">
        <v>233</v>
      </c>
      <c r="E5960" t="s">
        <v>36</v>
      </c>
      <c r="F5960" t="s">
        <v>10738</v>
      </c>
      <c r="G5960" s="91"/>
      <c r="H5960" s="91"/>
      <c r="I5960" s="91"/>
      <c r="J5960" s="91"/>
      <c r="K5960" s="91"/>
      <c r="L5960" s="91" t="str">
        <f>IF(AND(单词表[[#This Row],[学英]]&lt;&gt;"",单词表[[#This Row],[学中]]&lt;&gt;"",单词表[[#This Row],[学词]]&lt;&gt;""),MAX(单词表[[#This Row],[学英]:[学词]]),"")</f>
        <v/>
      </c>
      <c r="M5960" s="2" t="str">
        <f>IF(AND(单词表[[#This Row],[考英]]&lt;&gt;"",单词表[[#This Row],[考中]]&lt;&gt;""),MAX(单词表[[#This Row],[考英]:[考中]]),"")</f>
        <v/>
      </c>
      <c r="N5960" s="86"/>
    </row>
    <row r="5961" spans="1:14" hidden="1" x14ac:dyDescent="0.3">
      <c r="A5961">
        <v>5960</v>
      </c>
      <c r="B5961" t="s">
        <v>14389</v>
      </c>
      <c r="C5961" t="s">
        <v>14485</v>
      </c>
      <c r="D5961" s="72" t="s">
        <v>2527</v>
      </c>
      <c r="E5961" t="s">
        <v>36</v>
      </c>
      <c r="F5961" t="s">
        <v>10739</v>
      </c>
      <c r="G5961" s="91"/>
      <c r="H5961" s="91"/>
      <c r="I5961" s="91"/>
      <c r="J5961" s="91"/>
      <c r="K5961" s="91"/>
      <c r="L5961" s="91" t="str">
        <f>IF(AND(单词表[[#This Row],[学英]]&lt;&gt;"",单词表[[#This Row],[学中]]&lt;&gt;"",单词表[[#This Row],[学词]]&lt;&gt;""),MAX(单词表[[#This Row],[学英]:[学词]]),"")</f>
        <v/>
      </c>
      <c r="M5961" s="2" t="str">
        <f>IF(AND(单词表[[#This Row],[考英]]&lt;&gt;"",单词表[[#This Row],[考中]]&lt;&gt;""),MAX(单词表[[#This Row],[考英]:[考中]]),"")</f>
        <v/>
      </c>
      <c r="N5961" s="86" t="s">
        <v>13733</v>
      </c>
    </row>
    <row r="5962" spans="1:14" hidden="1" x14ac:dyDescent="0.3">
      <c r="A5962">
        <v>5961</v>
      </c>
      <c r="B5962" t="s">
        <v>14389</v>
      </c>
      <c r="C5962" t="s">
        <v>14485</v>
      </c>
      <c r="D5962" s="72" t="s">
        <v>10740</v>
      </c>
      <c r="E5962" t="s">
        <v>61</v>
      </c>
      <c r="F5962" t="s">
        <v>10741</v>
      </c>
      <c r="G5962" s="91"/>
      <c r="H5962" s="91"/>
      <c r="I5962" s="91"/>
      <c r="J5962" s="91"/>
      <c r="K5962" s="91"/>
      <c r="L5962" s="91" t="str">
        <f>IF(AND(单词表[[#This Row],[学英]]&lt;&gt;"",单词表[[#This Row],[学中]]&lt;&gt;"",单词表[[#This Row],[学词]]&lt;&gt;""),MAX(单词表[[#This Row],[学英]:[学词]]),"")</f>
        <v/>
      </c>
      <c r="M5962" s="2" t="str">
        <f>IF(AND(单词表[[#This Row],[考英]]&lt;&gt;"",单词表[[#This Row],[考中]]&lt;&gt;""),MAX(单词表[[#This Row],[考英]:[考中]]),"")</f>
        <v/>
      </c>
      <c r="N5962" s="86"/>
    </row>
    <row r="5963" spans="1:14" hidden="1" x14ac:dyDescent="0.3">
      <c r="A5963">
        <v>5962</v>
      </c>
      <c r="B5963" t="s">
        <v>14389</v>
      </c>
      <c r="C5963" t="s">
        <v>14485</v>
      </c>
      <c r="D5963" s="72" t="s">
        <v>10742</v>
      </c>
      <c r="E5963" t="s">
        <v>36</v>
      </c>
      <c r="F5963" t="s">
        <v>10743</v>
      </c>
      <c r="G5963" s="91"/>
      <c r="H5963" s="91"/>
      <c r="I5963" s="91"/>
      <c r="J5963" s="91"/>
      <c r="K5963" s="91"/>
      <c r="L5963" s="91" t="str">
        <f>IF(AND(单词表[[#This Row],[学英]]&lt;&gt;"",单词表[[#This Row],[学中]]&lt;&gt;"",单词表[[#This Row],[学词]]&lt;&gt;""),MAX(单词表[[#This Row],[学英]:[学词]]),"")</f>
        <v/>
      </c>
      <c r="M5963" s="2" t="str">
        <f>IF(AND(单词表[[#This Row],[考英]]&lt;&gt;"",单词表[[#This Row],[考中]]&lt;&gt;""),MAX(单词表[[#This Row],[考英]:[考中]]),"")</f>
        <v/>
      </c>
      <c r="N5963" s="86" t="s">
        <v>13734</v>
      </c>
    </row>
    <row r="5964" spans="1:14" hidden="1" x14ac:dyDescent="0.3">
      <c r="A5964">
        <v>5963</v>
      </c>
      <c r="B5964" t="s">
        <v>14389</v>
      </c>
      <c r="C5964" t="s">
        <v>14485</v>
      </c>
      <c r="D5964" s="72" t="s">
        <v>10744</v>
      </c>
      <c r="E5964" t="s">
        <v>36</v>
      </c>
      <c r="F5964" t="s">
        <v>10745</v>
      </c>
      <c r="G5964" s="91"/>
      <c r="H5964" s="91"/>
      <c r="I5964" s="91"/>
      <c r="J5964" s="91"/>
      <c r="K5964" s="91"/>
      <c r="L5964" s="91" t="str">
        <f>IF(AND(单词表[[#This Row],[学英]]&lt;&gt;"",单词表[[#This Row],[学中]]&lt;&gt;"",单词表[[#This Row],[学词]]&lt;&gt;""),MAX(单词表[[#This Row],[学英]:[学词]]),"")</f>
        <v/>
      </c>
      <c r="M5964" s="2" t="str">
        <f>IF(AND(单词表[[#This Row],[考英]]&lt;&gt;"",单词表[[#This Row],[考中]]&lt;&gt;""),MAX(单词表[[#This Row],[考英]:[考中]]),"")</f>
        <v/>
      </c>
      <c r="N5964" s="86" t="s">
        <v>13735</v>
      </c>
    </row>
    <row r="5965" spans="1:14" hidden="1" x14ac:dyDescent="0.3">
      <c r="A5965">
        <v>5964</v>
      </c>
      <c r="B5965" t="s">
        <v>14389</v>
      </c>
      <c r="C5965" t="s">
        <v>14485</v>
      </c>
      <c r="D5965" s="72" t="s">
        <v>7455</v>
      </c>
      <c r="E5965" t="s">
        <v>36</v>
      </c>
      <c r="F5965" t="s">
        <v>7457</v>
      </c>
      <c r="G5965" s="91"/>
      <c r="H5965" s="91"/>
      <c r="I5965" s="91"/>
      <c r="J5965" s="91"/>
      <c r="K5965" s="91"/>
      <c r="L5965" s="91" t="str">
        <f>IF(AND(单词表[[#This Row],[学英]]&lt;&gt;"",单词表[[#This Row],[学中]]&lt;&gt;"",单词表[[#This Row],[学词]]&lt;&gt;""),MAX(单词表[[#This Row],[学英]:[学词]]),"")</f>
        <v/>
      </c>
      <c r="M5965" s="2" t="str">
        <f>IF(AND(单词表[[#This Row],[考英]]&lt;&gt;"",单词表[[#This Row],[考中]]&lt;&gt;""),MAX(单词表[[#This Row],[考英]:[考中]]),"")</f>
        <v/>
      </c>
      <c r="N5965" s="86" t="s">
        <v>13736</v>
      </c>
    </row>
    <row r="5966" spans="1:14" hidden="1" x14ac:dyDescent="0.3">
      <c r="A5966">
        <v>5965</v>
      </c>
      <c r="B5966" t="s">
        <v>14389</v>
      </c>
      <c r="C5966" t="s">
        <v>14485</v>
      </c>
      <c r="D5966" s="72" t="s">
        <v>10746</v>
      </c>
      <c r="E5966" t="s">
        <v>61</v>
      </c>
      <c r="F5966" t="s">
        <v>10747</v>
      </c>
      <c r="G5966" s="91"/>
      <c r="H5966" s="91"/>
      <c r="I5966" s="91"/>
      <c r="J5966" s="91"/>
      <c r="K5966" s="91"/>
      <c r="L5966" s="91" t="str">
        <f>IF(AND(单词表[[#This Row],[学英]]&lt;&gt;"",单词表[[#This Row],[学中]]&lt;&gt;"",单词表[[#This Row],[学词]]&lt;&gt;""),MAX(单词表[[#This Row],[学英]:[学词]]),"")</f>
        <v/>
      </c>
      <c r="M5966" s="2" t="str">
        <f>IF(AND(单词表[[#This Row],[考英]]&lt;&gt;"",单词表[[#This Row],[考中]]&lt;&gt;""),MAX(单词表[[#This Row],[考英]:[考中]]),"")</f>
        <v/>
      </c>
      <c r="N5966" s="86" t="s">
        <v>13737</v>
      </c>
    </row>
    <row r="5967" spans="1:14" hidden="1" x14ac:dyDescent="0.3">
      <c r="A5967">
        <v>5966</v>
      </c>
      <c r="B5967" t="s">
        <v>14389</v>
      </c>
      <c r="C5967" t="s">
        <v>14485</v>
      </c>
      <c r="D5967" s="72" t="s">
        <v>10748</v>
      </c>
      <c r="E5967" t="s">
        <v>73</v>
      </c>
      <c r="F5967" t="s">
        <v>9614</v>
      </c>
      <c r="G5967" s="91"/>
      <c r="H5967" s="91"/>
      <c r="I5967" s="91"/>
      <c r="J5967" s="91"/>
      <c r="K5967" s="91"/>
      <c r="L5967" s="91" t="str">
        <f>IF(AND(单词表[[#This Row],[学英]]&lt;&gt;"",单词表[[#This Row],[学中]]&lt;&gt;"",单词表[[#This Row],[学词]]&lt;&gt;""),MAX(单词表[[#This Row],[学英]:[学词]]),"")</f>
        <v/>
      </c>
      <c r="M5967" s="2" t="str">
        <f>IF(AND(单词表[[#This Row],[考英]]&lt;&gt;"",单词表[[#This Row],[考中]]&lt;&gt;""),MAX(单词表[[#This Row],[考英]:[考中]]),"")</f>
        <v/>
      </c>
      <c r="N5967" s="86"/>
    </row>
    <row r="5968" spans="1:14" hidden="1" x14ac:dyDescent="0.3">
      <c r="A5968">
        <v>5967</v>
      </c>
      <c r="B5968" t="s">
        <v>14389</v>
      </c>
      <c r="C5968" t="s">
        <v>14485</v>
      </c>
      <c r="D5968" s="72" t="s">
        <v>10749</v>
      </c>
      <c r="E5968" t="s">
        <v>157</v>
      </c>
      <c r="F5968" t="s">
        <v>10750</v>
      </c>
      <c r="G5968" s="91"/>
      <c r="H5968" s="91"/>
      <c r="I5968" s="91"/>
      <c r="J5968" s="91"/>
      <c r="K5968" s="91"/>
      <c r="L5968" s="91" t="str">
        <f>IF(AND(单词表[[#This Row],[学英]]&lt;&gt;"",单词表[[#This Row],[学中]]&lt;&gt;"",单词表[[#This Row],[学词]]&lt;&gt;""),MAX(单词表[[#This Row],[学英]:[学词]]),"")</f>
        <v/>
      </c>
      <c r="M5968" s="2" t="str">
        <f>IF(AND(单词表[[#This Row],[考英]]&lt;&gt;"",单词表[[#This Row],[考中]]&lt;&gt;""),MAX(单词表[[#This Row],[考英]:[考中]]),"")</f>
        <v/>
      </c>
      <c r="N5968" s="86"/>
    </row>
    <row r="5969" spans="1:14" hidden="1" x14ac:dyDescent="0.3">
      <c r="A5969">
        <v>5968</v>
      </c>
      <c r="B5969" t="s">
        <v>14389</v>
      </c>
      <c r="C5969" t="s">
        <v>14486</v>
      </c>
      <c r="D5969" s="72" t="s">
        <v>10751</v>
      </c>
      <c r="E5969" t="s">
        <v>36</v>
      </c>
      <c r="F5969" t="s">
        <v>10752</v>
      </c>
      <c r="G5969" s="91"/>
      <c r="H5969" s="91"/>
      <c r="I5969" s="91"/>
      <c r="J5969" s="91"/>
      <c r="K5969" s="91"/>
      <c r="L5969" s="91" t="str">
        <f>IF(AND(单词表[[#This Row],[学英]]&lt;&gt;"",单词表[[#This Row],[学中]]&lt;&gt;"",单词表[[#This Row],[学词]]&lt;&gt;""),MAX(单词表[[#This Row],[学英]:[学词]]),"")</f>
        <v/>
      </c>
      <c r="M5969" s="2" t="str">
        <f>IF(AND(单词表[[#This Row],[考英]]&lt;&gt;"",单词表[[#This Row],[考中]]&lt;&gt;""),MAX(单词表[[#This Row],[考英]:[考中]]),"")</f>
        <v/>
      </c>
      <c r="N5969" s="86" t="s">
        <v>13738</v>
      </c>
    </row>
    <row r="5970" spans="1:14" hidden="1" x14ac:dyDescent="0.3">
      <c r="A5970">
        <v>5969</v>
      </c>
      <c r="B5970" t="s">
        <v>14389</v>
      </c>
      <c r="C5970" t="s">
        <v>14486</v>
      </c>
      <c r="D5970" s="72" t="s">
        <v>10753</v>
      </c>
      <c r="E5970" t="s">
        <v>73</v>
      </c>
      <c r="F5970" t="s">
        <v>10754</v>
      </c>
      <c r="G5970" s="91"/>
      <c r="H5970" s="91"/>
      <c r="I5970" s="91"/>
      <c r="J5970" s="91"/>
      <c r="K5970" s="91"/>
      <c r="L5970" s="91" t="str">
        <f>IF(AND(单词表[[#This Row],[学英]]&lt;&gt;"",单词表[[#This Row],[学中]]&lt;&gt;"",单词表[[#This Row],[学词]]&lt;&gt;""),MAX(单词表[[#This Row],[学英]:[学词]]),"")</f>
        <v/>
      </c>
      <c r="M5970" s="2" t="str">
        <f>IF(AND(单词表[[#This Row],[考英]]&lt;&gt;"",单词表[[#This Row],[考中]]&lt;&gt;""),MAX(单词表[[#This Row],[考英]:[考中]]),"")</f>
        <v/>
      </c>
      <c r="N5970" s="86" t="s">
        <v>13739</v>
      </c>
    </row>
    <row r="5971" spans="1:14" hidden="1" x14ac:dyDescent="0.3">
      <c r="A5971">
        <v>5970</v>
      </c>
      <c r="B5971" t="s">
        <v>14389</v>
      </c>
      <c r="C5971" t="s">
        <v>14486</v>
      </c>
      <c r="D5971" s="72" t="s">
        <v>10755</v>
      </c>
      <c r="E5971" t="s">
        <v>61</v>
      </c>
      <c r="F5971" t="s">
        <v>10756</v>
      </c>
      <c r="G5971" s="91"/>
      <c r="H5971" s="91"/>
      <c r="I5971" s="91"/>
      <c r="J5971" s="91"/>
      <c r="K5971" s="91"/>
      <c r="L5971" s="91" t="str">
        <f>IF(AND(单词表[[#This Row],[学英]]&lt;&gt;"",单词表[[#This Row],[学中]]&lt;&gt;"",单词表[[#This Row],[学词]]&lt;&gt;""),MAX(单词表[[#This Row],[学英]:[学词]]),"")</f>
        <v/>
      </c>
      <c r="M5971" s="2" t="str">
        <f>IF(AND(单词表[[#This Row],[考英]]&lt;&gt;"",单词表[[#This Row],[考中]]&lt;&gt;""),MAX(单词表[[#This Row],[考英]:[考中]]),"")</f>
        <v/>
      </c>
      <c r="N5971" s="86"/>
    </row>
    <row r="5972" spans="1:14" hidden="1" x14ac:dyDescent="0.3">
      <c r="A5972">
        <v>5971</v>
      </c>
      <c r="B5972" t="s">
        <v>14389</v>
      </c>
      <c r="C5972" t="s">
        <v>14486</v>
      </c>
      <c r="D5972" s="72" t="s">
        <v>10757</v>
      </c>
      <c r="E5972" t="s">
        <v>61</v>
      </c>
      <c r="F5972" t="s">
        <v>10758</v>
      </c>
      <c r="G5972" s="91"/>
      <c r="H5972" s="91"/>
      <c r="I5972" s="91"/>
      <c r="J5972" s="91"/>
      <c r="K5972" s="91"/>
      <c r="L5972" s="91" t="str">
        <f>IF(AND(单词表[[#This Row],[学英]]&lt;&gt;"",单词表[[#This Row],[学中]]&lt;&gt;"",单词表[[#This Row],[学词]]&lt;&gt;""),MAX(单词表[[#This Row],[学英]:[学词]]),"")</f>
        <v/>
      </c>
      <c r="M5972" s="2" t="str">
        <f>IF(AND(单词表[[#This Row],[考英]]&lt;&gt;"",单词表[[#This Row],[考中]]&lt;&gt;""),MAX(单词表[[#This Row],[考英]:[考中]]),"")</f>
        <v/>
      </c>
      <c r="N5972" s="86"/>
    </row>
    <row r="5973" spans="1:14" hidden="1" x14ac:dyDescent="0.3">
      <c r="A5973">
        <v>5972</v>
      </c>
      <c r="B5973" t="s">
        <v>14389</v>
      </c>
      <c r="C5973" t="s">
        <v>14486</v>
      </c>
      <c r="D5973" s="72" t="s">
        <v>10759</v>
      </c>
      <c r="E5973" t="s">
        <v>36</v>
      </c>
      <c r="F5973" t="s">
        <v>10760</v>
      </c>
      <c r="G5973" s="91"/>
      <c r="H5973" s="91"/>
      <c r="I5973" s="91"/>
      <c r="J5973" s="91"/>
      <c r="K5973" s="91"/>
      <c r="L5973" s="91" t="str">
        <f>IF(AND(单词表[[#This Row],[学英]]&lt;&gt;"",单词表[[#This Row],[学中]]&lt;&gt;"",单词表[[#This Row],[学词]]&lt;&gt;""),MAX(单词表[[#This Row],[学英]:[学词]]),"")</f>
        <v/>
      </c>
      <c r="M5973" s="2" t="str">
        <f>IF(AND(单词表[[#This Row],[考英]]&lt;&gt;"",单词表[[#This Row],[考中]]&lt;&gt;""),MAX(单词表[[#This Row],[考英]:[考中]]),"")</f>
        <v/>
      </c>
      <c r="N5973" s="86" t="s">
        <v>13740</v>
      </c>
    </row>
    <row r="5974" spans="1:14" hidden="1" x14ac:dyDescent="0.3">
      <c r="A5974">
        <v>5973</v>
      </c>
      <c r="B5974" t="s">
        <v>14389</v>
      </c>
      <c r="C5974" t="s">
        <v>14486</v>
      </c>
      <c r="D5974" s="72" t="s">
        <v>3971</v>
      </c>
      <c r="E5974" t="s">
        <v>36</v>
      </c>
      <c r="F5974" t="s">
        <v>10761</v>
      </c>
      <c r="G5974" s="91"/>
      <c r="H5974" s="91"/>
      <c r="I5974" s="91"/>
      <c r="J5974" s="91"/>
      <c r="K5974" s="91"/>
      <c r="L5974" s="91" t="str">
        <f>IF(AND(单词表[[#This Row],[学英]]&lt;&gt;"",单词表[[#This Row],[学中]]&lt;&gt;"",单词表[[#This Row],[学词]]&lt;&gt;""),MAX(单词表[[#This Row],[学英]:[学词]]),"")</f>
        <v/>
      </c>
      <c r="M5974" s="2" t="str">
        <f>IF(AND(单词表[[#This Row],[考英]]&lt;&gt;"",单词表[[#This Row],[考中]]&lt;&gt;""),MAX(单词表[[#This Row],[考英]:[考中]]),"")</f>
        <v/>
      </c>
      <c r="N5974" s="86"/>
    </row>
    <row r="5975" spans="1:14" hidden="1" x14ac:dyDescent="0.3">
      <c r="A5975">
        <v>5974</v>
      </c>
      <c r="B5975" t="s">
        <v>14389</v>
      </c>
      <c r="C5975" t="s">
        <v>14486</v>
      </c>
      <c r="D5975" s="72" t="s">
        <v>10762</v>
      </c>
      <c r="E5975" t="s">
        <v>73</v>
      </c>
      <c r="F5975" t="s">
        <v>10763</v>
      </c>
      <c r="G5975" s="91"/>
      <c r="H5975" s="91"/>
      <c r="I5975" s="91"/>
      <c r="J5975" s="91"/>
      <c r="K5975" s="91"/>
      <c r="L5975" s="91" t="str">
        <f>IF(AND(单词表[[#This Row],[学英]]&lt;&gt;"",单词表[[#This Row],[学中]]&lt;&gt;"",单词表[[#This Row],[学词]]&lt;&gt;""),MAX(单词表[[#This Row],[学英]:[学词]]),"")</f>
        <v/>
      </c>
      <c r="M5975" s="2" t="str">
        <f>IF(AND(单词表[[#This Row],[考英]]&lt;&gt;"",单词表[[#This Row],[考中]]&lt;&gt;""),MAX(单词表[[#This Row],[考英]:[考中]]),"")</f>
        <v/>
      </c>
      <c r="N5975" s="86"/>
    </row>
    <row r="5976" spans="1:14" hidden="1" x14ac:dyDescent="0.3">
      <c r="A5976">
        <v>5975</v>
      </c>
      <c r="B5976" t="s">
        <v>14389</v>
      </c>
      <c r="C5976" t="s">
        <v>14486</v>
      </c>
      <c r="D5976" s="72" t="s">
        <v>10764</v>
      </c>
      <c r="E5976" t="s">
        <v>36</v>
      </c>
      <c r="F5976" t="s">
        <v>10765</v>
      </c>
      <c r="G5976" s="91"/>
      <c r="H5976" s="91"/>
      <c r="I5976" s="91"/>
      <c r="J5976" s="91"/>
      <c r="K5976" s="91"/>
      <c r="L5976" s="91" t="str">
        <f>IF(AND(单词表[[#This Row],[学英]]&lt;&gt;"",单词表[[#This Row],[学中]]&lt;&gt;"",单词表[[#This Row],[学词]]&lt;&gt;""),MAX(单词表[[#This Row],[学英]:[学词]]),"")</f>
        <v/>
      </c>
      <c r="M5976" s="2" t="str">
        <f>IF(AND(单词表[[#This Row],[考英]]&lt;&gt;"",单词表[[#This Row],[考中]]&lt;&gt;""),MAX(单词表[[#This Row],[考英]:[考中]]),"")</f>
        <v/>
      </c>
      <c r="N5976" s="86" t="s">
        <v>13741</v>
      </c>
    </row>
    <row r="5977" spans="1:14" hidden="1" x14ac:dyDescent="0.3">
      <c r="A5977">
        <v>5976</v>
      </c>
      <c r="B5977" t="s">
        <v>14389</v>
      </c>
      <c r="C5977" t="s">
        <v>14486</v>
      </c>
      <c r="D5977" s="72" t="s">
        <v>10766</v>
      </c>
      <c r="E5977" t="s">
        <v>36</v>
      </c>
      <c r="F5977" t="s">
        <v>10767</v>
      </c>
      <c r="G5977" s="91"/>
      <c r="H5977" s="91"/>
      <c r="I5977" s="91"/>
      <c r="J5977" s="91"/>
      <c r="K5977" s="91"/>
      <c r="L5977" s="91" t="str">
        <f>IF(AND(单词表[[#This Row],[学英]]&lt;&gt;"",单词表[[#This Row],[学中]]&lt;&gt;"",单词表[[#This Row],[学词]]&lt;&gt;""),MAX(单词表[[#This Row],[学英]:[学词]]),"")</f>
        <v/>
      </c>
      <c r="M5977" s="2" t="str">
        <f>IF(AND(单词表[[#This Row],[考英]]&lt;&gt;"",单词表[[#This Row],[考中]]&lt;&gt;""),MAX(单词表[[#This Row],[考英]:[考中]]),"")</f>
        <v/>
      </c>
      <c r="N5977" s="86" t="s">
        <v>13742</v>
      </c>
    </row>
    <row r="5978" spans="1:14" hidden="1" x14ac:dyDescent="0.3">
      <c r="A5978">
        <v>5977</v>
      </c>
      <c r="B5978" t="s">
        <v>14389</v>
      </c>
      <c r="C5978" t="s">
        <v>14486</v>
      </c>
      <c r="D5978" s="72" t="s">
        <v>3641</v>
      </c>
      <c r="E5978" t="s">
        <v>73</v>
      </c>
      <c r="F5978" t="s">
        <v>10768</v>
      </c>
      <c r="G5978" s="91"/>
      <c r="H5978" s="91"/>
      <c r="I5978" s="91"/>
      <c r="J5978" s="91"/>
      <c r="K5978" s="91"/>
      <c r="L5978" s="91" t="str">
        <f>IF(AND(单词表[[#This Row],[学英]]&lt;&gt;"",单词表[[#This Row],[学中]]&lt;&gt;"",单词表[[#This Row],[学词]]&lt;&gt;""),MAX(单词表[[#This Row],[学英]:[学词]]),"")</f>
        <v/>
      </c>
      <c r="M5978" s="2" t="str">
        <f>IF(AND(单词表[[#This Row],[考英]]&lt;&gt;"",单词表[[#This Row],[考中]]&lt;&gt;""),MAX(单词表[[#This Row],[考英]:[考中]]),"")</f>
        <v/>
      </c>
      <c r="N5978" s="86" t="s">
        <v>13743</v>
      </c>
    </row>
    <row r="5979" spans="1:14" hidden="1" x14ac:dyDescent="0.3">
      <c r="A5979">
        <v>5978</v>
      </c>
      <c r="B5979" t="s">
        <v>14389</v>
      </c>
      <c r="C5979" t="s">
        <v>14486</v>
      </c>
      <c r="D5979" s="72" t="s">
        <v>10769</v>
      </c>
      <c r="E5979" t="s">
        <v>36</v>
      </c>
      <c r="F5979" t="s">
        <v>3358</v>
      </c>
      <c r="G5979" s="91"/>
      <c r="H5979" s="91"/>
      <c r="I5979" s="91"/>
      <c r="J5979" s="91"/>
      <c r="K5979" s="91"/>
      <c r="L5979" s="91" t="str">
        <f>IF(AND(单词表[[#This Row],[学英]]&lt;&gt;"",单词表[[#This Row],[学中]]&lt;&gt;"",单词表[[#This Row],[学词]]&lt;&gt;""),MAX(单词表[[#This Row],[学英]:[学词]]),"")</f>
        <v/>
      </c>
      <c r="M5979" s="2" t="str">
        <f>IF(AND(单词表[[#This Row],[考英]]&lt;&gt;"",单词表[[#This Row],[考中]]&lt;&gt;""),MAX(单词表[[#This Row],[考英]:[考中]]),"")</f>
        <v/>
      </c>
      <c r="N5979" s="86" t="s">
        <v>13744</v>
      </c>
    </row>
    <row r="5980" spans="1:14" hidden="1" x14ac:dyDescent="0.3">
      <c r="A5980">
        <v>5979</v>
      </c>
      <c r="B5980" t="s">
        <v>14389</v>
      </c>
      <c r="C5980" t="s">
        <v>14486</v>
      </c>
      <c r="D5980" s="72" t="s">
        <v>10770</v>
      </c>
      <c r="E5980" t="s">
        <v>73</v>
      </c>
      <c r="F5980" t="s">
        <v>10771</v>
      </c>
      <c r="G5980" s="91"/>
      <c r="H5980" s="91"/>
      <c r="I5980" s="91"/>
      <c r="J5980" s="91"/>
      <c r="K5980" s="91"/>
      <c r="L5980" s="91" t="str">
        <f>IF(AND(单词表[[#This Row],[学英]]&lt;&gt;"",单词表[[#This Row],[学中]]&lt;&gt;"",单词表[[#This Row],[学词]]&lt;&gt;""),MAX(单词表[[#This Row],[学英]:[学词]]),"")</f>
        <v/>
      </c>
      <c r="M5980" s="2" t="str">
        <f>IF(AND(单词表[[#This Row],[考英]]&lt;&gt;"",单词表[[#This Row],[考中]]&lt;&gt;""),MAX(单词表[[#This Row],[考英]:[考中]]),"")</f>
        <v/>
      </c>
      <c r="N5980" s="86" t="s">
        <v>13300</v>
      </c>
    </row>
    <row r="5981" spans="1:14" hidden="1" x14ac:dyDescent="0.3">
      <c r="A5981">
        <v>5980</v>
      </c>
      <c r="B5981" t="s">
        <v>14389</v>
      </c>
      <c r="C5981" t="s">
        <v>14486</v>
      </c>
      <c r="D5981" s="72" t="s">
        <v>10772</v>
      </c>
      <c r="E5981" t="s">
        <v>36</v>
      </c>
      <c r="F5981" t="s">
        <v>10773</v>
      </c>
      <c r="G5981" s="91"/>
      <c r="H5981" s="91"/>
      <c r="I5981" s="91"/>
      <c r="J5981" s="91"/>
      <c r="K5981" s="91"/>
      <c r="L5981" s="91" t="str">
        <f>IF(AND(单词表[[#This Row],[学英]]&lt;&gt;"",单词表[[#This Row],[学中]]&lt;&gt;"",单词表[[#This Row],[学词]]&lt;&gt;""),MAX(单词表[[#This Row],[学英]:[学词]]),"")</f>
        <v/>
      </c>
      <c r="M5981" s="2" t="str">
        <f>IF(AND(单词表[[#This Row],[考英]]&lt;&gt;"",单词表[[#This Row],[考中]]&lt;&gt;""),MAX(单词表[[#This Row],[考英]:[考中]]),"")</f>
        <v/>
      </c>
      <c r="N5981" s="86" t="s">
        <v>13745</v>
      </c>
    </row>
    <row r="5982" spans="1:14" hidden="1" x14ac:dyDescent="0.3">
      <c r="A5982">
        <v>5981</v>
      </c>
      <c r="B5982" t="s">
        <v>14389</v>
      </c>
      <c r="C5982" t="s">
        <v>14486</v>
      </c>
      <c r="D5982" s="72" t="s">
        <v>2038</v>
      </c>
      <c r="E5982" t="s">
        <v>36</v>
      </c>
      <c r="F5982" t="s">
        <v>10774</v>
      </c>
      <c r="G5982" s="91"/>
      <c r="H5982" s="91"/>
      <c r="I5982" s="91"/>
      <c r="J5982" s="91"/>
      <c r="K5982" s="91"/>
      <c r="L5982" s="91" t="str">
        <f>IF(AND(单词表[[#This Row],[学英]]&lt;&gt;"",单词表[[#This Row],[学中]]&lt;&gt;"",单词表[[#This Row],[学词]]&lt;&gt;""),MAX(单词表[[#This Row],[学英]:[学词]]),"")</f>
        <v/>
      </c>
      <c r="M5982" s="2" t="str">
        <f>IF(AND(单词表[[#This Row],[考英]]&lt;&gt;"",单词表[[#This Row],[考中]]&lt;&gt;""),MAX(单词表[[#This Row],[考英]:[考中]]),"")</f>
        <v/>
      </c>
      <c r="N5982" s="86" t="s">
        <v>13746</v>
      </c>
    </row>
    <row r="5983" spans="1:14" hidden="1" x14ac:dyDescent="0.3">
      <c r="A5983">
        <v>5982</v>
      </c>
      <c r="B5983" t="s">
        <v>14389</v>
      </c>
      <c r="C5983" t="s">
        <v>14486</v>
      </c>
      <c r="D5983" s="72" t="s">
        <v>10775</v>
      </c>
      <c r="E5983" t="s">
        <v>73</v>
      </c>
      <c r="F5983" t="s">
        <v>10776</v>
      </c>
      <c r="G5983" s="91"/>
      <c r="H5983" s="91"/>
      <c r="I5983" s="91"/>
      <c r="J5983" s="91"/>
      <c r="K5983" s="91"/>
      <c r="L5983" s="91" t="str">
        <f>IF(AND(单词表[[#This Row],[学英]]&lt;&gt;"",单词表[[#This Row],[学中]]&lt;&gt;"",单词表[[#This Row],[学词]]&lt;&gt;""),MAX(单词表[[#This Row],[学英]:[学词]]),"")</f>
        <v/>
      </c>
      <c r="M5983" s="2" t="str">
        <f>IF(AND(单词表[[#This Row],[考英]]&lt;&gt;"",单词表[[#This Row],[考中]]&lt;&gt;""),MAX(单词表[[#This Row],[考英]:[考中]]),"")</f>
        <v/>
      </c>
      <c r="N5983" s="86" t="s">
        <v>13747</v>
      </c>
    </row>
    <row r="5984" spans="1:14" hidden="1" x14ac:dyDescent="0.3">
      <c r="A5984">
        <v>5983</v>
      </c>
      <c r="B5984" t="s">
        <v>14389</v>
      </c>
      <c r="C5984" t="s">
        <v>14486</v>
      </c>
      <c r="D5984" s="72" t="s">
        <v>10775</v>
      </c>
      <c r="E5984" t="s">
        <v>157</v>
      </c>
      <c r="F5984" t="s">
        <v>10777</v>
      </c>
      <c r="G5984" s="91"/>
      <c r="H5984" s="91"/>
      <c r="I5984" s="91"/>
      <c r="J5984" s="91"/>
      <c r="K5984" s="91"/>
      <c r="L5984" s="91" t="str">
        <f>IF(AND(单词表[[#This Row],[学英]]&lt;&gt;"",单词表[[#This Row],[学中]]&lt;&gt;"",单词表[[#This Row],[学词]]&lt;&gt;""),MAX(单词表[[#This Row],[学英]:[学词]]),"")</f>
        <v/>
      </c>
      <c r="M5984" s="2" t="str">
        <f>IF(AND(单词表[[#This Row],[考英]]&lt;&gt;"",单词表[[#This Row],[考中]]&lt;&gt;""),MAX(单词表[[#This Row],[考英]:[考中]]),"")</f>
        <v/>
      </c>
      <c r="N5984" s="86"/>
    </row>
    <row r="5985" spans="1:14" hidden="1" x14ac:dyDescent="0.3">
      <c r="A5985">
        <v>5984</v>
      </c>
      <c r="B5985" t="s">
        <v>14389</v>
      </c>
      <c r="C5985" t="s">
        <v>14486</v>
      </c>
      <c r="D5985" s="72" t="s">
        <v>10778</v>
      </c>
      <c r="E5985" t="s">
        <v>36</v>
      </c>
      <c r="F5985" t="s">
        <v>10779</v>
      </c>
      <c r="G5985" s="91"/>
      <c r="H5985" s="91"/>
      <c r="I5985" s="91"/>
      <c r="J5985" s="91"/>
      <c r="K5985" s="91"/>
      <c r="L5985" s="91" t="str">
        <f>IF(AND(单词表[[#This Row],[学英]]&lt;&gt;"",单词表[[#This Row],[学中]]&lt;&gt;"",单词表[[#This Row],[学词]]&lt;&gt;""),MAX(单词表[[#This Row],[学英]:[学词]]),"")</f>
        <v/>
      </c>
      <c r="M5985" s="2" t="str">
        <f>IF(AND(单词表[[#This Row],[考英]]&lt;&gt;"",单词表[[#This Row],[考中]]&lt;&gt;""),MAX(单词表[[#This Row],[考英]:[考中]]),"")</f>
        <v/>
      </c>
      <c r="N5985" s="86" t="s">
        <v>13748</v>
      </c>
    </row>
    <row r="5986" spans="1:14" hidden="1" x14ac:dyDescent="0.3">
      <c r="A5986">
        <v>5985</v>
      </c>
      <c r="B5986" t="s">
        <v>14389</v>
      </c>
      <c r="C5986" t="s">
        <v>14486</v>
      </c>
      <c r="D5986" s="72" t="s">
        <v>10778</v>
      </c>
      <c r="E5986" t="s">
        <v>73</v>
      </c>
      <c r="F5986" t="s">
        <v>10780</v>
      </c>
      <c r="G5986" s="91"/>
      <c r="H5986" s="91"/>
      <c r="I5986" s="91"/>
      <c r="J5986" s="91"/>
      <c r="K5986" s="91"/>
      <c r="L5986" s="91" t="str">
        <f>IF(AND(单词表[[#This Row],[学英]]&lt;&gt;"",单词表[[#This Row],[学中]]&lt;&gt;"",单词表[[#This Row],[学词]]&lt;&gt;""),MAX(单词表[[#This Row],[学英]:[学词]]),"")</f>
        <v/>
      </c>
      <c r="M5986" s="2" t="str">
        <f>IF(AND(单词表[[#This Row],[考英]]&lt;&gt;"",单词表[[#This Row],[考中]]&lt;&gt;""),MAX(单词表[[#This Row],[考英]:[考中]]),"")</f>
        <v/>
      </c>
      <c r="N5986" s="86"/>
    </row>
    <row r="5987" spans="1:14" hidden="1" x14ac:dyDescent="0.3">
      <c r="A5987">
        <v>5986</v>
      </c>
      <c r="B5987" t="s">
        <v>14389</v>
      </c>
      <c r="C5987" t="s">
        <v>14486</v>
      </c>
      <c r="D5987" s="72" t="s">
        <v>10781</v>
      </c>
      <c r="E5987" t="s">
        <v>73</v>
      </c>
      <c r="F5987" t="s">
        <v>10782</v>
      </c>
      <c r="G5987" s="91"/>
      <c r="H5987" s="91"/>
      <c r="I5987" s="91"/>
      <c r="J5987" s="91"/>
      <c r="K5987" s="91"/>
      <c r="L5987" s="91" t="str">
        <f>IF(AND(单词表[[#This Row],[学英]]&lt;&gt;"",单词表[[#This Row],[学中]]&lt;&gt;"",单词表[[#This Row],[学词]]&lt;&gt;""),MAX(单词表[[#This Row],[学英]:[学词]]),"")</f>
        <v/>
      </c>
      <c r="M5987" s="2" t="str">
        <f>IF(AND(单词表[[#This Row],[考英]]&lt;&gt;"",单词表[[#This Row],[考中]]&lt;&gt;""),MAX(单词表[[#This Row],[考英]:[考中]]),"")</f>
        <v/>
      </c>
      <c r="N5987" s="86" t="s">
        <v>13749</v>
      </c>
    </row>
    <row r="5988" spans="1:14" hidden="1" x14ac:dyDescent="0.3">
      <c r="A5988">
        <v>5987</v>
      </c>
      <c r="B5988" t="s">
        <v>14389</v>
      </c>
      <c r="C5988" t="s">
        <v>14486</v>
      </c>
      <c r="D5988" s="72" t="s">
        <v>10783</v>
      </c>
      <c r="E5988" t="s">
        <v>36</v>
      </c>
      <c r="F5988" t="s">
        <v>10784</v>
      </c>
      <c r="G5988" s="91"/>
      <c r="H5988" s="91"/>
      <c r="I5988" s="91"/>
      <c r="J5988" s="91"/>
      <c r="K5988" s="91"/>
      <c r="L5988" s="91" t="str">
        <f>IF(AND(单词表[[#This Row],[学英]]&lt;&gt;"",单词表[[#This Row],[学中]]&lt;&gt;"",单词表[[#This Row],[学词]]&lt;&gt;""),MAX(单词表[[#This Row],[学英]:[学词]]),"")</f>
        <v/>
      </c>
      <c r="M5988" s="2" t="str">
        <f>IF(AND(单词表[[#This Row],[考英]]&lt;&gt;"",单词表[[#This Row],[考中]]&lt;&gt;""),MAX(单词表[[#This Row],[考英]:[考中]]),"")</f>
        <v/>
      </c>
      <c r="N5988" s="86"/>
    </row>
    <row r="5989" spans="1:14" hidden="1" x14ac:dyDescent="0.3">
      <c r="A5989">
        <v>5988</v>
      </c>
      <c r="B5989" t="s">
        <v>14389</v>
      </c>
      <c r="C5989" t="s">
        <v>14487</v>
      </c>
      <c r="D5989" s="72" t="s">
        <v>721</v>
      </c>
      <c r="E5989" t="s">
        <v>36</v>
      </c>
      <c r="F5989" t="s">
        <v>10785</v>
      </c>
      <c r="G5989" s="91"/>
      <c r="H5989" s="91"/>
      <c r="I5989" s="91"/>
      <c r="J5989" s="91"/>
      <c r="K5989" s="91"/>
      <c r="L5989" s="91" t="str">
        <f>IF(AND(单词表[[#This Row],[学英]]&lt;&gt;"",单词表[[#This Row],[学中]]&lt;&gt;"",单词表[[#This Row],[学词]]&lt;&gt;""),MAX(单词表[[#This Row],[学英]:[学词]]),"")</f>
        <v/>
      </c>
      <c r="M5989" s="2" t="str">
        <f>IF(AND(单词表[[#This Row],[考英]]&lt;&gt;"",单词表[[#This Row],[考中]]&lt;&gt;""),MAX(单词表[[#This Row],[考英]:[考中]]),"")</f>
        <v/>
      </c>
      <c r="N5989" s="86"/>
    </row>
    <row r="5990" spans="1:14" hidden="1" x14ac:dyDescent="0.3">
      <c r="A5990">
        <v>5989</v>
      </c>
      <c r="B5990" t="s">
        <v>14389</v>
      </c>
      <c r="C5990" t="s">
        <v>14487</v>
      </c>
      <c r="D5990" s="72" t="s">
        <v>10786</v>
      </c>
      <c r="E5990" t="s">
        <v>61</v>
      </c>
      <c r="F5990" t="s">
        <v>10787</v>
      </c>
      <c r="G5990" s="91"/>
      <c r="H5990" s="91"/>
      <c r="I5990" s="91"/>
      <c r="J5990" s="91"/>
      <c r="K5990" s="91"/>
      <c r="L5990" s="91" t="str">
        <f>IF(AND(单词表[[#This Row],[学英]]&lt;&gt;"",单词表[[#This Row],[学中]]&lt;&gt;"",单词表[[#This Row],[学词]]&lt;&gt;""),MAX(单词表[[#This Row],[学英]:[学词]]),"")</f>
        <v/>
      </c>
      <c r="M5990" s="2" t="str">
        <f>IF(AND(单词表[[#This Row],[考英]]&lt;&gt;"",单词表[[#This Row],[考中]]&lt;&gt;""),MAX(单词表[[#This Row],[考英]:[考中]]),"")</f>
        <v/>
      </c>
      <c r="N5990" s="86" t="s">
        <v>13750</v>
      </c>
    </row>
    <row r="5991" spans="1:14" hidden="1" x14ac:dyDescent="0.3">
      <c r="A5991">
        <v>5990</v>
      </c>
      <c r="B5991" t="s">
        <v>14389</v>
      </c>
      <c r="C5991" t="s">
        <v>14487</v>
      </c>
      <c r="D5991" s="72" t="s">
        <v>2089</v>
      </c>
      <c r="E5991" t="s">
        <v>73</v>
      </c>
      <c r="F5991" t="s">
        <v>10788</v>
      </c>
      <c r="G5991" s="91"/>
      <c r="H5991" s="91"/>
      <c r="I5991" s="91"/>
      <c r="J5991" s="91"/>
      <c r="K5991" s="91"/>
      <c r="L5991" s="91" t="str">
        <f>IF(AND(单词表[[#This Row],[学英]]&lt;&gt;"",单词表[[#This Row],[学中]]&lt;&gt;"",单词表[[#This Row],[学词]]&lt;&gt;""),MAX(单词表[[#This Row],[学英]:[学词]]),"")</f>
        <v/>
      </c>
      <c r="M5991" s="2" t="str">
        <f>IF(AND(单词表[[#This Row],[考英]]&lt;&gt;"",单词表[[#This Row],[考中]]&lt;&gt;""),MAX(单词表[[#This Row],[考英]:[考中]]),"")</f>
        <v/>
      </c>
      <c r="N5991" s="86" t="s">
        <v>13751</v>
      </c>
    </row>
    <row r="5992" spans="1:14" hidden="1" x14ac:dyDescent="0.3">
      <c r="A5992">
        <v>5991</v>
      </c>
      <c r="B5992" t="s">
        <v>14389</v>
      </c>
      <c r="C5992" t="s">
        <v>14487</v>
      </c>
      <c r="D5992" s="72" t="s">
        <v>10789</v>
      </c>
      <c r="E5992" t="s">
        <v>73</v>
      </c>
      <c r="F5992" t="s">
        <v>10790</v>
      </c>
      <c r="G5992" s="91"/>
      <c r="H5992" s="91"/>
      <c r="I5992" s="91"/>
      <c r="J5992" s="91"/>
      <c r="K5992" s="91"/>
      <c r="L5992" s="91" t="str">
        <f>IF(AND(单词表[[#This Row],[学英]]&lt;&gt;"",单词表[[#This Row],[学中]]&lt;&gt;"",单词表[[#This Row],[学词]]&lt;&gt;""),MAX(单词表[[#This Row],[学英]:[学词]]),"")</f>
        <v/>
      </c>
      <c r="M5992" s="2" t="str">
        <f>IF(AND(单词表[[#This Row],[考英]]&lt;&gt;"",单词表[[#This Row],[考中]]&lt;&gt;""),MAX(单词表[[#This Row],[考英]:[考中]]),"")</f>
        <v/>
      </c>
      <c r="N5992" s="86" t="s">
        <v>13691</v>
      </c>
    </row>
    <row r="5993" spans="1:14" hidden="1" x14ac:dyDescent="0.3">
      <c r="A5993">
        <v>5992</v>
      </c>
      <c r="B5993" t="s">
        <v>14389</v>
      </c>
      <c r="C5993" t="s">
        <v>14487</v>
      </c>
      <c r="D5993" s="72" t="s">
        <v>10791</v>
      </c>
      <c r="E5993" t="s">
        <v>73</v>
      </c>
      <c r="F5993" t="s">
        <v>10792</v>
      </c>
      <c r="G5993" s="91"/>
      <c r="H5993" s="91"/>
      <c r="I5993" s="91"/>
      <c r="J5993" s="91"/>
      <c r="K5993" s="91"/>
      <c r="L5993" s="91" t="str">
        <f>IF(AND(单词表[[#This Row],[学英]]&lt;&gt;"",单词表[[#This Row],[学中]]&lt;&gt;"",单词表[[#This Row],[学词]]&lt;&gt;""),MAX(单词表[[#This Row],[学英]:[学词]]),"")</f>
        <v/>
      </c>
      <c r="M5993" s="2" t="str">
        <f>IF(AND(单词表[[#This Row],[考英]]&lt;&gt;"",单词表[[#This Row],[考中]]&lt;&gt;""),MAX(单词表[[#This Row],[考英]:[考中]]),"")</f>
        <v/>
      </c>
      <c r="N5993" s="86" t="s">
        <v>13752</v>
      </c>
    </row>
    <row r="5994" spans="1:14" hidden="1" x14ac:dyDescent="0.3">
      <c r="A5994">
        <v>5993</v>
      </c>
      <c r="B5994" t="s">
        <v>14389</v>
      </c>
      <c r="C5994" t="s">
        <v>14487</v>
      </c>
      <c r="D5994" s="72" t="s">
        <v>10793</v>
      </c>
      <c r="E5994" t="s">
        <v>73</v>
      </c>
      <c r="F5994" t="s">
        <v>10794</v>
      </c>
      <c r="G5994" s="91"/>
      <c r="H5994" s="91"/>
      <c r="I5994" s="91"/>
      <c r="J5994" s="91"/>
      <c r="K5994" s="91"/>
      <c r="L5994" s="91" t="str">
        <f>IF(AND(单词表[[#This Row],[学英]]&lt;&gt;"",单词表[[#This Row],[学中]]&lt;&gt;"",单词表[[#This Row],[学词]]&lt;&gt;""),MAX(单词表[[#This Row],[学英]:[学词]]),"")</f>
        <v/>
      </c>
      <c r="M5994" s="2" t="str">
        <f>IF(AND(单词表[[#This Row],[考英]]&lt;&gt;"",单词表[[#This Row],[考中]]&lt;&gt;""),MAX(单词表[[#This Row],[考英]:[考中]]),"")</f>
        <v/>
      </c>
      <c r="N5994" s="86" t="s">
        <v>13753</v>
      </c>
    </row>
    <row r="5995" spans="1:14" hidden="1" x14ac:dyDescent="0.3">
      <c r="A5995">
        <v>5994</v>
      </c>
      <c r="B5995" t="s">
        <v>14389</v>
      </c>
      <c r="C5995" t="s">
        <v>14487</v>
      </c>
      <c r="D5995" s="72" t="s">
        <v>7461</v>
      </c>
      <c r="E5995" t="s">
        <v>36</v>
      </c>
      <c r="F5995" t="s">
        <v>10795</v>
      </c>
      <c r="G5995" s="91"/>
      <c r="H5995" s="91"/>
      <c r="I5995" s="91"/>
      <c r="J5995" s="91"/>
      <c r="K5995" s="91"/>
      <c r="L5995" s="91" t="str">
        <f>IF(AND(单词表[[#This Row],[学英]]&lt;&gt;"",单词表[[#This Row],[学中]]&lt;&gt;"",单词表[[#This Row],[学词]]&lt;&gt;""),MAX(单词表[[#This Row],[学英]:[学词]]),"")</f>
        <v/>
      </c>
      <c r="M5995" s="2" t="str">
        <f>IF(AND(单词表[[#This Row],[考英]]&lt;&gt;"",单词表[[#This Row],[考中]]&lt;&gt;""),MAX(单词表[[#This Row],[考英]:[考中]]),"")</f>
        <v/>
      </c>
      <c r="N5995" s="86" t="s">
        <v>13754</v>
      </c>
    </row>
    <row r="5996" spans="1:14" hidden="1" x14ac:dyDescent="0.3">
      <c r="A5996">
        <v>5995</v>
      </c>
      <c r="B5996" t="s">
        <v>14389</v>
      </c>
      <c r="C5996" t="s">
        <v>14487</v>
      </c>
      <c r="D5996" s="72" t="s">
        <v>7461</v>
      </c>
      <c r="E5996" t="s">
        <v>61</v>
      </c>
      <c r="F5996" t="s">
        <v>10796</v>
      </c>
      <c r="G5996" s="91"/>
      <c r="H5996" s="91"/>
      <c r="I5996" s="91"/>
      <c r="J5996" s="91"/>
      <c r="K5996" s="91"/>
      <c r="L5996" s="91" t="str">
        <f>IF(AND(单词表[[#This Row],[学英]]&lt;&gt;"",单词表[[#This Row],[学中]]&lt;&gt;"",单词表[[#This Row],[学词]]&lt;&gt;""),MAX(单词表[[#This Row],[学英]:[学词]]),"")</f>
        <v/>
      </c>
      <c r="M5996" s="2" t="str">
        <f>IF(AND(单词表[[#This Row],[考英]]&lt;&gt;"",单词表[[#This Row],[考中]]&lt;&gt;""),MAX(单词表[[#This Row],[考英]:[考中]]),"")</f>
        <v/>
      </c>
      <c r="N5996" s="86"/>
    </row>
    <row r="5997" spans="1:14" hidden="1" x14ac:dyDescent="0.3">
      <c r="A5997">
        <v>5996</v>
      </c>
      <c r="B5997" t="s">
        <v>14389</v>
      </c>
      <c r="C5997" t="s">
        <v>14487</v>
      </c>
      <c r="D5997" s="72" t="s">
        <v>4085</v>
      </c>
      <c r="E5997" t="s">
        <v>36</v>
      </c>
      <c r="F5997" t="s">
        <v>10797</v>
      </c>
      <c r="G5997" s="91"/>
      <c r="H5997" s="91"/>
      <c r="I5997" s="91"/>
      <c r="J5997" s="91"/>
      <c r="K5997" s="91"/>
      <c r="L5997" s="91" t="str">
        <f>IF(AND(单词表[[#This Row],[学英]]&lt;&gt;"",单词表[[#This Row],[学中]]&lt;&gt;"",单词表[[#This Row],[学词]]&lt;&gt;""),MAX(单词表[[#This Row],[学英]:[学词]]),"")</f>
        <v/>
      </c>
      <c r="M5997" s="2" t="str">
        <f>IF(AND(单词表[[#This Row],[考英]]&lt;&gt;"",单词表[[#This Row],[考中]]&lt;&gt;""),MAX(单词表[[#This Row],[考英]:[考中]]),"")</f>
        <v/>
      </c>
      <c r="N5997" s="86"/>
    </row>
    <row r="5998" spans="1:14" hidden="1" x14ac:dyDescent="0.3">
      <c r="A5998">
        <v>5997</v>
      </c>
      <c r="B5998" t="s">
        <v>14389</v>
      </c>
      <c r="C5998" t="s">
        <v>14487</v>
      </c>
      <c r="D5998" s="72" t="s">
        <v>10798</v>
      </c>
      <c r="E5998" t="s">
        <v>73</v>
      </c>
      <c r="F5998" t="s">
        <v>10799</v>
      </c>
      <c r="G5998" s="91"/>
      <c r="H5998" s="91"/>
      <c r="I5998" s="91"/>
      <c r="J5998" s="91"/>
      <c r="K5998" s="91"/>
      <c r="L5998" s="91" t="str">
        <f>IF(AND(单词表[[#This Row],[学英]]&lt;&gt;"",单词表[[#This Row],[学中]]&lt;&gt;"",单词表[[#This Row],[学词]]&lt;&gt;""),MAX(单词表[[#This Row],[学英]:[学词]]),"")</f>
        <v/>
      </c>
      <c r="M5998" s="2" t="str">
        <f>IF(AND(单词表[[#This Row],[考英]]&lt;&gt;"",单词表[[#This Row],[考中]]&lt;&gt;""),MAX(单词表[[#This Row],[考英]:[考中]]),"")</f>
        <v/>
      </c>
      <c r="N5998" s="86" t="s">
        <v>13755</v>
      </c>
    </row>
    <row r="5999" spans="1:14" hidden="1" x14ac:dyDescent="0.3">
      <c r="A5999">
        <v>5998</v>
      </c>
      <c r="B5999" t="s">
        <v>14389</v>
      </c>
      <c r="C5999" t="s">
        <v>14487</v>
      </c>
      <c r="D5999" s="72" t="s">
        <v>10800</v>
      </c>
      <c r="E5999" t="s">
        <v>36</v>
      </c>
      <c r="F5999" t="s">
        <v>10801</v>
      </c>
      <c r="G5999" s="91"/>
      <c r="H5999" s="91"/>
      <c r="I5999" s="91"/>
      <c r="J5999" s="91"/>
      <c r="K5999" s="91"/>
      <c r="L5999" s="91" t="str">
        <f>IF(AND(单词表[[#This Row],[学英]]&lt;&gt;"",单词表[[#This Row],[学中]]&lt;&gt;"",单词表[[#This Row],[学词]]&lt;&gt;""),MAX(单词表[[#This Row],[学英]:[学词]]),"")</f>
        <v/>
      </c>
      <c r="M5999" s="2" t="str">
        <f>IF(AND(单词表[[#This Row],[考英]]&lt;&gt;"",单词表[[#This Row],[考中]]&lt;&gt;""),MAX(单词表[[#This Row],[考英]:[考中]]),"")</f>
        <v/>
      </c>
      <c r="N5999" s="86" t="s">
        <v>13756</v>
      </c>
    </row>
    <row r="6000" spans="1:14" hidden="1" x14ac:dyDescent="0.3">
      <c r="A6000">
        <v>5999</v>
      </c>
      <c r="B6000" t="s">
        <v>14389</v>
      </c>
      <c r="C6000" t="s">
        <v>14487</v>
      </c>
      <c r="D6000" s="72" t="s">
        <v>10802</v>
      </c>
      <c r="E6000" t="s">
        <v>73</v>
      </c>
      <c r="F6000" t="s">
        <v>10803</v>
      </c>
      <c r="G6000" s="91"/>
      <c r="H6000" s="91"/>
      <c r="I6000" s="91"/>
      <c r="J6000" s="91"/>
      <c r="K6000" s="91"/>
      <c r="L6000" s="91" t="str">
        <f>IF(AND(单词表[[#This Row],[学英]]&lt;&gt;"",单词表[[#This Row],[学中]]&lt;&gt;"",单词表[[#This Row],[学词]]&lt;&gt;""),MAX(单词表[[#This Row],[学英]:[学词]]),"")</f>
        <v/>
      </c>
      <c r="M6000" s="2" t="str">
        <f>IF(AND(单词表[[#This Row],[考英]]&lt;&gt;"",单词表[[#This Row],[考中]]&lt;&gt;""),MAX(单词表[[#This Row],[考英]:[考中]]),"")</f>
        <v/>
      </c>
      <c r="N6000" s="86" t="s">
        <v>13757</v>
      </c>
    </row>
    <row r="6001" spans="1:14" hidden="1" x14ac:dyDescent="0.3">
      <c r="A6001">
        <v>6000</v>
      </c>
      <c r="B6001" t="s">
        <v>14389</v>
      </c>
      <c r="C6001" t="s">
        <v>14487</v>
      </c>
      <c r="D6001" s="72" t="s">
        <v>4600</v>
      </c>
      <c r="E6001" t="s">
        <v>73</v>
      </c>
      <c r="F6001" t="s">
        <v>10804</v>
      </c>
      <c r="G6001" s="91"/>
      <c r="H6001" s="91"/>
      <c r="I6001" s="91"/>
      <c r="J6001" s="91"/>
      <c r="K6001" s="91"/>
      <c r="L6001" s="91" t="str">
        <f>IF(AND(单词表[[#This Row],[学英]]&lt;&gt;"",单词表[[#This Row],[学中]]&lt;&gt;"",单词表[[#This Row],[学词]]&lt;&gt;""),MAX(单词表[[#This Row],[学英]:[学词]]),"")</f>
        <v/>
      </c>
      <c r="M6001" s="2" t="str">
        <f>IF(AND(单词表[[#This Row],[考英]]&lt;&gt;"",单词表[[#This Row],[考中]]&lt;&gt;""),MAX(单词表[[#This Row],[考英]:[考中]]),"")</f>
        <v/>
      </c>
      <c r="N6001" s="86"/>
    </row>
    <row r="6002" spans="1:14" hidden="1" x14ac:dyDescent="0.3">
      <c r="A6002">
        <v>6001</v>
      </c>
      <c r="B6002" t="s">
        <v>14389</v>
      </c>
      <c r="C6002" t="s">
        <v>14487</v>
      </c>
      <c r="D6002" s="72" t="s">
        <v>10805</v>
      </c>
      <c r="E6002" t="s">
        <v>36</v>
      </c>
      <c r="F6002" t="s">
        <v>10806</v>
      </c>
      <c r="G6002" s="91"/>
      <c r="H6002" s="91"/>
      <c r="I6002" s="91"/>
      <c r="J6002" s="91"/>
      <c r="K6002" s="91"/>
      <c r="L6002" s="91" t="str">
        <f>IF(AND(单词表[[#This Row],[学英]]&lt;&gt;"",单词表[[#This Row],[学中]]&lt;&gt;"",单词表[[#This Row],[学词]]&lt;&gt;""),MAX(单词表[[#This Row],[学英]:[学词]]),"")</f>
        <v/>
      </c>
      <c r="M6002" s="2" t="str">
        <f>IF(AND(单词表[[#This Row],[考英]]&lt;&gt;"",单词表[[#This Row],[考中]]&lt;&gt;""),MAX(单词表[[#This Row],[考英]:[考中]]),"")</f>
        <v/>
      </c>
      <c r="N6002" s="86" t="s">
        <v>13758</v>
      </c>
    </row>
    <row r="6003" spans="1:14" hidden="1" x14ac:dyDescent="0.3">
      <c r="A6003">
        <v>6002</v>
      </c>
      <c r="B6003" t="s">
        <v>14389</v>
      </c>
      <c r="C6003" t="s">
        <v>14487</v>
      </c>
      <c r="D6003" s="72" t="s">
        <v>10807</v>
      </c>
      <c r="E6003" t="s">
        <v>73</v>
      </c>
      <c r="F6003" t="s">
        <v>10808</v>
      </c>
      <c r="G6003" s="91"/>
      <c r="H6003" s="91"/>
      <c r="I6003" s="91"/>
      <c r="J6003" s="91"/>
      <c r="K6003" s="91"/>
      <c r="L6003" s="91" t="str">
        <f>IF(AND(单词表[[#This Row],[学英]]&lt;&gt;"",单词表[[#This Row],[学中]]&lt;&gt;"",单词表[[#This Row],[学词]]&lt;&gt;""),MAX(单词表[[#This Row],[学英]:[学词]]),"")</f>
        <v/>
      </c>
      <c r="M6003" s="2" t="str">
        <f>IF(AND(单词表[[#This Row],[考英]]&lt;&gt;"",单词表[[#This Row],[考中]]&lt;&gt;""),MAX(单词表[[#This Row],[考英]:[考中]]),"")</f>
        <v/>
      </c>
      <c r="N6003" s="86"/>
    </row>
    <row r="6004" spans="1:14" hidden="1" x14ac:dyDescent="0.3">
      <c r="A6004">
        <v>6003</v>
      </c>
      <c r="B6004" t="s">
        <v>14389</v>
      </c>
      <c r="C6004" t="s">
        <v>14487</v>
      </c>
      <c r="D6004" s="72" t="s">
        <v>10809</v>
      </c>
      <c r="E6004" t="s">
        <v>157</v>
      </c>
      <c r="F6004" t="s">
        <v>10810</v>
      </c>
      <c r="G6004" s="91"/>
      <c r="H6004" s="91"/>
      <c r="I6004" s="91"/>
      <c r="J6004" s="91"/>
      <c r="K6004" s="91"/>
      <c r="L6004" s="91" t="str">
        <f>IF(AND(单词表[[#This Row],[学英]]&lt;&gt;"",单词表[[#This Row],[学中]]&lt;&gt;"",单词表[[#This Row],[学词]]&lt;&gt;""),MAX(单词表[[#This Row],[学英]:[学词]]),"")</f>
        <v/>
      </c>
      <c r="M6004" s="2" t="str">
        <f>IF(AND(单词表[[#This Row],[考英]]&lt;&gt;"",单词表[[#This Row],[考中]]&lt;&gt;""),MAX(单词表[[#This Row],[考英]:[考中]]),"")</f>
        <v/>
      </c>
      <c r="N6004" s="86" t="s">
        <v>13759</v>
      </c>
    </row>
    <row r="6005" spans="1:14" hidden="1" x14ac:dyDescent="0.3">
      <c r="A6005">
        <v>6004</v>
      </c>
      <c r="B6005" t="s">
        <v>14389</v>
      </c>
      <c r="C6005" t="s">
        <v>14487</v>
      </c>
      <c r="D6005" s="72" t="s">
        <v>10811</v>
      </c>
      <c r="E6005" t="s">
        <v>36</v>
      </c>
      <c r="F6005" t="s">
        <v>706</v>
      </c>
      <c r="G6005" s="91"/>
      <c r="H6005" s="91"/>
      <c r="I6005" s="91"/>
      <c r="J6005" s="91"/>
      <c r="K6005" s="91"/>
      <c r="L6005" s="91" t="str">
        <f>IF(AND(单词表[[#This Row],[学英]]&lt;&gt;"",单词表[[#This Row],[学中]]&lt;&gt;"",单词表[[#This Row],[学词]]&lt;&gt;""),MAX(单词表[[#This Row],[学英]:[学词]]),"")</f>
        <v/>
      </c>
      <c r="M6005" s="2" t="str">
        <f>IF(AND(单词表[[#This Row],[考英]]&lt;&gt;"",单词表[[#This Row],[考中]]&lt;&gt;""),MAX(单词表[[#This Row],[考英]:[考中]]),"")</f>
        <v/>
      </c>
      <c r="N6005" s="86"/>
    </row>
    <row r="6006" spans="1:14" hidden="1" x14ac:dyDescent="0.3">
      <c r="A6006">
        <v>6005</v>
      </c>
      <c r="B6006" t="s">
        <v>14389</v>
      </c>
      <c r="C6006" t="s">
        <v>14487</v>
      </c>
      <c r="D6006" s="72" t="s">
        <v>10812</v>
      </c>
      <c r="E6006" t="s">
        <v>36</v>
      </c>
      <c r="F6006" t="s">
        <v>10813</v>
      </c>
      <c r="G6006" s="91"/>
      <c r="H6006" s="91"/>
      <c r="I6006" s="91"/>
      <c r="J6006" s="91"/>
      <c r="K6006" s="91"/>
      <c r="L6006" s="91" t="str">
        <f>IF(AND(单词表[[#This Row],[学英]]&lt;&gt;"",单词表[[#This Row],[学中]]&lt;&gt;"",单词表[[#This Row],[学词]]&lt;&gt;""),MAX(单词表[[#This Row],[学英]:[学词]]),"")</f>
        <v/>
      </c>
      <c r="M6006" s="2" t="str">
        <f>IF(AND(单词表[[#This Row],[考英]]&lt;&gt;"",单词表[[#This Row],[考中]]&lt;&gt;""),MAX(单词表[[#This Row],[考英]:[考中]]),"")</f>
        <v/>
      </c>
      <c r="N6006" s="86"/>
    </row>
    <row r="6007" spans="1:14" hidden="1" x14ac:dyDescent="0.3">
      <c r="A6007">
        <v>6006</v>
      </c>
      <c r="B6007" t="s">
        <v>14389</v>
      </c>
      <c r="C6007" t="s">
        <v>14487</v>
      </c>
      <c r="D6007" s="72" t="s">
        <v>4158</v>
      </c>
      <c r="E6007" t="s">
        <v>36</v>
      </c>
      <c r="F6007" t="s">
        <v>10814</v>
      </c>
      <c r="G6007" s="91"/>
      <c r="H6007" s="91"/>
      <c r="I6007" s="91"/>
      <c r="J6007" s="91"/>
      <c r="K6007" s="91"/>
      <c r="L6007" s="91" t="str">
        <f>IF(AND(单词表[[#This Row],[学英]]&lt;&gt;"",单词表[[#This Row],[学中]]&lt;&gt;"",单词表[[#This Row],[学词]]&lt;&gt;""),MAX(单词表[[#This Row],[学英]:[学词]]),"")</f>
        <v/>
      </c>
      <c r="M6007" s="2" t="str">
        <f>IF(AND(单词表[[#This Row],[考英]]&lt;&gt;"",单词表[[#This Row],[考中]]&lt;&gt;""),MAX(单词表[[#This Row],[考英]:[考中]]),"")</f>
        <v/>
      </c>
      <c r="N6007" s="86" t="s">
        <v>13760</v>
      </c>
    </row>
    <row r="6008" spans="1:14" hidden="1" x14ac:dyDescent="0.3">
      <c r="A6008">
        <v>6007</v>
      </c>
      <c r="B6008" t="s">
        <v>14389</v>
      </c>
      <c r="C6008" t="s">
        <v>14487</v>
      </c>
      <c r="D6008" s="72" t="s">
        <v>4158</v>
      </c>
      <c r="E6008" t="s">
        <v>73</v>
      </c>
      <c r="F6008" t="s">
        <v>10815</v>
      </c>
      <c r="G6008" s="91"/>
      <c r="H6008" s="91"/>
      <c r="I6008" s="91"/>
      <c r="J6008" s="91"/>
      <c r="K6008" s="91"/>
      <c r="L6008" s="91" t="str">
        <f>IF(AND(单词表[[#This Row],[学英]]&lt;&gt;"",单词表[[#This Row],[学中]]&lt;&gt;"",单词表[[#This Row],[学词]]&lt;&gt;""),MAX(单词表[[#This Row],[学英]:[学词]]),"")</f>
        <v/>
      </c>
      <c r="M6008" s="2" t="str">
        <f>IF(AND(单词表[[#This Row],[考英]]&lt;&gt;"",单词表[[#This Row],[考中]]&lt;&gt;""),MAX(单词表[[#This Row],[考英]:[考中]]),"")</f>
        <v/>
      </c>
      <c r="N6008" s="86"/>
    </row>
    <row r="6009" spans="1:14" hidden="1" x14ac:dyDescent="0.3">
      <c r="A6009">
        <v>6008</v>
      </c>
      <c r="B6009" t="s">
        <v>14389</v>
      </c>
      <c r="C6009" t="s">
        <v>14488</v>
      </c>
      <c r="D6009" s="72" t="s">
        <v>10816</v>
      </c>
      <c r="E6009" t="s">
        <v>61</v>
      </c>
      <c r="F6009" t="s">
        <v>10817</v>
      </c>
      <c r="G6009" s="91"/>
      <c r="H6009" s="91"/>
      <c r="I6009" s="91"/>
      <c r="J6009" s="91"/>
      <c r="K6009" s="91"/>
      <c r="L6009" s="91" t="str">
        <f>IF(AND(单词表[[#This Row],[学英]]&lt;&gt;"",单词表[[#This Row],[学中]]&lt;&gt;"",单词表[[#This Row],[学词]]&lt;&gt;""),MAX(单词表[[#This Row],[学英]:[学词]]),"")</f>
        <v/>
      </c>
      <c r="M6009" s="2" t="str">
        <f>IF(AND(单词表[[#This Row],[考英]]&lt;&gt;"",单词表[[#This Row],[考中]]&lt;&gt;""),MAX(单词表[[#This Row],[考英]:[考中]]),"")</f>
        <v/>
      </c>
      <c r="N6009" s="86"/>
    </row>
    <row r="6010" spans="1:14" hidden="1" x14ac:dyDescent="0.3">
      <c r="A6010">
        <v>6009</v>
      </c>
      <c r="B6010" t="s">
        <v>14389</v>
      </c>
      <c r="C6010" t="s">
        <v>14488</v>
      </c>
      <c r="D6010" s="72" t="s">
        <v>10818</v>
      </c>
      <c r="E6010" t="s">
        <v>36</v>
      </c>
      <c r="F6010" t="s">
        <v>10819</v>
      </c>
      <c r="G6010" s="91"/>
      <c r="H6010" s="91"/>
      <c r="I6010" s="91"/>
      <c r="J6010" s="91"/>
      <c r="K6010" s="91"/>
      <c r="L6010" s="91" t="str">
        <f>IF(AND(单词表[[#This Row],[学英]]&lt;&gt;"",单词表[[#This Row],[学中]]&lt;&gt;"",单词表[[#This Row],[学词]]&lt;&gt;""),MAX(单词表[[#This Row],[学英]:[学词]]),"")</f>
        <v/>
      </c>
      <c r="M6010" s="2" t="str">
        <f>IF(AND(单词表[[#This Row],[考英]]&lt;&gt;"",单词表[[#This Row],[考中]]&lt;&gt;""),MAX(单词表[[#This Row],[考英]:[考中]]),"")</f>
        <v/>
      </c>
      <c r="N6010" s="86" t="s">
        <v>13761</v>
      </c>
    </row>
    <row r="6011" spans="1:14" hidden="1" x14ac:dyDescent="0.3">
      <c r="A6011">
        <v>6010</v>
      </c>
      <c r="B6011" t="s">
        <v>14389</v>
      </c>
      <c r="C6011" t="s">
        <v>14488</v>
      </c>
      <c r="D6011" s="72" t="s">
        <v>10820</v>
      </c>
      <c r="E6011" t="s">
        <v>36</v>
      </c>
      <c r="F6011" t="s">
        <v>10821</v>
      </c>
      <c r="G6011" s="91"/>
      <c r="H6011" s="91"/>
      <c r="I6011" s="91"/>
      <c r="J6011" s="91"/>
      <c r="K6011" s="91"/>
      <c r="L6011" s="91" t="str">
        <f>IF(AND(单词表[[#This Row],[学英]]&lt;&gt;"",单词表[[#This Row],[学中]]&lt;&gt;"",单词表[[#This Row],[学词]]&lt;&gt;""),MAX(单词表[[#This Row],[学英]:[学词]]),"")</f>
        <v/>
      </c>
      <c r="M6011" s="2" t="str">
        <f>IF(AND(单词表[[#This Row],[考英]]&lt;&gt;"",单词表[[#This Row],[考中]]&lt;&gt;""),MAX(单词表[[#This Row],[考英]:[考中]]),"")</f>
        <v/>
      </c>
      <c r="N6011" s="86"/>
    </row>
    <row r="6012" spans="1:14" hidden="1" x14ac:dyDescent="0.3">
      <c r="A6012">
        <v>6011</v>
      </c>
      <c r="B6012" t="s">
        <v>14389</v>
      </c>
      <c r="C6012" t="s">
        <v>14488</v>
      </c>
      <c r="D6012" s="72" t="s">
        <v>10822</v>
      </c>
      <c r="E6012" t="s">
        <v>36</v>
      </c>
      <c r="F6012" t="s">
        <v>7849</v>
      </c>
      <c r="G6012" s="91"/>
      <c r="H6012" s="91"/>
      <c r="I6012" s="91"/>
      <c r="J6012" s="91"/>
      <c r="K6012" s="91"/>
      <c r="L6012" s="91" t="str">
        <f>IF(AND(单词表[[#This Row],[学英]]&lt;&gt;"",单词表[[#This Row],[学中]]&lt;&gt;"",单词表[[#This Row],[学词]]&lt;&gt;""),MAX(单词表[[#This Row],[学英]:[学词]]),"")</f>
        <v/>
      </c>
      <c r="M6012" s="2" t="str">
        <f>IF(AND(单词表[[#This Row],[考英]]&lt;&gt;"",单词表[[#This Row],[考中]]&lt;&gt;""),MAX(单词表[[#This Row],[考英]:[考中]]),"")</f>
        <v/>
      </c>
      <c r="N6012" s="86"/>
    </row>
    <row r="6013" spans="1:14" hidden="1" x14ac:dyDescent="0.3">
      <c r="A6013">
        <v>6012</v>
      </c>
      <c r="B6013" t="s">
        <v>14389</v>
      </c>
      <c r="C6013" t="s">
        <v>14488</v>
      </c>
      <c r="D6013" s="72" t="s">
        <v>10823</v>
      </c>
      <c r="E6013" t="s">
        <v>73</v>
      </c>
      <c r="F6013" t="s">
        <v>8879</v>
      </c>
      <c r="G6013" s="91"/>
      <c r="H6013" s="91"/>
      <c r="I6013" s="91"/>
      <c r="J6013" s="91"/>
      <c r="K6013" s="91"/>
      <c r="L6013" s="91" t="str">
        <f>IF(AND(单词表[[#This Row],[学英]]&lt;&gt;"",单词表[[#This Row],[学中]]&lt;&gt;"",单词表[[#This Row],[学词]]&lt;&gt;""),MAX(单词表[[#This Row],[学英]:[学词]]),"")</f>
        <v/>
      </c>
      <c r="M6013" s="2" t="str">
        <f>IF(AND(单词表[[#This Row],[考英]]&lt;&gt;"",单词表[[#This Row],[考中]]&lt;&gt;""),MAX(单词表[[#This Row],[考英]:[考中]]),"")</f>
        <v/>
      </c>
      <c r="N6013" s="86" t="s">
        <v>13523</v>
      </c>
    </row>
    <row r="6014" spans="1:14" hidden="1" x14ac:dyDescent="0.3">
      <c r="A6014">
        <v>6013</v>
      </c>
      <c r="B6014" t="s">
        <v>14389</v>
      </c>
      <c r="C6014" t="s">
        <v>14488</v>
      </c>
      <c r="D6014" s="72" t="s">
        <v>10824</v>
      </c>
      <c r="E6014" t="s">
        <v>73</v>
      </c>
      <c r="F6014" t="s">
        <v>10825</v>
      </c>
      <c r="G6014" s="91"/>
      <c r="H6014" s="91"/>
      <c r="I6014" s="91"/>
      <c r="J6014" s="91"/>
      <c r="K6014" s="91"/>
      <c r="L6014" s="91" t="str">
        <f>IF(AND(单词表[[#This Row],[学英]]&lt;&gt;"",单词表[[#This Row],[学中]]&lt;&gt;"",单词表[[#This Row],[学词]]&lt;&gt;""),MAX(单词表[[#This Row],[学英]:[学词]]),"")</f>
        <v/>
      </c>
      <c r="M6014" s="2" t="str">
        <f>IF(AND(单词表[[#This Row],[考英]]&lt;&gt;"",单词表[[#This Row],[考中]]&lt;&gt;""),MAX(单词表[[#This Row],[考英]:[考中]]),"")</f>
        <v/>
      </c>
      <c r="N6014" s="86" t="s">
        <v>13762</v>
      </c>
    </row>
    <row r="6015" spans="1:14" hidden="1" x14ac:dyDescent="0.3">
      <c r="A6015">
        <v>6014</v>
      </c>
      <c r="B6015" t="s">
        <v>14389</v>
      </c>
      <c r="C6015" t="s">
        <v>14488</v>
      </c>
      <c r="D6015" s="72" t="s">
        <v>10826</v>
      </c>
      <c r="E6015" t="s">
        <v>36</v>
      </c>
      <c r="F6015" t="s">
        <v>10827</v>
      </c>
      <c r="G6015" s="91"/>
      <c r="H6015" s="91"/>
      <c r="I6015" s="91"/>
      <c r="J6015" s="91"/>
      <c r="K6015" s="91"/>
      <c r="L6015" s="91" t="str">
        <f>IF(AND(单词表[[#This Row],[学英]]&lt;&gt;"",单词表[[#This Row],[学中]]&lt;&gt;"",单词表[[#This Row],[学词]]&lt;&gt;""),MAX(单词表[[#This Row],[学英]:[学词]]),"")</f>
        <v/>
      </c>
      <c r="M6015" s="2" t="str">
        <f>IF(AND(单词表[[#This Row],[考英]]&lt;&gt;"",单词表[[#This Row],[考中]]&lt;&gt;""),MAX(单词表[[#This Row],[考英]:[考中]]),"")</f>
        <v/>
      </c>
      <c r="N6015" s="86" t="s">
        <v>13694</v>
      </c>
    </row>
    <row r="6016" spans="1:14" hidden="1" x14ac:dyDescent="0.3">
      <c r="A6016">
        <v>6015</v>
      </c>
      <c r="B6016" t="s">
        <v>14389</v>
      </c>
      <c r="C6016" t="s">
        <v>14488</v>
      </c>
      <c r="D6016" s="72" t="s">
        <v>10828</v>
      </c>
      <c r="E6016" t="s">
        <v>73</v>
      </c>
      <c r="F6016" t="s">
        <v>10829</v>
      </c>
      <c r="G6016" s="91"/>
      <c r="H6016" s="91"/>
      <c r="I6016" s="91"/>
      <c r="J6016" s="91"/>
      <c r="K6016" s="91"/>
      <c r="L6016" s="91" t="str">
        <f>IF(AND(单词表[[#This Row],[学英]]&lt;&gt;"",单词表[[#This Row],[学中]]&lt;&gt;"",单词表[[#This Row],[学词]]&lt;&gt;""),MAX(单词表[[#This Row],[学英]:[学词]]),"")</f>
        <v/>
      </c>
      <c r="M6016" s="2" t="str">
        <f>IF(AND(单词表[[#This Row],[考英]]&lt;&gt;"",单词表[[#This Row],[考中]]&lt;&gt;""),MAX(单词表[[#This Row],[考英]:[考中]]),"")</f>
        <v/>
      </c>
      <c r="N6016" s="86" t="s">
        <v>13763</v>
      </c>
    </row>
    <row r="6017" spans="1:14" hidden="1" x14ac:dyDescent="0.3">
      <c r="A6017">
        <v>6016</v>
      </c>
      <c r="B6017" t="s">
        <v>14389</v>
      </c>
      <c r="C6017" t="s">
        <v>14488</v>
      </c>
      <c r="D6017" s="72" t="s">
        <v>10830</v>
      </c>
      <c r="E6017" t="s">
        <v>36</v>
      </c>
      <c r="F6017" t="s">
        <v>10831</v>
      </c>
      <c r="G6017" s="91"/>
      <c r="H6017" s="91"/>
      <c r="I6017" s="91"/>
      <c r="J6017" s="91"/>
      <c r="K6017" s="91"/>
      <c r="L6017" s="91" t="str">
        <f>IF(AND(单词表[[#This Row],[学英]]&lt;&gt;"",单词表[[#This Row],[学中]]&lt;&gt;"",单词表[[#This Row],[学词]]&lt;&gt;""),MAX(单词表[[#This Row],[学英]:[学词]]),"")</f>
        <v/>
      </c>
      <c r="M6017" s="2" t="str">
        <f>IF(AND(单词表[[#This Row],[考英]]&lt;&gt;"",单词表[[#This Row],[考中]]&lt;&gt;""),MAX(单词表[[#This Row],[考英]:[考中]]),"")</f>
        <v/>
      </c>
      <c r="N6017" s="86" t="s">
        <v>13764</v>
      </c>
    </row>
    <row r="6018" spans="1:14" hidden="1" x14ac:dyDescent="0.3">
      <c r="A6018">
        <v>6017</v>
      </c>
      <c r="B6018" t="s">
        <v>14389</v>
      </c>
      <c r="C6018" t="s">
        <v>14488</v>
      </c>
      <c r="D6018" s="72" t="s">
        <v>10832</v>
      </c>
      <c r="E6018" t="s">
        <v>36</v>
      </c>
      <c r="F6018" t="s">
        <v>729</v>
      </c>
      <c r="G6018" s="91"/>
      <c r="H6018" s="91"/>
      <c r="I6018" s="91"/>
      <c r="J6018" s="91"/>
      <c r="K6018" s="91"/>
      <c r="L6018" s="91" t="str">
        <f>IF(AND(单词表[[#This Row],[学英]]&lt;&gt;"",单词表[[#This Row],[学中]]&lt;&gt;"",单词表[[#This Row],[学词]]&lt;&gt;""),MAX(单词表[[#This Row],[学英]:[学词]]),"")</f>
        <v/>
      </c>
      <c r="M6018" s="2" t="str">
        <f>IF(AND(单词表[[#This Row],[考英]]&lt;&gt;"",单词表[[#This Row],[考中]]&lt;&gt;""),MAX(单词表[[#This Row],[考英]:[考中]]),"")</f>
        <v/>
      </c>
      <c r="N6018" s="86" t="s">
        <v>13765</v>
      </c>
    </row>
    <row r="6019" spans="1:14" hidden="1" x14ac:dyDescent="0.3">
      <c r="A6019">
        <v>6018</v>
      </c>
      <c r="B6019" t="s">
        <v>14389</v>
      </c>
      <c r="C6019" t="s">
        <v>14488</v>
      </c>
      <c r="D6019" s="72" t="s">
        <v>10833</v>
      </c>
      <c r="E6019" t="s">
        <v>36</v>
      </c>
      <c r="F6019" t="s">
        <v>10834</v>
      </c>
      <c r="G6019" s="91"/>
      <c r="H6019" s="91"/>
      <c r="I6019" s="91"/>
      <c r="J6019" s="91"/>
      <c r="K6019" s="91"/>
      <c r="L6019" s="91" t="str">
        <f>IF(AND(单词表[[#This Row],[学英]]&lt;&gt;"",单词表[[#This Row],[学中]]&lt;&gt;"",单词表[[#This Row],[学词]]&lt;&gt;""),MAX(单词表[[#This Row],[学英]:[学词]]),"")</f>
        <v/>
      </c>
      <c r="M6019" s="2" t="str">
        <f>IF(AND(单词表[[#This Row],[考英]]&lt;&gt;"",单词表[[#This Row],[考中]]&lt;&gt;""),MAX(单词表[[#This Row],[考英]:[考中]]),"")</f>
        <v/>
      </c>
      <c r="N6019" s="86" t="s">
        <v>13766</v>
      </c>
    </row>
    <row r="6020" spans="1:14" hidden="1" x14ac:dyDescent="0.3">
      <c r="A6020">
        <v>6019</v>
      </c>
      <c r="B6020" t="s">
        <v>14389</v>
      </c>
      <c r="C6020" t="s">
        <v>14488</v>
      </c>
      <c r="D6020" s="72" t="s">
        <v>10833</v>
      </c>
      <c r="E6020" t="s">
        <v>61</v>
      </c>
      <c r="F6020" t="s">
        <v>10835</v>
      </c>
      <c r="G6020" s="91"/>
      <c r="H6020" s="91"/>
      <c r="I6020" s="91"/>
      <c r="J6020" s="91"/>
      <c r="K6020" s="91"/>
      <c r="L6020" s="91" t="str">
        <f>IF(AND(单词表[[#This Row],[学英]]&lt;&gt;"",单词表[[#This Row],[学中]]&lt;&gt;"",单词表[[#This Row],[学词]]&lt;&gt;""),MAX(单词表[[#This Row],[学英]:[学词]]),"")</f>
        <v/>
      </c>
      <c r="M6020" s="2" t="str">
        <f>IF(AND(单词表[[#This Row],[考英]]&lt;&gt;"",单词表[[#This Row],[考中]]&lt;&gt;""),MAX(单词表[[#This Row],[考英]:[考中]]),"")</f>
        <v/>
      </c>
      <c r="N6020" s="86"/>
    </row>
    <row r="6021" spans="1:14" hidden="1" x14ac:dyDescent="0.3">
      <c r="A6021">
        <v>6020</v>
      </c>
      <c r="B6021" t="s">
        <v>14389</v>
      </c>
      <c r="C6021" t="s">
        <v>14488</v>
      </c>
      <c r="D6021" s="72" t="s">
        <v>10836</v>
      </c>
      <c r="E6021" t="s">
        <v>73</v>
      </c>
      <c r="F6021" t="s">
        <v>10837</v>
      </c>
      <c r="G6021" s="91"/>
      <c r="H6021" s="91"/>
      <c r="I6021" s="91"/>
      <c r="J6021" s="91"/>
      <c r="K6021" s="91"/>
      <c r="L6021" s="91" t="str">
        <f>IF(AND(单词表[[#This Row],[学英]]&lt;&gt;"",单词表[[#This Row],[学中]]&lt;&gt;"",单词表[[#This Row],[学词]]&lt;&gt;""),MAX(单词表[[#This Row],[学英]:[学词]]),"")</f>
        <v/>
      </c>
      <c r="M6021" s="2" t="str">
        <f>IF(AND(单词表[[#This Row],[考英]]&lt;&gt;"",单词表[[#This Row],[考中]]&lt;&gt;""),MAX(单词表[[#This Row],[考英]:[考中]]),"")</f>
        <v/>
      </c>
      <c r="N6021" s="86" t="s">
        <v>13767</v>
      </c>
    </row>
    <row r="6022" spans="1:14" hidden="1" x14ac:dyDescent="0.3">
      <c r="A6022">
        <v>6021</v>
      </c>
      <c r="B6022" t="s">
        <v>14389</v>
      </c>
      <c r="C6022" t="s">
        <v>14488</v>
      </c>
      <c r="D6022" s="72" t="s">
        <v>10838</v>
      </c>
      <c r="E6022" t="s">
        <v>73</v>
      </c>
      <c r="F6022" t="s">
        <v>10839</v>
      </c>
      <c r="G6022" s="91"/>
      <c r="H6022" s="91"/>
      <c r="I6022" s="91"/>
      <c r="J6022" s="91"/>
      <c r="K6022" s="91"/>
      <c r="L6022" s="91" t="str">
        <f>IF(AND(单词表[[#This Row],[学英]]&lt;&gt;"",单词表[[#This Row],[学中]]&lt;&gt;"",单词表[[#This Row],[学词]]&lt;&gt;""),MAX(单词表[[#This Row],[学英]:[学词]]),"")</f>
        <v/>
      </c>
      <c r="M6022" s="2" t="str">
        <f>IF(AND(单词表[[#This Row],[考英]]&lt;&gt;"",单词表[[#This Row],[考中]]&lt;&gt;""),MAX(单词表[[#This Row],[考英]:[考中]]),"")</f>
        <v/>
      </c>
      <c r="N6022" s="86" t="s">
        <v>13768</v>
      </c>
    </row>
    <row r="6023" spans="1:14" hidden="1" x14ac:dyDescent="0.3">
      <c r="A6023">
        <v>6022</v>
      </c>
      <c r="B6023" t="s">
        <v>14389</v>
      </c>
      <c r="C6023" t="s">
        <v>14488</v>
      </c>
      <c r="D6023" s="72" t="s">
        <v>10840</v>
      </c>
      <c r="E6023" t="s">
        <v>61</v>
      </c>
      <c r="F6023" t="s">
        <v>10841</v>
      </c>
      <c r="G6023" s="91"/>
      <c r="H6023" s="91"/>
      <c r="I6023" s="91"/>
      <c r="J6023" s="91"/>
      <c r="K6023" s="91"/>
      <c r="L6023" s="91" t="str">
        <f>IF(AND(单词表[[#This Row],[学英]]&lt;&gt;"",单词表[[#This Row],[学中]]&lt;&gt;"",单词表[[#This Row],[学词]]&lt;&gt;""),MAX(单词表[[#This Row],[学英]:[学词]]),"")</f>
        <v/>
      </c>
      <c r="M6023" s="2" t="str">
        <f>IF(AND(单词表[[#This Row],[考英]]&lt;&gt;"",单词表[[#This Row],[考中]]&lt;&gt;""),MAX(单词表[[#This Row],[考英]:[考中]]),"")</f>
        <v/>
      </c>
      <c r="N6023" s="86" t="s">
        <v>13769</v>
      </c>
    </row>
    <row r="6024" spans="1:14" hidden="1" x14ac:dyDescent="0.3">
      <c r="A6024">
        <v>6023</v>
      </c>
      <c r="B6024" t="s">
        <v>14389</v>
      </c>
      <c r="C6024" t="s">
        <v>14488</v>
      </c>
      <c r="D6024" s="72" t="s">
        <v>10842</v>
      </c>
      <c r="E6024" t="s">
        <v>73</v>
      </c>
      <c r="F6024" t="s">
        <v>10843</v>
      </c>
      <c r="G6024" s="91"/>
      <c r="H6024" s="91"/>
      <c r="I6024" s="91"/>
      <c r="J6024" s="91"/>
      <c r="K6024" s="91"/>
      <c r="L6024" s="91" t="str">
        <f>IF(AND(单词表[[#This Row],[学英]]&lt;&gt;"",单词表[[#This Row],[学中]]&lt;&gt;"",单词表[[#This Row],[学词]]&lt;&gt;""),MAX(单词表[[#This Row],[学英]:[学词]]),"")</f>
        <v/>
      </c>
      <c r="M6024" s="2" t="str">
        <f>IF(AND(单词表[[#This Row],[考英]]&lt;&gt;"",单词表[[#This Row],[考中]]&lt;&gt;""),MAX(单词表[[#This Row],[考英]:[考中]]),"")</f>
        <v/>
      </c>
      <c r="N6024" s="86" t="s">
        <v>13770</v>
      </c>
    </row>
    <row r="6025" spans="1:14" hidden="1" x14ac:dyDescent="0.3">
      <c r="A6025">
        <v>6024</v>
      </c>
      <c r="B6025" t="s">
        <v>14389</v>
      </c>
      <c r="C6025" t="s">
        <v>14488</v>
      </c>
      <c r="D6025" s="72" t="s">
        <v>10844</v>
      </c>
      <c r="E6025" t="s">
        <v>36</v>
      </c>
      <c r="F6025" t="s">
        <v>10845</v>
      </c>
      <c r="G6025" s="91"/>
      <c r="H6025" s="91"/>
      <c r="I6025" s="91"/>
      <c r="J6025" s="91"/>
      <c r="K6025" s="91"/>
      <c r="L6025" s="91" t="str">
        <f>IF(AND(单词表[[#This Row],[学英]]&lt;&gt;"",单词表[[#This Row],[学中]]&lt;&gt;"",单词表[[#This Row],[学词]]&lt;&gt;""),MAX(单词表[[#This Row],[学英]:[学词]]),"")</f>
        <v/>
      </c>
      <c r="M6025" s="2" t="str">
        <f>IF(AND(单词表[[#This Row],[考英]]&lt;&gt;"",单词表[[#This Row],[考中]]&lt;&gt;""),MAX(单词表[[#This Row],[考英]:[考中]]),"")</f>
        <v/>
      </c>
      <c r="N6025" s="86" t="s">
        <v>13771</v>
      </c>
    </row>
    <row r="6026" spans="1:14" hidden="1" x14ac:dyDescent="0.3">
      <c r="A6026">
        <v>6025</v>
      </c>
      <c r="B6026" t="s">
        <v>14389</v>
      </c>
      <c r="C6026" t="s">
        <v>14488</v>
      </c>
      <c r="D6026" s="72" t="s">
        <v>10846</v>
      </c>
      <c r="E6026" t="s">
        <v>61</v>
      </c>
      <c r="F6026" t="s">
        <v>10847</v>
      </c>
      <c r="G6026" s="91"/>
      <c r="H6026" s="91"/>
      <c r="I6026" s="91"/>
      <c r="J6026" s="91"/>
      <c r="K6026" s="91"/>
      <c r="L6026" s="91" t="str">
        <f>IF(AND(单词表[[#This Row],[学英]]&lt;&gt;"",单词表[[#This Row],[学中]]&lt;&gt;"",单词表[[#This Row],[学词]]&lt;&gt;""),MAX(单词表[[#This Row],[学英]:[学词]]),"")</f>
        <v/>
      </c>
      <c r="M6026" s="2" t="str">
        <f>IF(AND(单词表[[#This Row],[考英]]&lt;&gt;"",单词表[[#This Row],[考中]]&lt;&gt;""),MAX(单词表[[#This Row],[考英]:[考中]]),"")</f>
        <v/>
      </c>
      <c r="N6026" s="86" t="s">
        <v>13772</v>
      </c>
    </row>
    <row r="6027" spans="1:14" hidden="1" x14ac:dyDescent="0.3">
      <c r="A6027">
        <v>6026</v>
      </c>
      <c r="B6027" t="s">
        <v>14389</v>
      </c>
      <c r="C6027" t="s">
        <v>14488</v>
      </c>
      <c r="D6027" s="72" t="s">
        <v>10848</v>
      </c>
      <c r="E6027" t="s">
        <v>36</v>
      </c>
      <c r="F6027" t="s">
        <v>10849</v>
      </c>
      <c r="G6027" s="91"/>
      <c r="H6027" s="91"/>
      <c r="I6027" s="91"/>
      <c r="J6027" s="91"/>
      <c r="K6027" s="91"/>
      <c r="L6027" s="91" t="str">
        <f>IF(AND(单词表[[#This Row],[学英]]&lt;&gt;"",单词表[[#This Row],[学中]]&lt;&gt;"",单词表[[#This Row],[学词]]&lt;&gt;""),MAX(单词表[[#This Row],[学英]:[学词]]),"")</f>
        <v/>
      </c>
      <c r="M6027" s="2" t="str">
        <f>IF(AND(单词表[[#This Row],[考英]]&lt;&gt;"",单词表[[#This Row],[考中]]&lt;&gt;""),MAX(单词表[[#This Row],[考英]:[考中]]),"")</f>
        <v/>
      </c>
      <c r="N6027" s="86" t="s">
        <v>13773</v>
      </c>
    </row>
    <row r="6028" spans="1:14" hidden="1" x14ac:dyDescent="0.3">
      <c r="A6028">
        <v>6027</v>
      </c>
      <c r="B6028" t="s">
        <v>14389</v>
      </c>
      <c r="C6028" t="s">
        <v>14488</v>
      </c>
      <c r="D6028" s="72" t="s">
        <v>10850</v>
      </c>
      <c r="E6028" t="s">
        <v>61</v>
      </c>
      <c r="F6028" t="s">
        <v>10851</v>
      </c>
      <c r="G6028" s="91"/>
      <c r="H6028" s="91"/>
      <c r="I6028" s="91"/>
      <c r="J6028" s="91"/>
      <c r="K6028" s="91"/>
      <c r="L6028" s="91" t="str">
        <f>IF(AND(单词表[[#This Row],[学英]]&lt;&gt;"",单词表[[#This Row],[学中]]&lt;&gt;"",单词表[[#This Row],[学词]]&lt;&gt;""),MAX(单词表[[#This Row],[学英]:[学词]]),"")</f>
        <v/>
      </c>
      <c r="M6028" s="2" t="str">
        <f>IF(AND(单词表[[#This Row],[考英]]&lt;&gt;"",单词表[[#This Row],[考中]]&lt;&gt;""),MAX(单词表[[#This Row],[考英]:[考中]]),"")</f>
        <v/>
      </c>
      <c r="N6028" s="86" t="s">
        <v>12935</v>
      </c>
    </row>
    <row r="6029" spans="1:14" hidden="1" x14ac:dyDescent="0.3">
      <c r="A6029">
        <v>6028</v>
      </c>
      <c r="B6029" t="s">
        <v>14389</v>
      </c>
      <c r="C6029" t="s">
        <v>14489</v>
      </c>
      <c r="D6029" s="72" t="s">
        <v>10852</v>
      </c>
      <c r="E6029" t="s">
        <v>36</v>
      </c>
      <c r="F6029" t="s">
        <v>10853</v>
      </c>
      <c r="G6029" s="91"/>
      <c r="H6029" s="91"/>
      <c r="I6029" s="91"/>
      <c r="J6029" s="91"/>
      <c r="K6029" s="91"/>
      <c r="L6029" s="91" t="str">
        <f>IF(AND(单词表[[#This Row],[学英]]&lt;&gt;"",单词表[[#This Row],[学中]]&lt;&gt;"",单词表[[#This Row],[学词]]&lt;&gt;""),MAX(单词表[[#This Row],[学英]:[学词]]),"")</f>
        <v/>
      </c>
      <c r="M6029" s="2" t="str">
        <f>IF(AND(单词表[[#This Row],[考英]]&lt;&gt;"",单词表[[#This Row],[考中]]&lt;&gt;""),MAX(单词表[[#This Row],[考英]:[考中]]),"")</f>
        <v/>
      </c>
      <c r="N6029" s="86" t="s">
        <v>13774</v>
      </c>
    </row>
    <row r="6030" spans="1:14" hidden="1" x14ac:dyDescent="0.3">
      <c r="A6030">
        <v>6029</v>
      </c>
      <c r="B6030" t="s">
        <v>14389</v>
      </c>
      <c r="C6030" t="s">
        <v>14489</v>
      </c>
      <c r="D6030" s="72" t="s">
        <v>10854</v>
      </c>
      <c r="E6030" t="s">
        <v>36</v>
      </c>
      <c r="F6030" t="s">
        <v>10855</v>
      </c>
      <c r="G6030" s="91"/>
      <c r="H6030" s="91"/>
      <c r="I6030" s="91"/>
      <c r="J6030" s="91"/>
      <c r="K6030" s="91"/>
      <c r="L6030" s="91" t="str">
        <f>IF(AND(单词表[[#This Row],[学英]]&lt;&gt;"",单词表[[#This Row],[学中]]&lt;&gt;"",单词表[[#This Row],[学词]]&lt;&gt;""),MAX(单词表[[#This Row],[学英]:[学词]]),"")</f>
        <v/>
      </c>
      <c r="M6030" s="2" t="str">
        <f>IF(AND(单词表[[#This Row],[考英]]&lt;&gt;"",单词表[[#This Row],[考中]]&lt;&gt;""),MAX(单词表[[#This Row],[考英]:[考中]]),"")</f>
        <v/>
      </c>
      <c r="N6030" s="86" t="s">
        <v>13249</v>
      </c>
    </row>
    <row r="6031" spans="1:14" hidden="1" x14ac:dyDescent="0.3">
      <c r="A6031">
        <v>6030</v>
      </c>
      <c r="B6031" t="s">
        <v>14389</v>
      </c>
      <c r="C6031" t="s">
        <v>14489</v>
      </c>
      <c r="D6031" s="72" t="s">
        <v>10856</v>
      </c>
      <c r="E6031" t="s">
        <v>36</v>
      </c>
      <c r="F6031" t="s">
        <v>10857</v>
      </c>
      <c r="G6031" s="91"/>
      <c r="H6031" s="91"/>
      <c r="I6031" s="91"/>
      <c r="J6031" s="91"/>
      <c r="K6031" s="91"/>
      <c r="L6031" s="91" t="str">
        <f>IF(AND(单词表[[#This Row],[学英]]&lt;&gt;"",单词表[[#This Row],[学中]]&lt;&gt;"",单词表[[#This Row],[学词]]&lt;&gt;""),MAX(单词表[[#This Row],[学英]:[学词]]),"")</f>
        <v/>
      </c>
      <c r="M6031" s="2" t="str">
        <f>IF(AND(单词表[[#This Row],[考英]]&lt;&gt;"",单词表[[#This Row],[考中]]&lt;&gt;""),MAX(单词表[[#This Row],[考英]:[考中]]),"")</f>
        <v/>
      </c>
      <c r="N6031" s="86" t="s">
        <v>13073</v>
      </c>
    </row>
    <row r="6032" spans="1:14" hidden="1" x14ac:dyDescent="0.3">
      <c r="A6032">
        <v>6031</v>
      </c>
      <c r="B6032" t="s">
        <v>14389</v>
      </c>
      <c r="C6032" t="s">
        <v>14489</v>
      </c>
      <c r="D6032" s="72" t="s">
        <v>10858</v>
      </c>
      <c r="E6032" t="s">
        <v>36</v>
      </c>
      <c r="F6032" t="s">
        <v>10859</v>
      </c>
      <c r="G6032" s="91"/>
      <c r="H6032" s="91"/>
      <c r="I6032" s="91"/>
      <c r="J6032" s="91"/>
      <c r="K6032" s="91"/>
      <c r="L6032" s="91" t="str">
        <f>IF(AND(单词表[[#This Row],[学英]]&lt;&gt;"",单词表[[#This Row],[学中]]&lt;&gt;"",单词表[[#This Row],[学词]]&lt;&gt;""),MAX(单词表[[#This Row],[学英]:[学词]]),"")</f>
        <v/>
      </c>
      <c r="M6032" s="2" t="str">
        <f>IF(AND(单词表[[#This Row],[考英]]&lt;&gt;"",单词表[[#This Row],[考中]]&lt;&gt;""),MAX(单词表[[#This Row],[考英]:[考中]]),"")</f>
        <v/>
      </c>
      <c r="N6032" s="86" t="s">
        <v>13775</v>
      </c>
    </row>
    <row r="6033" spans="1:14" hidden="1" x14ac:dyDescent="0.3">
      <c r="A6033">
        <v>6032</v>
      </c>
      <c r="B6033" t="s">
        <v>14389</v>
      </c>
      <c r="C6033" t="s">
        <v>14489</v>
      </c>
      <c r="D6033" s="72" t="s">
        <v>10860</v>
      </c>
      <c r="E6033" t="s">
        <v>73</v>
      </c>
      <c r="F6033" t="s">
        <v>10861</v>
      </c>
      <c r="G6033" s="91"/>
      <c r="H6033" s="91"/>
      <c r="I6033" s="91"/>
      <c r="J6033" s="91"/>
      <c r="K6033" s="91"/>
      <c r="L6033" s="91" t="str">
        <f>IF(AND(单词表[[#This Row],[学英]]&lt;&gt;"",单词表[[#This Row],[学中]]&lt;&gt;"",单词表[[#This Row],[学词]]&lt;&gt;""),MAX(单词表[[#This Row],[学英]:[学词]]),"")</f>
        <v/>
      </c>
      <c r="M6033" s="2" t="str">
        <f>IF(AND(单词表[[#This Row],[考英]]&lt;&gt;"",单词表[[#This Row],[考中]]&lt;&gt;""),MAX(单词表[[#This Row],[考英]:[考中]]),"")</f>
        <v/>
      </c>
      <c r="N6033" s="86"/>
    </row>
    <row r="6034" spans="1:14" hidden="1" x14ac:dyDescent="0.3">
      <c r="A6034">
        <v>6033</v>
      </c>
      <c r="B6034" t="s">
        <v>14389</v>
      </c>
      <c r="C6034" t="s">
        <v>14489</v>
      </c>
      <c r="D6034" s="72" t="s">
        <v>10862</v>
      </c>
      <c r="E6034" t="s">
        <v>36</v>
      </c>
      <c r="F6034" t="s">
        <v>10863</v>
      </c>
      <c r="G6034" s="91"/>
      <c r="H6034" s="91"/>
      <c r="I6034" s="91"/>
      <c r="J6034" s="91"/>
      <c r="K6034" s="91"/>
      <c r="L6034" s="91" t="str">
        <f>IF(AND(单词表[[#This Row],[学英]]&lt;&gt;"",单词表[[#This Row],[学中]]&lt;&gt;"",单词表[[#This Row],[学词]]&lt;&gt;""),MAX(单词表[[#This Row],[学英]:[学词]]),"")</f>
        <v/>
      </c>
      <c r="M6034" s="2" t="str">
        <f>IF(AND(单词表[[#This Row],[考英]]&lt;&gt;"",单词表[[#This Row],[考中]]&lt;&gt;""),MAX(单词表[[#This Row],[考英]:[考中]]),"")</f>
        <v/>
      </c>
      <c r="N6034" s="86" t="s">
        <v>13776</v>
      </c>
    </row>
    <row r="6035" spans="1:14" hidden="1" x14ac:dyDescent="0.3">
      <c r="A6035">
        <v>6034</v>
      </c>
      <c r="B6035" t="s">
        <v>14389</v>
      </c>
      <c r="C6035" t="s">
        <v>14489</v>
      </c>
      <c r="D6035" s="72" t="s">
        <v>10862</v>
      </c>
      <c r="E6035" t="s">
        <v>73</v>
      </c>
      <c r="F6035" t="s">
        <v>10864</v>
      </c>
      <c r="G6035" s="91"/>
      <c r="H6035" s="91"/>
      <c r="I6035" s="91"/>
      <c r="J6035" s="91"/>
      <c r="K6035" s="91"/>
      <c r="L6035" s="91" t="str">
        <f>IF(AND(单词表[[#This Row],[学英]]&lt;&gt;"",单词表[[#This Row],[学中]]&lt;&gt;"",单词表[[#This Row],[学词]]&lt;&gt;""),MAX(单词表[[#This Row],[学英]:[学词]]),"")</f>
        <v/>
      </c>
      <c r="M6035" s="2" t="str">
        <f>IF(AND(单词表[[#This Row],[考英]]&lt;&gt;"",单词表[[#This Row],[考中]]&lt;&gt;""),MAX(单词表[[#This Row],[考英]:[考中]]),"")</f>
        <v/>
      </c>
      <c r="N6035" s="86"/>
    </row>
    <row r="6036" spans="1:14" hidden="1" x14ac:dyDescent="0.3">
      <c r="A6036">
        <v>6035</v>
      </c>
      <c r="B6036" t="s">
        <v>14389</v>
      </c>
      <c r="C6036" t="s">
        <v>14489</v>
      </c>
      <c r="D6036" s="72" t="s">
        <v>4031</v>
      </c>
      <c r="E6036" t="s">
        <v>36</v>
      </c>
      <c r="F6036" t="s">
        <v>10865</v>
      </c>
      <c r="G6036" s="91"/>
      <c r="H6036" s="91"/>
      <c r="I6036" s="91"/>
      <c r="J6036" s="91"/>
      <c r="K6036" s="91"/>
      <c r="L6036" s="91" t="str">
        <f>IF(AND(单词表[[#This Row],[学英]]&lt;&gt;"",单词表[[#This Row],[学中]]&lt;&gt;"",单词表[[#This Row],[学词]]&lt;&gt;""),MAX(单词表[[#This Row],[学英]:[学词]]),"")</f>
        <v/>
      </c>
      <c r="M6036" s="2" t="str">
        <f>IF(AND(单词表[[#This Row],[考英]]&lt;&gt;"",单词表[[#This Row],[考中]]&lt;&gt;""),MAX(单词表[[#This Row],[考英]:[考中]]),"")</f>
        <v/>
      </c>
      <c r="N6036" s="86" t="s">
        <v>13777</v>
      </c>
    </row>
    <row r="6037" spans="1:14" hidden="1" x14ac:dyDescent="0.3">
      <c r="A6037">
        <v>6036</v>
      </c>
      <c r="B6037" t="s">
        <v>14389</v>
      </c>
      <c r="C6037" t="s">
        <v>14489</v>
      </c>
      <c r="D6037" s="72" t="s">
        <v>2457</v>
      </c>
      <c r="E6037" t="s">
        <v>61</v>
      </c>
      <c r="F6037" t="s">
        <v>10866</v>
      </c>
      <c r="G6037" s="91"/>
      <c r="H6037" s="91"/>
      <c r="I6037" s="91"/>
      <c r="J6037" s="91"/>
      <c r="K6037" s="91"/>
      <c r="L6037" s="91" t="str">
        <f>IF(AND(单词表[[#This Row],[学英]]&lt;&gt;"",单词表[[#This Row],[学中]]&lt;&gt;"",单词表[[#This Row],[学词]]&lt;&gt;""),MAX(单词表[[#This Row],[学英]:[学词]]),"")</f>
        <v/>
      </c>
      <c r="M6037" s="2" t="str">
        <f>IF(AND(单词表[[#This Row],[考英]]&lt;&gt;"",单词表[[#This Row],[考中]]&lt;&gt;""),MAX(单词表[[#This Row],[考英]:[考中]]),"")</f>
        <v/>
      </c>
      <c r="N6037" s="86"/>
    </row>
    <row r="6038" spans="1:14" hidden="1" x14ac:dyDescent="0.3">
      <c r="A6038">
        <v>6037</v>
      </c>
      <c r="B6038" t="s">
        <v>14389</v>
      </c>
      <c r="C6038" t="s">
        <v>14489</v>
      </c>
      <c r="D6038" s="72" t="s">
        <v>1714</v>
      </c>
      <c r="E6038" t="s">
        <v>36</v>
      </c>
      <c r="F6038" t="s">
        <v>10867</v>
      </c>
      <c r="G6038" s="91"/>
      <c r="H6038" s="91"/>
      <c r="I6038" s="91"/>
      <c r="J6038" s="91"/>
      <c r="K6038" s="91"/>
      <c r="L6038" s="91" t="str">
        <f>IF(AND(单词表[[#This Row],[学英]]&lt;&gt;"",单词表[[#This Row],[学中]]&lt;&gt;"",单词表[[#This Row],[学词]]&lt;&gt;""),MAX(单词表[[#This Row],[学英]:[学词]]),"")</f>
        <v/>
      </c>
      <c r="M6038" s="2" t="str">
        <f>IF(AND(单词表[[#This Row],[考英]]&lt;&gt;"",单词表[[#This Row],[考中]]&lt;&gt;""),MAX(单词表[[#This Row],[考英]:[考中]]),"")</f>
        <v/>
      </c>
      <c r="N6038" s="86"/>
    </row>
    <row r="6039" spans="1:14" hidden="1" x14ac:dyDescent="0.3">
      <c r="A6039">
        <v>6038</v>
      </c>
      <c r="B6039" t="s">
        <v>14389</v>
      </c>
      <c r="C6039" t="s">
        <v>14489</v>
      </c>
      <c r="D6039" s="72" t="s">
        <v>2457</v>
      </c>
      <c r="E6039" t="s">
        <v>36</v>
      </c>
      <c r="F6039" t="s">
        <v>10868</v>
      </c>
      <c r="G6039" s="91"/>
      <c r="H6039" s="91"/>
      <c r="I6039" s="91"/>
      <c r="J6039" s="91"/>
      <c r="K6039" s="91"/>
      <c r="L6039" s="91" t="str">
        <f>IF(AND(单词表[[#This Row],[学英]]&lt;&gt;"",单词表[[#This Row],[学中]]&lt;&gt;"",单词表[[#This Row],[学词]]&lt;&gt;""),MAX(单词表[[#This Row],[学英]:[学词]]),"")</f>
        <v/>
      </c>
      <c r="M6039" s="2" t="str">
        <f>IF(AND(单词表[[#This Row],[考英]]&lt;&gt;"",单词表[[#This Row],[考中]]&lt;&gt;""),MAX(单词表[[#This Row],[考英]:[考中]]),"")</f>
        <v/>
      </c>
      <c r="N6039" s="86"/>
    </row>
    <row r="6040" spans="1:14" hidden="1" x14ac:dyDescent="0.3">
      <c r="A6040">
        <v>6039</v>
      </c>
      <c r="B6040" t="s">
        <v>14389</v>
      </c>
      <c r="C6040" t="s">
        <v>14489</v>
      </c>
      <c r="D6040" s="72" t="s">
        <v>3382</v>
      </c>
      <c r="E6040" t="s">
        <v>36</v>
      </c>
      <c r="F6040" t="s">
        <v>10869</v>
      </c>
      <c r="G6040" s="91"/>
      <c r="H6040" s="91"/>
      <c r="I6040" s="91"/>
      <c r="J6040" s="91"/>
      <c r="K6040" s="91"/>
      <c r="L6040" s="91" t="str">
        <f>IF(AND(单词表[[#This Row],[学英]]&lt;&gt;"",单词表[[#This Row],[学中]]&lt;&gt;"",单词表[[#This Row],[学词]]&lt;&gt;""),MAX(单词表[[#This Row],[学英]:[学词]]),"")</f>
        <v/>
      </c>
      <c r="M6040" s="2" t="str">
        <f>IF(AND(单词表[[#This Row],[考英]]&lt;&gt;"",单词表[[#This Row],[考中]]&lt;&gt;""),MAX(单词表[[#This Row],[考英]:[考中]]),"")</f>
        <v/>
      </c>
      <c r="N6040" s="86" t="s">
        <v>13778</v>
      </c>
    </row>
    <row r="6041" spans="1:14" hidden="1" x14ac:dyDescent="0.3">
      <c r="A6041">
        <v>6040</v>
      </c>
      <c r="B6041" t="s">
        <v>14389</v>
      </c>
      <c r="C6041" t="s">
        <v>14489</v>
      </c>
      <c r="D6041" s="72" t="s">
        <v>10870</v>
      </c>
      <c r="E6041" t="s">
        <v>73</v>
      </c>
      <c r="F6041" t="s">
        <v>10871</v>
      </c>
      <c r="G6041" s="91"/>
      <c r="H6041" s="91"/>
      <c r="I6041" s="91"/>
      <c r="J6041" s="91"/>
      <c r="K6041" s="91"/>
      <c r="L6041" s="91" t="str">
        <f>IF(AND(单词表[[#This Row],[学英]]&lt;&gt;"",单词表[[#This Row],[学中]]&lt;&gt;"",单词表[[#This Row],[学词]]&lt;&gt;""),MAX(单词表[[#This Row],[学英]:[学词]]),"")</f>
        <v/>
      </c>
      <c r="M6041" s="2" t="str">
        <f>IF(AND(单词表[[#This Row],[考英]]&lt;&gt;"",单词表[[#This Row],[考中]]&lt;&gt;""),MAX(单词表[[#This Row],[考英]:[考中]]),"")</f>
        <v/>
      </c>
      <c r="N6041" s="86" t="s">
        <v>13779</v>
      </c>
    </row>
    <row r="6042" spans="1:14" hidden="1" x14ac:dyDescent="0.3">
      <c r="A6042">
        <v>6041</v>
      </c>
      <c r="B6042" t="s">
        <v>14389</v>
      </c>
      <c r="C6042" t="s">
        <v>14489</v>
      </c>
      <c r="D6042" s="72" t="s">
        <v>10872</v>
      </c>
      <c r="E6042" t="s">
        <v>36</v>
      </c>
      <c r="F6042" t="s">
        <v>10873</v>
      </c>
      <c r="G6042" s="91"/>
      <c r="H6042" s="91"/>
      <c r="I6042" s="91"/>
      <c r="J6042" s="91"/>
      <c r="K6042" s="91"/>
      <c r="L6042" s="91" t="str">
        <f>IF(AND(单词表[[#This Row],[学英]]&lt;&gt;"",单词表[[#This Row],[学中]]&lt;&gt;"",单词表[[#This Row],[学词]]&lt;&gt;""),MAX(单词表[[#This Row],[学英]:[学词]]),"")</f>
        <v/>
      </c>
      <c r="M6042" s="2" t="str">
        <f>IF(AND(单词表[[#This Row],[考英]]&lt;&gt;"",单词表[[#This Row],[考中]]&lt;&gt;""),MAX(单词表[[#This Row],[考英]:[考中]]),"")</f>
        <v/>
      </c>
      <c r="N6042" s="86" t="s">
        <v>13780</v>
      </c>
    </row>
    <row r="6043" spans="1:14" hidden="1" x14ac:dyDescent="0.3">
      <c r="A6043">
        <v>6042</v>
      </c>
      <c r="B6043" t="s">
        <v>14389</v>
      </c>
      <c r="C6043" t="s">
        <v>14489</v>
      </c>
      <c r="D6043" s="72" t="s">
        <v>10874</v>
      </c>
      <c r="E6043" t="s">
        <v>61</v>
      </c>
      <c r="F6043" t="s">
        <v>10875</v>
      </c>
      <c r="G6043" s="91"/>
      <c r="H6043" s="91"/>
      <c r="I6043" s="91"/>
      <c r="J6043" s="91"/>
      <c r="K6043" s="91"/>
      <c r="L6043" s="91" t="str">
        <f>IF(AND(单词表[[#This Row],[学英]]&lt;&gt;"",单词表[[#This Row],[学中]]&lt;&gt;"",单词表[[#This Row],[学词]]&lt;&gt;""),MAX(单词表[[#This Row],[学英]:[学词]]),"")</f>
        <v/>
      </c>
      <c r="M6043" s="2" t="str">
        <f>IF(AND(单词表[[#This Row],[考英]]&lt;&gt;"",单词表[[#This Row],[考中]]&lt;&gt;""),MAX(单词表[[#This Row],[考英]:[考中]]),"")</f>
        <v/>
      </c>
      <c r="N6043" s="86" t="s">
        <v>13781</v>
      </c>
    </row>
    <row r="6044" spans="1:14" hidden="1" x14ac:dyDescent="0.3">
      <c r="A6044">
        <v>6043</v>
      </c>
      <c r="B6044" t="s">
        <v>14389</v>
      </c>
      <c r="C6044" t="s">
        <v>14489</v>
      </c>
      <c r="D6044" s="72" t="s">
        <v>10874</v>
      </c>
      <c r="E6044" t="s">
        <v>73</v>
      </c>
      <c r="F6044" t="s">
        <v>10876</v>
      </c>
      <c r="G6044" s="91"/>
      <c r="H6044" s="91"/>
      <c r="I6044" s="91"/>
      <c r="J6044" s="91"/>
      <c r="K6044" s="91"/>
      <c r="L6044" s="91" t="str">
        <f>IF(AND(单词表[[#This Row],[学英]]&lt;&gt;"",单词表[[#This Row],[学中]]&lt;&gt;"",单词表[[#This Row],[学词]]&lt;&gt;""),MAX(单词表[[#This Row],[学英]:[学词]]),"")</f>
        <v/>
      </c>
      <c r="M6044" s="2" t="str">
        <f>IF(AND(单词表[[#This Row],[考英]]&lt;&gt;"",单词表[[#This Row],[考中]]&lt;&gt;""),MAX(单词表[[#This Row],[考英]:[考中]]),"")</f>
        <v/>
      </c>
      <c r="N6044" s="86"/>
    </row>
    <row r="6045" spans="1:14" hidden="1" x14ac:dyDescent="0.3">
      <c r="A6045">
        <v>6044</v>
      </c>
      <c r="B6045" t="s">
        <v>14389</v>
      </c>
      <c r="C6045" t="s">
        <v>14489</v>
      </c>
      <c r="D6045" s="72" t="s">
        <v>10877</v>
      </c>
      <c r="E6045" t="s">
        <v>36</v>
      </c>
      <c r="F6045" t="s">
        <v>2365</v>
      </c>
      <c r="G6045" s="91"/>
      <c r="H6045" s="91"/>
      <c r="I6045" s="91"/>
      <c r="J6045" s="91"/>
      <c r="K6045" s="91"/>
      <c r="L6045" s="91" t="str">
        <f>IF(AND(单词表[[#This Row],[学英]]&lt;&gt;"",单词表[[#This Row],[学中]]&lt;&gt;"",单词表[[#This Row],[学词]]&lt;&gt;""),MAX(单词表[[#This Row],[学英]:[学词]]),"")</f>
        <v/>
      </c>
      <c r="M6045" s="2" t="str">
        <f>IF(AND(单词表[[#This Row],[考英]]&lt;&gt;"",单词表[[#This Row],[考中]]&lt;&gt;""),MAX(单词表[[#This Row],[考英]:[考中]]),"")</f>
        <v/>
      </c>
      <c r="N6045" s="86" t="s">
        <v>13782</v>
      </c>
    </row>
    <row r="6046" spans="1:14" hidden="1" x14ac:dyDescent="0.3">
      <c r="A6046">
        <v>6045</v>
      </c>
      <c r="B6046" t="s">
        <v>14389</v>
      </c>
      <c r="C6046" t="s">
        <v>14489</v>
      </c>
      <c r="D6046" s="72" t="s">
        <v>10878</v>
      </c>
      <c r="E6046" t="s">
        <v>36</v>
      </c>
      <c r="F6046" t="s">
        <v>10879</v>
      </c>
      <c r="G6046" s="91"/>
      <c r="H6046" s="91"/>
      <c r="I6046" s="91"/>
      <c r="J6046" s="91"/>
      <c r="K6046" s="91"/>
      <c r="L6046" s="91" t="str">
        <f>IF(AND(单词表[[#This Row],[学英]]&lt;&gt;"",单词表[[#This Row],[学中]]&lt;&gt;"",单词表[[#This Row],[学词]]&lt;&gt;""),MAX(单词表[[#This Row],[学英]:[学词]]),"")</f>
        <v/>
      </c>
      <c r="M6046" s="2" t="str">
        <f>IF(AND(单词表[[#This Row],[考英]]&lt;&gt;"",单词表[[#This Row],[考中]]&lt;&gt;""),MAX(单词表[[#This Row],[考英]:[考中]]),"")</f>
        <v/>
      </c>
      <c r="N6046" s="86" t="s">
        <v>13783</v>
      </c>
    </row>
    <row r="6047" spans="1:14" hidden="1" x14ac:dyDescent="0.3">
      <c r="A6047">
        <v>6046</v>
      </c>
      <c r="B6047" t="s">
        <v>14389</v>
      </c>
      <c r="C6047" t="s">
        <v>14489</v>
      </c>
      <c r="D6047" s="72" t="s">
        <v>10880</v>
      </c>
      <c r="E6047" t="s">
        <v>36</v>
      </c>
      <c r="F6047" t="s">
        <v>10881</v>
      </c>
      <c r="G6047" s="91"/>
      <c r="H6047" s="91"/>
      <c r="I6047" s="91"/>
      <c r="J6047" s="91"/>
      <c r="K6047" s="91"/>
      <c r="L6047" s="91" t="str">
        <f>IF(AND(单词表[[#This Row],[学英]]&lt;&gt;"",单词表[[#This Row],[学中]]&lt;&gt;"",单词表[[#This Row],[学词]]&lt;&gt;""),MAX(单词表[[#This Row],[学英]:[学词]]),"")</f>
        <v/>
      </c>
      <c r="M6047" s="2" t="str">
        <f>IF(AND(单词表[[#This Row],[考英]]&lt;&gt;"",单词表[[#This Row],[考中]]&lt;&gt;""),MAX(单词表[[#This Row],[考英]:[考中]]),"")</f>
        <v/>
      </c>
      <c r="N6047" s="86" t="s">
        <v>13679</v>
      </c>
    </row>
    <row r="6048" spans="1:14" hidden="1" x14ac:dyDescent="0.3">
      <c r="A6048">
        <v>6047</v>
      </c>
      <c r="B6048" t="s">
        <v>14389</v>
      </c>
      <c r="C6048" t="s">
        <v>14489</v>
      </c>
      <c r="D6048" s="72" t="s">
        <v>10880</v>
      </c>
      <c r="E6048" t="s">
        <v>61</v>
      </c>
      <c r="F6048" t="s">
        <v>10882</v>
      </c>
      <c r="G6048" s="91"/>
      <c r="H6048" s="91"/>
      <c r="I6048" s="91"/>
      <c r="J6048" s="91"/>
      <c r="K6048" s="91"/>
      <c r="L6048" s="91" t="str">
        <f>IF(AND(单词表[[#This Row],[学英]]&lt;&gt;"",单词表[[#This Row],[学中]]&lt;&gt;"",单词表[[#This Row],[学词]]&lt;&gt;""),MAX(单词表[[#This Row],[学英]:[学词]]),"")</f>
        <v/>
      </c>
      <c r="M6048" s="2" t="str">
        <f>IF(AND(单词表[[#This Row],[考英]]&lt;&gt;"",单词表[[#This Row],[考中]]&lt;&gt;""),MAX(单词表[[#This Row],[考英]:[考中]]),"")</f>
        <v/>
      </c>
      <c r="N6048" s="86"/>
    </row>
    <row r="6049" spans="1:14" hidden="1" x14ac:dyDescent="0.3">
      <c r="A6049">
        <v>6048</v>
      </c>
      <c r="B6049" t="s">
        <v>14389</v>
      </c>
      <c r="C6049" t="s">
        <v>14490</v>
      </c>
      <c r="D6049" s="72" t="s">
        <v>10883</v>
      </c>
      <c r="E6049" t="s">
        <v>36</v>
      </c>
      <c r="F6049" t="s">
        <v>10884</v>
      </c>
      <c r="G6049" s="91"/>
      <c r="H6049" s="91"/>
      <c r="I6049" s="91"/>
      <c r="J6049" s="91"/>
      <c r="K6049" s="91"/>
      <c r="L6049" s="91" t="str">
        <f>IF(AND(单词表[[#This Row],[学英]]&lt;&gt;"",单词表[[#This Row],[学中]]&lt;&gt;"",单词表[[#This Row],[学词]]&lt;&gt;""),MAX(单词表[[#This Row],[学英]:[学词]]),"")</f>
        <v/>
      </c>
      <c r="M6049" s="2" t="str">
        <f>IF(AND(单词表[[#This Row],[考英]]&lt;&gt;"",单词表[[#This Row],[考中]]&lt;&gt;""),MAX(单词表[[#This Row],[考英]:[考中]]),"")</f>
        <v/>
      </c>
      <c r="N6049" s="86" t="s">
        <v>13784</v>
      </c>
    </row>
    <row r="6050" spans="1:14" hidden="1" x14ac:dyDescent="0.3">
      <c r="A6050">
        <v>6049</v>
      </c>
      <c r="B6050" t="s">
        <v>14389</v>
      </c>
      <c r="C6050" t="s">
        <v>14490</v>
      </c>
      <c r="D6050" s="72" t="s">
        <v>10883</v>
      </c>
      <c r="E6050" t="s">
        <v>61</v>
      </c>
      <c r="F6050" t="s">
        <v>10885</v>
      </c>
      <c r="G6050" s="91"/>
      <c r="H6050" s="91"/>
      <c r="I6050" s="91"/>
      <c r="J6050" s="91"/>
      <c r="K6050" s="91"/>
      <c r="L6050" s="91" t="str">
        <f>IF(AND(单词表[[#This Row],[学英]]&lt;&gt;"",单词表[[#This Row],[学中]]&lt;&gt;"",单词表[[#This Row],[学词]]&lt;&gt;""),MAX(单词表[[#This Row],[学英]:[学词]]),"")</f>
        <v/>
      </c>
      <c r="M6050" s="2" t="str">
        <f>IF(AND(单词表[[#This Row],[考英]]&lt;&gt;"",单词表[[#This Row],[考中]]&lt;&gt;""),MAX(单词表[[#This Row],[考英]:[考中]]),"")</f>
        <v/>
      </c>
      <c r="N6050" s="86"/>
    </row>
    <row r="6051" spans="1:14" hidden="1" x14ac:dyDescent="0.3">
      <c r="A6051">
        <v>6050</v>
      </c>
      <c r="B6051" t="s">
        <v>14389</v>
      </c>
      <c r="C6051" t="s">
        <v>14490</v>
      </c>
      <c r="D6051" s="72" t="s">
        <v>10886</v>
      </c>
      <c r="E6051" t="s">
        <v>36</v>
      </c>
      <c r="F6051" t="s">
        <v>10887</v>
      </c>
      <c r="G6051" s="91"/>
      <c r="H6051" s="91"/>
      <c r="I6051" s="91"/>
      <c r="J6051" s="91"/>
      <c r="K6051" s="91"/>
      <c r="L6051" s="91" t="str">
        <f>IF(AND(单词表[[#This Row],[学英]]&lt;&gt;"",单词表[[#This Row],[学中]]&lt;&gt;"",单词表[[#This Row],[学词]]&lt;&gt;""),MAX(单词表[[#This Row],[学英]:[学词]]),"")</f>
        <v/>
      </c>
      <c r="M6051" s="2" t="str">
        <f>IF(AND(单词表[[#This Row],[考英]]&lt;&gt;"",单词表[[#This Row],[考中]]&lt;&gt;""),MAX(单词表[[#This Row],[考英]:[考中]]),"")</f>
        <v/>
      </c>
      <c r="N6051" s="86" t="s">
        <v>13785</v>
      </c>
    </row>
    <row r="6052" spans="1:14" hidden="1" x14ac:dyDescent="0.3">
      <c r="A6052">
        <v>6051</v>
      </c>
      <c r="B6052" t="s">
        <v>14389</v>
      </c>
      <c r="C6052" t="s">
        <v>14490</v>
      </c>
      <c r="D6052" s="72" t="s">
        <v>10886</v>
      </c>
      <c r="E6052" t="s">
        <v>61</v>
      </c>
      <c r="F6052" t="s">
        <v>10888</v>
      </c>
      <c r="G6052" s="91"/>
      <c r="H6052" s="91"/>
      <c r="I6052" s="91"/>
      <c r="J6052" s="91"/>
      <c r="K6052" s="91"/>
      <c r="L6052" s="91" t="str">
        <f>IF(AND(单词表[[#This Row],[学英]]&lt;&gt;"",单词表[[#This Row],[学中]]&lt;&gt;"",单词表[[#This Row],[学词]]&lt;&gt;""),MAX(单词表[[#This Row],[学英]:[学词]]),"")</f>
        <v/>
      </c>
      <c r="M6052" s="2" t="str">
        <f>IF(AND(单词表[[#This Row],[考英]]&lt;&gt;"",单词表[[#This Row],[考中]]&lt;&gt;""),MAX(单词表[[#This Row],[考英]:[考中]]),"")</f>
        <v/>
      </c>
      <c r="N6052" s="86"/>
    </row>
    <row r="6053" spans="1:14" hidden="1" x14ac:dyDescent="0.3">
      <c r="A6053">
        <v>6052</v>
      </c>
      <c r="B6053" t="s">
        <v>14389</v>
      </c>
      <c r="C6053" t="s">
        <v>14490</v>
      </c>
      <c r="D6053" s="72" t="s">
        <v>10889</v>
      </c>
      <c r="E6053" t="s">
        <v>36</v>
      </c>
      <c r="F6053" t="s">
        <v>10890</v>
      </c>
      <c r="G6053" s="91"/>
      <c r="H6053" s="91"/>
      <c r="I6053" s="91"/>
      <c r="J6053" s="91"/>
      <c r="K6053" s="91"/>
      <c r="L6053" s="91" t="str">
        <f>IF(AND(单词表[[#This Row],[学英]]&lt;&gt;"",单词表[[#This Row],[学中]]&lt;&gt;"",单词表[[#This Row],[学词]]&lt;&gt;""),MAX(单词表[[#This Row],[学英]:[学词]]),"")</f>
        <v/>
      </c>
      <c r="M6053" s="2" t="str">
        <f>IF(AND(单词表[[#This Row],[考英]]&lt;&gt;"",单词表[[#This Row],[考中]]&lt;&gt;""),MAX(单词表[[#This Row],[考英]:[考中]]),"")</f>
        <v/>
      </c>
      <c r="N6053" s="86" t="s">
        <v>13786</v>
      </c>
    </row>
    <row r="6054" spans="1:14" hidden="1" x14ac:dyDescent="0.3">
      <c r="A6054">
        <v>6053</v>
      </c>
      <c r="B6054" t="s">
        <v>14389</v>
      </c>
      <c r="C6054" t="s">
        <v>14490</v>
      </c>
      <c r="D6054" s="72" t="s">
        <v>10891</v>
      </c>
      <c r="E6054" t="s">
        <v>73</v>
      </c>
      <c r="F6054" t="s">
        <v>10892</v>
      </c>
      <c r="G6054" s="91"/>
      <c r="H6054" s="91"/>
      <c r="I6054" s="91"/>
      <c r="J6054" s="91"/>
      <c r="K6054" s="91"/>
      <c r="L6054" s="91" t="str">
        <f>IF(AND(单词表[[#This Row],[学英]]&lt;&gt;"",单词表[[#This Row],[学中]]&lt;&gt;"",单词表[[#This Row],[学词]]&lt;&gt;""),MAX(单词表[[#This Row],[学英]:[学词]]),"")</f>
        <v/>
      </c>
      <c r="M6054" s="2" t="str">
        <f>IF(AND(单词表[[#This Row],[考英]]&lt;&gt;"",单词表[[#This Row],[考中]]&lt;&gt;""),MAX(单词表[[#This Row],[考英]:[考中]]),"")</f>
        <v/>
      </c>
      <c r="N6054" s="86" t="s">
        <v>13787</v>
      </c>
    </row>
    <row r="6055" spans="1:14" hidden="1" x14ac:dyDescent="0.3">
      <c r="A6055">
        <v>6054</v>
      </c>
      <c r="B6055" t="s">
        <v>14389</v>
      </c>
      <c r="C6055" t="s">
        <v>14490</v>
      </c>
      <c r="D6055" s="72" t="s">
        <v>10893</v>
      </c>
      <c r="E6055" t="s">
        <v>36</v>
      </c>
      <c r="F6055" t="s">
        <v>10894</v>
      </c>
      <c r="G6055" s="91"/>
      <c r="H6055" s="91"/>
      <c r="I6055" s="91"/>
      <c r="J6055" s="91"/>
      <c r="K6055" s="91"/>
      <c r="L6055" s="91" t="str">
        <f>IF(AND(单词表[[#This Row],[学英]]&lt;&gt;"",单词表[[#This Row],[学中]]&lt;&gt;"",单词表[[#This Row],[学词]]&lt;&gt;""),MAX(单词表[[#This Row],[学英]:[学词]]),"")</f>
        <v/>
      </c>
      <c r="M6055" s="2" t="str">
        <f>IF(AND(单词表[[#This Row],[考英]]&lt;&gt;"",单词表[[#This Row],[考中]]&lt;&gt;""),MAX(单词表[[#This Row],[考英]:[考中]]),"")</f>
        <v/>
      </c>
      <c r="N6055" s="86" t="s">
        <v>13670</v>
      </c>
    </row>
    <row r="6056" spans="1:14" hidden="1" x14ac:dyDescent="0.3">
      <c r="A6056">
        <v>6055</v>
      </c>
      <c r="B6056" t="s">
        <v>14389</v>
      </c>
      <c r="C6056" t="s">
        <v>14490</v>
      </c>
      <c r="D6056" s="72" t="s">
        <v>1913</v>
      </c>
      <c r="E6056" t="s">
        <v>36</v>
      </c>
      <c r="F6056" t="s">
        <v>1914</v>
      </c>
      <c r="G6056" s="91"/>
      <c r="H6056" s="91"/>
      <c r="I6056" s="91"/>
      <c r="J6056" s="91"/>
      <c r="K6056" s="91"/>
      <c r="L6056" s="91" t="str">
        <f>IF(AND(单词表[[#This Row],[学英]]&lt;&gt;"",单词表[[#This Row],[学中]]&lt;&gt;"",单词表[[#This Row],[学词]]&lt;&gt;""),MAX(单词表[[#This Row],[学英]:[学词]]),"")</f>
        <v/>
      </c>
      <c r="M6056" s="2" t="str">
        <f>IF(AND(单词表[[#This Row],[考英]]&lt;&gt;"",单词表[[#This Row],[考中]]&lt;&gt;""),MAX(单词表[[#This Row],[考英]:[考中]]),"")</f>
        <v/>
      </c>
      <c r="N6056" s="86" t="s">
        <v>13788</v>
      </c>
    </row>
    <row r="6057" spans="1:14" hidden="1" x14ac:dyDescent="0.3">
      <c r="A6057">
        <v>6056</v>
      </c>
      <c r="B6057" t="s">
        <v>14389</v>
      </c>
      <c r="C6057" t="s">
        <v>14490</v>
      </c>
      <c r="D6057" s="72" t="s">
        <v>10895</v>
      </c>
      <c r="E6057" t="s">
        <v>157</v>
      </c>
      <c r="F6057" t="s">
        <v>10896</v>
      </c>
      <c r="G6057" s="91"/>
      <c r="H6057" s="91"/>
      <c r="I6057" s="91"/>
      <c r="J6057" s="91"/>
      <c r="K6057" s="91"/>
      <c r="L6057" s="91" t="str">
        <f>IF(AND(单词表[[#This Row],[学英]]&lt;&gt;"",单词表[[#This Row],[学中]]&lt;&gt;"",单词表[[#This Row],[学词]]&lt;&gt;""),MAX(单词表[[#This Row],[学英]:[学词]]),"")</f>
        <v/>
      </c>
      <c r="M6057" s="2" t="str">
        <f>IF(AND(单词表[[#This Row],[考英]]&lt;&gt;"",单词表[[#This Row],[考中]]&lt;&gt;""),MAX(单词表[[#This Row],[考英]:[考中]]),"")</f>
        <v/>
      </c>
      <c r="N6057" s="86" t="s">
        <v>13789</v>
      </c>
    </row>
    <row r="6058" spans="1:14" hidden="1" x14ac:dyDescent="0.3">
      <c r="A6058">
        <v>6057</v>
      </c>
      <c r="B6058" t="s">
        <v>14389</v>
      </c>
      <c r="C6058" t="s">
        <v>14490</v>
      </c>
      <c r="D6058" s="72" t="s">
        <v>10897</v>
      </c>
      <c r="E6058" t="s">
        <v>36</v>
      </c>
      <c r="F6058" t="s">
        <v>10898</v>
      </c>
      <c r="G6058" s="91"/>
      <c r="H6058" s="91"/>
      <c r="I6058" s="91"/>
      <c r="J6058" s="91"/>
      <c r="K6058" s="91"/>
      <c r="L6058" s="91" t="str">
        <f>IF(AND(单词表[[#This Row],[学英]]&lt;&gt;"",单词表[[#This Row],[学中]]&lt;&gt;"",单词表[[#This Row],[学词]]&lt;&gt;""),MAX(单词表[[#This Row],[学英]:[学词]]),"")</f>
        <v/>
      </c>
      <c r="M6058" s="2" t="str">
        <f>IF(AND(单词表[[#This Row],[考英]]&lt;&gt;"",单词表[[#This Row],[考中]]&lt;&gt;""),MAX(单词表[[#This Row],[考英]:[考中]]),"")</f>
        <v/>
      </c>
      <c r="N6058" s="86"/>
    </row>
    <row r="6059" spans="1:14" hidden="1" x14ac:dyDescent="0.3">
      <c r="A6059">
        <v>6058</v>
      </c>
      <c r="B6059" t="s">
        <v>14389</v>
      </c>
      <c r="C6059" t="s">
        <v>14490</v>
      </c>
      <c r="D6059" s="72" t="s">
        <v>10899</v>
      </c>
      <c r="E6059" t="s">
        <v>61</v>
      </c>
      <c r="F6059" t="s">
        <v>3561</v>
      </c>
      <c r="G6059" s="91"/>
      <c r="H6059" s="91"/>
      <c r="I6059" s="91"/>
      <c r="J6059" s="91"/>
      <c r="K6059" s="91"/>
      <c r="L6059" s="91" t="str">
        <f>IF(AND(单词表[[#This Row],[学英]]&lt;&gt;"",单词表[[#This Row],[学中]]&lt;&gt;"",单词表[[#This Row],[学词]]&lt;&gt;""),MAX(单词表[[#This Row],[学英]:[学词]]),"")</f>
        <v/>
      </c>
      <c r="M6059" s="2" t="str">
        <f>IF(AND(单词表[[#This Row],[考英]]&lt;&gt;"",单词表[[#This Row],[考中]]&lt;&gt;""),MAX(单词表[[#This Row],[考英]:[考中]]),"")</f>
        <v/>
      </c>
      <c r="N6059" s="86"/>
    </row>
    <row r="6060" spans="1:14" hidden="1" x14ac:dyDescent="0.3">
      <c r="A6060">
        <v>6059</v>
      </c>
      <c r="B6060" t="s">
        <v>14389</v>
      </c>
      <c r="C6060" t="s">
        <v>14490</v>
      </c>
      <c r="D6060" s="72" t="s">
        <v>10900</v>
      </c>
      <c r="E6060" t="s">
        <v>36</v>
      </c>
      <c r="F6060" t="s">
        <v>10901</v>
      </c>
      <c r="G6060" s="91"/>
      <c r="H6060" s="91"/>
      <c r="I6060" s="91"/>
      <c r="J6060" s="91"/>
      <c r="K6060" s="91"/>
      <c r="L6060" s="91" t="str">
        <f>IF(AND(单词表[[#This Row],[学英]]&lt;&gt;"",单词表[[#This Row],[学中]]&lt;&gt;"",单词表[[#This Row],[学词]]&lt;&gt;""),MAX(单词表[[#This Row],[学英]:[学词]]),"")</f>
        <v/>
      </c>
      <c r="M6060" s="2" t="str">
        <f>IF(AND(单词表[[#This Row],[考英]]&lt;&gt;"",单词表[[#This Row],[考中]]&lt;&gt;""),MAX(单词表[[#This Row],[考英]:[考中]]),"")</f>
        <v/>
      </c>
      <c r="N6060" s="86" t="s">
        <v>13790</v>
      </c>
    </row>
    <row r="6061" spans="1:14" hidden="1" x14ac:dyDescent="0.3">
      <c r="A6061">
        <v>6060</v>
      </c>
      <c r="B6061" t="s">
        <v>14389</v>
      </c>
      <c r="C6061" t="s">
        <v>14490</v>
      </c>
      <c r="D6061" s="72" t="s">
        <v>10902</v>
      </c>
      <c r="E6061" t="s">
        <v>36</v>
      </c>
      <c r="F6061" t="s">
        <v>10903</v>
      </c>
      <c r="G6061" s="91"/>
      <c r="H6061" s="91"/>
      <c r="I6061" s="91"/>
      <c r="J6061" s="91"/>
      <c r="K6061" s="91"/>
      <c r="L6061" s="91" t="str">
        <f>IF(AND(单词表[[#This Row],[学英]]&lt;&gt;"",单词表[[#This Row],[学中]]&lt;&gt;"",单词表[[#This Row],[学词]]&lt;&gt;""),MAX(单词表[[#This Row],[学英]:[学词]]),"")</f>
        <v/>
      </c>
      <c r="M6061" s="2" t="str">
        <f>IF(AND(单词表[[#This Row],[考英]]&lt;&gt;"",单词表[[#This Row],[考中]]&lt;&gt;""),MAX(单词表[[#This Row],[考英]:[考中]]),"")</f>
        <v/>
      </c>
      <c r="N6061" s="86" t="s">
        <v>13791</v>
      </c>
    </row>
    <row r="6062" spans="1:14" hidden="1" x14ac:dyDescent="0.3">
      <c r="A6062">
        <v>6061</v>
      </c>
      <c r="B6062" t="s">
        <v>14389</v>
      </c>
      <c r="C6062" t="s">
        <v>14490</v>
      </c>
      <c r="D6062" s="72" t="s">
        <v>10904</v>
      </c>
      <c r="E6062" t="s">
        <v>73</v>
      </c>
      <c r="F6062" t="s">
        <v>10905</v>
      </c>
      <c r="G6062" s="91"/>
      <c r="H6062" s="91"/>
      <c r="I6062" s="91"/>
      <c r="J6062" s="91"/>
      <c r="K6062" s="91"/>
      <c r="L6062" s="91" t="str">
        <f>IF(AND(单词表[[#This Row],[学英]]&lt;&gt;"",单词表[[#This Row],[学中]]&lt;&gt;"",单词表[[#This Row],[学词]]&lt;&gt;""),MAX(单词表[[#This Row],[学英]:[学词]]),"")</f>
        <v/>
      </c>
      <c r="M6062" s="2" t="str">
        <f>IF(AND(单词表[[#This Row],[考英]]&lt;&gt;"",单词表[[#This Row],[考中]]&lt;&gt;""),MAX(单词表[[#This Row],[考英]:[考中]]),"")</f>
        <v/>
      </c>
      <c r="N6062" s="86" t="s">
        <v>13792</v>
      </c>
    </row>
    <row r="6063" spans="1:14" hidden="1" x14ac:dyDescent="0.3">
      <c r="A6063">
        <v>6062</v>
      </c>
      <c r="B6063" t="s">
        <v>14389</v>
      </c>
      <c r="C6063" t="s">
        <v>14490</v>
      </c>
      <c r="D6063" s="72" t="s">
        <v>2732</v>
      </c>
      <c r="E6063" t="s">
        <v>73</v>
      </c>
      <c r="F6063" t="s">
        <v>10906</v>
      </c>
      <c r="G6063" s="91"/>
      <c r="H6063" s="91"/>
      <c r="I6063" s="91"/>
      <c r="J6063" s="91"/>
      <c r="K6063" s="91"/>
      <c r="L6063" s="91" t="str">
        <f>IF(AND(单词表[[#This Row],[学英]]&lt;&gt;"",单词表[[#This Row],[学中]]&lt;&gt;"",单词表[[#This Row],[学词]]&lt;&gt;""),MAX(单词表[[#This Row],[学英]:[学词]]),"")</f>
        <v/>
      </c>
      <c r="M6063" s="2" t="str">
        <f>IF(AND(单词表[[#This Row],[考英]]&lt;&gt;"",单词表[[#This Row],[考中]]&lt;&gt;""),MAX(单词表[[#This Row],[考英]:[考中]]),"")</f>
        <v/>
      </c>
      <c r="N6063" s="86" t="s">
        <v>12698</v>
      </c>
    </row>
    <row r="6064" spans="1:14" hidden="1" x14ac:dyDescent="0.3">
      <c r="A6064">
        <v>6063</v>
      </c>
      <c r="B6064" t="s">
        <v>14389</v>
      </c>
      <c r="C6064" t="s">
        <v>14490</v>
      </c>
      <c r="D6064" s="72" t="s">
        <v>10907</v>
      </c>
      <c r="E6064" t="s">
        <v>36</v>
      </c>
      <c r="F6064" t="s">
        <v>10908</v>
      </c>
      <c r="G6064" s="91"/>
      <c r="H6064" s="91"/>
      <c r="I6064" s="91"/>
      <c r="J6064" s="91"/>
      <c r="K6064" s="91"/>
      <c r="L6064" s="91" t="str">
        <f>IF(AND(单词表[[#This Row],[学英]]&lt;&gt;"",单词表[[#This Row],[学中]]&lt;&gt;"",单词表[[#This Row],[学词]]&lt;&gt;""),MAX(单词表[[#This Row],[学英]:[学词]]),"")</f>
        <v/>
      </c>
      <c r="M6064" s="2" t="str">
        <f>IF(AND(单词表[[#This Row],[考英]]&lt;&gt;"",单词表[[#This Row],[考中]]&lt;&gt;""),MAX(单词表[[#This Row],[考英]:[考中]]),"")</f>
        <v/>
      </c>
      <c r="N6064" s="86" t="s">
        <v>13793</v>
      </c>
    </row>
    <row r="6065" spans="1:14" hidden="1" x14ac:dyDescent="0.3">
      <c r="A6065">
        <v>6064</v>
      </c>
      <c r="B6065" t="s">
        <v>14389</v>
      </c>
      <c r="C6065" t="s">
        <v>14490</v>
      </c>
      <c r="D6065" s="72" t="s">
        <v>10907</v>
      </c>
      <c r="E6065" t="s">
        <v>61</v>
      </c>
      <c r="F6065" t="s">
        <v>9794</v>
      </c>
      <c r="G6065" s="91"/>
      <c r="H6065" s="91"/>
      <c r="I6065" s="91"/>
      <c r="J6065" s="91"/>
      <c r="K6065" s="91"/>
      <c r="L6065" s="91" t="str">
        <f>IF(AND(单词表[[#This Row],[学英]]&lt;&gt;"",单词表[[#This Row],[学中]]&lt;&gt;"",单词表[[#This Row],[学词]]&lt;&gt;""),MAX(单词表[[#This Row],[学英]:[学词]]),"")</f>
        <v/>
      </c>
      <c r="M6065" s="2" t="str">
        <f>IF(AND(单词表[[#This Row],[考英]]&lt;&gt;"",单词表[[#This Row],[考中]]&lt;&gt;""),MAX(单词表[[#This Row],[考英]:[考中]]),"")</f>
        <v/>
      </c>
      <c r="N6065" s="86"/>
    </row>
    <row r="6066" spans="1:14" hidden="1" x14ac:dyDescent="0.3">
      <c r="A6066">
        <v>6065</v>
      </c>
      <c r="B6066" t="s">
        <v>14389</v>
      </c>
      <c r="C6066" t="s">
        <v>14490</v>
      </c>
      <c r="D6066" s="72" t="s">
        <v>10909</v>
      </c>
      <c r="E6066" t="s">
        <v>36</v>
      </c>
      <c r="F6066" t="s">
        <v>10910</v>
      </c>
      <c r="G6066" s="91"/>
      <c r="H6066" s="91"/>
      <c r="I6066" s="91"/>
      <c r="J6066" s="91"/>
      <c r="K6066" s="91"/>
      <c r="L6066" s="91" t="str">
        <f>IF(AND(单词表[[#This Row],[学英]]&lt;&gt;"",单词表[[#This Row],[学中]]&lt;&gt;"",单词表[[#This Row],[学词]]&lt;&gt;""),MAX(单词表[[#This Row],[学英]:[学词]]),"")</f>
        <v/>
      </c>
      <c r="M6066" s="2" t="str">
        <f>IF(AND(单词表[[#This Row],[考英]]&lt;&gt;"",单词表[[#This Row],[考中]]&lt;&gt;""),MAX(单词表[[#This Row],[考英]:[考中]]),"")</f>
        <v/>
      </c>
      <c r="N6066" s="86"/>
    </row>
    <row r="6067" spans="1:14" hidden="1" x14ac:dyDescent="0.3">
      <c r="A6067">
        <v>6066</v>
      </c>
      <c r="B6067" t="s">
        <v>14389</v>
      </c>
      <c r="C6067" t="s">
        <v>14490</v>
      </c>
      <c r="D6067" s="72" t="s">
        <v>10911</v>
      </c>
      <c r="E6067" t="s">
        <v>36</v>
      </c>
      <c r="F6067" t="s">
        <v>10912</v>
      </c>
      <c r="G6067" s="91"/>
      <c r="H6067" s="91"/>
      <c r="I6067" s="91"/>
      <c r="J6067" s="91"/>
      <c r="K6067" s="91"/>
      <c r="L6067" s="91" t="str">
        <f>IF(AND(单词表[[#This Row],[学英]]&lt;&gt;"",单词表[[#This Row],[学中]]&lt;&gt;"",单词表[[#This Row],[学词]]&lt;&gt;""),MAX(单词表[[#This Row],[学英]:[学词]]),"")</f>
        <v/>
      </c>
      <c r="M6067" s="2" t="str">
        <f>IF(AND(单词表[[#This Row],[考英]]&lt;&gt;"",单词表[[#This Row],[考中]]&lt;&gt;""),MAX(单词表[[#This Row],[考英]:[考中]]),"")</f>
        <v/>
      </c>
      <c r="N6067" s="86" t="s">
        <v>13162</v>
      </c>
    </row>
    <row r="6068" spans="1:14" hidden="1" x14ac:dyDescent="0.3">
      <c r="A6068">
        <v>6067</v>
      </c>
      <c r="B6068" t="s">
        <v>14389</v>
      </c>
      <c r="C6068" t="s">
        <v>14490</v>
      </c>
      <c r="D6068" s="72" t="s">
        <v>10913</v>
      </c>
      <c r="E6068" t="s">
        <v>73</v>
      </c>
      <c r="F6068" t="s">
        <v>10914</v>
      </c>
      <c r="G6068" s="91"/>
      <c r="H6068" s="91"/>
      <c r="I6068" s="91"/>
      <c r="J6068" s="91"/>
      <c r="K6068" s="91"/>
      <c r="L6068" s="91" t="str">
        <f>IF(AND(单词表[[#This Row],[学英]]&lt;&gt;"",单词表[[#This Row],[学中]]&lt;&gt;"",单词表[[#This Row],[学词]]&lt;&gt;""),MAX(单词表[[#This Row],[学英]:[学词]]),"")</f>
        <v/>
      </c>
      <c r="M6068" s="2" t="str">
        <f>IF(AND(单词表[[#This Row],[考英]]&lt;&gt;"",单词表[[#This Row],[考中]]&lt;&gt;""),MAX(单词表[[#This Row],[考英]:[考中]]),"")</f>
        <v/>
      </c>
      <c r="N6068" s="86" t="s">
        <v>13794</v>
      </c>
    </row>
    <row r="6069" spans="1:14" hidden="1" x14ac:dyDescent="0.3">
      <c r="A6069">
        <v>6068</v>
      </c>
      <c r="B6069" t="s">
        <v>14389</v>
      </c>
      <c r="C6069" t="s">
        <v>14491</v>
      </c>
      <c r="D6069" s="72" t="s">
        <v>10915</v>
      </c>
      <c r="E6069" t="s">
        <v>36</v>
      </c>
      <c r="F6069" t="s">
        <v>10916</v>
      </c>
      <c r="G6069" s="91"/>
      <c r="H6069" s="91"/>
      <c r="I6069" s="91"/>
      <c r="J6069" s="91"/>
      <c r="K6069" s="91"/>
      <c r="L6069" s="91" t="str">
        <f>IF(AND(单词表[[#This Row],[学英]]&lt;&gt;"",单词表[[#This Row],[学中]]&lt;&gt;"",单词表[[#This Row],[学词]]&lt;&gt;""),MAX(单词表[[#This Row],[学英]:[学词]]),"")</f>
        <v/>
      </c>
      <c r="M6069" s="2" t="str">
        <f>IF(AND(单词表[[#This Row],[考英]]&lt;&gt;"",单词表[[#This Row],[考中]]&lt;&gt;""),MAX(单词表[[#This Row],[考英]:[考中]]),"")</f>
        <v/>
      </c>
      <c r="N6069" s="86" t="s">
        <v>13545</v>
      </c>
    </row>
    <row r="6070" spans="1:14" hidden="1" x14ac:dyDescent="0.3">
      <c r="A6070">
        <v>6069</v>
      </c>
      <c r="B6070" t="s">
        <v>14389</v>
      </c>
      <c r="C6070" t="s">
        <v>14491</v>
      </c>
      <c r="D6070" s="72" t="s">
        <v>10915</v>
      </c>
      <c r="E6070" t="s">
        <v>61</v>
      </c>
      <c r="F6070" t="s">
        <v>10917</v>
      </c>
      <c r="G6070" s="91"/>
      <c r="H6070" s="91"/>
      <c r="I6070" s="91"/>
      <c r="J6070" s="91"/>
      <c r="K6070" s="91"/>
      <c r="L6070" s="91" t="str">
        <f>IF(AND(单词表[[#This Row],[学英]]&lt;&gt;"",单词表[[#This Row],[学中]]&lt;&gt;"",单词表[[#This Row],[学词]]&lt;&gt;""),MAX(单词表[[#This Row],[学英]:[学词]]),"")</f>
        <v/>
      </c>
      <c r="M6070" s="2" t="str">
        <f>IF(AND(单词表[[#This Row],[考英]]&lt;&gt;"",单词表[[#This Row],[考中]]&lt;&gt;""),MAX(单词表[[#This Row],[考英]:[考中]]),"")</f>
        <v/>
      </c>
      <c r="N6070" s="86"/>
    </row>
    <row r="6071" spans="1:14" hidden="1" x14ac:dyDescent="0.3">
      <c r="A6071">
        <v>6070</v>
      </c>
      <c r="B6071" t="s">
        <v>14389</v>
      </c>
      <c r="C6071" t="s">
        <v>14491</v>
      </c>
      <c r="D6071" s="72" t="s">
        <v>10915</v>
      </c>
      <c r="E6071" t="s">
        <v>73</v>
      </c>
      <c r="F6071" t="s">
        <v>10918</v>
      </c>
      <c r="G6071" s="91"/>
      <c r="H6071" s="91"/>
      <c r="I6071" s="91"/>
      <c r="J6071" s="91"/>
      <c r="K6071" s="91"/>
      <c r="L6071" s="91" t="str">
        <f>IF(AND(单词表[[#This Row],[学英]]&lt;&gt;"",单词表[[#This Row],[学中]]&lt;&gt;"",单词表[[#This Row],[学词]]&lt;&gt;""),MAX(单词表[[#This Row],[学英]:[学词]]),"")</f>
        <v/>
      </c>
      <c r="M6071" s="2" t="str">
        <f>IF(AND(单词表[[#This Row],[考英]]&lt;&gt;"",单词表[[#This Row],[考中]]&lt;&gt;""),MAX(单词表[[#This Row],[考英]:[考中]]),"")</f>
        <v/>
      </c>
      <c r="N6071" s="86"/>
    </row>
    <row r="6072" spans="1:14" hidden="1" x14ac:dyDescent="0.3">
      <c r="A6072">
        <v>6071</v>
      </c>
      <c r="B6072" t="s">
        <v>14389</v>
      </c>
      <c r="C6072" t="s">
        <v>14491</v>
      </c>
      <c r="D6072" s="72" t="s">
        <v>10919</v>
      </c>
      <c r="E6072" t="s">
        <v>36</v>
      </c>
      <c r="F6072" t="s">
        <v>10920</v>
      </c>
      <c r="G6072" s="91"/>
      <c r="H6072" s="91"/>
      <c r="I6072" s="91"/>
      <c r="J6072" s="91"/>
      <c r="K6072" s="91"/>
      <c r="L6072" s="91" t="str">
        <f>IF(AND(单词表[[#This Row],[学英]]&lt;&gt;"",单词表[[#This Row],[学中]]&lt;&gt;"",单词表[[#This Row],[学词]]&lt;&gt;""),MAX(单词表[[#This Row],[学英]:[学词]]),"")</f>
        <v/>
      </c>
      <c r="M6072" s="2" t="str">
        <f>IF(AND(单词表[[#This Row],[考英]]&lt;&gt;"",单词表[[#This Row],[考中]]&lt;&gt;""),MAX(单词表[[#This Row],[考英]:[考中]]),"")</f>
        <v/>
      </c>
      <c r="N6072" s="86" t="s">
        <v>13795</v>
      </c>
    </row>
    <row r="6073" spans="1:14" hidden="1" x14ac:dyDescent="0.3">
      <c r="A6073">
        <v>6072</v>
      </c>
      <c r="B6073" t="s">
        <v>14389</v>
      </c>
      <c r="C6073" t="s">
        <v>14491</v>
      </c>
      <c r="D6073" s="72" t="s">
        <v>10921</v>
      </c>
      <c r="E6073" t="s">
        <v>36</v>
      </c>
      <c r="F6073" t="s">
        <v>10922</v>
      </c>
      <c r="G6073" s="91"/>
      <c r="H6073" s="91"/>
      <c r="I6073" s="91"/>
      <c r="J6073" s="91"/>
      <c r="K6073" s="91"/>
      <c r="L6073" s="91" t="str">
        <f>IF(AND(单词表[[#This Row],[学英]]&lt;&gt;"",单词表[[#This Row],[学中]]&lt;&gt;"",单词表[[#This Row],[学词]]&lt;&gt;""),MAX(单词表[[#This Row],[学英]:[学词]]),"")</f>
        <v/>
      </c>
      <c r="M6073" s="2" t="str">
        <f>IF(AND(单词表[[#This Row],[考英]]&lt;&gt;"",单词表[[#This Row],[考中]]&lt;&gt;""),MAX(单词表[[#This Row],[考英]:[考中]]),"")</f>
        <v/>
      </c>
      <c r="N6073" s="86" t="s">
        <v>13555</v>
      </c>
    </row>
    <row r="6074" spans="1:14" hidden="1" x14ac:dyDescent="0.3">
      <c r="A6074">
        <v>6073</v>
      </c>
      <c r="B6074" t="s">
        <v>14389</v>
      </c>
      <c r="C6074" t="s">
        <v>14491</v>
      </c>
      <c r="D6074" s="72" t="s">
        <v>10923</v>
      </c>
      <c r="E6074" t="s">
        <v>36</v>
      </c>
      <c r="F6074" t="s">
        <v>10924</v>
      </c>
      <c r="G6074" s="91"/>
      <c r="H6074" s="91"/>
      <c r="I6074" s="91"/>
      <c r="J6074" s="91"/>
      <c r="K6074" s="91"/>
      <c r="L6074" s="91" t="str">
        <f>IF(AND(单词表[[#This Row],[学英]]&lt;&gt;"",单词表[[#This Row],[学中]]&lt;&gt;"",单词表[[#This Row],[学词]]&lt;&gt;""),MAX(单词表[[#This Row],[学英]:[学词]]),"")</f>
        <v/>
      </c>
      <c r="M6074" s="2" t="str">
        <f>IF(AND(单词表[[#This Row],[考英]]&lt;&gt;"",单词表[[#This Row],[考中]]&lt;&gt;""),MAX(单词表[[#This Row],[考英]:[考中]]),"")</f>
        <v/>
      </c>
      <c r="N6074" s="86" t="s">
        <v>13796</v>
      </c>
    </row>
    <row r="6075" spans="1:14" hidden="1" x14ac:dyDescent="0.3">
      <c r="A6075">
        <v>6074</v>
      </c>
      <c r="B6075" t="s">
        <v>14389</v>
      </c>
      <c r="C6075" t="s">
        <v>14491</v>
      </c>
      <c r="D6075" s="72" t="s">
        <v>10925</v>
      </c>
      <c r="E6075" t="s">
        <v>61</v>
      </c>
      <c r="F6075" t="s">
        <v>10926</v>
      </c>
      <c r="G6075" s="91"/>
      <c r="H6075" s="91"/>
      <c r="I6075" s="91"/>
      <c r="J6075" s="91"/>
      <c r="K6075" s="91"/>
      <c r="L6075" s="91" t="str">
        <f>IF(AND(单词表[[#This Row],[学英]]&lt;&gt;"",单词表[[#This Row],[学中]]&lt;&gt;"",单词表[[#This Row],[学词]]&lt;&gt;""),MAX(单词表[[#This Row],[学英]:[学词]]),"")</f>
        <v/>
      </c>
      <c r="M6075" s="2" t="str">
        <f>IF(AND(单词表[[#This Row],[考英]]&lt;&gt;"",单词表[[#This Row],[考中]]&lt;&gt;""),MAX(单词表[[#This Row],[考英]:[考中]]),"")</f>
        <v/>
      </c>
      <c r="N6075" s="86" t="s">
        <v>13797</v>
      </c>
    </row>
    <row r="6076" spans="1:14" hidden="1" x14ac:dyDescent="0.3">
      <c r="A6076">
        <v>6075</v>
      </c>
      <c r="B6076" t="s">
        <v>14389</v>
      </c>
      <c r="C6076" t="s">
        <v>14491</v>
      </c>
      <c r="D6076" s="72" t="s">
        <v>10927</v>
      </c>
      <c r="E6076" t="s">
        <v>36</v>
      </c>
      <c r="F6076" t="s">
        <v>10928</v>
      </c>
      <c r="G6076" s="91"/>
      <c r="H6076" s="91"/>
      <c r="I6076" s="91"/>
      <c r="J6076" s="91"/>
      <c r="K6076" s="91"/>
      <c r="L6076" s="91" t="str">
        <f>IF(AND(单词表[[#This Row],[学英]]&lt;&gt;"",单词表[[#This Row],[学中]]&lt;&gt;"",单词表[[#This Row],[学词]]&lt;&gt;""),MAX(单词表[[#This Row],[学英]:[学词]]),"")</f>
        <v/>
      </c>
      <c r="M6076" s="2" t="str">
        <f>IF(AND(单词表[[#This Row],[考英]]&lt;&gt;"",单词表[[#This Row],[考中]]&lt;&gt;""),MAX(单词表[[#This Row],[考英]:[考中]]),"")</f>
        <v/>
      </c>
      <c r="N6076" s="86" t="s">
        <v>13798</v>
      </c>
    </row>
    <row r="6077" spans="1:14" hidden="1" x14ac:dyDescent="0.3">
      <c r="A6077">
        <v>6076</v>
      </c>
      <c r="B6077" t="s">
        <v>14389</v>
      </c>
      <c r="C6077" t="s">
        <v>14491</v>
      </c>
      <c r="D6077" s="72" t="s">
        <v>10929</v>
      </c>
      <c r="E6077" t="s">
        <v>36</v>
      </c>
      <c r="F6077" t="s">
        <v>10930</v>
      </c>
      <c r="G6077" s="91"/>
      <c r="H6077" s="91"/>
      <c r="I6077" s="91"/>
      <c r="J6077" s="91"/>
      <c r="K6077" s="91"/>
      <c r="L6077" s="91" t="str">
        <f>IF(AND(单词表[[#This Row],[学英]]&lt;&gt;"",单词表[[#This Row],[学中]]&lt;&gt;"",单词表[[#This Row],[学词]]&lt;&gt;""),MAX(单词表[[#This Row],[学英]:[学词]]),"")</f>
        <v/>
      </c>
      <c r="M6077" s="2" t="str">
        <f>IF(AND(单词表[[#This Row],[考英]]&lt;&gt;"",单词表[[#This Row],[考中]]&lt;&gt;""),MAX(单词表[[#This Row],[考英]:[考中]]),"")</f>
        <v/>
      </c>
      <c r="N6077" s="86" t="s">
        <v>13799</v>
      </c>
    </row>
    <row r="6078" spans="1:14" hidden="1" x14ac:dyDescent="0.3">
      <c r="A6078">
        <v>6077</v>
      </c>
      <c r="B6078" t="s">
        <v>14389</v>
      </c>
      <c r="C6078" t="s">
        <v>14491</v>
      </c>
      <c r="D6078" s="72" t="s">
        <v>10931</v>
      </c>
      <c r="E6078" t="s">
        <v>36</v>
      </c>
      <c r="F6078" t="s">
        <v>10932</v>
      </c>
      <c r="G6078" s="91"/>
      <c r="H6078" s="91"/>
      <c r="I6078" s="91"/>
      <c r="J6078" s="91"/>
      <c r="K6078" s="91"/>
      <c r="L6078" s="91" t="str">
        <f>IF(AND(单词表[[#This Row],[学英]]&lt;&gt;"",单词表[[#This Row],[学中]]&lt;&gt;"",单词表[[#This Row],[学词]]&lt;&gt;""),MAX(单词表[[#This Row],[学英]:[学词]]),"")</f>
        <v/>
      </c>
      <c r="M6078" s="2" t="str">
        <f>IF(AND(单词表[[#This Row],[考英]]&lt;&gt;"",单词表[[#This Row],[考中]]&lt;&gt;""),MAX(单词表[[#This Row],[考英]:[考中]]),"")</f>
        <v/>
      </c>
      <c r="N6078" s="86" t="s">
        <v>13800</v>
      </c>
    </row>
    <row r="6079" spans="1:14" hidden="1" x14ac:dyDescent="0.3">
      <c r="A6079">
        <v>6078</v>
      </c>
      <c r="B6079" t="s">
        <v>14389</v>
      </c>
      <c r="C6079" t="s">
        <v>14491</v>
      </c>
      <c r="D6079" s="72" t="s">
        <v>10933</v>
      </c>
      <c r="E6079" t="s">
        <v>73</v>
      </c>
      <c r="F6079" t="s">
        <v>10934</v>
      </c>
      <c r="G6079" s="91"/>
      <c r="H6079" s="91"/>
      <c r="I6079" s="91"/>
      <c r="J6079" s="91"/>
      <c r="K6079" s="91"/>
      <c r="L6079" s="91" t="str">
        <f>IF(AND(单词表[[#This Row],[学英]]&lt;&gt;"",单词表[[#This Row],[学中]]&lt;&gt;"",单词表[[#This Row],[学词]]&lt;&gt;""),MAX(单词表[[#This Row],[学英]:[学词]]),"")</f>
        <v/>
      </c>
      <c r="M6079" s="2" t="str">
        <f>IF(AND(单词表[[#This Row],[考英]]&lt;&gt;"",单词表[[#This Row],[考中]]&lt;&gt;""),MAX(单词表[[#This Row],[考英]:[考中]]),"")</f>
        <v/>
      </c>
      <c r="N6079" s="86" t="s">
        <v>13801</v>
      </c>
    </row>
    <row r="6080" spans="1:14" hidden="1" x14ac:dyDescent="0.3">
      <c r="A6080">
        <v>6079</v>
      </c>
      <c r="B6080" t="s">
        <v>14389</v>
      </c>
      <c r="C6080" t="s">
        <v>14491</v>
      </c>
      <c r="D6080" s="72" t="s">
        <v>10935</v>
      </c>
      <c r="E6080" t="s">
        <v>61</v>
      </c>
      <c r="F6080" t="s">
        <v>8108</v>
      </c>
      <c r="G6080" s="91"/>
      <c r="H6080" s="91"/>
      <c r="I6080" s="91"/>
      <c r="J6080" s="91"/>
      <c r="K6080" s="91"/>
      <c r="L6080" s="91" t="str">
        <f>IF(AND(单词表[[#This Row],[学英]]&lt;&gt;"",单词表[[#This Row],[学中]]&lt;&gt;"",单词表[[#This Row],[学词]]&lt;&gt;""),MAX(单词表[[#This Row],[学英]:[学词]]),"")</f>
        <v/>
      </c>
      <c r="M6080" s="2" t="str">
        <f>IF(AND(单词表[[#This Row],[考英]]&lt;&gt;"",单词表[[#This Row],[考中]]&lt;&gt;""),MAX(单词表[[#This Row],[考英]:[考中]]),"")</f>
        <v/>
      </c>
      <c r="N6080" s="86" t="s">
        <v>13802</v>
      </c>
    </row>
    <row r="6081" spans="1:14" hidden="1" x14ac:dyDescent="0.3">
      <c r="A6081">
        <v>6080</v>
      </c>
      <c r="B6081" t="s">
        <v>14389</v>
      </c>
      <c r="C6081" t="s">
        <v>14491</v>
      </c>
      <c r="D6081" s="72" t="s">
        <v>10936</v>
      </c>
      <c r="E6081" t="s">
        <v>36</v>
      </c>
      <c r="F6081" t="s">
        <v>1585</v>
      </c>
      <c r="G6081" s="91"/>
      <c r="H6081" s="91"/>
      <c r="I6081" s="91"/>
      <c r="J6081" s="91"/>
      <c r="K6081" s="91"/>
      <c r="L6081" s="91" t="str">
        <f>IF(AND(单词表[[#This Row],[学英]]&lt;&gt;"",单词表[[#This Row],[学中]]&lt;&gt;"",单词表[[#This Row],[学词]]&lt;&gt;""),MAX(单词表[[#This Row],[学英]:[学词]]),"")</f>
        <v/>
      </c>
      <c r="M6081" s="2" t="str">
        <f>IF(AND(单词表[[#This Row],[考英]]&lt;&gt;"",单词表[[#This Row],[考中]]&lt;&gt;""),MAX(单词表[[#This Row],[考英]:[考中]]),"")</f>
        <v/>
      </c>
      <c r="N6081" s="86" t="s">
        <v>13803</v>
      </c>
    </row>
    <row r="6082" spans="1:14" hidden="1" x14ac:dyDescent="0.3">
      <c r="A6082">
        <v>6081</v>
      </c>
      <c r="B6082" t="s">
        <v>14389</v>
      </c>
      <c r="C6082" t="s">
        <v>14491</v>
      </c>
      <c r="D6082" s="72" t="s">
        <v>10937</v>
      </c>
      <c r="E6082" t="s">
        <v>36</v>
      </c>
      <c r="F6082" t="s">
        <v>10938</v>
      </c>
      <c r="G6082" s="91"/>
      <c r="H6082" s="91"/>
      <c r="I6082" s="91"/>
      <c r="J6082" s="91"/>
      <c r="K6082" s="91"/>
      <c r="L6082" s="91" t="str">
        <f>IF(AND(单词表[[#This Row],[学英]]&lt;&gt;"",单词表[[#This Row],[学中]]&lt;&gt;"",单词表[[#This Row],[学词]]&lt;&gt;""),MAX(单词表[[#This Row],[学英]:[学词]]),"")</f>
        <v/>
      </c>
      <c r="M6082" s="2" t="str">
        <f>IF(AND(单词表[[#This Row],[考英]]&lt;&gt;"",单词表[[#This Row],[考中]]&lt;&gt;""),MAX(单词表[[#This Row],[考英]:[考中]]),"")</f>
        <v/>
      </c>
      <c r="N6082" s="86" t="s">
        <v>13804</v>
      </c>
    </row>
    <row r="6083" spans="1:14" hidden="1" x14ac:dyDescent="0.3">
      <c r="A6083">
        <v>6082</v>
      </c>
      <c r="B6083" t="s">
        <v>14389</v>
      </c>
      <c r="C6083" t="s">
        <v>14491</v>
      </c>
      <c r="D6083" s="72" t="s">
        <v>10939</v>
      </c>
      <c r="E6083" t="s">
        <v>73</v>
      </c>
      <c r="F6083" t="s">
        <v>10940</v>
      </c>
      <c r="G6083" s="91"/>
      <c r="H6083" s="91"/>
      <c r="I6083" s="91"/>
      <c r="J6083" s="91"/>
      <c r="K6083" s="91"/>
      <c r="L6083" s="91" t="str">
        <f>IF(AND(单词表[[#This Row],[学英]]&lt;&gt;"",单词表[[#This Row],[学中]]&lt;&gt;"",单词表[[#This Row],[学词]]&lt;&gt;""),MAX(单词表[[#This Row],[学英]:[学词]]),"")</f>
        <v/>
      </c>
      <c r="M6083" s="2" t="str">
        <f>IF(AND(单词表[[#This Row],[考英]]&lt;&gt;"",单词表[[#This Row],[考中]]&lt;&gt;""),MAX(单词表[[#This Row],[考英]:[考中]]),"")</f>
        <v/>
      </c>
      <c r="N6083" s="86" t="s">
        <v>13805</v>
      </c>
    </row>
    <row r="6084" spans="1:14" hidden="1" x14ac:dyDescent="0.3">
      <c r="A6084">
        <v>6083</v>
      </c>
      <c r="B6084" t="s">
        <v>14389</v>
      </c>
      <c r="C6084" t="s">
        <v>14491</v>
      </c>
      <c r="D6084" s="72" t="s">
        <v>3267</v>
      </c>
      <c r="E6084" t="s">
        <v>61</v>
      </c>
      <c r="F6084" t="s">
        <v>10941</v>
      </c>
      <c r="G6084" s="91"/>
      <c r="H6084" s="91"/>
      <c r="I6084" s="91"/>
      <c r="J6084" s="91"/>
      <c r="K6084" s="91"/>
      <c r="L6084" s="91" t="str">
        <f>IF(AND(单词表[[#This Row],[学英]]&lt;&gt;"",单词表[[#This Row],[学中]]&lt;&gt;"",单词表[[#This Row],[学词]]&lt;&gt;""),MAX(单词表[[#This Row],[学英]:[学词]]),"")</f>
        <v/>
      </c>
      <c r="M6084" s="2" t="str">
        <f>IF(AND(单词表[[#This Row],[考英]]&lt;&gt;"",单词表[[#This Row],[考中]]&lt;&gt;""),MAX(单词表[[#This Row],[考英]:[考中]]),"")</f>
        <v/>
      </c>
      <c r="N6084" s="86" t="s">
        <v>13806</v>
      </c>
    </row>
    <row r="6085" spans="1:14" hidden="1" x14ac:dyDescent="0.3">
      <c r="A6085">
        <v>6084</v>
      </c>
      <c r="B6085" t="s">
        <v>14389</v>
      </c>
      <c r="C6085" t="s">
        <v>14491</v>
      </c>
      <c r="D6085" s="72" t="s">
        <v>3267</v>
      </c>
      <c r="E6085" t="s">
        <v>73</v>
      </c>
      <c r="F6085" t="s">
        <v>4160</v>
      </c>
      <c r="G6085" s="91"/>
      <c r="H6085" s="91"/>
      <c r="I6085" s="91"/>
      <c r="J6085" s="91"/>
      <c r="K6085" s="91"/>
      <c r="L6085" s="91" t="str">
        <f>IF(AND(单词表[[#This Row],[学英]]&lt;&gt;"",单词表[[#This Row],[学中]]&lt;&gt;"",单词表[[#This Row],[学词]]&lt;&gt;""),MAX(单词表[[#This Row],[学英]:[学词]]),"")</f>
        <v/>
      </c>
      <c r="M6085" s="2" t="str">
        <f>IF(AND(单词表[[#This Row],[考英]]&lt;&gt;"",单词表[[#This Row],[考中]]&lt;&gt;""),MAX(单词表[[#This Row],[考英]:[考中]]),"")</f>
        <v/>
      </c>
      <c r="N6085" s="86"/>
    </row>
    <row r="6086" spans="1:14" hidden="1" x14ac:dyDescent="0.3">
      <c r="A6086">
        <v>6085</v>
      </c>
      <c r="B6086" t="s">
        <v>14389</v>
      </c>
      <c r="C6086" t="s">
        <v>14491</v>
      </c>
      <c r="D6086" s="72" t="s">
        <v>3404</v>
      </c>
      <c r="E6086" t="s">
        <v>36</v>
      </c>
      <c r="F6086" t="s">
        <v>10942</v>
      </c>
      <c r="G6086" s="91"/>
      <c r="H6086" s="91"/>
      <c r="I6086" s="91"/>
      <c r="J6086" s="91"/>
      <c r="K6086" s="91"/>
      <c r="L6086" s="91" t="str">
        <f>IF(AND(单词表[[#This Row],[学英]]&lt;&gt;"",单词表[[#This Row],[学中]]&lt;&gt;"",单词表[[#This Row],[学词]]&lt;&gt;""),MAX(单词表[[#This Row],[学英]:[学词]]),"")</f>
        <v/>
      </c>
      <c r="M6086" s="2" t="str">
        <f>IF(AND(单词表[[#This Row],[考英]]&lt;&gt;"",单词表[[#This Row],[考中]]&lt;&gt;""),MAX(单词表[[#This Row],[考英]:[考中]]),"")</f>
        <v/>
      </c>
      <c r="N6086" s="86" t="s">
        <v>13807</v>
      </c>
    </row>
    <row r="6087" spans="1:14" hidden="1" x14ac:dyDescent="0.3">
      <c r="A6087">
        <v>6086</v>
      </c>
      <c r="B6087" t="s">
        <v>14389</v>
      </c>
      <c r="C6087" t="s">
        <v>14491</v>
      </c>
      <c r="D6087" s="72" t="s">
        <v>452</v>
      </c>
      <c r="E6087" t="s">
        <v>61</v>
      </c>
      <c r="F6087" t="s">
        <v>10943</v>
      </c>
      <c r="G6087" s="91"/>
      <c r="H6087" s="91"/>
      <c r="I6087" s="91"/>
      <c r="J6087" s="91"/>
      <c r="K6087" s="91"/>
      <c r="L6087" s="91" t="str">
        <f>IF(AND(单词表[[#This Row],[学英]]&lt;&gt;"",单词表[[#This Row],[学中]]&lt;&gt;"",单词表[[#This Row],[学词]]&lt;&gt;""),MAX(单词表[[#This Row],[学英]:[学词]]),"")</f>
        <v/>
      </c>
      <c r="M6087" s="2" t="str">
        <f>IF(AND(单词表[[#This Row],[考英]]&lt;&gt;"",单词表[[#This Row],[考中]]&lt;&gt;""),MAX(单词表[[#This Row],[考英]:[考中]]),"")</f>
        <v/>
      </c>
      <c r="N6087" s="86"/>
    </row>
    <row r="6088" spans="1:14" hidden="1" x14ac:dyDescent="0.3">
      <c r="A6088">
        <v>6087</v>
      </c>
      <c r="B6088" t="s">
        <v>14389</v>
      </c>
      <c r="C6088" t="s">
        <v>14491</v>
      </c>
      <c r="D6088" s="72" t="s">
        <v>10944</v>
      </c>
      <c r="E6088" t="s">
        <v>36</v>
      </c>
      <c r="F6088" t="s">
        <v>10945</v>
      </c>
      <c r="G6088" s="91"/>
      <c r="H6088" s="91"/>
      <c r="I6088" s="91"/>
      <c r="J6088" s="91"/>
      <c r="K6088" s="91"/>
      <c r="L6088" s="91" t="str">
        <f>IF(AND(单词表[[#This Row],[学英]]&lt;&gt;"",单词表[[#This Row],[学中]]&lt;&gt;"",单词表[[#This Row],[学词]]&lt;&gt;""),MAX(单词表[[#This Row],[学英]:[学词]]),"")</f>
        <v/>
      </c>
      <c r="M6088" s="2" t="str">
        <f>IF(AND(单词表[[#This Row],[考英]]&lt;&gt;"",单词表[[#This Row],[考中]]&lt;&gt;""),MAX(单词表[[#This Row],[考英]:[考中]]),"")</f>
        <v/>
      </c>
      <c r="N6088" s="86" t="s">
        <v>13808</v>
      </c>
    </row>
    <row r="6089" spans="1:14" hidden="1" x14ac:dyDescent="0.3">
      <c r="A6089">
        <v>6088</v>
      </c>
      <c r="B6089" t="s">
        <v>14389</v>
      </c>
      <c r="C6089" t="s">
        <v>14492</v>
      </c>
      <c r="D6089" s="72" t="s">
        <v>10946</v>
      </c>
      <c r="E6089" t="s">
        <v>36</v>
      </c>
      <c r="F6089" t="s">
        <v>10947</v>
      </c>
      <c r="G6089" s="91"/>
      <c r="H6089" s="91"/>
      <c r="I6089" s="91"/>
      <c r="J6089" s="91"/>
      <c r="K6089" s="91"/>
      <c r="L6089" s="91" t="str">
        <f>IF(AND(单词表[[#This Row],[学英]]&lt;&gt;"",单词表[[#This Row],[学中]]&lt;&gt;"",单词表[[#This Row],[学词]]&lt;&gt;""),MAX(单词表[[#This Row],[学英]:[学词]]),"")</f>
        <v/>
      </c>
      <c r="M6089" s="2" t="str">
        <f>IF(AND(单词表[[#This Row],[考英]]&lt;&gt;"",单词表[[#This Row],[考中]]&lt;&gt;""),MAX(单词表[[#This Row],[考英]:[考中]]),"")</f>
        <v/>
      </c>
      <c r="N6089" s="86"/>
    </row>
    <row r="6090" spans="1:14" hidden="1" x14ac:dyDescent="0.3">
      <c r="A6090">
        <v>6089</v>
      </c>
      <c r="B6090" t="s">
        <v>14389</v>
      </c>
      <c r="C6090" t="s">
        <v>14492</v>
      </c>
      <c r="D6090" s="72" t="s">
        <v>10948</v>
      </c>
      <c r="E6090" t="s">
        <v>73</v>
      </c>
      <c r="F6090" t="s">
        <v>10949</v>
      </c>
      <c r="G6090" s="91"/>
      <c r="H6090" s="91"/>
      <c r="I6090" s="91"/>
      <c r="J6090" s="91"/>
      <c r="K6090" s="91"/>
      <c r="L6090" s="91" t="str">
        <f>IF(AND(单词表[[#This Row],[学英]]&lt;&gt;"",单词表[[#This Row],[学中]]&lt;&gt;"",单词表[[#This Row],[学词]]&lt;&gt;""),MAX(单词表[[#This Row],[学英]:[学词]]),"")</f>
        <v/>
      </c>
      <c r="M6090" s="2" t="str">
        <f>IF(AND(单词表[[#This Row],[考英]]&lt;&gt;"",单词表[[#This Row],[考中]]&lt;&gt;""),MAX(单词表[[#This Row],[考英]:[考中]]),"")</f>
        <v/>
      </c>
      <c r="N6090" s="86"/>
    </row>
    <row r="6091" spans="1:14" hidden="1" x14ac:dyDescent="0.3">
      <c r="A6091">
        <v>6090</v>
      </c>
      <c r="B6091" t="s">
        <v>14389</v>
      </c>
      <c r="C6091" t="s">
        <v>14492</v>
      </c>
      <c r="D6091" s="72" t="s">
        <v>10950</v>
      </c>
      <c r="E6091" t="s">
        <v>157</v>
      </c>
      <c r="F6091" t="s">
        <v>10951</v>
      </c>
      <c r="G6091" s="91"/>
      <c r="H6091" s="91"/>
      <c r="I6091" s="91"/>
      <c r="J6091" s="91"/>
      <c r="K6091" s="91"/>
      <c r="L6091" s="91" t="str">
        <f>IF(AND(单词表[[#This Row],[学英]]&lt;&gt;"",单词表[[#This Row],[学中]]&lt;&gt;"",单词表[[#This Row],[学词]]&lt;&gt;""),MAX(单词表[[#This Row],[学英]:[学词]]),"")</f>
        <v/>
      </c>
      <c r="M6091" s="2" t="str">
        <f>IF(AND(单词表[[#This Row],[考英]]&lt;&gt;"",单词表[[#This Row],[考中]]&lt;&gt;""),MAX(单词表[[#This Row],[考英]:[考中]]),"")</f>
        <v/>
      </c>
      <c r="N6091" s="86" t="s">
        <v>13424</v>
      </c>
    </row>
    <row r="6092" spans="1:14" hidden="1" x14ac:dyDescent="0.3">
      <c r="A6092">
        <v>6091</v>
      </c>
      <c r="B6092" t="s">
        <v>14389</v>
      </c>
      <c r="C6092" t="s">
        <v>14492</v>
      </c>
      <c r="D6092" s="72" t="s">
        <v>10952</v>
      </c>
      <c r="E6092" t="s">
        <v>73</v>
      </c>
      <c r="F6092" t="s">
        <v>10953</v>
      </c>
      <c r="G6092" s="91"/>
      <c r="H6092" s="91"/>
      <c r="I6092" s="91"/>
      <c r="J6092" s="91"/>
      <c r="K6092" s="91"/>
      <c r="L6092" s="91" t="str">
        <f>IF(AND(单词表[[#This Row],[学英]]&lt;&gt;"",单词表[[#This Row],[学中]]&lt;&gt;"",单词表[[#This Row],[学词]]&lt;&gt;""),MAX(单词表[[#This Row],[学英]:[学词]]),"")</f>
        <v/>
      </c>
      <c r="M6092" s="2" t="str">
        <f>IF(AND(单词表[[#This Row],[考英]]&lt;&gt;"",单词表[[#This Row],[考中]]&lt;&gt;""),MAX(单词表[[#This Row],[考英]:[考中]]),"")</f>
        <v/>
      </c>
      <c r="N6092" s="86"/>
    </row>
    <row r="6093" spans="1:14" hidden="1" x14ac:dyDescent="0.3">
      <c r="A6093">
        <v>6092</v>
      </c>
      <c r="B6093" t="s">
        <v>14389</v>
      </c>
      <c r="C6093" t="s">
        <v>14492</v>
      </c>
      <c r="D6093" s="72" t="s">
        <v>10954</v>
      </c>
      <c r="E6093" t="s">
        <v>36</v>
      </c>
      <c r="F6093" t="s">
        <v>10955</v>
      </c>
      <c r="G6093" s="91"/>
      <c r="H6093" s="91"/>
      <c r="I6093" s="91"/>
      <c r="J6093" s="91"/>
      <c r="K6093" s="91"/>
      <c r="L6093" s="91" t="str">
        <f>IF(AND(单词表[[#This Row],[学英]]&lt;&gt;"",单词表[[#This Row],[学中]]&lt;&gt;"",单词表[[#This Row],[学词]]&lt;&gt;""),MAX(单词表[[#This Row],[学英]:[学词]]),"")</f>
        <v/>
      </c>
      <c r="M6093" s="2" t="str">
        <f>IF(AND(单词表[[#This Row],[考英]]&lt;&gt;"",单词表[[#This Row],[考中]]&lt;&gt;""),MAX(单词表[[#This Row],[考英]:[考中]]),"")</f>
        <v/>
      </c>
      <c r="N6093" s="86" t="s">
        <v>13809</v>
      </c>
    </row>
    <row r="6094" spans="1:14" hidden="1" x14ac:dyDescent="0.3">
      <c r="A6094">
        <v>6093</v>
      </c>
      <c r="B6094" t="s">
        <v>14389</v>
      </c>
      <c r="C6094" t="s">
        <v>14492</v>
      </c>
      <c r="D6094" s="72" t="s">
        <v>10956</v>
      </c>
      <c r="E6094" t="s">
        <v>36</v>
      </c>
      <c r="F6094" t="s">
        <v>10957</v>
      </c>
      <c r="G6094" s="91"/>
      <c r="H6094" s="91"/>
      <c r="I6094" s="91"/>
      <c r="J6094" s="91"/>
      <c r="K6094" s="91"/>
      <c r="L6094" s="91" t="str">
        <f>IF(AND(单词表[[#This Row],[学英]]&lt;&gt;"",单词表[[#This Row],[学中]]&lt;&gt;"",单词表[[#This Row],[学词]]&lt;&gt;""),MAX(单词表[[#This Row],[学英]:[学词]]),"")</f>
        <v/>
      </c>
      <c r="M6094" s="2" t="str">
        <f>IF(AND(单词表[[#This Row],[考英]]&lt;&gt;"",单词表[[#This Row],[考中]]&lt;&gt;""),MAX(单词表[[#This Row],[考英]:[考中]]),"")</f>
        <v/>
      </c>
      <c r="N6094" s="86" t="s">
        <v>13810</v>
      </c>
    </row>
    <row r="6095" spans="1:14" hidden="1" x14ac:dyDescent="0.3">
      <c r="A6095">
        <v>6094</v>
      </c>
      <c r="B6095" t="s">
        <v>14389</v>
      </c>
      <c r="C6095" t="s">
        <v>14492</v>
      </c>
      <c r="D6095" s="72" t="s">
        <v>10956</v>
      </c>
      <c r="E6095" t="s">
        <v>73</v>
      </c>
      <c r="F6095" t="s">
        <v>10958</v>
      </c>
      <c r="G6095" s="91"/>
      <c r="H6095" s="91"/>
      <c r="I6095" s="91"/>
      <c r="J6095" s="91"/>
      <c r="K6095" s="91"/>
      <c r="L6095" s="91" t="str">
        <f>IF(AND(单词表[[#This Row],[学英]]&lt;&gt;"",单词表[[#This Row],[学中]]&lt;&gt;"",单词表[[#This Row],[学词]]&lt;&gt;""),MAX(单词表[[#This Row],[学英]:[学词]]),"")</f>
        <v/>
      </c>
      <c r="M6095" s="2" t="str">
        <f>IF(AND(单词表[[#This Row],[考英]]&lt;&gt;"",单词表[[#This Row],[考中]]&lt;&gt;""),MAX(单词表[[#This Row],[考英]:[考中]]),"")</f>
        <v/>
      </c>
      <c r="N6095" s="86"/>
    </row>
    <row r="6096" spans="1:14" hidden="1" x14ac:dyDescent="0.3">
      <c r="A6096">
        <v>6095</v>
      </c>
      <c r="B6096" t="s">
        <v>14389</v>
      </c>
      <c r="C6096" t="s">
        <v>14492</v>
      </c>
      <c r="D6096" s="72" t="s">
        <v>10959</v>
      </c>
      <c r="E6096" t="s">
        <v>36</v>
      </c>
      <c r="F6096" t="s">
        <v>10960</v>
      </c>
      <c r="G6096" s="91"/>
      <c r="H6096" s="91"/>
      <c r="I6096" s="91"/>
      <c r="J6096" s="91"/>
      <c r="K6096" s="91"/>
      <c r="L6096" s="91" t="str">
        <f>IF(AND(单词表[[#This Row],[学英]]&lt;&gt;"",单词表[[#This Row],[学中]]&lt;&gt;"",单词表[[#This Row],[学词]]&lt;&gt;""),MAX(单词表[[#This Row],[学英]:[学词]]),"")</f>
        <v/>
      </c>
      <c r="M6096" s="2" t="str">
        <f>IF(AND(单词表[[#This Row],[考英]]&lt;&gt;"",单词表[[#This Row],[考中]]&lt;&gt;""),MAX(单词表[[#This Row],[考英]:[考中]]),"")</f>
        <v/>
      </c>
      <c r="N6096" s="86" t="s">
        <v>13811</v>
      </c>
    </row>
    <row r="6097" spans="1:14" hidden="1" x14ac:dyDescent="0.3">
      <c r="A6097">
        <v>6096</v>
      </c>
      <c r="B6097" t="s">
        <v>14389</v>
      </c>
      <c r="C6097" t="s">
        <v>14492</v>
      </c>
      <c r="D6097" s="72" t="s">
        <v>10961</v>
      </c>
      <c r="E6097" t="s">
        <v>157</v>
      </c>
      <c r="F6097" t="s">
        <v>10962</v>
      </c>
      <c r="G6097" s="91"/>
      <c r="H6097" s="91"/>
      <c r="I6097" s="91"/>
      <c r="J6097" s="91"/>
      <c r="K6097" s="91"/>
      <c r="L6097" s="91" t="str">
        <f>IF(AND(单词表[[#This Row],[学英]]&lt;&gt;"",单词表[[#This Row],[学中]]&lt;&gt;"",单词表[[#This Row],[学词]]&lt;&gt;""),MAX(单词表[[#This Row],[学英]:[学词]]),"")</f>
        <v/>
      </c>
      <c r="M6097" s="2" t="str">
        <f>IF(AND(单词表[[#This Row],[考英]]&lt;&gt;"",单词表[[#This Row],[考中]]&lt;&gt;""),MAX(单词表[[#This Row],[考英]:[考中]]),"")</f>
        <v/>
      </c>
      <c r="N6097" s="86"/>
    </row>
    <row r="6098" spans="1:14" hidden="1" x14ac:dyDescent="0.3">
      <c r="A6098">
        <v>6097</v>
      </c>
      <c r="B6098" t="s">
        <v>14389</v>
      </c>
      <c r="C6098" t="s">
        <v>14492</v>
      </c>
      <c r="D6098" s="72" t="s">
        <v>539</v>
      </c>
      <c r="E6098" t="s">
        <v>36</v>
      </c>
      <c r="F6098" t="s">
        <v>10963</v>
      </c>
      <c r="G6098" s="91"/>
      <c r="H6098" s="91"/>
      <c r="I6098" s="91"/>
      <c r="J6098" s="91"/>
      <c r="K6098" s="91"/>
      <c r="L6098" s="91" t="str">
        <f>IF(AND(单词表[[#This Row],[学英]]&lt;&gt;"",单词表[[#This Row],[学中]]&lt;&gt;"",单词表[[#This Row],[学词]]&lt;&gt;""),MAX(单词表[[#This Row],[学英]:[学词]]),"")</f>
        <v/>
      </c>
      <c r="M6098" s="2" t="str">
        <f>IF(AND(单词表[[#This Row],[考英]]&lt;&gt;"",单词表[[#This Row],[考中]]&lt;&gt;""),MAX(单词表[[#This Row],[考英]:[考中]]),"")</f>
        <v/>
      </c>
      <c r="N6098" s="86" t="s">
        <v>13812</v>
      </c>
    </row>
    <row r="6099" spans="1:14" hidden="1" x14ac:dyDescent="0.3">
      <c r="A6099">
        <v>6098</v>
      </c>
      <c r="B6099" t="s">
        <v>14389</v>
      </c>
      <c r="C6099" t="s">
        <v>14492</v>
      </c>
      <c r="D6099" s="72" t="s">
        <v>539</v>
      </c>
      <c r="E6099" t="s">
        <v>61</v>
      </c>
      <c r="F6099" t="s">
        <v>4458</v>
      </c>
      <c r="G6099" s="91"/>
      <c r="H6099" s="91"/>
      <c r="I6099" s="91"/>
      <c r="J6099" s="91"/>
      <c r="K6099" s="91"/>
      <c r="L6099" s="91" t="str">
        <f>IF(AND(单词表[[#This Row],[学英]]&lt;&gt;"",单词表[[#This Row],[学中]]&lt;&gt;"",单词表[[#This Row],[学词]]&lt;&gt;""),MAX(单词表[[#This Row],[学英]:[学词]]),"")</f>
        <v/>
      </c>
      <c r="M6099" s="2" t="str">
        <f>IF(AND(单词表[[#This Row],[考英]]&lt;&gt;"",单词表[[#This Row],[考中]]&lt;&gt;""),MAX(单词表[[#This Row],[考英]:[考中]]),"")</f>
        <v/>
      </c>
      <c r="N6099" s="86"/>
    </row>
    <row r="6100" spans="1:14" hidden="1" x14ac:dyDescent="0.3">
      <c r="A6100">
        <v>6099</v>
      </c>
      <c r="B6100" t="s">
        <v>14389</v>
      </c>
      <c r="C6100" t="s">
        <v>14492</v>
      </c>
      <c r="D6100" s="72" t="s">
        <v>10964</v>
      </c>
      <c r="E6100" t="s">
        <v>36</v>
      </c>
      <c r="F6100" t="s">
        <v>10965</v>
      </c>
      <c r="G6100" s="91"/>
      <c r="H6100" s="91"/>
      <c r="I6100" s="91"/>
      <c r="J6100" s="91"/>
      <c r="K6100" s="91"/>
      <c r="L6100" s="91" t="str">
        <f>IF(AND(单词表[[#This Row],[学英]]&lt;&gt;"",单词表[[#This Row],[学中]]&lt;&gt;"",单词表[[#This Row],[学词]]&lt;&gt;""),MAX(单词表[[#This Row],[学英]:[学词]]),"")</f>
        <v/>
      </c>
      <c r="M6100" s="2" t="str">
        <f>IF(AND(单词表[[#This Row],[考英]]&lt;&gt;"",单词表[[#This Row],[考中]]&lt;&gt;""),MAX(单词表[[#This Row],[考英]:[考中]]),"")</f>
        <v/>
      </c>
      <c r="N6100" s="86" t="s">
        <v>13813</v>
      </c>
    </row>
    <row r="6101" spans="1:14" hidden="1" x14ac:dyDescent="0.3">
      <c r="A6101">
        <v>6100</v>
      </c>
      <c r="B6101" t="s">
        <v>14389</v>
      </c>
      <c r="C6101" t="s">
        <v>14492</v>
      </c>
      <c r="D6101" s="72" t="s">
        <v>10966</v>
      </c>
      <c r="E6101" t="s">
        <v>61</v>
      </c>
      <c r="F6101" t="s">
        <v>10967</v>
      </c>
      <c r="G6101" s="91"/>
      <c r="H6101" s="91"/>
      <c r="I6101" s="91"/>
      <c r="J6101" s="91"/>
      <c r="K6101" s="91"/>
      <c r="L6101" s="91" t="str">
        <f>IF(AND(单词表[[#This Row],[学英]]&lt;&gt;"",单词表[[#This Row],[学中]]&lt;&gt;"",单词表[[#This Row],[学词]]&lt;&gt;""),MAX(单词表[[#This Row],[学英]:[学词]]),"")</f>
        <v/>
      </c>
      <c r="M6101" s="2" t="str">
        <f>IF(AND(单词表[[#This Row],[考英]]&lt;&gt;"",单词表[[#This Row],[考中]]&lt;&gt;""),MAX(单词表[[#This Row],[考英]:[考中]]),"")</f>
        <v/>
      </c>
      <c r="N6101" s="86" t="s">
        <v>13697</v>
      </c>
    </row>
    <row r="6102" spans="1:14" hidden="1" x14ac:dyDescent="0.3">
      <c r="A6102">
        <v>6101</v>
      </c>
      <c r="B6102" t="s">
        <v>14389</v>
      </c>
      <c r="C6102" t="s">
        <v>14492</v>
      </c>
      <c r="D6102" s="72" t="s">
        <v>4514</v>
      </c>
      <c r="E6102" t="s">
        <v>73</v>
      </c>
      <c r="F6102" t="s">
        <v>4515</v>
      </c>
      <c r="G6102" s="91"/>
      <c r="H6102" s="91"/>
      <c r="I6102" s="91"/>
      <c r="J6102" s="91"/>
      <c r="K6102" s="91"/>
      <c r="L6102" s="91" t="str">
        <f>IF(AND(单词表[[#This Row],[学英]]&lt;&gt;"",单词表[[#This Row],[学中]]&lt;&gt;"",单词表[[#This Row],[学词]]&lt;&gt;""),MAX(单词表[[#This Row],[学英]:[学词]]),"")</f>
        <v/>
      </c>
      <c r="M6102" s="2" t="str">
        <f>IF(AND(单词表[[#This Row],[考英]]&lt;&gt;"",单词表[[#This Row],[考中]]&lt;&gt;""),MAX(单词表[[#This Row],[考英]:[考中]]),"")</f>
        <v/>
      </c>
      <c r="N6102" s="86"/>
    </row>
    <row r="6103" spans="1:14" hidden="1" x14ac:dyDescent="0.3">
      <c r="A6103">
        <v>6102</v>
      </c>
      <c r="B6103" t="s">
        <v>14389</v>
      </c>
      <c r="C6103" t="s">
        <v>14492</v>
      </c>
      <c r="D6103" s="72" t="s">
        <v>5356</v>
      </c>
      <c r="E6103" t="s">
        <v>36</v>
      </c>
      <c r="F6103" t="s">
        <v>5357</v>
      </c>
      <c r="G6103" s="91"/>
      <c r="H6103" s="91"/>
      <c r="I6103" s="91"/>
      <c r="J6103" s="91"/>
      <c r="K6103" s="91"/>
      <c r="L6103" s="91" t="str">
        <f>IF(AND(单词表[[#This Row],[学英]]&lt;&gt;"",单词表[[#This Row],[学中]]&lt;&gt;"",单词表[[#This Row],[学词]]&lt;&gt;""),MAX(单词表[[#This Row],[学英]:[学词]]),"")</f>
        <v/>
      </c>
      <c r="M6103" s="2" t="str">
        <f>IF(AND(单词表[[#This Row],[考英]]&lt;&gt;"",单词表[[#This Row],[考中]]&lt;&gt;""),MAX(单词表[[#This Row],[考英]:[考中]]),"")</f>
        <v/>
      </c>
      <c r="N6103" s="86" t="s">
        <v>13814</v>
      </c>
    </row>
    <row r="6104" spans="1:14" hidden="1" x14ac:dyDescent="0.3">
      <c r="A6104">
        <v>6103</v>
      </c>
      <c r="B6104" t="s">
        <v>14389</v>
      </c>
      <c r="C6104" t="s">
        <v>14492</v>
      </c>
      <c r="D6104" s="72" t="s">
        <v>10968</v>
      </c>
      <c r="E6104" t="s">
        <v>36</v>
      </c>
      <c r="F6104" t="s">
        <v>10969</v>
      </c>
      <c r="G6104" s="91"/>
      <c r="H6104" s="91"/>
      <c r="I6104" s="91"/>
      <c r="J6104" s="91"/>
      <c r="K6104" s="91"/>
      <c r="L6104" s="91" t="str">
        <f>IF(AND(单词表[[#This Row],[学英]]&lt;&gt;"",单词表[[#This Row],[学中]]&lt;&gt;"",单词表[[#This Row],[学词]]&lt;&gt;""),MAX(单词表[[#This Row],[学英]:[学词]]),"")</f>
        <v/>
      </c>
      <c r="M6104" s="2" t="str">
        <f>IF(AND(单词表[[#This Row],[考英]]&lt;&gt;"",单词表[[#This Row],[考中]]&lt;&gt;""),MAX(单词表[[#This Row],[考英]:[考中]]),"")</f>
        <v/>
      </c>
      <c r="N6104" s="86" t="s">
        <v>13815</v>
      </c>
    </row>
    <row r="6105" spans="1:14" hidden="1" x14ac:dyDescent="0.3">
      <c r="A6105">
        <v>6104</v>
      </c>
      <c r="B6105" t="s">
        <v>14389</v>
      </c>
      <c r="C6105" t="s">
        <v>14492</v>
      </c>
      <c r="D6105" s="72" t="s">
        <v>10970</v>
      </c>
      <c r="E6105" t="s">
        <v>36</v>
      </c>
      <c r="F6105" t="s">
        <v>10971</v>
      </c>
      <c r="G6105" s="91"/>
      <c r="H6105" s="91"/>
      <c r="I6105" s="91"/>
      <c r="J6105" s="91"/>
      <c r="K6105" s="91"/>
      <c r="L6105" s="91" t="str">
        <f>IF(AND(单词表[[#This Row],[学英]]&lt;&gt;"",单词表[[#This Row],[学中]]&lt;&gt;"",单词表[[#This Row],[学词]]&lt;&gt;""),MAX(单词表[[#This Row],[学英]:[学词]]),"")</f>
        <v/>
      </c>
      <c r="M6105" s="2" t="str">
        <f>IF(AND(单词表[[#This Row],[考英]]&lt;&gt;"",单词表[[#This Row],[考中]]&lt;&gt;""),MAX(单词表[[#This Row],[考英]:[考中]]),"")</f>
        <v/>
      </c>
      <c r="N6105" s="86" t="s">
        <v>13816</v>
      </c>
    </row>
    <row r="6106" spans="1:14" hidden="1" x14ac:dyDescent="0.3">
      <c r="A6106">
        <v>6105</v>
      </c>
      <c r="B6106" t="s">
        <v>14389</v>
      </c>
      <c r="C6106" t="s">
        <v>14492</v>
      </c>
      <c r="D6106" s="72" t="s">
        <v>3076</v>
      </c>
      <c r="E6106" t="s">
        <v>36</v>
      </c>
      <c r="F6106" t="s">
        <v>3077</v>
      </c>
      <c r="G6106" s="91"/>
      <c r="H6106" s="91"/>
      <c r="I6106" s="91"/>
      <c r="J6106" s="91"/>
      <c r="K6106" s="91"/>
      <c r="L6106" s="91" t="str">
        <f>IF(AND(单词表[[#This Row],[学英]]&lt;&gt;"",单词表[[#This Row],[学中]]&lt;&gt;"",单词表[[#This Row],[学词]]&lt;&gt;""),MAX(单词表[[#This Row],[学英]:[学词]]),"")</f>
        <v/>
      </c>
      <c r="M6106" s="2" t="str">
        <f>IF(AND(单词表[[#This Row],[考英]]&lt;&gt;"",单词表[[#This Row],[考中]]&lt;&gt;""),MAX(单词表[[#This Row],[考英]:[考中]]),"")</f>
        <v/>
      </c>
      <c r="N6106" s="86" t="s">
        <v>13817</v>
      </c>
    </row>
    <row r="6107" spans="1:14" hidden="1" x14ac:dyDescent="0.3">
      <c r="A6107">
        <v>6106</v>
      </c>
      <c r="B6107" t="s">
        <v>14389</v>
      </c>
      <c r="C6107" t="s">
        <v>14492</v>
      </c>
      <c r="D6107" s="72" t="s">
        <v>10972</v>
      </c>
      <c r="E6107" t="s">
        <v>36</v>
      </c>
      <c r="F6107" t="s">
        <v>10973</v>
      </c>
      <c r="G6107" s="91"/>
      <c r="H6107" s="91"/>
      <c r="I6107" s="91"/>
      <c r="J6107" s="91"/>
      <c r="K6107" s="91"/>
      <c r="L6107" s="91" t="str">
        <f>IF(AND(单词表[[#This Row],[学英]]&lt;&gt;"",单词表[[#This Row],[学中]]&lt;&gt;"",单词表[[#This Row],[学词]]&lt;&gt;""),MAX(单词表[[#This Row],[学英]:[学词]]),"")</f>
        <v/>
      </c>
      <c r="M6107" s="2" t="str">
        <f>IF(AND(单词表[[#This Row],[考英]]&lt;&gt;"",单词表[[#This Row],[考中]]&lt;&gt;""),MAX(单词表[[#This Row],[考英]:[考中]]),"")</f>
        <v/>
      </c>
      <c r="N6107" s="86" t="s">
        <v>13818</v>
      </c>
    </row>
    <row r="6108" spans="1:14" hidden="1" x14ac:dyDescent="0.3">
      <c r="A6108">
        <v>6107</v>
      </c>
      <c r="B6108" t="s">
        <v>14389</v>
      </c>
      <c r="C6108" t="s">
        <v>14492</v>
      </c>
      <c r="D6108" s="72" t="s">
        <v>1698</v>
      </c>
      <c r="E6108" t="s">
        <v>36</v>
      </c>
      <c r="F6108" t="s">
        <v>10974</v>
      </c>
      <c r="G6108" s="91"/>
      <c r="H6108" s="91"/>
      <c r="I6108" s="91"/>
      <c r="J6108" s="91"/>
      <c r="K6108" s="91"/>
      <c r="L6108" s="91" t="str">
        <f>IF(AND(单词表[[#This Row],[学英]]&lt;&gt;"",单词表[[#This Row],[学中]]&lt;&gt;"",单词表[[#This Row],[学词]]&lt;&gt;""),MAX(单词表[[#This Row],[学英]:[学词]]),"")</f>
        <v/>
      </c>
      <c r="M6108" s="2" t="str">
        <f>IF(AND(单词表[[#This Row],[考英]]&lt;&gt;"",单词表[[#This Row],[考中]]&lt;&gt;""),MAX(单词表[[#This Row],[考英]:[考中]]),"")</f>
        <v/>
      </c>
      <c r="N6108" s="86" t="s">
        <v>13819</v>
      </c>
    </row>
    <row r="6109" spans="1:14" hidden="1" x14ac:dyDescent="0.3">
      <c r="A6109">
        <v>6108</v>
      </c>
      <c r="B6109" t="s">
        <v>14389</v>
      </c>
      <c r="C6109" t="s">
        <v>14493</v>
      </c>
      <c r="D6109" s="72" t="s">
        <v>10975</v>
      </c>
      <c r="E6109" t="s">
        <v>36</v>
      </c>
      <c r="F6109" t="s">
        <v>10976</v>
      </c>
      <c r="G6109" s="91"/>
      <c r="H6109" s="91"/>
      <c r="I6109" s="91"/>
      <c r="J6109" s="91"/>
      <c r="K6109" s="91"/>
      <c r="L6109" s="91" t="str">
        <f>IF(AND(单词表[[#This Row],[学英]]&lt;&gt;"",单词表[[#This Row],[学中]]&lt;&gt;"",单词表[[#This Row],[学词]]&lt;&gt;""),MAX(单词表[[#This Row],[学英]:[学词]]),"")</f>
        <v/>
      </c>
      <c r="M6109" s="2" t="str">
        <f>IF(AND(单词表[[#This Row],[考英]]&lt;&gt;"",单词表[[#This Row],[考中]]&lt;&gt;""),MAX(单词表[[#This Row],[考英]:[考中]]),"")</f>
        <v/>
      </c>
      <c r="N6109" s="86" t="s">
        <v>13820</v>
      </c>
    </row>
    <row r="6110" spans="1:14" hidden="1" x14ac:dyDescent="0.3">
      <c r="A6110">
        <v>6109</v>
      </c>
      <c r="B6110" t="s">
        <v>14389</v>
      </c>
      <c r="C6110" t="s">
        <v>14493</v>
      </c>
      <c r="D6110" s="72" t="s">
        <v>10977</v>
      </c>
      <c r="E6110" t="s">
        <v>36</v>
      </c>
      <c r="F6110" t="s">
        <v>10978</v>
      </c>
      <c r="G6110" s="91"/>
      <c r="H6110" s="91"/>
      <c r="I6110" s="91"/>
      <c r="J6110" s="91"/>
      <c r="K6110" s="91"/>
      <c r="L6110" s="91" t="str">
        <f>IF(AND(单词表[[#This Row],[学英]]&lt;&gt;"",单词表[[#This Row],[学中]]&lt;&gt;"",单词表[[#This Row],[学词]]&lt;&gt;""),MAX(单词表[[#This Row],[学英]:[学词]]),"")</f>
        <v/>
      </c>
      <c r="M6110" s="2" t="str">
        <f>IF(AND(单词表[[#This Row],[考英]]&lt;&gt;"",单词表[[#This Row],[考中]]&lt;&gt;""),MAX(单词表[[#This Row],[考英]:[考中]]),"")</f>
        <v/>
      </c>
      <c r="N6110" s="86"/>
    </row>
    <row r="6111" spans="1:14" hidden="1" x14ac:dyDescent="0.3">
      <c r="A6111">
        <v>6110</v>
      </c>
      <c r="B6111" t="s">
        <v>14389</v>
      </c>
      <c r="C6111" t="s">
        <v>14493</v>
      </c>
      <c r="D6111" s="72" t="s">
        <v>10979</v>
      </c>
      <c r="E6111" t="s">
        <v>36</v>
      </c>
      <c r="F6111" t="s">
        <v>10980</v>
      </c>
      <c r="G6111" s="91"/>
      <c r="H6111" s="91"/>
      <c r="I6111" s="91"/>
      <c r="J6111" s="91"/>
      <c r="K6111" s="91"/>
      <c r="L6111" s="91" t="str">
        <f>IF(AND(单词表[[#This Row],[学英]]&lt;&gt;"",单词表[[#This Row],[学中]]&lt;&gt;"",单词表[[#This Row],[学词]]&lt;&gt;""),MAX(单词表[[#This Row],[学英]:[学词]]),"")</f>
        <v/>
      </c>
      <c r="M6111" s="2" t="str">
        <f>IF(AND(单词表[[#This Row],[考英]]&lt;&gt;"",单词表[[#This Row],[考中]]&lt;&gt;""),MAX(单词表[[#This Row],[考英]:[考中]]),"")</f>
        <v/>
      </c>
      <c r="N6111" s="86" t="s">
        <v>13821</v>
      </c>
    </row>
    <row r="6112" spans="1:14" hidden="1" x14ac:dyDescent="0.3">
      <c r="A6112">
        <v>6111</v>
      </c>
      <c r="B6112" t="s">
        <v>14389</v>
      </c>
      <c r="C6112" t="s">
        <v>14493</v>
      </c>
      <c r="D6112" s="72" t="s">
        <v>10981</v>
      </c>
      <c r="E6112" t="s">
        <v>36</v>
      </c>
      <c r="F6112" t="s">
        <v>10982</v>
      </c>
      <c r="G6112" s="91"/>
      <c r="H6112" s="91"/>
      <c r="I6112" s="91"/>
      <c r="J6112" s="91"/>
      <c r="K6112" s="91"/>
      <c r="L6112" s="91" t="str">
        <f>IF(AND(单词表[[#This Row],[学英]]&lt;&gt;"",单词表[[#This Row],[学中]]&lt;&gt;"",单词表[[#This Row],[学词]]&lt;&gt;""),MAX(单词表[[#This Row],[学英]:[学词]]),"")</f>
        <v/>
      </c>
      <c r="M6112" s="2" t="str">
        <f>IF(AND(单词表[[#This Row],[考英]]&lt;&gt;"",单词表[[#This Row],[考中]]&lt;&gt;""),MAX(单词表[[#This Row],[考英]:[考中]]),"")</f>
        <v/>
      </c>
      <c r="N6112" s="86"/>
    </row>
    <row r="6113" spans="1:14" hidden="1" x14ac:dyDescent="0.3">
      <c r="A6113">
        <v>6112</v>
      </c>
      <c r="B6113" t="s">
        <v>14389</v>
      </c>
      <c r="C6113" t="s">
        <v>14493</v>
      </c>
      <c r="D6113" s="72" t="s">
        <v>10983</v>
      </c>
      <c r="E6113" t="s">
        <v>36</v>
      </c>
      <c r="F6113" t="s">
        <v>10984</v>
      </c>
      <c r="G6113" s="91"/>
      <c r="H6113" s="91"/>
      <c r="I6113" s="91"/>
      <c r="J6113" s="91"/>
      <c r="K6113" s="91"/>
      <c r="L6113" s="91" t="str">
        <f>IF(AND(单词表[[#This Row],[学英]]&lt;&gt;"",单词表[[#This Row],[学中]]&lt;&gt;"",单词表[[#This Row],[学词]]&lt;&gt;""),MAX(单词表[[#This Row],[学英]:[学词]]),"")</f>
        <v/>
      </c>
      <c r="M6113" s="2" t="str">
        <f>IF(AND(单词表[[#This Row],[考英]]&lt;&gt;"",单词表[[#This Row],[考中]]&lt;&gt;""),MAX(单词表[[#This Row],[考英]:[考中]]),"")</f>
        <v/>
      </c>
      <c r="N6113" s="86" t="s">
        <v>13822</v>
      </c>
    </row>
    <row r="6114" spans="1:14" hidden="1" x14ac:dyDescent="0.3">
      <c r="A6114">
        <v>6113</v>
      </c>
      <c r="B6114" t="s">
        <v>14389</v>
      </c>
      <c r="C6114" t="s">
        <v>14493</v>
      </c>
      <c r="D6114" s="72" t="s">
        <v>10985</v>
      </c>
      <c r="E6114" t="s">
        <v>36</v>
      </c>
      <c r="F6114" t="s">
        <v>10986</v>
      </c>
      <c r="G6114" s="91"/>
      <c r="H6114" s="91"/>
      <c r="I6114" s="91"/>
      <c r="J6114" s="91"/>
      <c r="K6114" s="91"/>
      <c r="L6114" s="91" t="str">
        <f>IF(AND(单词表[[#This Row],[学英]]&lt;&gt;"",单词表[[#This Row],[学中]]&lt;&gt;"",单词表[[#This Row],[学词]]&lt;&gt;""),MAX(单词表[[#This Row],[学英]:[学词]]),"")</f>
        <v/>
      </c>
      <c r="M6114" s="2" t="str">
        <f>IF(AND(单词表[[#This Row],[考英]]&lt;&gt;"",单词表[[#This Row],[考中]]&lt;&gt;""),MAX(单词表[[#This Row],[考英]:[考中]]),"")</f>
        <v/>
      </c>
      <c r="N6114" s="86"/>
    </row>
    <row r="6115" spans="1:14" hidden="1" x14ac:dyDescent="0.3">
      <c r="A6115">
        <v>6114</v>
      </c>
      <c r="B6115" t="s">
        <v>14389</v>
      </c>
      <c r="C6115" t="s">
        <v>14493</v>
      </c>
      <c r="D6115" s="72" t="s">
        <v>10987</v>
      </c>
      <c r="E6115" t="s">
        <v>36</v>
      </c>
      <c r="F6115" t="s">
        <v>10988</v>
      </c>
      <c r="G6115" s="91"/>
      <c r="H6115" s="91"/>
      <c r="I6115" s="91"/>
      <c r="J6115" s="91"/>
      <c r="K6115" s="91"/>
      <c r="L6115" s="91" t="str">
        <f>IF(AND(单词表[[#This Row],[学英]]&lt;&gt;"",单词表[[#This Row],[学中]]&lt;&gt;"",单词表[[#This Row],[学词]]&lt;&gt;""),MAX(单词表[[#This Row],[学英]:[学词]]),"")</f>
        <v/>
      </c>
      <c r="M6115" s="2" t="str">
        <f>IF(AND(单词表[[#This Row],[考英]]&lt;&gt;"",单词表[[#This Row],[考中]]&lt;&gt;""),MAX(单词表[[#This Row],[考英]:[考中]]),"")</f>
        <v/>
      </c>
      <c r="N6115" s="86" t="s">
        <v>13823</v>
      </c>
    </row>
    <row r="6116" spans="1:14" hidden="1" x14ac:dyDescent="0.3">
      <c r="A6116">
        <v>6115</v>
      </c>
      <c r="B6116" t="s">
        <v>14389</v>
      </c>
      <c r="C6116" t="s">
        <v>14493</v>
      </c>
      <c r="D6116" s="72" t="s">
        <v>10989</v>
      </c>
      <c r="E6116" t="s">
        <v>73</v>
      </c>
      <c r="F6116" t="s">
        <v>10990</v>
      </c>
      <c r="G6116" s="91"/>
      <c r="H6116" s="91"/>
      <c r="I6116" s="91"/>
      <c r="J6116" s="91"/>
      <c r="K6116" s="91"/>
      <c r="L6116" s="91" t="str">
        <f>IF(AND(单词表[[#This Row],[学英]]&lt;&gt;"",单词表[[#This Row],[学中]]&lt;&gt;"",单词表[[#This Row],[学词]]&lt;&gt;""),MAX(单词表[[#This Row],[学英]:[学词]]),"")</f>
        <v/>
      </c>
      <c r="M6116" s="2" t="str">
        <f>IF(AND(单词表[[#This Row],[考英]]&lt;&gt;"",单词表[[#This Row],[考中]]&lt;&gt;""),MAX(单词表[[#This Row],[考英]:[考中]]),"")</f>
        <v/>
      </c>
      <c r="N6116" s="86" t="s">
        <v>12921</v>
      </c>
    </row>
    <row r="6117" spans="1:14" hidden="1" x14ac:dyDescent="0.3">
      <c r="A6117">
        <v>6116</v>
      </c>
      <c r="B6117" t="s">
        <v>14389</v>
      </c>
      <c r="C6117" t="s">
        <v>14493</v>
      </c>
      <c r="D6117" s="72" t="s">
        <v>1123</v>
      </c>
      <c r="E6117" t="s">
        <v>36</v>
      </c>
      <c r="F6117" t="s">
        <v>1124</v>
      </c>
      <c r="G6117" s="91"/>
      <c r="H6117" s="91"/>
      <c r="I6117" s="91"/>
      <c r="J6117" s="91"/>
      <c r="K6117" s="91"/>
      <c r="L6117" s="91" t="str">
        <f>IF(AND(单词表[[#This Row],[学英]]&lt;&gt;"",单词表[[#This Row],[学中]]&lt;&gt;"",单词表[[#This Row],[学词]]&lt;&gt;""),MAX(单词表[[#This Row],[学英]:[学词]]),"")</f>
        <v/>
      </c>
      <c r="M6117" s="2" t="str">
        <f>IF(AND(单词表[[#This Row],[考英]]&lt;&gt;"",单词表[[#This Row],[考中]]&lt;&gt;""),MAX(单词表[[#This Row],[考英]:[考中]]),"")</f>
        <v/>
      </c>
      <c r="N6117" s="86"/>
    </row>
    <row r="6118" spans="1:14" hidden="1" x14ac:dyDescent="0.3">
      <c r="A6118">
        <v>6117</v>
      </c>
      <c r="B6118" t="s">
        <v>14389</v>
      </c>
      <c r="C6118" t="s">
        <v>14493</v>
      </c>
      <c r="D6118" s="72" t="s">
        <v>256</v>
      </c>
      <c r="E6118" t="s">
        <v>36</v>
      </c>
      <c r="F6118" t="s">
        <v>10991</v>
      </c>
      <c r="G6118" s="91"/>
      <c r="H6118" s="91"/>
      <c r="I6118" s="91"/>
      <c r="J6118" s="91"/>
      <c r="K6118" s="91"/>
      <c r="L6118" s="91" t="str">
        <f>IF(AND(单词表[[#This Row],[学英]]&lt;&gt;"",单词表[[#This Row],[学中]]&lt;&gt;"",单词表[[#This Row],[学词]]&lt;&gt;""),MAX(单词表[[#This Row],[学英]:[学词]]),"")</f>
        <v/>
      </c>
      <c r="M6118" s="2" t="str">
        <f>IF(AND(单词表[[#This Row],[考英]]&lt;&gt;"",单词表[[#This Row],[考中]]&lt;&gt;""),MAX(单词表[[#This Row],[考英]:[考中]]),"")</f>
        <v/>
      </c>
      <c r="N6118" s="86"/>
    </row>
    <row r="6119" spans="1:14" hidden="1" x14ac:dyDescent="0.3">
      <c r="A6119">
        <v>6118</v>
      </c>
      <c r="B6119" t="s">
        <v>14389</v>
      </c>
      <c r="C6119" t="s">
        <v>14493</v>
      </c>
      <c r="D6119" s="72" t="s">
        <v>10992</v>
      </c>
      <c r="E6119" t="s">
        <v>73</v>
      </c>
      <c r="F6119" t="s">
        <v>10993</v>
      </c>
      <c r="G6119" s="91"/>
      <c r="H6119" s="91"/>
      <c r="I6119" s="91"/>
      <c r="J6119" s="91"/>
      <c r="K6119" s="91"/>
      <c r="L6119" s="91" t="str">
        <f>IF(AND(单词表[[#This Row],[学英]]&lt;&gt;"",单词表[[#This Row],[学中]]&lt;&gt;"",单词表[[#This Row],[学词]]&lt;&gt;""),MAX(单词表[[#This Row],[学英]:[学词]]),"")</f>
        <v/>
      </c>
      <c r="M6119" s="2" t="str">
        <f>IF(AND(单词表[[#This Row],[考英]]&lt;&gt;"",单词表[[#This Row],[考中]]&lt;&gt;""),MAX(单词表[[#This Row],[考英]:[考中]]),"")</f>
        <v/>
      </c>
      <c r="N6119" s="86"/>
    </row>
    <row r="6120" spans="1:14" hidden="1" x14ac:dyDescent="0.3">
      <c r="A6120">
        <v>6119</v>
      </c>
      <c r="B6120" t="s">
        <v>14389</v>
      </c>
      <c r="C6120" t="s">
        <v>14493</v>
      </c>
      <c r="D6120" s="72" t="s">
        <v>10992</v>
      </c>
      <c r="E6120" t="s">
        <v>36</v>
      </c>
      <c r="F6120" t="s">
        <v>10994</v>
      </c>
      <c r="G6120" s="91"/>
      <c r="H6120" s="91"/>
      <c r="I6120" s="91"/>
      <c r="J6120" s="91"/>
      <c r="K6120" s="91"/>
      <c r="L6120" s="91" t="str">
        <f>IF(AND(单词表[[#This Row],[学英]]&lt;&gt;"",单词表[[#This Row],[学中]]&lt;&gt;"",单词表[[#This Row],[学词]]&lt;&gt;""),MAX(单词表[[#This Row],[学英]:[学词]]),"")</f>
        <v/>
      </c>
      <c r="M6120" s="2" t="str">
        <f>IF(AND(单词表[[#This Row],[考英]]&lt;&gt;"",单词表[[#This Row],[考中]]&lt;&gt;""),MAX(单词表[[#This Row],[考英]:[考中]]),"")</f>
        <v/>
      </c>
      <c r="N6120" s="86"/>
    </row>
    <row r="6121" spans="1:14" hidden="1" x14ac:dyDescent="0.3">
      <c r="A6121">
        <v>6120</v>
      </c>
      <c r="B6121" t="s">
        <v>14389</v>
      </c>
      <c r="C6121" t="s">
        <v>14493</v>
      </c>
      <c r="D6121" s="72" t="s">
        <v>10995</v>
      </c>
      <c r="E6121" t="s">
        <v>36</v>
      </c>
      <c r="F6121" t="s">
        <v>10996</v>
      </c>
      <c r="G6121" s="91"/>
      <c r="H6121" s="91"/>
      <c r="I6121" s="91"/>
      <c r="J6121" s="91"/>
      <c r="K6121" s="91"/>
      <c r="L6121" s="91" t="str">
        <f>IF(AND(单词表[[#This Row],[学英]]&lt;&gt;"",单词表[[#This Row],[学中]]&lt;&gt;"",单词表[[#This Row],[学词]]&lt;&gt;""),MAX(单词表[[#This Row],[学英]:[学词]]),"")</f>
        <v/>
      </c>
      <c r="M6121" s="2" t="str">
        <f>IF(AND(单词表[[#This Row],[考英]]&lt;&gt;"",单词表[[#This Row],[考中]]&lt;&gt;""),MAX(单词表[[#This Row],[考英]:[考中]]),"")</f>
        <v/>
      </c>
      <c r="N6121" s="86" t="s">
        <v>13824</v>
      </c>
    </row>
    <row r="6122" spans="1:14" hidden="1" x14ac:dyDescent="0.3">
      <c r="A6122">
        <v>6121</v>
      </c>
      <c r="B6122" t="s">
        <v>14389</v>
      </c>
      <c r="C6122" t="s">
        <v>14493</v>
      </c>
      <c r="D6122" s="72" t="s">
        <v>10997</v>
      </c>
      <c r="E6122" t="s">
        <v>36</v>
      </c>
      <c r="F6122" t="s">
        <v>10998</v>
      </c>
      <c r="G6122" s="91"/>
      <c r="H6122" s="91"/>
      <c r="I6122" s="91"/>
      <c r="J6122" s="91"/>
      <c r="K6122" s="91"/>
      <c r="L6122" s="91" t="str">
        <f>IF(AND(单词表[[#This Row],[学英]]&lt;&gt;"",单词表[[#This Row],[学中]]&lt;&gt;"",单词表[[#This Row],[学词]]&lt;&gt;""),MAX(单词表[[#This Row],[学英]:[学词]]),"")</f>
        <v/>
      </c>
      <c r="M6122" s="2" t="str">
        <f>IF(AND(单词表[[#This Row],[考英]]&lt;&gt;"",单词表[[#This Row],[考中]]&lt;&gt;""),MAX(单词表[[#This Row],[考英]:[考中]]),"")</f>
        <v/>
      </c>
      <c r="N6122" s="86" t="s">
        <v>13825</v>
      </c>
    </row>
    <row r="6123" spans="1:14" hidden="1" x14ac:dyDescent="0.3">
      <c r="A6123">
        <v>6122</v>
      </c>
      <c r="B6123" t="s">
        <v>14389</v>
      </c>
      <c r="C6123" t="s">
        <v>14493</v>
      </c>
      <c r="D6123" s="72" t="s">
        <v>10997</v>
      </c>
      <c r="E6123" t="s">
        <v>61</v>
      </c>
      <c r="F6123" t="s">
        <v>10999</v>
      </c>
      <c r="G6123" s="91"/>
      <c r="H6123" s="91"/>
      <c r="I6123" s="91"/>
      <c r="J6123" s="91"/>
      <c r="K6123" s="91"/>
      <c r="L6123" s="91" t="str">
        <f>IF(AND(单词表[[#This Row],[学英]]&lt;&gt;"",单词表[[#This Row],[学中]]&lt;&gt;"",单词表[[#This Row],[学词]]&lt;&gt;""),MAX(单词表[[#This Row],[学英]:[学词]]),"")</f>
        <v/>
      </c>
      <c r="M6123" s="2" t="str">
        <f>IF(AND(单词表[[#This Row],[考英]]&lt;&gt;"",单词表[[#This Row],[考中]]&lt;&gt;""),MAX(单词表[[#This Row],[考英]:[考中]]),"")</f>
        <v/>
      </c>
      <c r="N6123" s="86"/>
    </row>
    <row r="6124" spans="1:14" hidden="1" x14ac:dyDescent="0.3">
      <c r="A6124">
        <v>6123</v>
      </c>
      <c r="B6124" t="s">
        <v>14389</v>
      </c>
      <c r="C6124" t="s">
        <v>14493</v>
      </c>
      <c r="D6124" s="72" t="s">
        <v>2274</v>
      </c>
      <c r="E6124" t="s">
        <v>36</v>
      </c>
      <c r="F6124" t="s">
        <v>2275</v>
      </c>
      <c r="G6124" s="91"/>
      <c r="H6124" s="91"/>
      <c r="I6124" s="91"/>
      <c r="J6124" s="91"/>
      <c r="K6124" s="91"/>
      <c r="L6124" s="91" t="str">
        <f>IF(AND(单词表[[#This Row],[学英]]&lt;&gt;"",单词表[[#This Row],[学中]]&lt;&gt;"",单词表[[#This Row],[学词]]&lt;&gt;""),MAX(单词表[[#This Row],[学英]:[学词]]),"")</f>
        <v/>
      </c>
      <c r="M6124" s="2" t="str">
        <f>IF(AND(单词表[[#This Row],[考英]]&lt;&gt;"",单词表[[#This Row],[考中]]&lt;&gt;""),MAX(单词表[[#This Row],[考英]:[考中]]),"")</f>
        <v/>
      </c>
      <c r="N6124" s="86" t="s">
        <v>13826</v>
      </c>
    </row>
    <row r="6125" spans="1:14" hidden="1" x14ac:dyDescent="0.3">
      <c r="A6125">
        <v>6124</v>
      </c>
      <c r="B6125" t="s">
        <v>14389</v>
      </c>
      <c r="C6125" t="s">
        <v>14493</v>
      </c>
      <c r="D6125" s="72" t="s">
        <v>11000</v>
      </c>
      <c r="E6125" t="s">
        <v>61</v>
      </c>
      <c r="F6125" t="s">
        <v>11001</v>
      </c>
      <c r="G6125" s="91"/>
      <c r="H6125" s="91"/>
      <c r="I6125" s="91"/>
      <c r="J6125" s="91"/>
      <c r="K6125" s="91"/>
      <c r="L6125" s="91" t="str">
        <f>IF(AND(单词表[[#This Row],[学英]]&lt;&gt;"",单词表[[#This Row],[学中]]&lt;&gt;"",单词表[[#This Row],[学词]]&lt;&gt;""),MAX(单词表[[#This Row],[学英]:[学词]]),"")</f>
        <v/>
      </c>
      <c r="M6125" s="2" t="str">
        <f>IF(AND(单词表[[#This Row],[考英]]&lt;&gt;"",单词表[[#This Row],[考中]]&lt;&gt;""),MAX(单词表[[#This Row],[考英]:[考中]]),"")</f>
        <v/>
      </c>
      <c r="N6125" s="86" t="s">
        <v>13827</v>
      </c>
    </row>
    <row r="6126" spans="1:14" hidden="1" x14ac:dyDescent="0.3">
      <c r="A6126">
        <v>6125</v>
      </c>
      <c r="B6126" t="s">
        <v>14389</v>
      </c>
      <c r="C6126" t="s">
        <v>14493</v>
      </c>
      <c r="D6126" s="72" t="s">
        <v>3829</v>
      </c>
      <c r="E6126" t="s">
        <v>36</v>
      </c>
      <c r="F6126" t="s">
        <v>3830</v>
      </c>
      <c r="G6126" s="91"/>
      <c r="H6126" s="91"/>
      <c r="I6126" s="91"/>
      <c r="J6126" s="91"/>
      <c r="K6126" s="91"/>
      <c r="L6126" s="91" t="str">
        <f>IF(AND(单词表[[#This Row],[学英]]&lt;&gt;"",单词表[[#This Row],[学中]]&lt;&gt;"",单词表[[#This Row],[学词]]&lt;&gt;""),MAX(单词表[[#This Row],[学英]:[学词]]),"")</f>
        <v/>
      </c>
      <c r="M6126" s="2" t="str">
        <f>IF(AND(单词表[[#This Row],[考英]]&lt;&gt;"",单词表[[#This Row],[考中]]&lt;&gt;""),MAX(单词表[[#This Row],[考英]:[考中]]),"")</f>
        <v/>
      </c>
      <c r="N6126" s="86" t="s">
        <v>13828</v>
      </c>
    </row>
    <row r="6127" spans="1:14" hidden="1" x14ac:dyDescent="0.3">
      <c r="A6127">
        <v>6126</v>
      </c>
      <c r="B6127" t="s">
        <v>14389</v>
      </c>
      <c r="C6127" t="s">
        <v>14493</v>
      </c>
      <c r="D6127" s="72" t="s">
        <v>3829</v>
      </c>
      <c r="E6127" t="s">
        <v>61</v>
      </c>
      <c r="F6127" t="s">
        <v>11002</v>
      </c>
      <c r="G6127" s="91"/>
      <c r="H6127" s="91"/>
      <c r="I6127" s="91"/>
      <c r="J6127" s="91"/>
      <c r="K6127" s="91"/>
      <c r="L6127" s="91" t="str">
        <f>IF(AND(单词表[[#This Row],[学英]]&lt;&gt;"",单词表[[#This Row],[学中]]&lt;&gt;"",单词表[[#This Row],[学词]]&lt;&gt;""),MAX(单词表[[#This Row],[学英]:[学词]]),"")</f>
        <v/>
      </c>
      <c r="M6127" s="2" t="str">
        <f>IF(AND(单词表[[#This Row],[考英]]&lt;&gt;"",单词表[[#This Row],[考中]]&lt;&gt;""),MAX(单词表[[#This Row],[考英]:[考中]]),"")</f>
        <v/>
      </c>
      <c r="N6127" s="86"/>
    </row>
    <row r="6128" spans="1:14" hidden="1" x14ac:dyDescent="0.3">
      <c r="A6128">
        <v>6127</v>
      </c>
      <c r="B6128" t="s">
        <v>14389</v>
      </c>
      <c r="C6128" t="s">
        <v>14493</v>
      </c>
      <c r="D6128" s="72" t="s">
        <v>11003</v>
      </c>
      <c r="E6128" t="s">
        <v>36</v>
      </c>
      <c r="F6128" t="s">
        <v>11004</v>
      </c>
      <c r="G6128" s="91"/>
      <c r="H6128" s="91"/>
      <c r="I6128" s="91"/>
      <c r="J6128" s="91"/>
      <c r="K6128" s="91"/>
      <c r="L6128" s="91" t="str">
        <f>IF(AND(单词表[[#This Row],[学英]]&lt;&gt;"",单词表[[#This Row],[学中]]&lt;&gt;"",单词表[[#This Row],[学词]]&lt;&gt;""),MAX(单词表[[#This Row],[学英]:[学词]]),"")</f>
        <v/>
      </c>
      <c r="M6128" s="2" t="str">
        <f>IF(AND(单词表[[#This Row],[考英]]&lt;&gt;"",单词表[[#This Row],[考中]]&lt;&gt;""),MAX(单词表[[#This Row],[考英]:[考中]]),"")</f>
        <v/>
      </c>
      <c r="N6128" s="86" t="s">
        <v>13829</v>
      </c>
    </row>
    <row r="6129" spans="1:14" hidden="1" x14ac:dyDescent="0.3">
      <c r="A6129">
        <v>6128</v>
      </c>
      <c r="B6129" t="s">
        <v>14389</v>
      </c>
      <c r="C6129" t="s">
        <v>14494</v>
      </c>
      <c r="D6129" s="72" t="s">
        <v>11005</v>
      </c>
      <c r="E6129" t="s">
        <v>36</v>
      </c>
      <c r="F6129" t="s">
        <v>11006</v>
      </c>
      <c r="G6129" s="91"/>
      <c r="H6129" s="91"/>
      <c r="I6129" s="91"/>
      <c r="J6129" s="91"/>
      <c r="K6129" s="91"/>
      <c r="L6129" s="91" t="str">
        <f>IF(AND(单词表[[#This Row],[学英]]&lt;&gt;"",单词表[[#This Row],[学中]]&lt;&gt;"",单词表[[#This Row],[学词]]&lt;&gt;""),MAX(单词表[[#This Row],[学英]:[学词]]),"")</f>
        <v/>
      </c>
      <c r="M6129" s="2" t="str">
        <f>IF(AND(单词表[[#This Row],[考英]]&lt;&gt;"",单词表[[#This Row],[考中]]&lt;&gt;""),MAX(单词表[[#This Row],[考英]:[考中]]),"")</f>
        <v/>
      </c>
      <c r="N6129" s="86" t="s">
        <v>13830</v>
      </c>
    </row>
    <row r="6130" spans="1:14" hidden="1" x14ac:dyDescent="0.3">
      <c r="A6130">
        <v>6129</v>
      </c>
      <c r="B6130" t="s">
        <v>14389</v>
      </c>
      <c r="C6130" t="s">
        <v>14494</v>
      </c>
      <c r="D6130" s="72" t="s">
        <v>11005</v>
      </c>
      <c r="E6130" t="s">
        <v>61</v>
      </c>
      <c r="F6130" t="s">
        <v>11007</v>
      </c>
      <c r="G6130" s="91"/>
      <c r="H6130" s="91"/>
      <c r="I6130" s="91"/>
      <c r="J6130" s="91"/>
      <c r="K6130" s="91"/>
      <c r="L6130" s="91" t="str">
        <f>IF(AND(单词表[[#This Row],[学英]]&lt;&gt;"",单词表[[#This Row],[学中]]&lt;&gt;"",单词表[[#This Row],[学词]]&lt;&gt;""),MAX(单词表[[#This Row],[学英]:[学词]]),"")</f>
        <v/>
      </c>
      <c r="M6130" s="2" t="str">
        <f>IF(AND(单词表[[#This Row],[考英]]&lt;&gt;"",单词表[[#This Row],[考中]]&lt;&gt;""),MAX(单词表[[#This Row],[考英]:[考中]]),"")</f>
        <v/>
      </c>
      <c r="N6130" s="86"/>
    </row>
    <row r="6131" spans="1:14" hidden="1" x14ac:dyDescent="0.3">
      <c r="A6131">
        <v>6130</v>
      </c>
      <c r="B6131" t="s">
        <v>14389</v>
      </c>
      <c r="C6131" t="s">
        <v>14494</v>
      </c>
      <c r="D6131" s="72" t="s">
        <v>4365</v>
      </c>
      <c r="E6131" t="s">
        <v>36</v>
      </c>
      <c r="F6131" t="s">
        <v>11008</v>
      </c>
      <c r="G6131" s="91"/>
      <c r="H6131" s="91"/>
      <c r="I6131" s="91"/>
      <c r="J6131" s="91"/>
      <c r="K6131" s="91"/>
      <c r="L6131" s="91" t="str">
        <f>IF(AND(单词表[[#This Row],[学英]]&lt;&gt;"",单词表[[#This Row],[学中]]&lt;&gt;"",单词表[[#This Row],[学词]]&lt;&gt;""),MAX(单词表[[#This Row],[学英]:[学词]]),"")</f>
        <v/>
      </c>
      <c r="M6131" s="2" t="str">
        <f>IF(AND(单词表[[#This Row],[考英]]&lt;&gt;"",单词表[[#This Row],[考中]]&lt;&gt;""),MAX(单词表[[#This Row],[考英]:[考中]]),"")</f>
        <v/>
      </c>
      <c r="N6131" s="86" t="s">
        <v>12862</v>
      </c>
    </row>
    <row r="6132" spans="1:14" hidden="1" x14ac:dyDescent="0.3">
      <c r="A6132">
        <v>6131</v>
      </c>
      <c r="B6132" t="s">
        <v>14389</v>
      </c>
      <c r="C6132" t="s">
        <v>14494</v>
      </c>
      <c r="D6132" s="72" t="s">
        <v>4365</v>
      </c>
      <c r="E6132" t="s">
        <v>73</v>
      </c>
      <c r="F6132" t="s">
        <v>3052</v>
      </c>
      <c r="G6132" s="91"/>
      <c r="H6132" s="91"/>
      <c r="I6132" s="91"/>
      <c r="J6132" s="91"/>
      <c r="K6132" s="91"/>
      <c r="L6132" s="91" t="str">
        <f>IF(AND(单词表[[#This Row],[学英]]&lt;&gt;"",单词表[[#This Row],[学中]]&lt;&gt;"",单词表[[#This Row],[学词]]&lt;&gt;""),MAX(单词表[[#This Row],[学英]:[学词]]),"")</f>
        <v/>
      </c>
      <c r="M6132" s="2" t="str">
        <f>IF(AND(单词表[[#This Row],[考英]]&lt;&gt;"",单词表[[#This Row],[考中]]&lt;&gt;""),MAX(单词表[[#This Row],[考英]:[考中]]),"")</f>
        <v/>
      </c>
      <c r="N6132" s="86"/>
    </row>
    <row r="6133" spans="1:14" hidden="1" x14ac:dyDescent="0.3">
      <c r="A6133">
        <v>6132</v>
      </c>
      <c r="B6133" t="s">
        <v>14389</v>
      </c>
      <c r="C6133" t="s">
        <v>14494</v>
      </c>
      <c r="D6133" s="72" t="s">
        <v>2304</v>
      </c>
      <c r="E6133" t="s">
        <v>36</v>
      </c>
      <c r="F6133" t="s">
        <v>2305</v>
      </c>
      <c r="G6133" s="91"/>
      <c r="H6133" s="91"/>
      <c r="I6133" s="91"/>
      <c r="J6133" s="91"/>
      <c r="K6133" s="91"/>
      <c r="L6133" s="91" t="str">
        <f>IF(AND(单词表[[#This Row],[学英]]&lt;&gt;"",单词表[[#This Row],[学中]]&lt;&gt;"",单词表[[#This Row],[学词]]&lt;&gt;""),MAX(单词表[[#This Row],[学英]:[学词]]),"")</f>
        <v/>
      </c>
      <c r="M6133" s="2" t="str">
        <f>IF(AND(单词表[[#This Row],[考英]]&lt;&gt;"",单词表[[#This Row],[考中]]&lt;&gt;""),MAX(单词表[[#This Row],[考英]:[考中]]),"")</f>
        <v/>
      </c>
      <c r="N6133" s="86" t="s">
        <v>13219</v>
      </c>
    </row>
    <row r="6134" spans="1:14" hidden="1" x14ac:dyDescent="0.3">
      <c r="A6134">
        <v>6133</v>
      </c>
      <c r="B6134" t="s">
        <v>14389</v>
      </c>
      <c r="C6134" t="s">
        <v>14494</v>
      </c>
      <c r="D6134" s="72" t="s">
        <v>11009</v>
      </c>
      <c r="E6134" t="s">
        <v>36</v>
      </c>
      <c r="F6134" t="s">
        <v>11010</v>
      </c>
      <c r="G6134" s="91"/>
      <c r="H6134" s="91"/>
      <c r="I6134" s="91"/>
      <c r="J6134" s="91"/>
      <c r="K6134" s="91"/>
      <c r="L6134" s="91" t="str">
        <f>IF(AND(单词表[[#This Row],[学英]]&lt;&gt;"",单词表[[#This Row],[学中]]&lt;&gt;"",单词表[[#This Row],[学词]]&lt;&gt;""),MAX(单词表[[#This Row],[学英]:[学词]]),"")</f>
        <v/>
      </c>
      <c r="M6134" s="2" t="str">
        <f>IF(AND(单词表[[#This Row],[考英]]&lt;&gt;"",单词表[[#This Row],[考中]]&lt;&gt;""),MAX(单词表[[#This Row],[考英]:[考中]]),"")</f>
        <v/>
      </c>
      <c r="N6134" s="86" t="s">
        <v>13831</v>
      </c>
    </row>
    <row r="6135" spans="1:14" hidden="1" x14ac:dyDescent="0.3">
      <c r="A6135">
        <v>6134</v>
      </c>
      <c r="B6135" t="s">
        <v>14389</v>
      </c>
      <c r="C6135" t="s">
        <v>14494</v>
      </c>
      <c r="D6135" s="72" t="s">
        <v>11011</v>
      </c>
      <c r="E6135" t="s">
        <v>36</v>
      </c>
      <c r="F6135" t="s">
        <v>11012</v>
      </c>
      <c r="G6135" s="91"/>
      <c r="H6135" s="91"/>
      <c r="I6135" s="91"/>
      <c r="J6135" s="91"/>
      <c r="K6135" s="91"/>
      <c r="L6135" s="91" t="str">
        <f>IF(AND(单词表[[#This Row],[学英]]&lt;&gt;"",单词表[[#This Row],[学中]]&lt;&gt;"",单词表[[#This Row],[学词]]&lt;&gt;""),MAX(单词表[[#This Row],[学英]:[学词]]),"")</f>
        <v/>
      </c>
      <c r="M6135" s="2" t="str">
        <f>IF(AND(单词表[[#This Row],[考英]]&lt;&gt;"",单词表[[#This Row],[考中]]&lt;&gt;""),MAX(单词表[[#This Row],[考英]:[考中]]),"")</f>
        <v/>
      </c>
      <c r="N6135" s="86"/>
    </row>
    <row r="6136" spans="1:14" hidden="1" x14ac:dyDescent="0.3">
      <c r="A6136">
        <v>6135</v>
      </c>
      <c r="B6136" t="s">
        <v>14389</v>
      </c>
      <c r="C6136" t="s">
        <v>14494</v>
      </c>
      <c r="D6136" s="72" t="s">
        <v>11013</v>
      </c>
      <c r="E6136" t="s">
        <v>36</v>
      </c>
      <c r="F6136" t="s">
        <v>11014</v>
      </c>
      <c r="G6136" s="91"/>
      <c r="H6136" s="91"/>
      <c r="I6136" s="91"/>
      <c r="J6136" s="91"/>
      <c r="K6136" s="91"/>
      <c r="L6136" s="91" t="str">
        <f>IF(AND(单词表[[#This Row],[学英]]&lt;&gt;"",单词表[[#This Row],[学中]]&lt;&gt;"",单词表[[#This Row],[学词]]&lt;&gt;""),MAX(单词表[[#This Row],[学英]:[学词]]),"")</f>
        <v/>
      </c>
      <c r="M6136" s="2" t="str">
        <f>IF(AND(单词表[[#This Row],[考英]]&lt;&gt;"",单词表[[#This Row],[考中]]&lt;&gt;""),MAX(单词表[[#This Row],[考英]:[考中]]),"")</f>
        <v/>
      </c>
      <c r="N6136" s="86"/>
    </row>
    <row r="6137" spans="1:14" hidden="1" x14ac:dyDescent="0.3">
      <c r="A6137">
        <v>6136</v>
      </c>
      <c r="B6137" t="s">
        <v>14389</v>
      </c>
      <c r="C6137" t="s">
        <v>14494</v>
      </c>
      <c r="D6137" s="72" t="s">
        <v>11013</v>
      </c>
      <c r="E6137" t="s">
        <v>61</v>
      </c>
      <c r="F6137" t="s">
        <v>11015</v>
      </c>
      <c r="G6137" s="91"/>
      <c r="H6137" s="91"/>
      <c r="I6137" s="91"/>
      <c r="J6137" s="91"/>
      <c r="K6137" s="91"/>
      <c r="L6137" s="91" t="str">
        <f>IF(AND(单词表[[#This Row],[学英]]&lt;&gt;"",单词表[[#This Row],[学中]]&lt;&gt;"",单词表[[#This Row],[学词]]&lt;&gt;""),MAX(单词表[[#This Row],[学英]:[学词]]),"")</f>
        <v/>
      </c>
      <c r="M6137" s="2" t="str">
        <f>IF(AND(单词表[[#This Row],[考英]]&lt;&gt;"",单词表[[#This Row],[考中]]&lt;&gt;""),MAX(单词表[[#This Row],[考英]:[考中]]),"")</f>
        <v/>
      </c>
      <c r="N6137" s="86"/>
    </row>
    <row r="6138" spans="1:14" hidden="1" x14ac:dyDescent="0.3">
      <c r="A6138">
        <v>6137</v>
      </c>
      <c r="B6138" t="s">
        <v>14389</v>
      </c>
      <c r="C6138" t="s">
        <v>14494</v>
      </c>
      <c r="D6138" s="72" t="s">
        <v>11016</v>
      </c>
      <c r="E6138" t="s">
        <v>36</v>
      </c>
      <c r="F6138" t="s">
        <v>11017</v>
      </c>
      <c r="G6138" s="91"/>
      <c r="H6138" s="91"/>
      <c r="I6138" s="91"/>
      <c r="J6138" s="91"/>
      <c r="K6138" s="91"/>
      <c r="L6138" s="91" t="str">
        <f>IF(AND(单词表[[#This Row],[学英]]&lt;&gt;"",单词表[[#This Row],[学中]]&lt;&gt;"",单词表[[#This Row],[学词]]&lt;&gt;""),MAX(单词表[[#This Row],[学英]:[学词]]),"")</f>
        <v/>
      </c>
      <c r="M6138" s="2" t="str">
        <f>IF(AND(单词表[[#This Row],[考英]]&lt;&gt;"",单词表[[#This Row],[考中]]&lt;&gt;""),MAX(单词表[[#This Row],[考英]:[考中]]),"")</f>
        <v/>
      </c>
      <c r="N6138" s="86" t="s">
        <v>13832</v>
      </c>
    </row>
    <row r="6139" spans="1:14" hidden="1" x14ac:dyDescent="0.3">
      <c r="A6139">
        <v>6138</v>
      </c>
      <c r="B6139" t="s">
        <v>14389</v>
      </c>
      <c r="C6139" t="s">
        <v>14494</v>
      </c>
      <c r="D6139" s="72" t="s">
        <v>11016</v>
      </c>
      <c r="E6139" t="s">
        <v>61</v>
      </c>
      <c r="F6139" t="s">
        <v>11018</v>
      </c>
      <c r="G6139" s="91"/>
      <c r="H6139" s="91"/>
      <c r="I6139" s="91"/>
      <c r="J6139" s="91"/>
      <c r="K6139" s="91"/>
      <c r="L6139" s="91" t="str">
        <f>IF(AND(单词表[[#This Row],[学英]]&lt;&gt;"",单词表[[#This Row],[学中]]&lt;&gt;"",单词表[[#This Row],[学词]]&lt;&gt;""),MAX(单词表[[#This Row],[学英]:[学词]]),"")</f>
        <v/>
      </c>
      <c r="M6139" s="2" t="str">
        <f>IF(AND(单词表[[#This Row],[考英]]&lt;&gt;"",单词表[[#This Row],[考中]]&lt;&gt;""),MAX(单词表[[#This Row],[考英]:[考中]]),"")</f>
        <v/>
      </c>
      <c r="N6139" s="86"/>
    </row>
    <row r="6140" spans="1:14" hidden="1" x14ac:dyDescent="0.3">
      <c r="A6140">
        <v>6139</v>
      </c>
      <c r="B6140" t="s">
        <v>14389</v>
      </c>
      <c r="C6140" t="s">
        <v>14494</v>
      </c>
      <c r="D6140" s="72" t="s">
        <v>1643</v>
      </c>
      <c r="E6140" t="s">
        <v>73</v>
      </c>
      <c r="F6140" t="s">
        <v>11019</v>
      </c>
      <c r="G6140" s="91"/>
      <c r="H6140" s="91"/>
      <c r="I6140" s="91"/>
      <c r="J6140" s="91"/>
      <c r="K6140" s="91"/>
      <c r="L6140" s="91" t="str">
        <f>IF(AND(单词表[[#This Row],[学英]]&lt;&gt;"",单词表[[#This Row],[学中]]&lt;&gt;"",单词表[[#This Row],[学词]]&lt;&gt;""),MAX(单词表[[#This Row],[学英]:[学词]]),"")</f>
        <v/>
      </c>
      <c r="M6140" s="2" t="str">
        <f>IF(AND(单词表[[#This Row],[考英]]&lt;&gt;"",单词表[[#This Row],[考中]]&lt;&gt;""),MAX(单词表[[#This Row],[考英]:[考中]]),"")</f>
        <v/>
      </c>
      <c r="N6140" s="86" t="s">
        <v>13566</v>
      </c>
    </row>
    <row r="6141" spans="1:14" hidden="1" x14ac:dyDescent="0.3">
      <c r="A6141">
        <v>6140</v>
      </c>
      <c r="B6141" t="s">
        <v>14389</v>
      </c>
      <c r="C6141" t="s">
        <v>14494</v>
      </c>
      <c r="D6141" s="72" t="s">
        <v>11020</v>
      </c>
      <c r="E6141" t="s">
        <v>36</v>
      </c>
      <c r="F6141" t="s">
        <v>11021</v>
      </c>
      <c r="G6141" s="91"/>
      <c r="H6141" s="91"/>
      <c r="I6141" s="91"/>
      <c r="J6141" s="91"/>
      <c r="K6141" s="91"/>
      <c r="L6141" s="91" t="str">
        <f>IF(AND(单词表[[#This Row],[学英]]&lt;&gt;"",单词表[[#This Row],[学中]]&lt;&gt;"",单词表[[#This Row],[学词]]&lt;&gt;""),MAX(单词表[[#This Row],[学英]:[学词]]),"")</f>
        <v/>
      </c>
      <c r="M6141" s="2" t="str">
        <f>IF(AND(单词表[[#This Row],[考英]]&lt;&gt;"",单词表[[#This Row],[考中]]&lt;&gt;""),MAX(单词表[[#This Row],[考英]:[考中]]),"")</f>
        <v/>
      </c>
      <c r="N6141" s="86" t="s">
        <v>13833</v>
      </c>
    </row>
    <row r="6142" spans="1:14" hidden="1" x14ac:dyDescent="0.3">
      <c r="A6142">
        <v>6141</v>
      </c>
      <c r="B6142" t="s">
        <v>14389</v>
      </c>
      <c r="C6142" t="s">
        <v>14494</v>
      </c>
      <c r="D6142" s="72" t="s">
        <v>11022</v>
      </c>
      <c r="E6142" t="s">
        <v>36</v>
      </c>
      <c r="F6142" t="s">
        <v>11023</v>
      </c>
      <c r="G6142" s="91"/>
      <c r="H6142" s="91"/>
      <c r="I6142" s="91"/>
      <c r="J6142" s="91"/>
      <c r="K6142" s="91"/>
      <c r="L6142" s="91" t="str">
        <f>IF(AND(单词表[[#This Row],[学英]]&lt;&gt;"",单词表[[#This Row],[学中]]&lt;&gt;"",单词表[[#This Row],[学词]]&lt;&gt;""),MAX(单词表[[#This Row],[学英]:[学词]]),"")</f>
        <v/>
      </c>
      <c r="M6142" s="2" t="str">
        <f>IF(AND(单词表[[#This Row],[考英]]&lt;&gt;"",单词表[[#This Row],[考中]]&lt;&gt;""),MAX(单词表[[#This Row],[考英]:[考中]]),"")</f>
        <v/>
      </c>
      <c r="N6142" s="86"/>
    </row>
    <row r="6143" spans="1:14" hidden="1" x14ac:dyDescent="0.3">
      <c r="A6143">
        <v>6142</v>
      </c>
      <c r="B6143" t="s">
        <v>14389</v>
      </c>
      <c r="C6143" t="s">
        <v>14494</v>
      </c>
      <c r="D6143" s="72" t="s">
        <v>4116</v>
      </c>
      <c r="E6143" t="s">
        <v>36</v>
      </c>
      <c r="F6143" t="s">
        <v>11024</v>
      </c>
      <c r="G6143" s="91"/>
      <c r="H6143" s="91"/>
      <c r="I6143" s="91"/>
      <c r="J6143" s="91"/>
      <c r="K6143" s="91"/>
      <c r="L6143" s="91" t="str">
        <f>IF(AND(单词表[[#This Row],[学英]]&lt;&gt;"",单词表[[#This Row],[学中]]&lt;&gt;"",单词表[[#This Row],[学词]]&lt;&gt;""),MAX(单词表[[#This Row],[学英]:[学词]]),"")</f>
        <v/>
      </c>
      <c r="M6143" s="2" t="str">
        <f>IF(AND(单词表[[#This Row],[考英]]&lt;&gt;"",单词表[[#This Row],[考中]]&lt;&gt;""),MAX(单词表[[#This Row],[考英]:[考中]]),"")</f>
        <v/>
      </c>
      <c r="N6143" s="86" t="s">
        <v>13834</v>
      </c>
    </row>
    <row r="6144" spans="1:14" hidden="1" x14ac:dyDescent="0.3">
      <c r="A6144">
        <v>6143</v>
      </c>
      <c r="B6144" t="s">
        <v>14389</v>
      </c>
      <c r="C6144" t="s">
        <v>14494</v>
      </c>
      <c r="D6144" s="72" t="s">
        <v>4621</v>
      </c>
      <c r="E6144" t="s">
        <v>73</v>
      </c>
      <c r="F6144" t="s">
        <v>11025</v>
      </c>
      <c r="G6144" s="91"/>
      <c r="H6144" s="91"/>
      <c r="I6144" s="91"/>
      <c r="J6144" s="91"/>
      <c r="K6144" s="91"/>
      <c r="L6144" s="91" t="str">
        <f>IF(AND(单词表[[#This Row],[学英]]&lt;&gt;"",单词表[[#This Row],[学中]]&lt;&gt;"",单词表[[#This Row],[学词]]&lt;&gt;""),MAX(单词表[[#This Row],[学英]:[学词]]),"")</f>
        <v/>
      </c>
      <c r="M6144" s="2" t="str">
        <f>IF(AND(单词表[[#This Row],[考英]]&lt;&gt;"",单词表[[#This Row],[考中]]&lt;&gt;""),MAX(单词表[[#This Row],[考英]:[考中]]),"")</f>
        <v/>
      </c>
      <c r="N6144" s="86" t="s">
        <v>13835</v>
      </c>
    </row>
    <row r="6145" spans="1:14" hidden="1" x14ac:dyDescent="0.3">
      <c r="A6145">
        <v>6144</v>
      </c>
      <c r="B6145" t="s">
        <v>14389</v>
      </c>
      <c r="C6145" t="s">
        <v>14494</v>
      </c>
      <c r="D6145" s="72" t="s">
        <v>4268</v>
      </c>
      <c r="E6145" t="s">
        <v>36</v>
      </c>
      <c r="F6145" t="s">
        <v>11026</v>
      </c>
      <c r="G6145" s="91"/>
      <c r="H6145" s="91"/>
      <c r="I6145" s="91"/>
      <c r="J6145" s="91"/>
      <c r="K6145" s="91"/>
      <c r="L6145" s="91" t="str">
        <f>IF(AND(单词表[[#This Row],[学英]]&lt;&gt;"",单词表[[#This Row],[学中]]&lt;&gt;"",单词表[[#This Row],[学词]]&lt;&gt;""),MAX(单词表[[#This Row],[学英]:[学词]]),"")</f>
        <v/>
      </c>
      <c r="M6145" s="2" t="str">
        <f>IF(AND(单词表[[#This Row],[考英]]&lt;&gt;"",单词表[[#This Row],[考中]]&lt;&gt;""),MAX(单词表[[#This Row],[考英]:[考中]]),"")</f>
        <v/>
      </c>
      <c r="N6145" s="86" t="s">
        <v>13836</v>
      </c>
    </row>
    <row r="6146" spans="1:14" hidden="1" x14ac:dyDescent="0.3">
      <c r="A6146">
        <v>6145</v>
      </c>
      <c r="B6146" t="s">
        <v>14389</v>
      </c>
      <c r="C6146" t="s">
        <v>14494</v>
      </c>
      <c r="D6146" s="72" t="s">
        <v>11027</v>
      </c>
      <c r="E6146" t="s">
        <v>36</v>
      </c>
      <c r="F6146" t="s">
        <v>11028</v>
      </c>
      <c r="G6146" s="91"/>
      <c r="H6146" s="91"/>
      <c r="I6146" s="91"/>
      <c r="J6146" s="91"/>
      <c r="K6146" s="91"/>
      <c r="L6146" s="91" t="str">
        <f>IF(AND(单词表[[#This Row],[学英]]&lt;&gt;"",单词表[[#This Row],[学中]]&lt;&gt;"",单词表[[#This Row],[学词]]&lt;&gt;""),MAX(单词表[[#This Row],[学英]:[学词]]),"")</f>
        <v/>
      </c>
      <c r="M6146" s="2" t="str">
        <f>IF(AND(单词表[[#This Row],[考英]]&lt;&gt;"",单词表[[#This Row],[考中]]&lt;&gt;""),MAX(单词表[[#This Row],[考英]:[考中]]),"")</f>
        <v/>
      </c>
      <c r="N6146" s="86" t="s">
        <v>13837</v>
      </c>
    </row>
    <row r="6147" spans="1:14" hidden="1" x14ac:dyDescent="0.3">
      <c r="A6147">
        <v>6146</v>
      </c>
      <c r="B6147" t="s">
        <v>14389</v>
      </c>
      <c r="C6147" t="s">
        <v>14494</v>
      </c>
      <c r="D6147" s="72" t="s">
        <v>11029</v>
      </c>
      <c r="E6147" t="s">
        <v>36</v>
      </c>
      <c r="F6147" t="s">
        <v>11030</v>
      </c>
      <c r="G6147" s="91"/>
      <c r="H6147" s="91"/>
      <c r="I6147" s="91"/>
      <c r="J6147" s="91"/>
      <c r="K6147" s="91"/>
      <c r="L6147" s="91" t="str">
        <f>IF(AND(单词表[[#This Row],[学英]]&lt;&gt;"",单词表[[#This Row],[学中]]&lt;&gt;"",单词表[[#This Row],[学词]]&lt;&gt;""),MAX(单词表[[#This Row],[学英]:[学词]]),"")</f>
        <v/>
      </c>
      <c r="M6147" s="2" t="str">
        <f>IF(AND(单词表[[#This Row],[考英]]&lt;&gt;"",单词表[[#This Row],[考中]]&lt;&gt;""),MAX(单词表[[#This Row],[考英]:[考中]]),"")</f>
        <v/>
      </c>
      <c r="N6147" s="86" t="s">
        <v>13838</v>
      </c>
    </row>
    <row r="6148" spans="1:14" hidden="1" x14ac:dyDescent="0.3">
      <c r="A6148">
        <v>6147</v>
      </c>
      <c r="B6148" t="s">
        <v>14389</v>
      </c>
      <c r="C6148" t="s">
        <v>14494</v>
      </c>
      <c r="D6148" s="72" t="s">
        <v>11031</v>
      </c>
      <c r="E6148" t="s">
        <v>61</v>
      </c>
      <c r="F6148" t="s">
        <v>11032</v>
      </c>
      <c r="G6148" s="91"/>
      <c r="H6148" s="91"/>
      <c r="I6148" s="91"/>
      <c r="J6148" s="91"/>
      <c r="K6148" s="91"/>
      <c r="L6148" s="91" t="str">
        <f>IF(AND(单词表[[#This Row],[学英]]&lt;&gt;"",单词表[[#This Row],[学中]]&lt;&gt;"",单词表[[#This Row],[学词]]&lt;&gt;""),MAX(单词表[[#This Row],[学英]:[学词]]),"")</f>
        <v/>
      </c>
      <c r="M6148" s="2" t="str">
        <f>IF(AND(单词表[[#This Row],[考英]]&lt;&gt;"",单词表[[#This Row],[考中]]&lt;&gt;""),MAX(单词表[[#This Row],[考英]:[考中]]),"")</f>
        <v/>
      </c>
      <c r="N6148" s="86" t="s">
        <v>13839</v>
      </c>
    </row>
    <row r="6149" spans="1:14" hidden="1" x14ac:dyDescent="0.3">
      <c r="A6149">
        <v>6148</v>
      </c>
      <c r="B6149" t="s">
        <v>14389</v>
      </c>
      <c r="C6149" t="s">
        <v>14495</v>
      </c>
      <c r="D6149" s="72" t="s">
        <v>11031</v>
      </c>
      <c r="E6149" t="s">
        <v>36</v>
      </c>
      <c r="F6149" t="s">
        <v>11033</v>
      </c>
      <c r="G6149" s="91"/>
      <c r="H6149" s="91"/>
      <c r="I6149" s="91"/>
      <c r="J6149" s="91"/>
      <c r="K6149" s="91"/>
      <c r="L6149" s="91" t="str">
        <f>IF(AND(单词表[[#This Row],[学英]]&lt;&gt;"",单词表[[#This Row],[学中]]&lt;&gt;"",单词表[[#This Row],[学词]]&lt;&gt;""),MAX(单词表[[#This Row],[学英]:[学词]]),"")</f>
        <v/>
      </c>
      <c r="M6149" s="2" t="str">
        <f>IF(AND(单词表[[#This Row],[考英]]&lt;&gt;"",单词表[[#This Row],[考中]]&lt;&gt;""),MAX(单词表[[#This Row],[考英]:[考中]]),"")</f>
        <v/>
      </c>
      <c r="N6149" s="86"/>
    </row>
    <row r="6150" spans="1:14" hidden="1" x14ac:dyDescent="0.3">
      <c r="A6150">
        <v>6149</v>
      </c>
      <c r="B6150" t="s">
        <v>14389</v>
      </c>
      <c r="C6150" t="s">
        <v>14495</v>
      </c>
      <c r="D6150" s="72" t="s">
        <v>11034</v>
      </c>
      <c r="E6150" t="s">
        <v>61</v>
      </c>
      <c r="F6150" t="s">
        <v>11035</v>
      </c>
      <c r="G6150" s="91"/>
      <c r="H6150" s="91"/>
      <c r="I6150" s="91"/>
      <c r="J6150" s="91"/>
      <c r="K6150" s="91"/>
      <c r="L6150" s="91" t="str">
        <f>IF(AND(单词表[[#This Row],[学英]]&lt;&gt;"",单词表[[#This Row],[学中]]&lt;&gt;"",单词表[[#This Row],[学词]]&lt;&gt;""),MAX(单词表[[#This Row],[学英]:[学词]]),"")</f>
        <v/>
      </c>
      <c r="M6150" s="2" t="str">
        <f>IF(AND(单词表[[#This Row],[考英]]&lt;&gt;"",单词表[[#This Row],[考中]]&lt;&gt;""),MAX(单词表[[#This Row],[考英]:[考中]]),"")</f>
        <v/>
      </c>
      <c r="N6150" s="86" t="s">
        <v>12810</v>
      </c>
    </row>
    <row r="6151" spans="1:14" hidden="1" x14ac:dyDescent="0.3">
      <c r="A6151">
        <v>6150</v>
      </c>
      <c r="B6151" t="s">
        <v>14389</v>
      </c>
      <c r="C6151" t="s">
        <v>14495</v>
      </c>
      <c r="D6151" s="72" t="s">
        <v>11034</v>
      </c>
      <c r="E6151" t="s">
        <v>36</v>
      </c>
      <c r="F6151" t="s">
        <v>11036</v>
      </c>
      <c r="G6151" s="91"/>
      <c r="H6151" s="91"/>
      <c r="I6151" s="91"/>
      <c r="J6151" s="91"/>
      <c r="K6151" s="91"/>
      <c r="L6151" s="91" t="str">
        <f>IF(AND(单词表[[#This Row],[学英]]&lt;&gt;"",单词表[[#This Row],[学中]]&lt;&gt;"",单词表[[#This Row],[学词]]&lt;&gt;""),MAX(单词表[[#This Row],[学英]:[学词]]),"")</f>
        <v/>
      </c>
      <c r="M6151" s="2" t="str">
        <f>IF(AND(单词表[[#This Row],[考英]]&lt;&gt;"",单词表[[#This Row],[考中]]&lt;&gt;""),MAX(单词表[[#This Row],[考英]:[考中]]),"")</f>
        <v/>
      </c>
      <c r="N6151" s="86"/>
    </row>
    <row r="6152" spans="1:14" hidden="1" x14ac:dyDescent="0.3">
      <c r="A6152">
        <v>6151</v>
      </c>
      <c r="B6152" t="s">
        <v>14389</v>
      </c>
      <c r="C6152" t="s">
        <v>14495</v>
      </c>
      <c r="D6152" s="72" t="s">
        <v>11037</v>
      </c>
      <c r="E6152" t="s">
        <v>36</v>
      </c>
      <c r="F6152" t="s">
        <v>11038</v>
      </c>
      <c r="G6152" s="91"/>
      <c r="H6152" s="91"/>
      <c r="I6152" s="91"/>
      <c r="J6152" s="91"/>
      <c r="K6152" s="91"/>
      <c r="L6152" s="91" t="str">
        <f>IF(AND(单词表[[#This Row],[学英]]&lt;&gt;"",单词表[[#This Row],[学中]]&lt;&gt;"",单词表[[#This Row],[学词]]&lt;&gt;""),MAX(单词表[[#This Row],[学英]:[学词]]),"")</f>
        <v/>
      </c>
      <c r="M6152" s="2" t="str">
        <f>IF(AND(单词表[[#This Row],[考英]]&lt;&gt;"",单词表[[#This Row],[考中]]&lt;&gt;""),MAX(单词表[[#This Row],[考英]:[考中]]),"")</f>
        <v/>
      </c>
      <c r="N6152" s="86" t="s">
        <v>13840</v>
      </c>
    </row>
    <row r="6153" spans="1:14" hidden="1" x14ac:dyDescent="0.3">
      <c r="A6153">
        <v>6152</v>
      </c>
      <c r="B6153" t="s">
        <v>14389</v>
      </c>
      <c r="C6153" t="s">
        <v>14495</v>
      </c>
      <c r="D6153" s="72" t="s">
        <v>11037</v>
      </c>
      <c r="E6153" t="s">
        <v>73</v>
      </c>
      <c r="F6153" t="s">
        <v>11039</v>
      </c>
      <c r="G6153" s="91"/>
      <c r="H6153" s="91"/>
      <c r="I6153" s="91"/>
      <c r="J6153" s="91"/>
      <c r="K6153" s="91"/>
      <c r="L6153" s="91" t="str">
        <f>IF(AND(单词表[[#This Row],[学英]]&lt;&gt;"",单词表[[#This Row],[学中]]&lt;&gt;"",单词表[[#This Row],[学词]]&lt;&gt;""),MAX(单词表[[#This Row],[学英]:[学词]]),"")</f>
        <v/>
      </c>
      <c r="M6153" s="2" t="str">
        <f>IF(AND(单词表[[#This Row],[考英]]&lt;&gt;"",单词表[[#This Row],[考中]]&lt;&gt;""),MAX(单词表[[#This Row],[考英]:[考中]]),"")</f>
        <v/>
      </c>
      <c r="N6153" s="86"/>
    </row>
    <row r="6154" spans="1:14" hidden="1" x14ac:dyDescent="0.3">
      <c r="A6154">
        <v>6153</v>
      </c>
      <c r="B6154" t="s">
        <v>14389</v>
      </c>
      <c r="C6154" t="s">
        <v>14495</v>
      </c>
      <c r="D6154" s="72" t="s">
        <v>11037</v>
      </c>
      <c r="E6154" t="s">
        <v>61</v>
      </c>
      <c r="F6154" t="s">
        <v>11040</v>
      </c>
      <c r="G6154" s="91"/>
      <c r="H6154" s="91"/>
      <c r="I6154" s="91"/>
      <c r="J6154" s="91"/>
      <c r="K6154" s="91"/>
      <c r="L6154" s="91" t="str">
        <f>IF(AND(单词表[[#This Row],[学英]]&lt;&gt;"",单词表[[#This Row],[学中]]&lt;&gt;"",单词表[[#This Row],[学词]]&lt;&gt;""),MAX(单词表[[#This Row],[学英]:[学词]]),"")</f>
        <v/>
      </c>
      <c r="M6154" s="2" t="str">
        <f>IF(AND(单词表[[#This Row],[考英]]&lt;&gt;"",单词表[[#This Row],[考中]]&lt;&gt;""),MAX(单词表[[#This Row],[考英]:[考中]]),"")</f>
        <v/>
      </c>
      <c r="N6154" s="86"/>
    </row>
    <row r="6155" spans="1:14" hidden="1" x14ac:dyDescent="0.3">
      <c r="A6155">
        <v>6154</v>
      </c>
      <c r="B6155" t="s">
        <v>14389</v>
      </c>
      <c r="C6155" t="s">
        <v>14495</v>
      </c>
      <c r="D6155" s="72" t="s">
        <v>11041</v>
      </c>
      <c r="E6155" t="s">
        <v>73</v>
      </c>
      <c r="F6155" t="s">
        <v>11042</v>
      </c>
      <c r="G6155" s="91"/>
      <c r="H6155" s="91"/>
      <c r="I6155" s="91"/>
      <c r="J6155" s="91"/>
      <c r="K6155" s="91"/>
      <c r="L6155" s="91" t="str">
        <f>IF(AND(单词表[[#This Row],[学英]]&lt;&gt;"",单词表[[#This Row],[学中]]&lt;&gt;"",单词表[[#This Row],[学词]]&lt;&gt;""),MAX(单词表[[#This Row],[学英]:[学词]]),"")</f>
        <v/>
      </c>
      <c r="M6155" s="2" t="str">
        <f>IF(AND(单词表[[#This Row],[考英]]&lt;&gt;"",单词表[[#This Row],[考中]]&lt;&gt;""),MAX(单词表[[#This Row],[考英]:[考中]]),"")</f>
        <v/>
      </c>
      <c r="N6155" s="86" t="s">
        <v>13841</v>
      </c>
    </row>
    <row r="6156" spans="1:14" hidden="1" x14ac:dyDescent="0.3">
      <c r="A6156">
        <v>6155</v>
      </c>
      <c r="B6156" t="s">
        <v>14389</v>
      </c>
      <c r="C6156" t="s">
        <v>14495</v>
      </c>
      <c r="D6156" s="72" t="s">
        <v>4523</v>
      </c>
      <c r="E6156" t="s">
        <v>36</v>
      </c>
      <c r="F6156" t="s">
        <v>11043</v>
      </c>
      <c r="G6156" s="91"/>
      <c r="H6156" s="91"/>
      <c r="I6156" s="91"/>
      <c r="J6156" s="91"/>
      <c r="K6156" s="91"/>
      <c r="L6156" s="91" t="str">
        <f>IF(AND(单词表[[#This Row],[学英]]&lt;&gt;"",单词表[[#This Row],[学中]]&lt;&gt;"",单词表[[#This Row],[学词]]&lt;&gt;""),MAX(单词表[[#This Row],[学英]:[学词]]),"")</f>
        <v/>
      </c>
      <c r="M6156" s="2" t="str">
        <f>IF(AND(单词表[[#This Row],[考英]]&lt;&gt;"",单词表[[#This Row],[考中]]&lt;&gt;""),MAX(单词表[[#This Row],[考英]:[考中]]),"")</f>
        <v/>
      </c>
      <c r="N6156" s="86" t="s">
        <v>13842</v>
      </c>
    </row>
    <row r="6157" spans="1:14" hidden="1" x14ac:dyDescent="0.3">
      <c r="A6157">
        <v>6156</v>
      </c>
      <c r="B6157" t="s">
        <v>14389</v>
      </c>
      <c r="C6157" t="s">
        <v>14495</v>
      </c>
      <c r="D6157" s="72" t="s">
        <v>11044</v>
      </c>
      <c r="E6157" t="s">
        <v>73</v>
      </c>
      <c r="F6157" t="s">
        <v>11045</v>
      </c>
      <c r="G6157" s="91"/>
      <c r="H6157" s="91"/>
      <c r="I6157" s="91"/>
      <c r="J6157" s="91"/>
      <c r="K6157" s="91"/>
      <c r="L6157" s="91" t="str">
        <f>IF(AND(单词表[[#This Row],[学英]]&lt;&gt;"",单词表[[#This Row],[学中]]&lt;&gt;"",单词表[[#This Row],[学词]]&lt;&gt;""),MAX(单词表[[#This Row],[学英]:[学词]]),"")</f>
        <v/>
      </c>
      <c r="M6157" s="2" t="str">
        <f>IF(AND(单词表[[#This Row],[考英]]&lt;&gt;"",单词表[[#This Row],[考中]]&lt;&gt;""),MAX(单词表[[#This Row],[考英]:[考中]]),"")</f>
        <v/>
      </c>
      <c r="N6157" s="86" t="s">
        <v>13843</v>
      </c>
    </row>
    <row r="6158" spans="1:14" hidden="1" x14ac:dyDescent="0.3">
      <c r="A6158">
        <v>6157</v>
      </c>
      <c r="B6158" t="s">
        <v>14389</v>
      </c>
      <c r="C6158" t="s">
        <v>14495</v>
      </c>
      <c r="D6158" s="72" t="s">
        <v>11046</v>
      </c>
      <c r="E6158" t="s">
        <v>36</v>
      </c>
      <c r="F6158" t="s">
        <v>11047</v>
      </c>
      <c r="G6158" s="91"/>
      <c r="H6158" s="91"/>
      <c r="I6158" s="91"/>
      <c r="J6158" s="91"/>
      <c r="K6158" s="91"/>
      <c r="L6158" s="91" t="str">
        <f>IF(AND(单词表[[#This Row],[学英]]&lt;&gt;"",单词表[[#This Row],[学中]]&lt;&gt;"",单词表[[#This Row],[学词]]&lt;&gt;""),MAX(单词表[[#This Row],[学英]:[学词]]),"")</f>
        <v/>
      </c>
      <c r="M6158" s="2" t="str">
        <f>IF(AND(单词表[[#This Row],[考英]]&lt;&gt;"",单词表[[#This Row],[考中]]&lt;&gt;""),MAX(单词表[[#This Row],[考英]:[考中]]),"")</f>
        <v/>
      </c>
      <c r="N6158" s="86" t="s">
        <v>13844</v>
      </c>
    </row>
    <row r="6159" spans="1:14" hidden="1" x14ac:dyDescent="0.3">
      <c r="A6159">
        <v>6158</v>
      </c>
      <c r="B6159" t="s">
        <v>14389</v>
      </c>
      <c r="C6159" t="s">
        <v>14495</v>
      </c>
      <c r="D6159" s="72" t="s">
        <v>11048</v>
      </c>
      <c r="E6159" t="s">
        <v>73</v>
      </c>
      <c r="F6159" t="s">
        <v>11049</v>
      </c>
      <c r="G6159" s="91"/>
      <c r="H6159" s="91"/>
      <c r="I6159" s="91"/>
      <c r="J6159" s="91"/>
      <c r="K6159" s="91"/>
      <c r="L6159" s="91" t="str">
        <f>IF(AND(单词表[[#This Row],[学英]]&lt;&gt;"",单词表[[#This Row],[学中]]&lt;&gt;"",单词表[[#This Row],[学词]]&lt;&gt;""),MAX(单词表[[#This Row],[学英]:[学词]]),"")</f>
        <v/>
      </c>
      <c r="M6159" s="2" t="str">
        <f>IF(AND(单词表[[#This Row],[考英]]&lt;&gt;"",单词表[[#This Row],[考中]]&lt;&gt;""),MAX(单词表[[#This Row],[考英]:[考中]]),"")</f>
        <v/>
      </c>
      <c r="N6159" s="86"/>
    </row>
    <row r="6160" spans="1:14" hidden="1" x14ac:dyDescent="0.3">
      <c r="A6160">
        <v>6159</v>
      </c>
      <c r="B6160" t="s">
        <v>14389</v>
      </c>
      <c r="C6160" t="s">
        <v>14495</v>
      </c>
      <c r="D6160" s="72" t="s">
        <v>294</v>
      </c>
      <c r="E6160" t="s">
        <v>36</v>
      </c>
      <c r="F6160" t="s">
        <v>11050</v>
      </c>
      <c r="G6160" s="91"/>
      <c r="H6160" s="91"/>
      <c r="I6160" s="91"/>
      <c r="J6160" s="91"/>
      <c r="K6160" s="91"/>
      <c r="L6160" s="91" t="str">
        <f>IF(AND(单词表[[#This Row],[学英]]&lt;&gt;"",单词表[[#This Row],[学中]]&lt;&gt;"",单词表[[#This Row],[学词]]&lt;&gt;""),MAX(单词表[[#This Row],[学英]:[学词]]),"")</f>
        <v/>
      </c>
      <c r="M6160" s="2" t="str">
        <f>IF(AND(单词表[[#This Row],[考英]]&lt;&gt;"",单词表[[#This Row],[考中]]&lt;&gt;""),MAX(单词表[[#This Row],[考英]:[考中]]),"")</f>
        <v/>
      </c>
      <c r="N6160" s="86" t="s">
        <v>13845</v>
      </c>
    </row>
    <row r="6161" spans="1:14" hidden="1" x14ac:dyDescent="0.3">
      <c r="A6161">
        <v>6160</v>
      </c>
      <c r="B6161" t="s">
        <v>14389</v>
      </c>
      <c r="C6161" t="s">
        <v>14495</v>
      </c>
      <c r="D6161" s="72" t="s">
        <v>11051</v>
      </c>
      <c r="E6161" t="s">
        <v>36</v>
      </c>
      <c r="F6161" t="s">
        <v>11052</v>
      </c>
      <c r="G6161" s="91"/>
      <c r="H6161" s="91"/>
      <c r="I6161" s="91"/>
      <c r="J6161" s="91"/>
      <c r="K6161" s="91"/>
      <c r="L6161" s="91" t="str">
        <f>IF(AND(单词表[[#This Row],[学英]]&lt;&gt;"",单词表[[#This Row],[学中]]&lt;&gt;"",单词表[[#This Row],[学词]]&lt;&gt;""),MAX(单词表[[#This Row],[学英]:[学词]]),"")</f>
        <v/>
      </c>
      <c r="M6161" s="2" t="str">
        <f>IF(AND(单词表[[#This Row],[考英]]&lt;&gt;"",单词表[[#This Row],[考中]]&lt;&gt;""),MAX(单词表[[#This Row],[考英]:[考中]]),"")</f>
        <v/>
      </c>
      <c r="N6161" s="86"/>
    </row>
    <row r="6162" spans="1:14" hidden="1" x14ac:dyDescent="0.3">
      <c r="A6162">
        <v>6161</v>
      </c>
      <c r="B6162" t="s">
        <v>14389</v>
      </c>
      <c r="C6162" t="s">
        <v>14495</v>
      </c>
      <c r="D6162" s="72" t="s">
        <v>7513</v>
      </c>
      <c r="E6162" t="s">
        <v>61</v>
      </c>
      <c r="F6162" t="s">
        <v>11053</v>
      </c>
      <c r="G6162" s="91"/>
      <c r="H6162" s="91"/>
      <c r="I6162" s="91"/>
      <c r="J6162" s="91"/>
      <c r="K6162" s="91"/>
      <c r="L6162" s="91" t="str">
        <f>IF(AND(单词表[[#This Row],[学英]]&lt;&gt;"",单词表[[#This Row],[学中]]&lt;&gt;"",单词表[[#This Row],[学词]]&lt;&gt;""),MAX(单词表[[#This Row],[学英]:[学词]]),"")</f>
        <v/>
      </c>
      <c r="M6162" s="2" t="str">
        <f>IF(AND(单词表[[#This Row],[考英]]&lt;&gt;"",单词表[[#This Row],[考中]]&lt;&gt;""),MAX(单词表[[#This Row],[考英]:[考中]]),"")</f>
        <v/>
      </c>
      <c r="N6162" s="86" t="s">
        <v>13671</v>
      </c>
    </row>
    <row r="6163" spans="1:14" hidden="1" x14ac:dyDescent="0.3">
      <c r="A6163">
        <v>6162</v>
      </c>
      <c r="B6163" t="s">
        <v>14389</v>
      </c>
      <c r="C6163" t="s">
        <v>14495</v>
      </c>
      <c r="D6163" s="72" t="s">
        <v>11054</v>
      </c>
      <c r="E6163" t="s">
        <v>36</v>
      </c>
      <c r="F6163" t="s">
        <v>11055</v>
      </c>
      <c r="G6163" s="91"/>
      <c r="H6163" s="91"/>
      <c r="I6163" s="91"/>
      <c r="J6163" s="91"/>
      <c r="K6163" s="91"/>
      <c r="L6163" s="91" t="str">
        <f>IF(AND(单词表[[#This Row],[学英]]&lt;&gt;"",单词表[[#This Row],[学中]]&lt;&gt;"",单词表[[#This Row],[学词]]&lt;&gt;""),MAX(单词表[[#This Row],[学英]:[学词]]),"")</f>
        <v/>
      </c>
      <c r="M6163" s="2" t="str">
        <f>IF(AND(单词表[[#This Row],[考英]]&lt;&gt;"",单词表[[#This Row],[考中]]&lt;&gt;""),MAX(单词表[[#This Row],[考英]:[考中]]),"")</f>
        <v/>
      </c>
      <c r="N6163" s="86" t="s">
        <v>13846</v>
      </c>
    </row>
    <row r="6164" spans="1:14" hidden="1" x14ac:dyDescent="0.3">
      <c r="A6164">
        <v>6163</v>
      </c>
      <c r="B6164" t="s">
        <v>14389</v>
      </c>
      <c r="C6164" t="s">
        <v>14495</v>
      </c>
      <c r="D6164" s="72" t="s">
        <v>11056</v>
      </c>
      <c r="E6164" t="s">
        <v>36</v>
      </c>
      <c r="F6164" t="s">
        <v>11057</v>
      </c>
      <c r="G6164" s="91"/>
      <c r="H6164" s="91"/>
      <c r="I6164" s="91"/>
      <c r="J6164" s="91"/>
      <c r="K6164" s="91"/>
      <c r="L6164" s="91" t="str">
        <f>IF(AND(单词表[[#This Row],[学英]]&lt;&gt;"",单词表[[#This Row],[学中]]&lt;&gt;"",单词表[[#This Row],[学词]]&lt;&gt;""),MAX(单词表[[#This Row],[学英]:[学词]]),"")</f>
        <v/>
      </c>
      <c r="M6164" s="2" t="str">
        <f>IF(AND(单词表[[#This Row],[考英]]&lt;&gt;"",单词表[[#This Row],[考中]]&lt;&gt;""),MAX(单词表[[#This Row],[考英]:[考中]]),"")</f>
        <v/>
      </c>
      <c r="N6164" s="86" t="s">
        <v>13847</v>
      </c>
    </row>
    <row r="6165" spans="1:14" hidden="1" x14ac:dyDescent="0.3">
      <c r="A6165">
        <v>6164</v>
      </c>
      <c r="B6165" t="s">
        <v>14389</v>
      </c>
      <c r="C6165" t="s">
        <v>14495</v>
      </c>
      <c r="D6165" s="72" t="s">
        <v>1323</v>
      </c>
      <c r="E6165" t="s">
        <v>73</v>
      </c>
      <c r="F6165" t="s">
        <v>11058</v>
      </c>
      <c r="G6165" s="91"/>
      <c r="H6165" s="91"/>
      <c r="I6165" s="91"/>
      <c r="J6165" s="91"/>
      <c r="K6165" s="91"/>
      <c r="L6165" s="91" t="str">
        <f>IF(AND(单词表[[#This Row],[学英]]&lt;&gt;"",单词表[[#This Row],[学中]]&lt;&gt;"",单词表[[#This Row],[学词]]&lt;&gt;""),MAX(单词表[[#This Row],[学英]:[学词]]),"")</f>
        <v/>
      </c>
      <c r="M6165" s="2" t="str">
        <f>IF(AND(单词表[[#This Row],[考英]]&lt;&gt;"",单词表[[#This Row],[考中]]&lt;&gt;""),MAX(单词表[[#This Row],[考英]:[考中]]),"")</f>
        <v/>
      </c>
      <c r="N6165" s="86" t="s">
        <v>13848</v>
      </c>
    </row>
    <row r="6166" spans="1:14" hidden="1" x14ac:dyDescent="0.3">
      <c r="A6166">
        <v>6165</v>
      </c>
      <c r="B6166" t="s">
        <v>14389</v>
      </c>
      <c r="C6166" t="s">
        <v>14495</v>
      </c>
      <c r="D6166" s="72" t="s">
        <v>11059</v>
      </c>
      <c r="E6166" t="s">
        <v>36</v>
      </c>
      <c r="F6166" t="s">
        <v>11060</v>
      </c>
      <c r="G6166" s="91"/>
      <c r="H6166" s="91"/>
      <c r="I6166" s="91"/>
      <c r="J6166" s="91"/>
      <c r="K6166" s="91"/>
      <c r="L6166" s="91" t="str">
        <f>IF(AND(单词表[[#This Row],[学英]]&lt;&gt;"",单词表[[#This Row],[学中]]&lt;&gt;"",单词表[[#This Row],[学词]]&lt;&gt;""),MAX(单词表[[#This Row],[学英]:[学词]]),"")</f>
        <v/>
      </c>
      <c r="M6166" s="2" t="str">
        <f>IF(AND(单词表[[#This Row],[考英]]&lt;&gt;"",单词表[[#This Row],[考中]]&lt;&gt;""),MAX(单词表[[#This Row],[考英]:[考中]]),"")</f>
        <v/>
      </c>
      <c r="N6166" s="86" t="s">
        <v>13849</v>
      </c>
    </row>
    <row r="6167" spans="1:14" hidden="1" x14ac:dyDescent="0.3">
      <c r="A6167">
        <v>6166</v>
      </c>
      <c r="B6167" t="s">
        <v>14389</v>
      </c>
      <c r="C6167" t="s">
        <v>14495</v>
      </c>
      <c r="D6167" s="72" t="s">
        <v>4568</v>
      </c>
      <c r="E6167" t="s">
        <v>36</v>
      </c>
      <c r="F6167" t="s">
        <v>11061</v>
      </c>
      <c r="G6167" s="91"/>
      <c r="H6167" s="91"/>
      <c r="I6167" s="91"/>
      <c r="J6167" s="91"/>
      <c r="K6167" s="91"/>
      <c r="L6167" s="91" t="str">
        <f>IF(AND(单词表[[#This Row],[学英]]&lt;&gt;"",单词表[[#This Row],[学中]]&lt;&gt;"",单词表[[#This Row],[学词]]&lt;&gt;""),MAX(单词表[[#This Row],[学英]:[学词]]),"")</f>
        <v/>
      </c>
      <c r="M6167" s="2" t="str">
        <f>IF(AND(单词表[[#This Row],[考英]]&lt;&gt;"",单词表[[#This Row],[考中]]&lt;&gt;""),MAX(单词表[[#This Row],[考英]:[考中]]),"")</f>
        <v/>
      </c>
      <c r="N6167" s="86" t="s">
        <v>13850</v>
      </c>
    </row>
    <row r="6168" spans="1:14" hidden="1" x14ac:dyDescent="0.3">
      <c r="A6168">
        <v>6167</v>
      </c>
      <c r="B6168" t="s">
        <v>14389</v>
      </c>
      <c r="C6168" t="s">
        <v>14495</v>
      </c>
      <c r="D6168" s="72" t="s">
        <v>11062</v>
      </c>
      <c r="E6168" t="s">
        <v>36</v>
      </c>
      <c r="F6168" t="s">
        <v>11063</v>
      </c>
      <c r="G6168" s="91"/>
      <c r="H6168" s="91"/>
      <c r="I6168" s="91"/>
      <c r="J6168" s="91"/>
      <c r="K6168" s="91"/>
      <c r="L6168" s="91" t="str">
        <f>IF(AND(单词表[[#This Row],[学英]]&lt;&gt;"",单词表[[#This Row],[学中]]&lt;&gt;"",单词表[[#This Row],[学词]]&lt;&gt;""),MAX(单词表[[#This Row],[学英]:[学词]]),"")</f>
        <v/>
      </c>
      <c r="M6168" s="2" t="str">
        <f>IF(AND(单词表[[#This Row],[考英]]&lt;&gt;"",单词表[[#This Row],[考中]]&lt;&gt;""),MAX(单词表[[#This Row],[考英]:[考中]]),"")</f>
        <v/>
      </c>
      <c r="N6168" s="86"/>
    </row>
    <row r="6169" spans="1:14" hidden="1" x14ac:dyDescent="0.3">
      <c r="A6169">
        <v>6168</v>
      </c>
      <c r="B6169" t="s">
        <v>14389</v>
      </c>
      <c r="C6169" t="s">
        <v>14496</v>
      </c>
      <c r="D6169" s="72" t="s">
        <v>11064</v>
      </c>
      <c r="E6169" t="s">
        <v>36</v>
      </c>
      <c r="F6169" t="s">
        <v>11065</v>
      </c>
      <c r="G6169" s="91"/>
      <c r="H6169" s="91"/>
      <c r="I6169" s="91"/>
      <c r="J6169" s="91"/>
      <c r="K6169" s="91"/>
      <c r="L6169" s="91" t="str">
        <f>IF(AND(单词表[[#This Row],[学英]]&lt;&gt;"",单词表[[#This Row],[学中]]&lt;&gt;"",单词表[[#This Row],[学词]]&lt;&gt;""),MAX(单词表[[#This Row],[学英]:[学词]]),"")</f>
        <v/>
      </c>
      <c r="M6169" s="2" t="str">
        <f>IF(AND(单词表[[#This Row],[考英]]&lt;&gt;"",单词表[[#This Row],[考中]]&lt;&gt;""),MAX(单词表[[#This Row],[考英]:[考中]]),"")</f>
        <v/>
      </c>
      <c r="N6169" s="86" t="s">
        <v>13851</v>
      </c>
    </row>
    <row r="6170" spans="1:14" hidden="1" x14ac:dyDescent="0.3">
      <c r="A6170">
        <v>6169</v>
      </c>
      <c r="B6170" t="s">
        <v>14389</v>
      </c>
      <c r="C6170" t="s">
        <v>14496</v>
      </c>
      <c r="D6170" s="72" t="s">
        <v>11066</v>
      </c>
      <c r="E6170" t="s">
        <v>73</v>
      </c>
      <c r="F6170" t="s">
        <v>11067</v>
      </c>
      <c r="G6170" s="91"/>
      <c r="H6170" s="91"/>
      <c r="I6170" s="91"/>
      <c r="J6170" s="91"/>
      <c r="K6170" s="91"/>
      <c r="L6170" s="91" t="str">
        <f>IF(AND(单词表[[#This Row],[学英]]&lt;&gt;"",单词表[[#This Row],[学中]]&lt;&gt;"",单词表[[#This Row],[学词]]&lt;&gt;""),MAX(单词表[[#This Row],[学英]:[学词]]),"")</f>
        <v/>
      </c>
      <c r="M6170" s="2" t="str">
        <f>IF(AND(单词表[[#This Row],[考英]]&lt;&gt;"",单词表[[#This Row],[考中]]&lt;&gt;""),MAX(单词表[[#This Row],[考英]:[考中]]),"")</f>
        <v/>
      </c>
      <c r="N6170" s="86"/>
    </row>
    <row r="6171" spans="1:14" hidden="1" x14ac:dyDescent="0.3">
      <c r="A6171">
        <v>6170</v>
      </c>
      <c r="B6171" t="s">
        <v>14389</v>
      </c>
      <c r="C6171" t="s">
        <v>14496</v>
      </c>
      <c r="D6171" s="72" t="s">
        <v>11068</v>
      </c>
      <c r="E6171" t="s">
        <v>36</v>
      </c>
      <c r="F6171" t="s">
        <v>11069</v>
      </c>
      <c r="G6171" s="91"/>
      <c r="H6171" s="91"/>
      <c r="I6171" s="91"/>
      <c r="J6171" s="91"/>
      <c r="K6171" s="91"/>
      <c r="L6171" s="91" t="str">
        <f>IF(AND(单词表[[#This Row],[学英]]&lt;&gt;"",单词表[[#This Row],[学中]]&lt;&gt;"",单词表[[#This Row],[学词]]&lt;&gt;""),MAX(单词表[[#This Row],[学英]:[学词]]),"")</f>
        <v/>
      </c>
      <c r="M6171" s="2" t="str">
        <f>IF(AND(单词表[[#This Row],[考英]]&lt;&gt;"",单词表[[#This Row],[考中]]&lt;&gt;""),MAX(单词表[[#This Row],[考英]:[考中]]),"")</f>
        <v/>
      </c>
      <c r="N6171" s="86" t="s">
        <v>13852</v>
      </c>
    </row>
    <row r="6172" spans="1:14" hidden="1" x14ac:dyDescent="0.3">
      <c r="A6172">
        <v>6171</v>
      </c>
      <c r="B6172" t="s">
        <v>14389</v>
      </c>
      <c r="C6172" t="s">
        <v>14496</v>
      </c>
      <c r="D6172" s="72" t="s">
        <v>11070</v>
      </c>
      <c r="E6172" t="s">
        <v>36</v>
      </c>
      <c r="F6172" t="s">
        <v>11071</v>
      </c>
      <c r="G6172" s="91"/>
      <c r="H6172" s="91"/>
      <c r="I6172" s="91"/>
      <c r="J6172" s="91"/>
      <c r="K6172" s="91"/>
      <c r="L6172" s="91" t="str">
        <f>IF(AND(单词表[[#This Row],[学英]]&lt;&gt;"",单词表[[#This Row],[学中]]&lt;&gt;"",单词表[[#This Row],[学词]]&lt;&gt;""),MAX(单词表[[#This Row],[学英]:[学词]]),"")</f>
        <v/>
      </c>
      <c r="M6172" s="2" t="str">
        <f>IF(AND(单词表[[#This Row],[考英]]&lt;&gt;"",单词表[[#This Row],[考中]]&lt;&gt;""),MAX(单词表[[#This Row],[考英]:[考中]]),"")</f>
        <v/>
      </c>
      <c r="N6172" s="86" t="s">
        <v>13853</v>
      </c>
    </row>
    <row r="6173" spans="1:14" hidden="1" x14ac:dyDescent="0.3">
      <c r="A6173">
        <v>6172</v>
      </c>
      <c r="B6173" t="s">
        <v>14389</v>
      </c>
      <c r="C6173" t="s">
        <v>14496</v>
      </c>
      <c r="D6173" s="72" t="s">
        <v>11072</v>
      </c>
      <c r="E6173" t="s">
        <v>73</v>
      </c>
      <c r="F6173" t="s">
        <v>11073</v>
      </c>
      <c r="G6173" s="91"/>
      <c r="H6173" s="91"/>
      <c r="I6173" s="91"/>
      <c r="J6173" s="91"/>
      <c r="K6173" s="91"/>
      <c r="L6173" s="91" t="str">
        <f>IF(AND(单词表[[#This Row],[学英]]&lt;&gt;"",单词表[[#This Row],[学中]]&lt;&gt;"",单词表[[#This Row],[学词]]&lt;&gt;""),MAX(单词表[[#This Row],[学英]:[学词]]),"")</f>
        <v/>
      </c>
      <c r="M6173" s="2" t="str">
        <f>IF(AND(单词表[[#This Row],[考英]]&lt;&gt;"",单词表[[#This Row],[考中]]&lt;&gt;""),MAX(单词表[[#This Row],[考英]:[考中]]),"")</f>
        <v/>
      </c>
      <c r="N6173" s="86" t="s">
        <v>13854</v>
      </c>
    </row>
    <row r="6174" spans="1:14" hidden="1" x14ac:dyDescent="0.3">
      <c r="A6174">
        <v>6173</v>
      </c>
      <c r="B6174" t="s">
        <v>14389</v>
      </c>
      <c r="C6174" t="s">
        <v>14496</v>
      </c>
      <c r="D6174" s="72" t="s">
        <v>5418</v>
      </c>
      <c r="E6174" t="s">
        <v>36</v>
      </c>
      <c r="F6174" t="s">
        <v>11074</v>
      </c>
      <c r="G6174" s="91"/>
      <c r="H6174" s="91"/>
      <c r="I6174" s="91"/>
      <c r="J6174" s="91"/>
      <c r="K6174" s="91"/>
      <c r="L6174" s="91" t="str">
        <f>IF(AND(单词表[[#This Row],[学英]]&lt;&gt;"",单词表[[#This Row],[学中]]&lt;&gt;"",单词表[[#This Row],[学词]]&lt;&gt;""),MAX(单词表[[#This Row],[学英]:[学词]]),"")</f>
        <v/>
      </c>
      <c r="M6174" s="2" t="str">
        <f>IF(AND(单词表[[#This Row],[考英]]&lt;&gt;"",单词表[[#This Row],[考中]]&lt;&gt;""),MAX(单词表[[#This Row],[考英]:[考中]]),"")</f>
        <v/>
      </c>
      <c r="N6174" s="86" t="s">
        <v>13855</v>
      </c>
    </row>
    <row r="6175" spans="1:14" hidden="1" x14ac:dyDescent="0.3">
      <c r="A6175">
        <v>6174</v>
      </c>
      <c r="B6175" t="s">
        <v>14389</v>
      </c>
      <c r="C6175" t="s">
        <v>14496</v>
      </c>
      <c r="D6175" s="72" t="s">
        <v>11075</v>
      </c>
      <c r="E6175" t="s">
        <v>36</v>
      </c>
      <c r="F6175" t="s">
        <v>11076</v>
      </c>
      <c r="G6175" s="91"/>
      <c r="H6175" s="91"/>
      <c r="I6175" s="91"/>
      <c r="J6175" s="91"/>
      <c r="K6175" s="91"/>
      <c r="L6175" s="91" t="str">
        <f>IF(AND(单词表[[#This Row],[学英]]&lt;&gt;"",单词表[[#This Row],[学中]]&lt;&gt;"",单词表[[#This Row],[学词]]&lt;&gt;""),MAX(单词表[[#This Row],[学英]:[学词]]),"")</f>
        <v/>
      </c>
      <c r="M6175" s="2" t="str">
        <f>IF(AND(单词表[[#This Row],[考英]]&lt;&gt;"",单词表[[#This Row],[考中]]&lt;&gt;""),MAX(单词表[[#This Row],[考英]:[考中]]),"")</f>
        <v/>
      </c>
      <c r="N6175" s="86" t="s">
        <v>13856</v>
      </c>
    </row>
    <row r="6176" spans="1:14" hidden="1" x14ac:dyDescent="0.3">
      <c r="A6176">
        <v>6175</v>
      </c>
      <c r="B6176" t="s">
        <v>14389</v>
      </c>
      <c r="C6176" t="s">
        <v>14496</v>
      </c>
      <c r="D6176" s="72" t="s">
        <v>11077</v>
      </c>
      <c r="E6176" t="s">
        <v>61</v>
      </c>
      <c r="F6176" t="s">
        <v>11078</v>
      </c>
      <c r="G6176" s="91"/>
      <c r="H6176" s="91"/>
      <c r="I6176" s="91"/>
      <c r="J6176" s="91"/>
      <c r="K6176" s="91"/>
      <c r="L6176" s="91" t="str">
        <f>IF(AND(单词表[[#This Row],[学英]]&lt;&gt;"",单词表[[#This Row],[学中]]&lt;&gt;"",单词表[[#This Row],[学词]]&lt;&gt;""),MAX(单词表[[#This Row],[学英]:[学词]]),"")</f>
        <v/>
      </c>
      <c r="M6176" s="2" t="str">
        <f>IF(AND(单词表[[#This Row],[考英]]&lt;&gt;"",单词表[[#This Row],[考中]]&lt;&gt;""),MAX(单词表[[#This Row],[考英]:[考中]]),"")</f>
        <v/>
      </c>
      <c r="N6176" s="86" t="s">
        <v>13857</v>
      </c>
    </row>
    <row r="6177" spans="1:14" hidden="1" x14ac:dyDescent="0.3">
      <c r="A6177">
        <v>6176</v>
      </c>
      <c r="B6177" t="s">
        <v>14389</v>
      </c>
      <c r="C6177" t="s">
        <v>14496</v>
      </c>
      <c r="D6177" s="72" t="s">
        <v>11079</v>
      </c>
      <c r="E6177" t="s">
        <v>36</v>
      </c>
      <c r="F6177" t="s">
        <v>11080</v>
      </c>
      <c r="G6177" s="91"/>
      <c r="H6177" s="91"/>
      <c r="I6177" s="91"/>
      <c r="J6177" s="91"/>
      <c r="K6177" s="91"/>
      <c r="L6177" s="91" t="str">
        <f>IF(AND(单词表[[#This Row],[学英]]&lt;&gt;"",单词表[[#This Row],[学中]]&lt;&gt;"",单词表[[#This Row],[学词]]&lt;&gt;""),MAX(单词表[[#This Row],[学英]:[学词]]),"")</f>
        <v/>
      </c>
      <c r="M6177" s="2" t="str">
        <f>IF(AND(单词表[[#This Row],[考英]]&lt;&gt;"",单词表[[#This Row],[考中]]&lt;&gt;""),MAX(单词表[[#This Row],[考英]:[考中]]),"")</f>
        <v/>
      </c>
      <c r="N6177" s="86" t="s">
        <v>12904</v>
      </c>
    </row>
    <row r="6178" spans="1:14" hidden="1" x14ac:dyDescent="0.3">
      <c r="A6178">
        <v>6177</v>
      </c>
      <c r="B6178" t="s">
        <v>14389</v>
      </c>
      <c r="C6178" t="s">
        <v>14496</v>
      </c>
      <c r="D6178" s="72" t="s">
        <v>11079</v>
      </c>
      <c r="E6178" t="s">
        <v>61</v>
      </c>
      <c r="F6178" t="s">
        <v>11081</v>
      </c>
      <c r="G6178" s="91"/>
      <c r="H6178" s="91"/>
      <c r="I6178" s="91"/>
      <c r="J6178" s="91"/>
      <c r="K6178" s="91"/>
      <c r="L6178" s="91" t="str">
        <f>IF(AND(单词表[[#This Row],[学英]]&lt;&gt;"",单词表[[#This Row],[学中]]&lt;&gt;"",单词表[[#This Row],[学词]]&lt;&gt;""),MAX(单词表[[#This Row],[学英]:[学词]]),"")</f>
        <v/>
      </c>
      <c r="M6178" s="2" t="str">
        <f>IF(AND(单词表[[#This Row],[考英]]&lt;&gt;"",单词表[[#This Row],[考中]]&lt;&gt;""),MAX(单词表[[#This Row],[考英]:[考中]]),"")</f>
        <v/>
      </c>
      <c r="N6178" s="86"/>
    </row>
    <row r="6179" spans="1:14" hidden="1" x14ac:dyDescent="0.3">
      <c r="A6179">
        <v>6178</v>
      </c>
      <c r="B6179" t="s">
        <v>14389</v>
      </c>
      <c r="C6179" t="s">
        <v>14496</v>
      </c>
      <c r="D6179" s="72" t="s">
        <v>4551</v>
      </c>
      <c r="E6179" t="s">
        <v>73</v>
      </c>
      <c r="F6179" t="s">
        <v>11082</v>
      </c>
      <c r="G6179" s="91"/>
      <c r="H6179" s="91"/>
      <c r="I6179" s="91"/>
      <c r="J6179" s="91"/>
      <c r="K6179" s="91"/>
      <c r="L6179" s="91" t="str">
        <f>IF(AND(单词表[[#This Row],[学英]]&lt;&gt;"",单词表[[#This Row],[学中]]&lt;&gt;"",单词表[[#This Row],[学词]]&lt;&gt;""),MAX(单词表[[#This Row],[学英]:[学词]]),"")</f>
        <v/>
      </c>
      <c r="M6179" s="2" t="str">
        <f>IF(AND(单词表[[#This Row],[考英]]&lt;&gt;"",单词表[[#This Row],[考中]]&lt;&gt;""),MAX(单词表[[#This Row],[考英]:[考中]]),"")</f>
        <v/>
      </c>
      <c r="N6179" s="86" t="s">
        <v>13858</v>
      </c>
    </row>
    <row r="6180" spans="1:14" hidden="1" x14ac:dyDescent="0.3">
      <c r="A6180">
        <v>6179</v>
      </c>
      <c r="B6180" t="s">
        <v>14389</v>
      </c>
      <c r="C6180" t="s">
        <v>14496</v>
      </c>
      <c r="D6180" s="72" t="s">
        <v>4551</v>
      </c>
      <c r="E6180" t="s">
        <v>36</v>
      </c>
      <c r="F6180" t="s">
        <v>11083</v>
      </c>
      <c r="G6180" s="91"/>
      <c r="H6180" s="91"/>
      <c r="I6180" s="91"/>
      <c r="J6180" s="91"/>
      <c r="K6180" s="91"/>
      <c r="L6180" s="91" t="str">
        <f>IF(AND(单词表[[#This Row],[学英]]&lt;&gt;"",单词表[[#This Row],[学中]]&lt;&gt;"",单词表[[#This Row],[学词]]&lt;&gt;""),MAX(单词表[[#This Row],[学英]:[学词]]),"")</f>
        <v/>
      </c>
      <c r="M6180" s="2" t="str">
        <f>IF(AND(单词表[[#This Row],[考英]]&lt;&gt;"",单词表[[#This Row],[考中]]&lt;&gt;""),MAX(单词表[[#This Row],[考英]:[考中]]),"")</f>
        <v/>
      </c>
      <c r="N6180" s="86"/>
    </row>
    <row r="6181" spans="1:14" hidden="1" x14ac:dyDescent="0.3">
      <c r="A6181">
        <v>6180</v>
      </c>
      <c r="B6181" t="s">
        <v>14389</v>
      </c>
      <c r="C6181" t="s">
        <v>14496</v>
      </c>
      <c r="D6181" s="72" t="s">
        <v>11084</v>
      </c>
      <c r="E6181" t="s">
        <v>61</v>
      </c>
      <c r="F6181" t="s">
        <v>11085</v>
      </c>
      <c r="G6181" s="91"/>
      <c r="H6181" s="91"/>
      <c r="I6181" s="91"/>
      <c r="J6181" s="91"/>
      <c r="K6181" s="91"/>
      <c r="L6181" s="91" t="str">
        <f>IF(AND(单词表[[#This Row],[学英]]&lt;&gt;"",单词表[[#This Row],[学中]]&lt;&gt;"",单词表[[#This Row],[学词]]&lt;&gt;""),MAX(单词表[[#This Row],[学英]:[学词]]),"")</f>
        <v/>
      </c>
      <c r="M6181" s="2" t="str">
        <f>IF(AND(单词表[[#This Row],[考英]]&lt;&gt;"",单词表[[#This Row],[考中]]&lt;&gt;""),MAX(单词表[[#This Row],[考英]:[考中]]),"")</f>
        <v/>
      </c>
      <c r="N6181" s="86" t="s">
        <v>13859</v>
      </c>
    </row>
    <row r="6182" spans="1:14" hidden="1" x14ac:dyDescent="0.3">
      <c r="A6182">
        <v>6181</v>
      </c>
      <c r="B6182" t="s">
        <v>14389</v>
      </c>
      <c r="C6182" t="s">
        <v>14496</v>
      </c>
      <c r="D6182" s="72" t="s">
        <v>11086</v>
      </c>
      <c r="E6182" t="s">
        <v>36</v>
      </c>
      <c r="F6182" t="s">
        <v>11087</v>
      </c>
      <c r="G6182" s="91"/>
      <c r="H6182" s="91"/>
      <c r="I6182" s="91"/>
      <c r="J6182" s="91"/>
      <c r="K6182" s="91"/>
      <c r="L6182" s="91" t="str">
        <f>IF(AND(单词表[[#This Row],[学英]]&lt;&gt;"",单词表[[#This Row],[学中]]&lt;&gt;"",单词表[[#This Row],[学词]]&lt;&gt;""),MAX(单词表[[#This Row],[学英]:[学词]]),"")</f>
        <v/>
      </c>
      <c r="M6182" s="2" t="str">
        <f>IF(AND(单词表[[#This Row],[考英]]&lt;&gt;"",单词表[[#This Row],[考中]]&lt;&gt;""),MAX(单词表[[#This Row],[考英]:[考中]]),"")</f>
        <v/>
      </c>
      <c r="N6182" s="86" t="s">
        <v>13860</v>
      </c>
    </row>
    <row r="6183" spans="1:14" hidden="1" x14ac:dyDescent="0.3">
      <c r="A6183">
        <v>6182</v>
      </c>
      <c r="B6183" t="s">
        <v>14389</v>
      </c>
      <c r="C6183" t="s">
        <v>14496</v>
      </c>
      <c r="D6183" s="72" t="s">
        <v>11088</v>
      </c>
      <c r="E6183" t="s">
        <v>73</v>
      </c>
      <c r="F6183" t="s">
        <v>11089</v>
      </c>
      <c r="G6183" s="91"/>
      <c r="H6183" s="91"/>
      <c r="I6183" s="91"/>
      <c r="J6183" s="91"/>
      <c r="K6183" s="91"/>
      <c r="L6183" s="91" t="str">
        <f>IF(AND(单词表[[#This Row],[学英]]&lt;&gt;"",单词表[[#This Row],[学中]]&lt;&gt;"",单词表[[#This Row],[学词]]&lt;&gt;""),MAX(单词表[[#This Row],[学英]:[学词]]),"")</f>
        <v/>
      </c>
      <c r="M6183" s="2" t="str">
        <f>IF(AND(单词表[[#This Row],[考英]]&lt;&gt;"",单词表[[#This Row],[考中]]&lt;&gt;""),MAX(单词表[[#This Row],[考英]:[考中]]),"")</f>
        <v/>
      </c>
      <c r="N6183" s="86" t="s">
        <v>13861</v>
      </c>
    </row>
    <row r="6184" spans="1:14" hidden="1" x14ac:dyDescent="0.3">
      <c r="A6184">
        <v>6183</v>
      </c>
      <c r="B6184" t="s">
        <v>14389</v>
      </c>
      <c r="C6184" t="s">
        <v>14496</v>
      </c>
      <c r="D6184" s="72" t="s">
        <v>11090</v>
      </c>
      <c r="E6184" t="s">
        <v>36</v>
      </c>
      <c r="F6184" t="s">
        <v>11091</v>
      </c>
      <c r="G6184" s="91"/>
      <c r="H6184" s="91"/>
      <c r="I6184" s="91"/>
      <c r="J6184" s="91"/>
      <c r="K6184" s="91"/>
      <c r="L6184" s="91" t="str">
        <f>IF(AND(单词表[[#This Row],[学英]]&lt;&gt;"",单词表[[#This Row],[学中]]&lt;&gt;"",单词表[[#This Row],[学词]]&lt;&gt;""),MAX(单词表[[#This Row],[学英]:[学词]]),"")</f>
        <v/>
      </c>
      <c r="M6184" s="2" t="str">
        <f>IF(AND(单词表[[#This Row],[考英]]&lt;&gt;"",单词表[[#This Row],[考中]]&lt;&gt;""),MAX(单词表[[#This Row],[考英]:[考中]]),"")</f>
        <v/>
      </c>
      <c r="N6184" s="86" t="s">
        <v>13480</v>
      </c>
    </row>
    <row r="6185" spans="1:14" hidden="1" x14ac:dyDescent="0.3">
      <c r="A6185">
        <v>6184</v>
      </c>
      <c r="B6185" t="s">
        <v>14389</v>
      </c>
      <c r="C6185" t="s">
        <v>14496</v>
      </c>
      <c r="D6185" s="72" t="s">
        <v>11092</v>
      </c>
      <c r="E6185" t="s">
        <v>36</v>
      </c>
      <c r="F6185" t="s">
        <v>11093</v>
      </c>
      <c r="G6185" s="91"/>
      <c r="H6185" s="91"/>
      <c r="I6185" s="91"/>
      <c r="J6185" s="91"/>
      <c r="K6185" s="91"/>
      <c r="L6185" s="91" t="str">
        <f>IF(AND(单词表[[#This Row],[学英]]&lt;&gt;"",单词表[[#This Row],[学中]]&lt;&gt;"",单词表[[#This Row],[学词]]&lt;&gt;""),MAX(单词表[[#This Row],[学英]:[学词]]),"")</f>
        <v/>
      </c>
      <c r="M6185" s="2" t="str">
        <f>IF(AND(单词表[[#This Row],[考英]]&lt;&gt;"",单词表[[#This Row],[考中]]&lt;&gt;""),MAX(单词表[[#This Row],[考英]:[考中]]),"")</f>
        <v/>
      </c>
      <c r="N6185" s="86" t="s">
        <v>13862</v>
      </c>
    </row>
    <row r="6186" spans="1:14" hidden="1" x14ac:dyDescent="0.3">
      <c r="A6186">
        <v>6185</v>
      </c>
      <c r="B6186" t="s">
        <v>14389</v>
      </c>
      <c r="C6186" t="s">
        <v>14496</v>
      </c>
      <c r="D6186" s="72" t="s">
        <v>11094</v>
      </c>
      <c r="E6186" t="s">
        <v>73</v>
      </c>
      <c r="F6186" t="s">
        <v>11095</v>
      </c>
      <c r="G6186" s="91"/>
      <c r="H6186" s="91"/>
      <c r="I6186" s="91"/>
      <c r="J6186" s="91"/>
      <c r="K6186" s="91"/>
      <c r="L6186" s="91" t="str">
        <f>IF(AND(单词表[[#This Row],[学英]]&lt;&gt;"",单词表[[#This Row],[学中]]&lt;&gt;"",单词表[[#This Row],[学词]]&lt;&gt;""),MAX(单词表[[#This Row],[学英]:[学词]]),"")</f>
        <v/>
      </c>
      <c r="M6186" s="2" t="str">
        <f>IF(AND(单词表[[#This Row],[考英]]&lt;&gt;"",单词表[[#This Row],[考中]]&lt;&gt;""),MAX(单词表[[#This Row],[考英]:[考中]]),"")</f>
        <v/>
      </c>
      <c r="N6186" s="86"/>
    </row>
    <row r="6187" spans="1:14" hidden="1" x14ac:dyDescent="0.3">
      <c r="A6187">
        <v>6186</v>
      </c>
      <c r="B6187" t="s">
        <v>14389</v>
      </c>
      <c r="C6187" t="s">
        <v>14496</v>
      </c>
      <c r="D6187" s="72" t="s">
        <v>11096</v>
      </c>
      <c r="E6187" t="s">
        <v>157</v>
      </c>
      <c r="F6187" t="s">
        <v>11097</v>
      </c>
      <c r="G6187" s="91"/>
      <c r="H6187" s="91"/>
      <c r="I6187" s="91"/>
      <c r="J6187" s="91"/>
      <c r="K6187" s="91"/>
      <c r="L6187" s="91" t="str">
        <f>IF(AND(单词表[[#This Row],[学英]]&lt;&gt;"",单词表[[#This Row],[学中]]&lt;&gt;"",单词表[[#This Row],[学词]]&lt;&gt;""),MAX(单词表[[#This Row],[学英]:[学词]]),"")</f>
        <v/>
      </c>
      <c r="M6187" s="2" t="str">
        <f>IF(AND(单词表[[#This Row],[考英]]&lt;&gt;"",单词表[[#This Row],[考中]]&lt;&gt;""),MAX(单词表[[#This Row],[考英]:[考中]]),"")</f>
        <v/>
      </c>
      <c r="N6187" s="86" t="s">
        <v>13863</v>
      </c>
    </row>
    <row r="6188" spans="1:14" hidden="1" x14ac:dyDescent="0.3">
      <c r="A6188">
        <v>6187</v>
      </c>
      <c r="B6188" t="s">
        <v>14389</v>
      </c>
      <c r="C6188" t="s">
        <v>14496</v>
      </c>
      <c r="D6188" s="72" t="s">
        <v>11098</v>
      </c>
      <c r="E6188" t="s">
        <v>36</v>
      </c>
      <c r="F6188" t="s">
        <v>11099</v>
      </c>
      <c r="G6188" s="91"/>
      <c r="H6188" s="91"/>
      <c r="I6188" s="91"/>
      <c r="J6188" s="91"/>
      <c r="K6188" s="91"/>
      <c r="L6188" s="91" t="str">
        <f>IF(AND(单词表[[#This Row],[学英]]&lt;&gt;"",单词表[[#This Row],[学中]]&lt;&gt;"",单词表[[#This Row],[学词]]&lt;&gt;""),MAX(单词表[[#This Row],[学英]:[学词]]),"")</f>
        <v/>
      </c>
      <c r="M6188" s="2" t="str">
        <f>IF(AND(单词表[[#This Row],[考英]]&lt;&gt;"",单词表[[#This Row],[考中]]&lt;&gt;""),MAX(单词表[[#This Row],[考英]:[考中]]),"")</f>
        <v/>
      </c>
      <c r="N6188" s="86" t="s">
        <v>13864</v>
      </c>
    </row>
    <row r="6189" spans="1:14" hidden="1" x14ac:dyDescent="0.3">
      <c r="A6189">
        <v>6188</v>
      </c>
      <c r="B6189" t="s">
        <v>14389</v>
      </c>
      <c r="C6189" t="s">
        <v>14497</v>
      </c>
      <c r="D6189" s="72" t="s">
        <v>11100</v>
      </c>
      <c r="E6189" t="s">
        <v>36</v>
      </c>
      <c r="F6189" t="s">
        <v>11101</v>
      </c>
      <c r="G6189" s="91"/>
      <c r="H6189" s="91"/>
      <c r="I6189" s="91"/>
      <c r="J6189" s="91"/>
      <c r="K6189" s="91"/>
      <c r="L6189" s="91" t="str">
        <f>IF(AND(单词表[[#This Row],[学英]]&lt;&gt;"",单词表[[#This Row],[学中]]&lt;&gt;"",单词表[[#This Row],[学词]]&lt;&gt;""),MAX(单词表[[#This Row],[学英]:[学词]]),"")</f>
        <v/>
      </c>
      <c r="M6189" s="2" t="str">
        <f>IF(AND(单词表[[#This Row],[考英]]&lt;&gt;"",单词表[[#This Row],[考中]]&lt;&gt;""),MAX(单词表[[#This Row],[考英]:[考中]]),"")</f>
        <v/>
      </c>
      <c r="N6189" s="86" t="s">
        <v>13865</v>
      </c>
    </row>
    <row r="6190" spans="1:14" hidden="1" x14ac:dyDescent="0.3">
      <c r="A6190">
        <v>6189</v>
      </c>
      <c r="B6190" t="s">
        <v>14389</v>
      </c>
      <c r="C6190" t="s">
        <v>14497</v>
      </c>
      <c r="D6190" s="72" t="s">
        <v>11102</v>
      </c>
      <c r="E6190" t="s">
        <v>36</v>
      </c>
      <c r="F6190" t="s">
        <v>9157</v>
      </c>
      <c r="G6190" s="91"/>
      <c r="H6190" s="91"/>
      <c r="I6190" s="91"/>
      <c r="J6190" s="91"/>
      <c r="K6190" s="91"/>
      <c r="L6190" s="91" t="str">
        <f>IF(AND(单词表[[#This Row],[学英]]&lt;&gt;"",单词表[[#This Row],[学中]]&lt;&gt;"",单词表[[#This Row],[学词]]&lt;&gt;""),MAX(单词表[[#This Row],[学英]:[学词]]),"")</f>
        <v/>
      </c>
      <c r="M6190" s="2" t="str">
        <f>IF(AND(单词表[[#This Row],[考英]]&lt;&gt;"",单词表[[#This Row],[考中]]&lt;&gt;""),MAX(单词表[[#This Row],[考英]:[考中]]),"")</f>
        <v/>
      </c>
      <c r="N6190" s="86"/>
    </row>
    <row r="6191" spans="1:14" hidden="1" x14ac:dyDescent="0.3">
      <c r="A6191">
        <v>6190</v>
      </c>
      <c r="B6191" t="s">
        <v>14389</v>
      </c>
      <c r="C6191" t="s">
        <v>14497</v>
      </c>
      <c r="D6191" s="72" t="s">
        <v>7515</v>
      </c>
      <c r="E6191" t="s">
        <v>36</v>
      </c>
      <c r="F6191" t="s">
        <v>11103</v>
      </c>
      <c r="G6191" s="91"/>
      <c r="H6191" s="91"/>
      <c r="I6191" s="91"/>
      <c r="J6191" s="91"/>
      <c r="K6191" s="91"/>
      <c r="L6191" s="91" t="str">
        <f>IF(AND(单词表[[#This Row],[学英]]&lt;&gt;"",单词表[[#This Row],[学中]]&lt;&gt;"",单词表[[#This Row],[学词]]&lt;&gt;""),MAX(单词表[[#This Row],[学英]:[学词]]),"")</f>
        <v/>
      </c>
      <c r="M6191" s="2" t="str">
        <f>IF(AND(单词表[[#This Row],[考英]]&lt;&gt;"",单词表[[#This Row],[考中]]&lt;&gt;""),MAX(单词表[[#This Row],[考英]:[考中]]),"")</f>
        <v/>
      </c>
      <c r="N6191" s="86" t="s">
        <v>13536</v>
      </c>
    </row>
    <row r="6192" spans="1:14" hidden="1" x14ac:dyDescent="0.3">
      <c r="A6192">
        <v>6191</v>
      </c>
      <c r="B6192" t="s">
        <v>14389</v>
      </c>
      <c r="C6192" t="s">
        <v>14497</v>
      </c>
      <c r="D6192" s="72" t="s">
        <v>11104</v>
      </c>
      <c r="E6192" t="s">
        <v>36</v>
      </c>
      <c r="F6192" t="s">
        <v>11105</v>
      </c>
      <c r="G6192" s="91"/>
      <c r="H6192" s="91"/>
      <c r="I6192" s="91"/>
      <c r="J6192" s="91"/>
      <c r="K6192" s="91"/>
      <c r="L6192" s="91" t="str">
        <f>IF(AND(单词表[[#This Row],[学英]]&lt;&gt;"",单词表[[#This Row],[学中]]&lt;&gt;"",单词表[[#This Row],[学词]]&lt;&gt;""),MAX(单词表[[#This Row],[学英]:[学词]]),"")</f>
        <v/>
      </c>
      <c r="M6192" s="2" t="str">
        <f>IF(AND(单词表[[#This Row],[考英]]&lt;&gt;"",单词表[[#This Row],[考中]]&lt;&gt;""),MAX(单词表[[#This Row],[考英]:[考中]]),"")</f>
        <v/>
      </c>
      <c r="N6192" s="86"/>
    </row>
    <row r="6193" spans="1:14" hidden="1" x14ac:dyDescent="0.3">
      <c r="A6193">
        <v>6192</v>
      </c>
      <c r="B6193" t="s">
        <v>14389</v>
      </c>
      <c r="C6193" t="s">
        <v>14497</v>
      </c>
      <c r="D6193" s="72" t="s">
        <v>11104</v>
      </c>
      <c r="E6193" t="s">
        <v>61</v>
      </c>
      <c r="F6193" t="s">
        <v>11106</v>
      </c>
      <c r="G6193" s="91"/>
      <c r="H6193" s="91"/>
      <c r="I6193" s="91"/>
      <c r="J6193" s="91"/>
      <c r="K6193" s="91"/>
      <c r="L6193" s="91" t="str">
        <f>IF(AND(单词表[[#This Row],[学英]]&lt;&gt;"",单词表[[#This Row],[学中]]&lt;&gt;"",单词表[[#This Row],[学词]]&lt;&gt;""),MAX(单词表[[#This Row],[学英]:[学词]]),"")</f>
        <v/>
      </c>
      <c r="M6193" s="2" t="str">
        <f>IF(AND(单词表[[#This Row],[考英]]&lt;&gt;"",单词表[[#This Row],[考中]]&lt;&gt;""),MAX(单词表[[#This Row],[考英]:[考中]]),"")</f>
        <v/>
      </c>
      <c r="N6193" s="86"/>
    </row>
    <row r="6194" spans="1:14" hidden="1" x14ac:dyDescent="0.3">
      <c r="A6194">
        <v>6193</v>
      </c>
      <c r="B6194" t="s">
        <v>14389</v>
      </c>
      <c r="C6194" t="s">
        <v>14497</v>
      </c>
      <c r="D6194" s="72" t="s">
        <v>11107</v>
      </c>
      <c r="E6194" t="s">
        <v>73</v>
      </c>
      <c r="F6194" t="s">
        <v>11108</v>
      </c>
      <c r="G6194" s="91"/>
      <c r="H6194" s="91"/>
      <c r="I6194" s="91"/>
      <c r="J6194" s="91"/>
      <c r="K6194" s="91"/>
      <c r="L6194" s="91" t="str">
        <f>IF(AND(单词表[[#This Row],[学英]]&lt;&gt;"",单词表[[#This Row],[学中]]&lt;&gt;"",单词表[[#This Row],[学词]]&lt;&gt;""),MAX(单词表[[#This Row],[学英]:[学词]]),"")</f>
        <v/>
      </c>
      <c r="M6194" s="2" t="str">
        <f>IF(AND(单词表[[#This Row],[考英]]&lt;&gt;"",单词表[[#This Row],[考中]]&lt;&gt;""),MAX(单词表[[#This Row],[考英]:[考中]]),"")</f>
        <v/>
      </c>
      <c r="N6194" s="86" t="s">
        <v>13031</v>
      </c>
    </row>
    <row r="6195" spans="1:14" hidden="1" x14ac:dyDescent="0.3">
      <c r="A6195">
        <v>6194</v>
      </c>
      <c r="B6195" t="s">
        <v>14389</v>
      </c>
      <c r="C6195" t="s">
        <v>14497</v>
      </c>
      <c r="D6195" s="72" t="s">
        <v>2719</v>
      </c>
      <c r="E6195" t="s">
        <v>36</v>
      </c>
      <c r="F6195" t="s">
        <v>11109</v>
      </c>
      <c r="G6195" s="91"/>
      <c r="H6195" s="91"/>
      <c r="I6195" s="91"/>
      <c r="J6195" s="91"/>
      <c r="K6195" s="91"/>
      <c r="L6195" s="91" t="str">
        <f>IF(AND(单词表[[#This Row],[学英]]&lt;&gt;"",单词表[[#This Row],[学中]]&lt;&gt;"",单词表[[#This Row],[学词]]&lt;&gt;""),MAX(单词表[[#This Row],[学英]:[学词]]),"")</f>
        <v/>
      </c>
      <c r="M6195" s="2" t="str">
        <f>IF(AND(单词表[[#This Row],[考英]]&lt;&gt;"",单词表[[#This Row],[考中]]&lt;&gt;""),MAX(单词表[[#This Row],[考英]:[考中]]),"")</f>
        <v/>
      </c>
      <c r="N6195" s="86" t="s">
        <v>13866</v>
      </c>
    </row>
    <row r="6196" spans="1:14" hidden="1" x14ac:dyDescent="0.3">
      <c r="A6196">
        <v>6195</v>
      </c>
      <c r="B6196" t="s">
        <v>14389</v>
      </c>
      <c r="C6196" t="s">
        <v>14497</v>
      </c>
      <c r="D6196" s="72" t="s">
        <v>2719</v>
      </c>
      <c r="E6196" t="s">
        <v>61</v>
      </c>
      <c r="F6196" t="s">
        <v>2720</v>
      </c>
      <c r="G6196" s="91"/>
      <c r="H6196" s="91"/>
      <c r="I6196" s="91"/>
      <c r="J6196" s="91"/>
      <c r="K6196" s="91"/>
      <c r="L6196" s="91" t="str">
        <f>IF(AND(单词表[[#This Row],[学英]]&lt;&gt;"",单词表[[#This Row],[学中]]&lt;&gt;"",单词表[[#This Row],[学词]]&lt;&gt;""),MAX(单词表[[#This Row],[学英]:[学词]]),"")</f>
        <v/>
      </c>
      <c r="M6196" s="2" t="str">
        <f>IF(AND(单词表[[#This Row],[考英]]&lt;&gt;"",单词表[[#This Row],[考中]]&lt;&gt;""),MAX(单词表[[#This Row],[考英]:[考中]]),"")</f>
        <v/>
      </c>
      <c r="N6196" s="86"/>
    </row>
    <row r="6197" spans="1:14" hidden="1" x14ac:dyDescent="0.3">
      <c r="A6197">
        <v>6196</v>
      </c>
      <c r="B6197" t="s">
        <v>14389</v>
      </c>
      <c r="C6197" t="s">
        <v>14497</v>
      </c>
      <c r="D6197" s="72" t="s">
        <v>11110</v>
      </c>
      <c r="E6197" t="s">
        <v>36</v>
      </c>
      <c r="F6197" t="s">
        <v>11111</v>
      </c>
      <c r="G6197" s="91"/>
      <c r="H6197" s="91"/>
      <c r="I6197" s="91"/>
      <c r="J6197" s="91"/>
      <c r="K6197" s="91"/>
      <c r="L6197" s="91" t="str">
        <f>IF(AND(单词表[[#This Row],[学英]]&lt;&gt;"",单词表[[#This Row],[学中]]&lt;&gt;"",单词表[[#This Row],[学词]]&lt;&gt;""),MAX(单词表[[#This Row],[学英]:[学词]]),"")</f>
        <v/>
      </c>
      <c r="M6197" s="2" t="str">
        <f>IF(AND(单词表[[#This Row],[考英]]&lt;&gt;"",单词表[[#This Row],[考中]]&lt;&gt;""),MAX(单词表[[#This Row],[考英]:[考中]]),"")</f>
        <v/>
      </c>
      <c r="N6197" s="86" t="s">
        <v>13867</v>
      </c>
    </row>
    <row r="6198" spans="1:14" hidden="1" x14ac:dyDescent="0.3">
      <c r="A6198">
        <v>6197</v>
      </c>
      <c r="B6198" t="s">
        <v>14389</v>
      </c>
      <c r="C6198" t="s">
        <v>14497</v>
      </c>
      <c r="D6198" s="72" t="s">
        <v>11112</v>
      </c>
      <c r="E6198" t="s">
        <v>36</v>
      </c>
      <c r="F6198" t="s">
        <v>11113</v>
      </c>
      <c r="G6198" s="91"/>
      <c r="H6198" s="91"/>
      <c r="I6198" s="91"/>
      <c r="J6198" s="91"/>
      <c r="K6198" s="91"/>
      <c r="L6198" s="91" t="str">
        <f>IF(AND(单词表[[#This Row],[学英]]&lt;&gt;"",单词表[[#This Row],[学中]]&lt;&gt;"",单词表[[#This Row],[学词]]&lt;&gt;""),MAX(单词表[[#This Row],[学英]:[学词]]),"")</f>
        <v/>
      </c>
      <c r="M6198" s="2" t="str">
        <f>IF(AND(单词表[[#This Row],[考英]]&lt;&gt;"",单词表[[#This Row],[考中]]&lt;&gt;""),MAX(单词表[[#This Row],[考英]:[考中]]),"")</f>
        <v/>
      </c>
      <c r="N6198" s="86" t="s">
        <v>13868</v>
      </c>
    </row>
    <row r="6199" spans="1:14" hidden="1" x14ac:dyDescent="0.3">
      <c r="A6199">
        <v>6198</v>
      </c>
      <c r="B6199" t="s">
        <v>14389</v>
      </c>
      <c r="C6199" t="s">
        <v>14497</v>
      </c>
      <c r="D6199" s="72" t="s">
        <v>11114</v>
      </c>
      <c r="E6199" t="s">
        <v>61</v>
      </c>
      <c r="F6199" t="s">
        <v>5520</v>
      </c>
      <c r="G6199" s="91"/>
      <c r="H6199" s="91"/>
      <c r="I6199" s="91"/>
      <c r="J6199" s="91"/>
      <c r="K6199" s="91"/>
      <c r="L6199" s="91" t="str">
        <f>IF(AND(单词表[[#This Row],[学英]]&lt;&gt;"",单词表[[#This Row],[学中]]&lt;&gt;"",单词表[[#This Row],[学词]]&lt;&gt;""),MAX(单词表[[#This Row],[学英]:[学词]]),"")</f>
        <v/>
      </c>
      <c r="M6199" s="2" t="str">
        <f>IF(AND(单词表[[#This Row],[考英]]&lt;&gt;"",单词表[[#This Row],[考中]]&lt;&gt;""),MAX(单词表[[#This Row],[考英]:[考中]]),"")</f>
        <v/>
      </c>
      <c r="N6199" s="86"/>
    </row>
    <row r="6200" spans="1:14" hidden="1" x14ac:dyDescent="0.3">
      <c r="A6200">
        <v>6199</v>
      </c>
      <c r="B6200" t="s">
        <v>14389</v>
      </c>
      <c r="C6200" t="s">
        <v>14497</v>
      </c>
      <c r="D6200" s="72" t="s">
        <v>11115</v>
      </c>
      <c r="E6200" t="s">
        <v>73</v>
      </c>
      <c r="F6200" t="s">
        <v>11116</v>
      </c>
      <c r="G6200" s="91"/>
      <c r="H6200" s="91"/>
      <c r="I6200" s="91"/>
      <c r="J6200" s="91"/>
      <c r="K6200" s="91"/>
      <c r="L6200" s="91" t="str">
        <f>IF(AND(单词表[[#This Row],[学英]]&lt;&gt;"",单词表[[#This Row],[学中]]&lt;&gt;"",单词表[[#This Row],[学词]]&lt;&gt;""),MAX(单词表[[#This Row],[学英]:[学词]]),"")</f>
        <v/>
      </c>
      <c r="M6200" s="2" t="str">
        <f>IF(AND(单词表[[#This Row],[考英]]&lt;&gt;"",单词表[[#This Row],[考中]]&lt;&gt;""),MAX(单词表[[#This Row],[考英]:[考中]]),"")</f>
        <v/>
      </c>
      <c r="N6200" s="86" t="s">
        <v>13869</v>
      </c>
    </row>
    <row r="6201" spans="1:14" hidden="1" x14ac:dyDescent="0.3">
      <c r="A6201">
        <v>6200</v>
      </c>
      <c r="B6201" t="s">
        <v>14389</v>
      </c>
      <c r="C6201" t="s">
        <v>14497</v>
      </c>
      <c r="D6201" s="72" t="s">
        <v>11117</v>
      </c>
      <c r="E6201" t="s">
        <v>36</v>
      </c>
      <c r="F6201" t="s">
        <v>11118</v>
      </c>
      <c r="G6201" s="91"/>
      <c r="H6201" s="91"/>
      <c r="I6201" s="91"/>
      <c r="J6201" s="91"/>
      <c r="K6201" s="91"/>
      <c r="L6201" s="91" t="str">
        <f>IF(AND(单词表[[#This Row],[学英]]&lt;&gt;"",单词表[[#This Row],[学中]]&lt;&gt;"",单词表[[#This Row],[学词]]&lt;&gt;""),MAX(单词表[[#This Row],[学英]:[学词]]),"")</f>
        <v/>
      </c>
      <c r="M6201" s="2" t="str">
        <f>IF(AND(单词表[[#This Row],[考英]]&lt;&gt;"",单词表[[#This Row],[考中]]&lt;&gt;""),MAX(单词表[[#This Row],[考英]:[考中]]),"")</f>
        <v/>
      </c>
      <c r="N6201" s="86" t="s">
        <v>13870</v>
      </c>
    </row>
    <row r="6202" spans="1:14" hidden="1" x14ac:dyDescent="0.3">
      <c r="A6202">
        <v>6201</v>
      </c>
      <c r="B6202" t="s">
        <v>14389</v>
      </c>
      <c r="C6202" t="s">
        <v>14497</v>
      </c>
      <c r="D6202" s="72" t="s">
        <v>11119</v>
      </c>
      <c r="E6202" t="s">
        <v>73</v>
      </c>
      <c r="F6202" t="s">
        <v>9368</v>
      </c>
      <c r="G6202" s="91"/>
      <c r="H6202" s="91"/>
      <c r="I6202" s="91"/>
      <c r="J6202" s="91"/>
      <c r="K6202" s="91"/>
      <c r="L6202" s="91" t="str">
        <f>IF(AND(单词表[[#This Row],[学英]]&lt;&gt;"",单词表[[#This Row],[学中]]&lt;&gt;"",单词表[[#This Row],[学词]]&lt;&gt;""),MAX(单词表[[#This Row],[学英]:[学词]]),"")</f>
        <v/>
      </c>
      <c r="M6202" s="2" t="str">
        <f>IF(AND(单词表[[#This Row],[考英]]&lt;&gt;"",单词表[[#This Row],[考中]]&lt;&gt;""),MAX(单词表[[#This Row],[考英]:[考中]]),"")</f>
        <v/>
      </c>
      <c r="N6202" s="86" t="s">
        <v>13871</v>
      </c>
    </row>
    <row r="6203" spans="1:14" hidden="1" x14ac:dyDescent="0.3">
      <c r="A6203">
        <v>6202</v>
      </c>
      <c r="B6203" t="s">
        <v>14389</v>
      </c>
      <c r="C6203" t="s">
        <v>14497</v>
      </c>
      <c r="D6203" s="72" t="s">
        <v>11120</v>
      </c>
      <c r="E6203" t="s">
        <v>36</v>
      </c>
      <c r="F6203" t="s">
        <v>11121</v>
      </c>
      <c r="G6203" s="91"/>
      <c r="H6203" s="91"/>
      <c r="I6203" s="91"/>
      <c r="J6203" s="91"/>
      <c r="K6203" s="91"/>
      <c r="L6203" s="91" t="str">
        <f>IF(AND(单词表[[#This Row],[学英]]&lt;&gt;"",单词表[[#This Row],[学中]]&lt;&gt;"",单词表[[#This Row],[学词]]&lt;&gt;""),MAX(单词表[[#This Row],[学英]:[学词]]),"")</f>
        <v/>
      </c>
      <c r="M6203" s="2" t="str">
        <f>IF(AND(单词表[[#This Row],[考英]]&lt;&gt;"",单词表[[#This Row],[考中]]&lt;&gt;""),MAX(单词表[[#This Row],[考英]:[考中]]),"")</f>
        <v/>
      </c>
      <c r="N6203" s="86" t="s">
        <v>13872</v>
      </c>
    </row>
    <row r="6204" spans="1:14" hidden="1" x14ac:dyDescent="0.3">
      <c r="A6204">
        <v>6203</v>
      </c>
      <c r="B6204" t="s">
        <v>14389</v>
      </c>
      <c r="C6204" t="s">
        <v>14497</v>
      </c>
      <c r="D6204" s="72" t="s">
        <v>11122</v>
      </c>
      <c r="E6204" t="s">
        <v>36</v>
      </c>
      <c r="F6204" t="s">
        <v>11123</v>
      </c>
      <c r="G6204" s="91"/>
      <c r="H6204" s="91"/>
      <c r="I6204" s="91"/>
      <c r="J6204" s="91"/>
      <c r="K6204" s="91"/>
      <c r="L6204" s="91" t="str">
        <f>IF(AND(单词表[[#This Row],[学英]]&lt;&gt;"",单词表[[#This Row],[学中]]&lt;&gt;"",单词表[[#This Row],[学词]]&lt;&gt;""),MAX(单词表[[#This Row],[学英]:[学词]]),"")</f>
        <v/>
      </c>
      <c r="M6204" s="2" t="str">
        <f>IF(AND(单词表[[#This Row],[考英]]&lt;&gt;"",单词表[[#This Row],[考中]]&lt;&gt;""),MAX(单词表[[#This Row],[考英]:[考中]]),"")</f>
        <v/>
      </c>
      <c r="N6204" s="86"/>
    </row>
    <row r="6205" spans="1:14" hidden="1" x14ac:dyDescent="0.3">
      <c r="A6205">
        <v>6204</v>
      </c>
      <c r="B6205" t="s">
        <v>14389</v>
      </c>
      <c r="C6205" t="s">
        <v>14497</v>
      </c>
      <c r="D6205" s="72" t="s">
        <v>11124</v>
      </c>
      <c r="E6205" t="s">
        <v>73</v>
      </c>
      <c r="F6205" t="s">
        <v>11125</v>
      </c>
      <c r="G6205" s="91"/>
      <c r="H6205" s="91"/>
      <c r="I6205" s="91"/>
      <c r="J6205" s="91"/>
      <c r="K6205" s="91"/>
      <c r="L6205" s="91" t="str">
        <f>IF(AND(单词表[[#This Row],[学英]]&lt;&gt;"",单词表[[#This Row],[学中]]&lt;&gt;"",单词表[[#This Row],[学词]]&lt;&gt;""),MAX(单词表[[#This Row],[学英]:[学词]]),"")</f>
        <v/>
      </c>
      <c r="M6205" s="2" t="str">
        <f>IF(AND(单词表[[#This Row],[考英]]&lt;&gt;"",单词表[[#This Row],[考中]]&lt;&gt;""),MAX(单词表[[#This Row],[考英]:[考中]]),"")</f>
        <v/>
      </c>
      <c r="N6205" s="86"/>
    </row>
    <row r="6206" spans="1:14" hidden="1" x14ac:dyDescent="0.3">
      <c r="A6206">
        <v>6205</v>
      </c>
      <c r="B6206" t="s">
        <v>14389</v>
      </c>
      <c r="C6206" t="s">
        <v>14497</v>
      </c>
      <c r="D6206" s="72" t="s">
        <v>11126</v>
      </c>
      <c r="E6206" t="s">
        <v>36</v>
      </c>
      <c r="F6206" t="s">
        <v>11127</v>
      </c>
      <c r="G6206" s="91"/>
      <c r="H6206" s="91"/>
      <c r="I6206" s="91"/>
      <c r="J6206" s="91"/>
      <c r="K6206" s="91"/>
      <c r="L6206" s="91" t="str">
        <f>IF(AND(单词表[[#This Row],[学英]]&lt;&gt;"",单词表[[#This Row],[学中]]&lt;&gt;"",单词表[[#This Row],[学词]]&lt;&gt;""),MAX(单词表[[#This Row],[学英]:[学词]]),"")</f>
        <v/>
      </c>
      <c r="M6206" s="2" t="str">
        <f>IF(AND(单词表[[#This Row],[考英]]&lt;&gt;"",单词表[[#This Row],[考中]]&lt;&gt;""),MAX(单词表[[#This Row],[考英]:[考中]]),"")</f>
        <v/>
      </c>
      <c r="N6206" s="86" t="s">
        <v>13873</v>
      </c>
    </row>
    <row r="6207" spans="1:14" hidden="1" x14ac:dyDescent="0.3">
      <c r="A6207">
        <v>6206</v>
      </c>
      <c r="B6207" t="s">
        <v>14389</v>
      </c>
      <c r="C6207" t="s">
        <v>14497</v>
      </c>
      <c r="D6207" s="72" t="s">
        <v>11128</v>
      </c>
      <c r="E6207" t="s">
        <v>61</v>
      </c>
      <c r="F6207" t="s">
        <v>11129</v>
      </c>
      <c r="G6207" s="91"/>
      <c r="H6207" s="91"/>
      <c r="I6207" s="91"/>
      <c r="J6207" s="91"/>
      <c r="K6207" s="91"/>
      <c r="L6207" s="91" t="str">
        <f>IF(AND(单词表[[#This Row],[学英]]&lt;&gt;"",单词表[[#This Row],[学中]]&lt;&gt;"",单词表[[#This Row],[学词]]&lt;&gt;""),MAX(单词表[[#This Row],[学英]:[学词]]),"")</f>
        <v/>
      </c>
      <c r="M6207" s="2" t="str">
        <f>IF(AND(单词表[[#This Row],[考英]]&lt;&gt;"",单词表[[#This Row],[考中]]&lt;&gt;""),MAX(单词表[[#This Row],[考英]:[考中]]),"")</f>
        <v/>
      </c>
      <c r="N6207" s="86"/>
    </row>
    <row r="6208" spans="1:14" hidden="1" x14ac:dyDescent="0.3">
      <c r="A6208">
        <v>6207</v>
      </c>
      <c r="B6208" t="s">
        <v>14389</v>
      </c>
      <c r="C6208" t="s">
        <v>14497</v>
      </c>
      <c r="D6208" s="72" t="s">
        <v>11130</v>
      </c>
      <c r="E6208" t="s">
        <v>73</v>
      </c>
      <c r="F6208" t="s">
        <v>11131</v>
      </c>
      <c r="G6208" s="91"/>
      <c r="H6208" s="91"/>
      <c r="I6208" s="91"/>
      <c r="J6208" s="91"/>
      <c r="K6208" s="91"/>
      <c r="L6208" s="91" t="str">
        <f>IF(AND(单词表[[#This Row],[学英]]&lt;&gt;"",单词表[[#This Row],[学中]]&lt;&gt;"",单词表[[#This Row],[学词]]&lt;&gt;""),MAX(单词表[[#This Row],[学英]:[学词]]),"")</f>
        <v/>
      </c>
      <c r="M6208" s="2" t="str">
        <f>IF(AND(单词表[[#This Row],[考英]]&lt;&gt;"",单词表[[#This Row],[考中]]&lt;&gt;""),MAX(单词表[[#This Row],[考英]:[考中]]),"")</f>
        <v/>
      </c>
      <c r="N6208" s="86"/>
    </row>
    <row r="6209" spans="1:14" hidden="1" x14ac:dyDescent="0.3">
      <c r="A6209">
        <v>6208</v>
      </c>
      <c r="B6209" t="s">
        <v>14389</v>
      </c>
      <c r="C6209" t="s">
        <v>14498</v>
      </c>
      <c r="D6209" s="72" t="s">
        <v>4580</v>
      </c>
      <c r="E6209" t="s">
        <v>36</v>
      </c>
      <c r="F6209" t="s">
        <v>4581</v>
      </c>
      <c r="G6209" s="91"/>
      <c r="H6209" s="91"/>
      <c r="I6209" s="91"/>
      <c r="J6209" s="91"/>
      <c r="K6209" s="91"/>
      <c r="L6209" s="91" t="str">
        <f>IF(AND(单词表[[#This Row],[学英]]&lt;&gt;"",单词表[[#This Row],[学中]]&lt;&gt;"",单词表[[#This Row],[学词]]&lt;&gt;""),MAX(单词表[[#This Row],[学英]:[学词]]),"")</f>
        <v/>
      </c>
      <c r="M6209" s="2" t="str">
        <f>IF(AND(单词表[[#This Row],[考英]]&lt;&gt;"",单词表[[#This Row],[考中]]&lt;&gt;""),MAX(单词表[[#This Row],[考英]:[考中]]),"")</f>
        <v/>
      </c>
      <c r="N6209" s="86" t="s">
        <v>13874</v>
      </c>
    </row>
    <row r="6210" spans="1:14" hidden="1" x14ac:dyDescent="0.3">
      <c r="A6210">
        <v>6209</v>
      </c>
      <c r="B6210" t="s">
        <v>14389</v>
      </c>
      <c r="C6210" t="s">
        <v>14498</v>
      </c>
      <c r="D6210" s="72" t="s">
        <v>11132</v>
      </c>
      <c r="E6210" t="s">
        <v>157</v>
      </c>
      <c r="F6210" t="s">
        <v>11133</v>
      </c>
      <c r="G6210" s="91"/>
      <c r="H6210" s="91"/>
      <c r="I6210" s="91"/>
      <c r="J6210" s="91"/>
      <c r="K6210" s="91"/>
      <c r="L6210" s="91" t="str">
        <f>IF(AND(单词表[[#This Row],[学英]]&lt;&gt;"",单词表[[#This Row],[学中]]&lt;&gt;"",单词表[[#This Row],[学词]]&lt;&gt;""),MAX(单词表[[#This Row],[学英]:[学词]]),"")</f>
        <v/>
      </c>
      <c r="M6210" s="2" t="str">
        <f>IF(AND(单词表[[#This Row],[考英]]&lt;&gt;"",单词表[[#This Row],[考中]]&lt;&gt;""),MAX(单词表[[#This Row],[考英]:[考中]]),"")</f>
        <v/>
      </c>
      <c r="N6210" s="86" t="s">
        <v>13875</v>
      </c>
    </row>
    <row r="6211" spans="1:14" hidden="1" x14ac:dyDescent="0.3">
      <c r="A6211">
        <v>6210</v>
      </c>
      <c r="B6211" t="s">
        <v>14389</v>
      </c>
      <c r="C6211" t="s">
        <v>14498</v>
      </c>
      <c r="D6211" s="72" t="s">
        <v>11134</v>
      </c>
      <c r="E6211" t="s">
        <v>36</v>
      </c>
      <c r="F6211" t="s">
        <v>11135</v>
      </c>
      <c r="G6211" s="91"/>
      <c r="H6211" s="91"/>
      <c r="I6211" s="91"/>
      <c r="J6211" s="91"/>
      <c r="K6211" s="91"/>
      <c r="L6211" s="91" t="str">
        <f>IF(AND(单词表[[#This Row],[学英]]&lt;&gt;"",单词表[[#This Row],[学中]]&lt;&gt;"",单词表[[#This Row],[学词]]&lt;&gt;""),MAX(单词表[[#This Row],[学英]:[学词]]),"")</f>
        <v/>
      </c>
      <c r="M6211" s="2" t="str">
        <f>IF(AND(单词表[[#This Row],[考英]]&lt;&gt;"",单词表[[#This Row],[考中]]&lt;&gt;""),MAX(单词表[[#This Row],[考英]:[考中]]),"")</f>
        <v/>
      </c>
      <c r="N6211" s="86" t="s">
        <v>13876</v>
      </c>
    </row>
    <row r="6212" spans="1:14" hidden="1" x14ac:dyDescent="0.3">
      <c r="A6212">
        <v>6211</v>
      </c>
      <c r="B6212" t="s">
        <v>14389</v>
      </c>
      <c r="C6212" t="s">
        <v>14498</v>
      </c>
      <c r="D6212" s="72" t="s">
        <v>1600</v>
      </c>
      <c r="E6212" t="s">
        <v>61</v>
      </c>
      <c r="F6212" t="s">
        <v>11136</v>
      </c>
      <c r="G6212" s="91"/>
      <c r="H6212" s="91"/>
      <c r="I6212" s="91"/>
      <c r="J6212" s="91"/>
      <c r="K6212" s="91"/>
      <c r="L6212" s="91" t="str">
        <f>IF(AND(单词表[[#This Row],[学英]]&lt;&gt;"",单词表[[#This Row],[学中]]&lt;&gt;"",单词表[[#This Row],[学词]]&lt;&gt;""),MAX(单词表[[#This Row],[学英]:[学词]]),"")</f>
        <v/>
      </c>
      <c r="M6212" s="2" t="str">
        <f>IF(AND(单词表[[#This Row],[考英]]&lt;&gt;"",单词表[[#This Row],[考中]]&lt;&gt;""),MAX(单词表[[#This Row],[考英]:[考中]]),"")</f>
        <v/>
      </c>
      <c r="N6212" s="86"/>
    </row>
    <row r="6213" spans="1:14" hidden="1" x14ac:dyDescent="0.3">
      <c r="A6213">
        <v>6212</v>
      </c>
      <c r="B6213" t="s">
        <v>14389</v>
      </c>
      <c r="C6213" t="s">
        <v>14498</v>
      </c>
      <c r="D6213" s="72" t="s">
        <v>11137</v>
      </c>
      <c r="E6213" t="s">
        <v>73</v>
      </c>
      <c r="F6213" t="s">
        <v>11138</v>
      </c>
      <c r="G6213" s="91"/>
      <c r="H6213" s="91"/>
      <c r="I6213" s="91"/>
      <c r="J6213" s="91"/>
      <c r="K6213" s="91"/>
      <c r="L6213" s="91" t="str">
        <f>IF(AND(单词表[[#This Row],[学英]]&lt;&gt;"",单词表[[#This Row],[学中]]&lt;&gt;"",单词表[[#This Row],[学词]]&lt;&gt;""),MAX(单词表[[#This Row],[学英]:[学词]]),"")</f>
        <v/>
      </c>
      <c r="M6213" s="2" t="str">
        <f>IF(AND(单词表[[#This Row],[考英]]&lt;&gt;"",单词表[[#This Row],[考中]]&lt;&gt;""),MAX(单词表[[#This Row],[考英]:[考中]]),"")</f>
        <v/>
      </c>
      <c r="N6213" s="86" t="s">
        <v>13877</v>
      </c>
    </row>
    <row r="6214" spans="1:14" hidden="1" x14ac:dyDescent="0.3">
      <c r="A6214">
        <v>6213</v>
      </c>
      <c r="B6214" t="s">
        <v>14389</v>
      </c>
      <c r="C6214" t="s">
        <v>14498</v>
      </c>
      <c r="D6214" s="72" t="s">
        <v>11139</v>
      </c>
      <c r="E6214" t="s">
        <v>73</v>
      </c>
      <c r="F6214" t="s">
        <v>11140</v>
      </c>
      <c r="G6214" s="91"/>
      <c r="H6214" s="91"/>
      <c r="I6214" s="91"/>
      <c r="J6214" s="91"/>
      <c r="K6214" s="91"/>
      <c r="L6214" s="91" t="str">
        <f>IF(AND(单词表[[#This Row],[学英]]&lt;&gt;"",单词表[[#This Row],[学中]]&lt;&gt;"",单词表[[#This Row],[学词]]&lt;&gt;""),MAX(单词表[[#This Row],[学英]:[学词]]),"")</f>
        <v/>
      </c>
      <c r="M6214" s="2" t="str">
        <f>IF(AND(单词表[[#This Row],[考英]]&lt;&gt;"",单词表[[#This Row],[考中]]&lt;&gt;""),MAX(单词表[[#This Row],[考英]:[考中]]),"")</f>
        <v/>
      </c>
      <c r="N6214" s="86" t="s">
        <v>13878</v>
      </c>
    </row>
    <row r="6215" spans="1:14" hidden="1" x14ac:dyDescent="0.3">
      <c r="A6215">
        <v>6214</v>
      </c>
      <c r="B6215" t="s">
        <v>14389</v>
      </c>
      <c r="C6215" t="s">
        <v>14498</v>
      </c>
      <c r="D6215" s="72" t="s">
        <v>11141</v>
      </c>
      <c r="E6215" t="s">
        <v>73</v>
      </c>
      <c r="F6215" t="s">
        <v>11142</v>
      </c>
      <c r="G6215" s="91"/>
      <c r="H6215" s="91"/>
      <c r="I6215" s="91"/>
      <c r="J6215" s="91"/>
      <c r="K6215" s="91"/>
      <c r="L6215" s="91" t="str">
        <f>IF(AND(单词表[[#This Row],[学英]]&lt;&gt;"",单词表[[#This Row],[学中]]&lt;&gt;"",单词表[[#This Row],[学词]]&lt;&gt;""),MAX(单词表[[#This Row],[学英]:[学词]]),"")</f>
        <v/>
      </c>
      <c r="M6215" s="2" t="str">
        <f>IF(AND(单词表[[#This Row],[考英]]&lt;&gt;"",单词表[[#This Row],[考中]]&lt;&gt;""),MAX(单词表[[#This Row],[考英]:[考中]]),"")</f>
        <v/>
      </c>
      <c r="N6215" s="86" t="s">
        <v>13879</v>
      </c>
    </row>
    <row r="6216" spans="1:14" hidden="1" x14ac:dyDescent="0.3">
      <c r="A6216">
        <v>6215</v>
      </c>
      <c r="B6216" t="s">
        <v>14389</v>
      </c>
      <c r="C6216" t="s">
        <v>14498</v>
      </c>
      <c r="D6216" s="72" t="s">
        <v>11143</v>
      </c>
      <c r="E6216" t="s">
        <v>61</v>
      </c>
      <c r="F6216" t="s">
        <v>11144</v>
      </c>
      <c r="G6216" s="91"/>
      <c r="H6216" s="91"/>
      <c r="I6216" s="91"/>
      <c r="J6216" s="91"/>
      <c r="K6216" s="91"/>
      <c r="L6216" s="91" t="str">
        <f>IF(AND(单词表[[#This Row],[学英]]&lt;&gt;"",单词表[[#This Row],[学中]]&lt;&gt;"",单词表[[#This Row],[学词]]&lt;&gt;""),MAX(单词表[[#This Row],[学英]:[学词]]),"")</f>
        <v/>
      </c>
      <c r="M6216" s="2" t="str">
        <f>IF(AND(单词表[[#This Row],[考英]]&lt;&gt;"",单词表[[#This Row],[考中]]&lt;&gt;""),MAX(单词表[[#This Row],[考英]:[考中]]),"")</f>
        <v/>
      </c>
      <c r="N6216" s="86" t="s">
        <v>13880</v>
      </c>
    </row>
    <row r="6217" spans="1:14" hidden="1" x14ac:dyDescent="0.3">
      <c r="A6217">
        <v>6216</v>
      </c>
      <c r="B6217" t="s">
        <v>14389</v>
      </c>
      <c r="C6217" t="s">
        <v>14498</v>
      </c>
      <c r="D6217" s="72" t="s">
        <v>11145</v>
      </c>
      <c r="E6217" t="s">
        <v>36</v>
      </c>
      <c r="F6217" t="s">
        <v>11146</v>
      </c>
      <c r="G6217" s="91"/>
      <c r="H6217" s="91"/>
      <c r="I6217" s="91"/>
      <c r="J6217" s="91"/>
      <c r="K6217" s="91"/>
      <c r="L6217" s="91" t="str">
        <f>IF(AND(单词表[[#This Row],[学英]]&lt;&gt;"",单词表[[#This Row],[学中]]&lt;&gt;"",单词表[[#This Row],[学词]]&lt;&gt;""),MAX(单词表[[#This Row],[学英]:[学词]]),"")</f>
        <v/>
      </c>
      <c r="M6217" s="2" t="str">
        <f>IF(AND(单词表[[#This Row],[考英]]&lt;&gt;"",单词表[[#This Row],[考中]]&lt;&gt;""),MAX(单词表[[#This Row],[考英]:[考中]]),"")</f>
        <v/>
      </c>
      <c r="N6217" s="86" t="s">
        <v>13881</v>
      </c>
    </row>
    <row r="6218" spans="1:14" hidden="1" x14ac:dyDescent="0.3">
      <c r="A6218">
        <v>6217</v>
      </c>
      <c r="B6218" t="s">
        <v>14389</v>
      </c>
      <c r="C6218" t="s">
        <v>14498</v>
      </c>
      <c r="D6218" s="72" t="s">
        <v>2870</v>
      </c>
      <c r="E6218" t="s">
        <v>36</v>
      </c>
      <c r="F6218" t="s">
        <v>11147</v>
      </c>
      <c r="G6218" s="91"/>
      <c r="H6218" s="91"/>
      <c r="I6218" s="91"/>
      <c r="J6218" s="91"/>
      <c r="K6218" s="91"/>
      <c r="L6218" s="91" t="str">
        <f>IF(AND(单词表[[#This Row],[学英]]&lt;&gt;"",单词表[[#This Row],[学中]]&lt;&gt;"",单词表[[#This Row],[学词]]&lt;&gt;""),MAX(单词表[[#This Row],[学英]:[学词]]),"")</f>
        <v/>
      </c>
      <c r="M6218" s="2" t="str">
        <f>IF(AND(单词表[[#This Row],[考英]]&lt;&gt;"",单词表[[#This Row],[考中]]&lt;&gt;""),MAX(单词表[[#This Row],[考英]:[考中]]),"")</f>
        <v/>
      </c>
      <c r="N6218" s="86" t="s">
        <v>13882</v>
      </c>
    </row>
    <row r="6219" spans="1:14" hidden="1" x14ac:dyDescent="0.3">
      <c r="A6219">
        <v>6218</v>
      </c>
      <c r="B6219" t="s">
        <v>14389</v>
      </c>
      <c r="C6219" t="s">
        <v>14498</v>
      </c>
      <c r="D6219" s="72" t="s">
        <v>1820</v>
      </c>
      <c r="E6219" t="s">
        <v>36</v>
      </c>
      <c r="F6219" t="s">
        <v>11148</v>
      </c>
      <c r="G6219" s="91"/>
      <c r="H6219" s="91"/>
      <c r="I6219" s="91"/>
      <c r="J6219" s="91"/>
      <c r="K6219" s="91"/>
      <c r="L6219" s="91" t="str">
        <f>IF(AND(单词表[[#This Row],[学英]]&lt;&gt;"",单词表[[#This Row],[学中]]&lt;&gt;"",单词表[[#This Row],[学词]]&lt;&gt;""),MAX(单词表[[#This Row],[学英]:[学词]]),"")</f>
        <v/>
      </c>
      <c r="M6219" s="2" t="str">
        <f>IF(AND(单词表[[#This Row],[考英]]&lt;&gt;"",单词表[[#This Row],[考中]]&lt;&gt;""),MAX(单词表[[#This Row],[考英]:[考中]]),"")</f>
        <v/>
      </c>
      <c r="N6219" s="86"/>
    </row>
    <row r="6220" spans="1:14" hidden="1" x14ac:dyDescent="0.3">
      <c r="A6220">
        <v>6219</v>
      </c>
      <c r="B6220" t="s">
        <v>14389</v>
      </c>
      <c r="C6220" t="s">
        <v>14498</v>
      </c>
      <c r="D6220" s="72" t="s">
        <v>1820</v>
      </c>
      <c r="E6220" t="s">
        <v>61</v>
      </c>
      <c r="F6220" t="s">
        <v>11149</v>
      </c>
      <c r="G6220" s="91"/>
      <c r="H6220" s="91"/>
      <c r="I6220" s="91"/>
      <c r="J6220" s="91"/>
      <c r="K6220" s="91"/>
      <c r="L6220" s="91" t="str">
        <f>IF(AND(单词表[[#This Row],[学英]]&lt;&gt;"",单词表[[#This Row],[学中]]&lt;&gt;"",单词表[[#This Row],[学词]]&lt;&gt;""),MAX(单词表[[#This Row],[学英]:[学词]]),"")</f>
        <v/>
      </c>
      <c r="M6220" s="2" t="str">
        <f>IF(AND(单词表[[#This Row],[考英]]&lt;&gt;"",单词表[[#This Row],[考中]]&lt;&gt;""),MAX(单词表[[#This Row],[考英]:[考中]]),"")</f>
        <v/>
      </c>
      <c r="N6220" s="86"/>
    </row>
    <row r="6221" spans="1:14" hidden="1" x14ac:dyDescent="0.3">
      <c r="A6221">
        <v>6220</v>
      </c>
      <c r="B6221" t="s">
        <v>14389</v>
      </c>
      <c r="C6221" t="s">
        <v>14498</v>
      </c>
      <c r="D6221" s="72" t="s">
        <v>1820</v>
      </c>
      <c r="E6221" t="s">
        <v>73</v>
      </c>
      <c r="F6221" t="s">
        <v>11150</v>
      </c>
      <c r="G6221" s="91"/>
      <c r="H6221" s="91"/>
      <c r="I6221" s="91"/>
      <c r="J6221" s="91"/>
      <c r="K6221" s="91"/>
      <c r="L6221" s="91" t="str">
        <f>IF(AND(单词表[[#This Row],[学英]]&lt;&gt;"",单词表[[#This Row],[学中]]&lt;&gt;"",单词表[[#This Row],[学词]]&lt;&gt;""),MAX(单词表[[#This Row],[学英]:[学词]]),"")</f>
        <v/>
      </c>
      <c r="M6221" s="2" t="str">
        <f>IF(AND(单词表[[#This Row],[考英]]&lt;&gt;"",单词表[[#This Row],[考中]]&lt;&gt;""),MAX(单词表[[#This Row],[考英]:[考中]]),"")</f>
        <v/>
      </c>
      <c r="N6221" s="86"/>
    </row>
    <row r="6222" spans="1:14" hidden="1" x14ac:dyDescent="0.3">
      <c r="A6222">
        <v>6221</v>
      </c>
      <c r="B6222" t="s">
        <v>14389</v>
      </c>
      <c r="C6222" t="s">
        <v>14498</v>
      </c>
      <c r="D6222" s="72" t="s">
        <v>11151</v>
      </c>
      <c r="E6222" t="s">
        <v>36</v>
      </c>
      <c r="F6222" t="s">
        <v>11152</v>
      </c>
      <c r="G6222" s="91"/>
      <c r="H6222" s="91"/>
      <c r="I6222" s="91"/>
      <c r="J6222" s="91"/>
      <c r="K6222" s="91"/>
      <c r="L6222" s="91" t="str">
        <f>IF(AND(单词表[[#This Row],[学英]]&lt;&gt;"",单词表[[#This Row],[学中]]&lt;&gt;"",单词表[[#This Row],[学词]]&lt;&gt;""),MAX(单词表[[#This Row],[学英]:[学词]]),"")</f>
        <v/>
      </c>
      <c r="M6222" s="2" t="str">
        <f>IF(AND(单词表[[#This Row],[考英]]&lt;&gt;"",单词表[[#This Row],[考中]]&lt;&gt;""),MAX(单词表[[#This Row],[考英]:[考中]]),"")</f>
        <v/>
      </c>
      <c r="N6222" s="86" t="s">
        <v>13883</v>
      </c>
    </row>
    <row r="6223" spans="1:14" hidden="1" x14ac:dyDescent="0.3">
      <c r="A6223">
        <v>6222</v>
      </c>
      <c r="B6223" t="s">
        <v>14389</v>
      </c>
      <c r="C6223" t="s">
        <v>14498</v>
      </c>
      <c r="D6223" s="72" t="s">
        <v>11153</v>
      </c>
      <c r="E6223" t="s">
        <v>61</v>
      </c>
      <c r="F6223" t="s">
        <v>11154</v>
      </c>
      <c r="G6223" s="91"/>
      <c r="H6223" s="91"/>
      <c r="I6223" s="91"/>
      <c r="J6223" s="91"/>
      <c r="K6223" s="91"/>
      <c r="L6223" s="91" t="str">
        <f>IF(AND(单词表[[#This Row],[学英]]&lt;&gt;"",单词表[[#This Row],[学中]]&lt;&gt;"",单词表[[#This Row],[学词]]&lt;&gt;""),MAX(单词表[[#This Row],[学英]:[学词]]),"")</f>
        <v/>
      </c>
      <c r="M6223" s="2" t="str">
        <f>IF(AND(单词表[[#This Row],[考英]]&lt;&gt;"",单词表[[#This Row],[考中]]&lt;&gt;""),MAX(单词表[[#This Row],[考英]:[考中]]),"")</f>
        <v/>
      </c>
      <c r="N6223" s="86"/>
    </row>
    <row r="6224" spans="1:14" hidden="1" x14ac:dyDescent="0.3">
      <c r="A6224">
        <v>6223</v>
      </c>
      <c r="B6224" t="s">
        <v>14389</v>
      </c>
      <c r="C6224" t="s">
        <v>14498</v>
      </c>
      <c r="D6224" s="72" t="s">
        <v>11155</v>
      </c>
      <c r="E6224" t="s">
        <v>36</v>
      </c>
      <c r="F6224" t="s">
        <v>11156</v>
      </c>
      <c r="G6224" s="91"/>
      <c r="H6224" s="91"/>
      <c r="I6224" s="91"/>
      <c r="J6224" s="91"/>
      <c r="K6224" s="91"/>
      <c r="L6224" s="91" t="str">
        <f>IF(AND(单词表[[#This Row],[学英]]&lt;&gt;"",单词表[[#This Row],[学中]]&lt;&gt;"",单词表[[#This Row],[学词]]&lt;&gt;""),MAX(单词表[[#This Row],[学英]:[学词]]),"")</f>
        <v/>
      </c>
      <c r="M6224" s="2" t="str">
        <f>IF(AND(单词表[[#This Row],[考英]]&lt;&gt;"",单词表[[#This Row],[考中]]&lt;&gt;""),MAX(单词表[[#This Row],[考英]:[考中]]),"")</f>
        <v/>
      </c>
      <c r="N6224" s="86"/>
    </row>
    <row r="6225" spans="1:14" hidden="1" x14ac:dyDescent="0.3">
      <c r="A6225">
        <v>6224</v>
      </c>
      <c r="B6225" t="s">
        <v>14389</v>
      </c>
      <c r="C6225" t="s">
        <v>14498</v>
      </c>
      <c r="D6225" s="72" t="s">
        <v>2516</v>
      </c>
      <c r="E6225" t="s">
        <v>36</v>
      </c>
      <c r="F6225" t="s">
        <v>11157</v>
      </c>
      <c r="G6225" s="91"/>
      <c r="H6225" s="91"/>
      <c r="I6225" s="91"/>
      <c r="J6225" s="91"/>
      <c r="K6225" s="91"/>
      <c r="L6225" s="91" t="str">
        <f>IF(AND(单词表[[#This Row],[学英]]&lt;&gt;"",单词表[[#This Row],[学中]]&lt;&gt;"",单词表[[#This Row],[学词]]&lt;&gt;""),MAX(单词表[[#This Row],[学英]:[学词]]),"")</f>
        <v/>
      </c>
      <c r="M6225" s="2" t="str">
        <f>IF(AND(单词表[[#This Row],[考英]]&lt;&gt;"",单词表[[#This Row],[考中]]&lt;&gt;""),MAX(单词表[[#This Row],[考英]:[考中]]),"")</f>
        <v/>
      </c>
      <c r="N6225" s="86"/>
    </row>
    <row r="6226" spans="1:14" hidden="1" x14ac:dyDescent="0.3">
      <c r="A6226">
        <v>6225</v>
      </c>
      <c r="B6226" t="s">
        <v>14389</v>
      </c>
      <c r="C6226" t="s">
        <v>14498</v>
      </c>
      <c r="D6226" s="72" t="s">
        <v>11158</v>
      </c>
      <c r="E6226" t="s">
        <v>73</v>
      </c>
      <c r="F6226" t="s">
        <v>11159</v>
      </c>
      <c r="G6226" s="91"/>
      <c r="H6226" s="91"/>
      <c r="I6226" s="91"/>
      <c r="J6226" s="91"/>
      <c r="K6226" s="91"/>
      <c r="L6226" s="91" t="str">
        <f>IF(AND(单词表[[#This Row],[学英]]&lt;&gt;"",单词表[[#This Row],[学中]]&lt;&gt;"",单词表[[#This Row],[学词]]&lt;&gt;""),MAX(单词表[[#This Row],[学英]:[学词]]),"")</f>
        <v/>
      </c>
      <c r="M6226" s="2" t="str">
        <f>IF(AND(单词表[[#This Row],[考英]]&lt;&gt;"",单词表[[#This Row],[考中]]&lt;&gt;""),MAX(单词表[[#This Row],[考英]:[考中]]),"")</f>
        <v/>
      </c>
      <c r="N6226" s="86" t="s">
        <v>13884</v>
      </c>
    </row>
    <row r="6227" spans="1:14" hidden="1" x14ac:dyDescent="0.3">
      <c r="A6227">
        <v>6226</v>
      </c>
      <c r="B6227" t="s">
        <v>14389</v>
      </c>
      <c r="C6227" t="s">
        <v>14498</v>
      </c>
      <c r="D6227" s="72" t="s">
        <v>11160</v>
      </c>
      <c r="E6227" t="s">
        <v>36</v>
      </c>
      <c r="F6227" t="s">
        <v>11161</v>
      </c>
      <c r="G6227" s="91"/>
      <c r="H6227" s="91"/>
      <c r="I6227" s="91"/>
      <c r="J6227" s="91"/>
      <c r="K6227" s="91"/>
      <c r="L6227" s="91" t="str">
        <f>IF(AND(单词表[[#This Row],[学英]]&lt;&gt;"",单词表[[#This Row],[学中]]&lt;&gt;"",单词表[[#This Row],[学词]]&lt;&gt;""),MAX(单词表[[#This Row],[学英]:[学词]]),"")</f>
        <v/>
      </c>
      <c r="M6227" s="2" t="str">
        <f>IF(AND(单词表[[#This Row],[考英]]&lt;&gt;"",单词表[[#This Row],[考中]]&lt;&gt;""),MAX(单词表[[#This Row],[考英]:[考中]]),"")</f>
        <v/>
      </c>
      <c r="N6227" s="86" t="s">
        <v>13885</v>
      </c>
    </row>
    <row r="6228" spans="1:14" hidden="1" x14ac:dyDescent="0.3">
      <c r="A6228">
        <v>6227</v>
      </c>
      <c r="B6228" t="s">
        <v>14389</v>
      </c>
      <c r="C6228" t="s">
        <v>14498</v>
      </c>
      <c r="D6228" s="72" t="s">
        <v>7518</v>
      </c>
      <c r="E6228" t="s">
        <v>36</v>
      </c>
      <c r="F6228" t="s">
        <v>11162</v>
      </c>
      <c r="G6228" s="91"/>
      <c r="H6228" s="91"/>
      <c r="I6228" s="91"/>
      <c r="J6228" s="91"/>
      <c r="K6228" s="91"/>
      <c r="L6228" s="91" t="str">
        <f>IF(AND(单词表[[#This Row],[学英]]&lt;&gt;"",单词表[[#This Row],[学中]]&lt;&gt;"",单词表[[#This Row],[学词]]&lt;&gt;""),MAX(单词表[[#This Row],[学英]:[学词]]),"")</f>
        <v/>
      </c>
      <c r="M6228" s="2" t="str">
        <f>IF(AND(单词表[[#This Row],[考英]]&lt;&gt;"",单词表[[#This Row],[考中]]&lt;&gt;""),MAX(单词表[[#This Row],[考英]:[考中]]),"")</f>
        <v/>
      </c>
      <c r="N6228" s="86" t="s">
        <v>13886</v>
      </c>
    </row>
    <row r="6229" spans="1:14" hidden="1" x14ac:dyDescent="0.3">
      <c r="A6229">
        <v>6228</v>
      </c>
      <c r="B6229" t="s">
        <v>14389</v>
      </c>
      <c r="C6229" t="s">
        <v>14499</v>
      </c>
      <c r="D6229" s="72" t="s">
        <v>7518</v>
      </c>
      <c r="E6229" t="s">
        <v>61</v>
      </c>
      <c r="F6229" t="s">
        <v>11163</v>
      </c>
      <c r="G6229" s="91"/>
      <c r="H6229" s="91"/>
      <c r="I6229" s="91"/>
      <c r="J6229" s="91"/>
      <c r="K6229" s="91"/>
      <c r="L6229" s="91" t="str">
        <f>IF(AND(单词表[[#This Row],[学英]]&lt;&gt;"",单词表[[#This Row],[学中]]&lt;&gt;"",单词表[[#This Row],[学词]]&lt;&gt;""),MAX(单词表[[#This Row],[学英]:[学词]]),"")</f>
        <v/>
      </c>
      <c r="M6229" s="2" t="str">
        <f>IF(AND(单词表[[#This Row],[考英]]&lt;&gt;"",单词表[[#This Row],[考中]]&lt;&gt;""),MAX(单词表[[#This Row],[考英]:[考中]]),"")</f>
        <v/>
      </c>
      <c r="N6229" s="86"/>
    </row>
    <row r="6230" spans="1:14" hidden="1" x14ac:dyDescent="0.3">
      <c r="A6230">
        <v>6229</v>
      </c>
      <c r="B6230" t="s">
        <v>14389</v>
      </c>
      <c r="C6230" t="s">
        <v>14499</v>
      </c>
      <c r="D6230" s="72" t="s">
        <v>11164</v>
      </c>
      <c r="E6230" t="s">
        <v>36</v>
      </c>
      <c r="F6230" t="s">
        <v>9476</v>
      </c>
      <c r="G6230" s="91"/>
      <c r="H6230" s="91"/>
      <c r="I6230" s="91"/>
      <c r="J6230" s="91"/>
      <c r="K6230" s="91"/>
      <c r="L6230" s="91" t="str">
        <f>IF(AND(单词表[[#This Row],[学英]]&lt;&gt;"",单词表[[#This Row],[学中]]&lt;&gt;"",单词表[[#This Row],[学词]]&lt;&gt;""),MAX(单词表[[#This Row],[学英]:[学词]]),"")</f>
        <v/>
      </c>
      <c r="M6230" s="2" t="str">
        <f>IF(AND(单词表[[#This Row],[考英]]&lt;&gt;"",单词表[[#This Row],[考中]]&lt;&gt;""),MAX(单词表[[#This Row],[考英]:[考中]]),"")</f>
        <v/>
      </c>
      <c r="N6230" s="86" t="s">
        <v>13887</v>
      </c>
    </row>
    <row r="6231" spans="1:14" hidden="1" x14ac:dyDescent="0.3">
      <c r="A6231">
        <v>6230</v>
      </c>
      <c r="B6231" t="s">
        <v>14389</v>
      </c>
      <c r="C6231" t="s">
        <v>14499</v>
      </c>
      <c r="D6231" s="72" t="s">
        <v>11165</v>
      </c>
      <c r="E6231" t="s">
        <v>157</v>
      </c>
      <c r="F6231" t="s">
        <v>7972</v>
      </c>
      <c r="G6231" s="91"/>
      <c r="H6231" s="91"/>
      <c r="I6231" s="91"/>
      <c r="J6231" s="91"/>
      <c r="K6231" s="91"/>
      <c r="L6231" s="91" t="str">
        <f>IF(AND(单词表[[#This Row],[学英]]&lt;&gt;"",单词表[[#This Row],[学中]]&lt;&gt;"",单词表[[#This Row],[学词]]&lt;&gt;""),MAX(单词表[[#This Row],[学英]:[学词]]),"")</f>
        <v/>
      </c>
      <c r="M6231" s="2" t="str">
        <f>IF(AND(单词表[[#This Row],[考英]]&lt;&gt;"",单词表[[#This Row],[考中]]&lt;&gt;""),MAX(单词表[[#This Row],[考英]:[考中]]),"")</f>
        <v/>
      </c>
      <c r="N6231" s="86" t="s">
        <v>13888</v>
      </c>
    </row>
    <row r="6232" spans="1:14" hidden="1" x14ac:dyDescent="0.3">
      <c r="A6232">
        <v>6231</v>
      </c>
      <c r="B6232" t="s">
        <v>14389</v>
      </c>
      <c r="C6232" t="s">
        <v>14499</v>
      </c>
      <c r="D6232" s="72" t="s">
        <v>11166</v>
      </c>
      <c r="E6232" t="s">
        <v>61</v>
      </c>
      <c r="F6232" t="s">
        <v>11167</v>
      </c>
      <c r="G6232" s="91"/>
      <c r="H6232" s="91"/>
      <c r="I6232" s="91"/>
      <c r="J6232" s="91"/>
      <c r="K6232" s="91"/>
      <c r="L6232" s="91" t="str">
        <f>IF(AND(单词表[[#This Row],[学英]]&lt;&gt;"",单词表[[#This Row],[学中]]&lt;&gt;"",单词表[[#This Row],[学词]]&lt;&gt;""),MAX(单词表[[#This Row],[学英]:[学词]]),"")</f>
        <v/>
      </c>
      <c r="M6232" s="2" t="str">
        <f>IF(AND(单词表[[#This Row],[考英]]&lt;&gt;"",单词表[[#This Row],[考中]]&lt;&gt;""),MAX(单词表[[#This Row],[考英]:[考中]]),"")</f>
        <v/>
      </c>
      <c r="N6232" s="86" t="s">
        <v>13889</v>
      </c>
    </row>
    <row r="6233" spans="1:14" hidden="1" x14ac:dyDescent="0.3">
      <c r="A6233">
        <v>6232</v>
      </c>
      <c r="B6233" t="s">
        <v>14389</v>
      </c>
      <c r="C6233" t="s">
        <v>14499</v>
      </c>
      <c r="D6233" s="72" t="s">
        <v>11168</v>
      </c>
      <c r="E6233" t="s">
        <v>73</v>
      </c>
      <c r="F6233" t="s">
        <v>11169</v>
      </c>
      <c r="G6233" s="91"/>
      <c r="H6233" s="91"/>
      <c r="I6233" s="91"/>
      <c r="J6233" s="91"/>
      <c r="K6233" s="91"/>
      <c r="L6233" s="91" t="str">
        <f>IF(AND(单词表[[#This Row],[学英]]&lt;&gt;"",单词表[[#This Row],[学中]]&lt;&gt;"",单词表[[#This Row],[学词]]&lt;&gt;""),MAX(单词表[[#This Row],[学英]:[学词]]),"")</f>
        <v/>
      </c>
      <c r="M6233" s="2" t="str">
        <f>IF(AND(单词表[[#This Row],[考英]]&lt;&gt;"",单词表[[#This Row],[考中]]&lt;&gt;""),MAX(单词表[[#This Row],[考英]:[考中]]),"")</f>
        <v/>
      </c>
      <c r="N6233" s="86" t="s">
        <v>13890</v>
      </c>
    </row>
    <row r="6234" spans="1:14" hidden="1" x14ac:dyDescent="0.3">
      <c r="A6234">
        <v>6233</v>
      </c>
      <c r="B6234" t="s">
        <v>14389</v>
      </c>
      <c r="C6234" t="s">
        <v>14499</v>
      </c>
      <c r="D6234" s="72" t="s">
        <v>5216</v>
      </c>
      <c r="E6234" t="s">
        <v>61</v>
      </c>
      <c r="F6234" t="s">
        <v>11170</v>
      </c>
      <c r="G6234" s="91"/>
      <c r="H6234" s="91"/>
      <c r="I6234" s="91"/>
      <c r="J6234" s="91"/>
      <c r="K6234" s="91"/>
      <c r="L6234" s="91" t="str">
        <f>IF(AND(单词表[[#This Row],[学英]]&lt;&gt;"",单词表[[#This Row],[学中]]&lt;&gt;"",单词表[[#This Row],[学词]]&lt;&gt;""),MAX(单词表[[#This Row],[学英]:[学词]]),"")</f>
        <v/>
      </c>
      <c r="M6234" s="2" t="str">
        <f>IF(AND(单词表[[#This Row],[考英]]&lt;&gt;"",单词表[[#This Row],[考中]]&lt;&gt;""),MAX(单词表[[#This Row],[考英]:[考中]]),"")</f>
        <v/>
      </c>
      <c r="N6234" s="86" t="s">
        <v>13891</v>
      </c>
    </row>
    <row r="6235" spans="1:14" hidden="1" x14ac:dyDescent="0.3">
      <c r="A6235">
        <v>6234</v>
      </c>
      <c r="B6235" t="s">
        <v>14389</v>
      </c>
      <c r="C6235" t="s">
        <v>14499</v>
      </c>
      <c r="D6235" s="72" t="s">
        <v>11171</v>
      </c>
      <c r="E6235" t="s">
        <v>73</v>
      </c>
      <c r="F6235" t="s">
        <v>11172</v>
      </c>
      <c r="G6235" s="91"/>
      <c r="H6235" s="91"/>
      <c r="I6235" s="91"/>
      <c r="J6235" s="91"/>
      <c r="K6235" s="91"/>
      <c r="L6235" s="91" t="str">
        <f>IF(AND(单词表[[#This Row],[学英]]&lt;&gt;"",单词表[[#This Row],[学中]]&lt;&gt;"",单词表[[#This Row],[学词]]&lt;&gt;""),MAX(单词表[[#This Row],[学英]:[学词]]),"")</f>
        <v/>
      </c>
      <c r="M6235" s="2" t="str">
        <f>IF(AND(单词表[[#This Row],[考英]]&lt;&gt;"",单词表[[#This Row],[考中]]&lt;&gt;""),MAX(单词表[[#This Row],[考英]:[考中]]),"")</f>
        <v/>
      </c>
      <c r="N6235" s="86" t="s">
        <v>13569</v>
      </c>
    </row>
    <row r="6236" spans="1:14" hidden="1" x14ac:dyDescent="0.3">
      <c r="A6236">
        <v>6235</v>
      </c>
      <c r="B6236" t="s">
        <v>14389</v>
      </c>
      <c r="C6236" t="s">
        <v>14499</v>
      </c>
      <c r="D6236" s="72" t="s">
        <v>11173</v>
      </c>
      <c r="E6236" t="s">
        <v>157</v>
      </c>
      <c r="F6236" t="s">
        <v>11174</v>
      </c>
      <c r="G6236" s="91"/>
      <c r="H6236" s="91"/>
      <c r="I6236" s="91"/>
      <c r="J6236" s="91"/>
      <c r="K6236" s="91"/>
      <c r="L6236" s="91" t="str">
        <f>IF(AND(单词表[[#This Row],[学英]]&lt;&gt;"",单词表[[#This Row],[学中]]&lt;&gt;"",单词表[[#This Row],[学词]]&lt;&gt;""),MAX(单词表[[#This Row],[学英]:[学词]]),"")</f>
        <v/>
      </c>
      <c r="M6236" s="2" t="str">
        <f>IF(AND(单词表[[#This Row],[考英]]&lt;&gt;"",单词表[[#This Row],[考中]]&lt;&gt;""),MAX(单词表[[#This Row],[考英]:[考中]]),"")</f>
        <v/>
      </c>
      <c r="N6236" s="86"/>
    </row>
    <row r="6237" spans="1:14" hidden="1" x14ac:dyDescent="0.3">
      <c r="A6237">
        <v>6236</v>
      </c>
      <c r="B6237" t="s">
        <v>14389</v>
      </c>
      <c r="C6237" t="s">
        <v>14499</v>
      </c>
      <c r="D6237" s="72" t="s">
        <v>11175</v>
      </c>
      <c r="E6237" t="s">
        <v>36</v>
      </c>
      <c r="F6237" t="s">
        <v>11176</v>
      </c>
      <c r="G6237" s="91"/>
      <c r="H6237" s="91"/>
      <c r="I6237" s="91"/>
      <c r="J6237" s="91"/>
      <c r="K6237" s="91"/>
      <c r="L6237" s="91" t="str">
        <f>IF(AND(单词表[[#This Row],[学英]]&lt;&gt;"",单词表[[#This Row],[学中]]&lt;&gt;"",单词表[[#This Row],[学词]]&lt;&gt;""),MAX(单词表[[#This Row],[学英]:[学词]]),"")</f>
        <v/>
      </c>
      <c r="M6237" s="2" t="str">
        <f>IF(AND(单词表[[#This Row],[考英]]&lt;&gt;"",单词表[[#This Row],[考中]]&lt;&gt;""),MAX(单词表[[#This Row],[考英]:[考中]]),"")</f>
        <v/>
      </c>
      <c r="N6237" s="86" t="s">
        <v>13892</v>
      </c>
    </row>
    <row r="6238" spans="1:14" hidden="1" x14ac:dyDescent="0.3">
      <c r="A6238">
        <v>6237</v>
      </c>
      <c r="B6238" t="s">
        <v>14389</v>
      </c>
      <c r="C6238" t="s">
        <v>14499</v>
      </c>
      <c r="D6238" s="72" t="s">
        <v>11175</v>
      </c>
      <c r="E6238" t="s">
        <v>61</v>
      </c>
      <c r="F6238" t="s">
        <v>11177</v>
      </c>
      <c r="G6238" s="91"/>
      <c r="H6238" s="91"/>
      <c r="I6238" s="91"/>
      <c r="J6238" s="91"/>
      <c r="K6238" s="91"/>
      <c r="L6238" s="91" t="str">
        <f>IF(AND(单词表[[#This Row],[学英]]&lt;&gt;"",单词表[[#This Row],[学中]]&lt;&gt;"",单词表[[#This Row],[学词]]&lt;&gt;""),MAX(单词表[[#This Row],[学英]:[学词]]),"")</f>
        <v/>
      </c>
      <c r="M6238" s="2" t="str">
        <f>IF(AND(单词表[[#This Row],[考英]]&lt;&gt;"",单词表[[#This Row],[考中]]&lt;&gt;""),MAX(单词表[[#This Row],[考英]:[考中]]),"")</f>
        <v/>
      </c>
      <c r="N6238" s="86"/>
    </row>
    <row r="6239" spans="1:14" hidden="1" x14ac:dyDescent="0.3">
      <c r="A6239">
        <v>6238</v>
      </c>
      <c r="B6239" t="s">
        <v>14389</v>
      </c>
      <c r="C6239" t="s">
        <v>14499</v>
      </c>
      <c r="D6239" s="72" t="s">
        <v>11178</v>
      </c>
      <c r="E6239" t="s">
        <v>36</v>
      </c>
      <c r="F6239" t="s">
        <v>11179</v>
      </c>
      <c r="G6239" s="91"/>
      <c r="H6239" s="91"/>
      <c r="I6239" s="91"/>
      <c r="J6239" s="91"/>
      <c r="K6239" s="91"/>
      <c r="L6239" s="91" t="str">
        <f>IF(AND(单词表[[#This Row],[学英]]&lt;&gt;"",单词表[[#This Row],[学中]]&lt;&gt;"",单词表[[#This Row],[学词]]&lt;&gt;""),MAX(单词表[[#This Row],[学英]:[学词]]),"")</f>
        <v/>
      </c>
      <c r="M6239" s="2" t="str">
        <f>IF(AND(单词表[[#This Row],[考英]]&lt;&gt;"",单词表[[#This Row],[考中]]&lt;&gt;""),MAX(单词表[[#This Row],[考英]:[考中]]),"")</f>
        <v/>
      </c>
      <c r="N6239" s="86" t="s">
        <v>13893</v>
      </c>
    </row>
    <row r="6240" spans="1:14" hidden="1" x14ac:dyDescent="0.3">
      <c r="A6240">
        <v>6239</v>
      </c>
      <c r="B6240" t="s">
        <v>14389</v>
      </c>
      <c r="C6240" t="s">
        <v>14499</v>
      </c>
      <c r="D6240" s="72" t="s">
        <v>11178</v>
      </c>
      <c r="E6240" t="s">
        <v>61</v>
      </c>
      <c r="F6240" t="s">
        <v>11180</v>
      </c>
      <c r="G6240" s="91"/>
      <c r="H6240" s="91"/>
      <c r="I6240" s="91"/>
      <c r="J6240" s="91"/>
      <c r="K6240" s="91"/>
      <c r="L6240" s="91" t="str">
        <f>IF(AND(单词表[[#This Row],[学英]]&lt;&gt;"",单词表[[#This Row],[学中]]&lt;&gt;"",单词表[[#This Row],[学词]]&lt;&gt;""),MAX(单词表[[#This Row],[学英]:[学词]]),"")</f>
        <v/>
      </c>
      <c r="M6240" s="2" t="str">
        <f>IF(AND(单词表[[#This Row],[考英]]&lt;&gt;"",单词表[[#This Row],[考中]]&lt;&gt;""),MAX(单词表[[#This Row],[考英]:[考中]]),"")</f>
        <v/>
      </c>
      <c r="N6240" s="86"/>
    </row>
    <row r="6241" spans="1:14" hidden="1" x14ac:dyDescent="0.3">
      <c r="A6241">
        <v>6240</v>
      </c>
      <c r="B6241" t="s">
        <v>14389</v>
      </c>
      <c r="C6241" t="s">
        <v>14499</v>
      </c>
      <c r="D6241" s="72" t="s">
        <v>11181</v>
      </c>
      <c r="E6241" t="s">
        <v>73</v>
      </c>
      <c r="F6241" t="s">
        <v>11182</v>
      </c>
      <c r="G6241" s="91"/>
      <c r="H6241" s="91"/>
      <c r="I6241" s="91"/>
      <c r="J6241" s="91"/>
      <c r="K6241" s="91"/>
      <c r="L6241" s="91" t="str">
        <f>IF(AND(单词表[[#This Row],[学英]]&lt;&gt;"",单词表[[#This Row],[学中]]&lt;&gt;"",单词表[[#This Row],[学词]]&lt;&gt;""),MAX(单词表[[#This Row],[学英]:[学词]]),"")</f>
        <v/>
      </c>
      <c r="M6241" s="2" t="str">
        <f>IF(AND(单词表[[#This Row],[考英]]&lt;&gt;"",单词表[[#This Row],[考中]]&lt;&gt;""),MAX(单词表[[#This Row],[考英]:[考中]]),"")</f>
        <v/>
      </c>
      <c r="N6241" s="86" t="s">
        <v>13894</v>
      </c>
    </row>
    <row r="6242" spans="1:14" hidden="1" x14ac:dyDescent="0.3">
      <c r="A6242">
        <v>6241</v>
      </c>
      <c r="B6242" t="s">
        <v>14389</v>
      </c>
      <c r="C6242" t="s">
        <v>14499</v>
      </c>
      <c r="D6242" s="72" t="s">
        <v>11183</v>
      </c>
      <c r="E6242" t="s">
        <v>157</v>
      </c>
      <c r="F6242" t="s">
        <v>11184</v>
      </c>
      <c r="G6242" s="91"/>
      <c r="H6242" s="91"/>
      <c r="I6242" s="91"/>
      <c r="J6242" s="91"/>
      <c r="K6242" s="91"/>
      <c r="L6242" s="91" t="str">
        <f>IF(AND(单词表[[#This Row],[学英]]&lt;&gt;"",单词表[[#This Row],[学中]]&lt;&gt;"",单词表[[#This Row],[学词]]&lt;&gt;""),MAX(单词表[[#This Row],[学英]:[学词]]),"")</f>
        <v/>
      </c>
      <c r="M6242" s="2" t="str">
        <f>IF(AND(单词表[[#This Row],[考英]]&lt;&gt;"",单词表[[#This Row],[考中]]&lt;&gt;""),MAX(单词表[[#This Row],[考英]:[考中]]),"")</f>
        <v/>
      </c>
      <c r="N6242" s="86"/>
    </row>
    <row r="6243" spans="1:14" hidden="1" x14ac:dyDescent="0.3">
      <c r="A6243">
        <v>6242</v>
      </c>
      <c r="B6243" t="s">
        <v>14389</v>
      </c>
      <c r="C6243" t="s">
        <v>14499</v>
      </c>
      <c r="D6243" s="72" t="s">
        <v>3587</v>
      </c>
      <c r="E6243" t="s">
        <v>36</v>
      </c>
      <c r="F6243" t="s">
        <v>11185</v>
      </c>
      <c r="G6243" s="91"/>
      <c r="H6243" s="91"/>
      <c r="I6243" s="91"/>
      <c r="J6243" s="91"/>
      <c r="K6243" s="91"/>
      <c r="L6243" s="91" t="str">
        <f>IF(AND(单词表[[#This Row],[学英]]&lt;&gt;"",单词表[[#This Row],[学中]]&lt;&gt;"",单词表[[#This Row],[学词]]&lt;&gt;""),MAX(单词表[[#This Row],[学英]:[学词]]),"")</f>
        <v/>
      </c>
      <c r="M6243" s="2" t="str">
        <f>IF(AND(单词表[[#This Row],[考英]]&lt;&gt;"",单词表[[#This Row],[考中]]&lt;&gt;""),MAX(单词表[[#This Row],[考英]:[考中]]),"")</f>
        <v/>
      </c>
      <c r="N6243" s="86" t="s">
        <v>13895</v>
      </c>
    </row>
    <row r="6244" spans="1:14" hidden="1" x14ac:dyDescent="0.3">
      <c r="A6244">
        <v>6243</v>
      </c>
      <c r="B6244" t="s">
        <v>14389</v>
      </c>
      <c r="C6244" t="s">
        <v>14499</v>
      </c>
      <c r="D6244" s="72" t="s">
        <v>3587</v>
      </c>
      <c r="E6244" t="s">
        <v>73</v>
      </c>
      <c r="F6244" t="s">
        <v>11186</v>
      </c>
      <c r="G6244" s="91"/>
      <c r="H6244" s="91"/>
      <c r="I6244" s="91"/>
      <c r="J6244" s="91"/>
      <c r="K6244" s="91"/>
      <c r="L6244" s="91" t="str">
        <f>IF(AND(单词表[[#This Row],[学英]]&lt;&gt;"",单词表[[#This Row],[学中]]&lt;&gt;"",单词表[[#This Row],[学词]]&lt;&gt;""),MAX(单词表[[#This Row],[学英]:[学词]]),"")</f>
        <v/>
      </c>
      <c r="M6244" s="2" t="str">
        <f>IF(AND(单词表[[#This Row],[考英]]&lt;&gt;"",单词表[[#This Row],[考中]]&lt;&gt;""),MAX(单词表[[#This Row],[考英]:[考中]]),"")</f>
        <v/>
      </c>
      <c r="N6244" s="86"/>
    </row>
    <row r="6245" spans="1:14" hidden="1" x14ac:dyDescent="0.3">
      <c r="A6245">
        <v>6244</v>
      </c>
      <c r="B6245" t="s">
        <v>14389</v>
      </c>
      <c r="C6245" t="s">
        <v>14499</v>
      </c>
      <c r="D6245" s="72" t="s">
        <v>11187</v>
      </c>
      <c r="E6245" t="s">
        <v>36</v>
      </c>
      <c r="F6245" t="s">
        <v>11188</v>
      </c>
      <c r="G6245" s="91"/>
      <c r="H6245" s="91"/>
      <c r="I6245" s="91"/>
      <c r="J6245" s="91"/>
      <c r="K6245" s="91"/>
      <c r="L6245" s="91" t="str">
        <f>IF(AND(单词表[[#This Row],[学英]]&lt;&gt;"",单词表[[#This Row],[学中]]&lt;&gt;"",单词表[[#This Row],[学词]]&lt;&gt;""),MAX(单词表[[#This Row],[学英]:[学词]]),"")</f>
        <v/>
      </c>
      <c r="M6245" s="2" t="str">
        <f>IF(AND(单词表[[#This Row],[考英]]&lt;&gt;"",单词表[[#This Row],[考中]]&lt;&gt;""),MAX(单词表[[#This Row],[考英]:[考中]]),"")</f>
        <v/>
      </c>
      <c r="N6245" s="86" t="s">
        <v>13896</v>
      </c>
    </row>
    <row r="6246" spans="1:14" hidden="1" x14ac:dyDescent="0.3">
      <c r="A6246">
        <v>6245</v>
      </c>
      <c r="B6246" t="s">
        <v>14389</v>
      </c>
      <c r="C6246" t="s">
        <v>14499</v>
      </c>
      <c r="D6246" s="72" t="s">
        <v>11189</v>
      </c>
      <c r="E6246" t="s">
        <v>73</v>
      </c>
      <c r="F6246" t="s">
        <v>11190</v>
      </c>
      <c r="G6246" s="91"/>
      <c r="H6246" s="91"/>
      <c r="I6246" s="91"/>
      <c r="J6246" s="91"/>
      <c r="K6246" s="91"/>
      <c r="L6246" s="91" t="str">
        <f>IF(AND(单词表[[#This Row],[学英]]&lt;&gt;"",单词表[[#This Row],[学中]]&lt;&gt;"",单词表[[#This Row],[学词]]&lt;&gt;""),MAX(单词表[[#This Row],[学英]:[学词]]),"")</f>
        <v/>
      </c>
      <c r="M6246" s="2" t="str">
        <f>IF(AND(单词表[[#This Row],[考英]]&lt;&gt;"",单词表[[#This Row],[考中]]&lt;&gt;""),MAX(单词表[[#This Row],[考英]:[考中]]),"")</f>
        <v/>
      </c>
      <c r="N6246" s="86"/>
    </row>
    <row r="6247" spans="1:14" hidden="1" x14ac:dyDescent="0.3">
      <c r="A6247">
        <v>6246</v>
      </c>
      <c r="B6247" t="s">
        <v>14389</v>
      </c>
      <c r="C6247" t="s">
        <v>14499</v>
      </c>
      <c r="D6247" s="72" t="s">
        <v>11191</v>
      </c>
      <c r="E6247" t="s">
        <v>36</v>
      </c>
      <c r="F6247" t="s">
        <v>11192</v>
      </c>
      <c r="G6247" s="91"/>
      <c r="H6247" s="91"/>
      <c r="I6247" s="91"/>
      <c r="J6247" s="91"/>
      <c r="K6247" s="91"/>
      <c r="L6247" s="91" t="str">
        <f>IF(AND(单词表[[#This Row],[学英]]&lt;&gt;"",单词表[[#This Row],[学中]]&lt;&gt;"",单词表[[#This Row],[学词]]&lt;&gt;""),MAX(单词表[[#This Row],[学英]:[学词]]),"")</f>
        <v/>
      </c>
      <c r="M6247" s="2" t="str">
        <f>IF(AND(单词表[[#This Row],[考英]]&lt;&gt;"",单词表[[#This Row],[考中]]&lt;&gt;""),MAX(单词表[[#This Row],[考英]:[考中]]),"")</f>
        <v/>
      </c>
      <c r="N6247" s="86" t="s">
        <v>13897</v>
      </c>
    </row>
    <row r="6248" spans="1:14" hidden="1" x14ac:dyDescent="0.3">
      <c r="A6248">
        <v>6247</v>
      </c>
      <c r="B6248" t="s">
        <v>14389</v>
      </c>
      <c r="C6248" t="s">
        <v>14499</v>
      </c>
      <c r="D6248" s="72" t="s">
        <v>11191</v>
      </c>
      <c r="E6248" t="s">
        <v>73</v>
      </c>
      <c r="F6248" t="s">
        <v>11182</v>
      </c>
      <c r="G6248" s="91"/>
      <c r="H6248" s="91"/>
      <c r="I6248" s="91"/>
      <c r="J6248" s="91"/>
      <c r="K6248" s="91"/>
      <c r="L6248" s="91" t="str">
        <f>IF(AND(单词表[[#This Row],[学英]]&lt;&gt;"",单词表[[#This Row],[学中]]&lt;&gt;"",单词表[[#This Row],[学词]]&lt;&gt;""),MAX(单词表[[#This Row],[学英]:[学词]]),"")</f>
        <v/>
      </c>
      <c r="M6248" s="2" t="str">
        <f>IF(AND(单词表[[#This Row],[考英]]&lt;&gt;"",单词表[[#This Row],[考中]]&lt;&gt;""),MAX(单词表[[#This Row],[考英]:[考中]]),"")</f>
        <v/>
      </c>
      <c r="N6248" s="86"/>
    </row>
    <row r="6249" spans="1:14" hidden="1" x14ac:dyDescent="0.3">
      <c r="A6249">
        <v>6248</v>
      </c>
      <c r="B6249" t="s">
        <v>14389</v>
      </c>
      <c r="C6249" t="s">
        <v>14500</v>
      </c>
      <c r="D6249" s="72" t="s">
        <v>11193</v>
      </c>
      <c r="E6249" t="s">
        <v>73</v>
      </c>
      <c r="F6249" t="s">
        <v>11194</v>
      </c>
      <c r="G6249" s="91"/>
      <c r="H6249" s="91"/>
      <c r="I6249" s="91"/>
      <c r="J6249" s="91"/>
      <c r="K6249" s="91"/>
      <c r="L6249" s="91" t="str">
        <f>IF(AND(单词表[[#This Row],[学英]]&lt;&gt;"",单词表[[#This Row],[学中]]&lt;&gt;"",单词表[[#This Row],[学词]]&lt;&gt;""),MAX(单词表[[#This Row],[学英]:[学词]]),"")</f>
        <v/>
      </c>
      <c r="M6249" s="2" t="str">
        <f>IF(AND(单词表[[#This Row],[考英]]&lt;&gt;"",单词表[[#This Row],[考中]]&lt;&gt;""),MAX(单词表[[#This Row],[考英]:[考中]]),"")</f>
        <v/>
      </c>
      <c r="N6249" s="86" t="s">
        <v>13898</v>
      </c>
    </row>
    <row r="6250" spans="1:14" hidden="1" x14ac:dyDescent="0.3">
      <c r="A6250">
        <v>6249</v>
      </c>
      <c r="B6250" t="s">
        <v>14389</v>
      </c>
      <c r="C6250" t="s">
        <v>14500</v>
      </c>
      <c r="D6250" s="72" t="s">
        <v>11195</v>
      </c>
      <c r="E6250" t="s">
        <v>36</v>
      </c>
      <c r="F6250" t="s">
        <v>11196</v>
      </c>
      <c r="G6250" s="91"/>
      <c r="H6250" s="91"/>
      <c r="I6250" s="91"/>
      <c r="J6250" s="91"/>
      <c r="K6250" s="91"/>
      <c r="L6250" s="91" t="str">
        <f>IF(AND(单词表[[#This Row],[学英]]&lt;&gt;"",单词表[[#This Row],[学中]]&lt;&gt;"",单词表[[#This Row],[学词]]&lt;&gt;""),MAX(单词表[[#This Row],[学英]:[学词]]),"")</f>
        <v/>
      </c>
      <c r="M6250" s="2" t="str">
        <f>IF(AND(单词表[[#This Row],[考英]]&lt;&gt;"",单词表[[#This Row],[考中]]&lt;&gt;""),MAX(单词表[[#This Row],[考英]:[考中]]),"")</f>
        <v/>
      </c>
      <c r="N6250" s="86" t="s">
        <v>13899</v>
      </c>
    </row>
    <row r="6251" spans="1:14" hidden="1" x14ac:dyDescent="0.3">
      <c r="A6251">
        <v>6250</v>
      </c>
      <c r="B6251" t="s">
        <v>14389</v>
      </c>
      <c r="C6251" t="s">
        <v>14500</v>
      </c>
      <c r="D6251" s="72" t="s">
        <v>11197</v>
      </c>
      <c r="E6251" t="s">
        <v>73</v>
      </c>
      <c r="F6251" t="s">
        <v>11198</v>
      </c>
      <c r="G6251" s="91"/>
      <c r="H6251" s="91"/>
      <c r="I6251" s="91"/>
      <c r="J6251" s="91"/>
      <c r="K6251" s="91"/>
      <c r="L6251" s="91" t="str">
        <f>IF(AND(单词表[[#This Row],[学英]]&lt;&gt;"",单词表[[#This Row],[学中]]&lt;&gt;"",单词表[[#This Row],[学词]]&lt;&gt;""),MAX(单词表[[#This Row],[学英]:[学词]]),"")</f>
        <v/>
      </c>
      <c r="M6251" s="2" t="str">
        <f>IF(AND(单词表[[#This Row],[考英]]&lt;&gt;"",单词表[[#This Row],[考中]]&lt;&gt;""),MAX(单词表[[#This Row],[考英]:[考中]]),"")</f>
        <v/>
      </c>
      <c r="N6251" s="86"/>
    </row>
    <row r="6252" spans="1:14" hidden="1" x14ac:dyDescent="0.3">
      <c r="A6252">
        <v>6251</v>
      </c>
      <c r="B6252" t="s">
        <v>14389</v>
      </c>
      <c r="C6252" t="s">
        <v>14500</v>
      </c>
      <c r="D6252" s="72" t="s">
        <v>11199</v>
      </c>
      <c r="E6252" t="s">
        <v>36</v>
      </c>
      <c r="F6252" t="s">
        <v>11200</v>
      </c>
      <c r="G6252" s="91"/>
      <c r="H6252" s="91"/>
      <c r="I6252" s="91"/>
      <c r="J6252" s="91"/>
      <c r="K6252" s="91"/>
      <c r="L6252" s="91" t="str">
        <f>IF(AND(单词表[[#This Row],[学英]]&lt;&gt;"",单词表[[#This Row],[学中]]&lt;&gt;"",单词表[[#This Row],[学词]]&lt;&gt;""),MAX(单词表[[#This Row],[学英]:[学词]]),"")</f>
        <v/>
      </c>
      <c r="M6252" s="2" t="str">
        <f>IF(AND(单词表[[#This Row],[考英]]&lt;&gt;"",单词表[[#This Row],[考中]]&lt;&gt;""),MAX(单词表[[#This Row],[考英]:[考中]]),"")</f>
        <v/>
      </c>
      <c r="N6252" s="86" t="s">
        <v>13900</v>
      </c>
    </row>
    <row r="6253" spans="1:14" hidden="1" x14ac:dyDescent="0.3">
      <c r="A6253">
        <v>6252</v>
      </c>
      <c r="B6253" t="s">
        <v>14389</v>
      </c>
      <c r="C6253" t="s">
        <v>14500</v>
      </c>
      <c r="D6253" s="72" t="s">
        <v>2134</v>
      </c>
      <c r="E6253" t="s">
        <v>36</v>
      </c>
      <c r="F6253" t="s">
        <v>2135</v>
      </c>
      <c r="G6253" s="91"/>
      <c r="H6253" s="91"/>
      <c r="I6253" s="91"/>
      <c r="J6253" s="91"/>
      <c r="K6253" s="91"/>
      <c r="L6253" s="91" t="str">
        <f>IF(AND(单词表[[#This Row],[学英]]&lt;&gt;"",单词表[[#This Row],[学中]]&lt;&gt;"",单词表[[#This Row],[学词]]&lt;&gt;""),MAX(单词表[[#This Row],[学英]:[学词]]),"")</f>
        <v/>
      </c>
      <c r="M6253" s="2" t="str">
        <f>IF(AND(单词表[[#This Row],[考英]]&lt;&gt;"",单词表[[#This Row],[考中]]&lt;&gt;""),MAX(单词表[[#This Row],[考英]:[考中]]),"")</f>
        <v/>
      </c>
      <c r="N6253" s="86" t="s">
        <v>13901</v>
      </c>
    </row>
    <row r="6254" spans="1:14" hidden="1" x14ac:dyDescent="0.3">
      <c r="A6254">
        <v>6253</v>
      </c>
      <c r="B6254" t="s">
        <v>14389</v>
      </c>
      <c r="C6254" t="s">
        <v>14500</v>
      </c>
      <c r="D6254" s="72" t="s">
        <v>4299</v>
      </c>
      <c r="E6254" t="s">
        <v>73</v>
      </c>
      <c r="F6254" t="s">
        <v>11201</v>
      </c>
      <c r="G6254" s="91"/>
      <c r="H6254" s="91"/>
      <c r="I6254" s="91"/>
      <c r="J6254" s="91"/>
      <c r="K6254" s="91"/>
      <c r="L6254" s="91" t="str">
        <f>IF(AND(单词表[[#This Row],[学英]]&lt;&gt;"",单词表[[#This Row],[学中]]&lt;&gt;"",单词表[[#This Row],[学词]]&lt;&gt;""),MAX(单词表[[#This Row],[学英]:[学词]]),"")</f>
        <v/>
      </c>
      <c r="M6254" s="2" t="str">
        <f>IF(AND(单词表[[#This Row],[考英]]&lt;&gt;"",单词表[[#This Row],[考中]]&lt;&gt;""),MAX(单词表[[#This Row],[考英]:[考中]]),"")</f>
        <v/>
      </c>
      <c r="N6254" s="86" t="s">
        <v>13902</v>
      </c>
    </row>
    <row r="6255" spans="1:14" hidden="1" x14ac:dyDescent="0.3">
      <c r="A6255">
        <v>6254</v>
      </c>
      <c r="B6255" t="s">
        <v>14389</v>
      </c>
      <c r="C6255" t="s">
        <v>14500</v>
      </c>
      <c r="D6255" s="72" t="s">
        <v>11202</v>
      </c>
      <c r="E6255" t="s">
        <v>36</v>
      </c>
      <c r="F6255" t="s">
        <v>11203</v>
      </c>
      <c r="G6255" s="91"/>
      <c r="H6255" s="91"/>
      <c r="I6255" s="91"/>
      <c r="J6255" s="91"/>
      <c r="K6255" s="91"/>
      <c r="L6255" s="91" t="str">
        <f>IF(AND(单词表[[#This Row],[学英]]&lt;&gt;"",单词表[[#This Row],[学中]]&lt;&gt;"",单词表[[#This Row],[学词]]&lt;&gt;""),MAX(单词表[[#This Row],[学英]:[学词]]),"")</f>
        <v/>
      </c>
      <c r="M6255" s="2" t="str">
        <f>IF(AND(单词表[[#This Row],[考英]]&lt;&gt;"",单词表[[#This Row],[考中]]&lt;&gt;""),MAX(单词表[[#This Row],[考英]:[考中]]),"")</f>
        <v/>
      </c>
      <c r="N6255" s="86" t="s">
        <v>13903</v>
      </c>
    </row>
    <row r="6256" spans="1:14" hidden="1" x14ac:dyDescent="0.3">
      <c r="A6256">
        <v>6255</v>
      </c>
      <c r="B6256" t="s">
        <v>14389</v>
      </c>
      <c r="C6256" t="s">
        <v>14500</v>
      </c>
      <c r="D6256" s="72" t="s">
        <v>2116</v>
      </c>
      <c r="E6256" t="s">
        <v>36</v>
      </c>
      <c r="F6256" t="s">
        <v>11204</v>
      </c>
      <c r="G6256" s="91"/>
      <c r="H6256" s="91"/>
      <c r="I6256" s="91"/>
      <c r="J6256" s="91"/>
      <c r="K6256" s="91"/>
      <c r="L6256" s="91" t="str">
        <f>IF(AND(单词表[[#This Row],[学英]]&lt;&gt;"",单词表[[#This Row],[学中]]&lt;&gt;"",单词表[[#This Row],[学词]]&lt;&gt;""),MAX(单词表[[#This Row],[学英]:[学词]]),"")</f>
        <v/>
      </c>
      <c r="M6256" s="2" t="str">
        <f>IF(AND(单词表[[#This Row],[考英]]&lt;&gt;"",单词表[[#This Row],[考中]]&lt;&gt;""),MAX(单词表[[#This Row],[考英]:[考中]]),"")</f>
        <v/>
      </c>
      <c r="N6256" s="86" t="s">
        <v>13904</v>
      </c>
    </row>
    <row r="6257" spans="1:14" hidden="1" x14ac:dyDescent="0.3">
      <c r="A6257">
        <v>6256</v>
      </c>
      <c r="B6257" t="s">
        <v>14389</v>
      </c>
      <c r="C6257" t="s">
        <v>14500</v>
      </c>
      <c r="D6257" s="72" t="s">
        <v>11205</v>
      </c>
      <c r="E6257" t="s">
        <v>73</v>
      </c>
      <c r="F6257" t="s">
        <v>11206</v>
      </c>
      <c r="G6257" s="91"/>
      <c r="H6257" s="91"/>
      <c r="I6257" s="91"/>
      <c r="J6257" s="91"/>
      <c r="K6257" s="91"/>
      <c r="L6257" s="91" t="str">
        <f>IF(AND(单词表[[#This Row],[学英]]&lt;&gt;"",单词表[[#This Row],[学中]]&lt;&gt;"",单词表[[#This Row],[学词]]&lt;&gt;""),MAX(单词表[[#This Row],[学英]:[学词]]),"")</f>
        <v/>
      </c>
      <c r="M6257" s="2" t="str">
        <f>IF(AND(单词表[[#This Row],[考英]]&lt;&gt;"",单词表[[#This Row],[考中]]&lt;&gt;""),MAX(单词表[[#This Row],[考英]:[考中]]),"")</f>
        <v/>
      </c>
      <c r="N6257" s="86" t="s">
        <v>13905</v>
      </c>
    </row>
    <row r="6258" spans="1:14" hidden="1" x14ac:dyDescent="0.3">
      <c r="A6258">
        <v>6257</v>
      </c>
      <c r="B6258" t="s">
        <v>14389</v>
      </c>
      <c r="C6258" t="s">
        <v>14500</v>
      </c>
      <c r="D6258" s="72" t="s">
        <v>11207</v>
      </c>
      <c r="E6258" t="s">
        <v>61</v>
      </c>
      <c r="F6258" t="s">
        <v>11208</v>
      </c>
      <c r="G6258" s="91"/>
      <c r="H6258" s="91"/>
      <c r="I6258" s="91"/>
      <c r="J6258" s="91"/>
      <c r="K6258" s="91"/>
      <c r="L6258" s="91" t="str">
        <f>IF(AND(单词表[[#This Row],[学英]]&lt;&gt;"",单词表[[#This Row],[学中]]&lt;&gt;"",单词表[[#This Row],[学词]]&lt;&gt;""),MAX(单词表[[#This Row],[学英]:[学词]]),"")</f>
        <v/>
      </c>
      <c r="M6258" s="2" t="str">
        <f>IF(AND(单词表[[#This Row],[考英]]&lt;&gt;"",单词表[[#This Row],[考中]]&lt;&gt;""),MAX(单词表[[#This Row],[考英]:[考中]]),"")</f>
        <v/>
      </c>
      <c r="N6258" s="86" t="s">
        <v>13906</v>
      </c>
    </row>
    <row r="6259" spans="1:14" hidden="1" x14ac:dyDescent="0.3">
      <c r="A6259">
        <v>6258</v>
      </c>
      <c r="B6259" t="s">
        <v>14389</v>
      </c>
      <c r="C6259" t="s">
        <v>14500</v>
      </c>
      <c r="D6259" s="72" t="s">
        <v>11209</v>
      </c>
      <c r="E6259" t="s">
        <v>36</v>
      </c>
      <c r="F6259" t="s">
        <v>11210</v>
      </c>
      <c r="G6259" s="91"/>
      <c r="H6259" s="91"/>
      <c r="I6259" s="91"/>
      <c r="J6259" s="91"/>
      <c r="K6259" s="91"/>
      <c r="L6259" s="91" t="str">
        <f>IF(AND(单词表[[#This Row],[学英]]&lt;&gt;"",单词表[[#This Row],[学中]]&lt;&gt;"",单词表[[#This Row],[学词]]&lt;&gt;""),MAX(单词表[[#This Row],[学英]:[学词]]),"")</f>
        <v/>
      </c>
      <c r="M6259" s="2" t="str">
        <f>IF(AND(单词表[[#This Row],[考英]]&lt;&gt;"",单词表[[#This Row],[考中]]&lt;&gt;""),MAX(单词表[[#This Row],[考英]:[考中]]),"")</f>
        <v/>
      </c>
      <c r="N6259" s="86" t="s">
        <v>13907</v>
      </c>
    </row>
    <row r="6260" spans="1:14" hidden="1" x14ac:dyDescent="0.3">
      <c r="A6260">
        <v>6259</v>
      </c>
      <c r="B6260" t="s">
        <v>14389</v>
      </c>
      <c r="C6260" t="s">
        <v>14500</v>
      </c>
      <c r="D6260" s="72" t="s">
        <v>11211</v>
      </c>
      <c r="E6260" t="s">
        <v>61</v>
      </c>
      <c r="F6260" t="s">
        <v>11212</v>
      </c>
      <c r="G6260" s="91"/>
      <c r="H6260" s="91"/>
      <c r="I6260" s="91"/>
      <c r="J6260" s="91"/>
      <c r="K6260" s="91"/>
      <c r="L6260" s="91" t="str">
        <f>IF(AND(单词表[[#This Row],[学英]]&lt;&gt;"",单词表[[#This Row],[学中]]&lt;&gt;"",单词表[[#This Row],[学词]]&lt;&gt;""),MAX(单词表[[#This Row],[学英]:[学词]]),"")</f>
        <v/>
      </c>
      <c r="M6260" s="2" t="str">
        <f>IF(AND(单词表[[#This Row],[考英]]&lt;&gt;"",单词表[[#This Row],[考中]]&lt;&gt;""),MAX(单词表[[#This Row],[考英]:[考中]]),"")</f>
        <v/>
      </c>
      <c r="N6260" s="86" t="s">
        <v>13908</v>
      </c>
    </row>
    <row r="6261" spans="1:14" hidden="1" x14ac:dyDescent="0.3">
      <c r="A6261">
        <v>6260</v>
      </c>
      <c r="B6261" t="s">
        <v>14389</v>
      </c>
      <c r="C6261" t="s">
        <v>14500</v>
      </c>
      <c r="D6261" s="72" t="s">
        <v>11213</v>
      </c>
      <c r="E6261" t="s">
        <v>36</v>
      </c>
      <c r="F6261" t="s">
        <v>11214</v>
      </c>
      <c r="G6261" s="91"/>
      <c r="H6261" s="91"/>
      <c r="I6261" s="91"/>
      <c r="J6261" s="91"/>
      <c r="K6261" s="91"/>
      <c r="L6261" s="91" t="str">
        <f>IF(AND(单词表[[#This Row],[学英]]&lt;&gt;"",单词表[[#This Row],[学中]]&lt;&gt;"",单词表[[#This Row],[学词]]&lt;&gt;""),MAX(单词表[[#This Row],[学英]:[学词]]),"")</f>
        <v/>
      </c>
      <c r="M6261" s="2" t="str">
        <f>IF(AND(单词表[[#This Row],[考英]]&lt;&gt;"",单词表[[#This Row],[考中]]&lt;&gt;""),MAX(单词表[[#This Row],[考英]:[考中]]),"")</f>
        <v/>
      </c>
      <c r="N6261" s="86" t="s">
        <v>13909</v>
      </c>
    </row>
    <row r="6262" spans="1:14" hidden="1" x14ac:dyDescent="0.3">
      <c r="A6262">
        <v>6261</v>
      </c>
      <c r="B6262" t="s">
        <v>14389</v>
      </c>
      <c r="C6262" t="s">
        <v>14500</v>
      </c>
      <c r="D6262" s="72" t="s">
        <v>11213</v>
      </c>
      <c r="E6262" t="s">
        <v>61</v>
      </c>
      <c r="F6262" t="s">
        <v>11215</v>
      </c>
      <c r="G6262" s="91"/>
      <c r="H6262" s="91"/>
      <c r="I6262" s="91"/>
      <c r="J6262" s="91"/>
      <c r="K6262" s="91"/>
      <c r="L6262" s="91" t="str">
        <f>IF(AND(单词表[[#This Row],[学英]]&lt;&gt;"",单词表[[#This Row],[学中]]&lt;&gt;"",单词表[[#This Row],[学词]]&lt;&gt;""),MAX(单词表[[#This Row],[学英]:[学词]]),"")</f>
        <v/>
      </c>
      <c r="M6262" s="2" t="str">
        <f>IF(AND(单词表[[#This Row],[考英]]&lt;&gt;"",单词表[[#This Row],[考中]]&lt;&gt;""),MAX(单词表[[#This Row],[考英]:[考中]]),"")</f>
        <v/>
      </c>
      <c r="N6262" s="86"/>
    </row>
    <row r="6263" spans="1:14" hidden="1" x14ac:dyDescent="0.3">
      <c r="A6263">
        <v>6262</v>
      </c>
      <c r="B6263" t="s">
        <v>14389</v>
      </c>
      <c r="C6263" t="s">
        <v>14500</v>
      </c>
      <c r="D6263" s="72" t="s">
        <v>11216</v>
      </c>
      <c r="E6263" t="s">
        <v>73</v>
      </c>
      <c r="F6263" t="s">
        <v>11217</v>
      </c>
      <c r="G6263" s="91"/>
      <c r="H6263" s="91"/>
      <c r="I6263" s="91"/>
      <c r="J6263" s="91"/>
      <c r="K6263" s="91"/>
      <c r="L6263" s="91" t="str">
        <f>IF(AND(单词表[[#This Row],[学英]]&lt;&gt;"",单词表[[#This Row],[学中]]&lt;&gt;"",单词表[[#This Row],[学词]]&lt;&gt;""),MAX(单词表[[#This Row],[学英]:[学词]]),"")</f>
        <v/>
      </c>
      <c r="M6263" s="2" t="str">
        <f>IF(AND(单词表[[#This Row],[考英]]&lt;&gt;"",单词表[[#This Row],[考中]]&lt;&gt;""),MAX(单词表[[#This Row],[考英]:[考中]]),"")</f>
        <v/>
      </c>
      <c r="N6263" s="86" t="s">
        <v>13250</v>
      </c>
    </row>
    <row r="6264" spans="1:14" hidden="1" x14ac:dyDescent="0.3">
      <c r="A6264">
        <v>6263</v>
      </c>
      <c r="B6264" t="s">
        <v>14389</v>
      </c>
      <c r="C6264" t="s">
        <v>14500</v>
      </c>
      <c r="D6264" s="72" t="s">
        <v>246</v>
      </c>
      <c r="E6264" t="s">
        <v>61</v>
      </c>
      <c r="F6264" t="s">
        <v>11218</v>
      </c>
      <c r="G6264" s="91"/>
      <c r="H6264" s="91"/>
      <c r="I6264" s="91"/>
      <c r="J6264" s="91"/>
      <c r="K6264" s="91"/>
      <c r="L6264" s="91" t="str">
        <f>IF(AND(单词表[[#This Row],[学英]]&lt;&gt;"",单词表[[#This Row],[学中]]&lt;&gt;"",单词表[[#This Row],[学词]]&lt;&gt;""),MAX(单词表[[#This Row],[学英]:[学词]]),"")</f>
        <v/>
      </c>
      <c r="M6264" s="2" t="str">
        <f>IF(AND(单词表[[#This Row],[考英]]&lt;&gt;"",单词表[[#This Row],[考中]]&lt;&gt;""),MAX(单词表[[#This Row],[考英]:[考中]]),"")</f>
        <v/>
      </c>
      <c r="N6264" s="86"/>
    </row>
    <row r="6265" spans="1:14" hidden="1" x14ac:dyDescent="0.3">
      <c r="A6265">
        <v>6264</v>
      </c>
      <c r="B6265" t="s">
        <v>14389</v>
      </c>
      <c r="C6265" t="s">
        <v>14500</v>
      </c>
      <c r="D6265" s="72" t="s">
        <v>246</v>
      </c>
      <c r="E6265" t="s">
        <v>36</v>
      </c>
      <c r="F6265" t="s">
        <v>2115</v>
      </c>
      <c r="G6265" s="91"/>
      <c r="H6265" s="91"/>
      <c r="I6265" s="91"/>
      <c r="J6265" s="91"/>
      <c r="K6265" s="91"/>
      <c r="L6265" s="91" t="str">
        <f>IF(AND(单词表[[#This Row],[学英]]&lt;&gt;"",单词表[[#This Row],[学中]]&lt;&gt;"",单词表[[#This Row],[学词]]&lt;&gt;""),MAX(单词表[[#This Row],[学英]:[学词]]),"")</f>
        <v/>
      </c>
      <c r="M6265" s="2" t="str">
        <f>IF(AND(单词表[[#This Row],[考英]]&lt;&gt;"",单词表[[#This Row],[考中]]&lt;&gt;""),MAX(单词表[[#This Row],[考英]:[考中]]),"")</f>
        <v/>
      </c>
      <c r="N6265" s="86"/>
    </row>
    <row r="6266" spans="1:14" hidden="1" x14ac:dyDescent="0.3">
      <c r="A6266">
        <v>6265</v>
      </c>
      <c r="B6266" t="s">
        <v>14389</v>
      </c>
      <c r="C6266" t="s">
        <v>14500</v>
      </c>
      <c r="D6266" s="72" t="s">
        <v>7527</v>
      </c>
      <c r="E6266" t="s">
        <v>36</v>
      </c>
      <c r="F6266" t="s">
        <v>11219</v>
      </c>
      <c r="G6266" s="91"/>
      <c r="H6266" s="91"/>
      <c r="I6266" s="91"/>
      <c r="J6266" s="91"/>
      <c r="K6266" s="91"/>
      <c r="L6266" s="91" t="str">
        <f>IF(AND(单词表[[#This Row],[学英]]&lt;&gt;"",单词表[[#This Row],[学中]]&lt;&gt;"",单词表[[#This Row],[学词]]&lt;&gt;""),MAX(单词表[[#This Row],[学英]:[学词]]),"")</f>
        <v/>
      </c>
      <c r="M6266" s="2" t="str">
        <f>IF(AND(单词表[[#This Row],[考英]]&lt;&gt;"",单词表[[#This Row],[考中]]&lt;&gt;""),MAX(单词表[[#This Row],[考英]:[考中]]),"")</f>
        <v/>
      </c>
      <c r="N6266" s="86"/>
    </row>
    <row r="6267" spans="1:14" hidden="1" x14ac:dyDescent="0.3">
      <c r="A6267">
        <v>6266</v>
      </c>
      <c r="B6267" t="s">
        <v>14389</v>
      </c>
      <c r="C6267" t="s">
        <v>14500</v>
      </c>
      <c r="D6267" s="72" t="s">
        <v>11220</v>
      </c>
      <c r="E6267" t="s">
        <v>73</v>
      </c>
      <c r="F6267" t="s">
        <v>11221</v>
      </c>
      <c r="G6267" s="91"/>
      <c r="H6267" s="91"/>
      <c r="I6267" s="91"/>
      <c r="J6267" s="91"/>
      <c r="K6267" s="91"/>
      <c r="L6267" s="91" t="str">
        <f>IF(AND(单词表[[#This Row],[学英]]&lt;&gt;"",单词表[[#This Row],[学中]]&lt;&gt;"",单词表[[#This Row],[学词]]&lt;&gt;""),MAX(单词表[[#This Row],[学英]:[学词]]),"")</f>
        <v/>
      </c>
      <c r="M6267" s="2" t="str">
        <f>IF(AND(单词表[[#This Row],[考英]]&lt;&gt;"",单词表[[#This Row],[考中]]&lt;&gt;""),MAX(单词表[[#This Row],[考英]:[考中]]),"")</f>
        <v/>
      </c>
      <c r="N6267" s="86"/>
    </row>
    <row r="6268" spans="1:14" hidden="1" x14ac:dyDescent="0.3">
      <c r="A6268">
        <v>6267</v>
      </c>
      <c r="B6268" t="s">
        <v>14389</v>
      </c>
      <c r="C6268" t="s">
        <v>14500</v>
      </c>
      <c r="D6268" s="72" t="s">
        <v>11222</v>
      </c>
      <c r="E6268" t="s">
        <v>36</v>
      </c>
      <c r="F6268" t="s">
        <v>11223</v>
      </c>
      <c r="G6268" s="91"/>
      <c r="H6268" s="91"/>
      <c r="I6268" s="91"/>
      <c r="J6268" s="91"/>
      <c r="K6268" s="91"/>
      <c r="L6268" s="91" t="str">
        <f>IF(AND(单词表[[#This Row],[学英]]&lt;&gt;"",单词表[[#This Row],[学中]]&lt;&gt;"",单词表[[#This Row],[学词]]&lt;&gt;""),MAX(单词表[[#This Row],[学英]:[学词]]),"")</f>
        <v/>
      </c>
      <c r="M6268" s="2" t="str">
        <f>IF(AND(单词表[[#This Row],[考英]]&lt;&gt;"",单词表[[#This Row],[考中]]&lt;&gt;""),MAX(单词表[[#This Row],[考英]:[考中]]),"")</f>
        <v/>
      </c>
      <c r="N6268" s="86"/>
    </row>
    <row r="6269" spans="1:14" hidden="1" x14ac:dyDescent="0.3">
      <c r="A6269">
        <v>6268</v>
      </c>
      <c r="B6269" t="s">
        <v>14389</v>
      </c>
      <c r="C6269" t="s">
        <v>14501</v>
      </c>
      <c r="D6269" s="72" t="s">
        <v>2114</v>
      </c>
      <c r="E6269" t="s">
        <v>36</v>
      </c>
      <c r="F6269" t="s">
        <v>2115</v>
      </c>
      <c r="G6269" s="91"/>
      <c r="H6269" s="91"/>
      <c r="I6269" s="91"/>
      <c r="J6269" s="91"/>
      <c r="K6269" s="91"/>
      <c r="L6269" s="91" t="str">
        <f>IF(AND(单词表[[#This Row],[学英]]&lt;&gt;"",单词表[[#This Row],[学中]]&lt;&gt;"",单词表[[#This Row],[学词]]&lt;&gt;""),MAX(单词表[[#This Row],[学英]:[学词]]),"")</f>
        <v/>
      </c>
      <c r="M6269" s="2" t="str">
        <f>IF(AND(单词表[[#This Row],[考英]]&lt;&gt;"",单词表[[#This Row],[考中]]&lt;&gt;""),MAX(单词表[[#This Row],[考英]:[考中]]),"")</f>
        <v/>
      </c>
      <c r="N6269" s="86"/>
    </row>
    <row r="6270" spans="1:14" hidden="1" x14ac:dyDescent="0.3">
      <c r="A6270">
        <v>6269</v>
      </c>
      <c r="B6270" t="s">
        <v>14389</v>
      </c>
      <c r="C6270" t="s">
        <v>14501</v>
      </c>
      <c r="D6270" s="72" t="s">
        <v>11224</v>
      </c>
      <c r="E6270" t="s">
        <v>36</v>
      </c>
      <c r="F6270" t="s">
        <v>11225</v>
      </c>
      <c r="G6270" s="91"/>
      <c r="H6270" s="91"/>
      <c r="I6270" s="91"/>
      <c r="J6270" s="91"/>
      <c r="K6270" s="91"/>
      <c r="L6270" s="91" t="str">
        <f>IF(AND(单词表[[#This Row],[学英]]&lt;&gt;"",单词表[[#This Row],[学中]]&lt;&gt;"",单词表[[#This Row],[学词]]&lt;&gt;""),MAX(单词表[[#This Row],[学英]:[学词]]),"")</f>
        <v/>
      </c>
      <c r="M6270" s="2" t="str">
        <f>IF(AND(单词表[[#This Row],[考英]]&lt;&gt;"",单词表[[#This Row],[考中]]&lt;&gt;""),MAX(单词表[[#This Row],[考英]:[考中]]),"")</f>
        <v/>
      </c>
      <c r="N6270" s="86"/>
    </row>
    <row r="6271" spans="1:14" hidden="1" x14ac:dyDescent="0.3">
      <c r="A6271">
        <v>6270</v>
      </c>
      <c r="B6271" t="s">
        <v>14389</v>
      </c>
      <c r="C6271" t="s">
        <v>14501</v>
      </c>
      <c r="D6271" s="72" t="s">
        <v>11224</v>
      </c>
      <c r="E6271" t="s">
        <v>61</v>
      </c>
      <c r="F6271" t="s">
        <v>11226</v>
      </c>
      <c r="G6271" s="91"/>
      <c r="H6271" s="91"/>
      <c r="I6271" s="91"/>
      <c r="J6271" s="91"/>
      <c r="K6271" s="91"/>
      <c r="L6271" s="91" t="str">
        <f>IF(AND(单词表[[#This Row],[学英]]&lt;&gt;"",单词表[[#This Row],[学中]]&lt;&gt;"",单词表[[#This Row],[学词]]&lt;&gt;""),MAX(单词表[[#This Row],[学英]:[学词]]),"")</f>
        <v/>
      </c>
      <c r="M6271" s="2" t="str">
        <f>IF(AND(单词表[[#This Row],[考英]]&lt;&gt;"",单词表[[#This Row],[考中]]&lt;&gt;""),MAX(单词表[[#This Row],[考英]:[考中]]),"")</f>
        <v/>
      </c>
      <c r="N6271" s="86"/>
    </row>
    <row r="6272" spans="1:14" hidden="1" x14ac:dyDescent="0.3">
      <c r="A6272">
        <v>6271</v>
      </c>
      <c r="B6272" t="s">
        <v>14389</v>
      </c>
      <c r="C6272" t="s">
        <v>14501</v>
      </c>
      <c r="D6272" s="72" t="s">
        <v>11227</v>
      </c>
      <c r="E6272" t="s">
        <v>73</v>
      </c>
      <c r="F6272" t="s">
        <v>11228</v>
      </c>
      <c r="G6272" s="91"/>
      <c r="H6272" s="91"/>
      <c r="I6272" s="91"/>
      <c r="J6272" s="91"/>
      <c r="K6272" s="91"/>
      <c r="L6272" s="91" t="str">
        <f>IF(AND(单词表[[#This Row],[学英]]&lt;&gt;"",单词表[[#This Row],[学中]]&lt;&gt;"",单词表[[#This Row],[学词]]&lt;&gt;""),MAX(单词表[[#This Row],[学英]:[学词]]),"")</f>
        <v/>
      </c>
      <c r="M6272" s="2" t="str">
        <f>IF(AND(单词表[[#This Row],[考英]]&lt;&gt;"",单词表[[#This Row],[考中]]&lt;&gt;""),MAX(单词表[[#This Row],[考英]:[考中]]),"")</f>
        <v/>
      </c>
      <c r="N6272" s="86" t="s">
        <v>13910</v>
      </c>
    </row>
    <row r="6273" spans="1:14" hidden="1" x14ac:dyDescent="0.3">
      <c r="A6273">
        <v>6272</v>
      </c>
      <c r="B6273" t="s">
        <v>14389</v>
      </c>
      <c r="C6273" t="s">
        <v>14501</v>
      </c>
      <c r="D6273" s="72" t="s">
        <v>11229</v>
      </c>
      <c r="E6273" t="s">
        <v>73</v>
      </c>
      <c r="F6273" t="s">
        <v>11230</v>
      </c>
      <c r="G6273" s="91"/>
      <c r="H6273" s="91"/>
      <c r="I6273" s="91"/>
      <c r="J6273" s="91"/>
      <c r="K6273" s="91"/>
      <c r="L6273" s="91" t="str">
        <f>IF(AND(单词表[[#This Row],[学英]]&lt;&gt;"",单词表[[#This Row],[学中]]&lt;&gt;"",单词表[[#This Row],[学词]]&lt;&gt;""),MAX(单词表[[#This Row],[学英]:[学词]]),"")</f>
        <v/>
      </c>
      <c r="M6273" s="2" t="str">
        <f>IF(AND(单词表[[#This Row],[考英]]&lt;&gt;"",单词表[[#This Row],[考中]]&lt;&gt;""),MAX(单词表[[#This Row],[考英]:[考中]]),"")</f>
        <v/>
      </c>
      <c r="N6273" s="86" t="s">
        <v>13911</v>
      </c>
    </row>
    <row r="6274" spans="1:14" hidden="1" x14ac:dyDescent="0.3">
      <c r="A6274">
        <v>6273</v>
      </c>
      <c r="B6274" t="s">
        <v>14389</v>
      </c>
      <c r="C6274" t="s">
        <v>14501</v>
      </c>
      <c r="D6274" s="72" t="s">
        <v>11231</v>
      </c>
      <c r="E6274" t="s">
        <v>157</v>
      </c>
      <c r="F6274" t="s">
        <v>11232</v>
      </c>
      <c r="G6274" s="91"/>
      <c r="H6274" s="91"/>
      <c r="I6274" s="91"/>
      <c r="J6274" s="91"/>
      <c r="K6274" s="91"/>
      <c r="L6274" s="91" t="str">
        <f>IF(AND(单词表[[#This Row],[学英]]&lt;&gt;"",单词表[[#This Row],[学中]]&lt;&gt;"",单词表[[#This Row],[学词]]&lt;&gt;""),MAX(单词表[[#This Row],[学英]:[学词]]),"")</f>
        <v/>
      </c>
      <c r="M6274" s="2" t="str">
        <f>IF(AND(单词表[[#This Row],[考英]]&lt;&gt;"",单词表[[#This Row],[考中]]&lt;&gt;""),MAX(单词表[[#This Row],[考英]:[考中]]),"")</f>
        <v/>
      </c>
      <c r="N6274" s="86" t="s">
        <v>13912</v>
      </c>
    </row>
    <row r="6275" spans="1:14" hidden="1" x14ac:dyDescent="0.3">
      <c r="A6275">
        <v>6274</v>
      </c>
      <c r="B6275" t="s">
        <v>14389</v>
      </c>
      <c r="C6275" t="s">
        <v>14501</v>
      </c>
      <c r="D6275" s="72" t="s">
        <v>11233</v>
      </c>
      <c r="E6275" t="s">
        <v>36</v>
      </c>
      <c r="F6275" t="s">
        <v>11234</v>
      </c>
      <c r="G6275" s="91"/>
      <c r="H6275" s="91"/>
      <c r="I6275" s="91"/>
      <c r="J6275" s="91"/>
      <c r="K6275" s="91"/>
      <c r="L6275" s="91" t="str">
        <f>IF(AND(单词表[[#This Row],[学英]]&lt;&gt;"",单词表[[#This Row],[学中]]&lt;&gt;"",单词表[[#This Row],[学词]]&lt;&gt;""),MAX(单词表[[#This Row],[学英]:[学词]]),"")</f>
        <v/>
      </c>
      <c r="M6275" s="2" t="str">
        <f>IF(AND(单词表[[#This Row],[考英]]&lt;&gt;"",单词表[[#This Row],[考中]]&lt;&gt;""),MAX(单词表[[#This Row],[考英]:[考中]]),"")</f>
        <v/>
      </c>
      <c r="N6275" s="86"/>
    </row>
    <row r="6276" spans="1:14" hidden="1" x14ac:dyDescent="0.3">
      <c r="A6276">
        <v>6275</v>
      </c>
      <c r="B6276" t="s">
        <v>14389</v>
      </c>
      <c r="C6276" t="s">
        <v>14501</v>
      </c>
      <c r="D6276" s="72" t="s">
        <v>11235</v>
      </c>
      <c r="E6276" t="s">
        <v>36</v>
      </c>
      <c r="F6276" t="s">
        <v>11236</v>
      </c>
      <c r="G6276" s="91"/>
      <c r="H6276" s="91"/>
      <c r="I6276" s="91"/>
      <c r="J6276" s="91"/>
      <c r="K6276" s="91"/>
      <c r="L6276" s="91" t="str">
        <f>IF(AND(单词表[[#This Row],[学英]]&lt;&gt;"",单词表[[#This Row],[学中]]&lt;&gt;"",单词表[[#This Row],[学词]]&lt;&gt;""),MAX(单词表[[#This Row],[学英]:[学词]]),"")</f>
        <v/>
      </c>
      <c r="M6276" s="2" t="str">
        <f>IF(AND(单词表[[#This Row],[考英]]&lt;&gt;"",单词表[[#This Row],[考中]]&lt;&gt;""),MAX(单词表[[#This Row],[考英]:[考中]]),"")</f>
        <v/>
      </c>
      <c r="N6276" s="86" t="s">
        <v>13913</v>
      </c>
    </row>
    <row r="6277" spans="1:14" hidden="1" x14ac:dyDescent="0.3">
      <c r="A6277">
        <v>6276</v>
      </c>
      <c r="B6277" t="s">
        <v>14389</v>
      </c>
      <c r="C6277" t="s">
        <v>14501</v>
      </c>
      <c r="D6277" s="72" t="s">
        <v>11237</v>
      </c>
      <c r="E6277" t="s">
        <v>36</v>
      </c>
      <c r="F6277" t="s">
        <v>11238</v>
      </c>
      <c r="G6277" s="91"/>
      <c r="H6277" s="91"/>
      <c r="I6277" s="91"/>
      <c r="J6277" s="91"/>
      <c r="K6277" s="91"/>
      <c r="L6277" s="91" t="str">
        <f>IF(AND(单词表[[#This Row],[学英]]&lt;&gt;"",单词表[[#This Row],[学中]]&lt;&gt;"",单词表[[#This Row],[学词]]&lt;&gt;""),MAX(单词表[[#This Row],[学英]:[学词]]),"")</f>
        <v/>
      </c>
      <c r="M6277" s="2" t="str">
        <f>IF(AND(单词表[[#This Row],[考英]]&lt;&gt;"",单词表[[#This Row],[考中]]&lt;&gt;""),MAX(单词表[[#This Row],[考英]:[考中]]),"")</f>
        <v/>
      </c>
      <c r="N6277" s="86"/>
    </row>
    <row r="6278" spans="1:14" hidden="1" x14ac:dyDescent="0.3">
      <c r="A6278">
        <v>6277</v>
      </c>
      <c r="B6278" t="s">
        <v>14389</v>
      </c>
      <c r="C6278" t="s">
        <v>14501</v>
      </c>
      <c r="D6278" s="72" t="s">
        <v>11237</v>
      </c>
      <c r="E6278" t="s">
        <v>61</v>
      </c>
      <c r="F6278" t="s">
        <v>11239</v>
      </c>
      <c r="G6278" s="91"/>
      <c r="H6278" s="91"/>
      <c r="I6278" s="91"/>
      <c r="J6278" s="91"/>
      <c r="K6278" s="91"/>
      <c r="L6278" s="91" t="str">
        <f>IF(AND(单词表[[#This Row],[学英]]&lt;&gt;"",单词表[[#This Row],[学中]]&lt;&gt;"",单词表[[#This Row],[学词]]&lt;&gt;""),MAX(单词表[[#This Row],[学英]:[学词]]),"")</f>
        <v/>
      </c>
      <c r="M6278" s="2" t="str">
        <f>IF(AND(单词表[[#This Row],[考英]]&lt;&gt;"",单词表[[#This Row],[考中]]&lt;&gt;""),MAX(单词表[[#This Row],[考英]:[考中]]),"")</f>
        <v/>
      </c>
      <c r="N6278" s="86"/>
    </row>
    <row r="6279" spans="1:14" hidden="1" x14ac:dyDescent="0.3">
      <c r="A6279">
        <v>6278</v>
      </c>
      <c r="B6279" t="s">
        <v>14389</v>
      </c>
      <c r="C6279" t="s">
        <v>14501</v>
      </c>
      <c r="D6279" s="72" t="s">
        <v>11240</v>
      </c>
      <c r="E6279" t="s">
        <v>73</v>
      </c>
      <c r="F6279" t="s">
        <v>11221</v>
      </c>
      <c r="G6279" s="91"/>
      <c r="H6279" s="91"/>
      <c r="I6279" s="91"/>
      <c r="J6279" s="91"/>
      <c r="K6279" s="91"/>
      <c r="L6279" s="91" t="str">
        <f>IF(AND(单词表[[#This Row],[学英]]&lt;&gt;"",单词表[[#This Row],[学中]]&lt;&gt;"",单词表[[#This Row],[学词]]&lt;&gt;""),MAX(单词表[[#This Row],[学英]:[学词]]),"")</f>
        <v/>
      </c>
      <c r="M6279" s="2" t="str">
        <f>IF(AND(单词表[[#This Row],[考英]]&lt;&gt;"",单词表[[#This Row],[考中]]&lt;&gt;""),MAX(单词表[[#This Row],[考英]:[考中]]),"")</f>
        <v/>
      </c>
      <c r="N6279" s="86" t="s">
        <v>12685</v>
      </c>
    </row>
    <row r="6280" spans="1:14" hidden="1" x14ac:dyDescent="0.3">
      <c r="A6280">
        <v>6279</v>
      </c>
      <c r="B6280" t="s">
        <v>14389</v>
      </c>
      <c r="C6280" t="s">
        <v>14501</v>
      </c>
      <c r="D6280" s="72" t="s">
        <v>11241</v>
      </c>
      <c r="E6280" t="s">
        <v>61</v>
      </c>
      <c r="F6280" t="s">
        <v>11242</v>
      </c>
      <c r="G6280" s="91"/>
      <c r="H6280" s="91"/>
      <c r="I6280" s="91"/>
      <c r="J6280" s="91"/>
      <c r="K6280" s="91"/>
      <c r="L6280" s="91" t="str">
        <f>IF(AND(单词表[[#This Row],[学英]]&lt;&gt;"",单词表[[#This Row],[学中]]&lt;&gt;"",单词表[[#This Row],[学词]]&lt;&gt;""),MAX(单词表[[#This Row],[学英]:[学词]]),"")</f>
        <v/>
      </c>
      <c r="M6280" s="2" t="str">
        <f>IF(AND(单词表[[#This Row],[考英]]&lt;&gt;"",单词表[[#This Row],[考中]]&lt;&gt;""),MAX(单词表[[#This Row],[考英]:[考中]]),"")</f>
        <v/>
      </c>
      <c r="N6280" s="86" t="s">
        <v>13914</v>
      </c>
    </row>
    <row r="6281" spans="1:14" hidden="1" x14ac:dyDescent="0.3">
      <c r="A6281">
        <v>6280</v>
      </c>
      <c r="B6281" t="s">
        <v>14389</v>
      </c>
      <c r="C6281" t="s">
        <v>14501</v>
      </c>
      <c r="D6281" s="72" t="s">
        <v>11243</v>
      </c>
      <c r="E6281" t="s">
        <v>73</v>
      </c>
      <c r="F6281" t="s">
        <v>11244</v>
      </c>
      <c r="G6281" s="91"/>
      <c r="H6281" s="91"/>
      <c r="I6281" s="91"/>
      <c r="J6281" s="91"/>
      <c r="K6281" s="91"/>
      <c r="L6281" s="91" t="str">
        <f>IF(AND(单词表[[#This Row],[学英]]&lt;&gt;"",单词表[[#This Row],[学中]]&lt;&gt;"",单词表[[#This Row],[学词]]&lt;&gt;""),MAX(单词表[[#This Row],[学英]:[学词]]),"")</f>
        <v/>
      </c>
      <c r="M6281" s="2" t="str">
        <f>IF(AND(单词表[[#This Row],[考英]]&lt;&gt;"",单词表[[#This Row],[考中]]&lt;&gt;""),MAX(单词表[[#This Row],[考英]:[考中]]),"")</f>
        <v/>
      </c>
      <c r="N6281" s="86" t="s">
        <v>13915</v>
      </c>
    </row>
    <row r="6282" spans="1:14" hidden="1" x14ac:dyDescent="0.3">
      <c r="A6282">
        <v>6281</v>
      </c>
      <c r="B6282" t="s">
        <v>14389</v>
      </c>
      <c r="C6282" t="s">
        <v>14501</v>
      </c>
      <c r="D6282" s="72" t="s">
        <v>3752</v>
      </c>
      <c r="E6282" t="s">
        <v>61</v>
      </c>
      <c r="F6282" t="s">
        <v>9806</v>
      </c>
      <c r="G6282" s="91"/>
      <c r="H6282" s="91"/>
      <c r="I6282" s="91"/>
      <c r="J6282" s="91"/>
      <c r="K6282" s="91"/>
      <c r="L6282" s="91" t="str">
        <f>IF(AND(单词表[[#This Row],[学英]]&lt;&gt;"",单词表[[#This Row],[学中]]&lt;&gt;"",单词表[[#This Row],[学词]]&lt;&gt;""),MAX(单词表[[#This Row],[学英]:[学词]]),"")</f>
        <v/>
      </c>
      <c r="M6282" s="2" t="str">
        <f>IF(AND(单词表[[#This Row],[考英]]&lt;&gt;"",单词表[[#This Row],[考中]]&lt;&gt;""),MAX(单词表[[#This Row],[考英]:[考中]]),"")</f>
        <v/>
      </c>
      <c r="N6282" s="86" t="s">
        <v>13916</v>
      </c>
    </row>
    <row r="6283" spans="1:14" hidden="1" x14ac:dyDescent="0.3">
      <c r="A6283">
        <v>6282</v>
      </c>
      <c r="B6283" t="s">
        <v>14389</v>
      </c>
      <c r="C6283" t="s">
        <v>14501</v>
      </c>
      <c r="D6283" s="72" t="s">
        <v>11245</v>
      </c>
      <c r="E6283" t="s">
        <v>61</v>
      </c>
      <c r="F6283" t="s">
        <v>11246</v>
      </c>
      <c r="G6283" s="91"/>
      <c r="H6283" s="91"/>
      <c r="I6283" s="91"/>
      <c r="J6283" s="91"/>
      <c r="K6283" s="91"/>
      <c r="L6283" s="91" t="str">
        <f>IF(AND(单词表[[#This Row],[学英]]&lt;&gt;"",单词表[[#This Row],[学中]]&lt;&gt;"",单词表[[#This Row],[学词]]&lt;&gt;""),MAX(单词表[[#This Row],[学英]:[学词]]),"")</f>
        <v/>
      </c>
      <c r="M6283" s="2" t="str">
        <f>IF(AND(单词表[[#This Row],[考英]]&lt;&gt;"",单词表[[#This Row],[考中]]&lt;&gt;""),MAX(单词表[[#This Row],[考英]:[考中]]),"")</f>
        <v/>
      </c>
      <c r="N6283" s="86"/>
    </row>
    <row r="6284" spans="1:14" hidden="1" x14ac:dyDescent="0.3">
      <c r="A6284">
        <v>6283</v>
      </c>
      <c r="B6284" t="s">
        <v>14389</v>
      </c>
      <c r="C6284" t="s">
        <v>14501</v>
      </c>
      <c r="D6284" s="72" t="s">
        <v>11247</v>
      </c>
      <c r="E6284" t="s">
        <v>36</v>
      </c>
      <c r="F6284" t="s">
        <v>11248</v>
      </c>
      <c r="G6284" s="91"/>
      <c r="H6284" s="91"/>
      <c r="I6284" s="91"/>
      <c r="J6284" s="91"/>
      <c r="K6284" s="91"/>
      <c r="L6284" s="91" t="str">
        <f>IF(AND(单词表[[#This Row],[学英]]&lt;&gt;"",单词表[[#This Row],[学中]]&lt;&gt;"",单词表[[#This Row],[学词]]&lt;&gt;""),MAX(单词表[[#This Row],[学英]:[学词]]),"")</f>
        <v/>
      </c>
      <c r="M6284" s="2" t="str">
        <f>IF(AND(单词表[[#This Row],[考英]]&lt;&gt;"",单词表[[#This Row],[考中]]&lt;&gt;""),MAX(单词表[[#This Row],[考英]:[考中]]),"")</f>
        <v/>
      </c>
      <c r="N6284" s="86" t="s">
        <v>13917</v>
      </c>
    </row>
    <row r="6285" spans="1:14" hidden="1" x14ac:dyDescent="0.3">
      <c r="A6285">
        <v>6284</v>
      </c>
      <c r="B6285" t="s">
        <v>14389</v>
      </c>
      <c r="C6285" t="s">
        <v>14501</v>
      </c>
      <c r="D6285" s="72" t="s">
        <v>11249</v>
      </c>
      <c r="E6285" t="s">
        <v>73</v>
      </c>
      <c r="F6285" t="s">
        <v>11250</v>
      </c>
      <c r="G6285" s="91"/>
      <c r="H6285" s="91"/>
      <c r="I6285" s="91"/>
      <c r="J6285" s="91"/>
      <c r="K6285" s="91"/>
      <c r="L6285" s="91" t="str">
        <f>IF(AND(单词表[[#This Row],[学英]]&lt;&gt;"",单词表[[#This Row],[学中]]&lt;&gt;"",单词表[[#This Row],[学词]]&lt;&gt;""),MAX(单词表[[#This Row],[学英]:[学词]]),"")</f>
        <v/>
      </c>
      <c r="M6285" s="2" t="str">
        <f>IF(AND(单词表[[#This Row],[考英]]&lt;&gt;"",单词表[[#This Row],[考中]]&lt;&gt;""),MAX(单词表[[#This Row],[考英]:[考中]]),"")</f>
        <v/>
      </c>
      <c r="N6285" s="86" t="s">
        <v>13918</v>
      </c>
    </row>
    <row r="6286" spans="1:14" hidden="1" x14ac:dyDescent="0.3">
      <c r="A6286">
        <v>6285</v>
      </c>
      <c r="B6286" t="s">
        <v>14389</v>
      </c>
      <c r="C6286" t="s">
        <v>14501</v>
      </c>
      <c r="D6286" s="72" t="s">
        <v>11251</v>
      </c>
      <c r="E6286" t="s">
        <v>61</v>
      </c>
      <c r="F6286" t="s">
        <v>1176</v>
      </c>
      <c r="G6286" s="91"/>
      <c r="H6286" s="91"/>
      <c r="I6286" s="91"/>
      <c r="J6286" s="91"/>
      <c r="K6286" s="91"/>
      <c r="L6286" s="91" t="str">
        <f>IF(AND(单词表[[#This Row],[学英]]&lt;&gt;"",单词表[[#This Row],[学中]]&lt;&gt;"",单词表[[#This Row],[学词]]&lt;&gt;""),MAX(单词表[[#This Row],[学英]:[学词]]),"")</f>
        <v/>
      </c>
      <c r="M6286" s="2" t="str">
        <f>IF(AND(单词表[[#This Row],[考英]]&lt;&gt;"",单词表[[#This Row],[考中]]&lt;&gt;""),MAX(单词表[[#This Row],[考英]:[考中]]),"")</f>
        <v/>
      </c>
      <c r="N6286" s="86" t="s">
        <v>13919</v>
      </c>
    </row>
    <row r="6287" spans="1:14" hidden="1" x14ac:dyDescent="0.3">
      <c r="A6287">
        <v>6286</v>
      </c>
      <c r="B6287" t="s">
        <v>14389</v>
      </c>
      <c r="C6287" t="s">
        <v>14501</v>
      </c>
      <c r="D6287" s="72" t="s">
        <v>11252</v>
      </c>
      <c r="E6287" t="s">
        <v>36</v>
      </c>
      <c r="F6287" t="s">
        <v>11253</v>
      </c>
      <c r="G6287" s="91"/>
      <c r="H6287" s="91"/>
      <c r="I6287" s="91"/>
      <c r="J6287" s="91"/>
      <c r="K6287" s="91"/>
      <c r="L6287" s="91" t="str">
        <f>IF(AND(单词表[[#This Row],[学英]]&lt;&gt;"",单词表[[#This Row],[学中]]&lt;&gt;"",单词表[[#This Row],[学词]]&lt;&gt;""),MAX(单词表[[#This Row],[学英]:[学词]]),"")</f>
        <v/>
      </c>
      <c r="M6287" s="2" t="str">
        <f>IF(AND(单词表[[#This Row],[考英]]&lt;&gt;"",单词表[[#This Row],[考中]]&lt;&gt;""),MAX(单词表[[#This Row],[考英]:[考中]]),"")</f>
        <v/>
      </c>
      <c r="N6287" s="86" t="s">
        <v>13920</v>
      </c>
    </row>
    <row r="6288" spans="1:14" hidden="1" x14ac:dyDescent="0.3">
      <c r="A6288">
        <v>6287</v>
      </c>
      <c r="B6288" t="s">
        <v>14389</v>
      </c>
      <c r="C6288" t="s">
        <v>14501</v>
      </c>
      <c r="D6288" s="72" t="s">
        <v>11252</v>
      </c>
      <c r="E6288" t="s">
        <v>61</v>
      </c>
      <c r="F6288" t="s">
        <v>11254</v>
      </c>
      <c r="G6288" s="91"/>
      <c r="H6288" s="91"/>
      <c r="I6288" s="91"/>
      <c r="J6288" s="91"/>
      <c r="K6288" s="91"/>
      <c r="L6288" s="91" t="str">
        <f>IF(AND(单词表[[#This Row],[学英]]&lt;&gt;"",单词表[[#This Row],[学中]]&lt;&gt;"",单词表[[#This Row],[学词]]&lt;&gt;""),MAX(单词表[[#This Row],[学英]:[学词]]),"")</f>
        <v/>
      </c>
      <c r="M6288" s="2" t="str">
        <f>IF(AND(单词表[[#This Row],[考英]]&lt;&gt;"",单词表[[#This Row],[考中]]&lt;&gt;""),MAX(单词表[[#This Row],[考英]:[考中]]),"")</f>
        <v/>
      </c>
      <c r="N6288" s="86"/>
    </row>
    <row r="6289" spans="1:14" hidden="1" x14ac:dyDescent="0.3">
      <c r="A6289">
        <v>6288</v>
      </c>
      <c r="B6289" t="s">
        <v>14389</v>
      </c>
      <c r="C6289" t="s">
        <v>14502</v>
      </c>
      <c r="D6289" s="72" t="s">
        <v>11255</v>
      </c>
      <c r="E6289" t="s">
        <v>36</v>
      </c>
      <c r="F6289" t="s">
        <v>11256</v>
      </c>
      <c r="G6289" s="91"/>
      <c r="H6289" s="91"/>
      <c r="I6289" s="91"/>
      <c r="J6289" s="91"/>
      <c r="K6289" s="91"/>
      <c r="L6289" s="91" t="str">
        <f>IF(AND(单词表[[#This Row],[学英]]&lt;&gt;"",单词表[[#This Row],[学中]]&lt;&gt;"",单词表[[#This Row],[学词]]&lt;&gt;""),MAX(单词表[[#This Row],[学英]:[学词]]),"")</f>
        <v/>
      </c>
      <c r="M6289" s="2" t="str">
        <f>IF(AND(单词表[[#This Row],[考英]]&lt;&gt;"",单词表[[#This Row],[考中]]&lt;&gt;""),MAX(单词表[[#This Row],[考英]:[考中]]),"")</f>
        <v/>
      </c>
      <c r="N6289" s="86" t="s">
        <v>13921</v>
      </c>
    </row>
    <row r="6290" spans="1:14" hidden="1" x14ac:dyDescent="0.3">
      <c r="A6290">
        <v>6289</v>
      </c>
      <c r="B6290" t="s">
        <v>14389</v>
      </c>
      <c r="C6290" t="s">
        <v>14502</v>
      </c>
      <c r="D6290" s="72" t="s">
        <v>11257</v>
      </c>
      <c r="E6290" t="s">
        <v>36</v>
      </c>
      <c r="F6290" t="s">
        <v>11258</v>
      </c>
      <c r="G6290" s="91"/>
      <c r="H6290" s="91"/>
      <c r="I6290" s="91"/>
      <c r="J6290" s="91"/>
      <c r="K6290" s="91"/>
      <c r="L6290" s="91" t="str">
        <f>IF(AND(单词表[[#This Row],[学英]]&lt;&gt;"",单词表[[#This Row],[学中]]&lt;&gt;"",单词表[[#This Row],[学词]]&lt;&gt;""),MAX(单词表[[#This Row],[学英]:[学词]]),"")</f>
        <v/>
      </c>
      <c r="M6290" s="2" t="str">
        <f>IF(AND(单词表[[#This Row],[考英]]&lt;&gt;"",单词表[[#This Row],[考中]]&lt;&gt;""),MAX(单词表[[#This Row],[考英]:[考中]]),"")</f>
        <v/>
      </c>
      <c r="N6290" s="86" t="s">
        <v>13922</v>
      </c>
    </row>
    <row r="6291" spans="1:14" hidden="1" x14ac:dyDescent="0.3">
      <c r="A6291">
        <v>6290</v>
      </c>
      <c r="B6291" t="s">
        <v>14389</v>
      </c>
      <c r="C6291" t="s">
        <v>14502</v>
      </c>
      <c r="D6291" s="72" t="s">
        <v>11259</v>
      </c>
      <c r="E6291" t="s">
        <v>36</v>
      </c>
      <c r="F6291" t="s">
        <v>11260</v>
      </c>
      <c r="G6291" s="91"/>
      <c r="H6291" s="91"/>
      <c r="I6291" s="91"/>
      <c r="J6291" s="91"/>
      <c r="K6291" s="91"/>
      <c r="L6291" s="91" t="str">
        <f>IF(AND(单词表[[#This Row],[学英]]&lt;&gt;"",单词表[[#This Row],[学中]]&lt;&gt;"",单词表[[#This Row],[学词]]&lt;&gt;""),MAX(单词表[[#This Row],[学英]:[学词]]),"")</f>
        <v/>
      </c>
      <c r="M6291" s="2" t="str">
        <f>IF(AND(单词表[[#This Row],[考英]]&lt;&gt;"",单词表[[#This Row],[考中]]&lt;&gt;""),MAX(单词表[[#This Row],[考英]:[考中]]),"")</f>
        <v/>
      </c>
      <c r="N6291" s="86"/>
    </row>
    <row r="6292" spans="1:14" hidden="1" x14ac:dyDescent="0.3">
      <c r="A6292">
        <v>6291</v>
      </c>
      <c r="B6292" t="s">
        <v>14389</v>
      </c>
      <c r="C6292" t="s">
        <v>14502</v>
      </c>
      <c r="D6292" s="72" t="s">
        <v>11261</v>
      </c>
      <c r="E6292" t="s">
        <v>61</v>
      </c>
      <c r="F6292" t="s">
        <v>11262</v>
      </c>
      <c r="G6292" s="91"/>
      <c r="H6292" s="91"/>
      <c r="I6292" s="91"/>
      <c r="J6292" s="91"/>
      <c r="K6292" s="91"/>
      <c r="L6292" s="91" t="str">
        <f>IF(AND(单词表[[#This Row],[学英]]&lt;&gt;"",单词表[[#This Row],[学中]]&lt;&gt;"",单词表[[#This Row],[学词]]&lt;&gt;""),MAX(单词表[[#This Row],[学英]:[学词]]),"")</f>
        <v/>
      </c>
      <c r="M6292" s="2" t="str">
        <f>IF(AND(单词表[[#This Row],[考英]]&lt;&gt;"",单词表[[#This Row],[考中]]&lt;&gt;""),MAX(单词表[[#This Row],[考英]:[考中]]),"")</f>
        <v/>
      </c>
      <c r="N6292" s="86" t="s">
        <v>13923</v>
      </c>
    </row>
    <row r="6293" spans="1:14" hidden="1" x14ac:dyDescent="0.3">
      <c r="A6293">
        <v>6292</v>
      </c>
      <c r="B6293" t="s">
        <v>14389</v>
      </c>
      <c r="C6293" t="s">
        <v>14502</v>
      </c>
      <c r="D6293" s="72" t="s">
        <v>11263</v>
      </c>
      <c r="E6293" t="s">
        <v>36</v>
      </c>
      <c r="F6293" t="s">
        <v>11264</v>
      </c>
      <c r="G6293" s="91"/>
      <c r="H6293" s="91"/>
      <c r="I6293" s="91"/>
      <c r="J6293" s="91"/>
      <c r="K6293" s="91"/>
      <c r="L6293" s="91" t="str">
        <f>IF(AND(单词表[[#This Row],[学英]]&lt;&gt;"",单词表[[#This Row],[学中]]&lt;&gt;"",单词表[[#This Row],[学词]]&lt;&gt;""),MAX(单词表[[#This Row],[学英]:[学词]]),"")</f>
        <v/>
      </c>
      <c r="M6293" s="2" t="str">
        <f>IF(AND(单词表[[#This Row],[考英]]&lt;&gt;"",单词表[[#This Row],[考中]]&lt;&gt;""),MAX(单词表[[#This Row],[考英]:[考中]]),"")</f>
        <v/>
      </c>
      <c r="N6293" s="86" t="s">
        <v>13924</v>
      </c>
    </row>
    <row r="6294" spans="1:14" hidden="1" x14ac:dyDescent="0.3">
      <c r="A6294">
        <v>6293</v>
      </c>
      <c r="B6294" t="s">
        <v>14389</v>
      </c>
      <c r="C6294" t="s">
        <v>14502</v>
      </c>
      <c r="D6294" s="72" t="s">
        <v>11265</v>
      </c>
      <c r="E6294" t="s">
        <v>36</v>
      </c>
      <c r="F6294" t="s">
        <v>11266</v>
      </c>
      <c r="G6294" s="91"/>
      <c r="H6294" s="91"/>
      <c r="I6294" s="91"/>
      <c r="J6294" s="91"/>
      <c r="K6294" s="91"/>
      <c r="L6294" s="91" t="str">
        <f>IF(AND(单词表[[#This Row],[学英]]&lt;&gt;"",单词表[[#This Row],[学中]]&lt;&gt;"",单词表[[#This Row],[学词]]&lt;&gt;""),MAX(单词表[[#This Row],[学英]:[学词]]),"")</f>
        <v/>
      </c>
      <c r="M6294" s="2" t="str">
        <f>IF(AND(单词表[[#This Row],[考英]]&lt;&gt;"",单词表[[#This Row],[考中]]&lt;&gt;""),MAX(单词表[[#This Row],[考英]:[考中]]),"")</f>
        <v/>
      </c>
      <c r="N6294" s="86" t="s">
        <v>13497</v>
      </c>
    </row>
    <row r="6295" spans="1:14" hidden="1" x14ac:dyDescent="0.3">
      <c r="A6295">
        <v>6294</v>
      </c>
      <c r="B6295" t="s">
        <v>14389</v>
      </c>
      <c r="C6295" t="s">
        <v>14502</v>
      </c>
      <c r="D6295" s="72" t="s">
        <v>11267</v>
      </c>
      <c r="E6295" t="s">
        <v>36</v>
      </c>
      <c r="F6295" t="s">
        <v>9569</v>
      </c>
      <c r="G6295" s="91"/>
      <c r="H6295" s="91"/>
      <c r="I6295" s="91"/>
      <c r="J6295" s="91"/>
      <c r="K6295" s="91"/>
      <c r="L6295" s="91" t="str">
        <f>IF(AND(单词表[[#This Row],[学英]]&lt;&gt;"",单词表[[#This Row],[学中]]&lt;&gt;"",单词表[[#This Row],[学词]]&lt;&gt;""),MAX(单词表[[#This Row],[学英]:[学词]]),"")</f>
        <v/>
      </c>
      <c r="M6295" s="2" t="str">
        <f>IF(AND(单词表[[#This Row],[考英]]&lt;&gt;"",单词表[[#This Row],[考中]]&lt;&gt;""),MAX(单词表[[#This Row],[考英]:[考中]]),"")</f>
        <v/>
      </c>
      <c r="N6295" s="86"/>
    </row>
    <row r="6296" spans="1:14" hidden="1" x14ac:dyDescent="0.3">
      <c r="A6296">
        <v>6295</v>
      </c>
      <c r="B6296" t="s">
        <v>14389</v>
      </c>
      <c r="C6296" t="s">
        <v>14502</v>
      </c>
      <c r="D6296" s="72" t="s">
        <v>11268</v>
      </c>
      <c r="E6296" t="s">
        <v>73</v>
      </c>
      <c r="F6296" t="s">
        <v>11269</v>
      </c>
      <c r="G6296" s="91"/>
      <c r="H6296" s="91"/>
      <c r="I6296" s="91"/>
      <c r="J6296" s="91"/>
      <c r="K6296" s="91"/>
      <c r="L6296" s="91" t="str">
        <f>IF(AND(单词表[[#This Row],[学英]]&lt;&gt;"",单词表[[#This Row],[学中]]&lt;&gt;"",单词表[[#This Row],[学词]]&lt;&gt;""),MAX(单词表[[#This Row],[学英]:[学词]]),"")</f>
        <v/>
      </c>
      <c r="M6296" s="2" t="str">
        <f>IF(AND(单词表[[#This Row],[考英]]&lt;&gt;"",单词表[[#This Row],[考中]]&lt;&gt;""),MAX(单词表[[#This Row],[考英]:[考中]]),"")</f>
        <v/>
      </c>
      <c r="N6296" s="86" t="s">
        <v>13925</v>
      </c>
    </row>
    <row r="6297" spans="1:14" hidden="1" x14ac:dyDescent="0.3">
      <c r="A6297">
        <v>6296</v>
      </c>
      <c r="B6297" t="s">
        <v>14389</v>
      </c>
      <c r="C6297" t="s">
        <v>14502</v>
      </c>
      <c r="D6297" s="72" t="s">
        <v>11270</v>
      </c>
      <c r="E6297" t="s">
        <v>61</v>
      </c>
      <c r="F6297" t="s">
        <v>11271</v>
      </c>
      <c r="G6297" s="91"/>
      <c r="H6297" s="91"/>
      <c r="I6297" s="91"/>
      <c r="J6297" s="91"/>
      <c r="K6297" s="91"/>
      <c r="L6297" s="91" t="str">
        <f>IF(AND(单词表[[#This Row],[学英]]&lt;&gt;"",单词表[[#This Row],[学中]]&lt;&gt;"",单词表[[#This Row],[学词]]&lt;&gt;""),MAX(单词表[[#This Row],[学英]:[学词]]),"")</f>
        <v/>
      </c>
      <c r="M6297" s="2" t="str">
        <f>IF(AND(单词表[[#This Row],[考英]]&lt;&gt;"",单词表[[#This Row],[考中]]&lt;&gt;""),MAX(单词表[[#This Row],[考英]:[考中]]),"")</f>
        <v/>
      </c>
      <c r="N6297" s="86"/>
    </row>
    <row r="6298" spans="1:14" hidden="1" x14ac:dyDescent="0.3">
      <c r="A6298">
        <v>6297</v>
      </c>
      <c r="B6298" t="s">
        <v>14389</v>
      </c>
      <c r="C6298" t="s">
        <v>14502</v>
      </c>
      <c r="D6298" s="72" t="s">
        <v>11272</v>
      </c>
      <c r="E6298" t="s">
        <v>36</v>
      </c>
      <c r="F6298" t="s">
        <v>11273</v>
      </c>
      <c r="G6298" s="91"/>
      <c r="H6298" s="91"/>
      <c r="I6298" s="91"/>
      <c r="J6298" s="91"/>
      <c r="K6298" s="91"/>
      <c r="L6298" s="91" t="str">
        <f>IF(AND(单词表[[#This Row],[学英]]&lt;&gt;"",单词表[[#This Row],[学中]]&lt;&gt;"",单词表[[#This Row],[学词]]&lt;&gt;""),MAX(单词表[[#This Row],[学英]:[学词]]),"")</f>
        <v/>
      </c>
      <c r="M6298" s="2" t="str">
        <f>IF(AND(单词表[[#This Row],[考英]]&lt;&gt;"",单词表[[#This Row],[考中]]&lt;&gt;""),MAX(单词表[[#This Row],[考英]:[考中]]),"")</f>
        <v/>
      </c>
      <c r="N6298" s="86" t="s">
        <v>13926</v>
      </c>
    </row>
    <row r="6299" spans="1:14" hidden="1" x14ac:dyDescent="0.3">
      <c r="A6299">
        <v>6298</v>
      </c>
      <c r="B6299" t="s">
        <v>14389</v>
      </c>
      <c r="C6299" t="s">
        <v>14502</v>
      </c>
      <c r="D6299" s="72" t="s">
        <v>11274</v>
      </c>
      <c r="E6299" t="s">
        <v>36</v>
      </c>
      <c r="F6299" t="s">
        <v>11275</v>
      </c>
      <c r="G6299" s="91"/>
      <c r="H6299" s="91"/>
      <c r="I6299" s="91"/>
      <c r="J6299" s="91"/>
      <c r="K6299" s="91"/>
      <c r="L6299" s="91" t="str">
        <f>IF(AND(单词表[[#This Row],[学英]]&lt;&gt;"",单词表[[#This Row],[学中]]&lt;&gt;"",单词表[[#This Row],[学词]]&lt;&gt;""),MAX(单词表[[#This Row],[学英]:[学词]]),"")</f>
        <v/>
      </c>
      <c r="M6299" s="2" t="str">
        <f>IF(AND(单词表[[#This Row],[考英]]&lt;&gt;"",单词表[[#This Row],[考中]]&lt;&gt;""),MAX(单词表[[#This Row],[考英]:[考中]]),"")</f>
        <v/>
      </c>
      <c r="N6299" s="86" t="s">
        <v>13927</v>
      </c>
    </row>
    <row r="6300" spans="1:14" hidden="1" x14ac:dyDescent="0.3">
      <c r="A6300">
        <v>6299</v>
      </c>
      <c r="B6300" t="s">
        <v>14389</v>
      </c>
      <c r="C6300" t="s">
        <v>14502</v>
      </c>
      <c r="D6300" s="72" t="s">
        <v>11276</v>
      </c>
      <c r="E6300" t="s">
        <v>61</v>
      </c>
      <c r="F6300" t="s">
        <v>11277</v>
      </c>
      <c r="G6300" s="91"/>
      <c r="H6300" s="91"/>
      <c r="I6300" s="91"/>
      <c r="J6300" s="91"/>
      <c r="K6300" s="91"/>
      <c r="L6300" s="91" t="str">
        <f>IF(AND(单词表[[#This Row],[学英]]&lt;&gt;"",单词表[[#This Row],[学中]]&lt;&gt;"",单词表[[#This Row],[学词]]&lt;&gt;""),MAX(单词表[[#This Row],[学英]:[学词]]),"")</f>
        <v/>
      </c>
      <c r="M6300" s="2" t="str">
        <f>IF(AND(单词表[[#This Row],[考英]]&lt;&gt;"",单词表[[#This Row],[考中]]&lt;&gt;""),MAX(单词表[[#This Row],[考英]:[考中]]),"")</f>
        <v/>
      </c>
      <c r="N6300" s="86" t="s">
        <v>13282</v>
      </c>
    </row>
    <row r="6301" spans="1:14" hidden="1" x14ac:dyDescent="0.3">
      <c r="A6301">
        <v>6300</v>
      </c>
      <c r="B6301" t="s">
        <v>14389</v>
      </c>
      <c r="C6301" t="s">
        <v>14502</v>
      </c>
      <c r="D6301" s="72" t="s">
        <v>5024</v>
      </c>
      <c r="E6301" t="s">
        <v>61</v>
      </c>
      <c r="F6301" t="s">
        <v>9089</v>
      </c>
      <c r="G6301" s="91"/>
      <c r="H6301" s="91"/>
      <c r="I6301" s="91"/>
      <c r="J6301" s="91"/>
      <c r="K6301" s="91"/>
      <c r="L6301" s="91" t="str">
        <f>IF(AND(单词表[[#This Row],[学英]]&lt;&gt;"",单词表[[#This Row],[学中]]&lt;&gt;"",单词表[[#This Row],[学词]]&lt;&gt;""),MAX(单词表[[#This Row],[学英]:[学词]]),"")</f>
        <v/>
      </c>
      <c r="M6301" s="2" t="str">
        <f>IF(AND(单词表[[#This Row],[考英]]&lt;&gt;"",单词表[[#This Row],[考中]]&lt;&gt;""),MAX(单词表[[#This Row],[考英]:[考中]]),"")</f>
        <v/>
      </c>
      <c r="N6301" s="86"/>
    </row>
    <row r="6302" spans="1:14" hidden="1" x14ac:dyDescent="0.3">
      <c r="A6302">
        <v>6301</v>
      </c>
      <c r="B6302" t="s">
        <v>14389</v>
      </c>
      <c r="C6302" t="s">
        <v>14502</v>
      </c>
      <c r="D6302" s="72" t="s">
        <v>4542</v>
      </c>
      <c r="E6302" t="s">
        <v>61</v>
      </c>
      <c r="F6302" t="s">
        <v>239</v>
      </c>
      <c r="G6302" s="91"/>
      <c r="H6302" s="91"/>
      <c r="I6302" s="91"/>
      <c r="J6302" s="91"/>
      <c r="K6302" s="91"/>
      <c r="L6302" s="91" t="str">
        <f>IF(AND(单词表[[#This Row],[学英]]&lt;&gt;"",单词表[[#This Row],[学中]]&lt;&gt;"",单词表[[#This Row],[学词]]&lt;&gt;""),MAX(单词表[[#This Row],[学英]:[学词]]),"")</f>
        <v/>
      </c>
      <c r="M6302" s="2" t="str">
        <f>IF(AND(单词表[[#This Row],[考英]]&lt;&gt;"",单词表[[#This Row],[考中]]&lt;&gt;""),MAX(单词表[[#This Row],[考英]:[考中]]),"")</f>
        <v/>
      </c>
      <c r="N6302" s="86" t="s">
        <v>13928</v>
      </c>
    </row>
    <row r="6303" spans="1:14" hidden="1" x14ac:dyDescent="0.3">
      <c r="A6303">
        <v>6302</v>
      </c>
      <c r="B6303" t="s">
        <v>14389</v>
      </c>
      <c r="C6303" t="s">
        <v>14502</v>
      </c>
      <c r="D6303" s="72" t="s">
        <v>11278</v>
      </c>
      <c r="E6303" t="s">
        <v>61</v>
      </c>
      <c r="F6303" t="s">
        <v>11279</v>
      </c>
      <c r="G6303" s="91"/>
      <c r="H6303" s="91"/>
      <c r="I6303" s="91"/>
      <c r="J6303" s="91"/>
      <c r="K6303" s="91"/>
      <c r="L6303" s="91" t="str">
        <f>IF(AND(单词表[[#This Row],[学英]]&lt;&gt;"",单词表[[#This Row],[学中]]&lt;&gt;"",单词表[[#This Row],[学词]]&lt;&gt;""),MAX(单词表[[#This Row],[学英]:[学词]]),"")</f>
        <v/>
      </c>
      <c r="M6303" s="2" t="str">
        <f>IF(AND(单词表[[#This Row],[考英]]&lt;&gt;"",单词表[[#This Row],[考中]]&lt;&gt;""),MAX(单词表[[#This Row],[考英]:[考中]]),"")</f>
        <v/>
      </c>
      <c r="N6303" s="86" t="s">
        <v>13929</v>
      </c>
    </row>
    <row r="6304" spans="1:14" hidden="1" x14ac:dyDescent="0.3">
      <c r="A6304">
        <v>6303</v>
      </c>
      <c r="B6304" t="s">
        <v>14389</v>
      </c>
      <c r="C6304" t="s">
        <v>14502</v>
      </c>
      <c r="D6304" s="72" t="s">
        <v>11280</v>
      </c>
      <c r="E6304" t="s">
        <v>36</v>
      </c>
      <c r="F6304" t="s">
        <v>11281</v>
      </c>
      <c r="G6304" s="91"/>
      <c r="H6304" s="91"/>
      <c r="I6304" s="91"/>
      <c r="J6304" s="91"/>
      <c r="K6304" s="91"/>
      <c r="L6304" s="91" t="str">
        <f>IF(AND(单词表[[#This Row],[学英]]&lt;&gt;"",单词表[[#This Row],[学中]]&lt;&gt;"",单词表[[#This Row],[学词]]&lt;&gt;""),MAX(单词表[[#This Row],[学英]:[学词]]),"")</f>
        <v/>
      </c>
      <c r="M6304" s="2" t="str">
        <f>IF(AND(单词表[[#This Row],[考英]]&lt;&gt;"",单词表[[#This Row],[考中]]&lt;&gt;""),MAX(单词表[[#This Row],[考英]:[考中]]),"")</f>
        <v/>
      </c>
      <c r="N6304" s="86" t="s">
        <v>13930</v>
      </c>
    </row>
    <row r="6305" spans="1:14" hidden="1" x14ac:dyDescent="0.3">
      <c r="A6305">
        <v>6304</v>
      </c>
      <c r="B6305" t="s">
        <v>14389</v>
      </c>
      <c r="C6305" t="s">
        <v>14502</v>
      </c>
      <c r="D6305" s="72" t="s">
        <v>11282</v>
      </c>
      <c r="E6305" t="s">
        <v>73</v>
      </c>
      <c r="F6305" t="s">
        <v>11283</v>
      </c>
      <c r="G6305" s="91"/>
      <c r="H6305" s="91"/>
      <c r="I6305" s="91"/>
      <c r="J6305" s="91"/>
      <c r="K6305" s="91"/>
      <c r="L6305" s="91" t="str">
        <f>IF(AND(单词表[[#This Row],[学英]]&lt;&gt;"",单词表[[#This Row],[学中]]&lt;&gt;"",单词表[[#This Row],[学词]]&lt;&gt;""),MAX(单词表[[#This Row],[学英]:[学词]]),"")</f>
        <v/>
      </c>
      <c r="M6305" s="2" t="str">
        <f>IF(AND(单词表[[#This Row],[考英]]&lt;&gt;"",单词表[[#This Row],[考中]]&lt;&gt;""),MAX(单词表[[#This Row],[考英]:[考中]]),"")</f>
        <v/>
      </c>
      <c r="N6305" s="86"/>
    </row>
    <row r="6306" spans="1:14" hidden="1" x14ac:dyDescent="0.3">
      <c r="A6306">
        <v>6305</v>
      </c>
      <c r="B6306" t="s">
        <v>14389</v>
      </c>
      <c r="C6306" t="s">
        <v>14502</v>
      </c>
      <c r="D6306" s="72" t="s">
        <v>4964</v>
      </c>
      <c r="E6306" t="s">
        <v>36</v>
      </c>
      <c r="F6306" t="s">
        <v>4965</v>
      </c>
      <c r="G6306" s="91"/>
      <c r="H6306" s="91"/>
      <c r="I6306" s="91"/>
      <c r="J6306" s="91"/>
      <c r="K6306" s="91"/>
      <c r="L6306" s="91" t="str">
        <f>IF(AND(单词表[[#This Row],[学英]]&lt;&gt;"",单词表[[#This Row],[学中]]&lt;&gt;"",单词表[[#This Row],[学词]]&lt;&gt;""),MAX(单词表[[#This Row],[学英]:[学词]]),"")</f>
        <v/>
      </c>
      <c r="M6306" s="2" t="str">
        <f>IF(AND(单词表[[#This Row],[考英]]&lt;&gt;"",单词表[[#This Row],[考中]]&lt;&gt;""),MAX(单词表[[#This Row],[考英]:[考中]]),"")</f>
        <v/>
      </c>
      <c r="N6306" s="86" t="s">
        <v>13931</v>
      </c>
    </row>
    <row r="6307" spans="1:14" hidden="1" x14ac:dyDescent="0.3">
      <c r="A6307">
        <v>6306</v>
      </c>
      <c r="B6307" t="s">
        <v>14389</v>
      </c>
      <c r="C6307" t="s">
        <v>14502</v>
      </c>
      <c r="D6307" s="72" t="s">
        <v>11284</v>
      </c>
      <c r="E6307" t="s">
        <v>36</v>
      </c>
      <c r="F6307" t="s">
        <v>11285</v>
      </c>
      <c r="G6307" s="91"/>
      <c r="H6307" s="91"/>
      <c r="I6307" s="91"/>
      <c r="J6307" s="91"/>
      <c r="K6307" s="91"/>
      <c r="L6307" s="91" t="str">
        <f>IF(AND(单词表[[#This Row],[学英]]&lt;&gt;"",单词表[[#This Row],[学中]]&lt;&gt;"",单词表[[#This Row],[学词]]&lt;&gt;""),MAX(单词表[[#This Row],[学英]:[学词]]),"")</f>
        <v/>
      </c>
      <c r="M6307" s="2" t="str">
        <f>IF(AND(单词表[[#This Row],[考英]]&lt;&gt;"",单词表[[#This Row],[考中]]&lt;&gt;""),MAX(单词表[[#This Row],[考英]:[考中]]),"")</f>
        <v/>
      </c>
      <c r="N6307" s="86" t="s">
        <v>13932</v>
      </c>
    </row>
    <row r="6308" spans="1:14" hidden="1" x14ac:dyDescent="0.3">
      <c r="A6308">
        <v>6307</v>
      </c>
      <c r="B6308" t="s">
        <v>14389</v>
      </c>
      <c r="C6308" t="s">
        <v>14502</v>
      </c>
      <c r="D6308" s="72" t="s">
        <v>11286</v>
      </c>
      <c r="E6308" t="s">
        <v>36</v>
      </c>
      <c r="F6308" t="s">
        <v>11287</v>
      </c>
      <c r="G6308" s="91"/>
      <c r="H6308" s="91"/>
      <c r="I6308" s="91"/>
      <c r="J6308" s="91"/>
      <c r="K6308" s="91"/>
      <c r="L6308" s="91" t="str">
        <f>IF(AND(单词表[[#This Row],[学英]]&lt;&gt;"",单词表[[#This Row],[学中]]&lt;&gt;"",单词表[[#This Row],[学词]]&lt;&gt;""),MAX(单词表[[#This Row],[学英]:[学词]]),"")</f>
        <v/>
      </c>
      <c r="M6308" s="2" t="str">
        <f>IF(AND(单词表[[#This Row],[考英]]&lt;&gt;"",单词表[[#This Row],[考中]]&lt;&gt;""),MAX(单词表[[#This Row],[考英]:[考中]]),"")</f>
        <v/>
      </c>
      <c r="N6308" s="86" t="s">
        <v>13933</v>
      </c>
    </row>
    <row r="6309" spans="1:14" hidden="1" x14ac:dyDescent="0.3">
      <c r="A6309">
        <v>6308</v>
      </c>
      <c r="B6309" t="s">
        <v>14389</v>
      </c>
      <c r="C6309" t="s">
        <v>14503</v>
      </c>
      <c r="D6309" s="72" t="s">
        <v>11288</v>
      </c>
      <c r="E6309" t="s">
        <v>36</v>
      </c>
      <c r="F6309" t="s">
        <v>11289</v>
      </c>
      <c r="G6309" s="91"/>
      <c r="H6309" s="91"/>
      <c r="I6309" s="91"/>
      <c r="J6309" s="91"/>
      <c r="K6309" s="91"/>
      <c r="L6309" s="91" t="str">
        <f>IF(AND(单词表[[#This Row],[学英]]&lt;&gt;"",单词表[[#This Row],[学中]]&lt;&gt;"",单词表[[#This Row],[学词]]&lt;&gt;""),MAX(单词表[[#This Row],[学英]:[学词]]),"")</f>
        <v/>
      </c>
      <c r="M6309" s="2" t="str">
        <f>IF(AND(单词表[[#This Row],[考英]]&lt;&gt;"",单词表[[#This Row],[考中]]&lt;&gt;""),MAX(单词表[[#This Row],[考英]:[考中]]),"")</f>
        <v/>
      </c>
      <c r="N6309" s="86" t="s">
        <v>13934</v>
      </c>
    </row>
    <row r="6310" spans="1:14" hidden="1" x14ac:dyDescent="0.3">
      <c r="A6310">
        <v>6309</v>
      </c>
      <c r="B6310" t="s">
        <v>14389</v>
      </c>
      <c r="C6310" t="s">
        <v>14503</v>
      </c>
      <c r="D6310" s="72" t="s">
        <v>11290</v>
      </c>
      <c r="E6310" t="s">
        <v>36</v>
      </c>
      <c r="F6310" t="s">
        <v>11291</v>
      </c>
      <c r="G6310" s="91"/>
      <c r="H6310" s="91"/>
      <c r="I6310" s="91"/>
      <c r="J6310" s="91"/>
      <c r="K6310" s="91"/>
      <c r="L6310" s="91" t="str">
        <f>IF(AND(单词表[[#This Row],[学英]]&lt;&gt;"",单词表[[#This Row],[学中]]&lt;&gt;"",单词表[[#This Row],[学词]]&lt;&gt;""),MAX(单词表[[#This Row],[学英]:[学词]]),"")</f>
        <v/>
      </c>
      <c r="M6310" s="2" t="str">
        <f>IF(AND(单词表[[#This Row],[考英]]&lt;&gt;"",单词表[[#This Row],[考中]]&lt;&gt;""),MAX(单词表[[#This Row],[考英]:[考中]]),"")</f>
        <v/>
      </c>
      <c r="N6310" s="86" t="s">
        <v>13935</v>
      </c>
    </row>
    <row r="6311" spans="1:14" hidden="1" x14ac:dyDescent="0.3">
      <c r="A6311">
        <v>6310</v>
      </c>
      <c r="B6311" t="s">
        <v>14389</v>
      </c>
      <c r="C6311" t="s">
        <v>14503</v>
      </c>
      <c r="D6311" s="72" t="s">
        <v>5037</v>
      </c>
      <c r="E6311" t="s">
        <v>36</v>
      </c>
      <c r="F6311" t="s">
        <v>11292</v>
      </c>
      <c r="G6311" s="91"/>
      <c r="H6311" s="91"/>
      <c r="I6311" s="91"/>
      <c r="J6311" s="91"/>
      <c r="K6311" s="91"/>
      <c r="L6311" s="91" t="str">
        <f>IF(AND(单词表[[#This Row],[学英]]&lt;&gt;"",单词表[[#This Row],[学中]]&lt;&gt;"",单词表[[#This Row],[学词]]&lt;&gt;""),MAX(单词表[[#This Row],[学英]:[学词]]),"")</f>
        <v/>
      </c>
      <c r="M6311" s="2" t="str">
        <f>IF(AND(单词表[[#This Row],[考英]]&lt;&gt;"",单词表[[#This Row],[考中]]&lt;&gt;""),MAX(单词表[[#This Row],[考英]:[考中]]),"")</f>
        <v/>
      </c>
      <c r="N6311" s="86" t="s">
        <v>13936</v>
      </c>
    </row>
    <row r="6312" spans="1:14" hidden="1" x14ac:dyDescent="0.3">
      <c r="A6312">
        <v>6311</v>
      </c>
      <c r="B6312" t="s">
        <v>14389</v>
      </c>
      <c r="C6312" t="s">
        <v>14503</v>
      </c>
      <c r="D6312" s="72" t="s">
        <v>5037</v>
      </c>
      <c r="E6312" t="s">
        <v>61</v>
      </c>
      <c r="F6312" t="s">
        <v>11293</v>
      </c>
      <c r="G6312" s="91"/>
      <c r="H6312" s="91"/>
      <c r="I6312" s="91"/>
      <c r="J6312" s="91"/>
      <c r="K6312" s="91"/>
      <c r="L6312" s="91" t="str">
        <f>IF(AND(单词表[[#This Row],[学英]]&lt;&gt;"",单词表[[#This Row],[学中]]&lt;&gt;"",单词表[[#This Row],[学词]]&lt;&gt;""),MAX(单词表[[#This Row],[学英]:[学词]]),"")</f>
        <v/>
      </c>
      <c r="M6312" s="2" t="str">
        <f>IF(AND(单词表[[#This Row],[考英]]&lt;&gt;"",单词表[[#This Row],[考中]]&lt;&gt;""),MAX(单词表[[#This Row],[考英]:[考中]]),"")</f>
        <v/>
      </c>
      <c r="N6312" s="86"/>
    </row>
    <row r="6313" spans="1:14" hidden="1" x14ac:dyDescent="0.3">
      <c r="A6313">
        <v>6312</v>
      </c>
      <c r="B6313" t="s">
        <v>14389</v>
      </c>
      <c r="C6313" t="s">
        <v>14503</v>
      </c>
      <c r="D6313" s="72" t="s">
        <v>11294</v>
      </c>
      <c r="E6313" t="s">
        <v>36</v>
      </c>
      <c r="F6313" t="s">
        <v>11295</v>
      </c>
      <c r="G6313" s="91"/>
      <c r="H6313" s="91"/>
      <c r="I6313" s="91"/>
      <c r="J6313" s="91"/>
      <c r="K6313" s="91"/>
      <c r="L6313" s="91" t="str">
        <f>IF(AND(单词表[[#This Row],[学英]]&lt;&gt;"",单词表[[#This Row],[学中]]&lt;&gt;"",单词表[[#This Row],[学词]]&lt;&gt;""),MAX(单词表[[#This Row],[学英]:[学词]]),"")</f>
        <v/>
      </c>
      <c r="M6313" s="2" t="str">
        <f>IF(AND(单词表[[#This Row],[考英]]&lt;&gt;"",单词表[[#This Row],[考中]]&lt;&gt;""),MAX(单词表[[#This Row],[考英]:[考中]]),"")</f>
        <v/>
      </c>
      <c r="N6313" s="86" t="s">
        <v>13937</v>
      </c>
    </row>
    <row r="6314" spans="1:14" hidden="1" x14ac:dyDescent="0.3">
      <c r="A6314">
        <v>6313</v>
      </c>
      <c r="B6314" t="s">
        <v>14389</v>
      </c>
      <c r="C6314" t="s">
        <v>14503</v>
      </c>
      <c r="D6314" s="72" t="s">
        <v>5202</v>
      </c>
      <c r="E6314" t="s">
        <v>61</v>
      </c>
      <c r="F6314" t="s">
        <v>11296</v>
      </c>
      <c r="G6314" s="91"/>
      <c r="H6314" s="91"/>
      <c r="I6314" s="91"/>
      <c r="J6314" s="91"/>
      <c r="K6314" s="91"/>
      <c r="L6314" s="91" t="str">
        <f>IF(AND(单词表[[#This Row],[学英]]&lt;&gt;"",单词表[[#This Row],[学中]]&lt;&gt;"",单词表[[#This Row],[学词]]&lt;&gt;""),MAX(单词表[[#This Row],[学英]:[学词]]),"")</f>
        <v/>
      </c>
      <c r="M6314" s="2" t="str">
        <f>IF(AND(单词表[[#This Row],[考英]]&lt;&gt;"",单词表[[#This Row],[考中]]&lt;&gt;""),MAX(单词表[[#This Row],[考英]:[考中]]),"")</f>
        <v/>
      </c>
      <c r="N6314" s="86" t="s">
        <v>13938</v>
      </c>
    </row>
    <row r="6315" spans="1:14" hidden="1" x14ac:dyDescent="0.3">
      <c r="A6315">
        <v>6314</v>
      </c>
      <c r="B6315" t="s">
        <v>14389</v>
      </c>
      <c r="C6315" t="s">
        <v>14503</v>
      </c>
      <c r="D6315" s="72" t="s">
        <v>5202</v>
      </c>
      <c r="E6315" t="s">
        <v>36</v>
      </c>
      <c r="F6315" t="s">
        <v>5203</v>
      </c>
      <c r="G6315" s="91"/>
      <c r="H6315" s="91"/>
      <c r="I6315" s="91"/>
      <c r="J6315" s="91"/>
      <c r="K6315" s="91"/>
      <c r="L6315" s="91" t="str">
        <f>IF(AND(单词表[[#This Row],[学英]]&lt;&gt;"",单词表[[#This Row],[学中]]&lt;&gt;"",单词表[[#This Row],[学词]]&lt;&gt;""),MAX(单词表[[#This Row],[学英]:[学词]]),"")</f>
        <v/>
      </c>
      <c r="M6315" s="2" t="str">
        <f>IF(AND(单词表[[#This Row],[考英]]&lt;&gt;"",单词表[[#This Row],[考中]]&lt;&gt;""),MAX(单词表[[#This Row],[考英]:[考中]]),"")</f>
        <v/>
      </c>
      <c r="N6315" s="86"/>
    </row>
    <row r="6316" spans="1:14" hidden="1" x14ac:dyDescent="0.3">
      <c r="A6316">
        <v>6315</v>
      </c>
      <c r="B6316" t="s">
        <v>14389</v>
      </c>
      <c r="C6316" t="s">
        <v>14503</v>
      </c>
      <c r="D6316" s="72" t="s">
        <v>11297</v>
      </c>
      <c r="E6316" t="s">
        <v>73</v>
      </c>
      <c r="F6316" t="s">
        <v>11298</v>
      </c>
      <c r="G6316" s="91"/>
      <c r="H6316" s="91"/>
      <c r="I6316" s="91"/>
      <c r="J6316" s="91"/>
      <c r="K6316" s="91"/>
      <c r="L6316" s="91" t="str">
        <f>IF(AND(单词表[[#This Row],[学英]]&lt;&gt;"",单词表[[#This Row],[学中]]&lt;&gt;"",单词表[[#This Row],[学词]]&lt;&gt;""),MAX(单词表[[#This Row],[学英]:[学词]]),"")</f>
        <v/>
      </c>
      <c r="M6316" s="2" t="str">
        <f>IF(AND(单词表[[#This Row],[考英]]&lt;&gt;"",单词表[[#This Row],[考中]]&lt;&gt;""),MAX(单词表[[#This Row],[考英]:[考中]]),"")</f>
        <v/>
      </c>
      <c r="N6316" s="86" t="s">
        <v>13939</v>
      </c>
    </row>
    <row r="6317" spans="1:14" hidden="1" x14ac:dyDescent="0.3">
      <c r="A6317">
        <v>6316</v>
      </c>
      <c r="B6317" t="s">
        <v>14389</v>
      </c>
      <c r="C6317" t="s">
        <v>14503</v>
      </c>
      <c r="D6317" s="72" t="s">
        <v>11299</v>
      </c>
      <c r="E6317" t="s">
        <v>36</v>
      </c>
      <c r="F6317" t="s">
        <v>11300</v>
      </c>
      <c r="G6317" s="91"/>
      <c r="H6317" s="91"/>
      <c r="I6317" s="91"/>
      <c r="J6317" s="91"/>
      <c r="K6317" s="91"/>
      <c r="L6317" s="91" t="str">
        <f>IF(AND(单词表[[#This Row],[学英]]&lt;&gt;"",单词表[[#This Row],[学中]]&lt;&gt;"",单词表[[#This Row],[学词]]&lt;&gt;""),MAX(单词表[[#This Row],[学英]:[学词]]),"")</f>
        <v/>
      </c>
      <c r="M6317" s="2" t="str">
        <f>IF(AND(单词表[[#This Row],[考英]]&lt;&gt;"",单词表[[#This Row],[考中]]&lt;&gt;""),MAX(单词表[[#This Row],[考英]:[考中]]),"")</f>
        <v/>
      </c>
      <c r="N6317" s="86" t="s">
        <v>13940</v>
      </c>
    </row>
    <row r="6318" spans="1:14" hidden="1" x14ac:dyDescent="0.3">
      <c r="A6318">
        <v>6317</v>
      </c>
      <c r="B6318" t="s">
        <v>14389</v>
      </c>
      <c r="C6318" t="s">
        <v>14503</v>
      </c>
      <c r="D6318" s="72" t="s">
        <v>11301</v>
      </c>
      <c r="E6318" t="s">
        <v>61</v>
      </c>
      <c r="F6318" t="s">
        <v>11302</v>
      </c>
      <c r="G6318" s="91"/>
      <c r="H6318" s="91"/>
      <c r="I6318" s="91"/>
      <c r="J6318" s="91"/>
      <c r="K6318" s="91"/>
      <c r="L6318" s="91" t="str">
        <f>IF(AND(单词表[[#This Row],[学英]]&lt;&gt;"",单词表[[#This Row],[学中]]&lt;&gt;"",单词表[[#This Row],[学词]]&lt;&gt;""),MAX(单词表[[#This Row],[学英]:[学词]]),"")</f>
        <v/>
      </c>
      <c r="M6318" s="2" t="str">
        <f>IF(AND(单词表[[#This Row],[考英]]&lt;&gt;"",单词表[[#This Row],[考中]]&lt;&gt;""),MAX(单词表[[#This Row],[考英]:[考中]]),"")</f>
        <v/>
      </c>
      <c r="N6318" s="86" t="s">
        <v>13941</v>
      </c>
    </row>
    <row r="6319" spans="1:14" hidden="1" x14ac:dyDescent="0.3">
      <c r="A6319">
        <v>6318</v>
      </c>
      <c r="B6319" t="s">
        <v>14389</v>
      </c>
      <c r="C6319" t="s">
        <v>14503</v>
      </c>
      <c r="D6319" s="72" t="s">
        <v>11303</v>
      </c>
      <c r="E6319" t="s">
        <v>36</v>
      </c>
      <c r="F6319" t="s">
        <v>11304</v>
      </c>
      <c r="G6319" s="91"/>
      <c r="H6319" s="91"/>
      <c r="I6319" s="91"/>
      <c r="J6319" s="91"/>
      <c r="K6319" s="91"/>
      <c r="L6319" s="91" t="str">
        <f>IF(AND(单词表[[#This Row],[学英]]&lt;&gt;"",单词表[[#This Row],[学中]]&lt;&gt;"",单词表[[#This Row],[学词]]&lt;&gt;""),MAX(单词表[[#This Row],[学英]:[学词]]),"")</f>
        <v/>
      </c>
      <c r="M6319" s="2" t="str">
        <f>IF(AND(单词表[[#This Row],[考英]]&lt;&gt;"",单词表[[#This Row],[考中]]&lt;&gt;""),MAX(单词表[[#This Row],[考英]:[考中]]),"")</f>
        <v/>
      </c>
      <c r="N6319" s="86" t="s">
        <v>13942</v>
      </c>
    </row>
    <row r="6320" spans="1:14" hidden="1" x14ac:dyDescent="0.3">
      <c r="A6320">
        <v>6319</v>
      </c>
      <c r="B6320" t="s">
        <v>14389</v>
      </c>
      <c r="C6320" t="s">
        <v>14503</v>
      </c>
      <c r="D6320" s="72" t="s">
        <v>11305</v>
      </c>
      <c r="E6320" t="s">
        <v>61</v>
      </c>
      <c r="F6320" t="s">
        <v>11306</v>
      </c>
      <c r="G6320" s="91"/>
      <c r="H6320" s="91"/>
      <c r="I6320" s="91"/>
      <c r="J6320" s="91"/>
      <c r="K6320" s="91"/>
      <c r="L6320" s="91" t="str">
        <f>IF(AND(单词表[[#This Row],[学英]]&lt;&gt;"",单词表[[#This Row],[学中]]&lt;&gt;"",单词表[[#This Row],[学词]]&lt;&gt;""),MAX(单词表[[#This Row],[学英]:[学词]]),"")</f>
        <v/>
      </c>
      <c r="M6320" s="2" t="str">
        <f>IF(AND(单词表[[#This Row],[考英]]&lt;&gt;"",单词表[[#This Row],[考中]]&lt;&gt;""),MAX(单词表[[#This Row],[考英]:[考中]]),"")</f>
        <v/>
      </c>
      <c r="N6320" s="86" t="s">
        <v>13943</v>
      </c>
    </row>
    <row r="6321" spans="1:14" hidden="1" x14ac:dyDescent="0.3">
      <c r="A6321">
        <v>6320</v>
      </c>
      <c r="B6321" t="s">
        <v>14389</v>
      </c>
      <c r="C6321" t="s">
        <v>14503</v>
      </c>
      <c r="D6321" s="72" t="s">
        <v>1549</v>
      </c>
      <c r="E6321" t="s">
        <v>36</v>
      </c>
      <c r="F6321" t="s">
        <v>11307</v>
      </c>
      <c r="G6321" s="91"/>
      <c r="H6321" s="91"/>
      <c r="I6321" s="91"/>
      <c r="J6321" s="91"/>
      <c r="K6321" s="91"/>
      <c r="L6321" s="91" t="str">
        <f>IF(AND(单词表[[#This Row],[学英]]&lt;&gt;"",单词表[[#This Row],[学中]]&lt;&gt;"",单词表[[#This Row],[学词]]&lt;&gt;""),MAX(单词表[[#This Row],[学英]:[学词]]),"")</f>
        <v/>
      </c>
      <c r="M6321" s="2" t="str">
        <f>IF(AND(单词表[[#This Row],[考英]]&lt;&gt;"",单词表[[#This Row],[考中]]&lt;&gt;""),MAX(单词表[[#This Row],[考英]:[考中]]),"")</f>
        <v/>
      </c>
      <c r="N6321" s="86" t="s">
        <v>13944</v>
      </c>
    </row>
    <row r="6322" spans="1:14" hidden="1" x14ac:dyDescent="0.3">
      <c r="A6322">
        <v>6321</v>
      </c>
      <c r="B6322" t="s">
        <v>14389</v>
      </c>
      <c r="C6322" t="s">
        <v>14503</v>
      </c>
      <c r="D6322" s="72" t="s">
        <v>1549</v>
      </c>
      <c r="E6322" t="s">
        <v>61</v>
      </c>
      <c r="F6322" t="s">
        <v>11308</v>
      </c>
      <c r="G6322" s="91"/>
      <c r="H6322" s="91"/>
      <c r="I6322" s="91"/>
      <c r="J6322" s="91"/>
      <c r="K6322" s="91"/>
      <c r="L6322" s="91" t="str">
        <f>IF(AND(单词表[[#This Row],[学英]]&lt;&gt;"",单词表[[#This Row],[学中]]&lt;&gt;"",单词表[[#This Row],[学词]]&lt;&gt;""),MAX(单词表[[#This Row],[学英]:[学词]]),"")</f>
        <v/>
      </c>
      <c r="M6322" s="2" t="str">
        <f>IF(AND(单词表[[#This Row],[考英]]&lt;&gt;"",单词表[[#This Row],[考中]]&lt;&gt;""),MAX(单词表[[#This Row],[考英]:[考中]]),"")</f>
        <v/>
      </c>
      <c r="N6322" s="86"/>
    </row>
    <row r="6323" spans="1:14" hidden="1" x14ac:dyDescent="0.3">
      <c r="A6323">
        <v>6322</v>
      </c>
      <c r="B6323" t="s">
        <v>14389</v>
      </c>
      <c r="C6323" t="s">
        <v>14503</v>
      </c>
      <c r="D6323" s="72" t="s">
        <v>769</v>
      </c>
      <c r="E6323" t="s">
        <v>36</v>
      </c>
      <c r="F6323" t="s">
        <v>11309</v>
      </c>
      <c r="G6323" s="91"/>
      <c r="H6323" s="91"/>
      <c r="I6323" s="91"/>
      <c r="J6323" s="91"/>
      <c r="K6323" s="91"/>
      <c r="L6323" s="91" t="str">
        <f>IF(AND(单词表[[#This Row],[学英]]&lt;&gt;"",单词表[[#This Row],[学中]]&lt;&gt;"",单词表[[#This Row],[学词]]&lt;&gt;""),MAX(单词表[[#This Row],[学英]:[学词]]),"")</f>
        <v/>
      </c>
      <c r="M6323" s="2" t="str">
        <f>IF(AND(单词表[[#This Row],[考英]]&lt;&gt;"",单词表[[#This Row],[考中]]&lt;&gt;""),MAX(单词表[[#This Row],[考英]:[考中]]),"")</f>
        <v/>
      </c>
      <c r="N6323" s="86" t="s">
        <v>13945</v>
      </c>
    </row>
    <row r="6324" spans="1:14" hidden="1" x14ac:dyDescent="0.3">
      <c r="A6324">
        <v>6323</v>
      </c>
      <c r="B6324" t="s">
        <v>14389</v>
      </c>
      <c r="C6324" t="s">
        <v>14503</v>
      </c>
      <c r="D6324" s="72" t="s">
        <v>11310</v>
      </c>
      <c r="E6324" t="s">
        <v>36</v>
      </c>
      <c r="F6324" t="s">
        <v>11311</v>
      </c>
      <c r="G6324" s="91"/>
      <c r="H6324" s="91"/>
      <c r="I6324" s="91"/>
      <c r="J6324" s="91"/>
      <c r="K6324" s="91"/>
      <c r="L6324" s="91" t="str">
        <f>IF(AND(单词表[[#This Row],[学英]]&lt;&gt;"",单词表[[#This Row],[学中]]&lt;&gt;"",单词表[[#This Row],[学词]]&lt;&gt;""),MAX(单词表[[#This Row],[学英]:[学词]]),"")</f>
        <v/>
      </c>
      <c r="M6324" s="2" t="str">
        <f>IF(AND(单词表[[#This Row],[考英]]&lt;&gt;"",单词表[[#This Row],[考中]]&lt;&gt;""),MAX(单词表[[#This Row],[考英]:[考中]]),"")</f>
        <v/>
      </c>
      <c r="N6324" s="86" t="s">
        <v>13811</v>
      </c>
    </row>
    <row r="6325" spans="1:14" hidden="1" x14ac:dyDescent="0.3">
      <c r="A6325">
        <v>6324</v>
      </c>
      <c r="B6325" t="s">
        <v>14389</v>
      </c>
      <c r="C6325" t="s">
        <v>14503</v>
      </c>
      <c r="D6325" s="72" t="s">
        <v>11312</v>
      </c>
      <c r="E6325" t="s">
        <v>36</v>
      </c>
      <c r="F6325" t="s">
        <v>11313</v>
      </c>
      <c r="G6325" s="91"/>
      <c r="H6325" s="91"/>
      <c r="I6325" s="91"/>
      <c r="J6325" s="91"/>
      <c r="K6325" s="91"/>
      <c r="L6325" s="91" t="str">
        <f>IF(AND(单词表[[#This Row],[学英]]&lt;&gt;"",单词表[[#This Row],[学中]]&lt;&gt;"",单词表[[#This Row],[学词]]&lt;&gt;""),MAX(单词表[[#This Row],[学英]:[学词]]),"")</f>
        <v/>
      </c>
      <c r="M6325" s="2" t="str">
        <f>IF(AND(单词表[[#This Row],[考英]]&lt;&gt;"",单词表[[#This Row],[考中]]&lt;&gt;""),MAX(单词表[[#This Row],[考英]:[考中]]),"")</f>
        <v/>
      </c>
      <c r="N6325" s="86" t="s">
        <v>12639</v>
      </c>
    </row>
    <row r="6326" spans="1:14" hidden="1" x14ac:dyDescent="0.3">
      <c r="A6326">
        <v>6325</v>
      </c>
      <c r="B6326" t="s">
        <v>14389</v>
      </c>
      <c r="C6326" t="s">
        <v>14503</v>
      </c>
      <c r="D6326" s="72" t="s">
        <v>11314</v>
      </c>
      <c r="E6326" t="s">
        <v>36</v>
      </c>
      <c r="F6326" t="s">
        <v>11315</v>
      </c>
      <c r="G6326" s="91"/>
      <c r="H6326" s="91"/>
      <c r="I6326" s="91"/>
      <c r="J6326" s="91"/>
      <c r="K6326" s="91"/>
      <c r="L6326" s="91" t="str">
        <f>IF(AND(单词表[[#This Row],[学英]]&lt;&gt;"",单词表[[#This Row],[学中]]&lt;&gt;"",单词表[[#This Row],[学词]]&lt;&gt;""),MAX(单词表[[#This Row],[学英]:[学词]]),"")</f>
        <v/>
      </c>
      <c r="M6326" s="2" t="str">
        <f>IF(AND(单词表[[#This Row],[考英]]&lt;&gt;"",单词表[[#This Row],[考中]]&lt;&gt;""),MAX(单词表[[#This Row],[考英]:[考中]]),"")</f>
        <v/>
      </c>
      <c r="N6326" s="86" t="s">
        <v>13184</v>
      </c>
    </row>
    <row r="6327" spans="1:14" hidden="1" x14ac:dyDescent="0.3">
      <c r="A6327">
        <v>6326</v>
      </c>
      <c r="B6327" t="s">
        <v>14389</v>
      </c>
      <c r="C6327" t="s">
        <v>14503</v>
      </c>
      <c r="D6327" s="72" t="s">
        <v>11314</v>
      </c>
      <c r="E6327" t="s">
        <v>61</v>
      </c>
      <c r="F6327" t="s">
        <v>11316</v>
      </c>
      <c r="G6327" s="91"/>
      <c r="H6327" s="91"/>
      <c r="I6327" s="91"/>
      <c r="J6327" s="91"/>
      <c r="K6327" s="91"/>
      <c r="L6327" s="91" t="str">
        <f>IF(AND(单词表[[#This Row],[学英]]&lt;&gt;"",单词表[[#This Row],[学中]]&lt;&gt;"",单词表[[#This Row],[学词]]&lt;&gt;""),MAX(单词表[[#This Row],[学英]:[学词]]),"")</f>
        <v/>
      </c>
      <c r="M6327" s="2" t="str">
        <f>IF(AND(单词表[[#This Row],[考英]]&lt;&gt;"",单词表[[#This Row],[考中]]&lt;&gt;""),MAX(单词表[[#This Row],[考英]:[考中]]),"")</f>
        <v/>
      </c>
      <c r="N6327" s="86"/>
    </row>
    <row r="6328" spans="1:14" hidden="1" x14ac:dyDescent="0.3">
      <c r="A6328">
        <v>6327</v>
      </c>
      <c r="B6328" t="s">
        <v>14389</v>
      </c>
      <c r="C6328" t="s">
        <v>14503</v>
      </c>
      <c r="D6328" s="72" t="s">
        <v>1404</v>
      </c>
      <c r="E6328" t="s">
        <v>36</v>
      </c>
      <c r="F6328" t="s">
        <v>11317</v>
      </c>
      <c r="G6328" s="91"/>
      <c r="H6328" s="91"/>
      <c r="I6328" s="91"/>
      <c r="J6328" s="91"/>
      <c r="K6328" s="91"/>
      <c r="L6328" s="91" t="str">
        <f>IF(AND(单词表[[#This Row],[学英]]&lt;&gt;"",单词表[[#This Row],[学中]]&lt;&gt;"",单词表[[#This Row],[学词]]&lt;&gt;""),MAX(单词表[[#This Row],[学英]:[学词]]),"")</f>
        <v/>
      </c>
      <c r="M6328" s="2" t="str">
        <f>IF(AND(单词表[[#This Row],[考英]]&lt;&gt;"",单词表[[#This Row],[考中]]&lt;&gt;""),MAX(单词表[[#This Row],[考英]:[考中]]),"")</f>
        <v/>
      </c>
      <c r="N6328" s="86" t="s">
        <v>13946</v>
      </c>
    </row>
    <row r="6329" spans="1:14" hidden="1" x14ac:dyDescent="0.3">
      <c r="A6329">
        <v>6328</v>
      </c>
      <c r="B6329" t="s">
        <v>14389</v>
      </c>
      <c r="C6329" t="s">
        <v>14504</v>
      </c>
      <c r="D6329" s="72" t="s">
        <v>11318</v>
      </c>
      <c r="E6329" t="s">
        <v>36</v>
      </c>
      <c r="F6329" t="s">
        <v>11319</v>
      </c>
      <c r="G6329" s="91"/>
      <c r="H6329" s="91"/>
      <c r="I6329" s="91"/>
      <c r="J6329" s="91"/>
      <c r="K6329" s="91"/>
      <c r="L6329" s="91" t="str">
        <f>IF(AND(单词表[[#This Row],[学英]]&lt;&gt;"",单词表[[#This Row],[学中]]&lt;&gt;"",单词表[[#This Row],[学词]]&lt;&gt;""),MAX(单词表[[#This Row],[学英]:[学词]]),"")</f>
        <v/>
      </c>
      <c r="M6329" s="2" t="str">
        <f>IF(AND(单词表[[#This Row],[考英]]&lt;&gt;"",单词表[[#This Row],[考中]]&lt;&gt;""),MAX(单词表[[#This Row],[考英]:[考中]]),"")</f>
        <v/>
      </c>
      <c r="N6329" s="86" t="s">
        <v>13947</v>
      </c>
    </row>
    <row r="6330" spans="1:14" hidden="1" x14ac:dyDescent="0.3">
      <c r="A6330">
        <v>6329</v>
      </c>
      <c r="B6330" t="s">
        <v>14389</v>
      </c>
      <c r="C6330" t="s">
        <v>14504</v>
      </c>
      <c r="D6330" s="72" t="s">
        <v>11318</v>
      </c>
      <c r="E6330" t="s">
        <v>61</v>
      </c>
      <c r="F6330" t="s">
        <v>11320</v>
      </c>
      <c r="G6330" s="91"/>
      <c r="H6330" s="91"/>
      <c r="I6330" s="91"/>
      <c r="J6330" s="91"/>
      <c r="K6330" s="91"/>
      <c r="L6330" s="91" t="str">
        <f>IF(AND(单词表[[#This Row],[学英]]&lt;&gt;"",单词表[[#This Row],[学中]]&lt;&gt;"",单词表[[#This Row],[学词]]&lt;&gt;""),MAX(单词表[[#This Row],[学英]:[学词]]),"")</f>
        <v/>
      </c>
      <c r="M6330" s="2" t="str">
        <f>IF(AND(单词表[[#This Row],[考英]]&lt;&gt;"",单词表[[#This Row],[考中]]&lt;&gt;""),MAX(单词表[[#This Row],[考英]:[考中]]),"")</f>
        <v/>
      </c>
      <c r="N6330" s="86"/>
    </row>
    <row r="6331" spans="1:14" hidden="1" x14ac:dyDescent="0.3">
      <c r="A6331">
        <v>6330</v>
      </c>
      <c r="B6331" t="s">
        <v>14389</v>
      </c>
      <c r="C6331" t="s">
        <v>14504</v>
      </c>
      <c r="D6331" s="72" t="s">
        <v>11321</v>
      </c>
      <c r="E6331" t="s">
        <v>36</v>
      </c>
      <c r="F6331" t="s">
        <v>11322</v>
      </c>
      <c r="G6331" s="91"/>
      <c r="H6331" s="91"/>
      <c r="I6331" s="91"/>
      <c r="J6331" s="91"/>
      <c r="K6331" s="91"/>
      <c r="L6331" s="91" t="str">
        <f>IF(AND(单词表[[#This Row],[学英]]&lt;&gt;"",单词表[[#This Row],[学中]]&lt;&gt;"",单词表[[#This Row],[学词]]&lt;&gt;""),MAX(单词表[[#This Row],[学英]:[学词]]),"")</f>
        <v/>
      </c>
      <c r="M6331" s="2" t="str">
        <f>IF(AND(单词表[[#This Row],[考英]]&lt;&gt;"",单词表[[#This Row],[考中]]&lt;&gt;""),MAX(单词表[[#This Row],[考英]:[考中]]),"")</f>
        <v/>
      </c>
      <c r="N6331" s="86" t="s">
        <v>13948</v>
      </c>
    </row>
    <row r="6332" spans="1:14" hidden="1" x14ac:dyDescent="0.3">
      <c r="A6332">
        <v>6331</v>
      </c>
      <c r="B6332" t="s">
        <v>14389</v>
      </c>
      <c r="C6332" t="s">
        <v>14504</v>
      </c>
      <c r="D6332" s="72" t="s">
        <v>11323</v>
      </c>
      <c r="E6332" t="s">
        <v>157</v>
      </c>
      <c r="F6332" t="s">
        <v>649</v>
      </c>
      <c r="G6332" s="91"/>
      <c r="H6332" s="91"/>
      <c r="I6332" s="91"/>
      <c r="J6332" s="91"/>
      <c r="K6332" s="91"/>
      <c r="L6332" s="91" t="str">
        <f>IF(AND(单词表[[#This Row],[学英]]&lt;&gt;"",单词表[[#This Row],[学中]]&lt;&gt;"",单词表[[#This Row],[学词]]&lt;&gt;""),MAX(单词表[[#This Row],[学英]:[学词]]),"")</f>
        <v/>
      </c>
      <c r="M6332" s="2" t="str">
        <f>IF(AND(单词表[[#This Row],[考英]]&lt;&gt;"",单词表[[#This Row],[考中]]&lt;&gt;""),MAX(单词表[[#This Row],[考英]:[考中]]),"")</f>
        <v/>
      </c>
      <c r="N6332" s="86" t="s">
        <v>13949</v>
      </c>
    </row>
    <row r="6333" spans="1:14" hidden="1" x14ac:dyDescent="0.3">
      <c r="A6333">
        <v>6332</v>
      </c>
      <c r="B6333" t="s">
        <v>14389</v>
      </c>
      <c r="C6333" t="s">
        <v>14504</v>
      </c>
      <c r="D6333" s="72" t="s">
        <v>11324</v>
      </c>
      <c r="E6333" t="s">
        <v>36</v>
      </c>
      <c r="F6333" t="s">
        <v>11325</v>
      </c>
      <c r="G6333" s="91"/>
      <c r="H6333" s="91"/>
      <c r="I6333" s="91"/>
      <c r="J6333" s="91"/>
      <c r="K6333" s="91"/>
      <c r="L6333" s="91" t="str">
        <f>IF(AND(单词表[[#This Row],[学英]]&lt;&gt;"",单词表[[#This Row],[学中]]&lt;&gt;"",单词表[[#This Row],[学词]]&lt;&gt;""),MAX(单词表[[#This Row],[学英]:[学词]]),"")</f>
        <v/>
      </c>
      <c r="M6333" s="2" t="str">
        <f>IF(AND(单词表[[#This Row],[考英]]&lt;&gt;"",单词表[[#This Row],[考中]]&lt;&gt;""),MAX(单词表[[#This Row],[考英]:[考中]]),"")</f>
        <v/>
      </c>
      <c r="N6333" s="86" t="s">
        <v>13950</v>
      </c>
    </row>
    <row r="6334" spans="1:14" hidden="1" x14ac:dyDescent="0.3">
      <c r="A6334">
        <v>6333</v>
      </c>
      <c r="B6334" t="s">
        <v>14389</v>
      </c>
      <c r="C6334" t="s">
        <v>14504</v>
      </c>
      <c r="D6334" s="72" t="s">
        <v>11326</v>
      </c>
      <c r="E6334" t="s">
        <v>36</v>
      </c>
      <c r="F6334" t="s">
        <v>11327</v>
      </c>
      <c r="G6334" s="91"/>
      <c r="H6334" s="91"/>
      <c r="I6334" s="91"/>
      <c r="J6334" s="91"/>
      <c r="K6334" s="91"/>
      <c r="L6334" s="91" t="str">
        <f>IF(AND(单词表[[#This Row],[学英]]&lt;&gt;"",单词表[[#This Row],[学中]]&lt;&gt;"",单词表[[#This Row],[学词]]&lt;&gt;""),MAX(单词表[[#This Row],[学英]:[学词]]),"")</f>
        <v/>
      </c>
      <c r="M6334" s="2" t="str">
        <f>IF(AND(单词表[[#This Row],[考英]]&lt;&gt;"",单词表[[#This Row],[考中]]&lt;&gt;""),MAX(单词表[[#This Row],[考英]:[考中]]),"")</f>
        <v/>
      </c>
      <c r="N6334" s="86" t="s">
        <v>13951</v>
      </c>
    </row>
    <row r="6335" spans="1:14" hidden="1" x14ac:dyDescent="0.3">
      <c r="A6335">
        <v>6334</v>
      </c>
      <c r="B6335" t="s">
        <v>14389</v>
      </c>
      <c r="C6335" t="s">
        <v>14504</v>
      </c>
      <c r="D6335" s="72" t="s">
        <v>11326</v>
      </c>
      <c r="E6335" t="s">
        <v>61</v>
      </c>
      <c r="F6335" t="s">
        <v>11328</v>
      </c>
      <c r="G6335" s="91"/>
      <c r="H6335" s="91"/>
      <c r="I6335" s="91"/>
      <c r="J6335" s="91"/>
      <c r="K6335" s="91"/>
      <c r="L6335" s="91" t="str">
        <f>IF(AND(单词表[[#This Row],[学英]]&lt;&gt;"",单词表[[#This Row],[学中]]&lt;&gt;"",单词表[[#This Row],[学词]]&lt;&gt;""),MAX(单词表[[#This Row],[学英]:[学词]]),"")</f>
        <v/>
      </c>
      <c r="M6335" s="2" t="str">
        <f>IF(AND(单词表[[#This Row],[考英]]&lt;&gt;"",单词表[[#This Row],[考中]]&lt;&gt;""),MAX(单词表[[#This Row],[考英]:[考中]]),"")</f>
        <v/>
      </c>
      <c r="N6335" s="86"/>
    </row>
    <row r="6336" spans="1:14" hidden="1" x14ac:dyDescent="0.3">
      <c r="A6336">
        <v>6335</v>
      </c>
      <c r="B6336" t="s">
        <v>14389</v>
      </c>
      <c r="C6336" t="s">
        <v>14504</v>
      </c>
      <c r="D6336" s="72" t="s">
        <v>3466</v>
      </c>
      <c r="E6336" t="s">
        <v>36</v>
      </c>
      <c r="F6336" t="s">
        <v>11329</v>
      </c>
      <c r="G6336" s="91"/>
      <c r="H6336" s="91"/>
      <c r="I6336" s="91"/>
      <c r="J6336" s="91"/>
      <c r="K6336" s="91"/>
      <c r="L6336" s="91" t="str">
        <f>IF(AND(单词表[[#This Row],[学英]]&lt;&gt;"",单词表[[#This Row],[学中]]&lt;&gt;"",单词表[[#This Row],[学词]]&lt;&gt;""),MAX(单词表[[#This Row],[学英]:[学词]]),"")</f>
        <v/>
      </c>
      <c r="M6336" s="2" t="str">
        <f>IF(AND(单词表[[#This Row],[考英]]&lt;&gt;"",单词表[[#This Row],[考中]]&lt;&gt;""),MAX(单词表[[#This Row],[考英]:[考中]]),"")</f>
        <v/>
      </c>
      <c r="N6336" s="86" t="s">
        <v>13952</v>
      </c>
    </row>
    <row r="6337" spans="1:14" hidden="1" x14ac:dyDescent="0.3">
      <c r="A6337">
        <v>6336</v>
      </c>
      <c r="B6337" t="s">
        <v>14389</v>
      </c>
      <c r="C6337" t="s">
        <v>14504</v>
      </c>
      <c r="D6337" s="72" t="s">
        <v>11330</v>
      </c>
      <c r="E6337" t="s">
        <v>36</v>
      </c>
      <c r="F6337" t="s">
        <v>2932</v>
      </c>
      <c r="G6337" s="91"/>
      <c r="H6337" s="91"/>
      <c r="I6337" s="91"/>
      <c r="J6337" s="91"/>
      <c r="K6337" s="91"/>
      <c r="L6337" s="91" t="str">
        <f>IF(AND(单词表[[#This Row],[学英]]&lt;&gt;"",单词表[[#This Row],[学中]]&lt;&gt;"",单词表[[#This Row],[学词]]&lt;&gt;""),MAX(单词表[[#This Row],[学英]:[学词]]),"")</f>
        <v/>
      </c>
      <c r="M6337" s="2" t="str">
        <f>IF(AND(单词表[[#This Row],[考英]]&lt;&gt;"",单词表[[#This Row],[考中]]&lt;&gt;""),MAX(单词表[[#This Row],[考英]:[考中]]),"")</f>
        <v/>
      </c>
      <c r="N6337" s="86" t="s">
        <v>13953</v>
      </c>
    </row>
    <row r="6338" spans="1:14" hidden="1" x14ac:dyDescent="0.3">
      <c r="A6338">
        <v>6337</v>
      </c>
      <c r="B6338" t="s">
        <v>14389</v>
      </c>
      <c r="C6338" t="s">
        <v>14504</v>
      </c>
      <c r="D6338" s="72" t="s">
        <v>2931</v>
      </c>
      <c r="E6338" t="s">
        <v>36</v>
      </c>
      <c r="F6338" t="s">
        <v>2932</v>
      </c>
      <c r="G6338" s="91"/>
      <c r="H6338" s="91"/>
      <c r="I6338" s="91"/>
      <c r="J6338" s="91"/>
      <c r="K6338" s="91"/>
      <c r="L6338" s="91" t="str">
        <f>IF(AND(单词表[[#This Row],[学英]]&lt;&gt;"",单词表[[#This Row],[学中]]&lt;&gt;"",单词表[[#This Row],[学词]]&lt;&gt;""),MAX(单词表[[#This Row],[学英]:[学词]]),"")</f>
        <v/>
      </c>
      <c r="M6338" s="2" t="str">
        <f>IF(AND(单词表[[#This Row],[考英]]&lt;&gt;"",单词表[[#This Row],[考中]]&lt;&gt;""),MAX(单词表[[#This Row],[考英]:[考中]]),"")</f>
        <v/>
      </c>
      <c r="N6338" s="86" t="s">
        <v>13954</v>
      </c>
    </row>
    <row r="6339" spans="1:14" hidden="1" x14ac:dyDescent="0.3">
      <c r="A6339">
        <v>6338</v>
      </c>
      <c r="B6339" t="s">
        <v>14389</v>
      </c>
      <c r="C6339" t="s">
        <v>14504</v>
      </c>
      <c r="D6339" s="72" t="s">
        <v>3623</v>
      </c>
      <c r="E6339" t="s">
        <v>36</v>
      </c>
      <c r="F6339" t="s">
        <v>11331</v>
      </c>
      <c r="G6339" s="91"/>
      <c r="H6339" s="91"/>
      <c r="I6339" s="91"/>
      <c r="J6339" s="91"/>
      <c r="K6339" s="91"/>
      <c r="L6339" s="91" t="str">
        <f>IF(AND(单词表[[#This Row],[学英]]&lt;&gt;"",单词表[[#This Row],[学中]]&lt;&gt;"",单词表[[#This Row],[学词]]&lt;&gt;""),MAX(单词表[[#This Row],[学英]:[学词]]),"")</f>
        <v/>
      </c>
      <c r="M6339" s="2" t="str">
        <f>IF(AND(单词表[[#This Row],[考英]]&lt;&gt;"",单词表[[#This Row],[考中]]&lt;&gt;""),MAX(单词表[[#This Row],[考英]:[考中]]),"")</f>
        <v/>
      </c>
      <c r="N6339" s="86" t="s">
        <v>13110</v>
      </c>
    </row>
    <row r="6340" spans="1:14" hidden="1" x14ac:dyDescent="0.3">
      <c r="A6340">
        <v>6339</v>
      </c>
      <c r="B6340" t="s">
        <v>14389</v>
      </c>
      <c r="C6340" t="s">
        <v>14504</v>
      </c>
      <c r="D6340" s="72" t="s">
        <v>3623</v>
      </c>
      <c r="E6340" t="s">
        <v>61</v>
      </c>
      <c r="F6340" t="s">
        <v>11332</v>
      </c>
      <c r="G6340" s="91"/>
      <c r="H6340" s="91"/>
      <c r="I6340" s="91"/>
      <c r="J6340" s="91"/>
      <c r="K6340" s="91"/>
      <c r="L6340" s="91" t="str">
        <f>IF(AND(单词表[[#This Row],[学英]]&lt;&gt;"",单词表[[#This Row],[学中]]&lt;&gt;"",单词表[[#This Row],[学词]]&lt;&gt;""),MAX(单词表[[#This Row],[学英]:[学词]]),"")</f>
        <v/>
      </c>
      <c r="M6340" s="2" t="str">
        <f>IF(AND(单词表[[#This Row],[考英]]&lt;&gt;"",单词表[[#This Row],[考中]]&lt;&gt;""),MAX(单词表[[#This Row],[考英]:[考中]]),"")</f>
        <v/>
      </c>
      <c r="N6340" s="86"/>
    </row>
    <row r="6341" spans="1:14" hidden="1" x14ac:dyDescent="0.3">
      <c r="A6341">
        <v>6340</v>
      </c>
      <c r="B6341" t="s">
        <v>14389</v>
      </c>
      <c r="C6341" t="s">
        <v>14504</v>
      </c>
      <c r="D6341" s="72" t="s">
        <v>11333</v>
      </c>
      <c r="E6341" t="s">
        <v>36</v>
      </c>
      <c r="F6341" t="s">
        <v>11334</v>
      </c>
      <c r="G6341" s="91"/>
      <c r="H6341" s="91"/>
      <c r="I6341" s="91"/>
      <c r="J6341" s="91"/>
      <c r="K6341" s="91"/>
      <c r="L6341" s="91" t="str">
        <f>IF(AND(单词表[[#This Row],[学英]]&lt;&gt;"",单词表[[#This Row],[学中]]&lt;&gt;"",单词表[[#This Row],[学词]]&lt;&gt;""),MAX(单词表[[#This Row],[学英]:[学词]]),"")</f>
        <v/>
      </c>
      <c r="M6341" s="2" t="str">
        <f>IF(AND(单词表[[#This Row],[考英]]&lt;&gt;"",单词表[[#This Row],[考中]]&lt;&gt;""),MAX(单词表[[#This Row],[考英]:[考中]]),"")</f>
        <v/>
      </c>
      <c r="N6341" s="86"/>
    </row>
    <row r="6342" spans="1:14" hidden="1" x14ac:dyDescent="0.3">
      <c r="A6342">
        <v>6341</v>
      </c>
      <c r="B6342" t="s">
        <v>14389</v>
      </c>
      <c r="C6342" t="s">
        <v>14504</v>
      </c>
      <c r="D6342" s="72" t="s">
        <v>11335</v>
      </c>
      <c r="E6342" t="s">
        <v>61</v>
      </c>
      <c r="F6342" t="s">
        <v>11336</v>
      </c>
      <c r="G6342" s="91"/>
      <c r="H6342" s="91"/>
      <c r="I6342" s="91"/>
      <c r="J6342" s="91"/>
      <c r="K6342" s="91"/>
      <c r="L6342" s="91" t="str">
        <f>IF(AND(单词表[[#This Row],[学英]]&lt;&gt;"",单词表[[#This Row],[学中]]&lt;&gt;"",单词表[[#This Row],[学词]]&lt;&gt;""),MAX(单词表[[#This Row],[学英]:[学词]]),"")</f>
        <v/>
      </c>
      <c r="M6342" s="2" t="str">
        <f>IF(AND(单词表[[#This Row],[考英]]&lt;&gt;"",单词表[[#This Row],[考中]]&lt;&gt;""),MAX(单词表[[#This Row],[考英]:[考中]]),"")</f>
        <v/>
      </c>
      <c r="N6342" s="86" t="s">
        <v>13928</v>
      </c>
    </row>
    <row r="6343" spans="1:14" hidden="1" x14ac:dyDescent="0.3">
      <c r="A6343">
        <v>6342</v>
      </c>
      <c r="B6343" t="s">
        <v>14389</v>
      </c>
      <c r="C6343" t="s">
        <v>14504</v>
      </c>
      <c r="D6343" s="72" t="s">
        <v>11337</v>
      </c>
      <c r="E6343" t="s">
        <v>73</v>
      </c>
      <c r="F6343" t="s">
        <v>11338</v>
      </c>
      <c r="G6343" s="91"/>
      <c r="H6343" s="91"/>
      <c r="I6343" s="91"/>
      <c r="J6343" s="91"/>
      <c r="K6343" s="91"/>
      <c r="L6343" s="91" t="str">
        <f>IF(AND(单词表[[#This Row],[学英]]&lt;&gt;"",单词表[[#This Row],[学中]]&lt;&gt;"",单词表[[#This Row],[学词]]&lt;&gt;""),MAX(单词表[[#This Row],[学英]:[学词]]),"")</f>
        <v/>
      </c>
      <c r="M6343" s="2" t="str">
        <f>IF(AND(单词表[[#This Row],[考英]]&lt;&gt;"",单词表[[#This Row],[考中]]&lt;&gt;""),MAX(单词表[[#This Row],[考英]:[考中]]),"")</f>
        <v/>
      </c>
      <c r="N6343" s="86" t="s">
        <v>13955</v>
      </c>
    </row>
    <row r="6344" spans="1:14" hidden="1" x14ac:dyDescent="0.3">
      <c r="A6344">
        <v>6343</v>
      </c>
      <c r="B6344" t="s">
        <v>14389</v>
      </c>
      <c r="C6344" t="s">
        <v>14504</v>
      </c>
      <c r="D6344" s="72" t="s">
        <v>765</v>
      </c>
      <c r="E6344" t="s">
        <v>36</v>
      </c>
      <c r="F6344" t="s">
        <v>11339</v>
      </c>
      <c r="G6344" s="91"/>
      <c r="H6344" s="91"/>
      <c r="I6344" s="91"/>
      <c r="J6344" s="91"/>
      <c r="K6344" s="91"/>
      <c r="L6344" s="91" t="str">
        <f>IF(AND(单词表[[#This Row],[学英]]&lt;&gt;"",单词表[[#This Row],[学中]]&lt;&gt;"",单词表[[#This Row],[学词]]&lt;&gt;""),MAX(单词表[[#This Row],[学英]:[学词]]),"")</f>
        <v/>
      </c>
      <c r="M6344" s="2" t="str">
        <f>IF(AND(单词表[[#This Row],[考英]]&lt;&gt;"",单词表[[#This Row],[考中]]&lt;&gt;""),MAX(单词表[[#This Row],[考英]:[考中]]),"")</f>
        <v/>
      </c>
      <c r="N6344" s="86"/>
    </row>
    <row r="6345" spans="1:14" hidden="1" x14ac:dyDescent="0.3">
      <c r="A6345">
        <v>6344</v>
      </c>
      <c r="B6345" t="s">
        <v>14389</v>
      </c>
      <c r="C6345" t="s">
        <v>14504</v>
      </c>
      <c r="D6345" s="72" t="s">
        <v>765</v>
      </c>
      <c r="E6345" t="s">
        <v>61</v>
      </c>
      <c r="F6345" t="s">
        <v>11340</v>
      </c>
      <c r="G6345" s="91"/>
      <c r="H6345" s="91"/>
      <c r="I6345" s="91"/>
      <c r="J6345" s="91"/>
      <c r="K6345" s="91"/>
      <c r="L6345" s="91" t="str">
        <f>IF(AND(单词表[[#This Row],[学英]]&lt;&gt;"",单词表[[#This Row],[学中]]&lt;&gt;"",单词表[[#This Row],[学词]]&lt;&gt;""),MAX(单词表[[#This Row],[学英]:[学词]]),"")</f>
        <v/>
      </c>
      <c r="M6345" s="2" t="str">
        <f>IF(AND(单词表[[#This Row],[考英]]&lt;&gt;"",单词表[[#This Row],[考中]]&lt;&gt;""),MAX(单词表[[#This Row],[考英]:[考中]]),"")</f>
        <v/>
      </c>
      <c r="N6345" s="86"/>
    </row>
    <row r="6346" spans="1:14" hidden="1" x14ac:dyDescent="0.3">
      <c r="A6346">
        <v>6345</v>
      </c>
      <c r="B6346" t="s">
        <v>14389</v>
      </c>
      <c r="C6346" t="s">
        <v>14504</v>
      </c>
      <c r="D6346" s="72" t="s">
        <v>11341</v>
      </c>
      <c r="E6346" t="s">
        <v>36</v>
      </c>
      <c r="F6346" t="s">
        <v>11339</v>
      </c>
      <c r="G6346" s="91"/>
      <c r="H6346" s="91"/>
      <c r="I6346" s="91"/>
      <c r="J6346" s="91"/>
      <c r="K6346" s="91"/>
      <c r="L6346" s="91" t="str">
        <f>IF(AND(单词表[[#This Row],[学英]]&lt;&gt;"",单词表[[#This Row],[学中]]&lt;&gt;"",单词表[[#This Row],[学词]]&lt;&gt;""),MAX(单词表[[#This Row],[学英]:[学词]]),"")</f>
        <v/>
      </c>
      <c r="M6346" s="2" t="str">
        <f>IF(AND(单词表[[#This Row],[考英]]&lt;&gt;"",单词表[[#This Row],[考中]]&lt;&gt;""),MAX(单词表[[#This Row],[考英]:[考中]]),"")</f>
        <v/>
      </c>
      <c r="N6346" s="86"/>
    </row>
    <row r="6347" spans="1:14" hidden="1" x14ac:dyDescent="0.3">
      <c r="A6347">
        <v>6346</v>
      </c>
      <c r="B6347" t="s">
        <v>14389</v>
      </c>
      <c r="C6347" t="s">
        <v>14504</v>
      </c>
      <c r="D6347" s="72" t="s">
        <v>11341</v>
      </c>
      <c r="E6347" t="s">
        <v>61</v>
      </c>
      <c r="F6347" t="s">
        <v>11340</v>
      </c>
      <c r="G6347" s="91"/>
      <c r="H6347" s="91"/>
      <c r="I6347" s="91"/>
      <c r="J6347" s="91"/>
      <c r="K6347" s="91"/>
      <c r="L6347" s="91" t="str">
        <f>IF(AND(单词表[[#This Row],[学英]]&lt;&gt;"",单词表[[#This Row],[学中]]&lt;&gt;"",单词表[[#This Row],[学词]]&lt;&gt;""),MAX(单词表[[#This Row],[学英]:[学词]]),"")</f>
        <v/>
      </c>
      <c r="M6347" s="2" t="str">
        <f>IF(AND(单词表[[#This Row],[考英]]&lt;&gt;"",单词表[[#This Row],[考中]]&lt;&gt;""),MAX(单词表[[#This Row],[考英]:[考中]]),"")</f>
        <v/>
      </c>
      <c r="N6347" s="86"/>
    </row>
    <row r="6348" spans="1:14" hidden="1" x14ac:dyDescent="0.3">
      <c r="A6348">
        <v>6347</v>
      </c>
      <c r="B6348" t="s">
        <v>14389</v>
      </c>
      <c r="C6348" t="s">
        <v>14504</v>
      </c>
      <c r="D6348" s="72" t="s">
        <v>11342</v>
      </c>
      <c r="E6348" t="s">
        <v>36</v>
      </c>
      <c r="F6348" t="s">
        <v>11339</v>
      </c>
      <c r="G6348" s="91"/>
      <c r="H6348" s="91"/>
      <c r="I6348" s="91"/>
      <c r="J6348" s="91"/>
      <c r="K6348" s="91"/>
      <c r="L6348" s="91" t="str">
        <f>IF(AND(单词表[[#This Row],[学英]]&lt;&gt;"",单词表[[#This Row],[学中]]&lt;&gt;"",单词表[[#This Row],[学词]]&lt;&gt;""),MAX(单词表[[#This Row],[学英]:[学词]]),"")</f>
        <v/>
      </c>
      <c r="M6348" s="2" t="str">
        <f>IF(AND(单词表[[#This Row],[考英]]&lt;&gt;"",单词表[[#This Row],[考中]]&lt;&gt;""),MAX(单词表[[#This Row],[考英]:[考中]]),"")</f>
        <v/>
      </c>
      <c r="N6348" s="86" t="s">
        <v>13184</v>
      </c>
    </row>
    <row r="6349" spans="1:14" hidden="1" x14ac:dyDescent="0.3">
      <c r="A6349">
        <v>6348</v>
      </c>
      <c r="B6349" t="s">
        <v>14389</v>
      </c>
      <c r="C6349" t="s">
        <v>14505</v>
      </c>
      <c r="D6349" s="72" t="s">
        <v>11342</v>
      </c>
      <c r="E6349" t="s">
        <v>61</v>
      </c>
      <c r="F6349" t="s">
        <v>11340</v>
      </c>
      <c r="G6349" s="91"/>
      <c r="H6349" s="91"/>
      <c r="I6349" s="91"/>
      <c r="J6349" s="91"/>
      <c r="K6349" s="91"/>
      <c r="L6349" s="91" t="str">
        <f>IF(AND(单词表[[#This Row],[学英]]&lt;&gt;"",单词表[[#This Row],[学中]]&lt;&gt;"",单词表[[#This Row],[学词]]&lt;&gt;""),MAX(单词表[[#This Row],[学英]:[学词]]),"")</f>
        <v/>
      </c>
      <c r="M6349" s="2" t="str">
        <f>IF(AND(单词表[[#This Row],[考英]]&lt;&gt;"",单词表[[#This Row],[考中]]&lt;&gt;""),MAX(单词表[[#This Row],[考英]:[考中]]),"")</f>
        <v/>
      </c>
      <c r="N6349" s="86"/>
    </row>
    <row r="6350" spans="1:14" hidden="1" x14ac:dyDescent="0.3">
      <c r="A6350">
        <v>6349</v>
      </c>
      <c r="B6350" t="s">
        <v>14389</v>
      </c>
      <c r="C6350" t="s">
        <v>14505</v>
      </c>
      <c r="D6350" s="72" t="s">
        <v>11343</v>
      </c>
      <c r="E6350" t="s">
        <v>73</v>
      </c>
      <c r="F6350" t="s">
        <v>11344</v>
      </c>
      <c r="G6350" s="91"/>
      <c r="H6350" s="91"/>
      <c r="I6350" s="91"/>
      <c r="J6350" s="91"/>
      <c r="K6350" s="91"/>
      <c r="L6350" s="91" t="str">
        <f>IF(AND(单词表[[#This Row],[学英]]&lt;&gt;"",单词表[[#This Row],[学中]]&lt;&gt;"",单词表[[#This Row],[学词]]&lt;&gt;""),MAX(单词表[[#This Row],[学英]:[学词]]),"")</f>
        <v/>
      </c>
      <c r="M6350" s="2" t="str">
        <f>IF(AND(单词表[[#This Row],[考英]]&lt;&gt;"",单词表[[#This Row],[考中]]&lt;&gt;""),MAX(单词表[[#This Row],[考英]:[考中]]),"")</f>
        <v/>
      </c>
      <c r="N6350" s="86" t="s">
        <v>13524</v>
      </c>
    </row>
    <row r="6351" spans="1:14" hidden="1" x14ac:dyDescent="0.3">
      <c r="A6351">
        <v>6350</v>
      </c>
      <c r="B6351" t="s">
        <v>14389</v>
      </c>
      <c r="C6351" t="s">
        <v>14505</v>
      </c>
      <c r="D6351" s="72" t="s">
        <v>11343</v>
      </c>
      <c r="E6351" t="s">
        <v>36</v>
      </c>
      <c r="F6351" t="s">
        <v>11345</v>
      </c>
      <c r="G6351" s="91"/>
      <c r="H6351" s="91"/>
      <c r="I6351" s="91"/>
      <c r="J6351" s="91"/>
      <c r="K6351" s="91"/>
      <c r="L6351" s="91" t="str">
        <f>IF(AND(单词表[[#This Row],[学英]]&lt;&gt;"",单词表[[#This Row],[学中]]&lt;&gt;"",单词表[[#This Row],[学词]]&lt;&gt;""),MAX(单词表[[#This Row],[学英]:[学词]]),"")</f>
        <v/>
      </c>
      <c r="M6351" s="2" t="str">
        <f>IF(AND(单词表[[#This Row],[考英]]&lt;&gt;"",单词表[[#This Row],[考中]]&lt;&gt;""),MAX(单词表[[#This Row],[考英]:[考中]]),"")</f>
        <v/>
      </c>
      <c r="N6351" s="86"/>
    </row>
    <row r="6352" spans="1:14" hidden="1" x14ac:dyDescent="0.3">
      <c r="A6352">
        <v>6351</v>
      </c>
      <c r="B6352" t="s">
        <v>14389</v>
      </c>
      <c r="C6352" t="s">
        <v>14505</v>
      </c>
      <c r="D6352" s="72" t="s">
        <v>3127</v>
      </c>
      <c r="E6352" t="s">
        <v>157</v>
      </c>
      <c r="F6352" t="s">
        <v>11346</v>
      </c>
      <c r="G6352" s="91"/>
      <c r="H6352" s="91"/>
      <c r="I6352" s="91"/>
      <c r="J6352" s="91"/>
      <c r="K6352" s="91"/>
      <c r="L6352" s="91" t="str">
        <f>IF(AND(单词表[[#This Row],[学英]]&lt;&gt;"",单词表[[#This Row],[学中]]&lt;&gt;"",单词表[[#This Row],[学词]]&lt;&gt;""),MAX(单词表[[#This Row],[学英]:[学词]]),"")</f>
        <v/>
      </c>
      <c r="M6352" s="2" t="str">
        <f>IF(AND(单词表[[#This Row],[考英]]&lt;&gt;"",单词表[[#This Row],[考中]]&lt;&gt;""),MAX(单词表[[#This Row],[考英]:[考中]]),"")</f>
        <v/>
      </c>
      <c r="N6352" s="86" t="s">
        <v>13956</v>
      </c>
    </row>
    <row r="6353" spans="1:14" hidden="1" x14ac:dyDescent="0.3">
      <c r="A6353">
        <v>6352</v>
      </c>
      <c r="B6353" t="s">
        <v>14389</v>
      </c>
      <c r="C6353" t="s">
        <v>14505</v>
      </c>
      <c r="D6353" s="72" t="s">
        <v>7541</v>
      </c>
      <c r="E6353" t="s">
        <v>36</v>
      </c>
      <c r="F6353" t="s">
        <v>11347</v>
      </c>
      <c r="G6353" s="91"/>
      <c r="H6353" s="91"/>
      <c r="I6353" s="91"/>
      <c r="J6353" s="91"/>
      <c r="K6353" s="91"/>
      <c r="L6353" s="91" t="str">
        <f>IF(AND(单词表[[#This Row],[学英]]&lt;&gt;"",单词表[[#This Row],[学中]]&lt;&gt;"",单词表[[#This Row],[学词]]&lt;&gt;""),MAX(单词表[[#This Row],[学英]:[学词]]),"")</f>
        <v/>
      </c>
      <c r="M6353" s="2" t="str">
        <f>IF(AND(单词表[[#This Row],[考英]]&lt;&gt;"",单词表[[#This Row],[考中]]&lt;&gt;""),MAX(单词表[[#This Row],[考英]:[考中]]),"")</f>
        <v/>
      </c>
      <c r="N6353" s="86" t="s">
        <v>13957</v>
      </c>
    </row>
    <row r="6354" spans="1:14" hidden="1" x14ac:dyDescent="0.3">
      <c r="A6354">
        <v>6353</v>
      </c>
      <c r="B6354" t="s">
        <v>14389</v>
      </c>
      <c r="C6354" t="s">
        <v>14505</v>
      </c>
      <c r="D6354" s="72" t="s">
        <v>7541</v>
      </c>
      <c r="E6354" t="s">
        <v>61</v>
      </c>
      <c r="F6354" t="s">
        <v>11348</v>
      </c>
      <c r="G6354" s="91"/>
      <c r="H6354" s="91"/>
      <c r="I6354" s="91"/>
      <c r="J6354" s="91"/>
      <c r="K6354" s="91"/>
      <c r="L6354" s="91" t="str">
        <f>IF(AND(单词表[[#This Row],[学英]]&lt;&gt;"",单词表[[#This Row],[学中]]&lt;&gt;"",单词表[[#This Row],[学词]]&lt;&gt;""),MAX(单词表[[#This Row],[学英]:[学词]]),"")</f>
        <v/>
      </c>
      <c r="M6354" s="2" t="str">
        <f>IF(AND(单词表[[#This Row],[考英]]&lt;&gt;"",单词表[[#This Row],[考中]]&lt;&gt;""),MAX(单词表[[#This Row],[考英]:[考中]]),"")</f>
        <v/>
      </c>
      <c r="N6354" s="86"/>
    </row>
    <row r="6355" spans="1:14" hidden="1" x14ac:dyDescent="0.3">
      <c r="A6355">
        <v>6354</v>
      </c>
      <c r="B6355" t="s">
        <v>14389</v>
      </c>
      <c r="C6355" t="s">
        <v>14505</v>
      </c>
      <c r="D6355" s="72" t="s">
        <v>7541</v>
      </c>
      <c r="E6355" t="s">
        <v>61</v>
      </c>
      <c r="F6355" t="s">
        <v>11349</v>
      </c>
      <c r="G6355" s="91"/>
      <c r="H6355" s="91"/>
      <c r="I6355" s="91"/>
      <c r="J6355" s="91"/>
      <c r="K6355" s="91"/>
      <c r="L6355" s="91" t="str">
        <f>IF(AND(单词表[[#This Row],[学英]]&lt;&gt;"",单词表[[#This Row],[学中]]&lt;&gt;"",单词表[[#This Row],[学词]]&lt;&gt;""),MAX(单词表[[#This Row],[学英]:[学词]]),"")</f>
        <v/>
      </c>
      <c r="M6355" s="2" t="str">
        <f>IF(AND(单词表[[#This Row],[考英]]&lt;&gt;"",单词表[[#This Row],[考中]]&lt;&gt;""),MAX(单词表[[#This Row],[考英]:[考中]]),"")</f>
        <v/>
      </c>
      <c r="N6355" s="86"/>
    </row>
    <row r="6356" spans="1:14" hidden="1" x14ac:dyDescent="0.3">
      <c r="A6356">
        <v>6355</v>
      </c>
      <c r="B6356" t="s">
        <v>14389</v>
      </c>
      <c r="C6356" t="s">
        <v>14505</v>
      </c>
      <c r="D6356" s="72" t="s">
        <v>7541</v>
      </c>
      <c r="E6356" t="s">
        <v>61</v>
      </c>
      <c r="F6356" t="s">
        <v>11349</v>
      </c>
      <c r="G6356" s="91"/>
      <c r="H6356" s="91"/>
      <c r="I6356" s="91"/>
      <c r="J6356" s="91"/>
      <c r="K6356" s="91"/>
      <c r="L6356" s="91" t="str">
        <f>IF(AND(单词表[[#This Row],[学英]]&lt;&gt;"",单词表[[#This Row],[学中]]&lt;&gt;"",单词表[[#This Row],[学词]]&lt;&gt;""),MAX(单词表[[#This Row],[学英]:[学词]]),"")</f>
        <v/>
      </c>
      <c r="M6356" s="2" t="str">
        <f>IF(AND(单词表[[#This Row],[考英]]&lt;&gt;"",单词表[[#This Row],[考中]]&lt;&gt;""),MAX(单词表[[#This Row],[考英]:[考中]]),"")</f>
        <v/>
      </c>
      <c r="N6356" s="86"/>
    </row>
    <row r="6357" spans="1:14" hidden="1" x14ac:dyDescent="0.3">
      <c r="A6357">
        <v>6356</v>
      </c>
      <c r="B6357" t="s">
        <v>14389</v>
      </c>
      <c r="C6357" t="s">
        <v>14505</v>
      </c>
      <c r="D6357" s="72" t="s">
        <v>5427</v>
      </c>
      <c r="E6357" t="s">
        <v>73</v>
      </c>
      <c r="F6357" t="s">
        <v>11350</v>
      </c>
      <c r="G6357" s="91"/>
      <c r="H6357" s="91"/>
      <c r="I6357" s="91"/>
      <c r="J6357" s="91"/>
      <c r="K6357" s="91"/>
      <c r="L6357" s="91" t="str">
        <f>IF(AND(单词表[[#This Row],[学英]]&lt;&gt;"",单词表[[#This Row],[学中]]&lt;&gt;"",单词表[[#This Row],[学词]]&lt;&gt;""),MAX(单词表[[#This Row],[学英]:[学词]]),"")</f>
        <v/>
      </c>
      <c r="M6357" s="2" t="str">
        <f>IF(AND(单词表[[#This Row],[考英]]&lt;&gt;"",单词表[[#This Row],[考中]]&lt;&gt;""),MAX(单词表[[#This Row],[考英]:[考中]]),"")</f>
        <v/>
      </c>
      <c r="N6357" s="86" t="s">
        <v>13758</v>
      </c>
    </row>
    <row r="6358" spans="1:14" hidden="1" x14ac:dyDescent="0.3">
      <c r="A6358">
        <v>6357</v>
      </c>
      <c r="B6358" t="s">
        <v>14389</v>
      </c>
      <c r="C6358" t="s">
        <v>14505</v>
      </c>
      <c r="D6358" s="72" t="s">
        <v>11351</v>
      </c>
      <c r="E6358" t="s">
        <v>36</v>
      </c>
      <c r="F6358" t="s">
        <v>11352</v>
      </c>
      <c r="G6358" s="91"/>
      <c r="H6358" s="91"/>
      <c r="I6358" s="91"/>
      <c r="J6358" s="91"/>
      <c r="K6358" s="91"/>
      <c r="L6358" s="91" t="str">
        <f>IF(AND(单词表[[#This Row],[学英]]&lt;&gt;"",单词表[[#This Row],[学中]]&lt;&gt;"",单词表[[#This Row],[学词]]&lt;&gt;""),MAX(单词表[[#This Row],[学英]:[学词]]),"")</f>
        <v/>
      </c>
      <c r="M6358" s="2" t="str">
        <f>IF(AND(单词表[[#This Row],[考英]]&lt;&gt;"",单词表[[#This Row],[考中]]&lt;&gt;""),MAX(单词表[[#This Row],[考英]:[考中]]),"")</f>
        <v/>
      </c>
      <c r="N6358" s="86" t="s">
        <v>13958</v>
      </c>
    </row>
    <row r="6359" spans="1:14" hidden="1" x14ac:dyDescent="0.3">
      <c r="A6359">
        <v>6358</v>
      </c>
      <c r="B6359" t="s">
        <v>14389</v>
      </c>
      <c r="C6359" t="s">
        <v>14505</v>
      </c>
      <c r="D6359" s="72" t="s">
        <v>11351</v>
      </c>
      <c r="E6359" t="s">
        <v>61</v>
      </c>
      <c r="F6359" t="s">
        <v>11353</v>
      </c>
      <c r="G6359" s="91"/>
      <c r="H6359" s="91"/>
      <c r="I6359" s="91"/>
      <c r="J6359" s="91"/>
      <c r="K6359" s="91"/>
      <c r="L6359" s="91" t="str">
        <f>IF(AND(单词表[[#This Row],[学英]]&lt;&gt;"",单词表[[#This Row],[学中]]&lt;&gt;"",单词表[[#This Row],[学词]]&lt;&gt;""),MAX(单词表[[#This Row],[学英]:[学词]]),"")</f>
        <v/>
      </c>
      <c r="M6359" s="2" t="str">
        <f>IF(AND(单词表[[#This Row],[考英]]&lt;&gt;"",单词表[[#This Row],[考中]]&lt;&gt;""),MAX(单词表[[#This Row],[考英]:[考中]]),"")</f>
        <v/>
      </c>
      <c r="N6359" s="86"/>
    </row>
    <row r="6360" spans="1:14" hidden="1" x14ac:dyDescent="0.3">
      <c r="A6360">
        <v>6359</v>
      </c>
      <c r="B6360" t="s">
        <v>14389</v>
      </c>
      <c r="C6360" t="s">
        <v>14505</v>
      </c>
      <c r="D6360" s="72" t="s">
        <v>11354</v>
      </c>
      <c r="E6360" t="s">
        <v>73</v>
      </c>
      <c r="F6360" t="s">
        <v>11355</v>
      </c>
      <c r="G6360" s="91"/>
      <c r="H6360" s="91"/>
      <c r="I6360" s="91"/>
      <c r="J6360" s="91"/>
      <c r="K6360" s="91"/>
      <c r="L6360" s="91" t="str">
        <f>IF(AND(单词表[[#This Row],[学英]]&lt;&gt;"",单词表[[#This Row],[学中]]&lt;&gt;"",单词表[[#This Row],[学词]]&lt;&gt;""),MAX(单词表[[#This Row],[学英]:[学词]]),"")</f>
        <v/>
      </c>
      <c r="M6360" s="2" t="str">
        <f>IF(AND(单词表[[#This Row],[考英]]&lt;&gt;"",单词表[[#This Row],[考中]]&lt;&gt;""),MAX(单词表[[#This Row],[考英]:[考中]]),"")</f>
        <v/>
      </c>
      <c r="N6360" s="86" t="s">
        <v>13959</v>
      </c>
    </row>
    <row r="6361" spans="1:14" hidden="1" x14ac:dyDescent="0.3">
      <c r="A6361">
        <v>6360</v>
      </c>
      <c r="B6361" t="s">
        <v>14389</v>
      </c>
      <c r="C6361" t="s">
        <v>14505</v>
      </c>
      <c r="D6361" s="72" t="s">
        <v>11356</v>
      </c>
      <c r="E6361" t="s">
        <v>61</v>
      </c>
      <c r="F6361" t="s">
        <v>11357</v>
      </c>
      <c r="G6361" s="91"/>
      <c r="H6361" s="91"/>
      <c r="I6361" s="91"/>
      <c r="J6361" s="91"/>
      <c r="K6361" s="91"/>
      <c r="L6361" s="91" t="str">
        <f>IF(AND(单词表[[#This Row],[学英]]&lt;&gt;"",单词表[[#This Row],[学中]]&lt;&gt;"",单词表[[#This Row],[学词]]&lt;&gt;""),MAX(单词表[[#This Row],[学英]:[学词]]),"")</f>
        <v/>
      </c>
      <c r="M6361" s="2" t="str">
        <f>IF(AND(单词表[[#This Row],[考英]]&lt;&gt;"",单词表[[#This Row],[考中]]&lt;&gt;""),MAX(单词表[[#This Row],[考英]:[考中]]),"")</f>
        <v/>
      </c>
      <c r="N6361" s="86" t="s">
        <v>13960</v>
      </c>
    </row>
    <row r="6362" spans="1:14" hidden="1" x14ac:dyDescent="0.3">
      <c r="A6362">
        <v>6361</v>
      </c>
      <c r="B6362" t="s">
        <v>14389</v>
      </c>
      <c r="C6362" t="s">
        <v>14505</v>
      </c>
      <c r="D6362" s="72" t="s">
        <v>11358</v>
      </c>
      <c r="E6362" t="s">
        <v>36</v>
      </c>
      <c r="F6362" t="s">
        <v>11359</v>
      </c>
      <c r="G6362" s="91"/>
      <c r="H6362" s="91"/>
      <c r="I6362" s="91"/>
      <c r="J6362" s="91"/>
      <c r="K6362" s="91"/>
      <c r="L6362" s="91" t="str">
        <f>IF(AND(单词表[[#This Row],[学英]]&lt;&gt;"",单词表[[#This Row],[学中]]&lt;&gt;"",单词表[[#This Row],[学词]]&lt;&gt;""),MAX(单词表[[#This Row],[学英]:[学词]]),"")</f>
        <v/>
      </c>
      <c r="M6362" s="2" t="str">
        <f>IF(AND(单词表[[#This Row],[考英]]&lt;&gt;"",单词表[[#This Row],[考中]]&lt;&gt;""),MAX(单词表[[#This Row],[考英]:[考中]]),"")</f>
        <v/>
      </c>
      <c r="N6362" s="86"/>
    </row>
    <row r="6363" spans="1:14" hidden="1" x14ac:dyDescent="0.3">
      <c r="A6363">
        <v>6362</v>
      </c>
      <c r="B6363" t="s">
        <v>14389</v>
      </c>
      <c r="C6363" t="s">
        <v>14505</v>
      </c>
      <c r="D6363" s="72" t="s">
        <v>11360</v>
      </c>
      <c r="E6363" t="s">
        <v>157</v>
      </c>
      <c r="F6363" t="s">
        <v>11361</v>
      </c>
      <c r="G6363" s="91"/>
      <c r="H6363" s="91"/>
      <c r="I6363" s="91"/>
      <c r="J6363" s="91"/>
      <c r="K6363" s="91"/>
      <c r="L6363" s="91" t="str">
        <f>IF(AND(单词表[[#This Row],[学英]]&lt;&gt;"",单词表[[#This Row],[学中]]&lt;&gt;"",单词表[[#This Row],[学词]]&lt;&gt;""),MAX(单词表[[#This Row],[学英]:[学词]]),"")</f>
        <v/>
      </c>
      <c r="M6363" s="2" t="str">
        <f>IF(AND(单词表[[#This Row],[考英]]&lt;&gt;"",单词表[[#This Row],[考中]]&lt;&gt;""),MAX(单词表[[#This Row],[考英]:[考中]]),"")</f>
        <v/>
      </c>
      <c r="N6363" s="86" t="s">
        <v>13961</v>
      </c>
    </row>
    <row r="6364" spans="1:14" hidden="1" x14ac:dyDescent="0.3">
      <c r="A6364">
        <v>6363</v>
      </c>
      <c r="B6364" t="s">
        <v>14389</v>
      </c>
      <c r="C6364" t="s">
        <v>14505</v>
      </c>
      <c r="D6364" s="72" t="s">
        <v>11362</v>
      </c>
      <c r="E6364" t="s">
        <v>36</v>
      </c>
      <c r="F6364" t="s">
        <v>11363</v>
      </c>
      <c r="G6364" s="91"/>
      <c r="H6364" s="91"/>
      <c r="I6364" s="91"/>
      <c r="J6364" s="91"/>
      <c r="K6364" s="91"/>
      <c r="L6364" s="91" t="str">
        <f>IF(AND(单词表[[#This Row],[学英]]&lt;&gt;"",单词表[[#This Row],[学中]]&lt;&gt;"",单词表[[#This Row],[学词]]&lt;&gt;""),MAX(单词表[[#This Row],[学英]:[学词]]),"")</f>
        <v/>
      </c>
      <c r="M6364" s="2" t="str">
        <f>IF(AND(单词表[[#This Row],[考英]]&lt;&gt;"",单词表[[#This Row],[考中]]&lt;&gt;""),MAX(单词表[[#This Row],[考英]:[考中]]),"")</f>
        <v/>
      </c>
      <c r="N6364" s="86" t="s">
        <v>13962</v>
      </c>
    </row>
    <row r="6365" spans="1:14" hidden="1" x14ac:dyDescent="0.3">
      <c r="A6365">
        <v>6364</v>
      </c>
      <c r="B6365" t="s">
        <v>14389</v>
      </c>
      <c r="C6365" t="s">
        <v>14505</v>
      </c>
      <c r="D6365" s="72" t="s">
        <v>11364</v>
      </c>
      <c r="E6365" t="s">
        <v>36</v>
      </c>
      <c r="F6365" t="s">
        <v>11365</v>
      </c>
      <c r="G6365" s="91"/>
      <c r="H6365" s="91"/>
      <c r="I6365" s="91"/>
      <c r="J6365" s="91"/>
      <c r="K6365" s="91"/>
      <c r="L6365" s="91" t="str">
        <f>IF(AND(单词表[[#This Row],[学英]]&lt;&gt;"",单词表[[#This Row],[学中]]&lt;&gt;"",单词表[[#This Row],[学词]]&lt;&gt;""),MAX(单词表[[#This Row],[学英]:[学词]]),"")</f>
        <v/>
      </c>
      <c r="M6365" s="2" t="str">
        <f>IF(AND(单词表[[#This Row],[考英]]&lt;&gt;"",单词表[[#This Row],[考中]]&lt;&gt;""),MAX(单词表[[#This Row],[考英]:[考中]]),"")</f>
        <v/>
      </c>
      <c r="N6365" s="86"/>
    </row>
    <row r="6366" spans="1:14" hidden="1" x14ac:dyDescent="0.3">
      <c r="A6366">
        <v>6365</v>
      </c>
      <c r="B6366" t="s">
        <v>14389</v>
      </c>
      <c r="C6366" t="s">
        <v>14505</v>
      </c>
      <c r="D6366" s="72" t="s">
        <v>11366</v>
      </c>
      <c r="E6366" t="s">
        <v>73</v>
      </c>
      <c r="F6366" t="s">
        <v>11367</v>
      </c>
      <c r="G6366" s="91"/>
      <c r="H6366" s="91"/>
      <c r="I6366" s="91"/>
      <c r="J6366" s="91"/>
      <c r="K6366" s="91"/>
      <c r="L6366" s="91" t="str">
        <f>IF(AND(单词表[[#This Row],[学英]]&lt;&gt;"",单词表[[#This Row],[学中]]&lt;&gt;"",单词表[[#This Row],[学词]]&lt;&gt;""),MAX(单词表[[#This Row],[学英]:[学词]]),"")</f>
        <v/>
      </c>
      <c r="M6366" s="2" t="str">
        <f>IF(AND(单词表[[#This Row],[考英]]&lt;&gt;"",单词表[[#This Row],[考中]]&lt;&gt;""),MAX(单词表[[#This Row],[考英]:[考中]]),"")</f>
        <v/>
      </c>
      <c r="N6366" s="86" t="s">
        <v>13963</v>
      </c>
    </row>
    <row r="6367" spans="1:14" hidden="1" x14ac:dyDescent="0.3">
      <c r="A6367">
        <v>6366</v>
      </c>
      <c r="B6367" t="s">
        <v>14389</v>
      </c>
      <c r="C6367" t="s">
        <v>14505</v>
      </c>
      <c r="D6367" s="72" t="s">
        <v>11368</v>
      </c>
      <c r="E6367" t="s">
        <v>36</v>
      </c>
      <c r="F6367" t="s">
        <v>11369</v>
      </c>
      <c r="G6367" s="91"/>
      <c r="H6367" s="91"/>
      <c r="I6367" s="91"/>
      <c r="J6367" s="91"/>
      <c r="K6367" s="91"/>
      <c r="L6367" s="91" t="str">
        <f>IF(AND(单词表[[#This Row],[学英]]&lt;&gt;"",单词表[[#This Row],[学中]]&lt;&gt;"",单词表[[#This Row],[学词]]&lt;&gt;""),MAX(单词表[[#This Row],[学英]:[学词]]),"")</f>
        <v/>
      </c>
      <c r="M6367" s="2" t="str">
        <f>IF(AND(单词表[[#This Row],[考英]]&lt;&gt;"",单词表[[#This Row],[考中]]&lt;&gt;""),MAX(单词表[[#This Row],[考英]:[考中]]),"")</f>
        <v/>
      </c>
      <c r="N6367" s="86" t="s">
        <v>13964</v>
      </c>
    </row>
    <row r="6368" spans="1:14" hidden="1" x14ac:dyDescent="0.3">
      <c r="A6368">
        <v>6367</v>
      </c>
      <c r="B6368" t="s">
        <v>14389</v>
      </c>
      <c r="C6368" t="s">
        <v>14505</v>
      </c>
      <c r="D6368" s="72" t="s">
        <v>11370</v>
      </c>
      <c r="E6368" t="s">
        <v>36</v>
      </c>
      <c r="F6368" t="s">
        <v>9974</v>
      </c>
      <c r="G6368" s="91"/>
      <c r="H6368" s="91"/>
      <c r="I6368" s="91"/>
      <c r="J6368" s="91"/>
      <c r="K6368" s="91"/>
      <c r="L6368" s="91" t="str">
        <f>IF(AND(单词表[[#This Row],[学英]]&lt;&gt;"",单词表[[#This Row],[学中]]&lt;&gt;"",单词表[[#This Row],[学词]]&lt;&gt;""),MAX(单词表[[#This Row],[学英]:[学词]]),"")</f>
        <v/>
      </c>
      <c r="M6368" s="2" t="str">
        <f>IF(AND(单词表[[#This Row],[考英]]&lt;&gt;"",单词表[[#This Row],[考中]]&lt;&gt;""),MAX(单词表[[#This Row],[考英]:[考中]]),"")</f>
        <v/>
      </c>
      <c r="N6368" s="86" t="s">
        <v>13965</v>
      </c>
    </row>
    <row r="6369" spans="1:14" hidden="1" x14ac:dyDescent="0.3">
      <c r="A6369">
        <v>6368</v>
      </c>
      <c r="B6369" t="s">
        <v>14389</v>
      </c>
      <c r="C6369" t="s">
        <v>14506</v>
      </c>
      <c r="D6369" s="72" t="s">
        <v>11371</v>
      </c>
      <c r="E6369" t="s">
        <v>36</v>
      </c>
      <c r="F6369" t="s">
        <v>11372</v>
      </c>
      <c r="G6369" s="91"/>
      <c r="H6369" s="91"/>
      <c r="I6369" s="91"/>
      <c r="J6369" s="91"/>
      <c r="K6369" s="91"/>
      <c r="L6369" s="91" t="str">
        <f>IF(AND(单词表[[#This Row],[学英]]&lt;&gt;"",单词表[[#This Row],[学中]]&lt;&gt;"",单词表[[#This Row],[学词]]&lt;&gt;""),MAX(单词表[[#This Row],[学英]:[学词]]),"")</f>
        <v/>
      </c>
      <c r="M6369" s="2" t="str">
        <f>IF(AND(单词表[[#This Row],[考英]]&lt;&gt;"",单词表[[#This Row],[考中]]&lt;&gt;""),MAX(单词表[[#This Row],[考英]:[考中]]),"")</f>
        <v/>
      </c>
      <c r="N6369" s="86" t="s">
        <v>13966</v>
      </c>
    </row>
    <row r="6370" spans="1:14" hidden="1" x14ac:dyDescent="0.3">
      <c r="A6370">
        <v>6369</v>
      </c>
      <c r="B6370" t="s">
        <v>14389</v>
      </c>
      <c r="C6370" t="s">
        <v>14506</v>
      </c>
      <c r="D6370" s="72" t="s">
        <v>11373</v>
      </c>
      <c r="E6370" t="s">
        <v>61</v>
      </c>
      <c r="F6370" t="s">
        <v>11374</v>
      </c>
      <c r="G6370" s="91"/>
      <c r="H6370" s="91"/>
      <c r="I6370" s="91"/>
      <c r="J6370" s="91"/>
      <c r="K6370" s="91"/>
      <c r="L6370" s="91" t="str">
        <f>IF(AND(单词表[[#This Row],[学英]]&lt;&gt;"",单词表[[#This Row],[学中]]&lt;&gt;"",单词表[[#This Row],[学词]]&lt;&gt;""),MAX(单词表[[#This Row],[学英]:[学词]]),"")</f>
        <v/>
      </c>
      <c r="M6370" s="2" t="str">
        <f>IF(AND(单词表[[#This Row],[考英]]&lt;&gt;"",单词表[[#This Row],[考中]]&lt;&gt;""),MAX(单词表[[#This Row],[考英]:[考中]]),"")</f>
        <v/>
      </c>
      <c r="N6370" s="86" t="s">
        <v>13967</v>
      </c>
    </row>
    <row r="6371" spans="1:14" hidden="1" x14ac:dyDescent="0.3">
      <c r="A6371">
        <v>6370</v>
      </c>
      <c r="B6371" t="s">
        <v>14389</v>
      </c>
      <c r="C6371" t="s">
        <v>14506</v>
      </c>
      <c r="D6371" s="72" t="s">
        <v>11375</v>
      </c>
      <c r="E6371" t="s">
        <v>36</v>
      </c>
      <c r="F6371" t="s">
        <v>11376</v>
      </c>
      <c r="G6371" s="91"/>
      <c r="H6371" s="91"/>
      <c r="I6371" s="91"/>
      <c r="J6371" s="91"/>
      <c r="K6371" s="91"/>
      <c r="L6371" s="91" t="str">
        <f>IF(AND(单词表[[#This Row],[学英]]&lt;&gt;"",单词表[[#This Row],[学中]]&lt;&gt;"",单词表[[#This Row],[学词]]&lt;&gt;""),MAX(单词表[[#This Row],[学英]:[学词]]),"")</f>
        <v/>
      </c>
      <c r="M6371" s="2" t="str">
        <f>IF(AND(单词表[[#This Row],[考英]]&lt;&gt;"",单词表[[#This Row],[考中]]&lt;&gt;""),MAX(单词表[[#This Row],[考英]:[考中]]),"")</f>
        <v/>
      </c>
      <c r="N6371" s="86" t="s">
        <v>13968</v>
      </c>
    </row>
    <row r="6372" spans="1:14" hidden="1" x14ac:dyDescent="0.3">
      <c r="A6372">
        <v>6371</v>
      </c>
      <c r="B6372" t="s">
        <v>14389</v>
      </c>
      <c r="C6372" t="s">
        <v>14506</v>
      </c>
      <c r="D6372" s="72" t="s">
        <v>11377</v>
      </c>
      <c r="E6372" t="s">
        <v>73</v>
      </c>
      <c r="F6372" t="s">
        <v>11378</v>
      </c>
      <c r="G6372" s="91"/>
      <c r="H6372" s="91"/>
      <c r="I6372" s="91"/>
      <c r="J6372" s="91"/>
      <c r="K6372" s="91"/>
      <c r="L6372" s="91" t="str">
        <f>IF(AND(单词表[[#This Row],[学英]]&lt;&gt;"",单词表[[#This Row],[学中]]&lt;&gt;"",单词表[[#This Row],[学词]]&lt;&gt;""),MAX(单词表[[#This Row],[学英]:[学词]]),"")</f>
        <v/>
      </c>
      <c r="M6372" s="2" t="str">
        <f>IF(AND(单词表[[#This Row],[考英]]&lt;&gt;"",单词表[[#This Row],[考中]]&lt;&gt;""),MAX(单词表[[#This Row],[考英]:[考中]]),"")</f>
        <v/>
      </c>
      <c r="N6372" s="86" t="s">
        <v>13088</v>
      </c>
    </row>
    <row r="6373" spans="1:14" hidden="1" x14ac:dyDescent="0.3">
      <c r="A6373">
        <v>6372</v>
      </c>
      <c r="B6373" t="s">
        <v>14389</v>
      </c>
      <c r="C6373" t="s">
        <v>14506</v>
      </c>
      <c r="D6373" s="72" t="s">
        <v>11379</v>
      </c>
      <c r="E6373" t="s">
        <v>61</v>
      </c>
      <c r="F6373" t="s">
        <v>11380</v>
      </c>
      <c r="G6373" s="91"/>
      <c r="H6373" s="91"/>
      <c r="I6373" s="91"/>
      <c r="J6373" s="91"/>
      <c r="K6373" s="91"/>
      <c r="L6373" s="91" t="str">
        <f>IF(AND(单词表[[#This Row],[学英]]&lt;&gt;"",单词表[[#This Row],[学中]]&lt;&gt;"",单词表[[#This Row],[学词]]&lt;&gt;""),MAX(单词表[[#This Row],[学英]:[学词]]),"")</f>
        <v/>
      </c>
      <c r="M6373" s="2" t="str">
        <f>IF(AND(单词表[[#This Row],[考英]]&lt;&gt;"",单词表[[#This Row],[考中]]&lt;&gt;""),MAX(单词表[[#This Row],[考英]:[考中]]),"")</f>
        <v/>
      </c>
      <c r="N6373" s="86" t="s">
        <v>13969</v>
      </c>
    </row>
    <row r="6374" spans="1:14" hidden="1" x14ac:dyDescent="0.3">
      <c r="A6374">
        <v>6373</v>
      </c>
      <c r="B6374" t="s">
        <v>14389</v>
      </c>
      <c r="C6374" t="s">
        <v>14506</v>
      </c>
      <c r="D6374" s="72" t="s">
        <v>11379</v>
      </c>
      <c r="E6374" t="s">
        <v>36</v>
      </c>
      <c r="F6374" t="s">
        <v>11381</v>
      </c>
      <c r="G6374" s="91"/>
      <c r="H6374" s="91"/>
      <c r="I6374" s="91"/>
      <c r="J6374" s="91"/>
      <c r="K6374" s="91"/>
      <c r="L6374" s="91" t="str">
        <f>IF(AND(单词表[[#This Row],[学英]]&lt;&gt;"",单词表[[#This Row],[学中]]&lt;&gt;"",单词表[[#This Row],[学词]]&lt;&gt;""),MAX(单词表[[#This Row],[学英]:[学词]]),"")</f>
        <v/>
      </c>
      <c r="M6374" s="2" t="str">
        <f>IF(AND(单词表[[#This Row],[考英]]&lt;&gt;"",单词表[[#This Row],[考中]]&lt;&gt;""),MAX(单词表[[#This Row],[考英]:[考中]]),"")</f>
        <v/>
      </c>
      <c r="N6374" s="86"/>
    </row>
    <row r="6375" spans="1:14" hidden="1" x14ac:dyDescent="0.3">
      <c r="A6375">
        <v>6374</v>
      </c>
      <c r="B6375" t="s">
        <v>14389</v>
      </c>
      <c r="C6375" t="s">
        <v>14506</v>
      </c>
      <c r="D6375" s="72" t="s">
        <v>11382</v>
      </c>
      <c r="E6375" t="s">
        <v>36</v>
      </c>
      <c r="F6375" t="s">
        <v>11383</v>
      </c>
      <c r="G6375" s="91"/>
      <c r="H6375" s="91"/>
      <c r="I6375" s="91"/>
      <c r="J6375" s="91"/>
      <c r="K6375" s="91"/>
      <c r="L6375" s="91" t="str">
        <f>IF(AND(单词表[[#This Row],[学英]]&lt;&gt;"",单词表[[#This Row],[学中]]&lt;&gt;"",单词表[[#This Row],[学词]]&lt;&gt;""),MAX(单词表[[#This Row],[学英]:[学词]]),"")</f>
        <v/>
      </c>
      <c r="M6375" s="2" t="str">
        <f>IF(AND(单词表[[#This Row],[考英]]&lt;&gt;"",单词表[[#This Row],[考中]]&lt;&gt;""),MAX(单词表[[#This Row],[考英]:[考中]]),"")</f>
        <v/>
      </c>
      <c r="N6375" s="86" t="s">
        <v>13744</v>
      </c>
    </row>
    <row r="6376" spans="1:14" hidden="1" x14ac:dyDescent="0.3">
      <c r="A6376">
        <v>6375</v>
      </c>
      <c r="B6376" t="s">
        <v>14389</v>
      </c>
      <c r="C6376" t="s">
        <v>14506</v>
      </c>
      <c r="D6376" s="72" t="s">
        <v>11384</v>
      </c>
      <c r="E6376" t="s">
        <v>61</v>
      </c>
      <c r="F6376" t="s">
        <v>11385</v>
      </c>
      <c r="G6376" s="91"/>
      <c r="H6376" s="91"/>
      <c r="I6376" s="91"/>
      <c r="J6376" s="91"/>
      <c r="K6376" s="91"/>
      <c r="L6376" s="91" t="str">
        <f>IF(AND(单词表[[#This Row],[学英]]&lt;&gt;"",单词表[[#This Row],[学中]]&lt;&gt;"",单词表[[#This Row],[学词]]&lt;&gt;""),MAX(单词表[[#This Row],[学英]:[学词]]),"")</f>
        <v/>
      </c>
      <c r="M6376" s="2" t="str">
        <f>IF(AND(单词表[[#This Row],[考英]]&lt;&gt;"",单词表[[#This Row],[考中]]&lt;&gt;""),MAX(单词表[[#This Row],[考英]:[考中]]),"")</f>
        <v/>
      </c>
      <c r="N6376" s="86" t="s">
        <v>13970</v>
      </c>
    </row>
    <row r="6377" spans="1:14" hidden="1" x14ac:dyDescent="0.3">
      <c r="A6377">
        <v>6376</v>
      </c>
      <c r="B6377" t="s">
        <v>14389</v>
      </c>
      <c r="C6377" t="s">
        <v>14506</v>
      </c>
      <c r="D6377" s="72" t="s">
        <v>11386</v>
      </c>
      <c r="E6377" t="s">
        <v>36</v>
      </c>
      <c r="F6377" t="s">
        <v>11387</v>
      </c>
      <c r="G6377" s="91"/>
      <c r="H6377" s="91"/>
      <c r="I6377" s="91"/>
      <c r="J6377" s="91"/>
      <c r="K6377" s="91"/>
      <c r="L6377" s="91" t="str">
        <f>IF(AND(单词表[[#This Row],[学英]]&lt;&gt;"",单词表[[#This Row],[学中]]&lt;&gt;"",单词表[[#This Row],[学词]]&lt;&gt;""),MAX(单词表[[#This Row],[学英]:[学词]]),"")</f>
        <v/>
      </c>
      <c r="M6377" s="2" t="str">
        <f>IF(AND(单词表[[#This Row],[考英]]&lt;&gt;"",单词表[[#This Row],[考中]]&lt;&gt;""),MAX(单词表[[#This Row],[考英]:[考中]]),"")</f>
        <v/>
      </c>
      <c r="N6377" s="86" t="s">
        <v>13971</v>
      </c>
    </row>
    <row r="6378" spans="1:14" hidden="1" x14ac:dyDescent="0.3">
      <c r="A6378">
        <v>6377</v>
      </c>
      <c r="B6378" t="s">
        <v>14389</v>
      </c>
      <c r="C6378" t="s">
        <v>14506</v>
      </c>
      <c r="D6378" s="72" t="s">
        <v>11388</v>
      </c>
      <c r="E6378" t="s">
        <v>61</v>
      </c>
      <c r="F6378" t="s">
        <v>11387</v>
      </c>
      <c r="G6378" s="91"/>
      <c r="H6378" s="91"/>
      <c r="I6378" s="91"/>
      <c r="J6378" s="91"/>
      <c r="K6378" s="91"/>
      <c r="L6378" s="91" t="str">
        <f>IF(AND(单词表[[#This Row],[学英]]&lt;&gt;"",单词表[[#This Row],[学中]]&lt;&gt;"",单词表[[#This Row],[学词]]&lt;&gt;""),MAX(单词表[[#This Row],[学英]:[学词]]),"")</f>
        <v/>
      </c>
      <c r="M6378" s="2" t="str">
        <f>IF(AND(单词表[[#This Row],[考英]]&lt;&gt;"",单词表[[#This Row],[考中]]&lt;&gt;""),MAX(单词表[[#This Row],[考英]:[考中]]),"")</f>
        <v/>
      </c>
      <c r="N6378" s="86"/>
    </row>
    <row r="6379" spans="1:14" hidden="1" x14ac:dyDescent="0.3">
      <c r="A6379">
        <v>6378</v>
      </c>
      <c r="B6379" t="s">
        <v>14389</v>
      </c>
      <c r="C6379" t="s">
        <v>14506</v>
      </c>
      <c r="D6379" s="72" t="s">
        <v>11389</v>
      </c>
      <c r="E6379" t="s">
        <v>61</v>
      </c>
      <c r="F6379" t="s">
        <v>11390</v>
      </c>
      <c r="G6379" s="91"/>
      <c r="H6379" s="91"/>
      <c r="I6379" s="91"/>
      <c r="J6379" s="91"/>
      <c r="K6379" s="91"/>
      <c r="L6379" s="91" t="str">
        <f>IF(AND(单词表[[#This Row],[学英]]&lt;&gt;"",单词表[[#This Row],[学中]]&lt;&gt;"",单词表[[#This Row],[学词]]&lt;&gt;""),MAX(单词表[[#This Row],[学英]:[学词]]),"")</f>
        <v/>
      </c>
      <c r="M6379" s="2" t="str">
        <f>IF(AND(单词表[[#This Row],[考英]]&lt;&gt;"",单词表[[#This Row],[考中]]&lt;&gt;""),MAX(单词表[[#This Row],[考英]:[考中]]),"")</f>
        <v/>
      </c>
      <c r="N6379" s="86"/>
    </row>
    <row r="6380" spans="1:14" hidden="1" x14ac:dyDescent="0.3">
      <c r="A6380">
        <v>6379</v>
      </c>
      <c r="B6380" t="s">
        <v>14389</v>
      </c>
      <c r="C6380" t="s">
        <v>14506</v>
      </c>
      <c r="D6380" s="72" t="s">
        <v>11391</v>
      </c>
      <c r="E6380" t="s">
        <v>36</v>
      </c>
      <c r="F6380" t="s">
        <v>11390</v>
      </c>
      <c r="G6380" s="91"/>
      <c r="H6380" s="91"/>
      <c r="I6380" s="91"/>
      <c r="J6380" s="91"/>
      <c r="K6380" s="91"/>
      <c r="L6380" s="91" t="str">
        <f>IF(AND(单词表[[#This Row],[学英]]&lt;&gt;"",单词表[[#This Row],[学中]]&lt;&gt;"",单词表[[#This Row],[学词]]&lt;&gt;""),MAX(单词表[[#This Row],[学英]:[学词]]),"")</f>
        <v/>
      </c>
      <c r="M6380" s="2" t="str">
        <f>IF(AND(单词表[[#This Row],[考英]]&lt;&gt;"",单词表[[#This Row],[考中]]&lt;&gt;""),MAX(单词表[[#This Row],[考英]:[考中]]),"")</f>
        <v/>
      </c>
      <c r="N6380" s="86"/>
    </row>
    <row r="6381" spans="1:14" hidden="1" x14ac:dyDescent="0.3">
      <c r="A6381">
        <v>6380</v>
      </c>
      <c r="B6381" t="s">
        <v>14389</v>
      </c>
      <c r="C6381" t="s">
        <v>14506</v>
      </c>
      <c r="D6381" s="72" t="s">
        <v>1183</v>
      </c>
      <c r="E6381" t="s">
        <v>36</v>
      </c>
      <c r="F6381" t="s">
        <v>11392</v>
      </c>
      <c r="G6381" s="91"/>
      <c r="H6381" s="91"/>
      <c r="I6381" s="91"/>
      <c r="J6381" s="91"/>
      <c r="K6381" s="91"/>
      <c r="L6381" s="91" t="str">
        <f>IF(AND(单词表[[#This Row],[学英]]&lt;&gt;"",单词表[[#This Row],[学中]]&lt;&gt;"",单词表[[#This Row],[学词]]&lt;&gt;""),MAX(单词表[[#This Row],[学英]:[学词]]),"")</f>
        <v/>
      </c>
      <c r="M6381" s="2" t="str">
        <f>IF(AND(单词表[[#This Row],[考英]]&lt;&gt;"",单词表[[#This Row],[考中]]&lt;&gt;""),MAX(单词表[[#This Row],[考英]:[考中]]),"")</f>
        <v/>
      </c>
      <c r="N6381" s="86" t="s">
        <v>13972</v>
      </c>
    </row>
    <row r="6382" spans="1:14" hidden="1" x14ac:dyDescent="0.3">
      <c r="A6382">
        <v>6381</v>
      </c>
      <c r="B6382" t="s">
        <v>14389</v>
      </c>
      <c r="C6382" t="s">
        <v>14506</v>
      </c>
      <c r="D6382" s="72" t="s">
        <v>11393</v>
      </c>
      <c r="E6382" t="s">
        <v>36</v>
      </c>
      <c r="F6382" t="s">
        <v>11394</v>
      </c>
      <c r="G6382" s="91"/>
      <c r="H6382" s="91"/>
      <c r="I6382" s="91"/>
      <c r="J6382" s="91"/>
      <c r="K6382" s="91"/>
      <c r="L6382" s="91" t="str">
        <f>IF(AND(单词表[[#This Row],[学英]]&lt;&gt;"",单词表[[#This Row],[学中]]&lt;&gt;"",单词表[[#This Row],[学词]]&lt;&gt;""),MAX(单词表[[#This Row],[学英]:[学词]]),"")</f>
        <v/>
      </c>
      <c r="M6382" s="2" t="str">
        <f>IF(AND(单词表[[#This Row],[考英]]&lt;&gt;"",单词表[[#This Row],[考中]]&lt;&gt;""),MAX(单词表[[#This Row],[考英]:[考中]]),"")</f>
        <v/>
      </c>
      <c r="N6382" s="86" t="s">
        <v>13123</v>
      </c>
    </row>
    <row r="6383" spans="1:14" hidden="1" x14ac:dyDescent="0.3">
      <c r="A6383">
        <v>6382</v>
      </c>
      <c r="B6383" t="s">
        <v>14389</v>
      </c>
      <c r="C6383" t="s">
        <v>14506</v>
      </c>
      <c r="D6383" s="72" t="s">
        <v>4876</v>
      </c>
      <c r="E6383" t="s">
        <v>61</v>
      </c>
      <c r="F6383" t="s">
        <v>11395</v>
      </c>
      <c r="G6383" s="91"/>
      <c r="H6383" s="91"/>
      <c r="I6383" s="91"/>
      <c r="J6383" s="91"/>
      <c r="K6383" s="91"/>
      <c r="L6383" s="91" t="str">
        <f>IF(AND(单词表[[#This Row],[学英]]&lt;&gt;"",单词表[[#This Row],[学中]]&lt;&gt;"",单词表[[#This Row],[学词]]&lt;&gt;""),MAX(单词表[[#This Row],[学英]:[学词]]),"")</f>
        <v/>
      </c>
      <c r="M6383" s="2" t="str">
        <f>IF(AND(单词表[[#This Row],[考英]]&lt;&gt;"",单词表[[#This Row],[考中]]&lt;&gt;""),MAX(单词表[[#This Row],[考英]:[考中]]),"")</f>
        <v/>
      </c>
      <c r="N6383" s="86" t="s">
        <v>13973</v>
      </c>
    </row>
    <row r="6384" spans="1:14" hidden="1" x14ac:dyDescent="0.3">
      <c r="A6384">
        <v>6383</v>
      </c>
      <c r="B6384" t="s">
        <v>14389</v>
      </c>
      <c r="C6384" t="s">
        <v>14506</v>
      </c>
      <c r="D6384" s="72" t="s">
        <v>11396</v>
      </c>
      <c r="E6384" t="s">
        <v>36</v>
      </c>
      <c r="F6384" t="s">
        <v>11397</v>
      </c>
      <c r="G6384" s="91"/>
      <c r="H6384" s="91"/>
      <c r="I6384" s="91"/>
      <c r="J6384" s="91"/>
      <c r="K6384" s="91"/>
      <c r="L6384" s="91" t="str">
        <f>IF(AND(单词表[[#This Row],[学英]]&lt;&gt;"",单词表[[#This Row],[学中]]&lt;&gt;"",单词表[[#This Row],[学词]]&lt;&gt;""),MAX(单词表[[#This Row],[学英]:[学词]]),"")</f>
        <v/>
      </c>
      <c r="M6384" s="2" t="str">
        <f>IF(AND(单词表[[#This Row],[考英]]&lt;&gt;"",单词表[[#This Row],[考中]]&lt;&gt;""),MAX(单词表[[#This Row],[考英]:[考中]]),"")</f>
        <v/>
      </c>
      <c r="N6384" s="86"/>
    </row>
    <row r="6385" spans="1:14" hidden="1" x14ac:dyDescent="0.3">
      <c r="A6385">
        <v>6384</v>
      </c>
      <c r="B6385" t="s">
        <v>14389</v>
      </c>
      <c r="C6385" t="s">
        <v>14506</v>
      </c>
      <c r="D6385" s="72" t="s">
        <v>11398</v>
      </c>
      <c r="E6385" t="s">
        <v>36</v>
      </c>
      <c r="F6385" t="s">
        <v>11399</v>
      </c>
      <c r="G6385" s="91"/>
      <c r="H6385" s="91"/>
      <c r="I6385" s="91"/>
      <c r="J6385" s="91"/>
      <c r="K6385" s="91"/>
      <c r="L6385" s="91" t="str">
        <f>IF(AND(单词表[[#This Row],[学英]]&lt;&gt;"",单词表[[#This Row],[学中]]&lt;&gt;"",单词表[[#This Row],[学词]]&lt;&gt;""),MAX(单词表[[#This Row],[学英]:[学词]]),"")</f>
        <v/>
      </c>
      <c r="M6385" s="2" t="str">
        <f>IF(AND(单词表[[#This Row],[考英]]&lt;&gt;"",单词表[[#This Row],[考中]]&lt;&gt;""),MAX(单词表[[#This Row],[考英]:[考中]]),"")</f>
        <v/>
      </c>
      <c r="N6385" s="86" t="s">
        <v>13974</v>
      </c>
    </row>
    <row r="6386" spans="1:14" hidden="1" x14ac:dyDescent="0.3">
      <c r="A6386">
        <v>6385</v>
      </c>
      <c r="B6386" t="s">
        <v>14389</v>
      </c>
      <c r="C6386" t="s">
        <v>14506</v>
      </c>
      <c r="D6386" s="72" t="s">
        <v>11400</v>
      </c>
      <c r="E6386" t="s">
        <v>36</v>
      </c>
      <c r="F6386" t="s">
        <v>11401</v>
      </c>
      <c r="G6386" s="91"/>
      <c r="H6386" s="91"/>
      <c r="I6386" s="91"/>
      <c r="J6386" s="91"/>
      <c r="K6386" s="91"/>
      <c r="L6386" s="91" t="str">
        <f>IF(AND(单词表[[#This Row],[学英]]&lt;&gt;"",单词表[[#This Row],[学中]]&lt;&gt;"",单词表[[#This Row],[学词]]&lt;&gt;""),MAX(单词表[[#This Row],[学英]:[学词]]),"")</f>
        <v/>
      </c>
      <c r="M6386" s="2" t="str">
        <f>IF(AND(单词表[[#This Row],[考英]]&lt;&gt;"",单词表[[#This Row],[考中]]&lt;&gt;""),MAX(单词表[[#This Row],[考英]:[考中]]),"")</f>
        <v/>
      </c>
      <c r="N6386" s="86" t="s">
        <v>13975</v>
      </c>
    </row>
    <row r="6387" spans="1:14" hidden="1" x14ac:dyDescent="0.3">
      <c r="A6387">
        <v>6386</v>
      </c>
      <c r="B6387" t="s">
        <v>14389</v>
      </c>
      <c r="C6387" t="s">
        <v>14506</v>
      </c>
      <c r="D6387" s="72" t="s">
        <v>11402</v>
      </c>
      <c r="E6387" t="s">
        <v>61</v>
      </c>
      <c r="F6387" t="s">
        <v>11403</v>
      </c>
      <c r="G6387" s="91"/>
      <c r="H6387" s="91"/>
      <c r="I6387" s="91"/>
      <c r="J6387" s="91"/>
      <c r="K6387" s="91"/>
      <c r="L6387" s="91" t="str">
        <f>IF(AND(单词表[[#This Row],[学英]]&lt;&gt;"",单词表[[#This Row],[学中]]&lt;&gt;"",单词表[[#This Row],[学词]]&lt;&gt;""),MAX(单词表[[#This Row],[学英]:[学词]]),"")</f>
        <v/>
      </c>
      <c r="M6387" s="2" t="str">
        <f>IF(AND(单词表[[#This Row],[考英]]&lt;&gt;"",单词表[[#This Row],[考中]]&lt;&gt;""),MAX(单词表[[#This Row],[考英]:[考中]]),"")</f>
        <v/>
      </c>
      <c r="N6387" s="86" t="s">
        <v>13113</v>
      </c>
    </row>
    <row r="6388" spans="1:14" hidden="1" x14ac:dyDescent="0.3">
      <c r="A6388">
        <v>6387</v>
      </c>
      <c r="B6388" t="s">
        <v>14389</v>
      </c>
      <c r="C6388" t="s">
        <v>14506</v>
      </c>
      <c r="D6388" s="72" t="s">
        <v>11404</v>
      </c>
      <c r="E6388" t="s">
        <v>61</v>
      </c>
      <c r="F6388" t="s">
        <v>11405</v>
      </c>
      <c r="G6388" s="91"/>
      <c r="H6388" s="91"/>
      <c r="I6388" s="91"/>
      <c r="J6388" s="91"/>
      <c r="K6388" s="91"/>
      <c r="L6388" s="91" t="str">
        <f>IF(AND(单词表[[#This Row],[学英]]&lt;&gt;"",单词表[[#This Row],[学中]]&lt;&gt;"",单词表[[#This Row],[学词]]&lt;&gt;""),MAX(单词表[[#This Row],[学英]:[学词]]),"")</f>
        <v/>
      </c>
      <c r="M6388" s="2" t="str">
        <f>IF(AND(单词表[[#This Row],[考英]]&lt;&gt;"",单词表[[#This Row],[考中]]&lt;&gt;""),MAX(单词表[[#This Row],[考英]:[考中]]),"")</f>
        <v/>
      </c>
      <c r="N6388" s="86" t="s">
        <v>13101</v>
      </c>
    </row>
    <row r="6389" spans="1:14" hidden="1" x14ac:dyDescent="0.3">
      <c r="A6389">
        <v>6388</v>
      </c>
      <c r="B6389" t="s">
        <v>14389</v>
      </c>
      <c r="C6389" t="s">
        <v>14507</v>
      </c>
      <c r="D6389" s="72" t="s">
        <v>11406</v>
      </c>
      <c r="E6389" t="s">
        <v>61</v>
      </c>
      <c r="F6389" t="s">
        <v>11407</v>
      </c>
      <c r="G6389" s="91"/>
      <c r="H6389" s="91"/>
      <c r="I6389" s="91"/>
      <c r="J6389" s="91"/>
      <c r="K6389" s="91"/>
      <c r="L6389" s="91" t="str">
        <f>IF(AND(单词表[[#This Row],[学英]]&lt;&gt;"",单词表[[#This Row],[学中]]&lt;&gt;"",单词表[[#This Row],[学词]]&lt;&gt;""),MAX(单词表[[#This Row],[学英]:[学词]]),"")</f>
        <v/>
      </c>
      <c r="M6389" s="2" t="str">
        <f>IF(AND(单词表[[#This Row],[考英]]&lt;&gt;"",单词表[[#This Row],[考中]]&lt;&gt;""),MAX(单词表[[#This Row],[考英]:[考中]]),"")</f>
        <v/>
      </c>
      <c r="N6389" s="86"/>
    </row>
    <row r="6390" spans="1:14" hidden="1" x14ac:dyDescent="0.3">
      <c r="A6390">
        <v>6389</v>
      </c>
      <c r="B6390" t="s">
        <v>14389</v>
      </c>
      <c r="C6390" t="s">
        <v>14507</v>
      </c>
      <c r="D6390" s="72" t="s">
        <v>11408</v>
      </c>
      <c r="E6390" t="s">
        <v>36</v>
      </c>
      <c r="F6390" t="s">
        <v>11409</v>
      </c>
      <c r="G6390" s="91"/>
      <c r="H6390" s="91"/>
      <c r="I6390" s="91"/>
      <c r="J6390" s="91"/>
      <c r="K6390" s="91"/>
      <c r="L6390" s="91" t="str">
        <f>IF(AND(单词表[[#This Row],[学英]]&lt;&gt;"",单词表[[#This Row],[学中]]&lt;&gt;"",单词表[[#This Row],[学词]]&lt;&gt;""),MAX(单词表[[#This Row],[学英]:[学词]]),"")</f>
        <v/>
      </c>
      <c r="M6390" s="2" t="str">
        <f>IF(AND(单词表[[#This Row],[考英]]&lt;&gt;"",单词表[[#This Row],[考中]]&lt;&gt;""),MAX(单词表[[#This Row],[考英]:[考中]]),"")</f>
        <v/>
      </c>
      <c r="N6390" s="86" t="s">
        <v>13976</v>
      </c>
    </row>
    <row r="6391" spans="1:14" hidden="1" x14ac:dyDescent="0.3">
      <c r="A6391">
        <v>6390</v>
      </c>
      <c r="B6391" t="s">
        <v>14389</v>
      </c>
      <c r="C6391" t="s">
        <v>14507</v>
      </c>
      <c r="D6391" s="72" t="s">
        <v>11410</v>
      </c>
      <c r="E6391" t="s">
        <v>61</v>
      </c>
      <c r="F6391" t="s">
        <v>11411</v>
      </c>
      <c r="G6391" s="91"/>
      <c r="H6391" s="91"/>
      <c r="I6391" s="91"/>
      <c r="J6391" s="91"/>
      <c r="K6391" s="91"/>
      <c r="L6391" s="91" t="str">
        <f>IF(AND(单词表[[#This Row],[学英]]&lt;&gt;"",单词表[[#This Row],[学中]]&lt;&gt;"",单词表[[#This Row],[学词]]&lt;&gt;""),MAX(单词表[[#This Row],[学英]:[学词]]),"")</f>
        <v/>
      </c>
      <c r="M6391" s="2" t="str">
        <f>IF(AND(单词表[[#This Row],[考英]]&lt;&gt;"",单词表[[#This Row],[考中]]&lt;&gt;""),MAX(单词表[[#This Row],[考英]:[考中]]),"")</f>
        <v/>
      </c>
      <c r="N6391" s="86" t="s">
        <v>13977</v>
      </c>
    </row>
    <row r="6392" spans="1:14" hidden="1" x14ac:dyDescent="0.3">
      <c r="A6392">
        <v>6391</v>
      </c>
      <c r="B6392" t="s">
        <v>14389</v>
      </c>
      <c r="C6392" t="s">
        <v>14507</v>
      </c>
      <c r="D6392" s="72" t="s">
        <v>11410</v>
      </c>
      <c r="E6392" t="s">
        <v>36</v>
      </c>
      <c r="F6392" t="s">
        <v>11412</v>
      </c>
      <c r="G6392" s="91"/>
      <c r="H6392" s="91"/>
      <c r="I6392" s="91"/>
      <c r="J6392" s="91"/>
      <c r="K6392" s="91"/>
      <c r="L6392" s="91" t="str">
        <f>IF(AND(单词表[[#This Row],[学英]]&lt;&gt;"",单词表[[#This Row],[学中]]&lt;&gt;"",单词表[[#This Row],[学词]]&lt;&gt;""),MAX(单词表[[#This Row],[学英]:[学词]]),"")</f>
        <v/>
      </c>
      <c r="M6392" s="2" t="str">
        <f>IF(AND(单词表[[#This Row],[考英]]&lt;&gt;"",单词表[[#This Row],[考中]]&lt;&gt;""),MAX(单词表[[#This Row],[考英]:[考中]]),"")</f>
        <v/>
      </c>
      <c r="N6392" s="86"/>
    </row>
    <row r="6393" spans="1:14" hidden="1" x14ac:dyDescent="0.3">
      <c r="A6393">
        <v>6392</v>
      </c>
      <c r="B6393" t="s">
        <v>14389</v>
      </c>
      <c r="C6393" t="s">
        <v>14507</v>
      </c>
      <c r="D6393" s="72" t="s">
        <v>11413</v>
      </c>
      <c r="E6393" t="s">
        <v>36</v>
      </c>
      <c r="F6393" t="s">
        <v>11414</v>
      </c>
      <c r="G6393" s="91"/>
      <c r="H6393" s="91"/>
      <c r="I6393" s="91"/>
      <c r="J6393" s="91"/>
      <c r="K6393" s="91"/>
      <c r="L6393" s="91" t="str">
        <f>IF(AND(单词表[[#This Row],[学英]]&lt;&gt;"",单词表[[#This Row],[学中]]&lt;&gt;"",单词表[[#This Row],[学词]]&lt;&gt;""),MAX(单词表[[#This Row],[学英]:[学词]]),"")</f>
        <v/>
      </c>
      <c r="M6393" s="2" t="str">
        <f>IF(AND(单词表[[#This Row],[考英]]&lt;&gt;"",单词表[[#This Row],[考中]]&lt;&gt;""),MAX(单词表[[#This Row],[考英]:[考中]]),"")</f>
        <v/>
      </c>
      <c r="N6393" s="86" t="s">
        <v>13978</v>
      </c>
    </row>
    <row r="6394" spans="1:14" hidden="1" x14ac:dyDescent="0.3">
      <c r="A6394">
        <v>6393</v>
      </c>
      <c r="B6394" t="s">
        <v>14389</v>
      </c>
      <c r="C6394" t="s">
        <v>14507</v>
      </c>
      <c r="D6394" s="72" t="s">
        <v>11415</v>
      </c>
      <c r="E6394" t="s">
        <v>61</v>
      </c>
      <c r="F6394" t="s">
        <v>11416</v>
      </c>
      <c r="G6394" s="91"/>
      <c r="H6394" s="91"/>
      <c r="I6394" s="91"/>
      <c r="J6394" s="91"/>
      <c r="K6394" s="91"/>
      <c r="L6394" s="91" t="str">
        <f>IF(AND(单词表[[#This Row],[学英]]&lt;&gt;"",单词表[[#This Row],[学中]]&lt;&gt;"",单词表[[#This Row],[学词]]&lt;&gt;""),MAX(单词表[[#This Row],[学英]:[学词]]),"")</f>
        <v/>
      </c>
      <c r="M6394" s="2" t="str">
        <f>IF(AND(单词表[[#This Row],[考英]]&lt;&gt;"",单词表[[#This Row],[考中]]&lt;&gt;""),MAX(单词表[[#This Row],[考英]:[考中]]),"")</f>
        <v/>
      </c>
      <c r="N6394" s="86" t="s">
        <v>13979</v>
      </c>
    </row>
    <row r="6395" spans="1:14" hidden="1" x14ac:dyDescent="0.3">
      <c r="A6395">
        <v>6394</v>
      </c>
      <c r="B6395" t="s">
        <v>14389</v>
      </c>
      <c r="C6395" t="s">
        <v>14507</v>
      </c>
      <c r="D6395" s="72" t="s">
        <v>3772</v>
      </c>
      <c r="E6395" t="s">
        <v>61</v>
      </c>
      <c r="F6395" t="s">
        <v>3773</v>
      </c>
      <c r="G6395" s="91"/>
      <c r="H6395" s="91"/>
      <c r="I6395" s="91"/>
      <c r="J6395" s="91"/>
      <c r="K6395" s="91"/>
      <c r="L6395" s="91" t="str">
        <f>IF(AND(单词表[[#This Row],[学英]]&lt;&gt;"",单词表[[#This Row],[学中]]&lt;&gt;"",单词表[[#This Row],[学词]]&lt;&gt;""),MAX(单词表[[#This Row],[学英]:[学词]]),"")</f>
        <v/>
      </c>
      <c r="M6395" s="2" t="str">
        <f>IF(AND(单词表[[#This Row],[考英]]&lt;&gt;"",单词表[[#This Row],[考中]]&lt;&gt;""),MAX(单词表[[#This Row],[考英]:[考中]]),"")</f>
        <v/>
      </c>
      <c r="N6395" s="86" t="s">
        <v>13980</v>
      </c>
    </row>
    <row r="6396" spans="1:14" hidden="1" x14ac:dyDescent="0.3">
      <c r="A6396">
        <v>6395</v>
      </c>
      <c r="B6396" t="s">
        <v>14389</v>
      </c>
      <c r="C6396" t="s">
        <v>14507</v>
      </c>
      <c r="D6396" s="72" t="s">
        <v>11417</v>
      </c>
      <c r="E6396" t="s">
        <v>157</v>
      </c>
      <c r="F6396" t="s">
        <v>11418</v>
      </c>
      <c r="G6396" s="91"/>
      <c r="H6396" s="91"/>
      <c r="I6396" s="91"/>
      <c r="J6396" s="91"/>
      <c r="K6396" s="91"/>
      <c r="L6396" s="91" t="str">
        <f>IF(AND(单词表[[#This Row],[学英]]&lt;&gt;"",单词表[[#This Row],[学中]]&lt;&gt;"",单词表[[#This Row],[学词]]&lt;&gt;""),MAX(单词表[[#This Row],[学英]:[学词]]),"")</f>
        <v/>
      </c>
      <c r="M6396" s="2" t="str">
        <f>IF(AND(单词表[[#This Row],[考英]]&lt;&gt;"",单词表[[#This Row],[考中]]&lt;&gt;""),MAX(单词表[[#This Row],[考英]:[考中]]),"")</f>
        <v/>
      </c>
      <c r="N6396" s="86" t="s">
        <v>13981</v>
      </c>
    </row>
    <row r="6397" spans="1:14" hidden="1" x14ac:dyDescent="0.3">
      <c r="A6397">
        <v>6396</v>
      </c>
      <c r="B6397" t="s">
        <v>14389</v>
      </c>
      <c r="C6397" t="s">
        <v>14507</v>
      </c>
      <c r="D6397" s="72" t="s">
        <v>4037</v>
      </c>
      <c r="E6397" t="s">
        <v>36</v>
      </c>
      <c r="F6397" t="s">
        <v>11419</v>
      </c>
      <c r="G6397" s="91"/>
      <c r="H6397" s="91"/>
      <c r="I6397" s="91"/>
      <c r="J6397" s="91"/>
      <c r="K6397" s="91"/>
      <c r="L6397" s="91" t="str">
        <f>IF(AND(单词表[[#This Row],[学英]]&lt;&gt;"",单词表[[#This Row],[学中]]&lt;&gt;"",单词表[[#This Row],[学词]]&lt;&gt;""),MAX(单词表[[#This Row],[学英]:[学词]]),"")</f>
        <v/>
      </c>
      <c r="M6397" s="2" t="str">
        <f>IF(AND(单词表[[#This Row],[考英]]&lt;&gt;"",单词表[[#This Row],[考中]]&lt;&gt;""),MAX(单词表[[#This Row],[考英]:[考中]]),"")</f>
        <v/>
      </c>
      <c r="N6397" s="86" t="s">
        <v>13982</v>
      </c>
    </row>
    <row r="6398" spans="1:14" hidden="1" x14ac:dyDescent="0.3">
      <c r="A6398">
        <v>6397</v>
      </c>
      <c r="B6398" t="s">
        <v>14389</v>
      </c>
      <c r="C6398" t="s">
        <v>14507</v>
      </c>
      <c r="D6398" s="72" t="s">
        <v>11420</v>
      </c>
      <c r="E6398" t="s">
        <v>36</v>
      </c>
      <c r="F6398" t="s">
        <v>11421</v>
      </c>
      <c r="G6398" s="91"/>
      <c r="H6398" s="91"/>
      <c r="I6398" s="91"/>
      <c r="J6398" s="91"/>
      <c r="K6398" s="91"/>
      <c r="L6398" s="91" t="str">
        <f>IF(AND(单词表[[#This Row],[学英]]&lt;&gt;"",单词表[[#This Row],[学中]]&lt;&gt;"",单词表[[#This Row],[学词]]&lt;&gt;""),MAX(单词表[[#This Row],[学英]:[学词]]),"")</f>
        <v/>
      </c>
      <c r="M6398" s="2" t="str">
        <f>IF(AND(单词表[[#This Row],[考英]]&lt;&gt;"",单词表[[#This Row],[考中]]&lt;&gt;""),MAX(单词表[[#This Row],[考英]:[考中]]),"")</f>
        <v/>
      </c>
      <c r="N6398" s="86" t="s">
        <v>12956</v>
      </c>
    </row>
    <row r="6399" spans="1:14" hidden="1" x14ac:dyDescent="0.3">
      <c r="A6399">
        <v>6398</v>
      </c>
      <c r="B6399" t="s">
        <v>14389</v>
      </c>
      <c r="C6399" t="s">
        <v>14507</v>
      </c>
      <c r="D6399" s="72" t="s">
        <v>2593</v>
      </c>
      <c r="E6399" t="s">
        <v>73</v>
      </c>
      <c r="F6399" t="s">
        <v>11422</v>
      </c>
      <c r="G6399" s="91"/>
      <c r="H6399" s="91"/>
      <c r="I6399" s="91"/>
      <c r="J6399" s="91"/>
      <c r="K6399" s="91"/>
      <c r="L6399" s="91" t="str">
        <f>IF(AND(单词表[[#This Row],[学英]]&lt;&gt;"",单词表[[#This Row],[学中]]&lt;&gt;"",单词表[[#This Row],[学词]]&lt;&gt;""),MAX(单词表[[#This Row],[学英]:[学词]]),"")</f>
        <v/>
      </c>
      <c r="M6399" s="2" t="str">
        <f>IF(AND(单词表[[#This Row],[考英]]&lt;&gt;"",单词表[[#This Row],[考中]]&lt;&gt;""),MAX(单词表[[#This Row],[考英]:[考中]]),"")</f>
        <v/>
      </c>
      <c r="N6399" s="86"/>
    </row>
    <row r="6400" spans="1:14" hidden="1" x14ac:dyDescent="0.3">
      <c r="A6400">
        <v>6399</v>
      </c>
      <c r="B6400" t="s">
        <v>14389</v>
      </c>
      <c r="C6400" t="s">
        <v>14507</v>
      </c>
      <c r="D6400" s="72" t="s">
        <v>11423</v>
      </c>
      <c r="E6400" t="s">
        <v>36</v>
      </c>
      <c r="F6400" t="s">
        <v>11424</v>
      </c>
      <c r="G6400" s="91"/>
      <c r="H6400" s="91"/>
      <c r="I6400" s="91"/>
      <c r="J6400" s="91"/>
      <c r="K6400" s="91"/>
      <c r="L6400" s="91" t="str">
        <f>IF(AND(单词表[[#This Row],[学英]]&lt;&gt;"",单词表[[#This Row],[学中]]&lt;&gt;"",单词表[[#This Row],[学词]]&lt;&gt;""),MAX(单词表[[#This Row],[学英]:[学词]]),"")</f>
        <v/>
      </c>
      <c r="M6400" s="2" t="str">
        <f>IF(AND(单词表[[#This Row],[考英]]&lt;&gt;"",单词表[[#This Row],[考中]]&lt;&gt;""),MAX(单词表[[#This Row],[考英]:[考中]]),"")</f>
        <v/>
      </c>
      <c r="N6400" s="86" t="s">
        <v>13492</v>
      </c>
    </row>
    <row r="6401" spans="1:14" hidden="1" x14ac:dyDescent="0.3">
      <c r="A6401">
        <v>6400</v>
      </c>
      <c r="B6401" t="s">
        <v>14389</v>
      </c>
      <c r="C6401" t="s">
        <v>14507</v>
      </c>
      <c r="D6401" s="72" t="s">
        <v>11425</v>
      </c>
      <c r="E6401" t="s">
        <v>73</v>
      </c>
      <c r="F6401" t="s">
        <v>11426</v>
      </c>
      <c r="G6401" s="91"/>
      <c r="H6401" s="91"/>
      <c r="I6401" s="91"/>
      <c r="J6401" s="91"/>
      <c r="K6401" s="91"/>
      <c r="L6401" s="91" t="str">
        <f>IF(AND(单词表[[#This Row],[学英]]&lt;&gt;"",单词表[[#This Row],[学中]]&lt;&gt;"",单词表[[#This Row],[学词]]&lt;&gt;""),MAX(单词表[[#This Row],[学英]:[学词]]),"")</f>
        <v/>
      </c>
      <c r="M6401" s="2" t="str">
        <f>IF(AND(单词表[[#This Row],[考英]]&lt;&gt;"",单词表[[#This Row],[考中]]&lt;&gt;""),MAX(单词表[[#This Row],[考英]:[考中]]),"")</f>
        <v/>
      </c>
      <c r="N6401" s="86"/>
    </row>
    <row r="6402" spans="1:14" hidden="1" x14ac:dyDescent="0.3">
      <c r="A6402">
        <v>6401</v>
      </c>
      <c r="B6402" t="s">
        <v>14389</v>
      </c>
      <c r="C6402" t="s">
        <v>14507</v>
      </c>
      <c r="D6402" s="72" t="s">
        <v>11427</v>
      </c>
      <c r="E6402" t="s">
        <v>36</v>
      </c>
      <c r="F6402" t="s">
        <v>11428</v>
      </c>
      <c r="G6402" s="91"/>
      <c r="H6402" s="91"/>
      <c r="I6402" s="91"/>
      <c r="J6402" s="91"/>
      <c r="K6402" s="91"/>
      <c r="L6402" s="91" t="str">
        <f>IF(AND(单词表[[#This Row],[学英]]&lt;&gt;"",单词表[[#This Row],[学中]]&lt;&gt;"",单词表[[#This Row],[学词]]&lt;&gt;""),MAX(单词表[[#This Row],[学英]:[学词]]),"")</f>
        <v/>
      </c>
      <c r="M6402" s="2" t="str">
        <f>IF(AND(单词表[[#This Row],[考英]]&lt;&gt;"",单词表[[#This Row],[考中]]&lt;&gt;""),MAX(单词表[[#This Row],[考英]:[考中]]),"")</f>
        <v/>
      </c>
      <c r="N6402" s="86" t="s">
        <v>13983</v>
      </c>
    </row>
    <row r="6403" spans="1:14" hidden="1" x14ac:dyDescent="0.3">
      <c r="A6403">
        <v>6402</v>
      </c>
      <c r="B6403" t="s">
        <v>14389</v>
      </c>
      <c r="C6403" t="s">
        <v>14507</v>
      </c>
      <c r="D6403" s="72" t="s">
        <v>11429</v>
      </c>
      <c r="E6403" t="s">
        <v>61</v>
      </c>
      <c r="F6403" t="s">
        <v>11430</v>
      </c>
      <c r="G6403" s="91"/>
      <c r="H6403" s="91"/>
      <c r="I6403" s="91"/>
      <c r="J6403" s="91"/>
      <c r="K6403" s="91"/>
      <c r="L6403" s="91" t="str">
        <f>IF(AND(单词表[[#This Row],[学英]]&lt;&gt;"",单词表[[#This Row],[学中]]&lt;&gt;"",单词表[[#This Row],[学词]]&lt;&gt;""),MAX(单词表[[#This Row],[学英]:[学词]]),"")</f>
        <v/>
      </c>
      <c r="M6403" s="2" t="str">
        <f>IF(AND(单词表[[#This Row],[考英]]&lt;&gt;"",单词表[[#This Row],[考中]]&lt;&gt;""),MAX(单词表[[#This Row],[考英]:[考中]]),"")</f>
        <v/>
      </c>
      <c r="N6403" s="86"/>
    </row>
    <row r="6404" spans="1:14" hidden="1" x14ac:dyDescent="0.3">
      <c r="A6404">
        <v>6403</v>
      </c>
      <c r="B6404" t="s">
        <v>14389</v>
      </c>
      <c r="C6404" t="s">
        <v>14507</v>
      </c>
      <c r="D6404" s="72" t="s">
        <v>11431</v>
      </c>
      <c r="E6404" t="s">
        <v>36</v>
      </c>
      <c r="F6404" t="s">
        <v>3773</v>
      </c>
      <c r="G6404" s="91"/>
      <c r="H6404" s="91"/>
      <c r="I6404" s="91"/>
      <c r="J6404" s="91"/>
      <c r="K6404" s="91"/>
      <c r="L6404" s="91" t="str">
        <f>IF(AND(单词表[[#This Row],[学英]]&lt;&gt;"",单词表[[#This Row],[学中]]&lt;&gt;"",单词表[[#This Row],[学词]]&lt;&gt;""),MAX(单词表[[#This Row],[学英]:[学词]]),"")</f>
        <v/>
      </c>
      <c r="M6404" s="2" t="str">
        <f>IF(AND(单词表[[#This Row],[考英]]&lt;&gt;"",单词表[[#This Row],[考中]]&lt;&gt;""),MAX(单词表[[#This Row],[考英]:[考中]]),"")</f>
        <v/>
      </c>
      <c r="N6404" s="86" t="s">
        <v>13984</v>
      </c>
    </row>
    <row r="6405" spans="1:14" hidden="1" x14ac:dyDescent="0.3">
      <c r="A6405">
        <v>6404</v>
      </c>
      <c r="B6405" t="s">
        <v>14389</v>
      </c>
      <c r="C6405" t="s">
        <v>14507</v>
      </c>
      <c r="D6405" s="72" t="s">
        <v>11432</v>
      </c>
      <c r="E6405" t="s">
        <v>61</v>
      </c>
      <c r="F6405" t="s">
        <v>11433</v>
      </c>
      <c r="G6405" s="91"/>
      <c r="H6405" s="91"/>
      <c r="I6405" s="91"/>
      <c r="J6405" s="91"/>
      <c r="K6405" s="91"/>
      <c r="L6405" s="91" t="str">
        <f>IF(AND(单词表[[#This Row],[学英]]&lt;&gt;"",单词表[[#This Row],[学中]]&lt;&gt;"",单词表[[#This Row],[学词]]&lt;&gt;""),MAX(单词表[[#This Row],[学英]:[学词]]),"")</f>
        <v/>
      </c>
      <c r="M6405" s="2" t="str">
        <f>IF(AND(单词表[[#This Row],[考英]]&lt;&gt;"",单词表[[#This Row],[考中]]&lt;&gt;""),MAX(单词表[[#This Row],[考英]:[考中]]),"")</f>
        <v/>
      </c>
      <c r="N6405" s="86"/>
    </row>
    <row r="6406" spans="1:14" hidden="1" x14ac:dyDescent="0.3">
      <c r="A6406">
        <v>6405</v>
      </c>
      <c r="B6406" t="s">
        <v>14389</v>
      </c>
      <c r="C6406" t="s">
        <v>14507</v>
      </c>
      <c r="D6406" s="72" t="s">
        <v>3765</v>
      </c>
      <c r="E6406" t="s">
        <v>36</v>
      </c>
      <c r="F6406" t="s">
        <v>11434</v>
      </c>
      <c r="G6406" s="91"/>
      <c r="H6406" s="91"/>
      <c r="I6406" s="91"/>
      <c r="J6406" s="91"/>
      <c r="K6406" s="91"/>
      <c r="L6406" s="91" t="str">
        <f>IF(AND(单词表[[#This Row],[学英]]&lt;&gt;"",单词表[[#This Row],[学中]]&lt;&gt;"",单词表[[#This Row],[学词]]&lt;&gt;""),MAX(单词表[[#This Row],[学英]:[学词]]),"")</f>
        <v/>
      </c>
      <c r="M6406" s="2" t="str">
        <f>IF(AND(单词表[[#This Row],[考英]]&lt;&gt;"",单词表[[#This Row],[考中]]&lt;&gt;""),MAX(单词表[[#This Row],[考英]:[考中]]),"")</f>
        <v/>
      </c>
      <c r="N6406" s="86" t="s">
        <v>13985</v>
      </c>
    </row>
    <row r="6407" spans="1:14" hidden="1" x14ac:dyDescent="0.3">
      <c r="A6407">
        <v>6406</v>
      </c>
      <c r="B6407" t="s">
        <v>14389</v>
      </c>
      <c r="C6407" t="s">
        <v>14507</v>
      </c>
      <c r="D6407" s="72" t="s">
        <v>11435</v>
      </c>
      <c r="E6407" t="s">
        <v>36</v>
      </c>
      <c r="F6407" t="s">
        <v>11436</v>
      </c>
      <c r="G6407" s="91"/>
      <c r="H6407" s="91"/>
      <c r="I6407" s="91"/>
      <c r="J6407" s="91"/>
      <c r="K6407" s="91"/>
      <c r="L6407" s="91" t="str">
        <f>IF(AND(单词表[[#This Row],[学英]]&lt;&gt;"",单词表[[#This Row],[学中]]&lt;&gt;"",单词表[[#This Row],[学词]]&lt;&gt;""),MAX(单词表[[#This Row],[学英]:[学词]]),"")</f>
        <v/>
      </c>
      <c r="M6407" s="2" t="str">
        <f>IF(AND(单词表[[#This Row],[考英]]&lt;&gt;"",单词表[[#This Row],[考中]]&lt;&gt;""),MAX(单词表[[#This Row],[考英]:[考中]]),"")</f>
        <v/>
      </c>
      <c r="N6407" s="86"/>
    </row>
    <row r="6408" spans="1:14" hidden="1" x14ac:dyDescent="0.3">
      <c r="A6408">
        <v>6407</v>
      </c>
      <c r="B6408" t="s">
        <v>14389</v>
      </c>
      <c r="C6408" t="s">
        <v>14507</v>
      </c>
      <c r="D6408" s="72" t="s">
        <v>11437</v>
      </c>
      <c r="E6408" t="s">
        <v>36</v>
      </c>
      <c r="F6408" t="s">
        <v>11436</v>
      </c>
      <c r="G6408" s="91"/>
      <c r="H6408" s="91"/>
      <c r="I6408" s="91"/>
      <c r="J6408" s="91"/>
      <c r="K6408" s="91"/>
      <c r="L6408" s="91" t="str">
        <f>IF(AND(单词表[[#This Row],[学英]]&lt;&gt;"",单词表[[#This Row],[学中]]&lt;&gt;"",单词表[[#This Row],[学词]]&lt;&gt;""),MAX(单词表[[#This Row],[学英]:[学词]]),"")</f>
        <v/>
      </c>
      <c r="M6408" s="2" t="str">
        <f>IF(AND(单词表[[#This Row],[考英]]&lt;&gt;"",单词表[[#This Row],[考中]]&lt;&gt;""),MAX(单词表[[#This Row],[考英]:[考中]]),"")</f>
        <v/>
      </c>
      <c r="N6408" s="86" t="s">
        <v>13986</v>
      </c>
    </row>
    <row r="6409" spans="1:14" hidden="1" x14ac:dyDescent="0.3">
      <c r="A6409">
        <v>6408</v>
      </c>
      <c r="B6409" t="s">
        <v>14389</v>
      </c>
      <c r="C6409" t="s">
        <v>14508</v>
      </c>
      <c r="D6409" s="72" t="s">
        <v>11438</v>
      </c>
      <c r="E6409" t="s">
        <v>73</v>
      </c>
      <c r="F6409" t="s">
        <v>11439</v>
      </c>
      <c r="G6409" s="91"/>
      <c r="H6409" s="91"/>
      <c r="I6409" s="91"/>
      <c r="J6409" s="91"/>
      <c r="K6409" s="91"/>
      <c r="L6409" s="91" t="str">
        <f>IF(AND(单词表[[#This Row],[学英]]&lt;&gt;"",单词表[[#This Row],[学中]]&lt;&gt;"",单词表[[#This Row],[学词]]&lt;&gt;""),MAX(单词表[[#This Row],[学英]:[学词]]),"")</f>
        <v/>
      </c>
      <c r="M6409" s="2" t="str">
        <f>IF(AND(单词表[[#This Row],[考英]]&lt;&gt;"",单词表[[#This Row],[考中]]&lt;&gt;""),MAX(单词表[[#This Row],[考英]:[考中]]),"")</f>
        <v/>
      </c>
      <c r="N6409" s="86" t="s">
        <v>13987</v>
      </c>
    </row>
    <row r="6410" spans="1:14" hidden="1" x14ac:dyDescent="0.3">
      <c r="A6410">
        <v>6409</v>
      </c>
      <c r="B6410" t="s">
        <v>14389</v>
      </c>
      <c r="C6410" t="s">
        <v>14508</v>
      </c>
      <c r="D6410" s="72" t="s">
        <v>7553</v>
      </c>
      <c r="E6410" t="s">
        <v>157</v>
      </c>
      <c r="F6410" t="s">
        <v>11440</v>
      </c>
      <c r="G6410" s="91"/>
      <c r="H6410" s="91"/>
      <c r="I6410" s="91"/>
      <c r="J6410" s="91"/>
      <c r="K6410" s="91"/>
      <c r="L6410" s="91" t="str">
        <f>IF(AND(单词表[[#This Row],[学英]]&lt;&gt;"",单词表[[#This Row],[学中]]&lt;&gt;"",单词表[[#This Row],[学词]]&lt;&gt;""),MAX(单词表[[#This Row],[学英]:[学词]]),"")</f>
        <v/>
      </c>
      <c r="M6410" s="2" t="str">
        <f>IF(AND(单词表[[#This Row],[考英]]&lt;&gt;"",单词表[[#This Row],[考中]]&lt;&gt;""),MAX(单词表[[#This Row],[考英]:[考中]]),"")</f>
        <v/>
      </c>
      <c r="N6410" s="86"/>
    </row>
    <row r="6411" spans="1:14" hidden="1" x14ac:dyDescent="0.3">
      <c r="A6411">
        <v>6410</v>
      </c>
      <c r="B6411" t="s">
        <v>14389</v>
      </c>
      <c r="C6411" t="s">
        <v>14508</v>
      </c>
      <c r="D6411" s="72" t="s">
        <v>11441</v>
      </c>
      <c r="E6411" t="s">
        <v>36</v>
      </c>
      <c r="F6411" t="s">
        <v>11442</v>
      </c>
      <c r="G6411" s="91"/>
      <c r="H6411" s="91"/>
      <c r="I6411" s="91"/>
      <c r="J6411" s="91"/>
      <c r="K6411" s="91"/>
      <c r="L6411" s="91" t="str">
        <f>IF(AND(单词表[[#This Row],[学英]]&lt;&gt;"",单词表[[#This Row],[学中]]&lt;&gt;"",单词表[[#This Row],[学词]]&lt;&gt;""),MAX(单词表[[#This Row],[学英]:[学词]]),"")</f>
        <v/>
      </c>
      <c r="M6411" s="2" t="str">
        <f>IF(AND(单词表[[#This Row],[考英]]&lt;&gt;"",单词表[[#This Row],[考中]]&lt;&gt;""),MAX(单词表[[#This Row],[考英]:[考中]]),"")</f>
        <v/>
      </c>
      <c r="N6411" s="86" t="s">
        <v>13597</v>
      </c>
    </row>
    <row r="6412" spans="1:14" hidden="1" x14ac:dyDescent="0.3">
      <c r="A6412">
        <v>6411</v>
      </c>
      <c r="B6412" t="s">
        <v>14389</v>
      </c>
      <c r="C6412" t="s">
        <v>14508</v>
      </c>
      <c r="D6412" s="72" t="s">
        <v>11441</v>
      </c>
      <c r="E6412" t="s">
        <v>61</v>
      </c>
      <c r="F6412" t="s">
        <v>11443</v>
      </c>
      <c r="G6412" s="91"/>
      <c r="H6412" s="91"/>
      <c r="I6412" s="91"/>
      <c r="J6412" s="91"/>
      <c r="K6412" s="91"/>
      <c r="L6412" s="91" t="str">
        <f>IF(AND(单词表[[#This Row],[学英]]&lt;&gt;"",单词表[[#This Row],[学中]]&lt;&gt;"",单词表[[#This Row],[学词]]&lt;&gt;""),MAX(单词表[[#This Row],[学英]:[学词]]),"")</f>
        <v/>
      </c>
      <c r="M6412" s="2" t="str">
        <f>IF(AND(单词表[[#This Row],[考英]]&lt;&gt;"",单词表[[#This Row],[考中]]&lt;&gt;""),MAX(单词表[[#This Row],[考英]:[考中]]),"")</f>
        <v/>
      </c>
      <c r="N6412" s="86"/>
    </row>
    <row r="6413" spans="1:14" hidden="1" x14ac:dyDescent="0.3">
      <c r="A6413">
        <v>6412</v>
      </c>
      <c r="B6413" t="s">
        <v>14389</v>
      </c>
      <c r="C6413" t="s">
        <v>14508</v>
      </c>
      <c r="D6413" s="72" t="s">
        <v>11444</v>
      </c>
      <c r="E6413" t="s">
        <v>73</v>
      </c>
      <c r="F6413" t="s">
        <v>11445</v>
      </c>
      <c r="G6413" s="91"/>
      <c r="H6413" s="91"/>
      <c r="I6413" s="91"/>
      <c r="J6413" s="91"/>
      <c r="K6413" s="91"/>
      <c r="L6413" s="91" t="str">
        <f>IF(AND(单词表[[#This Row],[学英]]&lt;&gt;"",单词表[[#This Row],[学中]]&lt;&gt;"",单词表[[#This Row],[学词]]&lt;&gt;""),MAX(单词表[[#This Row],[学英]:[学词]]),"")</f>
        <v/>
      </c>
      <c r="M6413" s="2" t="str">
        <f>IF(AND(单词表[[#This Row],[考英]]&lt;&gt;"",单词表[[#This Row],[考中]]&lt;&gt;""),MAX(单词表[[#This Row],[考英]:[考中]]),"")</f>
        <v/>
      </c>
      <c r="N6413" s="86" t="s">
        <v>13988</v>
      </c>
    </row>
    <row r="6414" spans="1:14" hidden="1" x14ac:dyDescent="0.3">
      <c r="A6414">
        <v>6413</v>
      </c>
      <c r="B6414" t="s">
        <v>14389</v>
      </c>
      <c r="C6414" t="s">
        <v>14508</v>
      </c>
      <c r="D6414" s="72" t="s">
        <v>11446</v>
      </c>
      <c r="E6414" t="s">
        <v>73</v>
      </c>
      <c r="F6414" t="s">
        <v>11447</v>
      </c>
      <c r="G6414" s="91"/>
      <c r="H6414" s="91"/>
      <c r="I6414" s="91"/>
      <c r="J6414" s="91"/>
      <c r="K6414" s="91"/>
      <c r="L6414" s="91" t="str">
        <f>IF(AND(单词表[[#This Row],[学英]]&lt;&gt;"",单词表[[#This Row],[学中]]&lt;&gt;"",单词表[[#This Row],[学词]]&lt;&gt;""),MAX(单词表[[#This Row],[学英]:[学词]]),"")</f>
        <v/>
      </c>
      <c r="M6414" s="2" t="str">
        <f>IF(AND(单词表[[#This Row],[考英]]&lt;&gt;"",单词表[[#This Row],[考中]]&lt;&gt;""),MAX(单词表[[#This Row],[考英]:[考中]]),"")</f>
        <v/>
      </c>
      <c r="N6414" s="86" t="s">
        <v>13989</v>
      </c>
    </row>
    <row r="6415" spans="1:14" hidden="1" x14ac:dyDescent="0.3">
      <c r="A6415">
        <v>6414</v>
      </c>
      <c r="B6415" t="s">
        <v>14389</v>
      </c>
      <c r="C6415" t="s">
        <v>14508</v>
      </c>
      <c r="D6415" s="72" t="s">
        <v>11448</v>
      </c>
      <c r="E6415" t="s">
        <v>36</v>
      </c>
      <c r="F6415" t="s">
        <v>5021</v>
      </c>
      <c r="G6415" s="91"/>
      <c r="H6415" s="91"/>
      <c r="I6415" s="91"/>
      <c r="J6415" s="91"/>
      <c r="K6415" s="91"/>
      <c r="L6415" s="91" t="str">
        <f>IF(AND(单词表[[#This Row],[学英]]&lt;&gt;"",单词表[[#This Row],[学中]]&lt;&gt;"",单词表[[#This Row],[学词]]&lt;&gt;""),MAX(单词表[[#This Row],[学英]:[学词]]),"")</f>
        <v/>
      </c>
      <c r="M6415" s="2" t="str">
        <f>IF(AND(单词表[[#This Row],[考英]]&lt;&gt;"",单词表[[#This Row],[考中]]&lt;&gt;""),MAX(单词表[[#This Row],[考英]:[考中]]),"")</f>
        <v/>
      </c>
      <c r="N6415" s="86" t="s">
        <v>13990</v>
      </c>
    </row>
    <row r="6416" spans="1:14" hidden="1" x14ac:dyDescent="0.3">
      <c r="A6416">
        <v>6415</v>
      </c>
      <c r="B6416" t="s">
        <v>14389</v>
      </c>
      <c r="C6416" t="s">
        <v>14508</v>
      </c>
      <c r="D6416" s="72" t="s">
        <v>11449</v>
      </c>
      <c r="E6416" t="s">
        <v>36</v>
      </c>
      <c r="F6416" t="s">
        <v>11450</v>
      </c>
      <c r="G6416" s="91"/>
      <c r="H6416" s="91"/>
      <c r="I6416" s="91"/>
      <c r="J6416" s="91"/>
      <c r="K6416" s="91"/>
      <c r="L6416" s="91" t="str">
        <f>IF(AND(单词表[[#This Row],[学英]]&lt;&gt;"",单词表[[#This Row],[学中]]&lt;&gt;"",单词表[[#This Row],[学词]]&lt;&gt;""),MAX(单词表[[#This Row],[学英]:[学词]]),"")</f>
        <v/>
      </c>
      <c r="M6416" s="2" t="str">
        <f>IF(AND(单词表[[#This Row],[考英]]&lt;&gt;"",单词表[[#This Row],[考中]]&lt;&gt;""),MAX(单词表[[#This Row],[考英]:[考中]]),"")</f>
        <v/>
      </c>
      <c r="N6416" s="86" t="s">
        <v>13719</v>
      </c>
    </row>
    <row r="6417" spans="1:14" hidden="1" x14ac:dyDescent="0.3">
      <c r="A6417">
        <v>6416</v>
      </c>
      <c r="B6417" t="s">
        <v>14389</v>
      </c>
      <c r="C6417" t="s">
        <v>14508</v>
      </c>
      <c r="D6417" s="72" t="s">
        <v>11451</v>
      </c>
      <c r="E6417" t="s">
        <v>36</v>
      </c>
      <c r="F6417" t="s">
        <v>11452</v>
      </c>
      <c r="G6417" s="91"/>
      <c r="H6417" s="91"/>
      <c r="I6417" s="91"/>
      <c r="J6417" s="91"/>
      <c r="K6417" s="91"/>
      <c r="L6417" s="91" t="str">
        <f>IF(AND(单词表[[#This Row],[学英]]&lt;&gt;"",单词表[[#This Row],[学中]]&lt;&gt;"",单词表[[#This Row],[学词]]&lt;&gt;""),MAX(单词表[[#This Row],[学英]:[学词]]),"")</f>
        <v/>
      </c>
      <c r="M6417" s="2" t="str">
        <f>IF(AND(单词表[[#This Row],[考英]]&lt;&gt;"",单词表[[#This Row],[考中]]&lt;&gt;""),MAX(单词表[[#This Row],[考英]:[考中]]),"")</f>
        <v/>
      </c>
      <c r="N6417" s="86" t="s">
        <v>13991</v>
      </c>
    </row>
    <row r="6418" spans="1:14" hidden="1" x14ac:dyDescent="0.3">
      <c r="A6418">
        <v>6417</v>
      </c>
      <c r="B6418" t="s">
        <v>14389</v>
      </c>
      <c r="C6418" t="s">
        <v>14508</v>
      </c>
      <c r="D6418" s="72" t="s">
        <v>11453</v>
      </c>
      <c r="E6418" t="s">
        <v>36</v>
      </c>
      <c r="F6418" t="s">
        <v>11454</v>
      </c>
      <c r="G6418" s="91"/>
      <c r="H6418" s="91"/>
      <c r="I6418" s="91"/>
      <c r="J6418" s="91"/>
      <c r="K6418" s="91"/>
      <c r="L6418" s="91" t="str">
        <f>IF(AND(单词表[[#This Row],[学英]]&lt;&gt;"",单词表[[#This Row],[学中]]&lt;&gt;"",单词表[[#This Row],[学词]]&lt;&gt;""),MAX(单词表[[#This Row],[学英]:[学词]]),"")</f>
        <v/>
      </c>
      <c r="M6418" s="2" t="str">
        <f>IF(AND(单词表[[#This Row],[考英]]&lt;&gt;"",单词表[[#This Row],[考中]]&lt;&gt;""),MAX(单词表[[#This Row],[考英]:[考中]]),"")</f>
        <v/>
      </c>
      <c r="N6418" s="86" t="s">
        <v>13992</v>
      </c>
    </row>
    <row r="6419" spans="1:14" hidden="1" x14ac:dyDescent="0.3">
      <c r="A6419">
        <v>6418</v>
      </c>
      <c r="B6419" t="s">
        <v>14389</v>
      </c>
      <c r="C6419" t="s">
        <v>14508</v>
      </c>
      <c r="D6419" s="72" t="s">
        <v>11455</v>
      </c>
      <c r="E6419" t="s">
        <v>73</v>
      </c>
      <c r="F6419" t="s">
        <v>11456</v>
      </c>
      <c r="G6419" s="91"/>
      <c r="H6419" s="91"/>
      <c r="I6419" s="91"/>
      <c r="J6419" s="91"/>
      <c r="K6419" s="91"/>
      <c r="L6419" s="91" t="str">
        <f>IF(AND(单词表[[#This Row],[学英]]&lt;&gt;"",单词表[[#This Row],[学中]]&lt;&gt;"",单词表[[#This Row],[学词]]&lt;&gt;""),MAX(单词表[[#This Row],[学英]:[学词]]),"")</f>
        <v/>
      </c>
      <c r="M6419" s="2" t="str">
        <f>IF(AND(单词表[[#This Row],[考英]]&lt;&gt;"",单词表[[#This Row],[考中]]&lt;&gt;""),MAX(单词表[[#This Row],[考英]:[考中]]),"")</f>
        <v/>
      </c>
      <c r="N6419" s="86"/>
    </row>
    <row r="6420" spans="1:14" hidden="1" x14ac:dyDescent="0.3">
      <c r="A6420">
        <v>6419</v>
      </c>
      <c r="B6420" t="s">
        <v>14389</v>
      </c>
      <c r="C6420" t="s">
        <v>14508</v>
      </c>
      <c r="D6420" s="72" t="s">
        <v>11457</v>
      </c>
      <c r="E6420" t="s">
        <v>61</v>
      </c>
      <c r="F6420" t="s">
        <v>11458</v>
      </c>
      <c r="G6420" s="91"/>
      <c r="H6420" s="91"/>
      <c r="I6420" s="91"/>
      <c r="J6420" s="91"/>
      <c r="K6420" s="91"/>
      <c r="L6420" s="91" t="str">
        <f>IF(AND(单词表[[#This Row],[学英]]&lt;&gt;"",单词表[[#This Row],[学中]]&lt;&gt;"",单词表[[#This Row],[学词]]&lt;&gt;""),MAX(单词表[[#This Row],[学英]:[学词]]),"")</f>
        <v/>
      </c>
      <c r="M6420" s="2" t="str">
        <f>IF(AND(单词表[[#This Row],[考英]]&lt;&gt;"",单词表[[#This Row],[考中]]&lt;&gt;""),MAX(单词表[[#This Row],[考英]:[考中]]),"")</f>
        <v/>
      </c>
      <c r="N6420" s="86"/>
    </row>
    <row r="6421" spans="1:14" hidden="1" x14ac:dyDescent="0.3">
      <c r="A6421">
        <v>6420</v>
      </c>
      <c r="B6421" t="s">
        <v>14389</v>
      </c>
      <c r="C6421" t="s">
        <v>14508</v>
      </c>
      <c r="D6421" s="72" t="s">
        <v>182</v>
      </c>
      <c r="E6421" t="s">
        <v>61</v>
      </c>
      <c r="F6421" t="s">
        <v>11459</v>
      </c>
      <c r="G6421" s="91"/>
      <c r="H6421" s="91"/>
      <c r="I6421" s="91"/>
      <c r="J6421" s="91"/>
      <c r="K6421" s="91"/>
      <c r="L6421" s="91" t="str">
        <f>IF(AND(单词表[[#This Row],[学英]]&lt;&gt;"",单词表[[#This Row],[学中]]&lt;&gt;"",单词表[[#This Row],[学词]]&lt;&gt;""),MAX(单词表[[#This Row],[学英]:[学词]]),"")</f>
        <v/>
      </c>
      <c r="M6421" s="2" t="str">
        <f>IF(AND(单词表[[#This Row],[考英]]&lt;&gt;"",单词表[[#This Row],[考中]]&lt;&gt;""),MAX(单词表[[#This Row],[考英]:[考中]]),"")</f>
        <v/>
      </c>
      <c r="N6421" s="86" t="s">
        <v>13993</v>
      </c>
    </row>
    <row r="6422" spans="1:14" hidden="1" x14ac:dyDescent="0.3">
      <c r="A6422">
        <v>6421</v>
      </c>
      <c r="B6422" t="s">
        <v>14389</v>
      </c>
      <c r="C6422" t="s">
        <v>14508</v>
      </c>
      <c r="D6422" s="72" t="s">
        <v>11460</v>
      </c>
      <c r="E6422" t="s">
        <v>73</v>
      </c>
      <c r="F6422" t="s">
        <v>8649</v>
      </c>
      <c r="G6422" s="91"/>
      <c r="H6422" s="91"/>
      <c r="I6422" s="91"/>
      <c r="J6422" s="91"/>
      <c r="K6422" s="91"/>
      <c r="L6422" s="91" t="str">
        <f>IF(AND(单词表[[#This Row],[学英]]&lt;&gt;"",单词表[[#This Row],[学中]]&lt;&gt;"",单词表[[#This Row],[学词]]&lt;&gt;""),MAX(单词表[[#This Row],[学英]:[学词]]),"")</f>
        <v/>
      </c>
      <c r="M6422" s="2" t="str">
        <f>IF(AND(单词表[[#This Row],[考英]]&lt;&gt;"",单词表[[#This Row],[考中]]&lt;&gt;""),MAX(单词表[[#This Row],[考英]:[考中]]),"")</f>
        <v/>
      </c>
      <c r="N6422" s="86" t="s">
        <v>13994</v>
      </c>
    </row>
    <row r="6423" spans="1:14" hidden="1" x14ac:dyDescent="0.3">
      <c r="A6423">
        <v>6422</v>
      </c>
      <c r="B6423" t="s">
        <v>14389</v>
      </c>
      <c r="C6423" t="s">
        <v>14508</v>
      </c>
      <c r="D6423" s="72" t="s">
        <v>11461</v>
      </c>
      <c r="E6423" t="s">
        <v>36</v>
      </c>
      <c r="F6423" t="s">
        <v>11462</v>
      </c>
      <c r="G6423" s="91"/>
      <c r="H6423" s="91"/>
      <c r="I6423" s="91"/>
      <c r="J6423" s="91"/>
      <c r="K6423" s="91"/>
      <c r="L6423" s="91" t="str">
        <f>IF(AND(单词表[[#This Row],[学英]]&lt;&gt;"",单词表[[#This Row],[学中]]&lt;&gt;"",单词表[[#This Row],[学词]]&lt;&gt;""),MAX(单词表[[#This Row],[学英]:[学词]]),"")</f>
        <v/>
      </c>
      <c r="M6423" s="2" t="str">
        <f>IF(AND(单词表[[#This Row],[考英]]&lt;&gt;"",单词表[[#This Row],[考中]]&lt;&gt;""),MAX(单词表[[#This Row],[考英]:[考中]]),"")</f>
        <v/>
      </c>
      <c r="N6423" s="86" t="s">
        <v>13788</v>
      </c>
    </row>
    <row r="6424" spans="1:14" hidden="1" x14ac:dyDescent="0.3">
      <c r="A6424">
        <v>6423</v>
      </c>
      <c r="B6424" t="s">
        <v>14389</v>
      </c>
      <c r="C6424" t="s">
        <v>14508</v>
      </c>
      <c r="D6424" s="72" t="s">
        <v>1957</v>
      </c>
      <c r="E6424" t="s">
        <v>61</v>
      </c>
      <c r="F6424" t="s">
        <v>11463</v>
      </c>
      <c r="G6424" s="91"/>
      <c r="H6424" s="91"/>
      <c r="I6424" s="91"/>
      <c r="J6424" s="91"/>
      <c r="K6424" s="91"/>
      <c r="L6424" s="91" t="str">
        <f>IF(AND(单词表[[#This Row],[学英]]&lt;&gt;"",单词表[[#This Row],[学中]]&lt;&gt;"",单词表[[#This Row],[学词]]&lt;&gt;""),MAX(单词表[[#This Row],[学英]:[学词]]),"")</f>
        <v/>
      </c>
      <c r="M6424" s="2" t="str">
        <f>IF(AND(单词表[[#This Row],[考英]]&lt;&gt;"",单词表[[#This Row],[考中]]&lt;&gt;""),MAX(单词表[[#This Row],[考英]:[考中]]),"")</f>
        <v/>
      </c>
      <c r="N6424" s="86"/>
    </row>
    <row r="6425" spans="1:14" hidden="1" x14ac:dyDescent="0.3">
      <c r="A6425">
        <v>6424</v>
      </c>
      <c r="B6425" t="s">
        <v>14389</v>
      </c>
      <c r="C6425" t="s">
        <v>14508</v>
      </c>
      <c r="D6425" s="72" t="s">
        <v>11464</v>
      </c>
      <c r="E6425" t="s">
        <v>36</v>
      </c>
      <c r="F6425" t="s">
        <v>11465</v>
      </c>
      <c r="G6425" s="91"/>
      <c r="H6425" s="91"/>
      <c r="I6425" s="91"/>
      <c r="J6425" s="91"/>
      <c r="K6425" s="91"/>
      <c r="L6425" s="91" t="str">
        <f>IF(AND(单词表[[#This Row],[学英]]&lt;&gt;"",单词表[[#This Row],[学中]]&lt;&gt;"",单词表[[#This Row],[学词]]&lt;&gt;""),MAX(单词表[[#This Row],[学英]:[学词]]),"")</f>
        <v/>
      </c>
      <c r="M6425" s="2" t="str">
        <f>IF(AND(单词表[[#This Row],[考英]]&lt;&gt;"",单词表[[#This Row],[考中]]&lt;&gt;""),MAX(单词表[[#This Row],[考英]:[考中]]),"")</f>
        <v/>
      </c>
      <c r="N6425" s="86"/>
    </row>
    <row r="6426" spans="1:14" hidden="1" x14ac:dyDescent="0.3">
      <c r="A6426">
        <v>6425</v>
      </c>
      <c r="B6426" t="s">
        <v>14389</v>
      </c>
      <c r="C6426" t="s">
        <v>14508</v>
      </c>
      <c r="D6426" s="72" t="s">
        <v>11466</v>
      </c>
      <c r="E6426" t="s">
        <v>36</v>
      </c>
      <c r="F6426" t="s">
        <v>11467</v>
      </c>
      <c r="G6426" s="91"/>
      <c r="H6426" s="91"/>
      <c r="I6426" s="91"/>
      <c r="J6426" s="91"/>
      <c r="K6426" s="91"/>
      <c r="L6426" s="91" t="str">
        <f>IF(AND(单词表[[#This Row],[学英]]&lt;&gt;"",单词表[[#This Row],[学中]]&lt;&gt;"",单词表[[#This Row],[学词]]&lt;&gt;""),MAX(单词表[[#This Row],[学英]:[学词]]),"")</f>
        <v/>
      </c>
      <c r="M6426" s="2" t="str">
        <f>IF(AND(单词表[[#This Row],[考英]]&lt;&gt;"",单词表[[#This Row],[考中]]&lt;&gt;""),MAX(单词表[[#This Row],[考英]:[考中]]),"")</f>
        <v/>
      </c>
      <c r="N6426" s="86" t="s">
        <v>13995</v>
      </c>
    </row>
    <row r="6427" spans="1:14" hidden="1" x14ac:dyDescent="0.3">
      <c r="A6427">
        <v>6426</v>
      </c>
      <c r="B6427" t="s">
        <v>14389</v>
      </c>
      <c r="C6427" t="s">
        <v>14508</v>
      </c>
      <c r="D6427" s="72" t="s">
        <v>11468</v>
      </c>
      <c r="E6427" t="s">
        <v>61</v>
      </c>
      <c r="F6427" t="s">
        <v>11469</v>
      </c>
      <c r="G6427" s="91"/>
      <c r="H6427" s="91"/>
      <c r="I6427" s="91"/>
      <c r="J6427" s="91"/>
      <c r="K6427" s="91"/>
      <c r="L6427" s="91" t="str">
        <f>IF(AND(单词表[[#This Row],[学英]]&lt;&gt;"",单词表[[#This Row],[学中]]&lt;&gt;"",单词表[[#This Row],[学词]]&lt;&gt;""),MAX(单词表[[#This Row],[学英]:[学词]]),"")</f>
        <v/>
      </c>
      <c r="M6427" s="2" t="str">
        <f>IF(AND(单词表[[#This Row],[考英]]&lt;&gt;"",单词表[[#This Row],[考中]]&lt;&gt;""),MAX(单词表[[#This Row],[考英]:[考中]]),"")</f>
        <v/>
      </c>
      <c r="N6427" s="86" t="s">
        <v>13996</v>
      </c>
    </row>
    <row r="6428" spans="1:14" hidden="1" x14ac:dyDescent="0.3">
      <c r="A6428">
        <v>6427</v>
      </c>
      <c r="B6428" t="s">
        <v>14389</v>
      </c>
      <c r="C6428" t="s">
        <v>14508</v>
      </c>
      <c r="D6428" s="72" t="s">
        <v>352</v>
      </c>
      <c r="E6428" t="s">
        <v>36</v>
      </c>
      <c r="F6428" t="s">
        <v>11470</v>
      </c>
      <c r="G6428" s="91"/>
      <c r="H6428" s="91"/>
      <c r="I6428" s="91"/>
      <c r="J6428" s="91"/>
      <c r="K6428" s="91"/>
      <c r="L6428" s="91" t="str">
        <f>IF(AND(单词表[[#This Row],[学英]]&lt;&gt;"",单词表[[#This Row],[学中]]&lt;&gt;"",单词表[[#This Row],[学词]]&lt;&gt;""),MAX(单词表[[#This Row],[学英]:[学词]]),"")</f>
        <v/>
      </c>
      <c r="M6428" s="2" t="str">
        <f>IF(AND(单词表[[#This Row],[考英]]&lt;&gt;"",单词表[[#This Row],[考中]]&lt;&gt;""),MAX(单词表[[#This Row],[考英]:[考中]]),"")</f>
        <v/>
      </c>
      <c r="N6428" s="86"/>
    </row>
    <row r="6429" spans="1:14" hidden="1" x14ac:dyDescent="0.3">
      <c r="A6429">
        <v>6428</v>
      </c>
      <c r="B6429" t="s">
        <v>14389</v>
      </c>
      <c r="C6429" t="s">
        <v>14509</v>
      </c>
      <c r="D6429" s="72" t="s">
        <v>352</v>
      </c>
      <c r="E6429" t="s">
        <v>61</v>
      </c>
      <c r="F6429" t="s">
        <v>354</v>
      </c>
      <c r="G6429" s="91"/>
      <c r="H6429" s="91"/>
      <c r="I6429" s="91"/>
      <c r="J6429" s="91"/>
      <c r="K6429" s="91"/>
      <c r="L6429" s="91" t="str">
        <f>IF(AND(单词表[[#This Row],[学英]]&lt;&gt;"",单词表[[#This Row],[学中]]&lt;&gt;"",单词表[[#This Row],[学词]]&lt;&gt;""),MAX(单词表[[#This Row],[学英]:[学词]]),"")</f>
        <v/>
      </c>
      <c r="M6429" s="2" t="str">
        <f>IF(AND(单词表[[#This Row],[考英]]&lt;&gt;"",单词表[[#This Row],[考中]]&lt;&gt;""),MAX(单词表[[#This Row],[考英]:[考中]]),"")</f>
        <v/>
      </c>
      <c r="N6429" s="86"/>
    </row>
    <row r="6430" spans="1:14" hidden="1" x14ac:dyDescent="0.3">
      <c r="A6430">
        <v>6429</v>
      </c>
      <c r="B6430" t="s">
        <v>14389</v>
      </c>
      <c r="C6430" t="s">
        <v>14509</v>
      </c>
      <c r="D6430" s="72" t="s">
        <v>11471</v>
      </c>
      <c r="E6430" t="s">
        <v>36</v>
      </c>
      <c r="F6430" t="s">
        <v>11472</v>
      </c>
      <c r="G6430" s="91"/>
      <c r="H6430" s="91"/>
      <c r="I6430" s="91"/>
      <c r="J6430" s="91"/>
      <c r="K6430" s="91"/>
      <c r="L6430" s="91" t="str">
        <f>IF(AND(单词表[[#This Row],[学英]]&lt;&gt;"",单词表[[#This Row],[学中]]&lt;&gt;"",单词表[[#This Row],[学词]]&lt;&gt;""),MAX(单词表[[#This Row],[学英]:[学词]]),"")</f>
        <v/>
      </c>
      <c r="M6430" s="2" t="str">
        <f>IF(AND(单词表[[#This Row],[考英]]&lt;&gt;"",单词表[[#This Row],[考中]]&lt;&gt;""),MAX(单词表[[#This Row],[考英]:[考中]]),"")</f>
        <v/>
      </c>
      <c r="N6430" s="86" t="s">
        <v>13997</v>
      </c>
    </row>
    <row r="6431" spans="1:14" hidden="1" x14ac:dyDescent="0.3">
      <c r="A6431">
        <v>6430</v>
      </c>
      <c r="B6431" t="s">
        <v>14389</v>
      </c>
      <c r="C6431" t="s">
        <v>14509</v>
      </c>
      <c r="D6431" s="72" t="s">
        <v>1492</v>
      </c>
      <c r="E6431" t="s">
        <v>61</v>
      </c>
      <c r="F6431" t="s">
        <v>1493</v>
      </c>
      <c r="G6431" s="91"/>
      <c r="H6431" s="91"/>
      <c r="I6431" s="91"/>
      <c r="J6431" s="91"/>
      <c r="K6431" s="91"/>
      <c r="L6431" s="91" t="str">
        <f>IF(AND(单词表[[#This Row],[学英]]&lt;&gt;"",单词表[[#This Row],[学中]]&lt;&gt;"",单词表[[#This Row],[学词]]&lt;&gt;""),MAX(单词表[[#This Row],[学英]:[学词]]),"")</f>
        <v/>
      </c>
      <c r="M6431" s="2" t="str">
        <f>IF(AND(单词表[[#This Row],[考英]]&lt;&gt;"",单词表[[#This Row],[考中]]&lt;&gt;""),MAX(单词表[[#This Row],[考英]:[考中]]),"")</f>
        <v/>
      </c>
      <c r="N6431" s="86" t="s">
        <v>13998</v>
      </c>
    </row>
    <row r="6432" spans="1:14" hidden="1" x14ac:dyDescent="0.3">
      <c r="A6432">
        <v>6431</v>
      </c>
      <c r="B6432" t="s">
        <v>14389</v>
      </c>
      <c r="C6432" t="s">
        <v>14509</v>
      </c>
      <c r="D6432" s="72" t="s">
        <v>11473</v>
      </c>
      <c r="E6432" t="s">
        <v>36</v>
      </c>
      <c r="F6432" t="s">
        <v>11474</v>
      </c>
      <c r="G6432" s="91"/>
      <c r="H6432" s="91"/>
      <c r="I6432" s="91"/>
      <c r="J6432" s="91"/>
      <c r="K6432" s="91"/>
      <c r="L6432" s="91" t="str">
        <f>IF(AND(单词表[[#This Row],[学英]]&lt;&gt;"",单词表[[#This Row],[学中]]&lt;&gt;"",单词表[[#This Row],[学词]]&lt;&gt;""),MAX(单词表[[#This Row],[学英]:[学词]]),"")</f>
        <v/>
      </c>
      <c r="M6432" s="2" t="str">
        <f>IF(AND(单词表[[#This Row],[考英]]&lt;&gt;"",单词表[[#This Row],[考中]]&lt;&gt;""),MAX(单词表[[#This Row],[考英]:[考中]]),"")</f>
        <v/>
      </c>
      <c r="N6432" s="86" t="s">
        <v>13999</v>
      </c>
    </row>
    <row r="6433" spans="1:14" hidden="1" x14ac:dyDescent="0.3">
      <c r="A6433">
        <v>6432</v>
      </c>
      <c r="B6433" t="s">
        <v>14389</v>
      </c>
      <c r="C6433" t="s">
        <v>14509</v>
      </c>
      <c r="D6433" s="72" t="s">
        <v>63</v>
      </c>
      <c r="E6433" t="s">
        <v>61</v>
      </c>
      <c r="F6433" t="s">
        <v>9042</v>
      </c>
      <c r="G6433" s="91"/>
      <c r="H6433" s="91"/>
      <c r="I6433" s="91"/>
      <c r="J6433" s="91"/>
      <c r="K6433" s="91"/>
      <c r="L6433" s="91" t="str">
        <f>IF(AND(单词表[[#This Row],[学英]]&lt;&gt;"",单词表[[#This Row],[学中]]&lt;&gt;"",单词表[[#This Row],[学词]]&lt;&gt;""),MAX(单词表[[#This Row],[学英]:[学词]]),"")</f>
        <v/>
      </c>
      <c r="M6433" s="2" t="str">
        <f>IF(AND(单词表[[#This Row],[考英]]&lt;&gt;"",单词表[[#This Row],[考中]]&lt;&gt;""),MAX(单词表[[#This Row],[考英]:[考中]]),"")</f>
        <v/>
      </c>
      <c r="N6433" s="86" t="s">
        <v>14000</v>
      </c>
    </row>
    <row r="6434" spans="1:14" hidden="1" x14ac:dyDescent="0.3">
      <c r="A6434">
        <v>6433</v>
      </c>
      <c r="B6434" t="s">
        <v>14389</v>
      </c>
      <c r="C6434" t="s">
        <v>14509</v>
      </c>
      <c r="D6434" s="72" t="s">
        <v>11475</v>
      </c>
      <c r="E6434" t="s">
        <v>61</v>
      </c>
      <c r="F6434" t="s">
        <v>11476</v>
      </c>
      <c r="G6434" s="91"/>
      <c r="H6434" s="91"/>
      <c r="I6434" s="91"/>
      <c r="J6434" s="91"/>
      <c r="K6434" s="91"/>
      <c r="L6434" s="91" t="str">
        <f>IF(AND(单词表[[#This Row],[学英]]&lt;&gt;"",单词表[[#This Row],[学中]]&lt;&gt;"",单词表[[#This Row],[学词]]&lt;&gt;""),MAX(单词表[[#This Row],[学英]:[学词]]),"")</f>
        <v/>
      </c>
      <c r="M6434" s="2" t="str">
        <f>IF(AND(单词表[[#This Row],[考英]]&lt;&gt;"",单词表[[#This Row],[考中]]&lt;&gt;""),MAX(单词表[[#This Row],[考英]:[考中]]),"")</f>
        <v/>
      </c>
      <c r="N6434" s="86" t="s">
        <v>13370</v>
      </c>
    </row>
    <row r="6435" spans="1:14" hidden="1" x14ac:dyDescent="0.3">
      <c r="A6435">
        <v>6434</v>
      </c>
      <c r="B6435" t="s">
        <v>14389</v>
      </c>
      <c r="C6435" t="s">
        <v>14509</v>
      </c>
      <c r="D6435" s="72" t="s">
        <v>11477</v>
      </c>
      <c r="E6435" t="s">
        <v>36</v>
      </c>
      <c r="F6435" t="s">
        <v>11478</v>
      </c>
      <c r="G6435" s="91"/>
      <c r="H6435" s="91"/>
      <c r="I6435" s="91"/>
      <c r="J6435" s="91"/>
      <c r="K6435" s="91"/>
      <c r="L6435" s="91" t="str">
        <f>IF(AND(单词表[[#This Row],[学英]]&lt;&gt;"",单词表[[#This Row],[学中]]&lt;&gt;"",单词表[[#This Row],[学词]]&lt;&gt;""),MAX(单词表[[#This Row],[学英]:[学词]]),"")</f>
        <v/>
      </c>
      <c r="M6435" s="2" t="str">
        <f>IF(AND(单词表[[#This Row],[考英]]&lt;&gt;"",单词表[[#This Row],[考中]]&lt;&gt;""),MAX(单词表[[#This Row],[考英]:[考中]]),"")</f>
        <v/>
      </c>
      <c r="N6435" s="86" t="s">
        <v>14001</v>
      </c>
    </row>
    <row r="6436" spans="1:14" hidden="1" x14ac:dyDescent="0.3">
      <c r="A6436">
        <v>6435</v>
      </c>
      <c r="B6436" t="s">
        <v>14389</v>
      </c>
      <c r="C6436" t="s">
        <v>14509</v>
      </c>
      <c r="D6436" s="72" t="s">
        <v>11479</v>
      </c>
      <c r="E6436" t="s">
        <v>36</v>
      </c>
      <c r="F6436" t="s">
        <v>11480</v>
      </c>
      <c r="G6436" s="91"/>
      <c r="H6436" s="91"/>
      <c r="I6436" s="91"/>
      <c r="J6436" s="91"/>
      <c r="K6436" s="91"/>
      <c r="L6436" s="91" t="str">
        <f>IF(AND(单词表[[#This Row],[学英]]&lt;&gt;"",单词表[[#This Row],[学中]]&lt;&gt;"",单词表[[#This Row],[学词]]&lt;&gt;""),MAX(单词表[[#This Row],[学英]:[学词]]),"")</f>
        <v/>
      </c>
      <c r="M6436" s="2" t="str">
        <f>IF(AND(单词表[[#This Row],[考英]]&lt;&gt;"",单词表[[#This Row],[考中]]&lt;&gt;""),MAX(单词表[[#This Row],[考英]:[考中]]),"")</f>
        <v/>
      </c>
      <c r="N6436" s="86"/>
    </row>
    <row r="6437" spans="1:14" hidden="1" x14ac:dyDescent="0.3">
      <c r="A6437">
        <v>6436</v>
      </c>
      <c r="B6437" t="s">
        <v>14389</v>
      </c>
      <c r="C6437" t="s">
        <v>14509</v>
      </c>
      <c r="D6437" s="72" t="s">
        <v>1674</v>
      </c>
      <c r="E6437" t="s">
        <v>61</v>
      </c>
      <c r="F6437" t="s">
        <v>11481</v>
      </c>
      <c r="G6437" s="91"/>
      <c r="H6437" s="91"/>
      <c r="I6437" s="91"/>
      <c r="J6437" s="91"/>
      <c r="K6437" s="91"/>
      <c r="L6437" s="91" t="str">
        <f>IF(AND(单词表[[#This Row],[学英]]&lt;&gt;"",单词表[[#This Row],[学中]]&lt;&gt;"",单词表[[#This Row],[学词]]&lt;&gt;""),MAX(单词表[[#This Row],[学英]:[学词]]),"")</f>
        <v/>
      </c>
      <c r="M6437" s="2" t="str">
        <f>IF(AND(单词表[[#This Row],[考英]]&lt;&gt;"",单词表[[#This Row],[考中]]&lt;&gt;""),MAX(单词表[[#This Row],[考英]:[考中]]),"")</f>
        <v/>
      </c>
      <c r="N6437" s="86" t="s">
        <v>14002</v>
      </c>
    </row>
    <row r="6438" spans="1:14" hidden="1" x14ac:dyDescent="0.3">
      <c r="A6438">
        <v>6437</v>
      </c>
      <c r="B6438" t="s">
        <v>14389</v>
      </c>
      <c r="C6438" t="s">
        <v>14509</v>
      </c>
      <c r="D6438" s="72" t="s">
        <v>11482</v>
      </c>
      <c r="E6438" t="s">
        <v>61</v>
      </c>
      <c r="F6438" t="s">
        <v>11483</v>
      </c>
      <c r="G6438" s="91"/>
      <c r="H6438" s="91"/>
      <c r="I6438" s="91"/>
      <c r="J6438" s="91"/>
      <c r="K6438" s="91"/>
      <c r="L6438" s="91" t="str">
        <f>IF(AND(单词表[[#This Row],[学英]]&lt;&gt;"",单词表[[#This Row],[学中]]&lt;&gt;"",单词表[[#This Row],[学词]]&lt;&gt;""),MAX(单词表[[#This Row],[学英]:[学词]]),"")</f>
        <v/>
      </c>
      <c r="M6438" s="2" t="str">
        <f>IF(AND(单词表[[#This Row],[考英]]&lt;&gt;"",单词表[[#This Row],[考中]]&lt;&gt;""),MAX(单词表[[#This Row],[考英]:[考中]]),"")</f>
        <v/>
      </c>
      <c r="N6438" s="86" t="s">
        <v>14003</v>
      </c>
    </row>
    <row r="6439" spans="1:14" hidden="1" x14ac:dyDescent="0.3">
      <c r="A6439">
        <v>6438</v>
      </c>
      <c r="B6439" t="s">
        <v>14389</v>
      </c>
      <c r="C6439" t="s">
        <v>14509</v>
      </c>
      <c r="D6439" s="72" t="s">
        <v>11484</v>
      </c>
      <c r="E6439" t="s">
        <v>61</v>
      </c>
      <c r="F6439" t="s">
        <v>11485</v>
      </c>
      <c r="G6439" s="91"/>
      <c r="H6439" s="91"/>
      <c r="I6439" s="91"/>
      <c r="J6439" s="91"/>
      <c r="K6439" s="91"/>
      <c r="L6439" s="91" t="str">
        <f>IF(AND(单词表[[#This Row],[学英]]&lt;&gt;"",单词表[[#This Row],[学中]]&lt;&gt;"",单词表[[#This Row],[学词]]&lt;&gt;""),MAX(单词表[[#This Row],[学英]:[学词]]),"")</f>
        <v/>
      </c>
      <c r="M6439" s="2" t="str">
        <f>IF(AND(单词表[[#This Row],[考英]]&lt;&gt;"",单词表[[#This Row],[考中]]&lt;&gt;""),MAX(单词表[[#This Row],[考英]:[考中]]),"")</f>
        <v/>
      </c>
      <c r="N6439" s="86"/>
    </row>
    <row r="6440" spans="1:14" hidden="1" x14ac:dyDescent="0.3">
      <c r="A6440">
        <v>6439</v>
      </c>
      <c r="B6440" t="s">
        <v>14389</v>
      </c>
      <c r="C6440" t="s">
        <v>14509</v>
      </c>
      <c r="D6440" s="72" t="s">
        <v>11486</v>
      </c>
      <c r="E6440" t="s">
        <v>36</v>
      </c>
      <c r="F6440" t="s">
        <v>11487</v>
      </c>
      <c r="G6440" s="91"/>
      <c r="H6440" s="91"/>
      <c r="I6440" s="91"/>
      <c r="J6440" s="91"/>
      <c r="K6440" s="91"/>
      <c r="L6440" s="91" t="str">
        <f>IF(AND(单词表[[#This Row],[学英]]&lt;&gt;"",单词表[[#This Row],[学中]]&lt;&gt;"",单词表[[#This Row],[学词]]&lt;&gt;""),MAX(单词表[[#This Row],[学英]:[学词]]),"")</f>
        <v/>
      </c>
      <c r="M6440" s="2" t="str">
        <f>IF(AND(单词表[[#This Row],[考英]]&lt;&gt;"",单词表[[#This Row],[考中]]&lt;&gt;""),MAX(单词表[[#This Row],[考英]:[考中]]),"")</f>
        <v/>
      </c>
      <c r="N6440" s="86"/>
    </row>
    <row r="6441" spans="1:14" hidden="1" x14ac:dyDescent="0.3">
      <c r="A6441">
        <v>6440</v>
      </c>
      <c r="B6441" t="s">
        <v>14389</v>
      </c>
      <c r="C6441" t="s">
        <v>14509</v>
      </c>
      <c r="D6441" s="72" t="s">
        <v>11488</v>
      </c>
      <c r="E6441" t="s">
        <v>73</v>
      </c>
      <c r="F6441" t="s">
        <v>11489</v>
      </c>
      <c r="G6441" s="91"/>
      <c r="H6441" s="91"/>
      <c r="I6441" s="91"/>
      <c r="J6441" s="91"/>
      <c r="K6441" s="91"/>
      <c r="L6441" s="91" t="str">
        <f>IF(AND(单词表[[#This Row],[学英]]&lt;&gt;"",单词表[[#This Row],[学中]]&lt;&gt;"",单词表[[#This Row],[学词]]&lt;&gt;""),MAX(单词表[[#This Row],[学英]:[学词]]),"")</f>
        <v/>
      </c>
      <c r="M6441" s="2" t="str">
        <f>IF(AND(单词表[[#This Row],[考英]]&lt;&gt;"",单词表[[#This Row],[考中]]&lt;&gt;""),MAX(单词表[[#This Row],[考英]:[考中]]),"")</f>
        <v/>
      </c>
      <c r="N6441" s="86" t="s">
        <v>13110</v>
      </c>
    </row>
    <row r="6442" spans="1:14" hidden="1" x14ac:dyDescent="0.3">
      <c r="A6442">
        <v>6441</v>
      </c>
      <c r="B6442" t="s">
        <v>14389</v>
      </c>
      <c r="C6442" t="s">
        <v>14509</v>
      </c>
      <c r="D6442" s="72" t="s">
        <v>11490</v>
      </c>
      <c r="E6442" t="s">
        <v>36</v>
      </c>
      <c r="F6442" t="s">
        <v>11491</v>
      </c>
      <c r="G6442" s="91"/>
      <c r="H6442" s="91"/>
      <c r="I6442" s="91"/>
      <c r="J6442" s="91"/>
      <c r="K6442" s="91"/>
      <c r="L6442" s="91" t="str">
        <f>IF(AND(单词表[[#This Row],[学英]]&lt;&gt;"",单词表[[#This Row],[学中]]&lt;&gt;"",单词表[[#This Row],[学词]]&lt;&gt;""),MAX(单词表[[#This Row],[学英]:[学词]]),"")</f>
        <v/>
      </c>
      <c r="M6442" s="2" t="str">
        <f>IF(AND(单词表[[#This Row],[考英]]&lt;&gt;"",单词表[[#This Row],[考中]]&lt;&gt;""),MAX(单词表[[#This Row],[考英]:[考中]]),"")</f>
        <v/>
      </c>
      <c r="N6442" s="86" t="s">
        <v>14004</v>
      </c>
    </row>
    <row r="6443" spans="1:14" hidden="1" x14ac:dyDescent="0.3">
      <c r="A6443">
        <v>6442</v>
      </c>
      <c r="B6443" t="s">
        <v>14389</v>
      </c>
      <c r="C6443" t="s">
        <v>14509</v>
      </c>
      <c r="D6443" s="72" t="s">
        <v>11492</v>
      </c>
      <c r="E6443" t="s">
        <v>36</v>
      </c>
      <c r="F6443" t="s">
        <v>11493</v>
      </c>
      <c r="G6443" s="91"/>
      <c r="H6443" s="91"/>
      <c r="I6443" s="91"/>
      <c r="J6443" s="91"/>
      <c r="K6443" s="91"/>
      <c r="L6443" s="91" t="str">
        <f>IF(AND(单词表[[#This Row],[学英]]&lt;&gt;"",单词表[[#This Row],[学中]]&lt;&gt;"",单词表[[#This Row],[学词]]&lt;&gt;""),MAX(单词表[[#This Row],[学英]:[学词]]),"")</f>
        <v/>
      </c>
      <c r="M6443" s="2" t="str">
        <f>IF(AND(单词表[[#This Row],[考英]]&lt;&gt;"",单词表[[#This Row],[考中]]&lt;&gt;""),MAX(单词表[[#This Row],[考英]:[考中]]),"")</f>
        <v/>
      </c>
      <c r="N6443" s="86" t="s">
        <v>12591</v>
      </c>
    </row>
    <row r="6444" spans="1:14" hidden="1" x14ac:dyDescent="0.3">
      <c r="A6444">
        <v>6443</v>
      </c>
      <c r="B6444" t="s">
        <v>14389</v>
      </c>
      <c r="C6444" t="s">
        <v>14509</v>
      </c>
      <c r="D6444" s="72" t="s">
        <v>11494</v>
      </c>
      <c r="E6444" t="s">
        <v>36</v>
      </c>
      <c r="F6444" t="s">
        <v>11495</v>
      </c>
      <c r="G6444" s="91"/>
      <c r="H6444" s="91"/>
      <c r="I6444" s="91"/>
      <c r="J6444" s="91"/>
      <c r="K6444" s="91"/>
      <c r="L6444" s="91" t="str">
        <f>IF(AND(单词表[[#This Row],[学英]]&lt;&gt;"",单词表[[#This Row],[学中]]&lt;&gt;"",单词表[[#This Row],[学词]]&lt;&gt;""),MAX(单词表[[#This Row],[学英]:[学词]]),"")</f>
        <v/>
      </c>
      <c r="M6444" s="2" t="str">
        <f>IF(AND(单词表[[#This Row],[考英]]&lt;&gt;"",单词表[[#This Row],[考中]]&lt;&gt;""),MAX(单词表[[#This Row],[考英]:[考中]]),"")</f>
        <v/>
      </c>
      <c r="N6444" s="86" t="s">
        <v>14005</v>
      </c>
    </row>
    <row r="6445" spans="1:14" hidden="1" x14ac:dyDescent="0.3">
      <c r="A6445">
        <v>6444</v>
      </c>
      <c r="B6445" t="s">
        <v>14389</v>
      </c>
      <c r="C6445" t="s">
        <v>14509</v>
      </c>
      <c r="D6445" s="72" t="s">
        <v>11496</v>
      </c>
      <c r="E6445" t="s">
        <v>61</v>
      </c>
      <c r="F6445" t="s">
        <v>11497</v>
      </c>
      <c r="G6445" s="91"/>
      <c r="H6445" s="91"/>
      <c r="I6445" s="91"/>
      <c r="J6445" s="91"/>
      <c r="K6445" s="91"/>
      <c r="L6445" s="91" t="str">
        <f>IF(AND(单词表[[#This Row],[学英]]&lt;&gt;"",单词表[[#This Row],[学中]]&lt;&gt;"",单词表[[#This Row],[学词]]&lt;&gt;""),MAX(单词表[[#This Row],[学英]:[学词]]),"")</f>
        <v/>
      </c>
      <c r="M6445" s="2" t="str">
        <f>IF(AND(单词表[[#This Row],[考英]]&lt;&gt;"",单词表[[#This Row],[考中]]&lt;&gt;""),MAX(单词表[[#This Row],[考英]:[考中]]),"")</f>
        <v/>
      </c>
      <c r="N6445" s="86" t="s">
        <v>14006</v>
      </c>
    </row>
    <row r="6446" spans="1:14" hidden="1" x14ac:dyDescent="0.3">
      <c r="A6446">
        <v>6445</v>
      </c>
      <c r="B6446" t="s">
        <v>14389</v>
      </c>
      <c r="C6446" t="s">
        <v>14509</v>
      </c>
      <c r="D6446" s="72" t="s">
        <v>774</v>
      </c>
      <c r="E6446" t="s">
        <v>36</v>
      </c>
      <c r="F6446" t="s">
        <v>11498</v>
      </c>
      <c r="G6446" s="91"/>
      <c r="H6446" s="91"/>
      <c r="I6446" s="91"/>
      <c r="J6446" s="91"/>
      <c r="K6446" s="91"/>
      <c r="L6446" s="91" t="str">
        <f>IF(AND(单词表[[#This Row],[学英]]&lt;&gt;"",单词表[[#This Row],[学中]]&lt;&gt;"",单词表[[#This Row],[学词]]&lt;&gt;""),MAX(单词表[[#This Row],[学英]:[学词]]),"")</f>
        <v/>
      </c>
      <c r="M6446" s="2" t="str">
        <f>IF(AND(单词表[[#This Row],[考英]]&lt;&gt;"",单词表[[#This Row],[考中]]&lt;&gt;""),MAX(单词表[[#This Row],[考英]:[考中]]),"")</f>
        <v/>
      </c>
      <c r="N6446" s="86" t="s">
        <v>14007</v>
      </c>
    </row>
    <row r="6447" spans="1:14" hidden="1" x14ac:dyDescent="0.3">
      <c r="A6447">
        <v>6446</v>
      </c>
      <c r="B6447" t="s">
        <v>14389</v>
      </c>
      <c r="C6447" t="s">
        <v>14509</v>
      </c>
      <c r="D6447" s="72" t="s">
        <v>774</v>
      </c>
      <c r="E6447" t="s">
        <v>61</v>
      </c>
      <c r="F6447" t="s">
        <v>11499</v>
      </c>
      <c r="G6447" s="91"/>
      <c r="H6447" s="91"/>
      <c r="I6447" s="91"/>
      <c r="J6447" s="91"/>
      <c r="K6447" s="91"/>
      <c r="L6447" s="91" t="str">
        <f>IF(AND(单词表[[#This Row],[学英]]&lt;&gt;"",单词表[[#This Row],[学中]]&lt;&gt;"",单词表[[#This Row],[学词]]&lt;&gt;""),MAX(单词表[[#This Row],[学英]:[学词]]),"")</f>
        <v/>
      </c>
      <c r="M6447" s="2" t="str">
        <f>IF(AND(单词表[[#This Row],[考英]]&lt;&gt;"",单词表[[#This Row],[考中]]&lt;&gt;""),MAX(单词表[[#This Row],[考英]:[考中]]),"")</f>
        <v/>
      </c>
      <c r="N6447" s="86"/>
    </row>
    <row r="6448" spans="1:14" hidden="1" x14ac:dyDescent="0.3">
      <c r="A6448">
        <v>6447</v>
      </c>
      <c r="B6448" t="s">
        <v>14389</v>
      </c>
      <c r="C6448" t="s">
        <v>14509</v>
      </c>
      <c r="D6448" s="72" t="s">
        <v>4746</v>
      </c>
      <c r="E6448" t="s">
        <v>36</v>
      </c>
      <c r="F6448" t="s">
        <v>11500</v>
      </c>
      <c r="G6448" s="91"/>
      <c r="H6448" s="91"/>
      <c r="I6448" s="91"/>
      <c r="J6448" s="91"/>
      <c r="K6448" s="91"/>
      <c r="L6448" s="91" t="str">
        <f>IF(AND(单词表[[#This Row],[学英]]&lt;&gt;"",单词表[[#This Row],[学中]]&lt;&gt;"",单词表[[#This Row],[学词]]&lt;&gt;""),MAX(单词表[[#This Row],[学英]:[学词]]),"")</f>
        <v/>
      </c>
      <c r="M6448" s="2" t="str">
        <f>IF(AND(单词表[[#This Row],[考英]]&lt;&gt;"",单词表[[#This Row],[考中]]&lt;&gt;""),MAX(单词表[[#This Row],[考英]:[考中]]),"")</f>
        <v/>
      </c>
      <c r="N6448" s="86" t="s">
        <v>14008</v>
      </c>
    </row>
    <row r="6449" spans="1:14" hidden="1" x14ac:dyDescent="0.3">
      <c r="A6449">
        <v>6448</v>
      </c>
      <c r="B6449" t="s">
        <v>14389</v>
      </c>
      <c r="C6449" t="s">
        <v>14510</v>
      </c>
      <c r="D6449" s="72" t="s">
        <v>11501</v>
      </c>
      <c r="E6449" t="s">
        <v>73</v>
      </c>
      <c r="F6449" t="s">
        <v>11502</v>
      </c>
      <c r="G6449" s="91"/>
      <c r="H6449" s="91"/>
      <c r="I6449" s="91"/>
      <c r="J6449" s="91"/>
      <c r="K6449" s="91"/>
      <c r="L6449" s="91" t="str">
        <f>IF(AND(单词表[[#This Row],[学英]]&lt;&gt;"",单词表[[#This Row],[学中]]&lt;&gt;"",单词表[[#This Row],[学词]]&lt;&gt;""),MAX(单词表[[#This Row],[学英]:[学词]]),"")</f>
        <v/>
      </c>
      <c r="M6449" s="2" t="str">
        <f>IF(AND(单词表[[#This Row],[考英]]&lt;&gt;"",单词表[[#This Row],[考中]]&lt;&gt;""),MAX(单词表[[#This Row],[考英]:[考中]]),"")</f>
        <v/>
      </c>
      <c r="N6449" s="86"/>
    </row>
    <row r="6450" spans="1:14" hidden="1" x14ac:dyDescent="0.3">
      <c r="A6450">
        <v>6449</v>
      </c>
      <c r="B6450" t="s">
        <v>14389</v>
      </c>
      <c r="C6450" t="s">
        <v>14510</v>
      </c>
      <c r="D6450" s="72" t="s">
        <v>11503</v>
      </c>
      <c r="E6450" t="s">
        <v>36</v>
      </c>
      <c r="F6450" t="s">
        <v>11504</v>
      </c>
      <c r="G6450" s="91"/>
      <c r="H6450" s="91"/>
      <c r="I6450" s="91"/>
      <c r="J6450" s="91"/>
      <c r="K6450" s="91"/>
      <c r="L6450" s="91" t="str">
        <f>IF(AND(单词表[[#This Row],[学英]]&lt;&gt;"",单词表[[#This Row],[学中]]&lt;&gt;"",单词表[[#This Row],[学词]]&lt;&gt;""),MAX(单词表[[#This Row],[学英]:[学词]]),"")</f>
        <v/>
      </c>
      <c r="M6450" s="2" t="str">
        <f>IF(AND(单词表[[#This Row],[考英]]&lt;&gt;"",单词表[[#This Row],[考中]]&lt;&gt;""),MAX(单词表[[#This Row],[考英]:[考中]]),"")</f>
        <v/>
      </c>
      <c r="N6450" s="86"/>
    </row>
    <row r="6451" spans="1:14" hidden="1" x14ac:dyDescent="0.3">
      <c r="A6451">
        <v>6450</v>
      </c>
      <c r="B6451" t="s">
        <v>14389</v>
      </c>
      <c r="C6451" t="s">
        <v>14510</v>
      </c>
      <c r="D6451" s="72" t="s">
        <v>11503</v>
      </c>
      <c r="E6451" t="s">
        <v>73</v>
      </c>
      <c r="F6451" t="s">
        <v>11505</v>
      </c>
      <c r="G6451" s="91"/>
      <c r="H6451" s="91"/>
      <c r="I6451" s="91"/>
      <c r="J6451" s="91"/>
      <c r="K6451" s="91"/>
      <c r="L6451" s="91" t="str">
        <f>IF(AND(单词表[[#This Row],[学英]]&lt;&gt;"",单词表[[#This Row],[学中]]&lt;&gt;"",单词表[[#This Row],[学词]]&lt;&gt;""),MAX(单词表[[#This Row],[学英]:[学词]]),"")</f>
        <v/>
      </c>
      <c r="M6451" s="2" t="str">
        <f>IF(AND(单词表[[#This Row],[考英]]&lt;&gt;"",单词表[[#This Row],[考中]]&lt;&gt;""),MAX(单词表[[#This Row],[考英]:[考中]]),"")</f>
        <v/>
      </c>
      <c r="N6451" s="86"/>
    </row>
    <row r="6452" spans="1:14" hidden="1" x14ac:dyDescent="0.3">
      <c r="A6452">
        <v>6451</v>
      </c>
      <c r="B6452" t="s">
        <v>14389</v>
      </c>
      <c r="C6452" t="s">
        <v>14510</v>
      </c>
      <c r="D6452" s="72" t="s">
        <v>11506</v>
      </c>
      <c r="E6452" t="s">
        <v>36</v>
      </c>
      <c r="F6452" t="s">
        <v>11507</v>
      </c>
      <c r="G6452" s="91"/>
      <c r="H6452" s="91"/>
      <c r="I6452" s="91"/>
      <c r="J6452" s="91"/>
      <c r="K6452" s="91"/>
      <c r="L6452" s="91" t="str">
        <f>IF(AND(单词表[[#This Row],[学英]]&lt;&gt;"",单词表[[#This Row],[学中]]&lt;&gt;"",单词表[[#This Row],[学词]]&lt;&gt;""),MAX(单词表[[#This Row],[学英]:[学词]]),"")</f>
        <v/>
      </c>
      <c r="M6452" s="2" t="str">
        <f>IF(AND(单词表[[#This Row],[考英]]&lt;&gt;"",单词表[[#This Row],[考中]]&lt;&gt;""),MAX(单词表[[#This Row],[考英]:[考中]]),"")</f>
        <v/>
      </c>
      <c r="N6452" s="86" t="s">
        <v>14009</v>
      </c>
    </row>
    <row r="6453" spans="1:14" hidden="1" x14ac:dyDescent="0.3">
      <c r="A6453">
        <v>6452</v>
      </c>
      <c r="B6453" t="s">
        <v>14389</v>
      </c>
      <c r="C6453" t="s">
        <v>14510</v>
      </c>
      <c r="D6453" s="72" t="s">
        <v>11508</v>
      </c>
      <c r="E6453" t="s">
        <v>61</v>
      </c>
      <c r="F6453" t="s">
        <v>11509</v>
      </c>
      <c r="G6453" s="91"/>
      <c r="H6453" s="91"/>
      <c r="I6453" s="91"/>
      <c r="J6453" s="91"/>
      <c r="K6453" s="91"/>
      <c r="L6453" s="91" t="str">
        <f>IF(AND(单词表[[#This Row],[学英]]&lt;&gt;"",单词表[[#This Row],[学中]]&lt;&gt;"",单词表[[#This Row],[学词]]&lt;&gt;""),MAX(单词表[[#This Row],[学英]:[学词]]),"")</f>
        <v/>
      </c>
      <c r="M6453" s="2" t="str">
        <f>IF(AND(单词表[[#This Row],[考英]]&lt;&gt;"",单词表[[#This Row],[考中]]&lt;&gt;""),MAX(单词表[[#This Row],[考英]:[考中]]),"")</f>
        <v/>
      </c>
      <c r="N6453" s="86" t="s">
        <v>14010</v>
      </c>
    </row>
    <row r="6454" spans="1:14" hidden="1" x14ac:dyDescent="0.3">
      <c r="A6454">
        <v>6453</v>
      </c>
      <c r="B6454" t="s">
        <v>14389</v>
      </c>
      <c r="C6454" t="s">
        <v>14510</v>
      </c>
      <c r="D6454" s="72" t="s">
        <v>11510</v>
      </c>
      <c r="E6454" t="s">
        <v>36</v>
      </c>
      <c r="F6454" t="s">
        <v>11511</v>
      </c>
      <c r="G6454" s="91"/>
      <c r="H6454" s="91"/>
      <c r="I6454" s="91"/>
      <c r="J6454" s="91"/>
      <c r="K6454" s="91"/>
      <c r="L6454" s="91" t="str">
        <f>IF(AND(单词表[[#This Row],[学英]]&lt;&gt;"",单词表[[#This Row],[学中]]&lt;&gt;"",单词表[[#This Row],[学词]]&lt;&gt;""),MAX(单词表[[#This Row],[学英]:[学词]]),"")</f>
        <v/>
      </c>
      <c r="M6454" s="2" t="str">
        <f>IF(AND(单词表[[#This Row],[考英]]&lt;&gt;"",单词表[[#This Row],[考中]]&lt;&gt;""),MAX(单词表[[#This Row],[考英]:[考中]]),"")</f>
        <v/>
      </c>
      <c r="N6454" s="86"/>
    </row>
    <row r="6455" spans="1:14" hidden="1" x14ac:dyDescent="0.3">
      <c r="A6455">
        <v>6454</v>
      </c>
      <c r="B6455" t="s">
        <v>14389</v>
      </c>
      <c r="C6455" t="s">
        <v>14510</v>
      </c>
      <c r="D6455" s="72" t="s">
        <v>11512</v>
      </c>
      <c r="E6455" t="s">
        <v>73</v>
      </c>
      <c r="F6455" t="s">
        <v>11513</v>
      </c>
      <c r="G6455" s="91"/>
      <c r="H6455" s="91"/>
      <c r="I6455" s="91"/>
      <c r="J6455" s="91"/>
      <c r="K6455" s="91"/>
      <c r="L6455" s="91" t="str">
        <f>IF(AND(单词表[[#This Row],[学英]]&lt;&gt;"",单词表[[#This Row],[学中]]&lt;&gt;"",单词表[[#This Row],[学词]]&lt;&gt;""),MAX(单词表[[#This Row],[学英]:[学词]]),"")</f>
        <v/>
      </c>
      <c r="M6455" s="2" t="str">
        <f>IF(AND(单词表[[#This Row],[考英]]&lt;&gt;"",单词表[[#This Row],[考中]]&lt;&gt;""),MAX(单词表[[#This Row],[考英]:[考中]]),"")</f>
        <v/>
      </c>
      <c r="N6455" s="86"/>
    </row>
    <row r="6456" spans="1:14" hidden="1" x14ac:dyDescent="0.3">
      <c r="A6456">
        <v>6455</v>
      </c>
      <c r="B6456" t="s">
        <v>14389</v>
      </c>
      <c r="C6456" t="s">
        <v>14510</v>
      </c>
      <c r="D6456" s="72" t="s">
        <v>11514</v>
      </c>
      <c r="E6456" t="s">
        <v>36</v>
      </c>
      <c r="F6456" t="s">
        <v>8978</v>
      </c>
      <c r="G6456" s="91"/>
      <c r="H6456" s="91"/>
      <c r="I6456" s="91"/>
      <c r="J6456" s="91"/>
      <c r="K6456" s="91"/>
      <c r="L6456" s="91" t="str">
        <f>IF(AND(单词表[[#This Row],[学英]]&lt;&gt;"",单词表[[#This Row],[学中]]&lt;&gt;"",单词表[[#This Row],[学词]]&lt;&gt;""),MAX(单词表[[#This Row],[学英]:[学词]]),"")</f>
        <v/>
      </c>
      <c r="M6456" s="2" t="str">
        <f>IF(AND(单词表[[#This Row],[考英]]&lt;&gt;"",单词表[[#This Row],[考中]]&lt;&gt;""),MAX(单词表[[#This Row],[考英]:[考中]]),"")</f>
        <v/>
      </c>
      <c r="N6456" s="86"/>
    </row>
    <row r="6457" spans="1:14" hidden="1" x14ac:dyDescent="0.3">
      <c r="A6457">
        <v>6456</v>
      </c>
      <c r="B6457" t="s">
        <v>14389</v>
      </c>
      <c r="C6457" t="s">
        <v>14510</v>
      </c>
      <c r="D6457" s="72" t="s">
        <v>11515</v>
      </c>
      <c r="E6457" t="s">
        <v>61</v>
      </c>
      <c r="F6457" t="s">
        <v>1015</v>
      </c>
      <c r="G6457" s="91"/>
      <c r="H6457" s="91"/>
      <c r="I6457" s="91"/>
      <c r="J6457" s="91"/>
      <c r="K6457" s="91"/>
      <c r="L6457" s="91" t="str">
        <f>IF(AND(单词表[[#This Row],[学英]]&lt;&gt;"",单词表[[#This Row],[学中]]&lt;&gt;"",单词表[[#This Row],[学词]]&lt;&gt;""),MAX(单词表[[#This Row],[学英]:[学词]]),"")</f>
        <v/>
      </c>
      <c r="M6457" s="2" t="str">
        <f>IF(AND(单词表[[#This Row],[考英]]&lt;&gt;"",单词表[[#This Row],[考中]]&lt;&gt;""),MAX(单词表[[#This Row],[考英]:[考中]]),"")</f>
        <v/>
      </c>
      <c r="N6457" s="86" t="s">
        <v>14011</v>
      </c>
    </row>
    <row r="6458" spans="1:14" hidden="1" x14ac:dyDescent="0.3">
      <c r="A6458">
        <v>6457</v>
      </c>
      <c r="B6458" t="s">
        <v>14389</v>
      </c>
      <c r="C6458" t="s">
        <v>14510</v>
      </c>
      <c r="D6458" s="72" t="s">
        <v>4984</v>
      </c>
      <c r="E6458" t="s">
        <v>61</v>
      </c>
      <c r="F6458" t="s">
        <v>11516</v>
      </c>
      <c r="G6458" s="91"/>
      <c r="H6458" s="91"/>
      <c r="I6458" s="91"/>
      <c r="J6458" s="91"/>
      <c r="K6458" s="91"/>
      <c r="L6458" s="91" t="str">
        <f>IF(AND(单词表[[#This Row],[学英]]&lt;&gt;"",单词表[[#This Row],[学中]]&lt;&gt;"",单词表[[#This Row],[学词]]&lt;&gt;""),MAX(单词表[[#This Row],[学英]:[学词]]),"")</f>
        <v/>
      </c>
      <c r="M6458" s="2" t="str">
        <f>IF(AND(单词表[[#This Row],[考英]]&lt;&gt;"",单词表[[#This Row],[考中]]&lt;&gt;""),MAX(单词表[[#This Row],[考英]:[考中]]),"")</f>
        <v/>
      </c>
      <c r="N6458" s="86" t="s">
        <v>14012</v>
      </c>
    </row>
    <row r="6459" spans="1:14" hidden="1" x14ac:dyDescent="0.3">
      <c r="A6459">
        <v>6458</v>
      </c>
      <c r="B6459" t="s">
        <v>14389</v>
      </c>
      <c r="C6459" t="s">
        <v>14510</v>
      </c>
      <c r="D6459" s="72" t="s">
        <v>4984</v>
      </c>
      <c r="E6459" t="s">
        <v>36</v>
      </c>
      <c r="F6459" t="s">
        <v>11517</v>
      </c>
      <c r="G6459" s="91"/>
      <c r="H6459" s="91"/>
      <c r="I6459" s="91"/>
      <c r="J6459" s="91"/>
      <c r="K6459" s="91"/>
      <c r="L6459" s="91" t="str">
        <f>IF(AND(单词表[[#This Row],[学英]]&lt;&gt;"",单词表[[#This Row],[学中]]&lt;&gt;"",单词表[[#This Row],[学词]]&lt;&gt;""),MAX(单词表[[#This Row],[学英]:[学词]]),"")</f>
        <v/>
      </c>
      <c r="M6459" s="2" t="str">
        <f>IF(AND(单词表[[#This Row],[考英]]&lt;&gt;"",单词表[[#This Row],[考中]]&lt;&gt;""),MAX(单词表[[#This Row],[考英]:[考中]]),"")</f>
        <v/>
      </c>
      <c r="N6459" s="86"/>
    </row>
    <row r="6460" spans="1:14" hidden="1" x14ac:dyDescent="0.3">
      <c r="A6460">
        <v>6459</v>
      </c>
      <c r="B6460" t="s">
        <v>14389</v>
      </c>
      <c r="C6460" t="s">
        <v>14510</v>
      </c>
      <c r="D6460" s="72" t="s">
        <v>7611</v>
      </c>
      <c r="E6460" t="s">
        <v>61</v>
      </c>
      <c r="F6460" t="s">
        <v>11518</v>
      </c>
      <c r="G6460" s="91"/>
      <c r="H6460" s="91"/>
      <c r="I6460" s="91"/>
      <c r="J6460" s="91"/>
      <c r="K6460" s="91"/>
      <c r="L6460" s="91" t="str">
        <f>IF(AND(单词表[[#This Row],[学英]]&lt;&gt;"",单词表[[#This Row],[学中]]&lt;&gt;"",单词表[[#This Row],[学词]]&lt;&gt;""),MAX(单词表[[#This Row],[学英]:[学词]]),"")</f>
        <v/>
      </c>
      <c r="M6460" s="2" t="str">
        <f>IF(AND(单词表[[#This Row],[考英]]&lt;&gt;"",单词表[[#This Row],[考中]]&lt;&gt;""),MAX(单词表[[#This Row],[考英]:[考中]]),"")</f>
        <v/>
      </c>
      <c r="N6460" s="86"/>
    </row>
    <row r="6461" spans="1:14" hidden="1" x14ac:dyDescent="0.3">
      <c r="A6461">
        <v>6460</v>
      </c>
      <c r="B6461" t="s">
        <v>14389</v>
      </c>
      <c r="C6461" t="s">
        <v>14510</v>
      </c>
      <c r="D6461" s="72" t="s">
        <v>11519</v>
      </c>
      <c r="E6461" t="s">
        <v>36</v>
      </c>
      <c r="F6461" t="s">
        <v>11520</v>
      </c>
      <c r="G6461" s="91"/>
      <c r="H6461" s="91"/>
      <c r="I6461" s="91"/>
      <c r="J6461" s="91"/>
      <c r="K6461" s="91"/>
      <c r="L6461" s="91" t="str">
        <f>IF(AND(单词表[[#This Row],[学英]]&lt;&gt;"",单词表[[#This Row],[学中]]&lt;&gt;"",单词表[[#This Row],[学词]]&lt;&gt;""),MAX(单词表[[#This Row],[学英]:[学词]]),"")</f>
        <v/>
      </c>
      <c r="M6461" s="2" t="str">
        <f>IF(AND(单词表[[#This Row],[考英]]&lt;&gt;"",单词表[[#This Row],[考中]]&lt;&gt;""),MAX(单词表[[#This Row],[考英]:[考中]]),"")</f>
        <v/>
      </c>
      <c r="N6461" s="86" t="s">
        <v>13068</v>
      </c>
    </row>
    <row r="6462" spans="1:14" hidden="1" x14ac:dyDescent="0.3">
      <c r="A6462">
        <v>6461</v>
      </c>
      <c r="B6462" t="s">
        <v>14389</v>
      </c>
      <c r="C6462" t="s">
        <v>14510</v>
      </c>
      <c r="D6462" s="72" t="s">
        <v>2859</v>
      </c>
      <c r="E6462" t="s">
        <v>36</v>
      </c>
      <c r="F6462" t="s">
        <v>11521</v>
      </c>
      <c r="G6462" s="91"/>
      <c r="H6462" s="91"/>
      <c r="I6462" s="91"/>
      <c r="J6462" s="91"/>
      <c r="K6462" s="91"/>
      <c r="L6462" s="91" t="str">
        <f>IF(AND(单词表[[#This Row],[学英]]&lt;&gt;"",单词表[[#This Row],[学中]]&lt;&gt;"",单词表[[#This Row],[学词]]&lt;&gt;""),MAX(单词表[[#This Row],[学英]:[学词]]),"")</f>
        <v/>
      </c>
      <c r="M6462" s="2" t="str">
        <f>IF(AND(单词表[[#This Row],[考英]]&lt;&gt;"",单词表[[#This Row],[考中]]&lt;&gt;""),MAX(单词表[[#This Row],[考英]:[考中]]),"")</f>
        <v/>
      </c>
      <c r="N6462" s="86" t="s">
        <v>13068</v>
      </c>
    </row>
    <row r="6463" spans="1:14" hidden="1" x14ac:dyDescent="0.3">
      <c r="A6463">
        <v>6462</v>
      </c>
      <c r="B6463" t="s">
        <v>14389</v>
      </c>
      <c r="C6463" t="s">
        <v>14510</v>
      </c>
      <c r="D6463" s="72" t="s">
        <v>11522</v>
      </c>
      <c r="E6463" t="s">
        <v>36</v>
      </c>
      <c r="F6463" t="s">
        <v>11523</v>
      </c>
      <c r="G6463" s="91"/>
      <c r="H6463" s="91"/>
      <c r="I6463" s="91"/>
      <c r="J6463" s="91"/>
      <c r="K6463" s="91"/>
      <c r="L6463" s="91" t="str">
        <f>IF(AND(单词表[[#This Row],[学英]]&lt;&gt;"",单词表[[#This Row],[学中]]&lt;&gt;"",单词表[[#This Row],[学词]]&lt;&gt;""),MAX(单词表[[#This Row],[学英]:[学词]]),"")</f>
        <v/>
      </c>
      <c r="M6463" s="2" t="str">
        <f>IF(AND(单词表[[#This Row],[考英]]&lt;&gt;"",单词表[[#This Row],[考中]]&lt;&gt;""),MAX(单词表[[#This Row],[考英]:[考中]]),"")</f>
        <v/>
      </c>
      <c r="N6463" s="86" t="s">
        <v>14013</v>
      </c>
    </row>
    <row r="6464" spans="1:14" hidden="1" x14ac:dyDescent="0.3">
      <c r="A6464">
        <v>6463</v>
      </c>
      <c r="B6464" t="s">
        <v>14389</v>
      </c>
      <c r="C6464" t="s">
        <v>14510</v>
      </c>
      <c r="D6464" s="72" t="s">
        <v>5289</v>
      </c>
      <c r="E6464" t="s">
        <v>73</v>
      </c>
      <c r="F6464" t="s">
        <v>11524</v>
      </c>
      <c r="G6464" s="91"/>
      <c r="H6464" s="91"/>
      <c r="I6464" s="91"/>
      <c r="J6464" s="91"/>
      <c r="K6464" s="91"/>
      <c r="L6464" s="91" t="str">
        <f>IF(AND(单词表[[#This Row],[学英]]&lt;&gt;"",单词表[[#This Row],[学中]]&lt;&gt;"",单词表[[#This Row],[学词]]&lt;&gt;""),MAX(单词表[[#This Row],[学英]:[学词]]),"")</f>
        <v/>
      </c>
      <c r="M6464" s="2" t="str">
        <f>IF(AND(单词表[[#This Row],[考英]]&lt;&gt;"",单词表[[#This Row],[考中]]&lt;&gt;""),MAX(单词表[[#This Row],[考英]:[考中]]),"")</f>
        <v/>
      </c>
      <c r="N6464" s="86"/>
    </row>
    <row r="6465" spans="1:14" hidden="1" x14ac:dyDescent="0.3">
      <c r="A6465">
        <v>6464</v>
      </c>
      <c r="B6465" t="s">
        <v>14389</v>
      </c>
      <c r="C6465" t="s">
        <v>14510</v>
      </c>
      <c r="D6465" s="72" t="s">
        <v>11525</v>
      </c>
      <c r="E6465" t="s">
        <v>36</v>
      </c>
      <c r="F6465" t="s">
        <v>998</v>
      </c>
      <c r="G6465" s="91"/>
      <c r="H6465" s="91"/>
      <c r="I6465" s="91"/>
      <c r="J6465" s="91"/>
      <c r="K6465" s="91"/>
      <c r="L6465" s="91" t="str">
        <f>IF(AND(单词表[[#This Row],[学英]]&lt;&gt;"",单词表[[#This Row],[学中]]&lt;&gt;"",单词表[[#This Row],[学词]]&lt;&gt;""),MAX(单词表[[#This Row],[学英]:[学词]]),"")</f>
        <v/>
      </c>
      <c r="M6465" s="2" t="str">
        <f>IF(AND(单词表[[#This Row],[考英]]&lt;&gt;"",单词表[[#This Row],[考中]]&lt;&gt;""),MAX(单词表[[#This Row],[考英]:[考中]]),"")</f>
        <v/>
      </c>
      <c r="N6465" s="86" t="s">
        <v>14014</v>
      </c>
    </row>
    <row r="6466" spans="1:14" hidden="1" x14ac:dyDescent="0.3">
      <c r="A6466">
        <v>6465</v>
      </c>
      <c r="B6466" t="s">
        <v>14389</v>
      </c>
      <c r="C6466" t="s">
        <v>14510</v>
      </c>
      <c r="D6466" s="72" t="s">
        <v>11526</v>
      </c>
      <c r="E6466" t="s">
        <v>61</v>
      </c>
      <c r="F6466" t="s">
        <v>11527</v>
      </c>
      <c r="G6466" s="91"/>
      <c r="H6466" s="91"/>
      <c r="I6466" s="91"/>
      <c r="J6466" s="91"/>
      <c r="K6466" s="91"/>
      <c r="L6466" s="91" t="str">
        <f>IF(AND(单词表[[#This Row],[学英]]&lt;&gt;"",单词表[[#This Row],[学中]]&lt;&gt;"",单词表[[#This Row],[学词]]&lt;&gt;""),MAX(单词表[[#This Row],[学英]:[学词]]),"")</f>
        <v/>
      </c>
      <c r="M6466" s="2" t="str">
        <f>IF(AND(单词表[[#This Row],[考英]]&lt;&gt;"",单词表[[#This Row],[考中]]&lt;&gt;""),MAX(单词表[[#This Row],[考英]:[考中]]),"")</f>
        <v/>
      </c>
      <c r="N6466" s="86" t="s">
        <v>14015</v>
      </c>
    </row>
    <row r="6467" spans="1:14" hidden="1" x14ac:dyDescent="0.3">
      <c r="A6467">
        <v>6466</v>
      </c>
      <c r="B6467" t="s">
        <v>14389</v>
      </c>
      <c r="C6467" t="s">
        <v>14510</v>
      </c>
      <c r="D6467" s="72" t="s">
        <v>11528</v>
      </c>
      <c r="E6467" t="s">
        <v>36</v>
      </c>
      <c r="F6467" t="s">
        <v>11529</v>
      </c>
      <c r="G6467" s="91"/>
      <c r="H6467" s="91"/>
      <c r="I6467" s="91"/>
      <c r="J6467" s="91"/>
      <c r="K6467" s="91"/>
      <c r="L6467" s="91" t="str">
        <f>IF(AND(单词表[[#This Row],[学英]]&lt;&gt;"",单词表[[#This Row],[学中]]&lt;&gt;"",单词表[[#This Row],[学词]]&lt;&gt;""),MAX(单词表[[#This Row],[学英]:[学词]]),"")</f>
        <v/>
      </c>
      <c r="M6467" s="2" t="str">
        <f>IF(AND(单词表[[#This Row],[考英]]&lt;&gt;"",单词表[[#This Row],[考中]]&lt;&gt;""),MAX(单词表[[#This Row],[考英]:[考中]]),"")</f>
        <v/>
      </c>
      <c r="N6467" s="86" t="s">
        <v>14016</v>
      </c>
    </row>
    <row r="6468" spans="1:14" hidden="1" x14ac:dyDescent="0.3">
      <c r="A6468">
        <v>6467</v>
      </c>
      <c r="B6468" t="s">
        <v>14389</v>
      </c>
      <c r="C6468" t="s">
        <v>14510</v>
      </c>
      <c r="D6468" s="72" t="s">
        <v>11528</v>
      </c>
      <c r="E6468" t="s">
        <v>61</v>
      </c>
      <c r="F6468" t="s">
        <v>11529</v>
      </c>
      <c r="G6468" s="91"/>
      <c r="H6468" s="91"/>
      <c r="I6468" s="91"/>
      <c r="J6468" s="91"/>
      <c r="K6468" s="91"/>
      <c r="L6468" s="91" t="str">
        <f>IF(AND(单词表[[#This Row],[学英]]&lt;&gt;"",单词表[[#This Row],[学中]]&lt;&gt;"",单词表[[#This Row],[学词]]&lt;&gt;""),MAX(单词表[[#This Row],[学英]:[学词]]),"")</f>
        <v/>
      </c>
      <c r="M6468" s="2" t="str">
        <f>IF(AND(单词表[[#This Row],[考英]]&lt;&gt;"",单词表[[#This Row],[考中]]&lt;&gt;""),MAX(单词表[[#This Row],[考英]:[考中]]),"")</f>
        <v/>
      </c>
      <c r="N6468" s="86"/>
    </row>
    <row r="6469" spans="1:14" hidden="1" x14ac:dyDescent="0.3">
      <c r="A6469">
        <v>6468</v>
      </c>
      <c r="B6469" t="s">
        <v>14389</v>
      </c>
      <c r="C6469" t="s">
        <v>14511</v>
      </c>
      <c r="D6469" s="72" t="s">
        <v>11528</v>
      </c>
      <c r="E6469" t="s">
        <v>73</v>
      </c>
      <c r="F6469" t="s">
        <v>11530</v>
      </c>
      <c r="G6469" s="91"/>
      <c r="H6469" s="91"/>
      <c r="I6469" s="91"/>
      <c r="J6469" s="91"/>
      <c r="K6469" s="91"/>
      <c r="L6469" s="91" t="str">
        <f>IF(AND(单词表[[#This Row],[学英]]&lt;&gt;"",单词表[[#This Row],[学中]]&lt;&gt;"",单词表[[#This Row],[学词]]&lt;&gt;""),MAX(单词表[[#This Row],[学英]:[学词]]),"")</f>
        <v/>
      </c>
      <c r="M6469" s="2" t="str">
        <f>IF(AND(单词表[[#This Row],[考英]]&lt;&gt;"",单词表[[#This Row],[考中]]&lt;&gt;""),MAX(单词表[[#This Row],[考英]:[考中]]),"")</f>
        <v/>
      </c>
      <c r="N6469" s="86"/>
    </row>
    <row r="6470" spans="1:14" hidden="1" x14ac:dyDescent="0.3">
      <c r="A6470">
        <v>6469</v>
      </c>
      <c r="B6470" t="s">
        <v>14389</v>
      </c>
      <c r="C6470" t="s">
        <v>14511</v>
      </c>
      <c r="D6470" s="72" t="s">
        <v>11531</v>
      </c>
      <c r="E6470" t="s">
        <v>61</v>
      </c>
      <c r="F6470" t="s">
        <v>4459</v>
      </c>
      <c r="G6470" s="91"/>
      <c r="H6470" s="91"/>
      <c r="I6470" s="91"/>
      <c r="J6470" s="91"/>
      <c r="K6470" s="91"/>
      <c r="L6470" s="91" t="str">
        <f>IF(AND(单词表[[#This Row],[学英]]&lt;&gt;"",单词表[[#This Row],[学中]]&lt;&gt;"",单词表[[#This Row],[学词]]&lt;&gt;""),MAX(单词表[[#This Row],[学英]:[学词]]),"")</f>
        <v/>
      </c>
      <c r="M6470" s="2" t="str">
        <f>IF(AND(单词表[[#This Row],[考英]]&lt;&gt;"",单词表[[#This Row],[考中]]&lt;&gt;""),MAX(单词表[[#This Row],[考英]:[考中]]),"")</f>
        <v/>
      </c>
      <c r="N6470" s="86" t="s">
        <v>14017</v>
      </c>
    </row>
    <row r="6471" spans="1:14" hidden="1" x14ac:dyDescent="0.3">
      <c r="A6471">
        <v>6470</v>
      </c>
      <c r="B6471" t="s">
        <v>14389</v>
      </c>
      <c r="C6471" t="s">
        <v>14511</v>
      </c>
      <c r="D6471" s="72" t="s">
        <v>11532</v>
      </c>
      <c r="E6471" t="s">
        <v>61</v>
      </c>
      <c r="F6471" t="s">
        <v>11533</v>
      </c>
      <c r="G6471" s="91"/>
      <c r="H6471" s="91"/>
      <c r="I6471" s="91"/>
      <c r="J6471" s="91"/>
      <c r="K6471" s="91"/>
      <c r="L6471" s="91" t="str">
        <f>IF(AND(单词表[[#This Row],[学英]]&lt;&gt;"",单词表[[#This Row],[学中]]&lt;&gt;"",单词表[[#This Row],[学词]]&lt;&gt;""),MAX(单词表[[#This Row],[学英]:[学词]]),"")</f>
        <v/>
      </c>
      <c r="M6471" s="2" t="str">
        <f>IF(AND(单词表[[#This Row],[考英]]&lt;&gt;"",单词表[[#This Row],[考中]]&lt;&gt;""),MAX(单词表[[#This Row],[考英]:[考中]]),"")</f>
        <v/>
      </c>
      <c r="N6471" s="86" t="s">
        <v>13335</v>
      </c>
    </row>
    <row r="6472" spans="1:14" hidden="1" x14ac:dyDescent="0.3">
      <c r="A6472">
        <v>6471</v>
      </c>
      <c r="B6472" t="s">
        <v>14389</v>
      </c>
      <c r="C6472" t="s">
        <v>14511</v>
      </c>
      <c r="D6472" s="72" t="s">
        <v>11534</v>
      </c>
      <c r="E6472" t="s">
        <v>61</v>
      </c>
      <c r="F6472" t="s">
        <v>11535</v>
      </c>
      <c r="G6472" s="91"/>
      <c r="H6472" s="91"/>
      <c r="I6472" s="91"/>
      <c r="J6472" s="91"/>
      <c r="K6472" s="91"/>
      <c r="L6472" s="91" t="str">
        <f>IF(AND(单词表[[#This Row],[学英]]&lt;&gt;"",单词表[[#This Row],[学中]]&lt;&gt;"",单词表[[#This Row],[学词]]&lt;&gt;""),MAX(单词表[[#This Row],[学英]:[学词]]),"")</f>
        <v/>
      </c>
      <c r="M6472" s="2" t="str">
        <f>IF(AND(单词表[[#This Row],[考英]]&lt;&gt;"",单词表[[#This Row],[考中]]&lt;&gt;""),MAX(单词表[[#This Row],[考英]:[考中]]),"")</f>
        <v/>
      </c>
      <c r="N6472" s="86" t="s">
        <v>14018</v>
      </c>
    </row>
    <row r="6473" spans="1:14" hidden="1" x14ac:dyDescent="0.3">
      <c r="A6473">
        <v>6472</v>
      </c>
      <c r="B6473" t="s">
        <v>14389</v>
      </c>
      <c r="C6473" t="s">
        <v>14511</v>
      </c>
      <c r="D6473" s="72" t="s">
        <v>11536</v>
      </c>
      <c r="E6473" t="s">
        <v>61</v>
      </c>
      <c r="F6473" t="s">
        <v>11537</v>
      </c>
      <c r="G6473" s="91"/>
      <c r="H6473" s="91"/>
      <c r="I6473" s="91"/>
      <c r="J6473" s="91"/>
      <c r="K6473" s="91"/>
      <c r="L6473" s="91" t="str">
        <f>IF(AND(单词表[[#This Row],[学英]]&lt;&gt;"",单词表[[#This Row],[学中]]&lt;&gt;"",单词表[[#This Row],[学词]]&lt;&gt;""),MAX(单词表[[#This Row],[学英]:[学词]]),"")</f>
        <v/>
      </c>
      <c r="M6473" s="2" t="str">
        <f>IF(AND(单词表[[#This Row],[考英]]&lt;&gt;"",单词表[[#This Row],[考中]]&lt;&gt;""),MAX(单词表[[#This Row],[考英]:[考中]]),"")</f>
        <v/>
      </c>
      <c r="N6473" s="86" t="s">
        <v>14019</v>
      </c>
    </row>
    <row r="6474" spans="1:14" hidden="1" x14ac:dyDescent="0.3">
      <c r="A6474">
        <v>6473</v>
      </c>
      <c r="B6474" t="s">
        <v>14389</v>
      </c>
      <c r="C6474" t="s">
        <v>14511</v>
      </c>
      <c r="D6474" s="72" t="s">
        <v>11538</v>
      </c>
      <c r="E6474" t="s">
        <v>61</v>
      </c>
      <c r="F6474" t="s">
        <v>11539</v>
      </c>
      <c r="G6474" s="91"/>
      <c r="H6474" s="91"/>
      <c r="I6474" s="91"/>
      <c r="J6474" s="91"/>
      <c r="K6474" s="91"/>
      <c r="L6474" s="91" t="str">
        <f>IF(AND(单词表[[#This Row],[学英]]&lt;&gt;"",单词表[[#This Row],[学中]]&lt;&gt;"",单词表[[#This Row],[学词]]&lt;&gt;""),MAX(单词表[[#This Row],[学英]:[学词]]),"")</f>
        <v/>
      </c>
      <c r="M6474" s="2" t="str">
        <f>IF(AND(单词表[[#This Row],[考英]]&lt;&gt;"",单词表[[#This Row],[考中]]&lt;&gt;""),MAX(单词表[[#This Row],[考英]:[考中]]),"")</f>
        <v/>
      </c>
      <c r="N6474" s="86" t="s">
        <v>14020</v>
      </c>
    </row>
    <row r="6475" spans="1:14" hidden="1" x14ac:dyDescent="0.3">
      <c r="A6475">
        <v>6474</v>
      </c>
      <c r="B6475" t="s">
        <v>14389</v>
      </c>
      <c r="C6475" t="s">
        <v>14511</v>
      </c>
      <c r="D6475" s="72" t="s">
        <v>11538</v>
      </c>
      <c r="E6475" t="s">
        <v>36</v>
      </c>
      <c r="F6475" t="s">
        <v>11540</v>
      </c>
      <c r="G6475" s="91"/>
      <c r="H6475" s="91"/>
      <c r="I6475" s="91"/>
      <c r="J6475" s="91"/>
      <c r="K6475" s="91"/>
      <c r="L6475" s="91" t="str">
        <f>IF(AND(单词表[[#This Row],[学英]]&lt;&gt;"",单词表[[#This Row],[学中]]&lt;&gt;"",单词表[[#This Row],[学词]]&lt;&gt;""),MAX(单词表[[#This Row],[学英]:[学词]]),"")</f>
        <v/>
      </c>
      <c r="M6475" s="2" t="str">
        <f>IF(AND(单词表[[#This Row],[考英]]&lt;&gt;"",单词表[[#This Row],[考中]]&lt;&gt;""),MAX(单词表[[#This Row],[考英]:[考中]]),"")</f>
        <v/>
      </c>
      <c r="N6475" s="86"/>
    </row>
    <row r="6476" spans="1:14" hidden="1" x14ac:dyDescent="0.3">
      <c r="A6476">
        <v>6475</v>
      </c>
      <c r="B6476" t="s">
        <v>14389</v>
      </c>
      <c r="C6476" t="s">
        <v>14511</v>
      </c>
      <c r="D6476" s="72" t="s">
        <v>3223</v>
      </c>
      <c r="E6476" t="s">
        <v>36</v>
      </c>
      <c r="F6476" t="s">
        <v>11541</v>
      </c>
      <c r="G6476" s="91"/>
      <c r="H6476" s="91"/>
      <c r="I6476" s="91"/>
      <c r="J6476" s="91"/>
      <c r="K6476" s="91"/>
      <c r="L6476" s="91" t="str">
        <f>IF(AND(单词表[[#This Row],[学英]]&lt;&gt;"",单词表[[#This Row],[学中]]&lt;&gt;"",单词表[[#This Row],[学词]]&lt;&gt;""),MAX(单词表[[#This Row],[学英]:[学词]]),"")</f>
        <v/>
      </c>
      <c r="M6476" s="2" t="str">
        <f>IF(AND(单词表[[#This Row],[考英]]&lt;&gt;"",单词表[[#This Row],[考中]]&lt;&gt;""),MAX(单词表[[#This Row],[考英]:[考中]]),"")</f>
        <v/>
      </c>
      <c r="N6476" s="86" t="s">
        <v>14021</v>
      </c>
    </row>
    <row r="6477" spans="1:14" hidden="1" x14ac:dyDescent="0.3">
      <c r="A6477">
        <v>6476</v>
      </c>
      <c r="B6477" t="s">
        <v>14389</v>
      </c>
      <c r="C6477" t="s">
        <v>14511</v>
      </c>
      <c r="D6477" s="72" t="s">
        <v>3223</v>
      </c>
      <c r="E6477" t="s">
        <v>61</v>
      </c>
      <c r="F6477" t="s">
        <v>11542</v>
      </c>
      <c r="G6477" s="91"/>
      <c r="H6477" s="91"/>
      <c r="I6477" s="91"/>
      <c r="J6477" s="91"/>
      <c r="K6477" s="91"/>
      <c r="L6477" s="91" t="str">
        <f>IF(AND(单词表[[#This Row],[学英]]&lt;&gt;"",单词表[[#This Row],[学中]]&lt;&gt;"",单词表[[#This Row],[学词]]&lt;&gt;""),MAX(单词表[[#This Row],[学英]:[学词]]),"")</f>
        <v/>
      </c>
      <c r="M6477" s="2" t="str">
        <f>IF(AND(单词表[[#This Row],[考英]]&lt;&gt;"",单词表[[#This Row],[考中]]&lt;&gt;""),MAX(单词表[[#This Row],[考英]:[考中]]),"")</f>
        <v/>
      </c>
      <c r="N6477" s="86"/>
    </row>
    <row r="6478" spans="1:14" hidden="1" x14ac:dyDescent="0.3">
      <c r="A6478">
        <v>6477</v>
      </c>
      <c r="B6478" t="s">
        <v>14389</v>
      </c>
      <c r="C6478" t="s">
        <v>14511</v>
      </c>
      <c r="D6478" s="72" t="s">
        <v>4493</v>
      </c>
      <c r="E6478" t="s">
        <v>61</v>
      </c>
      <c r="F6478" t="s">
        <v>11543</v>
      </c>
      <c r="G6478" s="91"/>
      <c r="H6478" s="91"/>
      <c r="I6478" s="91"/>
      <c r="J6478" s="91"/>
      <c r="K6478" s="91"/>
      <c r="L6478" s="91" t="str">
        <f>IF(AND(单词表[[#This Row],[学英]]&lt;&gt;"",单词表[[#This Row],[学中]]&lt;&gt;"",单词表[[#This Row],[学词]]&lt;&gt;""),MAX(单词表[[#This Row],[学英]:[学词]]),"")</f>
        <v/>
      </c>
      <c r="M6478" s="2" t="str">
        <f>IF(AND(单词表[[#This Row],[考英]]&lt;&gt;"",单词表[[#This Row],[考中]]&lt;&gt;""),MAX(单词表[[#This Row],[考英]:[考中]]),"")</f>
        <v/>
      </c>
      <c r="N6478" s="86" t="s">
        <v>14022</v>
      </c>
    </row>
    <row r="6479" spans="1:14" hidden="1" x14ac:dyDescent="0.3">
      <c r="A6479">
        <v>6478</v>
      </c>
      <c r="B6479" t="s">
        <v>14389</v>
      </c>
      <c r="C6479" t="s">
        <v>14511</v>
      </c>
      <c r="D6479" s="72" t="s">
        <v>11544</v>
      </c>
      <c r="E6479" t="s">
        <v>36</v>
      </c>
      <c r="F6479" t="s">
        <v>11545</v>
      </c>
      <c r="G6479" s="91"/>
      <c r="H6479" s="91"/>
      <c r="I6479" s="91"/>
      <c r="J6479" s="91"/>
      <c r="K6479" s="91"/>
      <c r="L6479" s="91" t="str">
        <f>IF(AND(单词表[[#This Row],[学英]]&lt;&gt;"",单词表[[#This Row],[学中]]&lt;&gt;"",单词表[[#This Row],[学词]]&lt;&gt;""),MAX(单词表[[#This Row],[学英]:[学词]]),"")</f>
        <v/>
      </c>
      <c r="M6479" s="2" t="str">
        <f>IF(AND(单词表[[#This Row],[考英]]&lt;&gt;"",单词表[[#This Row],[考中]]&lt;&gt;""),MAX(单词表[[#This Row],[考英]:[考中]]),"")</f>
        <v/>
      </c>
      <c r="N6479" s="86"/>
    </row>
    <row r="6480" spans="1:14" hidden="1" x14ac:dyDescent="0.3">
      <c r="A6480">
        <v>6479</v>
      </c>
      <c r="B6480" t="s">
        <v>14389</v>
      </c>
      <c r="C6480" t="s">
        <v>14511</v>
      </c>
      <c r="D6480" s="72" t="s">
        <v>11546</v>
      </c>
      <c r="E6480" t="s">
        <v>73</v>
      </c>
      <c r="F6480" t="s">
        <v>11547</v>
      </c>
      <c r="G6480" s="91"/>
      <c r="H6480" s="91"/>
      <c r="I6480" s="91"/>
      <c r="J6480" s="91"/>
      <c r="K6480" s="91"/>
      <c r="L6480" s="91" t="str">
        <f>IF(AND(单词表[[#This Row],[学英]]&lt;&gt;"",单词表[[#This Row],[学中]]&lt;&gt;"",单词表[[#This Row],[学词]]&lt;&gt;""),MAX(单词表[[#This Row],[学英]:[学词]]),"")</f>
        <v/>
      </c>
      <c r="M6480" s="2" t="str">
        <f>IF(AND(单词表[[#This Row],[考英]]&lt;&gt;"",单词表[[#This Row],[考中]]&lt;&gt;""),MAX(单词表[[#This Row],[考英]:[考中]]),"")</f>
        <v/>
      </c>
      <c r="N6480" s="86" t="s">
        <v>14023</v>
      </c>
    </row>
    <row r="6481" spans="1:14" hidden="1" x14ac:dyDescent="0.3">
      <c r="A6481">
        <v>6480</v>
      </c>
      <c r="B6481" t="s">
        <v>14389</v>
      </c>
      <c r="C6481" t="s">
        <v>14511</v>
      </c>
      <c r="D6481" s="72" t="s">
        <v>7614</v>
      </c>
      <c r="E6481" t="s">
        <v>36</v>
      </c>
      <c r="F6481" t="s">
        <v>11548</v>
      </c>
      <c r="G6481" s="91"/>
      <c r="H6481" s="91"/>
      <c r="I6481" s="91"/>
      <c r="J6481" s="91"/>
      <c r="K6481" s="91"/>
      <c r="L6481" s="91" t="str">
        <f>IF(AND(单词表[[#This Row],[学英]]&lt;&gt;"",单词表[[#This Row],[学中]]&lt;&gt;"",单词表[[#This Row],[学词]]&lt;&gt;""),MAX(单词表[[#This Row],[学英]:[学词]]),"")</f>
        <v/>
      </c>
      <c r="M6481" s="2" t="str">
        <f>IF(AND(单词表[[#This Row],[考英]]&lt;&gt;"",单词表[[#This Row],[考中]]&lt;&gt;""),MAX(单词表[[#This Row],[考英]:[考中]]),"")</f>
        <v/>
      </c>
      <c r="N6481" s="86" t="s">
        <v>14024</v>
      </c>
    </row>
    <row r="6482" spans="1:14" hidden="1" x14ac:dyDescent="0.3">
      <c r="A6482">
        <v>6481</v>
      </c>
      <c r="B6482" t="s">
        <v>14389</v>
      </c>
      <c r="C6482" t="s">
        <v>14511</v>
      </c>
      <c r="D6482" s="72" t="s">
        <v>7614</v>
      </c>
      <c r="E6482" t="s">
        <v>61</v>
      </c>
      <c r="F6482" t="s">
        <v>11204</v>
      </c>
      <c r="G6482" s="91"/>
      <c r="H6482" s="91"/>
      <c r="I6482" s="91"/>
      <c r="J6482" s="91"/>
      <c r="K6482" s="91"/>
      <c r="L6482" s="91" t="str">
        <f>IF(AND(单词表[[#This Row],[学英]]&lt;&gt;"",单词表[[#This Row],[学中]]&lt;&gt;"",单词表[[#This Row],[学词]]&lt;&gt;""),MAX(单词表[[#This Row],[学英]:[学词]]),"")</f>
        <v/>
      </c>
      <c r="M6482" s="2" t="str">
        <f>IF(AND(单词表[[#This Row],[考英]]&lt;&gt;"",单词表[[#This Row],[考中]]&lt;&gt;""),MAX(单词表[[#This Row],[考英]:[考中]]),"")</f>
        <v/>
      </c>
      <c r="N6482" s="86"/>
    </row>
    <row r="6483" spans="1:14" hidden="1" x14ac:dyDescent="0.3">
      <c r="A6483">
        <v>6482</v>
      </c>
      <c r="B6483" t="s">
        <v>14389</v>
      </c>
      <c r="C6483" t="s">
        <v>14511</v>
      </c>
      <c r="D6483" s="72" t="s">
        <v>11549</v>
      </c>
      <c r="E6483" t="s">
        <v>36</v>
      </c>
      <c r="F6483" t="s">
        <v>11550</v>
      </c>
      <c r="G6483" s="91"/>
      <c r="H6483" s="91"/>
      <c r="I6483" s="91"/>
      <c r="J6483" s="91"/>
      <c r="K6483" s="91"/>
      <c r="L6483" s="91" t="str">
        <f>IF(AND(单词表[[#This Row],[学英]]&lt;&gt;"",单词表[[#This Row],[学中]]&lt;&gt;"",单词表[[#This Row],[学词]]&lt;&gt;""),MAX(单词表[[#This Row],[学英]:[学词]]),"")</f>
        <v/>
      </c>
      <c r="M6483" s="2" t="str">
        <f>IF(AND(单词表[[#This Row],[考英]]&lt;&gt;"",单词表[[#This Row],[考中]]&lt;&gt;""),MAX(单词表[[#This Row],[考英]:[考中]]),"")</f>
        <v/>
      </c>
      <c r="N6483" s="86" t="s">
        <v>14025</v>
      </c>
    </row>
    <row r="6484" spans="1:14" hidden="1" x14ac:dyDescent="0.3">
      <c r="A6484">
        <v>6483</v>
      </c>
      <c r="B6484" t="s">
        <v>14389</v>
      </c>
      <c r="C6484" t="s">
        <v>14511</v>
      </c>
      <c r="D6484" s="72" t="s">
        <v>11551</v>
      </c>
      <c r="E6484" t="s">
        <v>36</v>
      </c>
      <c r="F6484" t="s">
        <v>11552</v>
      </c>
      <c r="G6484" s="91"/>
      <c r="H6484" s="91"/>
      <c r="I6484" s="91"/>
      <c r="J6484" s="91"/>
      <c r="K6484" s="91"/>
      <c r="L6484" s="91" t="str">
        <f>IF(AND(单词表[[#This Row],[学英]]&lt;&gt;"",单词表[[#This Row],[学中]]&lt;&gt;"",单词表[[#This Row],[学词]]&lt;&gt;""),MAX(单词表[[#This Row],[学英]:[学词]]),"")</f>
        <v/>
      </c>
      <c r="M6484" s="2" t="str">
        <f>IF(AND(单词表[[#This Row],[考英]]&lt;&gt;"",单词表[[#This Row],[考中]]&lt;&gt;""),MAX(单词表[[#This Row],[考英]:[考中]]),"")</f>
        <v/>
      </c>
      <c r="N6484" s="86" t="s">
        <v>14026</v>
      </c>
    </row>
    <row r="6485" spans="1:14" hidden="1" x14ac:dyDescent="0.3">
      <c r="A6485">
        <v>6484</v>
      </c>
      <c r="B6485" t="s">
        <v>14389</v>
      </c>
      <c r="C6485" t="s">
        <v>14511</v>
      </c>
      <c r="D6485" s="72" t="s">
        <v>11553</v>
      </c>
      <c r="E6485" t="s">
        <v>73</v>
      </c>
      <c r="F6485" t="s">
        <v>11554</v>
      </c>
      <c r="G6485" s="91"/>
      <c r="H6485" s="91"/>
      <c r="I6485" s="91"/>
      <c r="J6485" s="91"/>
      <c r="K6485" s="91"/>
      <c r="L6485" s="91" t="str">
        <f>IF(AND(单词表[[#This Row],[学英]]&lt;&gt;"",单词表[[#This Row],[学中]]&lt;&gt;"",单词表[[#This Row],[学词]]&lt;&gt;""),MAX(单词表[[#This Row],[学英]:[学词]]),"")</f>
        <v/>
      </c>
      <c r="M6485" s="2" t="str">
        <f>IF(AND(单词表[[#This Row],[考英]]&lt;&gt;"",单词表[[#This Row],[考中]]&lt;&gt;""),MAX(单词表[[#This Row],[考英]:[考中]]),"")</f>
        <v/>
      </c>
      <c r="N6485" s="86" t="s">
        <v>13034</v>
      </c>
    </row>
    <row r="6486" spans="1:14" hidden="1" x14ac:dyDescent="0.3">
      <c r="A6486">
        <v>6485</v>
      </c>
      <c r="B6486" t="s">
        <v>14389</v>
      </c>
      <c r="C6486" t="s">
        <v>14511</v>
      </c>
      <c r="D6486" s="72" t="s">
        <v>11555</v>
      </c>
      <c r="E6486" t="s">
        <v>73</v>
      </c>
      <c r="F6486" t="s">
        <v>11556</v>
      </c>
      <c r="G6486" s="91"/>
      <c r="H6486" s="91"/>
      <c r="I6486" s="91"/>
      <c r="J6486" s="91"/>
      <c r="K6486" s="91"/>
      <c r="L6486" s="91" t="str">
        <f>IF(AND(单词表[[#This Row],[学英]]&lt;&gt;"",单词表[[#This Row],[学中]]&lt;&gt;"",单词表[[#This Row],[学词]]&lt;&gt;""),MAX(单词表[[#This Row],[学英]:[学词]]),"")</f>
        <v/>
      </c>
      <c r="M6486" s="2" t="str">
        <f>IF(AND(单词表[[#This Row],[考英]]&lt;&gt;"",单词表[[#This Row],[考中]]&lt;&gt;""),MAX(单词表[[#This Row],[考英]:[考中]]),"")</f>
        <v/>
      </c>
      <c r="N6486" s="86" t="s">
        <v>13951</v>
      </c>
    </row>
    <row r="6487" spans="1:14" hidden="1" x14ac:dyDescent="0.3">
      <c r="A6487">
        <v>6486</v>
      </c>
      <c r="B6487" t="s">
        <v>14389</v>
      </c>
      <c r="C6487" t="s">
        <v>14511</v>
      </c>
      <c r="D6487" s="72" t="s">
        <v>4562</v>
      </c>
      <c r="E6487" t="s">
        <v>36</v>
      </c>
      <c r="F6487" t="s">
        <v>11557</v>
      </c>
      <c r="G6487" s="91"/>
      <c r="H6487" s="91"/>
      <c r="I6487" s="91"/>
      <c r="J6487" s="91"/>
      <c r="K6487" s="91"/>
      <c r="L6487" s="91" t="str">
        <f>IF(AND(单词表[[#This Row],[学英]]&lt;&gt;"",单词表[[#This Row],[学中]]&lt;&gt;"",单词表[[#This Row],[学词]]&lt;&gt;""),MAX(单词表[[#This Row],[学英]:[学词]]),"")</f>
        <v/>
      </c>
      <c r="M6487" s="2" t="str">
        <f>IF(AND(单词表[[#This Row],[考英]]&lt;&gt;"",单词表[[#This Row],[考中]]&lt;&gt;""),MAX(单词表[[#This Row],[考英]:[考中]]),"")</f>
        <v/>
      </c>
      <c r="N6487" s="86" t="s">
        <v>14027</v>
      </c>
    </row>
    <row r="6488" spans="1:14" hidden="1" x14ac:dyDescent="0.3">
      <c r="A6488">
        <v>6487</v>
      </c>
      <c r="B6488" t="s">
        <v>14389</v>
      </c>
      <c r="C6488" t="s">
        <v>14511</v>
      </c>
      <c r="D6488" s="72" t="s">
        <v>4562</v>
      </c>
      <c r="E6488" t="s">
        <v>61</v>
      </c>
      <c r="F6488" t="s">
        <v>11558</v>
      </c>
      <c r="G6488" s="91"/>
      <c r="H6488" s="91"/>
      <c r="I6488" s="91"/>
      <c r="J6488" s="91"/>
      <c r="K6488" s="91"/>
      <c r="L6488" s="91" t="str">
        <f>IF(AND(单词表[[#This Row],[学英]]&lt;&gt;"",单词表[[#This Row],[学中]]&lt;&gt;"",单词表[[#This Row],[学词]]&lt;&gt;""),MAX(单词表[[#This Row],[学英]:[学词]]),"")</f>
        <v/>
      </c>
      <c r="M6488" s="2" t="str">
        <f>IF(AND(单词表[[#This Row],[考英]]&lt;&gt;"",单词表[[#This Row],[考中]]&lt;&gt;""),MAX(单词表[[#This Row],[考英]:[考中]]),"")</f>
        <v/>
      </c>
      <c r="N6488" s="86"/>
    </row>
    <row r="6489" spans="1:14" hidden="1" x14ac:dyDescent="0.3">
      <c r="A6489">
        <v>6488</v>
      </c>
      <c r="B6489" t="s">
        <v>14389</v>
      </c>
      <c r="C6489" t="s">
        <v>14512</v>
      </c>
      <c r="D6489" s="72" t="s">
        <v>11559</v>
      </c>
      <c r="E6489" t="s">
        <v>36</v>
      </c>
      <c r="F6489" t="s">
        <v>8381</v>
      </c>
      <c r="G6489" s="91"/>
      <c r="H6489" s="91"/>
      <c r="I6489" s="91"/>
      <c r="J6489" s="91"/>
      <c r="K6489" s="91"/>
      <c r="L6489" s="91" t="str">
        <f>IF(AND(单词表[[#This Row],[学英]]&lt;&gt;"",单词表[[#This Row],[学中]]&lt;&gt;"",单词表[[#This Row],[学词]]&lt;&gt;""),MAX(单词表[[#This Row],[学英]:[学词]]),"")</f>
        <v/>
      </c>
      <c r="M6489" s="2" t="str">
        <f>IF(AND(单词表[[#This Row],[考英]]&lt;&gt;"",单词表[[#This Row],[考中]]&lt;&gt;""),MAX(单词表[[#This Row],[考英]:[考中]]),"")</f>
        <v/>
      </c>
      <c r="N6489" s="86" t="s">
        <v>14028</v>
      </c>
    </row>
    <row r="6490" spans="1:14" hidden="1" x14ac:dyDescent="0.3">
      <c r="A6490">
        <v>6489</v>
      </c>
      <c r="B6490" t="s">
        <v>14389</v>
      </c>
      <c r="C6490" t="s">
        <v>14512</v>
      </c>
      <c r="D6490" s="72" t="s">
        <v>11560</v>
      </c>
      <c r="E6490" t="s">
        <v>36</v>
      </c>
      <c r="F6490" t="s">
        <v>11561</v>
      </c>
      <c r="G6490" s="91"/>
      <c r="H6490" s="91"/>
      <c r="I6490" s="91"/>
      <c r="J6490" s="91"/>
      <c r="K6490" s="91"/>
      <c r="L6490" s="91" t="str">
        <f>IF(AND(单词表[[#This Row],[学英]]&lt;&gt;"",单词表[[#This Row],[学中]]&lt;&gt;"",单词表[[#This Row],[学词]]&lt;&gt;""),MAX(单词表[[#This Row],[学英]:[学词]]),"")</f>
        <v/>
      </c>
      <c r="M6490" s="2" t="str">
        <f>IF(AND(单词表[[#This Row],[考英]]&lt;&gt;"",单词表[[#This Row],[考中]]&lt;&gt;""),MAX(单词表[[#This Row],[考英]:[考中]]),"")</f>
        <v/>
      </c>
      <c r="N6490" s="86" t="s">
        <v>14029</v>
      </c>
    </row>
    <row r="6491" spans="1:14" hidden="1" x14ac:dyDescent="0.3">
      <c r="A6491">
        <v>6490</v>
      </c>
      <c r="B6491" t="s">
        <v>14389</v>
      </c>
      <c r="C6491" t="s">
        <v>14512</v>
      </c>
      <c r="D6491" s="72" t="s">
        <v>11560</v>
      </c>
      <c r="E6491" t="s">
        <v>73</v>
      </c>
      <c r="F6491" t="s">
        <v>11562</v>
      </c>
      <c r="G6491" s="91"/>
      <c r="H6491" s="91"/>
      <c r="I6491" s="91"/>
      <c r="J6491" s="91"/>
      <c r="K6491" s="91"/>
      <c r="L6491" s="91" t="str">
        <f>IF(AND(单词表[[#This Row],[学英]]&lt;&gt;"",单词表[[#This Row],[学中]]&lt;&gt;"",单词表[[#This Row],[学词]]&lt;&gt;""),MAX(单词表[[#This Row],[学英]:[学词]]),"")</f>
        <v/>
      </c>
      <c r="M6491" s="2" t="str">
        <f>IF(AND(单词表[[#This Row],[考英]]&lt;&gt;"",单词表[[#This Row],[考中]]&lt;&gt;""),MAX(单词表[[#This Row],[考英]:[考中]]),"")</f>
        <v/>
      </c>
      <c r="N6491" s="86"/>
    </row>
    <row r="6492" spans="1:14" hidden="1" x14ac:dyDescent="0.3">
      <c r="A6492">
        <v>6491</v>
      </c>
      <c r="B6492" t="s">
        <v>14389</v>
      </c>
      <c r="C6492" t="s">
        <v>14512</v>
      </c>
      <c r="D6492" s="72" t="s">
        <v>11563</v>
      </c>
      <c r="E6492" t="s">
        <v>36</v>
      </c>
      <c r="F6492" t="s">
        <v>11564</v>
      </c>
      <c r="G6492" s="91"/>
      <c r="H6492" s="91"/>
      <c r="I6492" s="91"/>
      <c r="J6492" s="91"/>
      <c r="K6492" s="91"/>
      <c r="L6492" s="91" t="str">
        <f>IF(AND(单词表[[#This Row],[学英]]&lt;&gt;"",单词表[[#This Row],[学中]]&lt;&gt;"",单词表[[#This Row],[学词]]&lt;&gt;""),MAX(单词表[[#This Row],[学英]:[学词]]),"")</f>
        <v/>
      </c>
      <c r="M6492" s="2" t="str">
        <f>IF(AND(单词表[[#This Row],[考英]]&lt;&gt;"",单词表[[#This Row],[考中]]&lt;&gt;""),MAX(单词表[[#This Row],[考英]:[考中]]),"")</f>
        <v/>
      </c>
      <c r="N6492" s="86" t="s">
        <v>14030</v>
      </c>
    </row>
    <row r="6493" spans="1:14" hidden="1" x14ac:dyDescent="0.3">
      <c r="A6493">
        <v>6492</v>
      </c>
      <c r="B6493" t="s">
        <v>14389</v>
      </c>
      <c r="C6493" t="s">
        <v>14512</v>
      </c>
      <c r="D6493" s="72" t="s">
        <v>3447</v>
      </c>
      <c r="E6493" t="s">
        <v>36</v>
      </c>
      <c r="F6493" t="s">
        <v>11565</v>
      </c>
      <c r="G6493" s="91"/>
      <c r="H6493" s="91"/>
      <c r="I6493" s="91"/>
      <c r="J6493" s="91"/>
      <c r="K6493" s="91"/>
      <c r="L6493" s="91" t="str">
        <f>IF(AND(单词表[[#This Row],[学英]]&lt;&gt;"",单词表[[#This Row],[学中]]&lt;&gt;"",单词表[[#This Row],[学词]]&lt;&gt;""),MAX(单词表[[#This Row],[学英]:[学词]]),"")</f>
        <v/>
      </c>
      <c r="M6493" s="2" t="str">
        <f>IF(AND(单词表[[#This Row],[考英]]&lt;&gt;"",单词表[[#This Row],[考中]]&lt;&gt;""),MAX(单词表[[#This Row],[考英]:[考中]]),"")</f>
        <v/>
      </c>
      <c r="N6493" s="86" t="s">
        <v>14031</v>
      </c>
    </row>
    <row r="6494" spans="1:14" hidden="1" x14ac:dyDescent="0.3">
      <c r="A6494">
        <v>6493</v>
      </c>
      <c r="B6494" t="s">
        <v>14389</v>
      </c>
      <c r="C6494" t="s">
        <v>14512</v>
      </c>
      <c r="D6494" s="72" t="s">
        <v>11566</v>
      </c>
      <c r="E6494" t="s">
        <v>36</v>
      </c>
      <c r="F6494" t="s">
        <v>11567</v>
      </c>
      <c r="G6494" s="91"/>
      <c r="H6494" s="91"/>
      <c r="I6494" s="91"/>
      <c r="J6494" s="91"/>
      <c r="K6494" s="91"/>
      <c r="L6494" s="91" t="str">
        <f>IF(AND(单词表[[#This Row],[学英]]&lt;&gt;"",单词表[[#This Row],[学中]]&lt;&gt;"",单词表[[#This Row],[学词]]&lt;&gt;""),MAX(单词表[[#This Row],[学英]:[学词]]),"")</f>
        <v/>
      </c>
      <c r="M6494" s="2" t="str">
        <f>IF(AND(单词表[[#This Row],[考英]]&lt;&gt;"",单词表[[#This Row],[考中]]&lt;&gt;""),MAX(单词表[[#This Row],[考英]:[考中]]),"")</f>
        <v/>
      </c>
      <c r="N6494" s="86" t="s">
        <v>14032</v>
      </c>
    </row>
    <row r="6495" spans="1:14" hidden="1" x14ac:dyDescent="0.3">
      <c r="A6495">
        <v>6494</v>
      </c>
      <c r="B6495" t="s">
        <v>14389</v>
      </c>
      <c r="C6495" t="s">
        <v>14512</v>
      </c>
      <c r="D6495" s="72" t="s">
        <v>948</v>
      </c>
      <c r="E6495" t="s">
        <v>36</v>
      </c>
      <c r="F6495" t="s">
        <v>949</v>
      </c>
      <c r="G6495" s="91"/>
      <c r="H6495" s="91"/>
      <c r="I6495" s="91"/>
      <c r="J6495" s="91"/>
      <c r="K6495" s="91"/>
      <c r="L6495" s="91" t="str">
        <f>IF(AND(单词表[[#This Row],[学英]]&lt;&gt;"",单词表[[#This Row],[学中]]&lt;&gt;"",单词表[[#This Row],[学词]]&lt;&gt;""),MAX(单词表[[#This Row],[学英]:[学词]]),"")</f>
        <v/>
      </c>
      <c r="M6495" s="2" t="str">
        <f>IF(AND(单词表[[#This Row],[考英]]&lt;&gt;"",单词表[[#This Row],[考中]]&lt;&gt;""),MAX(单词表[[#This Row],[考英]:[考中]]),"")</f>
        <v/>
      </c>
      <c r="N6495" s="86" t="s">
        <v>13830</v>
      </c>
    </row>
    <row r="6496" spans="1:14" hidden="1" x14ac:dyDescent="0.3">
      <c r="A6496">
        <v>6495</v>
      </c>
      <c r="B6496" t="s">
        <v>14389</v>
      </c>
      <c r="C6496" t="s">
        <v>14512</v>
      </c>
      <c r="D6496" s="72" t="s">
        <v>11568</v>
      </c>
      <c r="E6496" t="s">
        <v>36</v>
      </c>
      <c r="F6496" t="s">
        <v>11569</v>
      </c>
      <c r="G6496" s="91"/>
      <c r="H6496" s="91"/>
      <c r="I6496" s="91"/>
      <c r="J6496" s="91"/>
      <c r="K6496" s="91"/>
      <c r="L6496" s="91" t="str">
        <f>IF(AND(单词表[[#This Row],[学英]]&lt;&gt;"",单词表[[#This Row],[学中]]&lt;&gt;"",单词表[[#This Row],[学词]]&lt;&gt;""),MAX(单词表[[#This Row],[学英]:[学词]]),"")</f>
        <v/>
      </c>
      <c r="M6496" s="2" t="str">
        <f>IF(AND(单词表[[#This Row],[考英]]&lt;&gt;"",单词表[[#This Row],[考中]]&lt;&gt;""),MAX(单词表[[#This Row],[考英]:[考中]]),"")</f>
        <v/>
      </c>
      <c r="N6496" s="86" t="s">
        <v>14033</v>
      </c>
    </row>
    <row r="6497" spans="1:14" hidden="1" x14ac:dyDescent="0.3">
      <c r="A6497">
        <v>6496</v>
      </c>
      <c r="B6497" t="s">
        <v>14389</v>
      </c>
      <c r="C6497" t="s">
        <v>14512</v>
      </c>
      <c r="D6497" s="72" t="s">
        <v>11568</v>
      </c>
      <c r="E6497" t="s">
        <v>61</v>
      </c>
      <c r="F6497" t="s">
        <v>11570</v>
      </c>
      <c r="G6497" s="91"/>
      <c r="H6497" s="91"/>
      <c r="I6497" s="91"/>
      <c r="J6497" s="91"/>
      <c r="K6497" s="91"/>
      <c r="L6497" s="91" t="str">
        <f>IF(AND(单词表[[#This Row],[学英]]&lt;&gt;"",单词表[[#This Row],[学中]]&lt;&gt;"",单词表[[#This Row],[学词]]&lt;&gt;""),MAX(单词表[[#This Row],[学英]:[学词]]),"")</f>
        <v/>
      </c>
      <c r="M6497" s="2" t="str">
        <f>IF(AND(单词表[[#This Row],[考英]]&lt;&gt;"",单词表[[#This Row],[考中]]&lt;&gt;""),MAX(单词表[[#This Row],[考英]:[考中]]),"")</f>
        <v/>
      </c>
      <c r="N6497" s="86"/>
    </row>
    <row r="6498" spans="1:14" hidden="1" x14ac:dyDescent="0.3">
      <c r="A6498">
        <v>6497</v>
      </c>
      <c r="B6498" t="s">
        <v>14389</v>
      </c>
      <c r="C6498" t="s">
        <v>14512</v>
      </c>
      <c r="D6498" s="72" t="s">
        <v>11571</v>
      </c>
      <c r="E6498" t="s">
        <v>36</v>
      </c>
      <c r="F6498" t="s">
        <v>11572</v>
      </c>
      <c r="G6498" s="91"/>
      <c r="H6498" s="91"/>
      <c r="I6498" s="91"/>
      <c r="J6498" s="91"/>
      <c r="K6498" s="91"/>
      <c r="L6498" s="91" t="str">
        <f>IF(AND(单词表[[#This Row],[学英]]&lt;&gt;"",单词表[[#This Row],[学中]]&lt;&gt;"",单词表[[#This Row],[学词]]&lt;&gt;""),MAX(单词表[[#This Row],[学英]:[学词]]),"")</f>
        <v/>
      </c>
      <c r="M6498" s="2" t="str">
        <f>IF(AND(单词表[[#This Row],[考英]]&lt;&gt;"",单词表[[#This Row],[考中]]&lt;&gt;""),MAX(单词表[[#This Row],[考英]:[考中]]),"")</f>
        <v/>
      </c>
      <c r="N6498" s="86" t="s">
        <v>14034</v>
      </c>
    </row>
    <row r="6499" spans="1:14" hidden="1" x14ac:dyDescent="0.3">
      <c r="A6499">
        <v>6498</v>
      </c>
      <c r="B6499" t="s">
        <v>14389</v>
      </c>
      <c r="C6499" t="s">
        <v>14512</v>
      </c>
      <c r="D6499" s="72" t="s">
        <v>11571</v>
      </c>
      <c r="E6499" t="s">
        <v>61</v>
      </c>
      <c r="F6499" t="s">
        <v>11573</v>
      </c>
      <c r="G6499" s="91"/>
      <c r="H6499" s="91"/>
      <c r="I6499" s="91"/>
      <c r="J6499" s="91"/>
      <c r="K6499" s="91"/>
      <c r="L6499" s="91" t="str">
        <f>IF(AND(单词表[[#This Row],[学英]]&lt;&gt;"",单词表[[#This Row],[学中]]&lt;&gt;"",单词表[[#This Row],[学词]]&lt;&gt;""),MAX(单词表[[#This Row],[学英]:[学词]]),"")</f>
        <v/>
      </c>
      <c r="M6499" s="2" t="str">
        <f>IF(AND(单词表[[#This Row],[考英]]&lt;&gt;"",单词表[[#This Row],[考中]]&lt;&gt;""),MAX(单词表[[#This Row],[考英]:[考中]]),"")</f>
        <v/>
      </c>
      <c r="N6499" s="86"/>
    </row>
    <row r="6500" spans="1:14" hidden="1" x14ac:dyDescent="0.3">
      <c r="A6500">
        <v>6499</v>
      </c>
      <c r="B6500" t="s">
        <v>14389</v>
      </c>
      <c r="C6500" t="s">
        <v>14512</v>
      </c>
      <c r="D6500" s="72" t="s">
        <v>11574</v>
      </c>
      <c r="E6500" t="s">
        <v>61</v>
      </c>
      <c r="F6500" t="s">
        <v>11575</v>
      </c>
      <c r="G6500" s="91"/>
      <c r="H6500" s="91"/>
      <c r="I6500" s="91"/>
      <c r="J6500" s="91"/>
      <c r="K6500" s="91"/>
      <c r="L6500" s="91" t="str">
        <f>IF(AND(单词表[[#This Row],[学英]]&lt;&gt;"",单词表[[#This Row],[学中]]&lt;&gt;"",单词表[[#This Row],[学词]]&lt;&gt;""),MAX(单词表[[#This Row],[学英]:[学词]]),"")</f>
        <v/>
      </c>
      <c r="M6500" s="2" t="str">
        <f>IF(AND(单词表[[#This Row],[考英]]&lt;&gt;"",单词表[[#This Row],[考中]]&lt;&gt;""),MAX(单词表[[#This Row],[考英]:[考中]]),"")</f>
        <v/>
      </c>
      <c r="N6500" s="86" t="s">
        <v>14035</v>
      </c>
    </row>
    <row r="6501" spans="1:14" hidden="1" x14ac:dyDescent="0.3">
      <c r="A6501">
        <v>6500</v>
      </c>
      <c r="B6501" t="s">
        <v>14389</v>
      </c>
      <c r="C6501" t="s">
        <v>14512</v>
      </c>
      <c r="D6501" s="72" t="s">
        <v>11576</v>
      </c>
      <c r="E6501" t="s">
        <v>36</v>
      </c>
      <c r="F6501" t="s">
        <v>11575</v>
      </c>
      <c r="G6501" s="91"/>
      <c r="H6501" s="91"/>
      <c r="I6501" s="91"/>
      <c r="J6501" s="91"/>
      <c r="K6501" s="91"/>
      <c r="L6501" s="91" t="str">
        <f>IF(AND(单词表[[#This Row],[学英]]&lt;&gt;"",单词表[[#This Row],[学中]]&lt;&gt;"",单词表[[#This Row],[学词]]&lt;&gt;""),MAX(单词表[[#This Row],[学英]:[学词]]),"")</f>
        <v/>
      </c>
      <c r="M6501" s="2" t="str">
        <f>IF(AND(单词表[[#This Row],[考英]]&lt;&gt;"",单词表[[#This Row],[考中]]&lt;&gt;""),MAX(单词表[[#This Row],[考英]:[考中]]),"")</f>
        <v/>
      </c>
      <c r="N6501" s="86"/>
    </row>
    <row r="6502" spans="1:14" hidden="1" x14ac:dyDescent="0.3">
      <c r="A6502">
        <v>6501</v>
      </c>
      <c r="B6502" t="s">
        <v>14389</v>
      </c>
      <c r="C6502" t="s">
        <v>14512</v>
      </c>
      <c r="D6502" s="72" t="s">
        <v>11577</v>
      </c>
      <c r="E6502" t="s">
        <v>73</v>
      </c>
      <c r="F6502" t="s">
        <v>8469</v>
      </c>
      <c r="G6502" s="91"/>
      <c r="H6502" s="91"/>
      <c r="I6502" s="91"/>
      <c r="J6502" s="91"/>
      <c r="K6502" s="91"/>
      <c r="L6502" s="91" t="str">
        <f>IF(AND(单词表[[#This Row],[学英]]&lt;&gt;"",单词表[[#This Row],[学中]]&lt;&gt;"",单词表[[#This Row],[学词]]&lt;&gt;""),MAX(单词表[[#This Row],[学英]:[学词]]),"")</f>
        <v/>
      </c>
      <c r="M6502" s="2" t="str">
        <f>IF(AND(单词表[[#This Row],[考英]]&lt;&gt;"",单词表[[#This Row],[考中]]&lt;&gt;""),MAX(单词表[[#This Row],[考英]:[考中]]),"")</f>
        <v/>
      </c>
      <c r="N6502" s="86" t="s">
        <v>14036</v>
      </c>
    </row>
    <row r="6503" spans="1:14" hidden="1" x14ac:dyDescent="0.3">
      <c r="A6503">
        <v>6502</v>
      </c>
      <c r="B6503" t="s">
        <v>14389</v>
      </c>
      <c r="C6503" t="s">
        <v>14512</v>
      </c>
      <c r="D6503" s="72" t="s">
        <v>11578</v>
      </c>
      <c r="E6503" t="s">
        <v>157</v>
      </c>
      <c r="F6503" t="s">
        <v>11579</v>
      </c>
      <c r="G6503" s="91"/>
      <c r="H6503" s="91"/>
      <c r="I6503" s="91"/>
      <c r="J6503" s="91"/>
      <c r="K6503" s="91"/>
      <c r="L6503" s="91" t="str">
        <f>IF(AND(单词表[[#This Row],[学英]]&lt;&gt;"",单词表[[#This Row],[学中]]&lt;&gt;"",单词表[[#This Row],[学词]]&lt;&gt;""),MAX(单词表[[#This Row],[学英]:[学词]]),"")</f>
        <v/>
      </c>
      <c r="M6503" s="2" t="str">
        <f>IF(AND(单词表[[#This Row],[考英]]&lt;&gt;"",单词表[[#This Row],[考中]]&lt;&gt;""),MAX(单词表[[#This Row],[考英]:[考中]]),"")</f>
        <v/>
      </c>
      <c r="N6503" s="86"/>
    </row>
    <row r="6504" spans="1:14" hidden="1" x14ac:dyDescent="0.3">
      <c r="A6504">
        <v>6503</v>
      </c>
      <c r="B6504" t="s">
        <v>14389</v>
      </c>
      <c r="C6504" t="s">
        <v>14512</v>
      </c>
      <c r="D6504" s="72" t="s">
        <v>843</v>
      </c>
      <c r="E6504" t="s">
        <v>36</v>
      </c>
      <c r="F6504" t="s">
        <v>11580</v>
      </c>
      <c r="G6504" s="91"/>
      <c r="H6504" s="91"/>
      <c r="I6504" s="91"/>
      <c r="J6504" s="91"/>
      <c r="K6504" s="91"/>
      <c r="L6504" s="91" t="str">
        <f>IF(AND(单词表[[#This Row],[学英]]&lt;&gt;"",单词表[[#This Row],[学中]]&lt;&gt;"",单词表[[#This Row],[学词]]&lt;&gt;""),MAX(单词表[[#This Row],[学英]:[学词]]),"")</f>
        <v/>
      </c>
      <c r="M6504" s="2" t="str">
        <f>IF(AND(单词表[[#This Row],[考英]]&lt;&gt;"",单词表[[#This Row],[考中]]&lt;&gt;""),MAX(单词表[[#This Row],[考英]:[考中]]),"")</f>
        <v/>
      </c>
      <c r="N6504" s="86" t="s">
        <v>14037</v>
      </c>
    </row>
    <row r="6505" spans="1:14" hidden="1" x14ac:dyDescent="0.3">
      <c r="A6505">
        <v>6504</v>
      </c>
      <c r="B6505" t="s">
        <v>14389</v>
      </c>
      <c r="C6505" t="s">
        <v>14512</v>
      </c>
      <c r="D6505" s="72" t="s">
        <v>644</v>
      </c>
      <c r="E6505" t="s">
        <v>36</v>
      </c>
      <c r="F6505" t="s">
        <v>11581</v>
      </c>
      <c r="G6505" s="91"/>
      <c r="H6505" s="91"/>
      <c r="I6505" s="91"/>
      <c r="J6505" s="91"/>
      <c r="K6505" s="91"/>
      <c r="L6505" s="91" t="str">
        <f>IF(AND(单词表[[#This Row],[学英]]&lt;&gt;"",单词表[[#This Row],[学中]]&lt;&gt;"",单词表[[#This Row],[学词]]&lt;&gt;""),MAX(单词表[[#This Row],[学英]:[学词]]),"")</f>
        <v/>
      </c>
      <c r="M6505" s="2" t="str">
        <f>IF(AND(单词表[[#This Row],[考英]]&lt;&gt;"",单词表[[#This Row],[考中]]&lt;&gt;""),MAX(单词表[[#This Row],[考英]:[考中]]),"")</f>
        <v/>
      </c>
      <c r="N6505" s="86" t="s">
        <v>14038</v>
      </c>
    </row>
    <row r="6506" spans="1:14" hidden="1" x14ac:dyDescent="0.3">
      <c r="A6506">
        <v>6505</v>
      </c>
      <c r="B6506" t="s">
        <v>14389</v>
      </c>
      <c r="C6506" t="s">
        <v>14512</v>
      </c>
      <c r="D6506" s="72" t="s">
        <v>644</v>
      </c>
      <c r="E6506" t="s">
        <v>73</v>
      </c>
      <c r="F6506" t="s">
        <v>11582</v>
      </c>
      <c r="G6506" s="91"/>
      <c r="H6506" s="91"/>
      <c r="I6506" s="91"/>
      <c r="J6506" s="91"/>
      <c r="K6506" s="91"/>
      <c r="L6506" s="91" t="str">
        <f>IF(AND(单词表[[#This Row],[学英]]&lt;&gt;"",单词表[[#This Row],[学中]]&lt;&gt;"",单词表[[#This Row],[学词]]&lt;&gt;""),MAX(单词表[[#This Row],[学英]:[学词]]),"")</f>
        <v/>
      </c>
      <c r="M6506" s="2" t="str">
        <f>IF(AND(单词表[[#This Row],[考英]]&lt;&gt;"",单词表[[#This Row],[考中]]&lt;&gt;""),MAX(单词表[[#This Row],[考英]:[考中]]),"")</f>
        <v/>
      </c>
      <c r="N6506" s="86"/>
    </row>
    <row r="6507" spans="1:14" hidden="1" x14ac:dyDescent="0.3">
      <c r="A6507">
        <v>6506</v>
      </c>
      <c r="B6507" t="s">
        <v>14389</v>
      </c>
      <c r="C6507" t="s">
        <v>14512</v>
      </c>
      <c r="D6507" s="72" t="s">
        <v>11583</v>
      </c>
      <c r="E6507" t="s">
        <v>73</v>
      </c>
      <c r="F6507" t="s">
        <v>655</v>
      </c>
      <c r="G6507" s="91"/>
      <c r="H6507" s="91"/>
      <c r="I6507" s="91"/>
      <c r="J6507" s="91"/>
      <c r="K6507" s="91"/>
      <c r="L6507" s="91" t="str">
        <f>IF(AND(单词表[[#This Row],[学英]]&lt;&gt;"",单词表[[#This Row],[学中]]&lt;&gt;"",单词表[[#This Row],[学词]]&lt;&gt;""),MAX(单词表[[#This Row],[学英]:[学词]]),"")</f>
        <v/>
      </c>
      <c r="M6507" s="2" t="str">
        <f>IF(AND(单词表[[#This Row],[考英]]&lt;&gt;"",单词表[[#This Row],[考中]]&lt;&gt;""),MAX(单词表[[#This Row],[考英]:[考中]]),"")</f>
        <v/>
      </c>
      <c r="N6507" s="86" t="s">
        <v>14039</v>
      </c>
    </row>
    <row r="6508" spans="1:14" hidden="1" x14ac:dyDescent="0.3">
      <c r="A6508">
        <v>6507</v>
      </c>
      <c r="B6508" t="s">
        <v>14389</v>
      </c>
      <c r="C6508" t="s">
        <v>14512</v>
      </c>
      <c r="D6508" s="72" t="s">
        <v>11584</v>
      </c>
      <c r="E6508" t="s">
        <v>73</v>
      </c>
      <c r="F6508" t="s">
        <v>11585</v>
      </c>
      <c r="G6508" s="91"/>
      <c r="H6508" s="91"/>
      <c r="I6508" s="91"/>
      <c r="J6508" s="91"/>
      <c r="K6508" s="91"/>
      <c r="L6508" s="91" t="str">
        <f>IF(AND(单词表[[#This Row],[学英]]&lt;&gt;"",单词表[[#This Row],[学中]]&lt;&gt;"",单词表[[#This Row],[学词]]&lt;&gt;""),MAX(单词表[[#This Row],[学英]:[学词]]),"")</f>
        <v/>
      </c>
      <c r="M6508" s="2" t="str">
        <f>IF(AND(单词表[[#This Row],[考英]]&lt;&gt;"",单词表[[#This Row],[考中]]&lt;&gt;""),MAX(单词表[[#This Row],[考英]:[考中]]),"")</f>
        <v/>
      </c>
      <c r="N6508" s="86" t="s">
        <v>14040</v>
      </c>
    </row>
    <row r="6509" spans="1:14" hidden="1" x14ac:dyDescent="0.3">
      <c r="A6509">
        <v>6508</v>
      </c>
      <c r="B6509" t="s">
        <v>14389</v>
      </c>
      <c r="C6509" t="s">
        <v>14513</v>
      </c>
      <c r="D6509" s="72" t="s">
        <v>11586</v>
      </c>
      <c r="E6509" t="s">
        <v>36</v>
      </c>
      <c r="F6509" t="s">
        <v>11587</v>
      </c>
      <c r="G6509" s="91"/>
      <c r="H6509" s="91"/>
      <c r="I6509" s="91"/>
      <c r="J6509" s="91"/>
      <c r="K6509" s="91"/>
      <c r="L6509" s="91" t="str">
        <f>IF(AND(单词表[[#This Row],[学英]]&lt;&gt;"",单词表[[#This Row],[学中]]&lt;&gt;"",单词表[[#This Row],[学词]]&lt;&gt;""),MAX(单词表[[#This Row],[学英]:[学词]]),"")</f>
        <v/>
      </c>
      <c r="M6509" s="2" t="str">
        <f>IF(AND(单词表[[#This Row],[考英]]&lt;&gt;"",单词表[[#This Row],[考中]]&lt;&gt;""),MAX(单词表[[#This Row],[考英]:[考中]]),"")</f>
        <v/>
      </c>
      <c r="N6509" s="86" t="s">
        <v>14041</v>
      </c>
    </row>
    <row r="6510" spans="1:14" hidden="1" x14ac:dyDescent="0.3">
      <c r="A6510">
        <v>6509</v>
      </c>
      <c r="B6510" t="s">
        <v>14389</v>
      </c>
      <c r="C6510" t="s">
        <v>14513</v>
      </c>
      <c r="D6510" s="72" t="s">
        <v>11586</v>
      </c>
      <c r="E6510" t="s">
        <v>61</v>
      </c>
      <c r="F6510" t="s">
        <v>11588</v>
      </c>
      <c r="G6510" s="91"/>
      <c r="H6510" s="91"/>
      <c r="I6510" s="91"/>
      <c r="J6510" s="91"/>
      <c r="K6510" s="91"/>
      <c r="L6510" s="91" t="str">
        <f>IF(AND(单词表[[#This Row],[学英]]&lt;&gt;"",单词表[[#This Row],[学中]]&lt;&gt;"",单词表[[#This Row],[学词]]&lt;&gt;""),MAX(单词表[[#This Row],[学英]:[学词]]),"")</f>
        <v/>
      </c>
      <c r="M6510" s="2" t="str">
        <f>IF(AND(单词表[[#This Row],[考英]]&lt;&gt;"",单词表[[#This Row],[考中]]&lt;&gt;""),MAX(单词表[[#This Row],[考英]:[考中]]),"")</f>
        <v/>
      </c>
      <c r="N6510" s="86"/>
    </row>
    <row r="6511" spans="1:14" hidden="1" x14ac:dyDescent="0.3">
      <c r="A6511">
        <v>6510</v>
      </c>
      <c r="B6511" t="s">
        <v>14389</v>
      </c>
      <c r="C6511" t="s">
        <v>14513</v>
      </c>
      <c r="D6511" s="72" t="s">
        <v>11589</v>
      </c>
      <c r="E6511" t="s">
        <v>73</v>
      </c>
      <c r="F6511" t="s">
        <v>11590</v>
      </c>
      <c r="G6511" s="91"/>
      <c r="H6511" s="91"/>
      <c r="I6511" s="91"/>
      <c r="J6511" s="91"/>
      <c r="K6511" s="91"/>
      <c r="L6511" s="91" t="str">
        <f>IF(AND(单词表[[#This Row],[学英]]&lt;&gt;"",单词表[[#This Row],[学中]]&lt;&gt;"",单词表[[#This Row],[学词]]&lt;&gt;""),MAX(单词表[[#This Row],[学英]:[学词]]),"")</f>
        <v/>
      </c>
      <c r="M6511" s="2" t="str">
        <f>IF(AND(单词表[[#This Row],[考英]]&lt;&gt;"",单词表[[#This Row],[考中]]&lt;&gt;""),MAX(单词表[[#This Row],[考英]:[考中]]),"")</f>
        <v/>
      </c>
      <c r="N6511" s="86" t="s">
        <v>14042</v>
      </c>
    </row>
    <row r="6512" spans="1:14" hidden="1" x14ac:dyDescent="0.3">
      <c r="A6512">
        <v>6511</v>
      </c>
      <c r="B6512" t="s">
        <v>14389</v>
      </c>
      <c r="C6512" t="s">
        <v>14513</v>
      </c>
      <c r="D6512" s="72" t="s">
        <v>11591</v>
      </c>
      <c r="E6512" t="s">
        <v>61</v>
      </c>
      <c r="F6512" t="s">
        <v>11592</v>
      </c>
      <c r="G6512" s="91"/>
      <c r="H6512" s="91"/>
      <c r="I6512" s="91"/>
      <c r="J6512" s="91"/>
      <c r="K6512" s="91"/>
      <c r="L6512" s="91" t="str">
        <f>IF(AND(单词表[[#This Row],[学英]]&lt;&gt;"",单词表[[#This Row],[学中]]&lt;&gt;"",单词表[[#This Row],[学词]]&lt;&gt;""),MAX(单词表[[#This Row],[学英]:[学词]]),"")</f>
        <v/>
      </c>
      <c r="M6512" s="2" t="str">
        <f>IF(AND(单词表[[#This Row],[考英]]&lt;&gt;"",单词表[[#This Row],[考中]]&lt;&gt;""),MAX(单词表[[#This Row],[考英]:[考中]]),"")</f>
        <v/>
      </c>
      <c r="N6512" s="86" t="s">
        <v>14043</v>
      </c>
    </row>
    <row r="6513" spans="1:14" hidden="1" x14ac:dyDescent="0.3">
      <c r="A6513">
        <v>6512</v>
      </c>
      <c r="B6513" t="s">
        <v>14389</v>
      </c>
      <c r="C6513" t="s">
        <v>14513</v>
      </c>
      <c r="D6513" s="72" t="s">
        <v>11591</v>
      </c>
      <c r="E6513" t="s">
        <v>36</v>
      </c>
      <c r="F6513" t="s">
        <v>11593</v>
      </c>
      <c r="G6513" s="91"/>
      <c r="H6513" s="91"/>
      <c r="I6513" s="91"/>
      <c r="J6513" s="91"/>
      <c r="K6513" s="91"/>
      <c r="L6513" s="91" t="str">
        <f>IF(AND(单词表[[#This Row],[学英]]&lt;&gt;"",单词表[[#This Row],[学中]]&lt;&gt;"",单词表[[#This Row],[学词]]&lt;&gt;""),MAX(单词表[[#This Row],[学英]:[学词]]),"")</f>
        <v/>
      </c>
      <c r="M6513" s="2" t="str">
        <f>IF(AND(单词表[[#This Row],[考英]]&lt;&gt;"",单词表[[#This Row],[考中]]&lt;&gt;""),MAX(单词表[[#This Row],[考英]:[考中]]),"")</f>
        <v/>
      </c>
      <c r="N6513" s="86"/>
    </row>
    <row r="6514" spans="1:14" hidden="1" x14ac:dyDescent="0.3">
      <c r="A6514">
        <v>6513</v>
      </c>
      <c r="B6514" t="s">
        <v>14389</v>
      </c>
      <c r="C6514" t="s">
        <v>14513</v>
      </c>
      <c r="D6514" s="72" t="s">
        <v>11594</v>
      </c>
      <c r="E6514" t="s">
        <v>36</v>
      </c>
      <c r="F6514" t="s">
        <v>11595</v>
      </c>
      <c r="G6514" s="91"/>
      <c r="H6514" s="91"/>
      <c r="I6514" s="91"/>
      <c r="J6514" s="91"/>
      <c r="K6514" s="91"/>
      <c r="L6514" s="91" t="str">
        <f>IF(AND(单词表[[#This Row],[学英]]&lt;&gt;"",单词表[[#This Row],[学中]]&lt;&gt;"",单词表[[#This Row],[学词]]&lt;&gt;""),MAX(单词表[[#This Row],[学英]:[学词]]),"")</f>
        <v/>
      </c>
      <c r="M6514" s="2" t="str">
        <f>IF(AND(单词表[[#This Row],[考英]]&lt;&gt;"",单词表[[#This Row],[考中]]&lt;&gt;""),MAX(单词表[[#This Row],[考英]:[考中]]),"")</f>
        <v/>
      </c>
      <c r="N6514" s="86" t="s">
        <v>14044</v>
      </c>
    </row>
    <row r="6515" spans="1:14" hidden="1" x14ac:dyDescent="0.3">
      <c r="A6515">
        <v>6514</v>
      </c>
      <c r="B6515" t="s">
        <v>14389</v>
      </c>
      <c r="C6515" t="s">
        <v>14513</v>
      </c>
      <c r="D6515" s="72" t="s">
        <v>5445</v>
      </c>
      <c r="E6515" t="s">
        <v>36</v>
      </c>
      <c r="F6515" t="s">
        <v>11596</v>
      </c>
      <c r="G6515" s="91"/>
      <c r="H6515" s="91"/>
      <c r="I6515" s="91"/>
      <c r="J6515" s="91"/>
      <c r="K6515" s="91"/>
      <c r="L6515" s="91" t="str">
        <f>IF(AND(单词表[[#This Row],[学英]]&lt;&gt;"",单词表[[#This Row],[学中]]&lt;&gt;"",单词表[[#This Row],[学词]]&lt;&gt;""),MAX(单词表[[#This Row],[学英]:[学词]]),"")</f>
        <v/>
      </c>
      <c r="M6515" s="2" t="str">
        <f>IF(AND(单词表[[#This Row],[考英]]&lt;&gt;"",单词表[[#This Row],[考中]]&lt;&gt;""),MAX(单词表[[#This Row],[考英]:[考中]]),"")</f>
        <v/>
      </c>
      <c r="N6515" s="86" t="s">
        <v>14045</v>
      </c>
    </row>
    <row r="6516" spans="1:14" hidden="1" x14ac:dyDescent="0.3">
      <c r="A6516">
        <v>6515</v>
      </c>
      <c r="B6516" t="s">
        <v>14389</v>
      </c>
      <c r="C6516" t="s">
        <v>14513</v>
      </c>
      <c r="D6516" s="72" t="s">
        <v>11597</v>
      </c>
      <c r="E6516" t="s">
        <v>73</v>
      </c>
      <c r="F6516" t="s">
        <v>11598</v>
      </c>
      <c r="G6516" s="91"/>
      <c r="H6516" s="91"/>
      <c r="I6516" s="91"/>
      <c r="J6516" s="91"/>
      <c r="K6516" s="91"/>
      <c r="L6516" s="91" t="str">
        <f>IF(AND(单词表[[#This Row],[学英]]&lt;&gt;"",单词表[[#This Row],[学中]]&lt;&gt;"",单词表[[#This Row],[学词]]&lt;&gt;""),MAX(单词表[[#This Row],[学英]:[学词]]),"")</f>
        <v/>
      </c>
      <c r="M6516" s="2" t="str">
        <f>IF(AND(单词表[[#This Row],[考英]]&lt;&gt;"",单词表[[#This Row],[考中]]&lt;&gt;""),MAX(单词表[[#This Row],[考英]:[考中]]),"")</f>
        <v/>
      </c>
      <c r="N6516" s="86" t="s">
        <v>14046</v>
      </c>
    </row>
    <row r="6517" spans="1:14" hidden="1" x14ac:dyDescent="0.3">
      <c r="A6517">
        <v>6516</v>
      </c>
      <c r="B6517" t="s">
        <v>14389</v>
      </c>
      <c r="C6517" t="s">
        <v>14513</v>
      </c>
      <c r="D6517" s="72" t="s">
        <v>11599</v>
      </c>
      <c r="E6517" t="s">
        <v>36</v>
      </c>
      <c r="F6517" t="s">
        <v>3760</v>
      </c>
      <c r="G6517" s="91"/>
      <c r="H6517" s="91"/>
      <c r="I6517" s="91"/>
      <c r="J6517" s="91"/>
      <c r="K6517" s="91"/>
      <c r="L6517" s="91" t="str">
        <f>IF(AND(单词表[[#This Row],[学英]]&lt;&gt;"",单词表[[#This Row],[学中]]&lt;&gt;"",单词表[[#This Row],[学词]]&lt;&gt;""),MAX(单词表[[#This Row],[学英]:[学词]]),"")</f>
        <v/>
      </c>
      <c r="M6517" s="2" t="str">
        <f>IF(AND(单词表[[#This Row],[考英]]&lt;&gt;"",单词表[[#This Row],[考中]]&lt;&gt;""),MAX(单词表[[#This Row],[考英]:[考中]]),"")</f>
        <v/>
      </c>
      <c r="N6517" s="86" t="s">
        <v>14047</v>
      </c>
    </row>
    <row r="6518" spans="1:14" hidden="1" x14ac:dyDescent="0.3">
      <c r="A6518">
        <v>6517</v>
      </c>
      <c r="B6518" t="s">
        <v>14389</v>
      </c>
      <c r="C6518" t="s">
        <v>14513</v>
      </c>
      <c r="D6518" s="72" t="s">
        <v>11600</v>
      </c>
      <c r="E6518" t="s">
        <v>36</v>
      </c>
      <c r="F6518" t="s">
        <v>11601</v>
      </c>
      <c r="G6518" s="91"/>
      <c r="H6518" s="91"/>
      <c r="I6518" s="91"/>
      <c r="J6518" s="91"/>
      <c r="K6518" s="91"/>
      <c r="L6518" s="91" t="str">
        <f>IF(AND(单词表[[#This Row],[学英]]&lt;&gt;"",单词表[[#This Row],[学中]]&lt;&gt;"",单词表[[#This Row],[学词]]&lt;&gt;""),MAX(单词表[[#This Row],[学英]:[学词]]),"")</f>
        <v/>
      </c>
      <c r="M6518" s="2" t="str">
        <f>IF(AND(单词表[[#This Row],[考英]]&lt;&gt;"",单词表[[#This Row],[考中]]&lt;&gt;""),MAX(单词表[[#This Row],[考英]:[考中]]),"")</f>
        <v/>
      </c>
      <c r="N6518" s="86" t="s">
        <v>14048</v>
      </c>
    </row>
    <row r="6519" spans="1:14" hidden="1" x14ac:dyDescent="0.3">
      <c r="A6519">
        <v>6518</v>
      </c>
      <c r="B6519" t="s">
        <v>14389</v>
      </c>
      <c r="C6519" t="s">
        <v>14513</v>
      </c>
      <c r="D6519" s="72" t="s">
        <v>11602</v>
      </c>
      <c r="E6519" t="s">
        <v>73</v>
      </c>
      <c r="F6519" t="s">
        <v>11603</v>
      </c>
      <c r="G6519" s="91"/>
      <c r="H6519" s="91"/>
      <c r="I6519" s="91"/>
      <c r="J6519" s="91"/>
      <c r="K6519" s="91"/>
      <c r="L6519" s="91" t="str">
        <f>IF(AND(单词表[[#This Row],[学英]]&lt;&gt;"",单词表[[#This Row],[学中]]&lt;&gt;"",单词表[[#This Row],[学词]]&lt;&gt;""),MAX(单词表[[#This Row],[学英]:[学词]]),"")</f>
        <v/>
      </c>
      <c r="M6519" s="2" t="str">
        <f>IF(AND(单词表[[#This Row],[考英]]&lt;&gt;"",单词表[[#This Row],[考中]]&lt;&gt;""),MAX(单词表[[#This Row],[考英]:[考中]]),"")</f>
        <v/>
      </c>
      <c r="N6519" s="86" t="s">
        <v>14049</v>
      </c>
    </row>
    <row r="6520" spans="1:14" hidden="1" x14ac:dyDescent="0.3">
      <c r="A6520">
        <v>6519</v>
      </c>
      <c r="B6520" t="s">
        <v>14389</v>
      </c>
      <c r="C6520" t="s">
        <v>14513</v>
      </c>
      <c r="D6520" s="72" t="s">
        <v>11604</v>
      </c>
      <c r="E6520" t="s">
        <v>61</v>
      </c>
      <c r="F6520" t="s">
        <v>11605</v>
      </c>
      <c r="G6520" s="91"/>
      <c r="H6520" s="91"/>
      <c r="I6520" s="91"/>
      <c r="J6520" s="91"/>
      <c r="K6520" s="91"/>
      <c r="L6520" s="91" t="str">
        <f>IF(AND(单词表[[#This Row],[学英]]&lt;&gt;"",单词表[[#This Row],[学中]]&lt;&gt;"",单词表[[#This Row],[学词]]&lt;&gt;""),MAX(单词表[[#This Row],[学英]:[学词]]),"")</f>
        <v/>
      </c>
      <c r="M6520" s="2" t="str">
        <f>IF(AND(单词表[[#This Row],[考英]]&lt;&gt;"",单词表[[#This Row],[考中]]&lt;&gt;""),MAX(单词表[[#This Row],[考英]:[考中]]),"")</f>
        <v/>
      </c>
      <c r="N6520" s="86" t="s">
        <v>14050</v>
      </c>
    </row>
    <row r="6521" spans="1:14" hidden="1" x14ac:dyDescent="0.3">
      <c r="A6521">
        <v>6520</v>
      </c>
      <c r="B6521" t="s">
        <v>14389</v>
      </c>
      <c r="C6521" t="s">
        <v>14513</v>
      </c>
      <c r="D6521" s="72" t="s">
        <v>11606</v>
      </c>
      <c r="E6521" t="s">
        <v>36</v>
      </c>
      <c r="F6521" t="s">
        <v>11607</v>
      </c>
      <c r="G6521" s="91"/>
      <c r="H6521" s="91"/>
      <c r="I6521" s="91"/>
      <c r="J6521" s="91"/>
      <c r="K6521" s="91"/>
      <c r="L6521" s="91" t="str">
        <f>IF(AND(单词表[[#This Row],[学英]]&lt;&gt;"",单词表[[#This Row],[学中]]&lt;&gt;"",单词表[[#This Row],[学词]]&lt;&gt;""),MAX(单词表[[#This Row],[学英]:[学词]]),"")</f>
        <v/>
      </c>
      <c r="M6521" s="2" t="str">
        <f>IF(AND(单词表[[#This Row],[考英]]&lt;&gt;"",单词表[[#This Row],[考中]]&lt;&gt;""),MAX(单词表[[#This Row],[考英]:[考中]]),"")</f>
        <v/>
      </c>
      <c r="N6521" s="86" t="s">
        <v>14051</v>
      </c>
    </row>
    <row r="6522" spans="1:14" hidden="1" x14ac:dyDescent="0.3">
      <c r="A6522">
        <v>6521</v>
      </c>
      <c r="B6522" t="s">
        <v>14389</v>
      </c>
      <c r="C6522" t="s">
        <v>14513</v>
      </c>
      <c r="D6522" s="72" t="s">
        <v>11608</v>
      </c>
      <c r="E6522" t="s">
        <v>73</v>
      </c>
      <c r="F6522" t="s">
        <v>11609</v>
      </c>
      <c r="G6522" s="91"/>
      <c r="H6522" s="91"/>
      <c r="I6522" s="91"/>
      <c r="J6522" s="91"/>
      <c r="K6522" s="91"/>
      <c r="L6522" s="91" t="str">
        <f>IF(AND(单词表[[#This Row],[学英]]&lt;&gt;"",单词表[[#This Row],[学中]]&lt;&gt;"",单词表[[#This Row],[学词]]&lt;&gt;""),MAX(单词表[[#This Row],[学英]:[学词]]),"")</f>
        <v/>
      </c>
      <c r="M6522" s="2" t="str">
        <f>IF(AND(单词表[[#This Row],[考英]]&lt;&gt;"",单词表[[#This Row],[考中]]&lt;&gt;""),MAX(单词表[[#This Row],[考英]:[考中]]),"")</f>
        <v/>
      </c>
      <c r="N6522" s="86" t="s">
        <v>14052</v>
      </c>
    </row>
    <row r="6523" spans="1:14" hidden="1" x14ac:dyDescent="0.3">
      <c r="A6523">
        <v>6522</v>
      </c>
      <c r="B6523" t="s">
        <v>14389</v>
      </c>
      <c r="C6523" t="s">
        <v>14513</v>
      </c>
      <c r="D6523" s="72" t="s">
        <v>7625</v>
      </c>
      <c r="E6523" t="s">
        <v>61</v>
      </c>
      <c r="F6523" t="s">
        <v>11610</v>
      </c>
      <c r="G6523" s="91"/>
      <c r="H6523" s="91"/>
      <c r="I6523" s="91"/>
      <c r="J6523" s="91"/>
      <c r="K6523" s="91"/>
      <c r="L6523" s="91" t="str">
        <f>IF(AND(单词表[[#This Row],[学英]]&lt;&gt;"",单词表[[#This Row],[学中]]&lt;&gt;"",单词表[[#This Row],[学词]]&lt;&gt;""),MAX(单词表[[#This Row],[学英]:[学词]]),"")</f>
        <v/>
      </c>
      <c r="M6523" s="2" t="str">
        <f>IF(AND(单词表[[#This Row],[考英]]&lt;&gt;"",单词表[[#This Row],[考中]]&lt;&gt;""),MAX(单词表[[#This Row],[考英]:[考中]]),"")</f>
        <v/>
      </c>
      <c r="N6523" s="86" t="s">
        <v>14053</v>
      </c>
    </row>
    <row r="6524" spans="1:14" hidden="1" x14ac:dyDescent="0.3">
      <c r="A6524">
        <v>6523</v>
      </c>
      <c r="B6524" t="s">
        <v>14389</v>
      </c>
      <c r="C6524" t="s">
        <v>14513</v>
      </c>
      <c r="D6524" s="72" t="s">
        <v>11611</v>
      </c>
      <c r="E6524" t="s">
        <v>61</v>
      </c>
      <c r="F6524" t="s">
        <v>11612</v>
      </c>
      <c r="G6524" s="91"/>
      <c r="H6524" s="91"/>
      <c r="I6524" s="91"/>
      <c r="J6524" s="91"/>
      <c r="K6524" s="91"/>
      <c r="L6524" s="91" t="str">
        <f>IF(AND(单词表[[#This Row],[学英]]&lt;&gt;"",单词表[[#This Row],[学中]]&lt;&gt;"",单词表[[#This Row],[学词]]&lt;&gt;""),MAX(单词表[[#This Row],[学英]:[学词]]),"")</f>
        <v/>
      </c>
      <c r="M6524" s="2" t="str">
        <f>IF(AND(单词表[[#This Row],[考英]]&lt;&gt;"",单词表[[#This Row],[考中]]&lt;&gt;""),MAX(单词表[[#This Row],[考英]:[考中]]),"")</f>
        <v/>
      </c>
      <c r="N6524" s="86" t="s">
        <v>13365</v>
      </c>
    </row>
    <row r="6525" spans="1:14" hidden="1" x14ac:dyDescent="0.3">
      <c r="A6525">
        <v>6524</v>
      </c>
      <c r="B6525" t="s">
        <v>14389</v>
      </c>
      <c r="C6525" t="s">
        <v>14513</v>
      </c>
      <c r="D6525" s="72" t="s">
        <v>11613</v>
      </c>
      <c r="E6525" t="s">
        <v>36</v>
      </c>
      <c r="F6525" t="s">
        <v>11614</v>
      </c>
      <c r="G6525" s="91"/>
      <c r="H6525" s="91"/>
      <c r="I6525" s="91"/>
      <c r="J6525" s="91"/>
      <c r="K6525" s="91"/>
      <c r="L6525" s="91" t="str">
        <f>IF(AND(单词表[[#This Row],[学英]]&lt;&gt;"",单词表[[#This Row],[学中]]&lt;&gt;"",单词表[[#This Row],[学词]]&lt;&gt;""),MAX(单词表[[#This Row],[学英]:[学词]]),"")</f>
        <v/>
      </c>
      <c r="M6525" s="2" t="str">
        <f>IF(AND(单词表[[#This Row],[考英]]&lt;&gt;"",单词表[[#This Row],[考中]]&lt;&gt;""),MAX(单词表[[#This Row],[考英]:[考中]]),"")</f>
        <v/>
      </c>
      <c r="N6525" s="86" t="s">
        <v>14054</v>
      </c>
    </row>
    <row r="6526" spans="1:14" hidden="1" x14ac:dyDescent="0.3">
      <c r="A6526">
        <v>6525</v>
      </c>
      <c r="B6526" t="s">
        <v>14389</v>
      </c>
      <c r="C6526" t="s">
        <v>14513</v>
      </c>
      <c r="D6526" s="72" t="s">
        <v>11615</v>
      </c>
      <c r="E6526" t="s">
        <v>73</v>
      </c>
      <c r="F6526" t="s">
        <v>11616</v>
      </c>
      <c r="G6526" s="91"/>
      <c r="H6526" s="91"/>
      <c r="I6526" s="91"/>
      <c r="J6526" s="91"/>
      <c r="K6526" s="91"/>
      <c r="L6526" s="91" t="str">
        <f>IF(AND(单词表[[#This Row],[学英]]&lt;&gt;"",单词表[[#This Row],[学中]]&lt;&gt;"",单词表[[#This Row],[学词]]&lt;&gt;""),MAX(单词表[[#This Row],[学英]:[学词]]),"")</f>
        <v/>
      </c>
      <c r="M6526" s="2" t="str">
        <f>IF(AND(单词表[[#This Row],[考英]]&lt;&gt;"",单词表[[#This Row],[考中]]&lt;&gt;""),MAX(单词表[[#This Row],[考英]:[考中]]),"")</f>
        <v/>
      </c>
      <c r="N6526" s="86" t="s">
        <v>14055</v>
      </c>
    </row>
    <row r="6527" spans="1:14" hidden="1" x14ac:dyDescent="0.3">
      <c r="A6527">
        <v>6526</v>
      </c>
      <c r="B6527" t="s">
        <v>14389</v>
      </c>
      <c r="C6527" t="s">
        <v>14513</v>
      </c>
      <c r="D6527" s="72" t="s">
        <v>11617</v>
      </c>
      <c r="E6527" t="s">
        <v>61</v>
      </c>
      <c r="F6527" t="s">
        <v>11618</v>
      </c>
      <c r="G6527" s="91"/>
      <c r="H6527" s="91"/>
      <c r="I6527" s="91"/>
      <c r="J6527" s="91"/>
      <c r="K6527" s="91"/>
      <c r="L6527" s="91" t="str">
        <f>IF(AND(单词表[[#This Row],[学英]]&lt;&gt;"",单词表[[#This Row],[学中]]&lt;&gt;"",单词表[[#This Row],[学词]]&lt;&gt;""),MAX(单词表[[#This Row],[学英]:[学词]]),"")</f>
        <v/>
      </c>
      <c r="M6527" s="2" t="str">
        <f>IF(AND(单词表[[#This Row],[考英]]&lt;&gt;"",单词表[[#This Row],[考中]]&lt;&gt;""),MAX(单词表[[#This Row],[考英]:[考中]]),"")</f>
        <v/>
      </c>
      <c r="N6527" s="86" t="s">
        <v>14056</v>
      </c>
    </row>
    <row r="6528" spans="1:14" hidden="1" x14ac:dyDescent="0.3">
      <c r="A6528">
        <v>6527</v>
      </c>
      <c r="B6528" t="s">
        <v>14389</v>
      </c>
      <c r="C6528" t="s">
        <v>14513</v>
      </c>
      <c r="D6528" s="72" t="s">
        <v>11619</v>
      </c>
      <c r="E6528" t="s">
        <v>36</v>
      </c>
      <c r="F6528" t="s">
        <v>11620</v>
      </c>
      <c r="G6528" s="91"/>
      <c r="H6528" s="91"/>
      <c r="I6528" s="91"/>
      <c r="J6528" s="91"/>
      <c r="K6528" s="91"/>
      <c r="L6528" s="91" t="str">
        <f>IF(AND(单词表[[#This Row],[学英]]&lt;&gt;"",单词表[[#This Row],[学中]]&lt;&gt;"",单词表[[#This Row],[学词]]&lt;&gt;""),MAX(单词表[[#This Row],[学英]:[学词]]),"")</f>
        <v/>
      </c>
      <c r="M6528" s="2" t="str">
        <f>IF(AND(单词表[[#This Row],[考英]]&lt;&gt;"",单词表[[#This Row],[考中]]&lt;&gt;""),MAX(单词表[[#This Row],[考英]:[考中]]),"")</f>
        <v/>
      </c>
      <c r="N6528" s="86" t="s">
        <v>14057</v>
      </c>
    </row>
    <row r="6529" spans="1:14" hidden="1" x14ac:dyDescent="0.3">
      <c r="A6529">
        <v>6528</v>
      </c>
      <c r="B6529" t="s">
        <v>14389</v>
      </c>
      <c r="C6529" t="s">
        <v>14514</v>
      </c>
      <c r="D6529" s="72" t="s">
        <v>11621</v>
      </c>
      <c r="E6529" t="s">
        <v>36</v>
      </c>
      <c r="F6529" t="s">
        <v>3358</v>
      </c>
      <c r="G6529" s="91"/>
      <c r="H6529" s="91"/>
      <c r="I6529" s="91"/>
      <c r="J6529" s="91"/>
      <c r="K6529" s="91"/>
      <c r="L6529" s="91" t="str">
        <f>IF(AND(单词表[[#This Row],[学英]]&lt;&gt;"",单词表[[#This Row],[学中]]&lt;&gt;"",单词表[[#This Row],[学词]]&lt;&gt;""),MAX(单词表[[#This Row],[学英]:[学词]]),"")</f>
        <v/>
      </c>
      <c r="M6529" s="2" t="str">
        <f>IF(AND(单词表[[#This Row],[考英]]&lt;&gt;"",单词表[[#This Row],[考中]]&lt;&gt;""),MAX(单词表[[#This Row],[考英]:[考中]]),"")</f>
        <v/>
      </c>
      <c r="N6529" s="86" t="s">
        <v>14058</v>
      </c>
    </row>
    <row r="6530" spans="1:14" hidden="1" x14ac:dyDescent="0.3">
      <c r="A6530">
        <v>6529</v>
      </c>
      <c r="B6530" t="s">
        <v>14389</v>
      </c>
      <c r="C6530" t="s">
        <v>14514</v>
      </c>
      <c r="D6530" s="72" t="s">
        <v>11622</v>
      </c>
      <c r="E6530" t="s">
        <v>36</v>
      </c>
      <c r="F6530" t="s">
        <v>11623</v>
      </c>
      <c r="G6530" s="91"/>
      <c r="H6530" s="91"/>
      <c r="I6530" s="91"/>
      <c r="J6530" s="91"/>
      <c r="K6530" s="91"/>
      <c r="L6530" s="91" t="str">
        <f>IF(AND(单词表[[#This Row],[学英]]&lt;&gt;"",单词表[[#This Row],[学中]]&lt;&gt;"",单词表[[#This Row],[学词]]&lt;&gt;""),MAX(单词表[[#This Row],[学英]:[学词]]),"")</f>
        <v/>
      </c>
      <c r="M6530" s="2" t="str">
        <f>IF(AND(单词表[[#This Row],[考英]]&lt;&gt;"",单词表[[#This Row],[考中]]&lt;&gt;""),MAX(单词表[[#This Row],[考英]:[考中]]),"")</f>
        <v/>
      </c>
      <c r="N6530" s="86" t="s">
        <v>14059</v>
      </c>
    </row>
    <row r="6531" spans="1:14" hidden="1" x14ac:dyDescent="0.3">
      <c r="A6531">
        <v>6530</v>
      </c>
      <c r="B6531" t="s">
        <v>14389</v>
      </c>
      <c r="C6531" t="s">
        <v>14514</v>
      </c>
      <c r="D6531" s="72" t="s">
        <v>11624</v>
      </c>
      <c r="E6531" t="s">
        <v>36</v>
      </c>
      <c r="F6531" t="s">
        <v>11625</v>
      </c>
      <c r="G6531" s="91"/>
      <c r="H6531" s="91"/>
      <c r="I6531" s="91"/>
      <c r="J6531" s="91"/>
      <c r="K6531" s="91"/>
      <c r="L6531" s="91" t="str">
        <f>IF(AND(单词表[[#This Row],[学英]]&lt;&gt;"",单词表[[#This Row],[学中]]&lt;&gt;"",单词表[[#This Row],[学词]]&lt;&gt;""),MAX(单词表[[#This Row],[学英]:[学词]]),"")</f>
        <v/>
      </c>
      <c r="M6531" s="2" t="str">
        <f>IF(AND(单词表[[#This Row],[考英]]&lt;&gt;"",单词表[[#This Row],[考中]]&lt;&gt;""),MAX(单词表[[#This Row],[考英]:[考中]]),"")</f>
        <v/>
      </c>
      <c r="N6531" s="86" t="s">
        <v>14060</v>
      </c>
    </row>
    <row r="6532" spans="1:14" hidden="1" x14ac:dyDescent="0.3">
      <c r="A6532">
        <v>6531</v>
      </c>
      <c r="B6532" t="s">
        <v>14389</v>
      </c>
      <c r="C6532" t="s">
        <v>14514</v>
      </c>
      <c r="D6532" s="72" t="s">
        <v>11624</v>
      </c>
      <c r="E6532" t="s">
        <v>61</v>
      </c>
      <c r="F6532" t="s">
        <v>11626</v>
      </c>
      <c r="G6532" s="91"/>
      <c r="H6532" s="91"/>
      <c r="I6532" s="91"/>
      <c r="J6532" s="91"/>
      <c r="K6532" s="91"/>
      <c r="L6532" s="91" t="str">
        <f>IF(AND(单词表[[#This Row],[学英]]&lt;&gt;"",单词表[[#This Row],[学中]]&lt;&gt;"",单词表[[#This Row],[学词]]&lt;&gt;""),MAX(单词表[[#This Row],[学英]:[学词]]),"")</f>
        <v/>
      </c>
      <c r="M6532" s="2" t="str">
        <f>IF(AND(单词表[[#This Row],[考英]]&lt;&gt;"",单词表[[#This Row],[考中]]&lt;&gt;""),MAX(单词表[[#This Row],[考英]:[考中]]),"")</f>
        <v/>
      </c>
      <c r="N6532" s="86"/>
    </row>
    <row r="6533" spans="1:14" hidden="1" x14ac:dyDescent="0.3">
      <c r="A6533">
        <v>6532</v>
      </c>
      <c r="B6533" t="s">
        <v>14389</v>
      </c>
      <c r="C6533" t="s">
        <v>14514</v>
      </c>
      <c r="D6533" s="72" t="s">
        <v>11627</v>
      </c>
      <c r="E6533" t="s">
        <v>36</v>
      </c>
      <c r="F6533" t="s">
        <v>7784</v>
      </c>
      <c r="G6533" s="91"/>
      <c r="H6533" s="91"/>
      <c r="I6533" s="91"/>
      <c r="J6533" s="91"/>
      <c r="K6533" s="91"/>
      <c r="L6533" s="91" t="str">
        <f>IF(AND(单词表[[#This Row],[学英]]&lt;&gt;"",单词表[[#This Row],[学中]]&lt;&gt;"",单词表[[#This Row],[学词]]&lt;&gt;""),MAX(单词表[[#This Row],[学英]:[学词]]),"")</f>
        <v/>
      </c>
      <c r="M6533" s="2" t="str">
        <f>IF(AND(单词表[[#This Row],[考英]]&lt;&gt;"",单词表[[#This Row],[考中]]&lt;&gt;""),MAX(单词表[[#This Row],[考英]:[考中]]),"")</f>
        <v/>
      </c>
      <c r="N6533" s="86" t="s">
        <v>14061</v>
      </c>
    </row>
    <row r="6534" spans="1:14" hidden="1" x14ac:dyDescent="0.3">
      <c r="A6534">
        <v>6533</v>
      </c>
      <c r="B6534" t="s">
        <v>14389</v>
      </c>
      <c r="C6534" t="s">
        <v>14514</v>
      </c>
      <c r="D6534" s="72" t="s">
        <v>11628</v>
      </c>
      <c r="E6534" t="s">
        <v>36</v>
      </c>
      <c r="F6534" t="s">
        <v>848</v>
      </c>
      <c r="G6534" s="91"/>
      <c r="H6534" s="91"/>
      <c r="I6534" s="91"/>
      <c r="J6534" s="91"/>
      <c r="K6534" s="91"/>
      <c r="L6534" s="91" t="str">
        <f>IF(AND(单词表[[#This Row],[学英]]&lt;&gt;"",单词表[[#This Row],[学中]]&lt;&gt;"",单词表[[#This Row],[学词]]&lt;&gt;""),MAX(单词表[[#This Row],[学英]:[学词]]),"")</f>
        <v/>
      </c>
      <c r="M6534" s="2" t="str">
        <f>IF(AND(单词表[[#This Row],[考英]]&lt;&gt;"",单词表[[#This Row],[考中]]&lt;&gt;""),MAX(单词表[[#This Row],[考英]:[考中]]),"")</f>
        <v/>
      </c>
      <c r="N6534" s="86" t="s">
        <v>14062</v>
      </c>
    </row>
    <row r="6535" spans="1:14" hidden="1" x14ac:dyDescent="0.3">
      <c r="A6535">
        <v>6534</v>
      </c>
      <c r="B6535" t="s">
        <v>14389</v>
      </c>
      <c r="C6535" t="s">
        <v>14514</v>
      </c>
      <c r="D6535" s="72" t="s">
        <v>2561</v>
      </c>
      <c r="E6535" t="s">
        <v>36</v>
      </c>
      <c r="F6535" t="s">
        <v>11629</v>
      </c>
      <c r="G6535" s="91"/>
      <c r="H6535" s="91"/>
      <c r="I6535" s="91"/>
      <c r="J6535" s="91"/>
      <c r="K6535" s="91"/>
      <c r="L6535" s="91" t="str">
        <f>IF(AND(单词表[[#This Row],[学英]]&lt;&gt;"",单词表[[#This Row],[学中]]&lt;&gt;"",单词表[[#This Row],[学词]]&lt;&gt;""),MAX(单词表[[#This Row],[学英]:[学词]]),"")</f>
        <v/>
      </c>
      <c r="M6535" s="2" t="str">
        <f>IF(AND(单词表[[#This Row],[考英]]&lt;&gt;"",单词表[[#This Row],[考中]]&lt;&gt;""),MAX(单词表[[#This Row],[考英]:[考中]]),"")</f>
        <v/>
      </c>
      <c r="N6535" s="86" t="s">
        <v>14063</v>
      </c>
    </row>
    <row r="6536" spans="1:14" hidden="1" x14ac:dyDescent="0.3">
      <c r="A6536">
        <v>6535</v>
      </c>
      <c r="B6536" t="s">
        <v>14389</v>
      </c>
      <c r="C6536" t="s">
        <v>14514</v>
      </c>
      <c r="D6536" s="72" t="s">
        <v>2561</v>
      </c>
      <c r="E6536" t="s">
        <v>61</v>
      </c>
      <c r="F6536" t="s">
        <v>11630</v>
      </c>
      <c r="G6536" s="91"/>
      <c r="H6536" s="91"/>
      <c r="I6536" s="91"/>
      <c r="J6536" s="91"/>
      <c r="K6536" s="91"/>
      <c r="L6536" s="91" t="str">
        <f>IF(AND(单词表[[#This Row],[学英]]&lt;&gt;"",单词表[[#This Row],[学中]]&lt;&gt;"",单词表[[#This Row],[学词]]&lt;&gt;""),MAX(单词表[[#This Row],[学英]:[学词]]),"")</f>
        <v/>
      </c>
      <c r="M6536" s="2" t="str">
        <f>IF(AND(单词表[[#This Row],[考英]]&lt;&gt;"",单词表[[#This Row],[考中]]&lt;&gt;""),MAX(单词表[[#This Row],[考英]:[考中]]),"")</f>
        <v/>
      </c>
      <c r="N6536" s="86"/>
    </row>
    <row r="6537" spans="1:14" hidden="1" x14ac:dyDescent="0.3">
      <c r="A6537">
        <v>6536</v>
      </c>
      <c r="B6537" t="s">
        <v>14389</v>
      </c>
      <c r="C6537" t="s">
        <v>14514</v>
      </c>
      <c r="D6537" s="72" t="s">
        <v>11631</v>
      </c>
      <c r="E6537" t="s">
        <v>36</v>
      </c>
      <c r="F6537" t="s">
        <v>11632</v>
      </c>
      <c r="G6537" s="91"/>
      <c r="H6537" s="91"/>
      <c r="I6537" s="91"/>
      <c r="J6537" s="91"/>
      <c r="K6537" s="91"/>
      <c r="L6537" s="91" t="str">
        <f>IF(AND(单词表[[#This Row],[学英]]&lt;&gt;"",单词表[[#This Row],[学中]]&lt;&gt;"",单词表[[#This Row],[学词]]&lt;&gt;""),MAX(单词表[[#This Row],[学英]:[学词]]),"")</f>
        <v/>
      </c>
      <c r="M6537" s="2" t="str">
        <f>IF(AND(单词表[[#This Row],[考英]]&lt;&gt;"",单词表[[#This Row],[考中]]&lt;&gt;""),MAX(单词表[[#This Row],[考英]:[考中]]),"")</f>
        <v/>
      </c>
      <c r="N6537" s="86" t="s">
        <v>14064</v>
      </c>
    </row>
    <row r="6538" spans="1:14" hidden="1" x14ac:dyDescent="0.3">
      <c r="A6538">
        <v>6537</v>
      </c>
      <c r="B6538" t="s">
        <v>14389</v>
      </c>
      <c r="C6538" t="s">
        <v>14514</v>
      </c>
      <c r="D6538" s="72" t="s">
        <v>400</v>
      </c>
      <c r="E6538" t="s">
        <v>36</v>
      </c>
      <c r="F6538" t="s">
        <v>11633</v>
      </c>
      <c r="G6538" s="91"/>
      <c r="H6538" s="91"/>
      <c r="I6538" s="91"/>
      <c r="J6538" s="91"/>
      <c r="K6538" s="91"/>
      <c r="L6538" s="91" t="str">
        <f>IF(AND(单词表[[#This Row],[学英]]&lt;&gt;"",单词表[[#This Row],[学中]]&lt;&gt;"",单词表[[#This Row],[学词]]&lt;&gt;""),MAX(单词表[[#This Row],[学英]:[学词]]),"")</f>
        <v/>
      </c>
      <c r="M6538" s="2" t="str">
        <f>IF(AND(单词表[[#This Row],[考英]]&lt;&gt;"",单词表[[#This Row],[考中]]&lt;&gt;""),MAX(单词表[[#This Row],[考英]:[考中]]),"")</f>
        <v/>
      </c>
      <c r="N6538" s="86" t="s">
        <v>14065</v>
      </c>
    </row>
    <row r="6539" spans="1:14" hidden="1" x14ac:dyDescent="0.3">
      <c r="A6539">
        <v>6538</v>
      </c>
      <c r="B6539" t="s">
        <v>14389</v>
      </c>
      <c r="C6539" t="s">
        <v>14514</v>
      </c>
      <c r="D6539" s="72" t="s">
        <v>11634</v>
      </c>
      <c r="E6539" t="s">
        <v>36</v>
      </c>
      <c r="F6539" t="s">
        <v>11635</v>
      </c>
      <c r="G6539" s="91"/>
      <c r="H6539" s="91"/>
      <c r="I6539" s="91"/>
      <c r="J6539" s="91"/>
      <c r="K6539" s="91"/>
      <c r="L6539" s="91" t="str">
        <f>IF(AND(单词表[[#This Row],[学英]]&lt;&gt;"",单词表[[#This Row],[学中]]&lt;&gt;"",单词表[[#This Row],[学词]]&lt;&gt;""),MAX(单词表[[#This Row],[学英]:[学词]]),"")</f>
        <v/>
      </c>
      <c r="M6539" s="2" t="str">
        <f>IF(AND(单词表[[#This Row],[考英]]&lt;&gt;"",单词表[[#This Row],[考中]]&lt;&gt;""),MAX(单词表[[#This Row],[考英]:[考中]]),"")</f>
        <v/>
      </c>
      <c r="N6539" s="86" t="s">
        <v>14066</v>
      </c>
    </row>
    <row r="6540" spans="1:14" hidden="1" x14ac:dyDescent="0.3">
      <c r="A6540">
        <v>6539</v>
      </c>
      <c r="B6540" t="s">
        <v>14389</v>
      </c>
      <c r="C6540" t="s">
        <v>14514</v>
      </c>
      <c r="D6540" s="72" t="s">
        <v>11636</v>
      </c>
      <c r="E6540" t="s">
        <v>36</v>
      </c>
      <c r="F6540" t="s">
        <v>11637</v>
      </c>
      <c r="G6540" s="91"/>
      <c r="H6540" s="91"/>
      <c r="I6540" s="91"/>
      <c r="J6540" s="91"/>
      <c r="K6540" s="91"/>
      <c r="L6540" s="91" t="str">
        <f>IF(AND(单词表[[#This Row],[学英]]&lt;&gt;"",单词表[[#This Row],[学中]]&lt;&gt;"",单词表[[#This Row],[学词]]&lt;&gt;""),MAX(单词表[[#This Row],[学英]:[学词]]),"")</f>
        <v/>
      </c>
      <c r="M6540" s="2" t="str">
        <f>IF(AND(单词表[[#This Row],[考英]]&lt;&gt;"",单词表[[#This Row],[考中]]&lt;&gt;""),MAX(单词表[[#This Row],[考英]:[考中]]),"")</f>
        <v/>
      </c>
      <c r="N6540" s="86" t="s">
        <v>14067</v>
      </c>
    </row>
    <row r="6541" spans="1:14" hidden="1" x14ac:dyDescent="0.3">
      <c r="A6541">
        <v>6540</v>
      </c>
      <c r="B6541" t="s">
        <v>14389</v>
      </c>
      <c r="C6541" t="s">
        <v>14514</v>
      </c>
      <c r="D6541" s="72" t="s">
        <v>11638</v>
      </c>
      <c r="E6541" t="s">
        <v>73</v>
      </c>
      <c r="F6541" t="s">
        <v>11639</v>
      </c>
      <c r="G6541" s="91"/>
      <c r="H6541" s="91"/>
      <c r="I6541" s="91"/>
      <c r="J6541" s="91"/>
      <c r="K6541" s="91"/>
      <c r="L6541" s="91" t="str">
        <f>IF(AND(单词表[[#This Row],[学英]]&lt;&gt;"",单词表[[#This Row],[学中]]&lt;&gt;"",单词表[[#This Row],[学词]]&lt;&gt;""),MAX(单词表[[#This Row],[学英]:[学词]]),"")</f>
        <v/>
      </c>
      <c r="M6541" s="2" t="str">
        <f>IF(AND(单词表[[#This Row],[考英]]&lt;&gt;"",单词表[[#This Row],[考中]]&lt;&gt;""),MAX(单词表[[#This Row],[考英]:[考中]]),"")</f>
        <v/>
      </c>
      <c r="N6541" s="86"/>
    </row>
    <row r="6542" spans="1:14" hidden="1" x14ac:dyDescent="0.3">
      <c r="A6542">
        <v>6541</v>
      </c>
      <c r="B6542" t="s">
        <v>14389</v>
      </c>
      <c r="C6542" t="s">
        <v>14514</v>
      </c>
      <c r="D6542" s="72" t="s">
        <v>11640</v>
      </c>
      <c r="E6542" t="s">
        <v>36</v>
      </c>
      <c r="F6542" t="s">
        <v>11641</v>
      </c>
      <c r="G6542" s="91"/>
      <c r="H6542" s="91"/>
      <c r="I6542" s="91"/>
      <c r="J6542" s="91"/>
      <c r="K6542" s="91"/>
      <c r="L6542" s="91" t="str">
        <f>IF(AND(单词表[[#This Row],[学英]]&lt;&gt;"",单词表[[#This Row],[学中]]&lt;&gt;"",单词表[[#This Row],[学词]]&lt;&gt;""),MAX(单词表[[#This Row],[学英]:[学词]]),"")</f>
        <v/>
      </c>
      <c r="M6542" s="2" t="str">
        <f>IF(AND(单词表[[#This Row],[考英]]&lt;&gt;"",单词表[[#This Row],[考中]]&lt;&gt;""),MAX(单词表[[#This Row],[考英]:[考中]]),"")</f>
        <v/>
      </c>
      <c r="N6542" s="86"/>
    </row>
    <row r="6543" spans="1:14" hidden="1" x14ac:dyDescent="0.3">
      <c r="A6543">
        <v>6542</v>
      </c>
      <c r="B6543" t="s">
        <v>14389</v>
      </c>
      <c r="C6543" t="s">
        <v>14514</v>
      </c>
      <c r="D6543" s="72" t="s">
        <v>11640</v>
      </c>
      <c r="E6543" t="s">
        <v>61</v>
      </c>
      <c r="F6543" t="s">
        <v>9274</v>
      </c>
      <c r="G6543" s="91"/>
      <c r="H6543" s="91"/>
      <c r="I6543" s="91"/>
      <c r="J6543" s="91"/>
      <c r="K6543" s="91"/>
      <c r="L6543" s="91" t="str">
        <f>IF(AND(单词表[[#This Row],[学英]]&lt;&gt;"",单词表[[#This Row],[学中]]&lt;&gt;"",单词表[[#This Row],[学词]]&lt;&gt;""),MAX(单词表[[#This Row],[学英]:[学词]]),"")</f>
        <v/>
      </c>
      <c r="M6543" s="2" t="str">
        <f>IF(AND(单词表[[#This Row],[考英]]&lt;&gt;"",单词表[[#This Row],[考中]]&lt;&gt;""),MAX(单词表[[#This Row],[考英]:[考中]]),"")</f>
        <v/>
      </c>
      <c r="N6543" s="86"/>
    </row>
    <row r="6544" spans="1:14" hidden="1" x14ac:dyDescent="0.3">
      <c r="A6544">
        <v>6543</v>
      </c>
      <c r="B6544" t="s">
        <v>14389</v>
      </c>
      <c r="C6544" t="s">
        <v>14514</v>
      </c>
      <c r="D6544" s="72" t="s">
        <v>11642</v>
      </c>
      <c r="E6544" t="s">
        <v>36</v>
      </c>
      <c r="F6544" t="s">
        <v>11641</v>
      </c>
      <c r="G6544" s="91"/>
      <c r="H6544" s="91"/>
      <c r="I6544" s="91"/>
      <c r="J6544" s="91"/>
      <c r="K6544" s="91"/>
      <c r="L6544" s="91" t="str">
        <f>IF(AND(单词表[[#This Row],[学英]]&lt;&gt;"",单词表[[#This Row],[学中]]&lt;&gt;"",单词表[[#This Row],[学词]]&lt;&gt;""),MAX(单词表[[#This Row],[学英]:[学词]]),"")</f>
        <v/>
      </c>
      <c r="M6544" s="2" t="str">
        <f>IF(AND(单词表[[#This Row],[考英]]&lt;&gt;"",单词表[[#This Row],[考中]]&lt;&gt;""),MAX(单词表[[#This Row],[考英]:[考中]]),"")</f>
        <v/>
      </c>
      <c r="N6544" s="86" t="s">
        <v>13078</v>
      </c>
    </row>
    <row r="6545" spans="1:14" hidden="1" x14ac:dyDescent="0.3">
      <c r="A6545">
        <v>6544</v>
      </c>
      <c r="B6545" t="s">
        <v>14389</v>
      </c>
      <c r="C6545" t="s">
        <v>14514</v>
      </c>
      <c r="D6545" s="72" t="s">
        <v>11642</v>
      </c>
      <c r="E6545" t="s">
        <v>61</v>
      </c>
      <c r="F6545" t="s">
        <v>9274</v>
      </c>
      <c r="G6545" s="91"/>
      <c r="H6545" s="91"/>
      <c r="I6545" s="91"/>
      <c r="J6545" s="91"/>
      <c r="K6545" s="91"/>
      <c r="L6545" s="91" t="str">
        <f>IF(AND(单词表[[#This Row],[学英]]&lt;&gt;"",单词表[[#This Row],[学中]]&lt;&gt;"",单词表[[#This Row],[学词]]&lt;&gt;""),MAX(单词表[[#This Row],[学英]:[学词]]),"")</f>
        <v/>
      </c>
      <c r="M6545" s="2" t="str">
        <f>IF(AND(单词表[[#This Row],[考英]]&lt;&gt;"",单词表[[#This Row],[考中]]&lt;&gt;""),MAX(单词表[[#This Row],[考英]:[考中]]),"")</f>
        <v/>
      </c>
      <c r="N6545" s="86"/>
    </row>
    <row r="6546" spans="1:14" hidden="1" x14ac:dyDescent="0.3">
      <c r="A6546">
        <v>6545</v>
      </c>
      <c r="B6546" t="s">
        <v>14389</v>
      </c>
      <c r="C6546" t="s">
        <v>14514</v>
      </c>
      <c r="D6546" s="72" t="s">
        <v>11643</v>
      </c>
      <c r="E6546" t="s">
        <v>61</v>
      </c>
      <c r="F6546" t="s">
        <v>11644</v>
      </c>
      <c r="G6546" s="91"/>
      <c r="H6546" s="91"/>
      <c r="I6546" s="91"/>
      <c r="J6546" s="91"/>
      <c r="K6546" s="91"/>
      <c r="L6546" s="91" t="str">
        <f>IF(AND(单词表[[#This Row],[学英]]&lt;&gt;"",单词表[[#This Row],[学中]]&lt;&gt;"",单词表[[#This Row],[学词]]&lt;&gt;""),MAX(单词表[[#This Row],[学英]:[学词]]),"")</f>
        <v/>
      </c>
      <c r="M6546" s="2" t="str">
        <f>IF(AND(单词表[[#This Row],[考英]]&lt;&gt;"",单词表[[#This Row],[考中]]&lt;&gt;""),MAX(单词表[[#This Row],[考英]:[考中]]),"")</f>
        <v/>
      </c>
      <c r="N6546" s="86" t="s">
        <v>14068</v>
      </c>
    </row>
    <row r="6547" spans="1:14" hidden="1" x14ac:dyDescent="0.3">
      <c r="A6547">
        <v>6546</v>
      </c>
      <c r="B6547" t="s">
        <v>14389</v>
      </c>
      <c r="C6547" t="s">
        <v>14514</v>
      </c>
      <c r="D6547" s="72" t="s">
        <v>11643</v>
      </c>
      <c r="E6547" t="s">
        <v>36</v>
      </c>
      <c r="F6547" t="s">
        <v>11645</v>
      </c>
      <c r="G6547" s="91"/>
      <c r="H6547" s="91"/>
      <c r="I6547" s="91"/>
      <c r="J6547" s="91"/>
      <c r="K6547" s="91"/>
      <c r="L6547" s="91" t="str">
        <f>IF(AND(单词表[[#This Row],[学英]]&lt;&gt;"",单词表[[#This Row],[学中]]&lt;&gt;"",单词表[[#This Row],[学词]]&lt;&gt;""),MAX(单词表[[#This Row],[学英]:[学词]]),"")</f>
        <v/>
      </c>
      <c r="M6547" s="2" t="str">
        <f>IF(AND(单词表[[#This Row],[考英]]&lt;&gt;"",单词表[[#This Row],[考中]]&lt;&gt;""),MAX(单词表[[#This Row],[考英]:[考中]]),"")</f>
        <v/>
      </c>
      <c r="N6547" s="86"/>
    </row>
    <row r="6548" spans="1:14" hidden="1" x14ac:dyDescent="0.3">
      <c r="A6548">
        <v>6547</v>
      </c>
      <c r="B6548" t="s">
        <v>14389</v>
      </c>
      <c r="C6548" t="s">
        <v>14514</v>
      </c>
      <c r="D6548" s="72" t="s">
        <v>993</v>
      </c>
      <c r="E6548" t="s">
        <v>36</v>
      </c>
      <c r="F6548" t="s">
        <v>11646</v>
      </c>
      <c r="G6548" s="91"/>
      <c r="H6548" s="91"/>
      <c r="I6548" s="91"/>
      <c r="J6548" s="91"/>
      <c r="K6548" s="91"/>
      <c r="L6548" s="91" t="str">
        <f>IF(AND(单词表[[#This Row],[学英]]&lt;&gt;"",单词表[[#This Row],[学中]]&lt;&gt;"",单词表[[#This Row],[学词]]&lt;&gt;""),MAX(单词表[[#This Row],[学英]:[学词]]),"")</f>
        <v/>
      </c>
      <c r="M6548" s="2" t="str">
        <f>IF(AND(单词表[[#This Row],[考英]]&lt;&gt;"",单词表[[#This Row],[考中]]&lt;&gt;""),MAX(单词表[[#This Row],[考英]:[考中]]),"")</f>
        <v/>
      </c>
      <c r="N6548" s="86" t="s">
        <v>14069</v>
      </c>
    </row>
    <row r="6549" spans="1:14" hidden="1" x14ac:dyDescent="0.3">
      <c r="A6549">
        <v>6548</v>
      </c>
      <c r="B6549" t="s">
        <v>14389</v>
      </c>
      <c r="C6549" t="s">
        <v>14515</v>
      </c>
      <c r="D6549" s="72" t="s">
        <v>993</v>
      </c>
      <c r="E6549" t="s">
        <v>61</v>
      </c>
      <c r="F6549" t="s">
        <v>11647</v>
      </c>
      <c r="G6549" s="91"/>
      <c r="H6549" s="91"/>
      <c r="I6549" s="91"/>
      <c r="J6549" s="91"/>
      <c r="K6549" s="91"/>
      <c r="L6549" s="91" t="str">
        <f>IF(AND(单词表[[#This Row],[学英]]&lt;&gt;"",单词表[[#This Row],[学中]]&lt;&gt;"",单词表[[#This Row],[学词]]&lt;&gt;""),MAX(单词表[[#This Row],[学英]:[学词]]),"")</f>
        <v/>
      </c>
      <c r="M6549" s="2" t="str">
        <f>IF(AND(单词表[[#This Row],[考英]]&lt;&gt;"",单词表[[#This Row],[考中]]&lt;&gt;""),MAX(单词表[[#This Row],[考英]:[考中]]),"")</f>
        <v/>
      </c>
      <c r="N6549" s="86"/>
    </row>
    <row r="6550" spans="1:14" hidden="1" x14ac:dyDescent="0.3">
      <c r="A6550">
        <v>6549</v>
      </c>
      <c r="B6550" t="s">
        <v>14389</v>
      </c>
      <c r="C6550" t="s">
        <v>14515</v>
      </c>
      <c r="D6550" s="72" t="s">
        <v>3749</v>
      </c>
      <c r="E6550" t="s">
        <v>36</v>
      </c>
      <c r="F6550" t="s">
        <v>3750</v>
      </c>
      <c r="G6550" s="91"/>
      <c r="H6550" s="91"/>
      <c r="I6550" s="91"/>
      <c r="J6550" s="91"/>
      <c r="K6550" s="91"/>
      <c r="L6550" s="91" t="str">
        <f>IF(AND(单词表[[#This Row],[学英]]&lt;&gt;"",单词表[[#This Row],[学中]]&lt;&gt;"",单词表[[#This Row],[学词]]&lt;&gt;""),MAX(单词表[[#This Row],[学英]:[学词]]),"")</f>
        <v/>
      </c>
      <c r="M6550" s="2" t="str">
        <f>IF(AND(单词表[[#This Row],[考英]]&lt;&gt;"",单词表[[#This Row],[考中]]&lt;&gt;""),MAX(单词表[[#This Row],[考英]:[考中]]),"")</f>
        <v/>
      </c>
      <c r="N6550" s="86" t="s">
        <v>12816</v>
      </c>
    </row>
    <row r="6551" spans="1:14" hidden="1" x14ac:dyDescent="0.3">
      <c r="A6551">
        <v>6550</v>
      </c>
      <c r="B6551" t="s">
        <v>14389</v>
      </c>
      <c r="C6551" t="s">
        <v>14515</v>
      </c>
      <c r="D6551" s="72" t="s">
        <v>11648</v>
      </c>
      <c r="E6551" t="s">
        <v>61</v>
      </c>
      <c r="F6551" t="s">
        <v>11649</v>
      </c>
      <c r="G6551" s="91"/>
      <c r="H6551" s="91"/>
      <c r="I6551" s="91"/>
      <c r="J6551" s="91"/>
      <c r="K6551" s="91"/>
      <c r="L6551" s="91" t="str">
        <f>IF(AND(单词表[[#This Row],[学英]]&lt;&gt;"",单词表[[#This Row],[学中]]&lt;&gt;"",单词表[[#This Row],[学词]]&lt;&gt;""),MAX(单词表[[#This Row],[学英]:[学词]]),"")</f>
        <v/>
      </c>
      <c r="M6551" s="2" t="str">
        <f>IF(AND(单词表[[#This Row],[考英]]&lt;&gt;"",单词表[[#This Row],[考中]]&lt;&gt;""),MAX(单词表[[#This Row],[考英]:[考中]]),"")</f>
        <v/>
      </c>
      <c r="N6551" s="86" t="s">
        <v>14070</v>
      </c>
    </row>
    <row r="6552" spans="1:14" hidden="1" x14ac:dyDescent="0.3">
      <c r="A6552">
        <v>6551</v>
      </c>
      <c r="B6552" t="s">
        <v>14389</v>
      </c>
      <c r="C6552" t="s">
        <v>14515</v>
      </c>
      <c r="D6552" s="72" t="s">
        <v>4807</v>
      </c>
      <c r="E6552" t="s">
        <v>36</v>
      </c>
      <c r="F6552" t="s">
        <v>11650</v>
      </c>
      <c r="G6552" s="91"/>
      <c r="H6552" s="91"/>
      <c r="I6552" s="91"/>
      <c r="J6552" s="91"/>
      <c r="K6552" s="91"/>
      <c r="L6552" s="91" t="str">
        <f>IF(AND(单词表[[#This Row],[学英]]&lt;&gt;"",单词表[[#This Row],[学中]]&lt;&gt;"",单词表[[#This Row],[学词]]&lt;&gt;""),MAX(单词表[[#This Row],[学英]:[学词]]),"")</f>
        <v/>
      </c>
      <c r="M6552" s="2" t="str">
        <f>IF(AND(单词表[[#This Row],[考英]]&lt;&gt;"",单词表[[#This Row],[考中]]&lt;&gt;""),MAX(单词表[[#This Row],[考英]:[考中]]),"")</f>
        <v/>
      </c>
      <c r="N6552" s="86" t="s">
        <v>13682</v>
      </c>
    </row>
    <row r="6553" spans="1:14" hidden="1" x14ac:dyDescent="0.3">
      <c r="A6553">
        <v>6552</v>
      </c>
      <c r="B6553" t="s">
        <v>14389</v>
      </c>
      <c r="C6553" t="s">
        <v>14515</v>
      </c>
      <c r="D6553" s="72" t="s">
        <v>11651</v>
      </c>
      <c r="E6553" t="s">
        <v>73</v>
      </c>
      <c r="F6553" t="s">
        <v>11652</v>
      </c>
      <c r="G6553" s="91"/>
      <c r="H6553" s="91"/>
      <c r="I6553" s="91"/>
      <c r="J6553" s="91"/>
      <c r="K6553" s="91"/>
      <c r="L6553" s="91" t="str">
        <f>IF(AND(单词表[[#This Row],[学英]]&lt;&gt;"",单词表[[#This Row],[学中]]&lt;&gt;"",单词表[[#This Row],[学词]]&lt;&gt;""),MAX(单词表[[#This Row],[学英]:[学词]]),"")</f>
        <v/>
      </c>
      <c r="M6553" s="2" t="str">
        <f>IF(AND(单词表[[#This Row],[考英]]&lt;&gt;"",单词表[[#This Row],[考中]]&lt;&gt;""),MAX(单词表[[#This Row],[考英]:[考中]]),"")</f>
        <v/>
      </c>
      <c r="N6553" s="86" t="s">
        <v>13889</v>
      </c>
    </row>
    <row r="6554" spans="1:14" hidden="1" x14ac:dyDescent="0.3">
      <c r="A6554">
        <v>6553</v>
      </c>
      <c r="B6554" t="s">
        <v>14389</v>
      </c>
      <c r="C6554" t="s">
        <v>14515</v>
      </c>
      <c r="D6554" s="72" t="s">
        <v>11653</v>
      </c>
      <c r="E6554" t="s">
        <v>61</v>
      </c>
      <c r="F6554" t="s">
        <v>11654</v>
      </c>
      <c r="G6554" s="91"/>
      <c r="H6554" s="91"/>
      <c r="I6554" s="91"/>
      <c r="J6554" s="91"/>
      <c r="K6554" s="91"/>
      <c r="L6554" s="91" t="str">
        <f>IF(AND(单词表[[#This Row],[学英]]&lt;&gt;"",单词表[[#This Row],[学中]]&lt;&gt;"",单词表[[#This Row],[学词]]&lt;&gt;""),MAX(单词表[[#This Row],[学英]:[学词]]),"")</f>
        <v/>
      </c>
      <c r="M6554" s="2" t="str">
        <f>IF(AND(单词表[[#This Row],[考英]]&lt;&gt;"",单词表[[#This Row],[考中]]&lt;&gt;""),MAX(单词表[[#This Row],[考英]:[考中]]),"")</f>
        <v/>
      </c>
      <c r="N6554" s="86" t="s">
        <v>13498</v>
      </c>
    </row>
    <row r="6555" spans="1:14" hidden="1" x14ac:dyDescent="0.3">
      <c r="A6555">
        <v>6554</v>
      </c>
      <c r="B6555" t="s">
        <v>14389</v>
      </c>
      <c r="C6555" t="s">
        <v>14515</v>
      </c>
      <c r="D6555" s="72" t="s">
        <v>11653</v>
      </c>
      <c r="E6555" t="s">
        <v>73</v>
      </c>
      <c r="F6555" t="s">
        <v>11655</v>
      </c>
      <c r="G6555" s="91"/>
      <c r="H6555" s="91"/>
      <c r="I6555" s="91"/>
      <c r="J6555" s="91"/>
      <c r="K6555" s="91"/>
      <c r="L6555" s="91" t="str">
        <f>IF(AND(单词表[[#This Row],[学英]]&lt;&gt;"",单词表[[#This Row],[学中]]&lt;&gt;"",单词表[[#This Row],[学词]]&lt;&gt;""),MAX(单词表[[#This Row],[学英]:[学词]]),"")</f>
        <v/>
      </c>
      <c r="M6555" s="2" t="str">
        <f>IF(AND(单词表[[#This Row],[考英]]&lt;&gt;"",单词表[[#This Row],[考中]]&lt;&gt;""),MAX(单词表[[#This Row],[考英]:[考中]]),"")</f>
        <v/>
      </c>
      <c r="N6555" s="86"/>
    </row>
    <row r="6556" spans="1:14" hidden="1" x14ac:dyDescent="0.3">
      <c r="A6556">
        <v>6555</v>
      </c>
      <c r="B6556" t="s">
        <v>14389</v>
      </c>
      <c r="C6556" t="s">
        <v>14515</v>
      </c>
      <c r="D6556" s="72" t="s">
        <v>11656</v>
      </c>
      <c r="E6556" t="s">
        <v>73</v>
      </c>
      <c r="F6556" t="s">
        <v>11657</v>
      </c>
      <c r="G6556" s="91"/>
      <c r="H6556" s="91"/>
      <c r="I6556" s="91"/>
      <c r="J6556" s="91"/>
      <c r="K6556" s="91"/>
      <c r="L6556" s="91" t="str">
        <f>IF(AND(单词表[[#This Row],[学英]]&lt;&gt;"",单词表[[#This Row],[学中]]&lt;&gt;"",单词表[[#This Row],[学词]]&lt;&gt;""),MAX(单词表[[#This Row],[学英]:[学词]]),"")</f>
        <v/>
      </c>
      <c r="M6556" s="2" t="str">
        <f>IF(AND(单词表[[#This Row],[考英]]&lt;&gt;"",单词表[[#This Row],[考中]]&lt;&gt;""),MAX(单词表[[#This Row],[考英]:[考中]]),"")</f>
        <v/>
      </c>
      <c r="N6556" s="86" t="s">
        <v>14071</v>
      </c>
    </row>
    <row r="6557" spans="1:14" hidden="1" x14ac:dyDescent="0.3">
      <c r="A6557">
        <v>6556</v>
      </c>
      <c r="B6557" t="s">
        <v>14389</v>
      </c>
      <c r="C6557" t="s">
        <v>14515</v>
      </c>
      <c r="D6557" s="72" t="s">
        <v>11658</v>
      </c>
      <c r="E6557" t="s">
        <v>36</v>
      </c>
      <c r="F6557" t="s">
        <v>11659</v>
      </c>
      <c r="G6557" s="91"/>
      <c r="H6557" s="91"/>
      <c r="I6557" s="91"/>
      <c r="J6557" s="91"/>
      <c r="K6557" s="91"/>
      <c r="L6557" s="91" t="str">
        <f>IF(AND(单词表[[#This Row],[学英]]&lt;&gt;"",单词表[[#This Row],[学中]]&lt;&gt;"",单词表[[#This Row],[学词]]&lt;&gt;""),MAX(单词表[[#This Row],[学英]:[学词]]),"")</f>
        <v/>
      </c>
      <c r="M6557" s="2" t="str">
        <f>IF(AND(单词表[[#This Row],[考英]]&lt;&gt;"",单词表[[#This Row],[考中]]&lt;&gt;""),MAX(单词表[[#This Row],[考英]:[考中]]),"")</f>
        <v/>
      </c>
      <c r="N6557" s="86"/>
    </row>
    <row r="6558" spans="1:14" hidden="1" x14ac:dyDescent="0.3">
      <c r="A6558">
        <v>6557</v>
      </c>
      <c r="B6558" t="s">
        <v>14389</v>
      </c>
      <c r="C6558" t="s">
        <v>14515</v>
      </c>
      <c r="D6558" s="72" t="s">
        <v>11660</v>
      </c>
      <c r="E6558" t="s">
        <v>73</v>
      </c>
      <c r="F6558" t="s">
        <v>11661</v>
      </c>
      <c r="G6558" s="91"/>
      <c r="H6558" s="91"/>
      <c r="I6558" s="91"/>
      <c r="J6558" s="91"/>
      <c r="K6558" s="91"/>
      <c r="L6558" s="91" t="str">
        <f>IF(AND(单词表[[#This Row],[学英]]&lt;&gt;"",单词表[[#This Row],[学中]]&lt;&gt;"",单词表[[#This Row],[学词]]&lt;&gt;""),MAX(单词表[[#This Row],[学英]:[学词]]),"")</f>
        <v/>
      </c>
      <c r="M6558" s="2" t="str">
        <f>IF(AND(单词表[[#This Row],[考英]]&lt;&gt;"",单词表[[#This Row],[考中]]&lt;&gt;""),MAX(单词表[[#This Row],[考英]:[考中]]),"")</f>
        <v/>
      </c>
      <c r="N6558" s="86"/>
    </row>
    <row r="6559" spans="1:14" hidden="1" x14ac:dyDescent="0.3">
      <c r="A6559">
        <v>6558</v>
      </c>
      <c r="B6559" t="s">
        <v>14389</v>
      </c>
      <c r="C6559" t="s">
        <v>14515</v>
      </c>
      <c r="D6559" s="72" t="s">
        <v>11662</v>
      </c>
      <c r="E6559" t="s">
        <v>36</v>
      </c>
      <c r="F6559" t="s">
        <v>11663</v>
      </c>
      <c r="G6559" s="91"/>
      <c r="H6559" s="91"/>
      <c r="I6559" s="91"/>
      <c r="J6559" s="91"/>
      <c r="K6559" s="91"/>
      <c r="L6559" s="91" t="str">
        <f>IF(AND(单词表[[#This Row],[学英]]&lt;&gt;"",单词表[[#This Row],[学中]]&lt;&gt;"",单词表[[#This Row],[学词]]&lt;&gt;""),MAX(单词表[[#This Row],[学英]:[学词]]),"")</f>
        <v/>
      </c>
      <c r="M6559" s="2" t="str">
        <f>IF(AND(单词表[[#This Row],[考英]]&lt;&gt;"",单词表[[#This Row],[考中]]&lt;&gt;""),MAX(单词表[[#This Row],[考英]:[考中]]),"")</f>
        <v/>
      </c>
      <c r="N6559" s="86" t="s">
        <v>13759</v>
      </c>
    </row>
    <row r="6560" spans="1:14" hidden="1" x14ac:dyDescent="0.3">
      <c r="A6560">
        <v>6559</v>
      </c>
      <c r="B6560" t="s">
        <v>14389</v>
      </c>
      <c r="C6560" t="s">
        <v>14515</v>
      </c>
      <c r="D6560" s="72" t="s">
        <v>11664</v>
      </c>
      <c r="E6560" t="s">
        <v>61</v>
      </c>
      <c r="F6560" t="s">
        <v>11665</v>
      </c>
      <c r="G6560" s="91"/>
      <c r="H6560" s="91"/>
      <c r="I6560" s="91"/>
      <c r="J6560" s="91"/>
      <c r="K6560" s="91"/>
      <c r="L6560" s="91" t="str">
        <f>IF(AND(单词表[[#This Row],[学英]]&lt;&gt;"",单词表[[#This Row],[学中]]&lt;&gt;"",单词表[[#This Row],[学词]]&lt;&gt;""),MAX(单词表[[#This Row],[学英]:[学词]]),"")</f>
        <v/>
      </c>
      <c r="M6560" s="2" t="str">
        <f>IF(AND(单词表[[#This Row],[考英]]&lt;&gt;"",单词表[[#This Row],[考中]]&lt;&gt;""),MAX(单词表[[#This Row],[考英]:[考中]]),"")</f>
        <v/>
      </c>
      <c r="N6560" s="86"/>
    </row>
    <row r="6561" spans="1:14" hidden="1" x14ac:dyDescent="0.3">
      <c r="A6561">
        <v>6560</v>
      </c>
      <c r="B6561" t="s">
        <v>14389</v>
      </c>
      <c r="C6561" t="s">
        <v>14515</v>
      </c>
      <c r="D6561" s="72" t="s">
        <v>11666</v>
      </c>
      <c r="E6561" t="s">
        <v>157</v>
      </c>
      <c r="F6561" t="s">
        <v>11667</v>
      </c>
      <c r="G6561" s="91"/>
      <c r="H6561" s="91"/>
      <c r="I6561" s="91"/>
      <c r="J6561" s="91"/>
      <c r="K6561" s="91"/>
      <c r="L6561" s="91" t="str">
        <f>IF(AND(单词表[[#This Row],[学英]]&lt;&gt;"",单词表[[#This Row],[学中]]&lt;&gt;"",单词表[[#This Row],[学词]]&lt;&gt;""),MAX(单词表[[#This Row],[学英]:[学词]]),"")</f>
        <v/>
      </c>
      <c r="M6561" s="2" t="str">
        <f>IF(AND(单词表[[#This Row],[考英]]&lt;&gt;"",单词表[[#This Row],[考中]]&lt;&gt;""),MAX(单词表[[#This Row],[考英]:[考中]]),"")</f>
        <v/>
      </c>
      <c r="N6561" s="86" t="s">
        <v>14072</v>
      </c>
    </row>
    <row r="6562" spans="1:14" hidden="1" x14ac:dyDescent="0.3">
      <c r="A6562">
        <v>6561</v>
      </c>
      <c r="B6562" t="s">
        <v>14389</v>
      </c>
      <c r="C6562" t="s">
        <v>14515</v>
      </c>
      <c r="D6562" s="72" t="s">
        <v>11668</v>
      </c>
      <c r="E6562" t="s">
        <v>36</v>
      </c>
      <c r="F6562" t="s">
        <v>11669</v>
      </c>
      <c r="G6562" s="91"/>
      <c r="H6562" s="91"/>
      <c r="I6562" s="91"/>
      <c r="J6562" s="91"/>
      <c r="K6562" s="91"/>
      <c r="L6562" s="91" t="str">
        <f>IF(AND(单词表[[#This Row],[学英]]&lt;&gt;"",单词表[[#This Row],[学中]]&lt;&gt;"",单词表[[#This Row],[学词]]&lt;&gt;""),MAX(单词表[[#This Row],[学英]:[学词]]),"")</f>
        <v/>
      </c>
      <c r="M6562" s="2" t="str">
        <f>IF(AND(单词表[[#This Row],[考英]]&lt;&gt;"",单词表[[#This Row],[考中]]&lt;&gt;""),MAX(单词表[[#This Row],[考英]:[考中]]),"")</f>
        <v/>
      </c>
      <c r="N6562" s="86" t="s">
        <v>14073</v>
      </c>
    </row>
    <row r="6563" spans="1:14" hidden="1" x14ac:dyDescent="0.3">
      <c r="A6563">
        <v>6562</v>
      </c>
      <c r="B6563" t="s">
        <v>14389</v>
      </c>
      <c r="C6563" t="s">
        <v>14515</v>
      </c>
      <c r="D6563" s="72" t="s">
        <v>11668</v>
      </c>
      <c r="E6563" t="s">
        <v>61</v>
      </c>
      <c r="F6563" t="s">
        <v>11670</v>
      </c>
      <c r="G6563" s="91"/>
      <c r="H6563" s="91"/>
      <c r="I6563" s="91"/>
      <c r="J6563" s="91"/>
      <c r="K6563" s="91"/>
      <c r="L6563" s="91" t="str">
        <f>IF(AND(单词表[[#This Row],[学英]]&lt;&gt;"",单词表[[#This Row],[学中]]&lt;&gt;"",单词表[[#This Row],[学词]]&lt;&gt;""),MAX(单词表[[#This Row],[学英]:[学词]]),"")</f>
        <v/>
      </c>
      <c r="M6563" s="2" t="str">
        <f>IF(AND(单词表[[#This Row],[考英]]&lt;&gt;"",单词表[[#This Row],[考中]]&lt;&gt;""),MAX(单词表[[#This Row],[考英]:[考中]]),"")</f>
        <v/>
      </c>
      <c r="N6563" s="86"/>
    </row>
    <row r="6564" spans="1:14" hidden="1" x14ac:dyDescent="0.3">
      <c r="A6564">
        <v>6563</v>
      </c>
      <c r="B6564" t="s">
        <v>14389</v>
      </c>
      <c r="C6564" t="s">
        <v>14515</v>
      </c>
      <c r="D6564" s="72" t="s">
        <v>11671</v>
      </c>
      <c r="E6564" t="s">
        <v>36</v>
      </c>
      <c r="F6564" t="s">
        <v>11672</v>
      </c>
      <c r="G6564" s="91"/>
      <c r="H6564" s="91"/>
      <c r="I6564" s="91"/>
      <c r="J6564" s="91"/>
      <c r="K6564" s="91"/>
      <c r="L6564" s="91" t="str">
        <f>IF(AND(单词表[[#This Row],[学英]]&lt;&gt;"",单词表[[#This Row],[学中]]&lt;&gt;"",单词表[[#This Row],[学词]]&lt;&gt;""),MAX(单词表[[#This Row],[学英]:[学词]]),"")</f>
        <v/>
      </c>
      <c r="M6564" s="2" t="str">
        <f>IF(AND(单词表[[#This Row],[考英]]&lt;&gt;"",单词表[[#This Row],[考中]]&lt;&gt;""),MAX(单词表[[#This Row],[考英]:[考中]]),"")</f>
        <v/>
      </c>
      <c r="N6564" s="86" t="s">
        <v>13566</v>
      </c>
    </row>
    <row r="6565" spans="1:14" hidden="1" x14ac:dyDescent="0.3">
      <c r="A6565">
        <v>6564</v>
      </c>
      <c r="B6565" t="s">
        <v>14389</v>
      </c>
      <c r="C6565" t="s">
        <v>14515</v>
      </c>
      <c r="D6565" s="72" t="s">
        <v>11673</v>
      </c>
      <c r="E6565" t="s">
        <v>157</v>
      </c>
      <c r="F6565" t="s">
        <v>11346</v>
      </c>
      <c r="G6565" s="91"/>
      <c r="H6565" s="91"/>
      <c r="I6565" s="91"/>
      <c r="J6565" s="91"/>
      <c r="K6565" s="91"/>
      <c r="L6565" s="91" t="str">
        <f>IF(AND(单词表[[#This Row],[学英]]&lt;&gt;"",单词表[[#This Row],[学中]]&lt;&gt;"",单词表[[#This Row],[学词]]&lt;&gt;""),MAX(单词表[[#This Row],[学英]:[学词]]),"")</f>
        <v/>
      </c>
      <c r="M6565" s="2" t="str">
        <f>IF(AND(单词表[[#This Row],[考英]]&lt;&gt;"",单词表[[#This Row],[考中]]&lt;&gt;""),MAX(单词表[[#This Row],[考英]:[考中]]),"")</f>
        <v/>
      </c>
      <c r="N6565" s="86" t="s">
        <v>14074</v>
      </c>
    </row>
    <row r="6566" spans="1:14" hidden="1" x14ac:dyDescent="0.3">
      <c r="A6566">
        <v>6565</v>
      </c>
      <c r="B6566" t="s">
        <v>14389</v>
      </c>
      <c r="C6566" t="s">
        <v>14515</v>
      </c>
      <c r="D6566" s="72" t="s">
        <v>11674</v>
      </c>
      <c r="E6566" t="s">
        <v>36</v>
      </c>
      <c r="F6566" t="s">
        <v>100</v>
      </c>
      <c r="G6566" s="91"/>
      <c r="H6566" s="91"/>
      <c r="I6566" s="91"/>
      <c r="J6566" s="91"/>
      <c r="K6566" s="91"/>
      <c r="L6566" s="91" t="str">
        <f>IF(AND(单词表[[#This Row],[学英]]&lt;&gt;"",单词表[[#This Row],[学中]]&lt;&gt;"",单词表[[#This Row],[学词]]&lt;&gt;""),MAX(单词表[[#This Row],[学英]:[学词]]),"")</f>
        <v/>
      </c>
      <c r="M6566" s="2" t="str">
        <f>IF(AND(单词表[[#This Row],[考英]]&lt;&gt;"",单词表[[#This Row],[考中]]&lt;&gt;""),MAX(单词表[[#This Row],[考英]:[考中]]),"")</f>
        <v/>
      </c>
      <c r="N6566" s="86" t="s">
        <v>14075</v>
      </c>
    </row>
    <row r="6567" spans="1:14" hidden="1" x14ac:dyDescent="0.3">
      <c r="A6567">
        <v>6566</v>
      </c>
      <c r="B6567" t="s">
        <v>14389</v>
      </c>
      <c r="C6567" t="s">
        <v>14515</v>
      </c>
      <c r="D6567" s="72" t="s">
        <v>11675</v>
      </c>
      <c r="E6567" t="s">
        <v>73</v>
      </c>
      <c r="F6567" t="s">
        <v>11676</v>
      </c>
      <c r="G6567" s="91"/>
      <c r="H6567" s="91"/>
      <c r="I6567" s="91"/>
      <c r="J6567" s="91"/>
      <c r="K6567" s="91"/>
      <c r="L6567" s="91" t="str">
        <f>IF(AND(单词表[[#This Row],[学英]]&lt;&gt;"",单词表[[#This Row],[学中]]&lt;&gt;"",单词表[[#This Row],[学词]]&lt;&gt;""),MAX(单词表[[#This Row],[学英]:[学词]]),"")</f>
        <v/>
      </c>
      <c r="M6567" s="2" t="str">
        <f>IF(AND(单词表[[#This Row],[考英]]&lt;&gt;"",单词表[[#This Row],[考中]]&lt;&gt;""),MAX(单词表[[#This Row],[考英]:[考中]]),"")</f>
        <v/>
      </c>
      <c r="N6567" s="86"/>
    </row>
    <row r="6568" spans="1:14" hidden="1" x14ac:dyDescent="0.3">
      <c r="A6568">
        <v>6567</v>
      </c>
      <c r="B6568" t="s">
        <v>14389</v>
      </c>
      <c r="C6568" t="s">
        <v>14515</v>
      </c>
      <c r="D6568" s="72" t="s">
        <v>11677</v>
      </c>
      <c r="E6568" t="s">
        <v>73</v>
      </c>
      <c r="F6568" t="s">
        <v>11678</v>
      </c>
      <c r="G6568" s="91"/>
      <c r="H6568" s="91"/>
      <c r="I6568" s="91"/>
      <c r="J6568" s="91"/>
      <c r="K6568" s="91"/>
      <c r="L6568" s="91" t="str">
        <f>IF(AND(单词表[[#This Row],[学英]]&lt;&gt;"",单词表[[#This Row],[学中]]&lt;&gt;"",单词表[[#This Row],[学词]]&lt;&gt;""),MAX(单词表[[#This Row],[学英]:[学词]]),"")</f>
        <v/>
      </c>
      <c r="M6568" s="2" t="str">
        <f>IF(AND(单词表[[#This Row],[考英]]&lt;&gt;"",单词表[[#This Row],[考中]]&lt;&gt;""),MAX(单词表[[#This Row],[考英]:[考中]]),"")</f>
        <v/>
      </c>
      <c r="N6568" s="86" t="s">
        <v>14076</v>
      </c>
    </row>
    <row r="6569" spans="1:14" hidden="1" x14ac:dyDescent="0.3">
      <c r="A6569">
        <v>6568</v>
      </c>
      <c r="B6569" t="s">
        <v>14389</v>
      </c>
      <c r="C6569" t="s">
        <v>14516</v>
      </c>
      <c r="D6569" s="72" t="s">
        <v>11679</v>
      </c>
      <c r="E6569" t="s">
        <v>73</v>
      </c>
      <c r="F6569" t="s">
        <v>11680</v>
      </c>
      <c r="G6569" s="91"/>
      <c r="H6569" s="91"/>
      <c r="I6569" s="91"/>
      <c r="J6569" s="91"/>
      <c r="K6569" s="91"/>
      <c r="L6569" s="91" t="str">
        <f>IF(AND(单词表[[#This Row],[学英]]&lt;&gt;"",单词表[[#This Row],[学中]]&lt;&gt;"",单词表[[#This Row],[学词]]&lt;&gt;""),MAX(单词表[[#This Row],[学英]:[学词]]),"")</f>
        <v/>
      </c>
      <c r="M6569" s="2" t="str">
        <f>IF(AND(单词表[[#This Row],[考英]]&lt;&gt;"",单词表[[#This Row],[考中]]&lt;&gt;""),MAX(单词表[[#This Row],[考英]:[考中]]),"")</f>
        <v/>
      </c>
      <c r="N6569" s="86" t="s">
        <v>13538</v>
      </c>
    </row>
    <row r="6570" spans="1:14" hidden="1" x14ac:dyDescent="0.3">
      <c r="A6570">
        <v>6569</v>
      </c>
      <c r="B6570" t="s">
        <v>14389</v>
      </c>
      <c r="C6570" t="s">
        <v>14516</v>
      </c>
      <c r="D6570" s="72" t="s">
        <v>11681</v>
      </c>
      <c r="E6570" t="s">
        <v>36</v>
      </c>
      <c r="F6570" t="s">
        <v>11682</v>
      </c>
      <c r="G6570" s="91"/>
      <c r="H6570" s="91"/>
      <c r="I6570" s="91"/>
      <c r="J6570" s="91"/>
      <c r="K6570" s="91"/>
      <c r="L6570" s="91" t="str">
        <f>IF(AND(单词表[[#This Row],[学英]]&lt;&gt;"",单词表[[#This Row],[学中]]&lt;&gt;"",单词表[[#This Row],[学词]]&lt;&gt;""),MAX(单词表[[#This Row],[学英]:[学词]]),"")</f>
        <v/>
      </c>
      <c r="M6570" s="2" t="str">
        <f>IF(AND(单词表[[#This Row],[考英]]&lt;&gt;"",单词表[[#This Row],[考中]]&lt;&gt;""),MAX(单词表[[#This Row],[考英]:[考中]]),"")</f>
        <v/>
      </c>
      <c r="N6570" s="86" t="s">
        <v>14077</v>
      </c>
    </row>
    <row r="6571" spans="1:14" hidden="1" x14ac:dyDescent="0.3">
      <c r="A6571">
        <v>6570</v>
      </c>
      <c r="B6571" t="s">
        <v>14389</v>
      </c>
      <c r="C6571" t="s">
        <v>14516</v>
      </c>
      <c r="D6571" s="72" t="s">
        <v>5134</v>
      </c>
      <c r="E6571" t="s">
        <v>73</v>
      </c>
      <c r="F6571" t="s">
        <v>5135</v>
      </c>
      <c r="G6571" s="91"/>
      <c r="H6571" s="91"/>
      <c r="I6571" s="91"/>
      <c r="J6571" s="91"/>
      <c r="K6571" s="91"/>
      <c r="L6571" s="91" t="str">
        <f>IF(AND(单词表[[#This Row],[学英]]&lt;&gt;"",单词表[[#This Row],[学中]]&lt;&gt;"",单词表[[#This Row],[学词]]&lt;&gt;""),MAX(单词表[[#This Row],[学英]:[学词]]),"")</f>
        <v/>
      </c>
      <c r="M6571" s="2" t="str">
        <f>IF(AND(单词表[[#This Row],[考英]]&lt;&gt;"",单词表[[#This Row],[考中]]&lt;&gt;""),MAX(单词表[[#This Row],[考英]:[考中]]),"")</f>
        <v/>
      </c>
      <c r="N6571" s="86"/>
    </row>
    <row r="6572" spans="1:14" hidden="1" x14ac:dyDescent="0.3">
      <c r="A6572">
        <v>6571</v>
      </c>
      <c r="B6572" t="s">
        <v>14389</v>
      </c>
      <c r="C6572" t="s">
        <v>14516</v>
      </c>
      <c r="D6572" s="72" t="s">
        <v>11683</v>
      </c>
      <c r="E6572" t="s">
        <v>36</v>
      </c>
      <c r="F6572" t="s">
        <v>11684</v>
      </c>
      <c r="G6572" s="91"/>
      <c r="H6572" s="91"/>
      <c r="I6572" s="91"/>
      <c r="J6572" s="91"/>
      <c r="K6572" s="91"/>
      <c r="L6572" s="91" t="str">
        <f>IF(AND(单词表[[#This Row],[学英]]&lt;&gt;"",单词表[[#This Row],[学中]]&lt;&gt;"",单词表[[#This Row],[学词]]&lt;&gt;""),MAX(单词表[[#This Row],[学英]:[学词]]),"")</f>
        <v/>
      </c>
      <c r="M6572" s="2" t="str">
        <f>IF(AND(单词表[[#This Row],[考英]]&lt;&gt;"",单词表[[#This Row],[考中]]&lt;&gt;""),MAX(单词表[[#This Row],[考英]:[考中]]),"")</f>
        <v/>
      </c>
      <c r="N6572" s="86"/>
    </row>
    <row r="6573" spans="1:14" hidden="1" x14ac:dyDescent="0.3">
      <c r="A6573">
        <v>6572</v>
      </c>
      <c r="B6573" t="s">
        <v>14389</v>
      </c>
      <c r="C6573" t="s">
        <v>14516</v>
      </c>
      <c r="D6573" s="72" t="s">
        <v>11685</v>
      </c>
      <c r="E6573" t="s">
        <v>73</v>
      </c>
      <c r="F6573" t="s">
        <v>11686</v>
      </c>
      <c r="G6573" s="91"/>
      <c r="H6573" s="91"/>
      <c r="I6573" s="91"/>
      <c r="J6573" s="91"/>
      <c r="K6573" s="91"/>
      <c r="L6573" s="91" t="str">
        <f>IF(AND(单词表[[#This Row],[学英]]&lt;&gt;"",单词表[[#This Row],[学中]]&lt;&gt;"",单词表[[#This Row],[学词]]&lt;&gt;""),MAX(单词表[[#This Row],[学英]:[学词]]),"")</f>
        <v/>
      </c>
      <c r="M6573" s="2" t="str">
        <f>IF(AND(单词表[[#This Row],[考英]]&lt;&gt;"",单词表[[#This Row],[考中]]&lt;&gt;""),MAX(单词表[[#This Row],[考英]:[考中]]),"")</f>
        <v/>
      </c>
      <c r="N6573" s="86" t="s">
        <v>13013</v>
      </c>
    </row>
    <row r="6574" spans="1:14" hidden="1" x14ac:dyDescent="0.3">
      <c r="A6574">
        <v>6573</v>
      </c>
      <c r="B6574" t="s">
        <v>14389</v>
      </c>
      <c r="C6574" t="s">
        <v>14516</v>
      </c>
      <c r="D6574" s="72" t="s">
        <v>1386</v>
      </c>
      <c r="E6574" t="s">
        <v>61</v>
      </c>
      <c r="F6574" t="s">
        <v>11687</v>
      </c>
      <c r="G6574" s="91"/>
      <c r="H6574" s="91"/>
      <c r="I6574" s="91"/>
      <c r="J6574" s="91"/>
      <c r="K6574" s="91"/>
      <c r="L6574" s="91" t="str">
        <f>IF(AND(单词表[[#This Row],[学英]]&lt;&gt;"",单词表[[#This Row],[学中]]&lt;&gt;"",单词表[[#This Row],[学词]]&lt;&gt;""),MAX(单词表[[#This Row],[学英]:[学词]]),"")</f>
        <v/>
      </c>
      <c r="M6574" s="2" t="str">
        <f>IF(AND(单词表[[#This Row],[考英]]&lt;&gt;"",单词表[[#This Row],[考中]]&lt;&gt;""),MAX(单词表[[#This Row],[考英]:[考中]]),"")</f>
        <v/>
      </c>
      <c r="N6574" s="86" t="s">
        <v>14078</v>
      </c>
    </row>
    <row r="6575" spans="1:14" hidden="1" x14ac:dyDescent="0.3">
      <c r="A6575">
        <v>6574</v>
      </c>
      <c r="B6575" t="s">
        <v>14389</v>
      </c>
      <c r="C6575" t="s">
        <v>14516</v>
      </c>
      <c r="D6575" s="72" t="s">
        <v>1386</v>
      </c>
      <c r="E6575" t="s">
        <v>36</v>
      </c>
      <c r="F6575" t="s">
        <v>1387</v>
      </c>
      <c r="G6575" s="91"/>
      <c r="H6575" s="91"/>
      <c r="I6575" s="91"/>
      <c r="J6575" s="91"/>
      <c r="K6575" s="91"/>
      <c r="L6575" s="91" t="str">
        <f>IF(AND(单词表[[#This Row],[学英]]&lt;&gt;"",单词表[[#This Row],[学中]]&lt;&gt;"",单词表[[#This Row],[学词]]&lt;&gt;""),MAX(单词表[[#This Row],[学英]:[学词]]),"")</f>
        <v/>
      </c>
      <c r="M6575" s="2" t="str">
        <f>IF(AND(单词表[[#This Row],[考英]]&lt;&gt;"",单词表[[#This Row],[考中]]&lt;&gt;""),MAX(单词表[[#This Row],[考英]:[考中]]),"")</f>
        <v/>
      </c>
      <c r="N6575" s="86"/>
    </row>
    <row r="6576" spans="1:14" hidden="1" x14ac:dyDescent="0.3">
      <c r="A6576">
        <v>6575</v>
      </c>
      <c r="B6576" t="s">
        <v>14389</v>
      </c>
      <c r="C6576" t="s">
        <v>14516</v>
      </c>
      <c r="D6576" s="72" t="s">
        <v>7637</v>
      </c>
      <c r="E6576" t="s">
        <v>36</v>
      </c>
      <c r="F6576" t="s">
        <v>11688</v>
      </c>
      <c r="G6576" s="91"/>
      <c r="H6576" s="91"/>
      <c r="I6576" s="91"/>
      <c r="J6576" s="91"/>
      <c r="K6576" s="91"/>
      <c r="L6576" s="91" t="str">
        <f>IF(AND(单词表[[#This Row],[学英]]&lt;&gt;"",单词表[[#This Row],[学中]]&lt;&gt;"",单词表[[#This Row],[学词]]&lt;&gt;""),MAX(单词表[[#This Row],[学英]:[学词]]),"")</f>
        <v/>
      </c>
      <c r="M6576" s="2" t="str">
        <f>IF(AND(单词表[[#This Row],[考英]]&lt;&gt;"",单词表[[#This Row],[考中]]&lt;&gt;""),MAX(单词表[[#This Row],[考英]:[考中]]),"")</f>
        <v/>
      </c>
      <c r="N6576" s="86" t="s">
        <v>14079</v>
      </c>
    </row>
    <row r="6577" spans="1:14" hidden="1" x14ac:dyDescent="0.3">
      <c r="A6577">
        <v>6576</v>
      </c>
      <c r="B6577" t="s">
        <v>14389</v>
      </c>
      <c r="C6577" t="s">
        <v>14516</v>
      </c>
      <c r="D6577" s="72" t="s">
        <v>11689</v>
      </c>
      <c r="E6577" t="s">
        <v>36</v>
      </c>
      <c r="F6577" t="s">
        <v>11690</v>
      </c>
      <c r="G6577" s="91"/>
      <c r="H6577" s="91"/>
      <c r="I6577" s="91"/>
      <c r="J6577" s="91"/>
      <c r="K6577" s="91"/>
      <c r="L6577" s="91" t="str">
        <f>IF(AND(单词表[[#This Row],[学英]]&lt;&gt;"",单词表[[#This Row],[学中]]&lt;&gt;"",单词表[[#This Row],[学词]]&lt;&gt;""),MAX(单词表[[#This Row],[学英]:[学词]]),"")</f>
        <v/>
      </c>
      <c r="M6577" s="2" t="str">
        <f>IF(AND(单词表[[#This Row],[考英]]&lt;&gt;"",单词表[[#This Row],[考中]]&lt;&gt;""),MAX(单词表[[#This Row],[考英]:[考中]]),"")</f>
        <v/>
      </c>
      <c r="N6577" s="86" t="s">
        <v>13969</v>
      </c>
    </row>
    <row r="6578" spans="1:14" hidden="1" x14ac:dyDescent="0.3">
      <c r="A6578">
        <v>6577</v>
      </c>
      <c r="B6578" t="s">
        <v>14389</v>
      </c>
      <c r="C6578" t="s">
        <v>14516</v>
      </c>
      <c r="D6578" s="72" t="s">
        <v>4161</v>
      </c>
      <c r="E6578" t="s">
        <v>36</v>
      </c>
      <c r="F6578" t="s">
        <v>11691</v>
      </c>
      <c r="G6578" s="91"/>
      <c r="H6578" s="91"/>
      <c r="I6578" s="91"/>
      <c r="J6578" s="91"/>
      <c r="K6578" s="91"/>
      <c r="L6578" s="91" t="str">
        <f>IF(AND(单词表[[#This Row],[学英]]&lt;&gt;"",单词表[[#This Row],[学中]]&lt;&gt;"",单词表[[#This Row],[学词]]&lt;&gt;""),MAX(单词表[[#This Row],[学英]:[学词]]),"")</f>
        <v/>
      </c>
      <c r="M6578" s="2" t="str">
        <f>IF(AND(单词表[[#This Row],[考英]]&lt;&gt;"",单词表[[#This Row],[考中]]&lt;&gt;""),MAX(单词表[[#This Row],[考英]:[考中]]),"")</f>
        <v/>
      </c>
      <c r="N6578" s="86" t="s">
        <v>14080</v>
      </c>
    </row>
    <row r="6579" spans="1:14" hidden="1" x14ac:dyDescent="0.3">
      <c r="A6579">
        <v>6578</v>
      </c>
      <c r="B6579" t="s">
        <v>14389</v>
      </c>
      <c r="C6579" t="s">
        <v>14516</v>
      </c>
      <c r="D6579" s="72" t="s">
        <v>2925</v>
      </c>
      <c r="E6579" t="s">
        <v>61</v>
      </c>
      <c r="F6579" t="s">
        <v>11692</v>
      </c>
      <c r="G6579" s="91"/>
      <c r="H6579" s="91"/>
      <c r="I6579" s="91"/>
      <c r="J6579" s="91"/>
      <c r="K6579" s="91"/>
      <c r="L6579" s="91" t="str">
        <f>IF(AND(单词表[[#This Row],[学英]]&lt;&gt;"",单词表[[#This Row],[学中]]&lt;&gt;"",单词表[[#This Row],[学词]]&lt;&gt;""),MAX(单词表[[#This Row],[学英]:[学词]]),"")</f>
        <v/>
      </c>
      <c r="M6579" s="2" t="str">
        <f>IF(AND(单词表[[#This Row],[考英]]&lt;&gt;"",单词表[[#This Row],[考中]]&lt;&gt;""),MAX(单词表[[#This Row],[考英]:[考中]]),"")</f>
        <v/>
      </c>
      <c r="N6579" s="86" t="s">
        <v>14081</v>
      </c>
    </row>
    <row r="6580" spans="1:14" hidden="1" x14ac:dyDescent="0.3">
      <c r="A6580">
        <v>6579</v>
      </c>
      <c r="B6580" t="s">
        <v>14389</v>
      </c>
      <c r="C6580" t="s">
        <v>14516</v>
      </c>
      <c r="D6580" s="72" t="s">
        <v>11693</v>
      </c>
      <c r="E6580" t="s">
        <v>61</v>
      </c>
      <c r="F6580" t="s">
        <v>11694</v>
      </c>
      <c r="G6580" s="91"/>
      <c r="H6580" s="91"/>
      <c r="I6580" s="91"/>
      <c r="J6580" s="91"/>
      <c r="K6580" s="91"/>
      <c r="L6580" s="91" t="str">
        <f>IF(AND(单词表[[#This Row],[学英]]&lt;&gt;"",单词表[[#This Row],[学中]]&lt;&gt;"",单词表[[#This Row],[学词]]&lt;&gt;""),MAX(单词表[[#This Row],[学英]:[学词]]),"")</f>
        <v/>
      </c>
      <c r="M6580" s="2" t="str">
        <f>IF(AND(单词表[[#This Row],[考英]]&lt;&gt;"",单词表[[#This Row],[考中]]&lt;&gt;""),MAX(单词表[[#This Row],[考英]:[考中]]),"")</f>
        <v/>
      </c>
      <c r="N6580" s="86"/>
    </row>
    <row r="6581" spans="1:14" hidden="1" x14ac:dyDescent="0.3">
      <c r="A6581">
        <v>6580</v>
      </c>
      <c r="B6581" t="s">
        <v>14389</v>
      </c>
      <c r="C6581" t="s">
        <v>14516</v>
      </c>
      <c r="D6581" s="72" t="s">
        <v>11695</v>
      </c>
      <c r="E6581" t="s">
        <v>36</v>
      </c>
      <c r="F6581" t="s">
        <v>11696</v>
      </c>
      <c r="G6581" s="91"/>
      <c r="H6581" s="91"/>
      <c r="I6581" s="91"/>
      <c r="J6581" s="91"/>
      <c r="K6581" s="91"/>
      <c r="L6581" s="91" t="str">
        <f>IF(AND(单词表[[#This Row],[学英]]&lt;&gt;"",单词表[[#This Row],[学中]]&lt;&gt;"",单词表[[#This Row],[学词]]&lt;&gt;""),MAX(单词表[[#This Row],[学英]:[学词]]),"")</f>
        <v/>
      </c>
      <c r="M6581" s="2" t="str">
        <f>IF(AND(单词表[[#This Row],[考英]]&lt;&gt;"",单词表[[#This Row],[考中]]&lt;&gt;""),MAX(单词表[[#This Row],[考英]:[考中]]),"")</f>
        <v/>
      </c>
      <c r="N6581" s="86" t="s">
        <v>14082</v>
      </c>
    </row>
    <row r="6582" spans="1:14" hidden="1" x14ac:dyDescent="0.3">
      <c r="A6582">
        <v>6581</v>
      </c>
      <c r="B6582" t="s">
        <v>14389</v>
      </c>
      <c r="C6582" t="s">
        <v>14516</v>
      </c>
      <c r="D6582" s="72" t="s">
        <v>11697</v>
      </c>
      <c r="E6582" t="s">
        <v>36</v>
      </c>
      <c r="F6582" t="s">
        <v>11698</v>
      </c>
      <c r="G6582" s="91"/>
      <c r="H6582" s="91"/>
      <c r="I6582" s="91"/>
      <c r="J6582" s="91"/>
      <c r="K6582" s="91"/>
      <c r="L6582" s="91" t="str">
        <f>IF(AND(单词表[[#This Row],[学英]]&lt;&gt;"",单词表[[#This Row],[学中]]&lt;&gt;"",单词表[[#This Row],[学词]]&lt;&gt;""),MAX(单词表[[#This Row],[学英]:[学词]]),"")</f>
        <v/>
      </c>
      <c r="M6582" s="2" t="str">
        <f>IF(AND(单词表[[#This Row],[考英]]&lt;&gt;"",单词表[[#This Row],[考中]]&lt;&gt;""),MAX(单词表[[#This Row],[考英]:[考中]]),"")</f>
        <v/>
      </c>
      <c r="N6582" s="86"/>
    </row>
    <row r="6583" spans="1:14" hidden="1" x14ac:dyDescent="0.3">
      <c r="A6583">
        <v>6582</v>
      </c>
      <c r="B6583" t="s">
        <v>14389</v>
      </c>
      <c r="C6583" t="s">
        <v>14516</v>
      </c>
      <c r="D6583" s="72" t="s">
        <v>11699</v>
      </c>
      <c r="E6583" t="s">
        <v>73</v>
      </c>
      <c r="F6583" t="s">
        <v>11700</v>
      </c>
      <c r="G6583" s="91"/>
      <c r="H6583" s="91"/>
      <c r="I6583" s="91"/>
      <c r="J6583" s="91"/>
      <c r="K6583" s="91"/>
      <c r="L6583" s="91" t="str">
        <f>IF(AND(单词表[[#This Row],[学英]]&lt;&gt;"",单词表[[#This Row],[学中]]&lt;&gt;"",单词表[[#This Row],[学词]]&lt;&gt;""),MAX(单词表[[#This Row],[学英]:[学词]]),"")</f>
        <v/>
      </c>
      <c r="M6583" s="2" t="str">
        <f>IF(AND(单词表[[#This Row],[考英]]&lt;&gt;"",单词表[[#This Row],[考中]]&lt;&gt;""),MAX(单词表[[#This Row],[考英]:[考中]]),"")</f>
        <v/>
      </c>
      <c r="N6583" s="86"/>
    </row>
    <row r="6584" spans="1:14" hidden="1" x14ac:dyDescent="0.3">
      <c r="A6584">
        <v>6583</v>
      </c>
      <c r="B6584" t="s">
        <v>14389</v>
      </c>
      <c r="C6584" t="s">
        <v>14516</v>
      </c>
      <c r="D6584" s="72" t="s">
        <v>11701</v>
      </c>
      <c r="E6584" t="s">
        <v>157</v>
      </c>
      <c r="F6584" t="s">
        <v>11702</v>
      </c>
      <c r="G6584" s="91"/>
      <c r="H6584" s="91"/>
      <c r="I6584" s="91"/>
      <c r="J6584" s="91"/>
      <c r="K6584" s="91"/>
      <c r="L6584" s="91" t="str">
        <f>IF(AND(单词表[[#This Row],[学英]]&lt;&gt;"",单词表[[#This Row],[学中]]&lt;&gt;"",单词表[[#This Row],[学词]]&lt;&gt;""),MAX(单词表[[#This Row],[学英]:[学词]]),"")</f>
        <v/>
      </c>
      <c r="M6584" s="2" t="str">
        <f>IF(AND(单词表[[#This Row],[考英]]&lt;&gt;"",单词表[[#This Row],[考中]]&lt;&gt;""),MAX(单词表[[#This Row],[考英]:[考中]]),"")</f>
        <v/>
      </c>
      <c r="N6584" s="86" t="s">
        <v>14083</v>
      </c>
    </row>
    <row r="6585" spans="1:14" hidden="1" x14ac:dyDescent="0.3">
      <c r="A6585">
        <v>6584</v>
      </c>
      <c r="B6585" t="s">
        <v>14389</v>
      </c>
      <c r="C6585" t="s">
        <v>14516</v>
      </c>
      <c r="D6585" s="72" t="s">
        <v>11703</v>
      </c>
      <c r="E6585" t="s">
        <v>36</v>
      </c>
      <c r="F6585" t="s">
        <v>11704</v>
      </c>
      <c r="G6585" s="91"/>
      <c r="H6585" s="91"/>
      <c r="I6585" s="91"/>
      <c r="J6585" s="91"/>
      <c r="K6585" s="91"/>
      <c r="L6585" s="91" t="str">
        <f>IF(AND(单词表[[#This Row],[学英]]&lt;&gt;"",单词表[[#This Row],[学中]]&lt;&gt;"",单词表[[#This Row],[学词]]&lt;&gt;""),MAX(单词表[[#This Row],[学英]:[学词]]),"")</f>
        <v/>
      </c>
      <c r="M6585" s="2" t="str">
        <f>IF(AND(单词表[[#This Row],[考英]]&lt;&gt;"",单词表[[#This Row],[考中]]&lt;&gt;""),MAX(单词表[[#This Row],[考英]:[考中]]),"")</f>
        <v/>
      </c>
      <c r="N6585" s="86" t="s">
        <v>14084</v>
      </c>
    </row>
    <row r="6586" spans="1:14" hidden="1" x14ac:dyDescent="0.3">
      <c r="A6586">
        <v>6585</v>
      </c>
      <c r="B6586" t="s">
        <v>14389</v>
      </c>
      <c r="C6586" t="s">
        <v>14516</v>
      </c>
      <c r="D6586" s="72" t="s">
        <v>11703</v>
      </c>
      <c r="E6586" t="s">
        <v>61</v>
      </c>
      <c r="F6586" t="s">
        <v>11705</v>
      </c>
      <c r="G6586" s="91"/>
      <c r="H6586" s="91"/>
      <c r="I6586" s="91"/>
      <c r="J6586" s="91"/>
      <c r="K6586" s="91"/>
      <c r="L6586" s="91" t="str">
        <f>IF(AND(单词表[[#This Row],[学英]]&lt;&gt;"",单词表[[#This Row],[学中]]&lt;&gt;"",单词表[[#This Row],[学词]]&lt;&gt;""),MAX(单词表[[#This Row],[学英]:[学词]]),"")</f>
        <v/>
      </c>
      <c r="M6586" s="2" t="str">
        <f>IF(AND(单词表[[#This Row],[考英]]&lt;&gt;"",单词表[[#This Row],[考中]]&lt;&gt;""),MAX(单词表[[#This Row],[考英]:[考中]]),"")</f>
        <v/>
      </c>
      <c r="N6586" s="86"/>
    </row>
    <row r="6587" spans="1:14" hidden="1" x14ac:dyDescent="0.3">
      <c r="A6587">
        <v>6586</v>
      </c>
      <c r="B6587" t="s">
        <v>14389</v>
      </c>
      <c r="C6587" t="s">
        <v>14516</v>
      </c>
      <c r="D6587" s="72" t="s">
        <v>11706</v>
      </c>
      <c r="E6587" t="s">
        <v>36</v>
      </c>
      <c r="F6587" t="s">
        <v>11707</v>
      </c>
      <c r="G6587" s="91"/>
      <c r="H6587" s="91"/>
      <c r="I6587" s="91"/>
      <c r="J6587" s="91"/>
      <c r="K6587" s="91"/>
      <c r="L6587" s="91" t="str">
        <f>IF(AND(单词表[[#This Row],[学英]]&lt;&gt;"",单词表[[#This Row],[学中]]&lt;&gt;"",单词表[[#This Row],[学词]]&lt;&gt;""),MAX(单词表[[#This Row],[学英]:[学词]]),"")</f>
        <v/>
      </c>
      <c r="M6587" s="2" t="str">
        <f>IF(AND(单词表[[#This Row],[考英]]&lt;&gt;"",单词表[[#This Row],[考中]]&lt;&gt;""),MAX(单词表[[#This Row],[考英]:[考中]]),"")</f>
        <v/>
      </c>
      <c r="N6587" s="86" t="s">
        <v>13732</v>
      </c>
    </row>
    <row r="6588" spans="1:14" hidden="1" x14ac:dyDescent="0.3">
      <c r="A6588">
        <v>6587</v>
      </c>
      <c r="B6588" t="s">
        <v>14389</v>
      </c>
      <c r="C6588" t="s">
        <v>14516</v>
      </c>
      <c r="D6588" s="72" t="s">
        <v>11708</v>
      </c>
      <c r="E6588" t="s">
        <v>36</v>
      </c>
      <c r="F6588" t="s">
        <v>11709</v>
      </c>
      <c r="G6588" s="91"/>
      <c r="H6588" s="91"/>
      <c r="I6588" s="91"/>
      <c r="J6588" s="91"/>
      <c r="K6588" s="91"/>
      <c r="L6588" s="91" t="str">
        <f>IF(AND(单词表[[#This Row],[学英]]&lt;&gt;"",单词表[[#This Row],[学中]]&lt;&gt;"",单词表[[#This Row],[学词]]&lt;&gt;""),MAX(单词表[[#This Row],[学英]:[学词]]),"")</f>
        <v/>
      </c>
      <c r="M6588" s="2" t="str">
        <f>IF(AND(单词表[[#This Row],[考英]]&lt;&gt;"",单词表[[#This Row],[考中]]&lt;&gt;""),MAX(单词表[[#This Row],[考英]:[考中]]),"")</f>
        <v/>
      </c>
      <c r="N6588" s="86" t="s">
        <v>14085</v>
      </c>
    </row>
    <row r="6589" spans="1:14" hidden="1" x14ac:dyDescent="0.3">
      <c r="A6589">
        <v>6588</v>
      </c>
      <c r="B6589" t="s">
        <v>14389</v>
      </c>
      <c r="C6589" t="s">
        <v>14517</v>
      </c>
      <c r="D6589" s="72" t="s">
        <v>11710</v>
      </c>
      <c r="E6589" t="s">
        <v>73</v>
      </c>
      <c r="F6589" t="s">
        <v>11711</v>
      </c>
      <c r="G6589" s="91"/>
      <c r="H6589" s="91"/>
      <c r="I6589" s="91"/>
      <c r="J6589" s="91"/>
      <c r="K6589" s="91"/>
      <c r="L6589" s="91" t="str">
        <f>IF(AND(单词表[[#This Row],[学英]]&lt;&gt;"",单词表[[#This Row],[学中]]&lt;&gt;"",单词表[[#This Row],[学词]]&lt;&gt;""),MAX(单词表[[#This Row],[学英]:[学词]]),"")</f>
        <v/>
      </c>
      <c r="M6589" s="2" t="str">
        <f>IF(AND(单词表[[#This Row],[考英]]&lt;&gt;"",单词表[[#This Row],[考中]]&lt;&gt;""),MAX(单词表[[#This Row],[考英]:[考中]]),"")</f>
        <v/>
      </c>
      <c r="N6589" s="86" t="s">
        <v>13741</v>
      </c>
    </row>
    <row r="6590" spans="1:14" hidden="1" x14ac:dyDescent="0.3">
      <c r="A6590">
        <v>6589</v>
      </c>
      <c r="B6590" t="s">
        <v>14389</v>
      </c>
      <c r="C6590" t="s">
        <v>14517</v>
      </c>
      <c r="D6590" s="72" t="s">
        <v>1684</v>
      </c>
      <c r="E6590" t="s">
        <v>36</v>
      </c>
      <c r="F6590" t="s">
        <v>11712</v>
      </c>
      <c r="G6590" s="91"/>
      <c r="H6590" s="91"/>
      <c r="I6590" s="91"/>
      <c r="J6590" s="91"/>
      <c r="K6590" s="91"/>
      <c r="L6590" s="91" t="str">
        <f>IF(AND(单词表[[#This Row],[学英]]&lt;&gt;"",单词表[[#This Row],[学中]]&lt;&gt;"",单词表[[#This Row],[学词]]&lt;&gt;""),MAX(单词表[[#This Row],[学英]:[学词]]),"")</f>
        <v/>
      </c>
      <c r="M6590" s="2" t="str">
        <f>IF(AND(单词表[[#This Row],[考英]]&lt;&gt;"",单词表[[#This Row],[考中]]&lt;&gt;""),MAX(单词表[[#This Row],[考英]:[考中]]),"")</f>
        <v/>
      </c>
      <c r="N6590" s="86"/>
    </row>
    <row r="6591" spans="1:14" hidden="1" x14ac:dyDescent="0.3">
      <c r="A6591">
        <v>6590</v>
      </c>
      <c r="B6591" t="s">
        <v>14389</v>
      </c>
      <c r="C6591" t="s">
        <v>14517</v>
      </c>
      <c r="D6591" s="72" t="s">
        <v>1684</v>
      </c>
      <c r="E6591" t="s">
        <v>61</v>
      </c>
      <c r="F6591" t="s">
        <v>11713</v>
      </c>
      <c r="G6591" s="91"/>
      <c r="H6591" s="91"/>
      <c r="I6591" s="91"/>
      <c r="J6591" s="91"/>
      <c r="K6591" s="91"/>
      <c r="L6591" s="91" t="str">
        <f>IF(AND(单词表[[#This Row],[学英]]&lt;&gt;"",单词表[[#This Row],[学中]]&lt;&gt;"",单词表[[#This Row],[学词]]&lt;&gt;""),MAX(单词表[[#This Row],[学英]:[学词]]),"")</f>
        <v/>
      </c>
      <c r="M6591" s="2" t="str">
        <f>IF(AND(单词表[[#This Row],[考英]]&lt;&gt;"",单词表[[#This Row],[考中]]&lt;&gt;""),MAX(单词表[[#This Row],[考英]:[考中]]),"")</f>
        <v/>
      </c>
      <c r="N6591" s="86"/>
    </row>
    <row r="6592" spans="1:14" hidden="1" x14ac:dyDescent="0.3">
      <c r="A6592">
        <v>6591</v>
      </c>
      <c r="B6592" t="s">
        <v>14389</v>
      </c>
      <c r="C6592" t="s">
        <v>14517</v>
      </c>
      <c r="D6592" s="72" t="s">
        <v>11714</v>
      </c>
      <c r="E6592" t="s">
        <v>36</v>
      </c>
      <c r="F6592" t="s">
        <v>11712</v>
      </c>
      <c r="G6592" s="91"/>
      <c r="H6592" s="91"/>
      <c r="I6592" s="91"/>
      <c r="J6592" s="91"/>
      <c r="K6592" s="91"/>
      <c r="L6592" s="91" t="str">
        <f>IF(AND(单词表[[#This Row],[学英]]&lt;&gt;"",单词表[[#This Row],[学中]]&lt;&gt;"",单词表[[#This Row],[学词]]&lt;&gt;""),MAX(单词表[[#This Row],[学英]:[学词]]),"")</f>
        <v/>
      </c>
      <c r="M6592" s="2" t="str">
        <f>IF(AND(单词表[[#This Row],[考英]]&lt;&gt;"",单词表[[#This Row],[考中]]&lt;&gt;""),MAX(单词表[[#This Row],[考英]:[考中]]),"")</f>
        <v/>
      </c>
      <c r="N6592" s="86" t="s">
        <v>14086</v>
      </c>
    </row>
    <row r="6593" spans="1:14" hidden="1" x14ac:dyDescent="0.3">
      <c r="A6593">
        <v>6592</v>
      </c>
      <c r="B6593" t="s">
        <v>14389</v>
      </c>
      <c r="C6593" t="s">
        <v>14517</v>
      </c>
      <c r="D6593" s="72" t="s">
        <v>11714</v>
      </c>
      <c r="E6593" t="s">
        <v>61</v>
      </c>
      <c r="F6593" t="s">
        <v>11713</v>
      </c>
      <c r="G6593" s="91"/>
      <c r="H6593" s="91"/>
      <c r="I6593" s="91"/>
      <c r="J6593" s="91"/>
      <c r="K6593" s="91"/>
      <c r="L6593" s="91" t="str">
        <f>IF(AND(单词表[[#This Row],[学英]]&lt;&gt;"",单词表[[#This Row],[学中]]&lt;&gt;"",单词表[[#This Row],[学词]]&lt;&gt;""),MAX(单词表[[#This Row],[学英]:[学词]]),"")</f>
        <v/>
      </c>
      <c r="M6593" s="2" t="str">
        <f>IF(AND(单词表[[#This Row],[考英]]&lt;&gt;"",单词表[[#This Row],[考中]]&lt;&gt;""),MAX(单词表[[#This Row],[考英]:[考中]]),"")</f>
        <v/>
      </c>
      <c r="N6593" s="86"/>
    </row>
    <row r="6594" spans="1:14" hidden="1" x14ac:dyDescent="0.3">
      <c r="A6594">
        <v>6593</v>
      </c>
      <c r="B6594" t="s">
        <v>14389</v>
      </c>
      <c r="C6594" t="s">
        <v>14517</v>
      </c>
      <c r="D6594" s="72" t="s">
        <v>11715</v>
      </c>
      <c r="E6594" t="s">
        <v>73</v>
      </c>
      <c r="F6594" t="s">
        <v>11716</v>
      </c>
      <c r="G6594" s="91"/>
      <c r="H6594" s="91"/>
      <c r="I6594" s="91"/>
      <c r="J6594" s="91"/>
      <c r="K6594" s="91"/>
      <c r="L6594" s="91" t="str">
        <f>IF(AND(单词表[[#This Row],[学英]]&lt;&gt;"",单词表[[#This Row],[学中]]&lt;&gt;"",单词表[[#This Row],[学词]]&lt;&gt;""),MAX(单词表[[#This Row],[学英]:[学词]]),"")</f>
        <v/>
      </c>
      <c r="M6594" s="2" t="str">
        <f>IF(AND(单词表[[#This Row],[考英]]&lt;&gt;"",单词表[[#This Row],[考中]]&lt;&gt;""),MAX(单词表[[#This Row],[考英]:[考中]]),"")</f>
        <v/>
      </c>
      <c r="N6594" s="86" t="s">
        <v>14087</v>
      </c>
    </row>
    <row r="6595" spans="1:14" hidden="1" x14ac:dyDescent="0.3">
      <c r="A6595">
        <v>6594</v>
      </c>
      <c r="B6595" t="s">
        <v>14389</v>
      </c>
      <c r="C6595" t="s">
        <v>14517</v>
      </c>
      <c r="D6595" s="72" t="s">
        <v>11717</v>
      </c>
      <c r="E6595" t="s">
        <v>61</v>
      </c>
      <c r="F6595" t="s">
        <v>11718</v>
      </c>
      <c r="G6595" s="91"/>
      <c r="H6595" s="91"/>
      <c r="I6595" s="91"/>
      <c r="J6595" s="91"/>
      <c r="K6595" s="91"/>
      <c r="L6595" s="91" t="str">
        <f>IF(AND(单词表[[#This Row],[学英]]&lt;&gt;"",单词表[[#This Row],[学中]]&lt;&gt;"",单词表[[#This Row],[学词]]&lt;&gt;""),MAX(单词表[[#This Row],[学英]:[学词]]),"")</f>
        <v/>
      </c>
      <c r="M6595" s="2" t="str">
        <f>IF(AND(单词表[[#This Row],[考英]]&lt;&gt;"",单词表[[#This Row],[考中]]&lt;&gt;""),MAX(单词表[[#This Row],[考英]:[考中]]),"")</f>
        <v/>
      </c>
      <c r="N6595" s="86" t="s">
        <v>14088</v>
      </c>
    </row>
    <row r="6596" spans="1:14" hidden="1" x14ac:dyDescent="0.3">
      <c r="A6596">
        <v>6595</v>
      </c>
      <c r="B6596" t="s">
        <v>14389</v>
      </c>
      <c r="C6596" t="s">
        <v>14517</v>
      </c>
      <c r="D6596" s="72" t="s">
        <v>2409</v>
      </c>
      <c r="E6596" t="s">
        <v>36</v>
      </c>
      <c r="F6596" t="s">
        <v>11719</v>
      </c>
      <c r="G6596" s="91"/>
      <c r="H6596" s="91"/>
      <c r="I6596" s="91"/>
      <c r="J6596" s="91"/>
      <c r="K6596" s="91"/>
      <c r="L6596" s="91" t="str">
        <f>IF(AND(单词表[[#This Row],[学英]]&lt;&gt;"",单词表[[#This Row],[学中]]&lt;&gt;"",单词表[[#This Row],[学词]]&lt;&gt;""),MAX(单词表[[#This Row],[学英]:[学词]]),"")</f>
        <v/>
      </c>
      <c r="M6596" s="2" t="str">
        <f>IF(AND(单词表[[#This Row],[考英]]&lt;&gt;"",单词表[[#This Row],[考中]]&lt;&gt;""),MAX(单词表[[#This Row],[考英]:[考中]]),"")</f>
        <v/>
      </c>
      <c r="N6596" s="86"/>
    </row>
    <row r="6597" spans="1:14" hidden="1" x14ac:dyDescent="0.3">
      <c r="A6597">
        <v>6596</v>
      </c>
      <c r="B6597" t="s">
        <v>14389</v>
      </c>
      <c r="C6597" t="s">
        <v>14517</v>
      </c>
      <c r="D6597" s="72" t="s">
        <v>2409</v>
      </c>
      <c r="E6597" t="s">
        <v>61</v>
      </c>
      <c r="F6597" t="s">
        <v>1642</v>
      </c>
      <c r="G6597" s="91"/>
      <c r="H6597" s="91"/>
      <c r="I6597" s="91"/>
      <c r="J6597" s="91"/>
      <c r="K6597" s="91"/>
      <c r="L6597" s="91" t="str">
        <f>IF(AND(单词表[[#This Row],[学英]]&lt;&gt;"",单词表[[#This Row],[学中]]&lt;&gt;"",单词表[[#This Row],[学词]]&lt;&gt;""),MAX(单词表[[#This Row],[学英]:[学词]]),"")</f>
        <v/>
      </c>
      <c r="M6597" s="2" t="str">
        <f>IF(AND(单词表[[#This Row],[考英]]&lt;&gt;"",单词表[[#This Row],[考中]]&lt;&gt;""),MAX(单词表[[#This Row],[考英]:[考中]]),"")</f>
        <v/>
      </c>
      <c r="N6597" s="86"/>
    </row>
    <row r="6598" spans="1:14" hidden="1" x14ac:dyDescent="0.3">
      <c r="A6598">
        <v>6597</v>
      </c>
      <c r="B6598" t="s">
        <v>14389</v>
      </c>
      <c r="C6598" t="s">
        <v>14517</v>
      </c>
      <c r="D6598" s="72" t="s">
        <v>11720</v>
      </c>
      <c r="E6598" t="s">
        <v>36</v>
      </c>
      <c r="F6598" t="s">
        <v>11721</v>
      </c>
      <c r="G6598" s="91"/>
      <c r="H6598" s="91"/>
      <c r="I6598" s="91"/>
      <c r="J6598" s="91"/>
      <c r="K6598" s="91"/>
      <c r="L6598" s="91" t="str">
        <f>IF(AND(单词表[[#This Row],[学英]]&lt;&gt;"",单词表[[#This Row],[学中]]&lt;&gt;"",单词表[[#This Row],[学词]]&lt;&gt;""),MAX(单词表[[#This Row],[学英]:[学词]]),"")</f>
        <v/>
      </c>
      <c r="M6598" s="2" t="str">
        <f>IF(AND(单词表[[#This Row],[考英]]&lt;&gt;"",单词表[[#This Row],[考中]]&lt;&gt;""),MAX(单词表[[#This Row],[考英]:[考中]]),"")</f>
        <v/>
      </c>
      <c r="N6598" s="86" t="s">
        <v>14089</v>
      </c>
    </row>
    <row r="6599" spans="1:14" hidden="1" x14ac:dyDescent="0.3">
      <c r="A6599">
        <v>6598</v>
      </c>
      <c r="B6599" t="s">
        <v>14389</v>
      </c>
      <c r="C6599" t="s">
        <v>14517</v>
      </c>
      <c r="D6599" s="72" t="s">
        <v>11722</v>
      </c>
      <c r="E6599" t="s">
        <v>36</v>
      </c>
      <c r="F6599" t="s">
        <v>11723</v>
      </c>
      <c r="G6599" s="91"/>
      <c r="H6599" s="91"/>
      <c r="I6599" s="91"/>
      <c r="J6599" s="91"/>
      <c r="K6599" s="91"/>
      <c r="L6599" s="91" t="str">
        <f>IF(AND(单词表[[#This Row],[学英]]&lt;&gt;"",单词表[[#This Row],[学中]]&lt;&gt;"",单词表[[#This Row],[学词]]&lt;&gt;""),MAX(单词表[[#This Row],[学英]:[学词]]),"")</f>
        <v/>
      </c>
      <c r="M6599" s="2" t="str">
        <f>IF(AND(单词表[[#This Row],[考英]]&lt;&gt;"",单词表[[#This Row],[考中]]&lt;&gt;""),MAX(单词表[[#This Row],[考英]:[考中]]),"")</f>
        <v/>
      </c>
      <c r="N6599" s="86"/>
    </row>
    <row r="6600" spans="1:14" hidden="1" x14ac:dyDescent="0.3">
      <c r="A6600">
        <v>6599</v>
      </c>
      <c r="B6600" t="s">
        <v>14389</v>
      </c>
      <c r="C6600" t="s">
        <v>14517</v>
      </c>
      <c r="D6600" s="72" t="s">
        <v>11724</v>
      </c>
      <c r="E6600" t="s">
        <v>36</v>
      </c>
      <c r="F6600" t="s">
        <v>11725</v>
      </c>
      <c r="G6600" s="91"/>
      <c r="H6600" s="91"/>
      <c r="I6600" s="91"/>
      <c r="J6600" s="91"/>
      <c r="K6600" s="91"/>
      <c r="L6600" s="91" t="str">
        <f>IF(AND(单词表[[#This Row],[学英]]&lt;&gt;"",单词表[[#This Row],[学中]]&lt;&gt;"",单词表[[#This Row],[学词]]&lt;&gt;""),MAX(单词表[[#This Row],[学英]:[学词]]),"")</f>
        <v/>
      </c>
      <c r="M6600" s="2" t="str">
        <f>IF(AND(单词表[[#This Row],[考英]]&lt;&gt;"",单词表[[#This Row],[考中]]&lt;&gt;""),MAX(单词表[[#This Row],[考英]:[考中]]),"")</f>
        <v/>
      </c>
      <c r="N6600" s="86" t="s">
        <v>13825</v>
      </c>
    </row>
    <row r="6601" spans="1:14" hidden="1" x14ac:dyDescent="0.3">
      <c r="A6601">
        <v>6600</v>
      </c>
      <c r="B6601" t="s">
        <v>14389</v>
      </c>
      <c r="C6601" t="s">
        <v>14517</v>
      </c>
      <c r="D6601" s="72" t="s">
        <v>11724</v>
      </c>
      <c r="E6601" t="s">
        <v>61</v>
      </c>
      <c r="F6601" t="s">
        <v>11726</v>
      </c>
      <c r="G6601" s="91"/>
      <c r="H6601" s="91"/>
      <c r="I6601" s="91"/>
      <c r="J6601" s="91"/>
      <c r="K6601" s="91"/>
      <c r="L6601" s="91" t="str">
        <f>IF(AND(单词表[[#This Row],[学英]]&lt;&gt;"",单词表[[#This Row],[学中]]&lt;&gt;"",单词表[[#This Row],[学词]]&lt;&gt;""),MAX(单词表[[#This Row],[学英]:[学词]]),"")</f>
        <v/>
      </c>
      <c r="M6601" s="2" t="str">
        <f>IF(AND(单词表[[#This Row],[考英]]&lt;&gt;"",单词表[[#This Row],[考中]]&lt;&gt;""),MAX(单词表[[#This Row],[考英]:[考中]]),"")</f>
        <v/>
      </c>
      <c r="N6601" s="86"/>
    </row>
    <row r="6602" spans="1:14" hidden="1" x14ac:dyDescent="0.3">
      <c r="A6602">
        <v>6601</v>
      </c>
      <c r="B6602" t="s">
        <v>14389</v>
      </c>
      <c r="C6602" t="s">
        <v>14517</v>
      </c>
      <c r="D6602" s="72" t="s">
        <v>11727</v>
      </c>
      <c r="E6602" t="s">
        <v>36</v>
      </c>
      <c r="F6602" t="s">
        <v>11728</v>
      </c>
      <c r="G6602" s="91"/>
      <c r="H6602" s="91"/>
      <c r="I6602" s="91"/>
      <c r="J6602" s="91"/>
      <c r="K6602" s="91"/>
      <c r="L6602" s="91" t="str">
        <f>IF(AND(单词表[[#This Row],[学英]]&lt;&gt;"",单词表[[#This Row],[学中]]&lt;&gt;"",单词表[[#This Row],[学词]]&lt;&gt;""),MAX(单词表[[#This Row],[学英]:[学词]]),"")</f>
        <v/>
      </c>
      <c r="M6602" s="2" t="str">
        <f>IF(AND(单词表[[#This Row],[考英]]&lt;&gt;"",单词表[[#This Row],[考中]]&lt;&gt;""),MAX(单词表[[#This Row],[考英]:[考中]]),"")</f>
        <v/>
      </c>
      <c r="N6602" s="86" t="s">
        <v>14090</v>
      </c>
    </row>
    <row r="6603" spans="1:14" hidden="1" x14ac:dyDescent="0.3">
      <c r="A6603">
        <v>6602</v>
      </c>
      <c r="B6603" t="s">
        <v>14389</v>
      </c>
      <c r="C6603" t="s">
        <v>14517</v>
      </c>
      <c r="D6603" s="72" t="s">
        <v>11727</v>
      </c>
      <c r="E6603" t="s">
        <v>61</v>
      </c>
      <c r="F6603" t="s">
        <v>11729</v>
      </c>
      <c r="G6603" s="91"/>
      <c r="H6603" s="91"/>
      <c r="I6603" s="91"/>
      <c r="J6603" s="91"/>
      <c r="K6603" s="91"/>
      <c r="L6603" s="91" t="str">
        <f>IF(AND(单词表[[#This Row],[学英]]&lt;&gt;"",单词表[[#This Row],[学中]]&lt;&gt;"",单词表[[#This Row],[学词]]&lt;&gt;""),MAX(单词表[[#This Row],[学英]:[学词]]),"")</f>
        <v/>
      </c>
      <c r="M6603" s="2" t="str">
        <f>IF(AND(单词表[[#This Row],[考英]]&lt;&gt;"",单词表[[#This Row],[考中]]&lt;&gt;""),MAX(单词表[[#This Row],[考英]:[考中]]),"")</f>
        <v/>
      </c>
      <c r="N6603" s="86"/>
    </row>
    <row r="6604" spans="1:14" hidden="1" x14ac:dyDescent="0.3">
      <c r="A6604">
        <v>6603</v>
      </c>
      <c r="B6604" t="s">
        <v>14389</v>
      </c>
      <c r="C6604" t="s">
        <v>14517</v>
      </c>
      <c r="D6604" s="72" t="s">
        <v>11730</v>
      </c>
      <c r="E6604" t="s">
        <v>36</v>
      </c>
      <c r="F6604" t="s">
        <v>11731</v>
      </c>
      <c r="G6604" s="91"/>
      <c r="H6604" s="91"/>
      <c r="I6604" s="91"/>
      <c r="J6604" s="91"/>
      <c r="K6604" s="91"/>
      <c r="L6604" s="91" t="str">
        <f>IF(AND(单词表[[#This Row],[学英]]&lt;&gt;"",单词表[[#This Row],[学中]]&lt;&gt;"",单词表[[#This Row],[学词]]&lt;&gt;""),MAX(单词表[[#This Row],[学英]:[学词]]),"")</f>
        <v/>
      </c>
      <c r="M6604" s="2" t="str">
        <f>IF(AND(单词表[[#This Row],[考英]]&lt;&gt;"",单词表[[#This Row],[考中]]&lt;&gt;""),MAX(单词表[[#This Row],[考英]:[考中]]),"")</f>
        <v/>
      </c>
      <c r="N6604" s="86" t="s">
        <v>14091</v>
      </c>
    </row>
    <row r="6605" spans="1:14" hidden="1" x14ac:dyDescent="0.3">
      <c r="A6605">
        <v>6604</v>
      </c>
      <c r="B6605" t="s">
        <v>14389</v>
      </c>
      <c r="C6605" t="s">
        <v>14517</v>
      </c>
      <c r="D6605" s="72" t="s">
        <v>11732</v>
      </c>
      <c r="E6605" t="s">
        <v>36</v>
      </c>
      <c r="F6605" t="s">
        <v>11733</v>
      </c>
      <c r="G6605" s="91"/>
      <c r="H6605" s="91"/>
      <c r="I6605" s="91"/>
      <c r="J6605" s="91"/>
      <c r="K6605" s="91"/>
      <c r="L6605" s="91" t="str">
        <f>IF(AND(单词表[[#This Row],[学英]]&lt;&gt;"",单词表[[#This Row],[学中]]&lt;&gt;"",单词表[[#This Row],[学词]]&lt;&gt;""),MAX(单词表[[#This Row],[学英]:[学词]]),"")</f>
        <v/>
      </c>
      <c r="M6605" s="2" t="str">
        <f>IF(AND(单词表[[#This Row],[考英]]&lt;&gt;"",单词表[[#This Row],[考中]]&lt;&gt;""),MAX(单词表[[#This Row],[考英]:[考中]]),"")</f>
        <v/>
      </c>
      <c r="N6605" s="86" t="s">
        <v>14092</v>
      </c>
    </row>
    <row r="6606" spans="1:14" hidden="1" x14ac:dyDescent="0.3">
      <c r="A6606">
        <v>6605</v>
      </c>
      <c r="B6606" t="s">
        <v>14389</v>
      </c>
      <c r="C6606" t="s">
        <v>14517</v>
      </c>
      <c r="D6606" s="72" t="s">
        <v>11734</v>
      </c>
      <c r="E6606" t="s">
        <v>36</v>
      </c>
      <c r="F6606" t="s">
        <v>11735</v>
      </c>
      <c r="G6606" s="91"/>
      <c r="H6606" s="91"/>
      <c r="I6606" s="91"/>
      <c r="J6606" s="91"/>
      <c r="K6606" s="91"/>
      <c r="L6606" s="91" t="str">
        <f>IF(AND(单词表[[#This Row],[学英]]&lt;&gt;"",单词表[[#This Row],[学中]]&lt;&gt;"",单词表[[#This Row],[学词]]&lt;&gt;""),MAX(单词表[[#This Row],[学英]:[学词]]),"")</f>
        <v/>
      </c>
      <c r="M6606" s="2" t="str">
        <f>IF(AND(单词表[[#This Row],[考英]]&lt;&gt;"",单词表[[#This Row],[考中]]&lt;&gt;""),MAX(单词表[[#This Row],[考英]:[考中]]),"")</f>
        <v/>
      </c>
      <c r="N6606" s="86" t="s">
        <v>14093</v>
      </c>
    </row>
    <row r="6607" spans="1:14" hidden="1" x14ac:dyDescent="0.3">
      <c r="A6607">
        <v>6606</v>
      </c>
      <c r="B6607" t="s">
        <v>14389</v>
      </c>
      <c r="C6607" t="s">
        <v>14517</v>
      </c>
      <c r="D6607" s="72" t="s">
        <v>11736</v>
      </c>
      <c r="E6607" t="s">
        <v>36</v>
      </c>
      <c r="F6607" t="s">
        <v>11737</v>
      </c>
      <c r="G6607" s="91"/>
      <c r="H6607" s="91"/>
      <c r="I6607" s="91"/>
      <c r="J6607" s="91"/>
      <c r="K6607" s="91"/>
      <c r="L6607" s="91" t="str">
        <f>IF(AND(单词表[[#This Row],[学英]]&lt;&gt;"",单词表[[#This Row],[学中]]&lt;&gt;"",单词表[[#This Row],[学词]]&lt;&gt;""),MAX(单词表[[#This Row],[学英]:[学词]]),"")</f>
        <v/>
      </c>
      <c r="M6607" s="2" t="str">
        <f>IF(AND(单词表[[#This Row],[考英]]&lt;&gt;"",单词表[[#This Row],[考中]]&lt;&gt;""),MAX(单词表[[#This Row],[考英]:[考中]]),"")</f>
        <v/>
      </c>
      <c r="N6607" s="86" t="s">
        <v>14094</v>
      </c>
    </row>
    <row r="6608" spans="1:14" hidden="1" x14ac:dyDescent="0.3">
      <c r="A6608">
        <v>6607</v>
      </c>
      <c r="B6608" t="s">
        <v>14389</v>
      </c>
      <c r="C6608" t="s">
        <v>14517</v>
      </c>
      <c r="D6608" s="72" t="s">
        <v>7640</v>
      </c>
      <c r="E6608" t="s">
        <v>36</v>
      </c>
      <c r="F6608" t="s">
        <v>7642</v>
      </c>
      <c r="G6608" s="91"/>
      <c r="H6608" s="91"/>
      <c r="I6608" s="91"/>
      <c r="J6608" s="91"/>
      <c r="K6608" s="91"/>
      <c r="L6608" s="91" t="str">
        <f>IF(AND(单词表[[#This Row],[学英]]&lt;&gt;"",单词表[[#This Row],[学中]]&lt;&gt;"",单词表[[#This Row],[学词]]&lt;&gt;""),MAX(单词表[[#This Row],[学英]:[学词]]),"")</f>
        <v/>
      </c>
      <c r="M6608" s="2" t="str">
        <f>IF(AND(单词表[[#This Row],[考英]]&lt;&gt;"",单词表[[#This Row],[考中]]&lt;&gt;""),MAX(单词表[[#This Row],[考英]:[考中]]),"")</f>
        <v/>
      </c>
      <c r="N6608" s="86" t="s">
        <v>14095</v>
      </c>
    </row>
    <row r="6609" spans="1:14" hidden="1" x14ac:dyDescent="0.3">
      <c r="A6609">
        <v>6608</v>
      </c>
      <c r="B6609" t="s">
        <v>14389</v>
      </c>
      <c r="C6609" t="s">
        <v>14518</v>
      </c>
      <c r="D6609" s="72" t="s">
        <v>7640</v>
      </c>
      <c r="E6609" t="s">
        <v>61</v>
      </c>
      <c r="F6609" t="s">
        <v>11738</v>
      </c>
      <c r="G6609" s="91"/>
      <c r="H6609" s="91"/>
      <c r="I6609" s="91"/>
      <c r="J6609" s="91"/>
      <c r="K6609" s="91"/>
      <c r="L6609" s="91" t="str">
        <f>IF(AND(单词表[[#This Row],[学英]]&lt;&gt;"",单词表[[#This Row],[学中]]&lt;&gt;"",单词表[[#This Row],[学词]]&lt;&gt;""),MAX(单词表[[#This Row],[学英]:[学词]]),"")</f>
        <v/>
      </c>
      <c r="M6609" s="2" t="str">
        <f>IF(AND(单词表[[#This Row],[考英]]&lt;&gt;"",单词表[[#This Row],[考中]]&lt;&gt;""),MAX(单词表[[#This Row],[考英]:[考中]]),"")</f>
        <v/>
      </c>
      <c r="N6609" s="86"/>
    </row>
    <row r="6610" spans="1:14" hidden="1" x14ac:dyDescent="0.3">
      <c r="A6610">
        <v>6609</v>
      </c>
      <c r="B6610" t="s">
        <v>14389</v>
      </c>
      <c r="C6610" t="s">
        <v>14518</v>
      </c>
      <c r="D6610" s="72" t="s">
        <v>11739</v>
      </c>
      <c r="E6610" t="s">
        <v>36</v>
      </c>
      <c r="F6610" t="s">
        <v>11740</v>
      </c>
      <c r="G6610" s="91"/>
      <c r="H6610" s="91"/>
      <c r="I6610" s="91"/>
      <c r="J6610" s="91"/>
      <c r="K6610" s="91"/>
      <c r="L6610" s="91" t="str">
        <f>IF(AND(单词表[[#This Row],[学英]]&lt;&gt;"",单词表[[#This Row],[学中]]&lt;&gt;"",单词表[[#This Row],[学词]]&lt;&gt;""),MAX(单词表[[#This Row],[学英]:[学词]]),"")</f>
        <v/>
      </c>
      <c r="M6610" s="2" t="str">
        <f>IF(AND(单词表[[#This Row],[考英]]&lt;&gt;"",单词表[[#This Row],[考中]]&lt;&gt;""),MAX(单词表[[#This Row],[考英]:[考中]]),"")</f>
        <v/>
      </c>
      <c r="N6610" s="86"/>
    </row>
    <row r="6611" spans="1:14" hidden="1" x14ac:dyDescent="0.3">
      <c r="A6611">
        <v>6610</v>
      </c>
      <c r="B6611" t="s">
        <v>14389</v>
      </c>
      <c r="C6611" t="s">
        <v>14518</v>
      </c>
      <c r="D6611" s="72" t="s">
        <v>11741</v>
      </c>
      <c r="E6611" t="s">
        <v>73</v>
      </c>
      <c r="F6611" t="s">
        <v>1272</v>
      </c>
      <c r="G6611" s="91"/>
      <c r="H6611" s="91"/>
      <c r="I6611" s="91"/>
      <c r="J6611" s="91"/>
      <c r="K6611" s="91"/>
      <c r="L6611" s="91" t="str">
        <f>IF(AND(单词表[[#This Row],[学英]]&lt;&gt;"",单词表[[#This Row],[学中]]&lt;&gt;"",单词表[[#This Row],[学词]]&lt;&gt;""),MAX(单词表[[#This Row],[学英]:[学词]]),"")</f>
        <v/>
      </c>
      <c r="M6611" s="2" t="str">
        <f>IF(AND(单词表[[#This Row],[考英]]&lt;&gt;"",单词表[[#This Row],[考中]]&lt;&gt;""),MAX(单词表[[#This Row],[考英]:[考中]]),"")</f>
        <v/>
      </c>
      <c r="N6611" s="86"/>
    </row>
    <row r="6612" spans="1:14" hidden="1" x14ac:dyDescent="0.3">
      <c r="A6612">
        <v>6611</v>
      </c>
      <c r="B6612" t="s">
        <v>14389</v>
      </c>
      <c r="C6612" t="s">
        <v>14518</v>
      </c>
      <c r="D6612" s="72" t="s">
        <v>11742</v>
      </c>
      <c r="E6612" t="s">
        <v>157</v>
      </c>
      <c r="F6612" t="s">
        <v>11743</v>
      </c>
      <c r="G6612" s="91"/>
      <c r="H6612" s="91"/>
      <c r="I6612" s="91"/>
      <c r="J6612" s="91"/>
      <c r="K6612" s="91"/>
      <c r="L6612" s="91" t="str">
        <f>IF(AND(单词表[[#This Row],[学英]]&lt;&gt;"",单词表[[#This Row],[学中]]&lt;&gt;"",单词表[[#This Row],[学词]]&lt;&gt;""),MAX(单词表[[#This Row],[学英]:[学词]]),"")</f>
        <v/>
      </c>
      <c r="M6612" s="2" t="str">
        <f>IF(AND(单词表[[#This Row],[考英]]&lt;&gt;"",单词表[[#This Row],[考中]]&lt;&gt;""),MAX(单词表[[#This Row],[考英]:[考中]]),"")</f>
        <v/>
      </c>
      <c r="N6612" s="86" t="s">
        <v>14096</v>
      </c>
    </row>
    <row r="6613" spans="1:14" hidden="1" x14ac:dyDescent="0.3">
      <c r="A6613">
        <v>6612</v>
      </c>
      <c r="B6613" t="s">
        <v>14389</v>
      </c>
      <c r="C6613" t="s">
        <v>14518</v>
      </c>
      <c r="D6613" s="72" t="s">
        <v>2326</v>
      </c>
      <c r="E6613" t="s">
        <v>36</v>
      </c>
      <c r="F6613" t="s">
        <v>11744</v>
      </c>
      <c r="G6613" s="91"/>
      <c r="H6613" s="91"/>
      <c r="I6613" s="91"/>
      <c r="J6613" s="91"/>
      <c r="K6613" s="91"/>
      <c r="L6613" s="91" t="str">
        <f>IF(AND(单词表[[#This Row],[学英]]&lt;&gt;"",单词表[[#This Row],[学中]]&lt;&gt;"",单词表[[#This Row],[学词]]&lt;&gt;""),MAX(单词表[[#This Row],[学英]:[学词]]),"")</f>
        <v/>
      </c>
      <c r="M6613" s="2" t="str">
        <f>IF(AND(单词表[[#This Row],[考英]]&lt;&gt;"",单词表[[#This Row],[考中]]&lt;&gt;""),MAX(单词表[[#This Row],[考英]:[考中]]),"")</f>
        <v/>
      </c>
      <c r="N6613" s="86" t="s">
        <v>13034</v>
      </c>
    </row>
    <row r="6614" spans="1:14" hidden="1" x14ac:dyDescent="0.3">
      <c r="A6614">
        <v>6613</v>
      </c>
      <c r="B6614" t="s">
        <v>14389</v>
      </c>
      <c r="C6614" t="s">
        <v>14518</v>
      </c>
      <c r="D6614" s="72" t="s">
        <v>2326</v>
      </c>
      <c r="E6614" t="s">
        <v>61</v>
      </c>
      <c r="F6614" t="s">
        <v>11745</v>
      </c>
      <c r="G6614" s="91"/>
      <c r="H6614" s="91"/>
      <c r="I6614" s="91"/>
      <c r="J6614" s="91"/>
      <c r="K6614" s="91"/>
      <c r="L6614" s="91" t="str">
        <f>IF(AND(单词表[[#This Row],[学英]]&lt;&gt;"",单词表[[#This Row],[学中]]&lt;&gt;"",单词表[[#This Row],[学词]]&lt;&gt;""),MAX(单词表[[#This Row],[学英]:[学词]]),"")</f>
        <v/>
      </c>
      <c r="M6614" s="2" t="str">
        <f>IF(AND(单词表[[#This Row],[考英]]&lt;&gt;"",单词表[[#This Row],[考中]]&lt;&gt;""),MAX(单词表[[#This Row],[考英]:[考中]]),"")</f>
        <v/>
      </c>
      <c r="N6614" s="86"/>
    </row>
    <row r="6615" spans="1:14" hidden="1" x14ac:dyDescent="0.3">
      <c r="A6615">
        <v>6614</v>
      </c>
      <c r="B6615" t="s">
        <v>14389</v>
      </c>
      <c r="C6615" t="s">
        <v>14518</v>
      </c>
      <c r="D6615" s="72" t="s">
        <v>2842</v>
      </c>
      <c r="E6615" t="s">
        <v>73</v>
      </c>
      <c r="F6615" t="s">
        <v>11746</v>
      </c>
      <c r="G6615" s="91"/>
      <c r="H6615" s="91"/>
      <c r="I6615" s="91"/>
      <c r="J6615" s="91"/>
      <c r="K6615" s="91"/>
      <c r="L6615" s="91" t="str">
        <f>IF(AND(单词表[[#This Row],[学英]]&lt;&gt;"",单词表[[#This Row],[学中]]&lt;&gt;"",单词表[[#This Row],[学词]]&lt;&gt;""),MAX(单词表[[#This Row],[学英]:[学词]]),"")</f>
        <v/>
      </c>
      <c r="M6615" s="2" t="str">
        <f>IF(AND(单词表[[#This Row],[考英]]&lt;&gt;"",单词表[[#This Row],[考中]]&lt;&gt;""),MAX(单词表[[#This Row],[考英]:[考中]]),"")</f>
        <v/>
      </c>
      <c r="N6615" s="86" t="s">
        <v>14097</v>
      </c>
    </row>
    <row r="6616" spans="1:14" hidden="1" x14ac:dyDescent="0.3">
      <c r="A6616">
        <v>6615</v>
      </c>
      <c r="B6616" t="s">
        <v>14389</v>
      </c>
      <c r="C6616" t="s">
        <v>14518</v>
      </c>
      <c r="D6616" s="72" t="s">
        <v>2842</v>
      </c>
      <c r="E6616" t="s">
        <v>36</v>
      </c>
      <c r="F6616" t="s">
        <v>11747</v>
      </c>
      <c r="G6616" s="91"/>
      <c r="H6616" s="91"/>
      <c r="I6616" s="91"/>
      <c r="J6616" s="91"/>
      <c r="K6616" s="91"/>
      <c r="L6616" s="91" t="str">
        <f>IF(AND(单词表[[#This Row],[学英]]&lt;&gt;"",单词表[[#This Row],[学中]]&lt;&gt;"",单词表[[#This Row],[学词]]&lt;&gt;""),MAX(单词表[[#This Row],[学英]:[学词]]),"")</f>
        <v/>
      </c>
      <c r="M6616" s="2" t="str">
        <f>IF(AND(单词表[[#This Row],[考英]]&lt;&gt;"",单词表[[#This Row],[考中]]&lt;&gt;""),MAX(单词表[[#This Row],[考英]:[考中]]),"")</f>
        <v/>
      </c>
      <c r="N6616" s="86"/>
    </row>
    <row r="6617" spans="1:14" hidden="1" x14ac:dyDescent="0.3">
      <c r="A6617">
        <v>6616</v>
      </c>
      <c r="B6617" t="s">
        <v>14389</v>
      </c>
      <c r="C6617" t="s">
        <v>14518</v>
      </c>
      <c r="D6617" s="72" t="s">
        <v>11748</v>
      </c>
      <c r="E6617" t="s">
        <v>36</v>
      </c>
      <c r="F6617" t="s">
        <v>11749</v>
      </c>
      <c r="G6617" s="91"/>
      <c r="H6617" s="91"/>
      <c r="I6617" s="91"/>
      <c r="J6617" s="91"/>
      <c r="K6617" s="91"/>
      <c r="L6617" s="91" t="str">
        <f>IF(AND(单词表[[#This Row],[学英]]&lt;&gt;"",单词表[[#This Row],[学中]]&lt;&gt;"",单词表[[#This Row],[学词]]&lt;&gt;""),MAX(单词表[[#This Row],[学英]:[学词]]),"")</f>
        <v/>
      </c>
      <c r="M6617" s="2" t="str">
        <f>IF(AND(单词表[[#This Row],[考英]]&lt;&gt;"",单词表[[#This Row],[考中]]&lt;&gt;""),MAX(单词表[[#This Row],[考英]:[考中]]),"")</f>
        <v/>
      </c>
      <c r="N6617" s="86" t="s">
        <v>14098</v>
      </c>
    </row>
    <row r="6618" spans="1:14" hidden="1" x14ac:dyDescent="0.3">
      <c r="A6618">
        <v>6617</v>
      </c>
      <c r="B6618" t="s">
        <v>14389</v>
      </c>
      <c r="C6618" t="s">
        <v>14518</v>
      </c>
      <c r="D6618" s="72" t="s">
        <v>11750</v>
      </c>
      <c r="E6618" t="s">
        <v>36</v>
      </c>
      <c r="F6618" t="s">
        <v>11751</v>
      </c>
      <c r="G6618" s="91"/>
      <c r="H6618" s="91"/>
      <c r="I6618" s="91"/>
      <c r="J6618" s="91"/>
      <c r="K6618" s="91"/>
      <c r="L6618" s="91" t="str">
        <f>IF(AND(单词表[[#This Row],[学英]]&lt;&gt;"",单词表[[#This Row],[学中]]&lt;&gt;"",单词表[[#This Row],[学词]]&lt;&gt;""),MAX(单词表[[#This Row],[学英]:[学词]]),"")</f>
        <v/>
      </c>
      <c r="M6618" s="2" t="str">
        <f>IF(AND(单词表[[#This Row],[考英]]&lt;&gt;"",单词表[[#This Row],[考中]]&lt;&gt;""),MAX(单词表[[#This Row],[考英]:[考中]]),"")</f>
        <v/>
      </c>
      <c r="N6618" s="86" t="s">
        <v>14099</v>
      </c>
    </row>
    <row r="6619" spans="1:14" hidden="1" x14ac:dyDescent="0.3">
      <c r="A6619">
        <v>6618</v>
      </c>
      <c r="B6619" t="s">
        <v>14389</v>
      </c>
      <c r="C6619" t="s">
        <v>14518</v>
      </c>
      <c r="D6619" s="72" t="s">
        <v>11752</v>
      </c>
      <c r="E6619" t="s">
        <v>36</v>
      </c>
      <c r="F6619" t="s">
        <v>11753</v>
      </c>
      <c r="G6619" s="91"/>
      <c r="H6619" s="91"/>
      <c r="I6619" s="91"/>
      <c r="J6619" s="91"/>
      <c r="K6619" s="91"/>
      <c r="L6619" s="91" t="str">
        <f>IF(AND(单词表[[#This Row],[学英]]&lt;&gt;"",单词表[[#This Row],[学中]]&lt;&gt;"",单词表[[#This Row],[学词]]&lt;&gt;""),MAX(单词表[[#This Row],[学英]:[学词]]),"")</f>
        <v/>
      </c>
      <c r="M6619" s="2" t="str">
        <f>IF(AND(单词表[[#This Row],[考英]]&lt;&gt;"",单词表[[#This Row],[考中]]&lt;&gt;""),MAX(单词表[[#This Row],[考英]:[考中]]),"")</f>
        <v/>
      </c>
      <c r="N6619" s="86" t="s">
        <v>14100</v>
      </c>
    </row>
    <row r="6620" spans="1:14" hidden="1" x14ac:dyDescent="0.3">
      <c r="A6620">
        <v>6619</v>
      </c>
      <c r="B6620" t="s">
        <v>14389</v>
      </c>
      <c r="C6620" t="s">
        <v>14518</v>
      </c>
      <c r="D6620" s="72" t="s">
        <v>2476</v>
      </c>
      <c r="E6620" t="s">
        <v>36</v>
      </c>
      <c r="F6620" t="s">
        <v>11754</v>
      </c>
      <c r="G6620" s="91"/>
      <c r="H6620" s="91"/>
      <c r="I6620" s="91"/>
      <c r="J6620" s="91"/>
      <c r="K6620" s="91"/>
      <c r="L6620" s="91" t="str">
        <f>IF(AND(单词表[[#This Row],[学英]]&lt;&gt;"",单词表[[#This Row],[学中]]&lt;&gt;"",单词表[[#This Row],[学词]]&lt;&gt;""),MAX(单词表[[#This Row],[学英]:[学词]]),"")</f>
        <v/>
      </c>
      <c r="M6620" s="2" t="str">
        <f>IF(AND(单词表[[#This Row],[考英]]&lt;&gt;"",单词表[[#This Row],[考中]]&lt;&gt;""),MAX(单词表[[#This Row],[考英]:[考中]]),"")</f>
        <v/>
      </c>
      <c r="N6620" s="86"/>
    </row>
    <row r="6621" spans="1:14" hidden="1" x14ac:dyDescent="0.3">
      <c r="A6621">
        <v>6620</v>
      </c>
      <c r="B6621" t="s">
        <v>14389</v>
      </c>
      <c r="C6621" t="s">
        <v>14518</v>
      </c>
      <c r="D6621" s="72" t="s">
        <v>2476</v>
      </c>
      <c r="E6621" t="s">
        <v>73</v>
      </c>
      <c r="F6621" t="s">
        <v>2477</v>
      </c>
      <c r="G6621" s="91"/>
      <c r="H6621" s="91"/>
      <c r="I6621" s="91"/>
      <c r="J6621" s="91"/>
      <c r="K6621" s="91"/>
      <c r="L6621" s="91" t="str">
        <f>IF(AND(单词表[[#This Row],[学英]]&lt;&gt;"",单词表[[#This Row],[学中]]&lt;&gt;"",单词表[[#This Row],[学词]]&lt;&gt;""),MAX(单词表[[#This Row],[学英]:[学词]]),"")</f>
        <v/>
      </c>
      <c r="M6621" s="2" t="str">
        <f>IF(AND(单词表[[#This Row],[考英]]&lt;&gt;"",单词表[[#This Row],[考中]]&lt;&gt;""),MAX(单词表[[#This Row],[考英]:[考中]]),"")</f>
        <v/>
      </c>
      <c r="N6621" s="86"/>
    </row>
    <row r="6622" spans="1:14" hidden="1" x14ac:dyDescent="0.3">
      <c r="A6622">
        <v>6621</v>
      </c>
      <c r="B6622" t="s">
        <v>14389</v>
      </c>
      <c r="C6622" t="s">
        <v>14518</v>
      </c>
      <c r="D6622" s="72" t="s">
        <v>11755</v>
      </c>
      <c r="E6622" t="s">
        <v>36</v>
      </c>
      <c r="F6622" t="s">
        <v>11756</v>
      </c>
      <c r="G6622" s="91"/>
      <c r="H6622" s="91"/>
      <c r="I6622" s="91"/>
      <c r="J6622" s="91"/>
      <c r="K6622" s="91"/>
      <c r="L6622" s="91" t="str">
        <f>IF(AND(单词表[[#This Row],[学英]]&lt;&gt;"",单词表[[#This Row],[学中]]&lt;&gt;"",单词表[[#This Row],[学词]]&lt;&gt;""),MAX(单词表[[#This Row],[学英]:[学词]]),"")</f>
        <v/>
      </c>
      <c r="M6622" s="2" t="str">
        <f>IF(AND(单词表[[#This Row],[考英]]&lt;&gt;"",单词表[[#This Row],[考中]]&lt;&gt;""),MAX(单词表[[#This Row],[考英]:[考中]]),"")</f>
        <v/>
      </c>
      <c r="N6622" s="86" t="s">
        <v>14101</v>
      </c>
    </row>
    <row r="6623" spans="1:14" hidden="1" x14ac:dyDescent="0.3">
      <c r="A6623">
        <v>6622</v>
      </c>
      <c r="B6623" t="s">
        <v>14389</v>
      </c>
      <c r="C6623" t="s">
        <v>14518</v>
      </c>
      <c r="D6623" s="72" t="s">
        <v>11757</v>
      </c>
      <c r="E6623" t="s">
        <v>61</v>
      </c>
      <c r="F6623" t="s">
        <v>11758</v>
      </c>
      <c r="G6623" s="91"/>
      <c r="H6623" s="91"/>
      <c r="I6623" s="91"/>
      <c r="J6623" s="91"/>
      <c r="K6623" s="91"/>
      <c r="L6623" s="91" t="str">
        <f>IF(AND(单词表[[#This Row],[学英]]&lt;&gt;"",单词表[[#This Row],[学中]]&lt;&gt;"",单词表[[#This Row],[学词]]&lt;&gt;""),MAX(单词表[[#This Row],[学英]:[学词]]),"")</f>
        <v/>
      </c>
      <c r="M6623" s="2" t="str">
        <f>IF(AND(单词表[[#This Row],[考英]]&lt;&gt;"",单词表[[#This Row],[考中]]&lt;&gt;""),MAX(单词表[[#This Row],[考英]:[考中]]),"")</f>
        <v/>
      </c>
      <c r="N6623" s="86" t="s">
        <v>14102</v>
      </c>
    </row>
    <row r="6624" spans="1:14" hidden="1" x14ac:dyDescent="0.3">
      <c r="A6624">
        <v>6623</v>
      </c>
      <c r="B6624" t="s">
        <v>14389</v>
      </c>
      <c r="C6624" t="s">
        <v>14518</v>
      </c>
      <c r="D6624" s="72" t="s">
        <v>3911</v>
      </c>
      <c r="E6624" t="s">
        <v>210</v>
      </c>
      <c r="F6624" t="s">
        <v>11759</v>
      </c>
      <c r="G6624" s="91"/>
      <c r="H6624" s="91"/>
      <c r="I6624" s="91"/>
      <c r="J6624" s="91"/>
      <c r="K6624" s="91"/>
      <c r="L6624" s="91" t="str">
        <f>IF(AND(单词表[[#This Row],[学英]]&lt;&gt;"",单词表[[#This Row],[学中]]&lt;&gt;"",单词表[[#This Row],[学词]]&lt;&gt;""),MAX(单词表[[#This Row],[学英]:[学词]]),"")</f>
        <v/>
      </c>
      <c r="M6624" s="2" t="str">
        <f>IF(AND(单词表[[#This Row],[考英]]&lt;&gt;"",单词表[[#This Row],[考中]]&lt;&gt;""),MAX(单词表[[#This Row],[考英]:[考中]]),"")</f>
        <v/>
      </c>
      <c r="N6624" s="86" t="s">
        <v>14103</v>
      </c>
    </row>
    <row r="6625" spans="1:14" hidden="1" x14ac:dyDescent="0.3">
      <c r="A6625">
        <v>6624</v>
      </c>
      <c r="B6625" t="s">
        <v>14389</v>
      </c>
      <c r="C6625" t="s">
        <v>14518</v>
      </c>
      <c r="D6625" s="72" t="s">
        <v>4259</v>
      </c>
      <c r="E6625" t="s">
        <v>61</v>
      </c>
      <c r="F6625" t="s">
        <v>11760</v>
      </c>
      <c r="G6625" s="91"/>
      <c r="H6625" s="91"/>
      <c r="I6625" s="91"/>
      <c r="J6625" s="91"/>
      <c r="K6625" s="91"/>
      <c r="L6625" s="91" t="str">
        <f>IF(AND(单词表[[#This Row],[学英]]&lt;&gt;"",单词表[[#This Row],[学中]]&lt;&gt;"",单词表[[#This Row],[学词]]&lt;&gt;""),MAX(单词表[[#This Row],[学英]:[学词]]),"")</f>
        <v/>
      </c>
      <c r="M6625" s="2" t="str">
        <f>IF(AND(单词表[[#This Row],[考英]]&lt;&gt;"",单词表[[#This Row],[考中]]&lt;&gt;""),MAX(单词表[[#This Row],[考英]:[考中]]),"")</f>
        <v/>
      </c>
      <c r="N6625" s="86" t="s">
        <v>14104</v>
      </c>
    </row>
    <row r="6626" spans="1:14" hidden="1" x14ac:dyDescent="0.3">
      <c r="A6626">
        <v>6625</v>
      </c>
      <c r="B6626" t="s">
        <v>14389</v>
      </c>
      <c r="C6626" t="s">
        <v>14518</v>
      </c>
      <c r="D6626" s="72" t="s">
        <v>4303</v>
      </c>
      <c r="E6626" t="s">
        <v>61</v>
      </c>
      <c r="F6626" t="s">
        <v>11761</v>
      </c>
      <c r="G6626" s="91"/>
      <c r="H6626" s="91"/>
      <c r="I6626" s="91"/>
      <c r="J6626" s="91"/>
      <c r="K6626" s="91"/>
      <c r="L6626" s="91" t="str">
        <f>IF(AND(单词表[[#This Row],[学英]]&lt;&gt;"",单词表[[#This Row],[学中]]&lt;&gt;"",单词表[[#This Row],[学词]]&lt;&gt;""),MAX(单词表[[#This Row],[学英]:[学词]]),"")</f>
        <v/>
      </c>
      <c r="M6626" s="2" t="str">
        <f>IF(AND(单词表[[#This Row],[考英]]&lt;&gt;"",单词表[[#This Row],[考中]]&lt;&gt;""),MAX(单词表[[#This Row],[考英]:[考中]]),"")</f>
        <v/>
      </c>
      <c r="N6626" s="86" t="s">
        <v>14105</v>
      </c>
    </row>
    <row r="6627" spans="1:14" hidden="1" x14ac:dyDescent="0.3">
      <c r="A6627">
        <v>6626</v>
      </c>
      <c r="B6627" t="s">
        <v>14389</v>
      </c>
      <c r="C6627" t="s">
        <v>14518</v>
      </c>
      <c r="D6627" s="72" t="s">
        <v>11762</v>
      </c>
      <c r="E6627" t="s">
        <v>36</v>
      </c>
      <c r="F6627" t="s">
        <v>11763</v>
      </c>
      <c r="G6627" s="91"/>
      <c r="H6627" s="91"/>
      <c r="I6627" s="91"/>
      <c r="J6627" s="91"/>
      <c r="K6627" s="91"/>
      <c r="L6627" s="91" t="str">
        <f>IF(AND(单词表[[#This Row],[学英]]&lt;&gt;"",单词表[[#This Row],[学中]]&lt;&gt;"",单词表[[#This Row],[学词]]&lt;&gt;""),MAX(单词表[[#This Row],[学英]:[学词]]),"")</f>
        <v/>
      </c>
      <c r="M6627" s="2" t="str">
        <f>IF(AND(单词表[[#This Row],[考英]]&lt;&gt;"",单词表[[#This Row],[考中]]&lt;&gt;""),MAX(单词表[[#This Row],[考英]:[考中]]),"")</f>
        <v/>
      </c>
      <c r="N6627" s="86" t="s">
        <v>14106</v>
      </c>
    </row>
    <row r="6628" spans="1:14" hidden="1" x14ac:dyDescent="0.3">
      <c r="A6628">
        <v>6627</v>
      </c>
      <c r="B6628" t="s">
        <v>14389</v>
      </c>
      <c r="C6628" t="s">
        <v>14518</v>
      </c>
      <c r="D6628" s="72" t="s">
        <v>11762</v>
      </c>
      <c r="E6628" t="s">
        <v>73</v>
      </c>
      <c r="F6628" t="s">
        <v>11764</v>
      </c>
      <c r="G6628" s="91"/>
      <c r="H6628" s="91"/>
      <c r="I6628" s="91"/>
      <c r="J6628" s="91"/>
      <c r="K6628" s="91"/>
      <c r="L6628" s="91" t="str">
        <f>IF(AND(单词表[[#This Row],[学英]]&lt;&gt;"",单词表[[#This Row],[学中]]&lt;&gt;"",单词表[[#This Row],[学词]]&lt;&gt;""),MAX(单词表[[#This Row],[学英]:[学词]]),"")</f>
        <v/>
      </c>
      <c r="M6628" s="2" t="str">
        <f>IF(AND(单词表[[#This Row],[考英]]&lt;&gt;"",单词表[[#This Row],[考中]]&lt;&gt;""),MAX(单词表[[#This Row],[考英]:[考中]]),"")</f>
        <v/>
      </c>
      <c r="N6628" s="86"/>
    </row>
    <row r="6629" spans="1:14" hidden="1" x14ac:dyDescent="0.3">
      <c r="A6629">
        <v>6628</v>
      </c>
      <c r="B6629" t="s">
        <v>14389</v>
      </c>
      <c r="C6629" t="s">
        <v>14519</v>
      </c>
      <c r="D6629" s="72" t="s">
        <v>11765</v>
      </c>
      <c r="E6629" t="s">
        <v>73</v>
      </c>
      <c r="F6629" t="s">
        <v>11766</v>
      </c>
      <c r="G6629" s="91"/>
      <c r="H6629" s="91"/>
      <c r="I6629" s="91"/>
      <c r="J6629" s="91"/>
      <c r="K6629" s="91"/>
      <c r="L6629" s="91" t="str">
        <f>IF(AND(单词表[[#This Row],[学英]]&lt;&gt;"",单词表[[#This Row],[学中]]&lt;&gt;"",单词表[[#This Row],[学词]]&lt;&gt;""),MAX(单词表[[#This Row],[学英]:[学词]]),"")</f>
        <v/>
      </c>
      <c r="M6629" s="2" t="str">
        <f>IF(AND(单词表[[#This Row],[考英]]&lt;&gt;"",单词表[[#This Row],[考中]]&lt;&gt;""),MAX(单词表[[#This Row],[考英]:[考中]]),"")</f>
        <v/>
      </c>
      <c r="N6629" s="86" t="s">
        <v>13423</v>
      </c>
    </row>
    <row r="6630" spans="1:14" hidden="1" x14ac:dyDescent="0.3">
      <c r="A6630">
        <v>6629</v>
      </c>
      <c r="B6630" t="s">
        <v>14389</v>
      </c>
      <c r="C6630" t="s">
        <v>14519</v>
      </c>
      <c r="D6630" s="72" t="s">
        <v>11767</v>
      </c>
      <c r="E6630" t="s">
        <v>61</v>
      </c>
      <c r="F6630" t="s">
        <v>11768</v>
      </c>
      <c r="G6630" s="91"/>
      <c r="H6630" s="91"/>
      <c r="I6630" s="91"/>
      <c r="J6630" s="91"/>
      <c r="K6630" s="91"/>
      <c r="L6630" s="91" t="str">
        <f>IF(AND(单词表[[#This Row],[学英]]&lt;&gt;"",单词表[[#This Row],[学中]]&lt;&gt;"",单词表[[#This Row],[学词]]&lt;&gt;""),MAX(单词表[[#This Row],[学英]:[学词]]),"")</f>
        <v/>
      </c>
      <c r="M6630" s="2" t="str">
        <f>IF(AND(单词表[[#This Row],[考英]]&lt;&gt;"",单词表[[#This Row],[考中]]&lt;&gt;""),MAX(单词表[[#This Row],[考英]:[考中]]),"")</f>
        <v/>
      </c>
      <c r="N6630" s="86" t="s">
        <v>14107</v>
      </c>
    </row>
    <row r="6631" spans="1:14" hidden="1" x14ac:dyDescent="0.3">
      <c r="A6631">
        <v>6630</v>
      </c>
      <c r="B6631" t="s">
        <v>14389</v>
      </c>
      <c r="C6631" t="s">
        <v>14519</v>
      </c>
      <c r="D6631" s="72" t="s">
        <v>11769</v>
      </c>
      <c r="E6631" t="s">
        <v>36</v>
      </c>
      <c r="F6631" t="s">
        <v>11770</v>
      </c>
      <c r="G6631" s="91"/>
      <c r="H6631" s="91"/>
      <c r="I6631" s="91"/>
      <c r="J6631" s="91"/>
      <c r="K6631" s="91"/>
      <c r="L6631" s="91" t="str">
        <f>IF(AND(单词表[[#This Row],[学英]]&lt;&gt;"",单词表[[#This Row],[学中]]&lt;&gt;"",单词表[[#This Row],[学词]]&lt;&gt;""),MAX(单词表[[#This Row],[学英]:[学词]]),"")</f>
        <v/>
      </c>
      <c r="M6631" s="2" t="str">
        <f>IF(AND(单词表[[#This Row],[考英]]&lt;&gt;"",单词表[[#This Row],[考中]]&lt;&gt;""),MAX(单词表[[#This Row],[考英]:[考中]]),"")</f>
        <v/>
      </c>
      <c r="N6631" s="86" t="s">
        <v>14108</v>
      </c>
    </row>
    <row r="6632" spans="1:14" hidden="1" x14ac:dyDescent="0.3">
      <c r="A6632">
        <v>6631</v>
      </c>
      <c r="B6632" t="s">
        <v>14389</v>
      </c>
      <c r="C6632" t="s">
        <v>14519</v>
      </c>
      <c r="D6632" s="72" t="s">
        <v>11771</v>
      </c>
      <c r="E6632" t="s">
        <v>36</v>
      </c>
      <c r="F6632" t="s">
        <v>11772</v>
      </c>
      <c r="G6632" s="91"/>
      <c r="H6632" s="91"/>
      <c r="I6632" s="91"/>
      <c r="J6632" s="91"/>
      <c r="K6632" s="91"/>
      <c r="L6632" s="91" t="str">
        <f>IF(AND(单词表[[#This Row],[学英]]&lt;&gt;"",单词表[[#This Row],[学中]]&lt;&gt;"",单词表[[#This Row],[学词]]&lt;&gt;""),MAX(单词表[[#This Row],[学英]:[学词]]),"")</f>
        <v/>
      </c>
      <c r="M6632" s="2" t="str">
        <f>IF(AND(单词表[[#This Row],[考英]]&lt;&gt;"",单词表[[#This Row],[考中]]&lt;&gt;""),MAX(单词表[[#This Row],[考英]:[考中]]),"")</f>
        <v/>
      </c>
      <c r="N6632" s="86" t="s">
        <v>14109</v>
      </c>
    </row>
    <row r="6633" spans="1:14" hidden="1" x14ac:dyDescent="0.3">
      <c r="A6633">
        <v>6632</v>
      </c>
      <c r="B6633" t="s">
        <v>14389</v>
      </c>
      <c r="C6633" t="s">
        <v>14519</v>
      </c>
      <c r="D6633" s="72" t="s">
        <v>11773</v>
      </c>
      <c r="E6633" t="s">
        <v>36</v>
      </c>
      <c r="F6633" t="s">
        <v>11774</v>
      </c>
      <c r="G6633" s="91"/>
      <c r="H6633" s="91"/>
      <c r="I6633" s="91"/>
      <c r="J6633" s="91"/>
      <c r="K6633" s="91"/>
      <c r="L6633" s="91" t="str">
        <f>IF(AND(单词表[[#This Row],[学英]]&lt;&gt;"",单词表[[#This Row],[学中]]&lt;&gt;"",单词表[[#This Row],[学词]]&lt;&gt;""),MAX(单词表[[#This Row],[学英]:[学词]]),"")</f>
        <v/>
      </c>
      <c r="M6633" s="2" t="str">
        <f>IF(AND(单词表[[#This Row],[考英]]&lt;&gt;"",单词表[[#This Row],[考中]]&lt;&gt;""),MAX(单词表[[#This Row],[考英]:[考中]]),"")</f>
        <v/>
      </c>
      <c r="N6633" s="86" t="s">
        <v>14110</v>
      </c>
    </row>
    <row r="6634" spans="1:14" hidden="1" x14ac:dyDescent="0.3">
      <c r="A6634">
        <v>6633</v>
      </c>
      <c r="B6634" t="s">
        <v>14389</v>
      </c>
      <c r="C6634" t="s">
        <v>14519</v>
      </c>
      <c r="D6634" s="72" t="s">
        <v>11775</v>
      </c>
      <c r="E6634" t="s">
        <v>36</v>
      </c>
      <c r="F6634" t="s">
        <v>11776</v>
      </c>
      <c r="G6634" s="91"/>
      <c r="H6634" s="91"/>
      <c r="I6634" s="91"/>
      <c r="J6634" s="91"/>
      <c r="K6634" s="91"/>
      <c r="L6634" s="91" t="str">
        <f>IF(AND(单词表[[#This Row],[学英]]&lt;&gt;"",单词表[[#This Row],[学中]]&lt;&gt;"",单词表[[#This Row],[学词]]&lt;&gt;""),MAX(单词表[[#This Row],[学英]:[学词]]),"")</f>
        <v/>
      </c>
      <c r="M6634" s="2" t="str">
        <f>IF(AND(单词表[[#This Row],[考英]]&lt;&gt;"",单词表[[#This Row],[考中]]&lt;&gt;""),MAX(单词表[[#This Row],[考英]:[考中]]),"")</f>
        <v/>
      </c>
      <c r="N6634" s="86" t="s">
        <v>14111</v>
      </c>
    </row>
    <row r="6635" spans="1:14" hidden="1" x14ac:dyDescent="0.3">
      <c r="A6635">
        <v>6634</v>
      </c>
      <c r="B6635" t="s">
        <v>14389</v>
      </c>
      <c r="C6635" t="s">
        <v>14519</v>
      </c>
      <c r="D6635" s="72" t="s">
        <v>11775</v>
      </c>
      <c r="E6635" t="s">
        <v>61</v>
      </c>
      <c r="F6635" t="s">
        <v>11777</v>
      </c>
      <c r="G6635" s="91"/>
      <c r="H6635" s="91"/>
      <c r="I6635" s="91"/>
      <c r="J6635" s="91"/>
      <c r="K6635" s="91"/>
      <c r="L6635" s="91" t="str">
        <f>IF(AND(单词表[[#This Row],[学英]]&lt;&gt;"",单词表[[#This Row],[学中]]&lt;&gt;"",单词表[[#This Row],[学词]]&lt;&gt;""),MAX(单词表[[#This Row],[学英]:[学词]]),"")</f>
        <v/>
      </c>
      <c r="M6635" s="2" t="str">
        <f>IF(AND(单词表[[#This Row],[考英]]&lt;&gt;"",单词表[[#This Row],[考中]]&lt;&gt;""),MAX(单词表[[#This Row],[考英]:[考中]]),"")</f>
        <v/>
      </c>
      <c r="N6635" s="86"/>
    </row>
    <row r="6636" spans="1:14" hidden="1" x14ac:dyDescent="0.3">
      <c r="A6636">
        <v>6635</v>
      </c>
      <c r="B6636" t="s">
        <v>14389</v>
      </c>
      <c r="C6636" t="s">
        <v>14519</v>
      </c>
      <c r="D6636" s="72" t="s">
        <v>11778</v>
      </c>
      <c r="E6636" t="s">
        <v>73</v>
      </c>
      <c r="F6636" t="s">
        <v>11779</v>
      </c>
      <c r="G6636" s="91"/>
      <c r="H6636" s="91"/>
      <c r="I6636" s="91"/>
      <c r="J6636" s="91"/>
      <c r="K6636" s="91"/>
      <c r="L6636" s="91" t="str">
        <f>IF(AND(单词表[[#This Row],[学英]]&lt;&gt;"",单词表[[#This Row],[学中]]&lt;&gt;"",单词表[[#This Row],[学词]]&lt;&gt;""),MAX(单词表[[#This Row],[学英]:[学词]]),"")</f>
        <v/>
      </c>
      <c r="M6636" s="2" t="str">
        <f>IF(AND(单词表[[#This Row],[考英]]&lt;&gt;"",单词表[[#This Row],[考中]]&lt;&gt;""),MAX(单词表[[#This Row],[考英]:[考中]]),"")</f>
        <v/>
      </c>
      <c r="N6636" s="86" t="s">
        <v>14112</v>
      </c>
    </row>
    <row r="6637" spans="1:14" hidden="1" x14ac:dyDescent="0.3">
      <c r="A6637">
        <v>6636</v>
      </c>
      <c r="B6637" t="s">
        <v>14389</v>
      </c>
      <c r="C6637" t="s">
        <v>14519</v>
      </c>
      <c r="D6637" s="72" t="s">
        <v>5429</v>
      </c>
      <c r="E6637" t="s">
        <v>36</v>
      </c>
      <c r="F6637" t="s">
        <v>11780</v>
      </c>
      <c r="G6637" s="91"/>
      <c r="H6637" s="91"/>
      <c r="I6637" s="91"/>
      <c r="J6637" s="91"/>
      <c r="K6637" s="91"/>
      <c r="L6637" s="91" t="str">
        <f>IF(AND(单词表[[#This Row],[学英]]&lt;&gt;"",单词表[[#This Row],[学中]]&lt;&gt;"",单词表[[#This Row],[学词]]&lt;&gt;""),MAX(单词表[[#This Row],[学英]:[学词]]),"")</f>
        <v/>
      </c>
      <c r="M6637" s="2" t="str">
        <f>IF(AND(单词表[[#This Row],[考英]]&lt;&gt;"",单词表[[#This Row],[考中]]&lt;&gt;""),MAX(单词表[[#This Row],[考英]:[考中]]),"")</f>
        <v/>
      </c>
      <c r="N6637" s="86" t="s">
        <v>14113</v>
      </c>
    </row>
    <row r="6638" spans="1:14" hidden="1" x14ac:dyDescent="0.3">
      <c r="A6638">
        <v>6637</v>
      </c>
      <c r="B6638" t="s">
        <v>14389</v>
      </c>
      <c r="C6638" t="s">
        <v>14519</v>
      </c>
      <c r="D6638" s="72" t="s">
        <v>5429</v>
      </c>
      <c r="E6638" t="s">
        <v>61</v>
      </c>
      <c r="F6638" t="s">
        <v>11781</v>
      </c>
      <c r="G6638" s="91"/>
      <c r="H6638" s="91"/>
      <c r="I6638" s="91"/>
      <c r="J6638" s="91"/>
      <c r="K6638" s="91"/>
      <c r="L6638" s="91" t="str">
        <f>IF(AND(单词表[[#This Row],[学英]]&lt;&gt;"",单词表[[#This Row],[学中]]&lt;&gt;"",单词表[[#This Row],[学词]]&lt;&gt;""),MAX(单词表[[#This Row],[学英]:[学词]]),"")</f>
        <v/>
      </c>
      <c r="M6638" s="2" t="str">
        <f>IF(AND(单词表[[#This Row],[考英]]&lt;&gt;"",单词表[[#This Row],[考中]]&lt;&gt;""),MAX(单词表[[#This Row],[考英]:[考中]]),"")</f>
        <v/>
      </c>
      <c r="N6638" s="86"/>
    </row>
    <row r="6639" spans="1:14" hidden="1" x14ac:dyDescent="0.3">
      <c r="A6639">
        <v>6638</v>
      </c>
      <c r="B6639" t="s">
        <v>14389</v>
      </c>
      <c r="C6639" t="s">
        <v>14519</v>
      </c>
      <c r="D6639" s="72" t="s">
        <v>11782</v>
      </c>
      <c r="E6639" t="s">
        <v>36</v>
      </c>
      <c r="F6639" t="s">
        <v>11783</v>
      </c>
      <c r="G6639" s="91"/>
      <c r="H6639" s="91"/>
      <c r="I6639" s="91"/>
      <c r="J6639" s="91"/>
      <c r="K6639" s="91"/>
      <c r="L6639" s="91" t="str">
        <f>IF(AND(单词表[[#This Row],[学英]]&lt;&gt;"",单词表[[#This Row],[学中]]&lt;&gt;"",单词表[[#This Row],[学词]]&lt;&gt;""),MAX(单词表[[#This Row],[学英]:[学词]]),"")</f>
        <v/>
      </c>
      <c r="M6639" s="2" t="str">
        <f>IF(AND(单词表[[#This Row],[考英]]&lt;&gt;"",单词表[[#This Row],[考中]]&lt;&gt;""),MAX(单词表[[#This Row],[考英]:[考中]]),"")</f>
        <v/>
      </c>
      <c r="N6639" s="86" t="s">
        <v>13534</v>
      </c>
    </row>
    <row r="6640" spans="1:14" hidden="1" x14ac:dyDescent="0.3">
      <c r="A6640">
        <v>6639</v>
      </c>
      <c r="B6640" t="s">
        <v>14389</v>
      </c>
      <c r="C6640" t="s">
        <v>14519</v>
      </c>
      <c r="D6640" s="72" t="s">
        <v>11782</v>
      </c>
      <c r="E6640" t="s">
        <v>73</v>
      </c>
      <c r="F6640" t="s">
        <v>11784</v>
      </c>
      <c r="G6640" s="91"/>
      <c r="H6640" s="91"/>
      <c r="I6640" s="91"/>
      <c r="J6640" s="91"/>
      <c r="K6640" s="91"/>
      <c r="L6640" s="91" t="str">
        <f>IF(AND(单词表[[#This Row],[学英]]&lt;&gt;"",单词表[[#This Row],[学中]]&lt;&gt;"",单词表[[#This Row],[学词]]&lt;&gt;""),MAX(单词表[[#This Row],[学英]:[学词]]),"")</f>
        <v/>
      </c>
      <c r="M6640" s="2" t="str">
        <f>IF(AND(单词表[[#This Row],[考英]]&lt;&gt;"",单词表[[#This Row],[考中]]&lt;&gt;""),MAX(单词表[[#This Row],[考英]:[考中]]),"")</f>
        <v/>
      </c>
      <c r="N6640" s="86"/>
    </row>
    <row r="6641" spans="1:14" hidden="1" x14ac:dyDescent="0.3">
      <c r="A6641">
        <v>6640</v>
      </c>
      <c r="B6641" t="s">
        <v>14389</v>
      </c>
      <c r="C6641" t="s">
        <v>14519</v>
      </c>
      <c r="D6641" s="72" t="s">
        <v>2638</v>
      </c>
      <c r="E6641" t="s">
        <v>61</v>
      </c>
      <c r="F6641" t="s">
        <v>11785</v>
      </c>
      <c r="G6641" s="91"/>
      <c r="H6641" s="91"/>
      <c r="I6641" s="91"/>
      <c r="J6641" s="91"/>
      <c r="K6641" s="91"/>
      <c r="L6641" s="91" t="str">
        <f>IF(AND(单词表[[#This Row],[学英]]&lt;&gt;"",单词表[[#This Row],[学中]]&lt;&gt;"",单词表[[#This Row],[学词]]&lt;&gt;""),MAX(单词表[[#This Row],[学英]:[学词]]),"")</f>
        <v/>
      </c>
      <c r="M6641" s="2" t="str">
        <f>IF(AND(单词表[[#This Row],[考英]]&lt;&gt;"",单词表[[#This Row],[考中]]&lt;&gt;""),MAX(单词表[[#This Row],[考英]:[考中]]),"")</f>
        <v/>
      </c>
      <c r="N6641" s="86" t="s">
        <v>13689</v>
      </c>
    </row>
    <row r="6642" spans="1:14" hidden="1" x14ac:dyDescent="0.3">
      <c r="A6642">
        <v>6641</v>
      </c>
      <c r="B6642" t="s">
        <v>14389</v>
      </c>
      <c r="C6642" t="s">
        <v>14519</v>
      </c>
      <c r="D6642" s="72" t="s">
        <v>11786</v>
      </c>
      <c r="E6642" t="s">
        <v>61</v>
      </c>
      <c r="F6642" t="s">
        <v>11787</v>
      </c>
      <c r="G6642" s="91"/>
      <c r="H6642" s="91"/>
      <c r="I6642" s="91"/>
      <c r="J6642" s="91"/>
      <c r="K6642" s="91"/>
      <c r="L6642" s="91" t="str">
        <f>IF(AND(单词表[[#This Row],[学英]]&lt;&gt;"",单词表[[#This Row],[学中]]&lt;&gt;"",单词表[[#This Row],[学词]]&lt;&gt;""),MAX(单词表[[#This Row],[学英]:[学词]]),"")</f>
        <v/>
      </c>
      <c r="M6642" s="2" t="str">
        <f>IF(AND(单词表[[#This Row],[考英]]&lt;&gt;"",单词表[[#This Row],[考中]]&lt;&gt;""),MAX(单词表[[#This Row],[考英]:[考中]]),"")</f>
        <v/>
      </c>
      <c r="N6642" s="86" t="s">
        <v>14114</v>
      </c>
    </row>
    <row r="6643" spans="1:14" hidden="1" x14ac:dyDescent="0.3">
      <c r="A6643">
        <v>6642</v>
      </c>
      <c r="B6643" t="s">
        <v>14389</v>
      </c>
      <c r="C6643" t="s">
        <v>14519</v>
      </c>
      <c r="D6643" s="72" t="s">
        <v>11788</v>
      </c>
      <c r="E6643" t="s">
        <v>36</v>
      </c>
      <c r="F6643" t="s">
        <v>11789</v>
      </c>
      <c r="G6643" s="91"/>
      <c r="H6643" s="91"/>
      <c r="I6643" s="91"/>
      <c r="J6643" s="91"/>
      <c r="K6643" s="91"/>
      <c r="L6643" s="91" t="str">
        <f>IF(AND(单词表[[#This Row],[学英]]&lt;&gt;"",单词表[[#This Row],[学中]]&lt;&gt;"",单词表[[#This Row],[学词]]&lt;&gt;""),MAX(单词表[[#This Row],[学英]:[学词]]),"")</f>
        <v/>
      </c>
      <c r="M6643" s="2" t="str">
        <f>IF(AND(单词表[[#This Row],[考英]]&lt;&gt;"",单词表[[#This Row],[考中]]&lt;&gt;""),MAX(单词表[[#This Row],[考英]:[考中]]),"")</f>
        <v/>
      </c>
      <c r="N6643" s="86" t="s">
        <v>14115</v>
      </c>
    </row>
    <row r="6644" spans="1:14" hidden="1" x14ac:dyDescent="0.3">
      <c r="A6644">
        <v>6643</v>
      </c>
      <c r="B6644" t="s">
        <v>14389</v>
      </c>
      <c r="C6644" t="s">
        <v>14519</v>
      </c>
      <c r="D6644" s="72" t="s">
        <v>11790</v>
      </c>
      <c r="E6644" t="s">
        <v>36</v>
      </c>
      <c r="F6644" t="s">
        <v>11791</v>
      </c>
      <c r="G6644" s="91"/>
      <c r="H6644" s="91"/>
      <c r="I6644" s="91"/>
      <c r="J6644" s="91"/>
      <c r="K6644" s="91"/>
      <c r="L6644" s="91" t="str">
        <f>IF(AND(单词表[[#This Row],[学英]]&lt;&gt;"",单词表[[#This Row],[学中]]&lt;&gt;"",单词表[[#This Row],[学词]]&lt;&gt;""),MAX(单词表[[#This Row],[学英]:[学词]]),"")</f>
        <v/>
      </c>
      <c r="M6644" s="2" t="str">
        <f>IF(AND(单词表[[#This Row],[考英]]&lt;&gt;"",单词表[[#This Row],[考中]]&lt;&gt;""),MAX(单词表[[#This Row],[考英]:[考中]]),"")</f>
        <v/>
      </c>
      <c r="N6644" s="86" t="s">
        <v>14116</v>
      </c>
    </row>
    <row r="6645" spans="1:14" hidden="1" x14ac:dyDescent="0.3">
      <c r="A6645">
        <v>6644</v>
      </c>
      <c r="B6645" t="s">
        <v>14389</v>
      </c>
      <c r="C6645" t="s">
        <v>14519</v>
      </c>
      <c r="D6645" s="72" t="s">
        <v>11790</v>
      </c>
      <c r="E6645" t="s">
        <v>61</v>
      </c>
      <c r="F6645" t="s">
        <v>11792</v>
      </c>
      <c r="G6645" s="91"/>
      <c r="H6645" s="91"/>
      <c r="I6645" s="91"/>
      <c r="J6645" s="91"/>
      <c r="K6645" s="91"/>
      <c r="L6645" s="91" t="str">
        <f>IF(AND(单词表[[#This Row],[学英]]&lt;&gt;"",单词表[[#This Row],[学中]]&lt;&gt;"",单词表[[#This Row],[学词]]&lt;&gt;""),MAX(单词表[[#This Row],[学英]:[学词]]),"")</f>
        <v/>
      </c>
      <c r="M6645" s="2" t="str">
        <f>IF(AND(单词表[[#This Row],[考英]]&lt;&gt;"",单词表[[#This Row],[考中]]&lt;&gt;""),MAX(单词表[[#This Row],[考英]:[考中]]),"")</f>
        <v/>
      </c>
      <c r="N6645" s="86"/>
    </row>
    <row r="6646" spans="1:14" hidden="1" x14ac:dyDescent="0.3">
      <c r="A6646">
        <v>6645</v>
      </c>
      <c r="B6646" t="s">
        <v>14389</v>
      </c>
      <c r="C6646" t="s">
        <v>14519</v>
      </c>
      <c r="D6646" s="72" t="s">
        <v>11793</v>
      </c>
      <c r="E6646" t="s">
        <v>73</v>
      </c>
      <c r="F6646" t="s">
        <v>11794</v>
      </c>
      <c r="G6646" s="91"/>
      <c r="H6646" s="91"/>
      <c r="I6646" s="91"/>
      <c r="J6646" s="91"/>
      <c r="K6646" s="91"/>
      <c r="L6646" s="91" t="str">
        <f>IF(AND(单词表[[#This Row],[学英]]&lt;&gt;"",单词表[[#This Row],[学中]]&lt;&gt;"",单词表[[#This Row],[学词]]&lt;&gt;""),MAX(单词表[[#This Row],[学英]:[学词]]),"")</f>
        <v/>
      </c>
      <c r="M6646" s="2" t="str">
        <f>IF(AND(单词表[[#This Row],[考英]]&lt;&gt;"",单词表[[#This Row],[考中]]&lt;&gt;""),MAX(单词表[[#This Row],[考英]:[考中]]),"")</f>
        <v/>
      </c>
      <c r="N6646" s="86" t="s">
        <v>12782</v>
      </c>
    </row>
    <row r="6647" spans="1:14" hidden="1" x14ac:dyDescent="0.3">
      <c r="A6647">
        <v>6646</v>
      </c>
      <c r="B6647" t="s">
        <v>14389</v>
      </c>
      <c r="C6647" t="s">
        <v>14519</v>
      </c>
      <c r="D6647" s="72" t="s">
        <v>11795</v>
      </c>
      <c r="E6647" t="s">
        <v>36</v>
      </c>
      <c r="F6647" t="s">
        <v>11796</v>
      </c>
      <c r="G6647" s="91"/>
      <c r="H6647" s="91"/>
      <c r="I6647" s="91"/>
      <c r="J6647" s="91"/>
      <c r="K6647" s="91"/>
      <c r="L6647" s="91" t="str">
        <f>IF(AND(单词表[[#This Row],[学英]]&lt;&gt;"",单词表[[#This Row],[学中]]&lt;&gt;"",单词表[[#This Row],[学词]]&lt;&gt;""),MAX(单词表[[#This Row],[学英]:[学词]]),"")</f>
        <v/>
      </c>
      <c r="M6647" s="2" t="str">
        <f>IF(AND(单词表[[#This Row],[考英]]&lt;&gt;"",单词表[[#This Row],[考中]]&lt;&gt;""),MAX(单词表[[#This Row],[考英]:[考中]]),"")</f>
        <v/>
      </c>
      <c r="N6647" s="86" t="s">
        <v>12754</v>
      </c>
    </row>
    <row r="6648" spans="1:14" hidden="1" x14ac:dyDescent="0.3">
      <c r="A6648">
        <v>6647</v>
      </c>
      <c r="B6648" t="s">
        <v>14389</v>
      </c>
      <c r="C6648" t="s">
        <v>14519</v>
      </c>
      <c r="D6648" s="72" t="s">
        <v>11795</v>
      </c>
      <c r="E6648" t="s">
        <v>61</v>
      </c>
      <c r="F6648" t="s">
        <v>11797</v>
      </c>
      <c r="G6648" s="91"/>
      <c r="H6648" s="91"/>
      <c r="I6648" s="91"/>
      <c r="J6648" s="91"/>
      <c r="K6648" s="91"/>
      <c r="L6648" s="91" t="str">
        <f>IF(AND(单词表[[#This Row],[学英]]&lt;&gt;"",单词表[[#This Row],[学中]]&lt;&gt;"",单词表[[#This Row],[学词]]&lt;&gt;""),MAX(单词表[[#This Row],[学英]:[学词]]),"")</f>
        <v/>
      </c>
      <c r="M6648" s="2" t="str">
        <f>IF(AND(单词表[[#This Row],[考英]]&lt;&gt;"",单词表[[#This Row],[考中]]&lt;&gt;""),MAX(单词表[[#This Row],[考英]:[考中]]),"")</f>
        <v/>
      </c>
      <c r="N6648" s="86"/>
    </row>
    <row r="6649" spans="1:14" hidden="1" x14ac:dyDescent="0.3">
      <c r="A6649">
        <v>6648</v>
      </c>
      <c r="B6649" t="s">
        <v>14389</v>
      </c>
      <c r="C6649" t="s">
        <v>14520</v>
      </c>
      <c r="D6649" s="72" t="s">
        <v>11798</v>
      </c>
      <c r="E6649" t="s">
        <v>36</v>
      </c>
      <c r="F6649" t="s">
        <v>11799</v>
      </c>
      <c r="G6649" s="91"/>
      <c r="H6649" s="91"/>
      <c r="I6649" s="91"/>
      <c r="J6649" s="91"/>
      <c r="K6649" s="91"/>
      <c r="L6649" s="91" t="str">
        <f>IF(AND(单词表[[#This Row],[学英]]&lt;&gt;"",单词表[[#This Row],[学中]]&lt;&gt;"",单词表[[#This Row],[学词]]&lt;&gt;""),MAX(单词表[[#This Row],[学英]:[学词]]),"")</f>
        <v/>
      </c>
      <c r="M6649" s="2" t="str">
        <f>IF(AND(单词表[[#This Row],[考英]]&lt;&gt;"",单词表[[#This Row],[考中]]&lt;&gt;""),MAX(单词表[[#This Row],[考英]:[考中]]),"")</f>
        <v/>
      </c>
      <c r="N6649" s="86" t="s">
        <v>14117</v>
      </c>
    </row>
    <row r="6650" spans="1:14" hidden="1" x14ac:dyDescent="0.3">
      <c r="A6650">
        <v>6649</v>
      </c>
      <c r="B6650" t="s">
        <v>14389</v>
      </c>
      <c r="C6650" t="s">
        <v>14520</v>
      </c>
      <c r="D6650" s="72" t="s">
        <v>11800</v>
      </c>
      <c r="E6650" t="s">
        <v>61</v>
      </c>
      <c r="F6650" t="s">
        <v>11801</v>
      </c>
      <c r="G6650" s="91"/>
      <c r="H6650" s="91"/>
      <c r="I6650" s="91"/>
      <c r="J6650" s="91"/>
      <c r="K6650" s="91"/>
      <c r="L6650" s="91" t="str">
        <f>IF(AND(单词表[[#This Row],[学英]]&lt;&gt;"",单词表[[#This Row],[学中]]&lt;&gt;"",单词表[[#This Row],[学词]]&lt;&gt;""),MAX(单词表[[#This Row],[学英]:[学词]]),"")</f>
        <v/>
      </c>
      <c r="M6650" s="2" t="str">
        <f>IF(AND(单词表[[#This Row],[考英]]&lt;&gt;"",单词表[[#This Row],[考中]]&lt;&gt;""),MAX(单词表[[#This Row],[考英]:[考中]]),"")</f>
        <v/>
      </c>
      <c r="N6650" s="86" t="s">
        <v>13222</v>
      </c>
    </row>
    <row r="6651" spans="1:14" hidden="1" x14ac:dyDescent="0.3">
      <c r="A6651">
        <v>6650</v>
      </c>
      <c r="B6651" t="s">
        <v>14389</v>
      </c>
      <c r="C6651" t="s">
        <v>14520</v>
      </c>
      <c r="D6651" s="72" t="s">
        <v>11800</v>
      </c>
      <c r="E6651" t="s">
        <v>36</v>
      </c>
      <c r="F6651" t="s">
        <v>11802</v>
      </c>
      <c r="G6651" s="91"/>
      <c r="H6651" s="91"/>
      <c r="I6651" s="91"/>
      <c r="J6651" s="91"/>
      <c r="K6651" s="91"/>
      <c r="L6651" s="91" t="str">
        <f>IF(AND(单词表[[#This Row],[学英]]&lt;&gt;"",单词表[[#This Row],[学中]]&lt;&gt;"",单词表[[#This Row],[学词]]&lt;&gt;""),MAX(单词表[[#This Row],[学英]:[学词]]),"")</f>
        <v/>
      </c>
      <c r="M6651" s="2" t="str">
        <f>IF(AND(单词表[[#This Row],[考英]]&lt;&gt;"",单词表[[#This Row],[考中]]&lt;&gt;""),MAX(单词表[[#This Row],[考英]:[考中]]),"")</f>
        <v/>
      </c>
      <c r="N6651" s="86"/>
    </row>
    <row r="6652" spans="1:14" hidden="1" x14ac:dyDescent="0.3">
      <c r="A6652">
        <v>6651</v>
      </c>
      <c r="B6652" t="s">
        <v>14389</v>
      </c>
      <c r="C6652" t="s">
        <v>14520</v>
      </c>
      <c r="D6652" s="72" t="s">
        <v>11803</v>
      </c>
      <c r="E6652" t="s">
        <v>157</v>
      </c>
      <c r="F6652" t="s">
        <v>11804</v>
      </c>
      <c r="G6652" s="91"/>
      <c r="H6652" s="91"/>
      <c r="I6652" s="91"/>
      <c r="J6652" s="91"/>
      <c r="K6652" s="91"/>
      <c r="L6652" s="91" t="str">
        <f>IF(AND(单词表[[#This Row],[学英]]&lt;&gt;"",单词表[[#This Row],[学中]]&lt;&gt;"",单词表[[#This Row],[学词]]&lt;&gt;""),MAX(单词表[[#This Row],[学英]:[学词]]),"")</f>
        <v/>
      </c>
      <c r="M6652" s="2" t="str">
        <f>IF(AND(单词表[[#This Row],[考英]]&lt;&gt;"",单词表[[#This Row],[考中]]&lt;&gt;""),MAX(单词表[[#This Row],[考英]:[考中]]),"")</f>
        <v/>
      </c>
      <c r="N6652" s="86" t="s">
        <v>14118</v>
      </c>
    </row>
    <row r="6653" spans="1:14" hidden="1" x14ac:dyDescent="0.3">
      <c r="A6653">
        <v>6652</v>
      </c>
      <c r="B6653" t="s">
        <v>14389</v>
      </c>
      <c r="C6653" t="s">
        <v>14520</v>
      </c>
      <c r="D6653" s="72" t="s">
        <v>3057</v>
      </c>
      <c r="E6653" t="s">
        <v>36</v>
      </c>
      <c r="F6653" t="s">
        <v>3058</v>
      </c>
      <c r="G6653" s="91"/>
      <c r="H6653" s="91"/>
      <c r="I6653" s="91"/>
      <c r="J6653" s="91"/>
      <c r="K6653" s="91"/>
      <c r="L6653" s="91" t="str">
        <f>IF(AND(单词表[[#This Row],[学英]]&lt;&gt;"",单词表[[#This Row],[学中]]&lt;&gt;"",单词表[[#This Row],[学词]]&lt;&gt;""),MAX(单词表[[#This Row],[学英]:[学词]]),"")</f>
        <v/>
      </c>
      <c r="M6653" s="2" t="str">
        <f>IF(AND(单词表[[#This Row],[考英]]&lt;&gt;"",单词表[[#This Row],[考中]]&lt;&gt;""),MAX(单词表[[#This Row],[考英]:[考中]]),"")</f>
        <v/>
      </c>
      <c r="N6653" s="86" t="s">
        <v>14119</v>
      </c>
    </row>
    <row r="6654" spans="1:14" hidden="1" x14ac:dyDescent="0.3">
      <c r="A6654">
        <v>6653</v>
      </c>
      <c r="B6654" t="s">
        <v>14389</v>
      </c>
      <c r="C6654" t="s">
        <v>14520</v>
      </c>
      <c r="D6654" s="72" t="s">
        <v>11805</v>
      </c>
      <c r="E6654" t="s">
        <v>36</v>
      </c>
      <c r="F6654" t="s">
        <v>11806</v>
      </c>
      <c r="G6654" s="91"/>
      <c r="H6654" s="91"/>
      <c r="I6654" s="91"/>
      <c r="J6654" s="91"/>
      <c r="K6654" s="91"/>
      <c r="L6654" s="91" t="str">
        <f>IF(AND(单词表[[#This Row],[学英]]&lt;&gt;"",单词表[[#This Row],[学中]]&lt;&gt;"",单词表[[#This Row],[学词]]&lt;&gt;""),MAX(单词表[[#This Row],[学英]:[学词]]),"")</f>
        <v/>
      </c>
      <c r="M6654" s="2" t="str">
        <f>IF(AND(单词表[[#This Row],[考英]]&lt;&gt;"",单词表[[#This Row],[考中]]&lt;&gt;""),MAX(单词表[[#This Row],[考英]:[考中]]),"")</f>
        <v/>
      </c>
      <c r="N6654" s="86" t="s">
        <v>14120</v>
      </c>
    </row>
    <row r="6655" spans="1:14" hidden="1" x14ac:dyDescent="0.3">
      <c r="A6655">
        <v>6654</v>
      </c>
      <c r="B6655" t="s">
        <v>14389</v>
      </c>
      <c r="C6655" t="s">
        <v>14520</v>
      </c>
      <c r="D6655" s="72" t="s">
        <v>11807</v>
      </c>
      <c r="E6655" t="s">
        <v>36</v>
      </c>
      <c r="F6655" t="s">
        <v>11808</v>
      </c>
      <c r="G6655" s="91"/>
      <c r="H6655" s="91"/>
      <c r="I6655" s="91"/>
      <c r="J6655" s="91"/>
      <c r="K6655" s="91"/>
      <c r="L6655" s="91" t="str">
        <f>IF(AND(单词表[[#This Row],[学英]]&lt;&gt;"",单词表[[#This Row],[学中]]&lt;&gt;"",单词表[[#This Row],[学词]]&lt;&gt;""),MAX(单词表[[#This Row],[学英]:[学词]]),"")</f>
        <v/>
      </c>
      <c r="M6655" s="2" t="str">
        <f>IF(AND(单词表[[#This Row],[考英]]&lt;&gt;"",单词表[[#This Row],[考中]]&lt;&gt;""),MAX(单词表[[#This Row],[考英]:[考中]]),"")</f>
        <v/>
      </c>
      <c r="N6655" s="86" t="s">
        <v>14121</v>
      </c>
    </row>
    <row r="6656" spans="1:14" hidden="1" x14ac:dyDescent="0.3">
      <c r="A6656">
        <v>6655</v>
      </c>
      <c r="B6656" t="s">
        <v>14389</v>
      </c>
      <c r="C6656" t="s">
        <v>14520</v>
      </c>
      <c r="D6656" s="72" t="s">
        <v>11809</v>
      </c>
      <c r="E6656" t="s">
        <v>36</v>
      </c>
      <c r="F6656" t="s">
        <v>11810</v>
      </c>
      <c r="G6656" s="91"/>
      <c r="H6656" s="91"/>
      <c r="I6656" s="91"/>
      <c r="J6656" s="91"/>
      <c r="K6656" s="91"/>
      <c r="L6656" s="91" t="str">
        <f>IF(AND(单词表[[#This Row],[学英]]&lt;&gt;"",单词表[[#This Row],[学中]]&lt;&gt;"",单词表[[#This Row],[学词]]&lt;&gt;""),MAX(单词表[[#This Row],[学英]:[学词]]),"")</f>
        <v/>
      </c>
      <c r="M6656" s="2" t="str">
        <f>IF(AND(单词表[[#This Row],[考英]]&lt;&gt;"",单词表[[#This Row],[考中]]&lt;&gt;""),MAX(单词表[[#This Row],[考英]:[考中]]),"")</f>
        <v/>
      </c>
      <c r="N6656" s="86" t="s">
        <v>12598</v>
      </c>
    </row>
    <row r="6657" spans="1:14" hidden="1" x14ac:dyDescent="0.3">
      <c r="A6657">
        <v>6656</v>
      </c>
      <c r="B6657" t="s">
        <v>14389</v>
      </c>
      <c r="C6657" t="s">
        <v>14520</v>
      </c>
      <c r="D6657" s="72" t="s">
        <v>11811</v>
      </c>
      <c r="E6657" t="s">
        <v>61</v>
      </c>
      <c r="F6657" t="s">
        <v>11812</v>
      </c>
      <c r="G6657" s="91"/>
      <c r="H6657" s="91"/>
      <c r="I6657" s="91"/>
      <c r="J6657" s="91"/>
      <c r="K6657" s="91"/>
      <c r="L6657" s="91" t="str">
        <f>IF(AND(单词表[[#This Row],[学英]]&lt;&gt;"",单词表[[#This Row],[学中]]&lt;&gt;"",单词表[[#This Row],[学词]]&lt;&gt;""),MAX(单词表[[#This Row],[学英]:[学词]]),"")</f>
        <v/>
      </c>
      <c r="M6657" s="2" t="str">
        <f>IF(AND(单词表[[#This Row],[考英]]&lt;&gt;"",单词表[[#This Row],[考中]]&lt;&gt;""),MAX(单词表[[#This Row],[考英]:[考中]]),"")</f>
        <v/>
      </c>
      <c r="N6657" s="86" t="s">
        <v>13307</v>
      </c>
    </row>
    <row r="6658" spans="1:14" hidden="1" x14ac:dyDescent="0.3">
      <c r="A6658">
        <v>6657</v>
      </c>
      <c r="B6658" t="s">
        <v>14389</v>
      </c>
      <c r="C6658" t="s">
        <v>14520</v>
      </c>
      <c r="D6658" s="72" t="s">
        <v>4230</v>
      </c>
      <c r="E6658" t="s">
        <v>73</v>
      </c>
      <c r="F6658" t="s">
        <v>11813</v>
      </c>
      <c r="G6658" s="91"/>
      <c r="H6658" s="91"/>
      <c r="I6658" s="91"/>
      <c r="J6658" s="91"/>
      <c r="K6658" s="91"/>
      <c r="L6658" s="91" t="str">
        <f>IF(AND(单词表[[#This Row],[学英]]&lt;&gt;"",单词表[[#This Row],[学中]]&lt;&gt;"",单词表[[#This Row],[学词]]&lt;&gt;""),MAX(单词表[[#This Row],[学英]:[学词]]),"")</f>
        <v/>
      </c>
      <c r="M6658" s="2" t="str">
        <f>IF(AND(单词表[[#This Row],[考英]]&lt;&gt;"",单词表[[#This Row],[考中]]&lt;&gt;""),MAX(单词表[[#This Row],[考英]:[考中]]),"")</f>
        <v/>
      </c>
      <c r="N6658" s="86" t="s">
        <v>14122</v>
      </c>
    </row>
    <row r="6659" spans="1:14" hidden="1" x14ac:dyDescent="0.3">
      <c r="A6659">
        <v>6658</v>
      </c>
      <c r="B6659" t="s">
        <v>14389</v>
      </c>
      <c r="C6659" t="s">
        <v>14520</v>
      </c>
      <c r="D6659" s="72" t="s">
        <v>11814</v>
      </c>
      <c r="E6659" t="s">
        <v>73</v>
      </c>
      <c r="F6659" t="s">
        <v>11815</v>
      </c>
      <c r="G6659" s="91"/>
      <c r="H6659" s="91"/>
      <c r="I6659" s="91"/>
      <c r="J6659" s="91"/>
      <c r="K6659" s="91"/>
      <c r="L6659" s="91" t="str">
        <f>IF(AND(单词表[[#This Row],[学英]]&lt;&gt;"",单词表[[#This Row],[学中]]&lt;&gt;"",单词表[[#This Row],[学词]]&lt;&gt;""),MAX(单词表[[#This Row],[学英]:[学词]]),"")</f>
        <v/>
      </c>
      <c r="M6659" s="2" t="str">
        <f>IF(AND(单词表[[#This Row],[考英]]&lt;&gt;"",单词表[[#This Row],[考中]]&lt;&gt;""),MAX(单词表[[#This Row],[考英]:[考中]]),"")</f>
        <v/>
      </c>
      <c r="N6659" s="86" t="s">
        <v>14123</v>
      </c>
    </row>
    <row r="6660" spans="1:14" hidden="1" x14ac:dyDescent="0.3">
      <c r="A6660">
        <v>6659</v>
      </c>
      <c r="B6660" t="s">
        <v>14389</v>
      </c>
      <c r="C6660" t="s">
        <v>14520</v>
      </c>
      <c r="D6660" s="72" t="s">
        <v>11816</v>
      </c>
      <c r="E6660" t="s">
        <v>73</v>
      </c>
      <c r="F6660" t="s">
        <v>11817</v>
      </c>
      <c r="G6660" s="91"/>
      <c r="H6660" s="91"/>
      <c r="I6660" s="91"/>
      <c r="J6660" s="91"/>
      <c r="K6660" s="91"/>
      <c r="L6660" s="91" t="str">
        <f>IF(AND(单词表[[#This Row],[学英]]&lt;&gt;"",单词表[[#This Row],[学中]]&lt;&gt;"",单词表[[#This Row],[学词]]&lt;&gt;""),MAX(单词表[[#This Row],[学英]:[学词]]),"")</f>
        <v/>
      </c>
      <c r="M6660" s="2" t="str">
        <f>IF(AND(单词表[[#This Row],[考英]]&lt;&gt;"",单词表[[#This Row],[考中]]&lt;&gt;""),MAX(单词表[[#This Row],[考英]:[考中]]),"")</f>
        <v/>
      </c>
      <c r="N6660" s="86" t="s">
        <v>14124</v>
      </c>
    </row>
    <row r="6661" spans="1:14" hidden="1" x14ac:dyDescent="0.3">
      <c r="A6661">
        <v>6660</v>
      </c>
      <c r="B6661" t="s">
        <v>14389</v>
      </c>
      <c r="C6661" t="s">
        <v>14520</v>
      </c>
      <c r="D6661" s="72" t="s">
        <v>11818</v>
      </c>
      <c r="E6661" t="s">
        <v>36</v>
      </c>
      <c r="F6661" t="s">
        <v>11819</v>
      </c>
      <c r="G6661" s="91"/>
      <c r="H6661" s="91"/>
      <c r="I6661" s="91"/>
      <c r="J6661" s="91"/>
      <c r="K6661" s="91"/>
      <c r="L6661" s="91" t="str">
        <f>IF(AND(单词表[[#This Row],[学英]]&lt;&gt;"",单词表[[#This Row],[学中]]&lt;&gt;"",单词表[[#This Row],[学词]]&lt;&gt;""),MAX(单词表[[#This Row],[学英]:[学词]]),"")</f>
        <v/>
      </c>
      <c r="M6661" s="2" t="str">
        <f>IF(AND(单词表[[#This Row],[考英]]&lt;&gt;"",单词表[[#This Row],[考中]]&lt;&gt;""),MAX(单词表[[#This Row],[考英]:[考中]]),"")</f>
        <v/>
      </c>
      <c r="N6661" s="86"/>
    </row>
    <row r="6662" spans="1:14" hidden="1" x14ac:dyDescent="0.3">
      <c r="A6662">
        <v>6661</v>
      </c>
      <c r="B6662" t="s">
        <v>14389</v>
      </c>
      <c r="C6662" t="s">
        <v>14520</v>
      </c>
      <c r="D6662" s="72" t="s">
        <v>11818</v>
      </c>
      <c r="E6662" t="s">
        <v>73</v>
      </c>
      <c r="F6662" t="s">
        <v>11820</v>
      </c>
      <c r="G6662" s="91"/>
      <c r="H6662" s="91"/>
      <c r="I6662" s="91"/>
      <c r="J6662" s="91"/>
      <c r="K6662" s="91"/>
      <c r="L6662" s="91" t="str">
        <f>IF(AND(单词表[[#This Row],[学英]]&lt;&gt;"",单词表[[#This Row],[学中]]&lt;&gt;"",单词表[[#This Row],[学词]]&lt;&gt;""),MAX(单词表[[#This Row],[学英]:[学词]]),"")</f>
        <v/>
      </c>
      <c r="M6662" s="2" t="str">
        <f>IF(AND(单词表[[#This Row],[考英]]&lt;&gt;"",单词表[[#This Row],[考中]]&lt;&gt;""),MAX(单词表[[#This Row],[考英]:[考中]]),"")</f>
        <v/>
      </c>
      <c r="N6662" s="86"/>
    </row>
    <row r="6663" spans="1:14" hidden="1" x14ac:dyDescent="0.3">
      <c r="A6663">
        <v>6662</v>
      </c>
      <c r="B6663" t="s">
        <v>14389</v>
      </c>
      <c r="C6663" t="s">
        <v>14520</v>
      </c>
      <c r="D6663" s="72" t="s">
        <v>11821</v>
      </c>
      <c r="E6663" t="s">
        <v>73</v>
      </c>
      <c r="F6663" t="s">
        <v>11822</v>
      </c>
      <c r="G6663" s="91"/>
      <c r="H6663" s="91"/>
      <c r="I6663" s="91"/>
      <c r="J6663" s="91"/>
      <c r="K6663" s="91"/>
      <c r="L6663" s="91" t="str">
        <f>IF(AND(单词表[[#This Row],[学英]]&lt;&gt;"",单词表[[#This Row],[学中]]&lt;&gt;"",单词表[[#This Row],[学词]]&lt;&gt;""),MAX(单词表[[#This Row],[学英]:[学词]]),"")</f>
        <v/>
      </c>
      <c r="M6663" s="2" t="str">
        <f>IF(AND(单词表[[#This Row],[考英]]&lt;&gt;"",单词表[[#This Row],[考中]]&lt;&gt;""),MAX(单词表[[#This Row],[考英]:[考中]]),"")</f>
        <v/>
      </c>
      <c r="N6663" s="86" t="s">
        <v>14125</v>
      </c>
    </row>
    <row r="6664" spans="1:14" hidden="1" x14ac:dyDescent="0.3">
      <c r="A6664">
        <v>6663</v>
      </c>
      <c r="B6664" t="s">
        <v>14389</v>
      </c>
      <c r="C6664" t="s">
        <v>14520</v>
      </c>
      <c r="D6664" s="72" t="s">
        <v>11823</v>
      </c>
      <c r="E6664" t="s">
        <v>73</v>
      </c>
      <c r="F6664" t="s">
        <v>11824</v>
      </c>
      <c r="G6664" s="91"/>
      <c r="H6664" s="91"/>
      <c r="I6664" s="91"/>
      <c r="J6664" s="91"/>
      <c r="K6664" s="91"/>
      <c r="L6664" s="91" t="str">
        <f>IF(AND(单词表[[#This Row],[学英]]&lt;&gt;"",单词表[[#This Row],[学中]]&lt;&gt;"",单词表[[#This Row],[学词]]&lt;&gt;""),MAX(单词表[[#This Row],[学英]:[学词]]),"")</f>
        <v/>
      </c>
      <c r="M6664" s="2" t="str">
        <f>IF(AND(单词表[[#This Row],[考英]]&lt;&gt;"",单词表[[#This Row],[考中]]&lt;&gt;""),MAX(单词表[[#This Row],[考英]:[考中]]),"")</f>
        <v/>
      </c>
      <c r="N6664" s="86" t="s">
        <v>14126</v>
      </c>
    </row>
    <row r="6665" spans="1:14" hidden="1" x14ac:dyDescent="0.3">
      <c r="A6665">
        <v>6664</v>
      </c>
      <c r="B6665" t="s">
        <v>14389</v>
      </c>
      <c r="C6665" t="s">
        <v>14520</v>
      </c>
      <c r="D6665" s="72" t="s">
        <v>11825</v>
      </c>
      <c r="E6665" t="s">
        <v>73</v>
      </c>
      <c r="F6665" t="s">
        <v>11826</v>
      </c>
      <c r="G6665" s="91"/>
      <c r="H6665" s="91"/>
      <c r="I6665" s="91"/>
      <c r="J6665" s="91"/>
      <c r="K6665" s="91"/>
      <c r="L6665" s="91" t="str">
        <f>IF(AND(单词表[[#This Row],[学英]]&lt;&gt;"",单词表[[#This Row],[学中]]&lt;&gt;"",单词表[[#This Row],[学词]]&lt;&gt;""),MAX(单词表[[#This Row],[学英]:[学词]]),"")</f>
        <v/>
      </c>
      <c r="M6665" s="2" t="str">
        <f>IF(AND(单词表[[#This Row],[考英]]&lt;&gt;"",单词表[[#This Row],[考中]]&lt;&gt;""),MAX(单词表[[#This Row],[考英]:[考中]]),"")</f>
        <v/>
      </c>
      <c r="N6665" s="86" t="s">
        <v>14127</v>
      </c>
    </row>
    <row r="6666" spans="1:14" hidden="1" x14ac:dyDescent="0.3">
      <c r="A6666">
        <v>6665</v>
      </c>
      <c r="B6666" t="s">
        <v>14389</v>
      </c>
      <c r="C6666" t="s">
        <v>14520</v>
      </c>
      <c r="D6666" s="72" t="s">
        <v>5354</v>
      </c>
      <c r="E6666" t="s">
        <v>36</v>
      </c>
      <c r="F6666" t="s">
        <v>11827</v>
      </c>
      <c r="G6666" s="91"/>
      <c r="H6666" s="91"/>
      <c r="I6666" s="91"/>
      <c r="J6666" s="91"/>
      <c r="K6666" s="91"/>
      <c r="L6666" s="91" t="str">
        <f>IF(AND(单词表[[#This Row],[学英]]&lt;&gt;"",单词表[[#This Row],[学中]]&lt;&gt;"",单词表[[#This Row],[学词]]&lt;&gt;""),MAX(单词表[[#This Row],[学英]:[学词]]),"")</f>
        <v/>
      </c>
      <c r="M6666" s="2" t="str">
        <f>IF(AND(单词表[[#This Row],[考英]]&lt;&gt;"",单词表[[#This Row],[考中]]&lt;&gt;""),MAX(单词表[[#This Row],[考英]:[考中]]),"")</f>
        <v/>
      </c>
      <c r="N6666" s="86" t="s">
        <v>14128</v>
      </c>
    </row>
    <row r="6667" spans="1:14" hidden="1" x14ac:dyDescent="0.3">
      <c r="A6667">
        <v>6666</v>
      </c>
      <c r="B6667" t="s">
        <v>14389</v>
      </c>
      <c r="C6667" t="s">
        <v>14520</v>
      </c>
      <c r="D6667" s="72" t="s">
        <v>1014</v>
      </c>
      <c r="E6667" t="s">
        <v>61</v>
      </c>
      <c r="F6667" t="s">
        <v>1015</v>
      </c>
      <c r="G6667" s="91"/>
      <c r="H6667" s="91"/>
      <c r="I6667" s="91"/>
      <c r="J6667" s="91"/>
      <c r="K6667" s="91"/>
      <c r="L6667" s="91" t="str">
        <f>IF(AND(单词表[[#This Row],[学英]]&lt;&gt;"",单词表[[#This Row],[学中]]&lt;&gt;"",单词表[[#This Row],[学词]]&lt;&gt;""),MAX(单词表[[#This Row],[学英]:[学词]]),"")</f>
        <v/>
      </c>
      <c r="M6667" s="2" t="str">
        <f>IF(AND(单词表[[#This Row],[考英]]&lt;&gt;"",单词表[[#This Row],[考中]]&lt;&gt;""),MAX(单词表[[#This Row],[考英]:[考中]]),"")</f>
        <v/>
      </c>
      <c r="N6667" s="86" t="s">
        <v>14129</v>
      </c>
    </row>
    <row r="6668" spans="1:14" hidden="1" x14ac:dyDescent="0.3">
      <c r="A6668">
        <v>6667</v>
      </c>
      <c r="B6668" t="s">
        <v>14389</v>
      </c>
      <c r="C6668" t="s">
        <v>14520</v>
      </c>
      <c r="D6668" s="72" t="s">
        <v>11828</v>
      </c>
      <c r="E6668" t="s">
        <v>73</v>
      </c>
      <c r="F6668" t="s">
        <v>11829</v>
      </c>
      <c r="G6668" s="91"/>
      <c r="H6668" s="91"/>
      <c r="I6668" s="91"/>
      <c r="J6668" s="91"/>
      <c r="K6668" s="91"/>
      <c r="L6668" s="91" t="str">
        <f>IF(AND(单词表[[#This Row],[学英]]&lt;&gt;"",单词表[[#This Row],[学中]]&lt;&gt;"",单词表[[#This Row],[学词]]&lt;&gt;""),MAX(单词表[[#This Row],[学英]:[学词]]),"")</f>
        <v/>
      </c>
      <c r="M6668" s="2" t="str">
        <f>IF(AND(单词表[[#This Row],[考英]]&lt;&gt;"",单词表[[#This Row],[考中]]&lt;&gt;""),MAX(单词表[[#This Row],[考英]:[考中]]),"")</f>
        <v/>
      </c>
      <c r="N6668" s="86"/>
    </row>
    <row r="6669" spans="1:14" hidden="1" x14ac:dyDescent="0.3">
      <c r="A6669">
        <v>6668</v>
      </c>
      <c r="B6669" t="s">
        <v>14389</v>
      </c>
      <c r="C6669" t="s">
        <v>14521</v>
      </c>
      <c r="D6669" s="72" t="s">
        <v>11830</v>
      </c>
      <c r="E6669" t="s">
        <v>36</v>
      </c>
      <c r="F6669" t="s">
        <v>11831</v>
      </c>
      <c r="G6669" s="91"/>
      <c r="H6669" s="91"/>
      <c r="I6669" s="91"/>
      <c r="J6669" s="91"/>
      <c r="K6669" s="91"/>
      <c r="L6669" s="91" t="str">
        <f>IF(AND(单词表[[#This Row],[学英]]&lt;&gt;"",单词表[[#This Row],[学中]]&lt;&gt;"",单词表[[#This Row],[学词]]&lt;&gt;""),MAX(单词表[[#This Row],[学英]:[学词]]),"")</f>
        <v/>
      </c>
      <c r="M6669" s="2" t="str">
        <f>IF(AND(单词表[[#This Row],[考英]]&lt;&gt;"",单词表[[#This Row],[考中]]&lt;&gt;""),MAX(单词表[[#This Row],[考英]:[考中]]),"")</f>
        <v/>
      </c>
      <c r="N6669" s="86" t="s">
        <v>14130</v>
      </c>
    </row>
    <row r="6670" spans="1:14" hidden="1" x14ac:dyDescent="0.3">
      <c r="A6670">
        <v>6669</v>
      </c>
      <c r="B6670" t="s">
        <v>14389</v>
      </c>
      <c r="C6670" t="s">
        <v>14521</v>
      </c>
      <c r="D6670" s="72" t="s">
        <v>11832</v>
      </c>
      <c r="E6670" t="s">
        <v>36</v>
      </c>
      <c r="F6670" t="s">
        <v>11833</v>
      </c>
      <c r="G6670" s="91"/>
      <c r="H6670" s="91"/>
      <c r="I6670" s="91"/>
      <c r="J6670" s="91"/>
      <c r="K6670" s="91"/>
      <c r="L6670" s="91" t="str">
        <f>IF(AND(单词表[[#This Row],[学英]]&lt;&gt;"",单词表[[#This Row],[学中]]&lt;&gt;"",单词表[[#This Row],[学词]]&lt;&gt;""),MAX(单词表[[#This Row],[学英]:[学词]]),"")</f>
        <v/>
      </c>
      <c r="M6670" s="2" t="str">
        <f>IF(AND(单词表[[#This Row],[考英]]&lt;&gt;"",单词表[[#This Row],[考中]]&lt;&gt;""),MAX(单词表[[#This Row],[考英]:[考中]]),"")</f>
        <v/>
      </c>
      <c r="N6670" s="86" t="s">
        <v>14131</v>
      </c>
    </row>
    <row r="6671" spans="1:14" hidden="1" x14ac:dyDescent="0.3">
      <c r="A6671">
        <v>6670</v>
      </c>
      <c r="B6671" t="s">
        <v>14389</v>
      </c>
      <c r="C6671" t="s">
        <v>14521</v>
      </c>
      <c r="D6671" s="72" t="s">
        <v>11832</v>
      </c>
      <c r="E6671" t="s">
        <v>61</v>
      </c>
      <c r="F6671" t="s">
        <v>766</v>
      </c>
      <c r="G6671" s="91"/>
      <c r="H6671" s="91"/>
      <c r="I6671" s="91"/>
      <c r="J6671" s="91"/>
      <c r="K6671" s="91"/>
      <c r="L6671" s="91" t="str">
        <f>IF(AND(单词表[[#This Row],[学英]]&lt;&gt;"",单词表[[#This Row],[学中]]&lt;&gt;"",单词表[[#This Row],[学词]]&lt;&gt;""),MAX(单词表[[#This Row],[学英]:[学词]]),"")</f>
        <v/>
      </c>
      <c r="M6671" s="2" t="str">
        <f>IF(AND(单词表[[#This Row],[考英]]&lt;&gt;"",单词表[[#This Row],[考中]]&lt;&gt;""),MAX(单词表[[#This Row],[考英]:[考中]]),"")</f>
        <v/>
      </c>
      <c r="N6671" s="86"/>
    </row>
    <row r="6672" spans="1:14" hidden="1" x14ac:dyDescent="0.3">
      <c r="A6672">
        <v>6671</v>
      </c>
      <c r="B6672" t="s">
        <v>14389</v>
      </c>
      <c r="C6672" t="s">
        <v>14521</v>
      </c>
      <c r="D6672" s="72" t="s">
        <v>11834</v>
      </c>
      <c r="E6672" t="s">
        <v>61</v>
      </c>
      <c r="F6672" t="s">
        <v>11835</v>
      </c>
      <c r="G6672" s="91"/>
      <c r="H6672" s="91"/>
      <c r="I6672" s="91"/>
      <c r="J6672" s="91"/>
      <c r="K6672" s="91"/>
      <c r="L6672" s="91" t="str">
        <f>IF(AND(单词表[[#This Row],[学英]]&lt;&gt;"",单词表[[#This Row],[学中]]&lt;&gt;"",单词表[[#This Row],[学词]]&lt;&gt;""),MAX(单词表[[#This Row],[学英]:[学词]]),"")</f>
        <v/>
      </c>
      <c r="M6672" s="2" t="str">
        <f>IF(AND(单词表[[#This Row],[考英]]&lt;&gt;"",单词表[[#This Row],[考中]]&lt;&gt;""),MAX(单词表[[#This Row],[考英]:[考中]]),"")</f>
        <v/>
      </c>
      <c r="N6672" s="86" t="s">
        <v>14132</v>
      </c>
    </row>
    <row r="6673" spans="1:14" hidden="1" x14ac:dyDescent="0.3">
      <c r="A6673">
        <v>6672</v>
      </c>
      <c r="B6673" t="s">
        <v>14389</v>
      </c>
      <c r="C6673" t="s">
        <v>14521</v>
      </c>
      <c r="D6673" s="72" t="s">
        <v>11836</v>
      </c>
      <c r="E6673" t="s">
        <v>36</v>
      </c>
      <c r="F6673" t="s">
        <v>11837</v>
      </c>
      <c r="G6673" s="91"/>
      <c r="H6673" s="91"/>
      <c r="I6673" s="91"/>
      <c r="J6673" s="91"/>
      <c r="K6673" s="91"/>
      <c r="L6673" s="91" t="str">
        <f>IF(AND(单词表[[#This Row],[学英]]&lt;&gt;"",单词表[[#This Row],[学中]]&lt;&gt;"",单词表[[#This Row],[学词]]&lt;&gt;""),MAX(单词表[[#This Row],[学英]:[学词]]),"")</f>
        <v/>
      </c>
      <c r="M6673" s="2" t="str">
        <f>IF(AND(单词表[[#This Row],[考英]]&lt;&gt;"",单词表[[#This Row],[考中]]&lt;&gt;""),MAX(单词表[[#This Row],[考英]:[考中]]),"")</f>
        <v/>
      </c>
      <c r="N6673" s="86" t="s">
        <v>13370</v>
      </c>
    </row>
    <row r="6674" spans="1:14" hidden="1" x14ac:dyDescent="0.3">
      <c r="A6674">
        <v>6673</v>
      </c>
      <c r="B6674" t="s">
        <v>14389</v>
      </c>
      <c r="C6674" t="s">
        <v>14521</v>
      </c>
      <c r="D6674" s="72" t="s">
        <v>11838</v>
      </c>
      <c r="E6674" t="s">
        <v>36</v>
      </c>
      <c r="F6674" t="s">
        <v>11839</v>
      </c>
      <c r="G6674" s="91"/>
      <c r="H6674" s="91"/>
      <c r="I6674" s="91"/>
      <c r="J6674" s="91"/>
      <c r="K6674" s="91"/>
      <c r="L6674" s="91" t="str">
        <f>IF(AND(单词表[[#This Row],[学英]]&lt;&gt;"",单词表[[#This Row],[学中]]&lt;&gt;"",单词表[[#This Row],[学词]]&lt;&gt;""),MAX(单词表[[#This Row],[学英]:[学词]]),"")</f>
        <v/>
      </c>
      <c r="M6674" s="2" t="str">
        <f>IF(AND(单词表[[#This Row],[考英]]&lt;&gt;"",单词表[[#This Row],[考中]]&lt;&gt;""),MAX(单词表[[#This Row],[考英]:[考中]]),"")</f>
        <v/>
      </c>
      <c r="N6674" s="86" t="s">
        <v>14133</v>
      </c>
    </row>
    <row r="6675" spans="1:14" hidden="1" x14ac:dyDescent="0.3">
      <c r="A6675">
        <v>6674</v>
      </c>
      <c r="B6675" t="s">
        <v>14389</v>
      </c>
      <c r="C6675" t="s">
        <v>14521</v>
      </c>
      <c r="D6675" s="72" t="s">
        <v>11838</v>
      </c>
      <c r="E6675" t="s">
        <v>61</v>
      </c>
      <c r="F6675" t="s">
        <v>11840</v>
      </c>
      <c r="G6675" s="91"/>
      <c r="H6675" s="91"/>
      <c r="I6675" s="91"/>
      <c r="J6675" s="91"/>
      <c r="K6675" s="91"/>
      <c r="L6675" s="91" t="str">
        <f>IF(AND(单词表[[#This Row],[学英]]&lt;&gt;"",单词表[[#This Row],[学中]]&lt;&gt;"",单词表[[#This Row],[学词]]&lt;&gt;""),MAX(单词表[[#This Row],[学英]:[学词]]),"")</f>
        <v/>
      </c>
      <c r="M6675" s="2" t="str">
        <f>IF(AND(单词表[[#This Row],[考英]]&lt;&gt;"",单词表[[#This Row],[考中]]&lt;&gt;""),MAX(单词表[[#This Row],[考英]:[考中]]),"")</f>
        <v/>
      </c>
      <c r="N6675" s="86"/>
    </row>
    <row r="6676" spans="1:14" hidden="1" x14ac:dyDescent="0.3">
      <c r="A6676">
        <v>6675</v>
      </c>
      <c r="B6676" t="s">
        <v>14389</v>
      </c>
      <c r="C6676" t="s">
        <v>14521</v>
      </c>
      <c r="D6676" s="72" t="s">
        <v>11841</v>
      </c>
      <c r="E6676" t="s">
        <v>61</v>
      </c>
      <c r="F6676" t="s">
        <v>11842</v>
      </c>
      <c r="G6676" s="91"/>
      <c r="H6676" s="91"/>
      <c r="I6676" s="91"/>
      <c r="J6676" s="91"/>
      <c r="K6676" s="91"/>
      <c r="L6676" s="91" t="str">
        <f>IF(AND(单词表[[#This Row],[学英]]&lt;&gt;"",单词表[[#This Row],[学中]]&lt;&gt;"",单词表[[#This Row],[学词]]&lt;&gt;""),MAX(单词表[[#This Row],[学英]:[学词]]),"")</f>
        <v/>
      </c>
      <c r="M6676" s="2" t="str">
        <f>IF(AND(单词表[[#This Row],[考英]]&lt;&gt;"",单词表[[#This Row],[考中]]&lt;&gt;""),MAX(单词表[[#This Row],[考英]:[考中]]),"")</f>
        <v/>
      </c>
      <c r="N6676" s="86" t="s">
        <v>13458</v>
      </c>
    </row>
    <row r="6677" spans="1:14" hidden="1" x14ac:dyDescent="0.3">
      <c r="A6677">
        <v>6676</v>
      </c>
      <c r="B6677" t="s">
        <v>14389</v>
      </c>
      <c r="C6677" t="s">
        <v>14521</v>
      </c>
      <c r="D6677" s="72" t="s">
        <v>11843</v>
      </c>
      <c r="E6677" t="s">
        <v>73</v>
      </c>
      <c r="F6677" t="s">
        <v>11844</v>
      </c>
      <c r="G6677" s="91"/>
      <c r="H6677" s="91"/>
      <c r="I6677" s="91"/>
      <c r="J6677" s="91"/>
      <c r="K6677" s="91"/>
      <c r="L6677" s="91" t="str">
        <f>IF(AND(单词表[[#This Row],[学英]]&lt;&gt;"",单词表[[#This Row],[学中]]&lt;&gt;"",单词表[[#This Row],[学词]]&lt;&gt;""),MAX(单词表[[#This Row],[学英]:[学词]]),"")</f>
        <v/>
      </c>
      <c r="M6677" s="2" t="str">
        <f>IF(AND(单词表[[#This Row],[考英]]&lt;&gt;"",单词表[[#This Row],[考中]]&lt;&gt;""),MAX(单词表[[#This Row],[考英]:[考中]]),"")</f>
        <v/>
      </c>
      <c r="N6677" s="86" t="s">
        <v>12967</v>
      </c>
    </row>
    <row r="6678" spans="1:14" hidden="1" x14ac:dyDescent="0.3">
      <c r="A6678">
        <v>6677</v>
      </c>
      <c r="B6678" t="s">
        <v>14389</v>
      </c>
      <c r="C6678" t="s">
        <v>14521</v>
      </c>
      <c r="D6678" s="72" t="s">
        <v>11845</v>
      </c>
      <c r="E6678" t="s">
        <v>61</v>
      </c>
      <c r="F6678" t="s">
        <v>11846</v>
      </c>
      <c r="G6678" s="91"/>
      <c r="H6678" s="91"/>
      <c r="I6678" s="91"/>
      <c r="J6678" s="91"/>
      <c r="K6678" s="91"/>
      <c r="L6678" s="91" t="str">
        <f>IF(AND(单词表[[#This Row],[学英]]&lt;&gt;"",单词表[[#This Row],[学中]]&lt;&gt;"",单词表[[#This Row],[学词]]&lt;&gt;""),MAX(单词表[[#This Row],[学英]:[学词]]),"")</f>
        <v/>
      </c>
      <c r="M6678" s="2" t="str">
        <f>IF(AND(单词表[[#This Row],[考英]]&lt;&gt;"",单词表[[#This Row],[考中]]&lt;&gt;""),MAX(单词表[[#This Row],[考英]:[考中]]),"")</f>
        <v/>
      </c>
      <c r="N6678" s="86" t="s">
        <v>14076</v>
      </c>
    </row>
    <row r="6679" spans="1:14" hidden="1" x14ac:dyDescent="0.3">
      <c r="A6679">
        <v>6678</v>
      </c>
      <c r="B6679" t="s">
        <v>14389</v>
      </c>
      <c r="C6679" t="s">
        <v>14521</v>
      </c>
      <c r="D6679" s="72" t="s">
        <v>11847</v>
      </c>
      <c r="E6679" t="s">
        <v>36</v>
      </c>
      <c r="F6679" t="s">
        <v>11848</v>
      </c>
      <c r="G6679" s="91"/>
      <c r="H6679" s="91"/>
      <c r="I6679" s="91"/>
      <c r="J6679" s="91"/>
      <c r="K6679" s="91"/>
      <c r="L6679" s="91" t="str">
        <f>IF(AND(单词表[[#This Row],[学英]]&lt;&gt;"",单词表[[#This Row],[学中]]&lt;&gt;"",单词表[[#This Row],[学词]]&lt;&gt;""),MAX(单词表[[#This Row],[学英]:[学词]]),"")</f>
        <v/>
      </c>
      <c r="M6679" s="2" t="str">
        <f>IF(AND(单词表[[#This Row],[考英]]&lt;&gt;"",单词表[[#This Row],[考中]]&lt;&gt;""),MAX(单词表[[#This Row],[考英]:[考中]]),"")</f>
        <v/>
      </c>
      <c r="N6679" s="86" t="s">
        <v>14134</v>
      </c>
    </row>
    <row r="6680" spans="1:14" hidden="1" x14ac:dyDescent="0.3">
      <c r="A6680">
        <v>6679</v>
      </c>
      <c r="B6680" t="s">
        <v>14389</v>
      </c>
      <c r="C6680" t="s">
        <v>14521</v>
      </c>
      <c r="D6680" s="72" t="s">
        <v>11849</v>
      </c>
      <c r="E6680" t="s">
        <v>36</v>
      </c>
      <c r="F6680" t="s">
        <v>11850</v>
      </c>
      <c r="G6680" s="91"/>
      <c r="H6680" s="91"/>
      <c r="I6680" s="91"/>
      <c r="J6680" s="91"/>
      <c r="K6680" s="91"/>
      <c r="L6680" s="91" t="str">
        <f>IF(AND(单词表[[#This Row],[学英]]&lt;&gt;"",单词表[[#This Row],[学中]]&lt;&gt;"",单词表[[#This Row],[学词]]&lt;&gt;""),MAX(单词表[[#This Row],[学英]:[学词]]),"")</f>
        <v/>
      </c>
      <c r="M6680" s="2" t="str">
        <f>IF(AND(单词表[[#This Row],[考英]]&lt;&gt;"",单词表[[#This Row],[考中]]&lt;&gt;""),MAX(单词表[[#This Row],[考英]:[考中]]),"")</f>
        <v/>
      </c>
      <c r="N6680" s="86"/>
    </row>
    <row r="6681" spans="1:14" hidden="1" x14ac:dyDescent="0.3">
      <c r="A6681">
        <v>6680</v>
      </c>
      <c r="B6681" t="s">
        <v>14389</v>
      </c>
      <c r="C6681" t="s">
        <v>14521</v>
      </c>
      <c r="D6681" s="72" t="s">
        <v>11851</v>
      </c>
      <c r="E6681" t="s">
        <v>61</v>
      </c>
      <c r="F6681" t="s">
        <v>11852</v>
      </c>
      <c r="G6681" s="91"/>
      <c r="H6681" s="91"/>
      <c r="I6681" s="91"/>
      <c r="J6681" s="91"/>
      <c r="K6681" s="91"/>
      <c r="L6681" s="91" t="str">
        <f>IF(AND(单词表[[#This Row],[学英]]&lt;&gt;"",单词表[[#This Row],[学中]]&lt;&gt;"",单词表[[#This Row],[学词]]&lt;&gt;""),MAX(单词表[[#This Row],[学英]:[学词]]),"")</f>
        <v/>
      </c>
      <c r="M6681" s="2" t="str">
        <f>IF(AND(单词表[[#This Row],[考英]]&lt;&gt;"",单词表[[#This Row],[考中]]&lt;&gt;""),MAX(单词表[[#This Row],[考英]:[考中]]),"")</f>
        <v/>
      </c>
      <c r="N6681" s="86"/>
    </row>
    <row r="6682" spans="1:14" hidden="1" x14ac:dyDescent="0.3">
      <c r="A6682">
        <v>6681</v>
      </c>
      <c r="B6682" t="s">
        <v>14389</v>
      </c>
      <c r="C6682" t="s">
        <v>14521</v>
      </c>
      <c r="D6682" s="72" t="s">
        <v>11853</v>
      </c>
      <c r="E6682" t="s">
        <v>157</v>
      </c>
      <c r="F6682" t="s">
        <v>4597</v>
      </c>
      <c r="G6682" s="91"/>
      <c r="H6682" s="91"/>
      <c r="I6682" s="91"/>
      <c r="J6682" s="91"/>
      <c r="K6682" s="91"/>
      <c r="L6682" s="91" t="str">
        <f>IF(AND(单词表[[#This Row],[学英]]&lt;&gt;"",单词表[[#This Row],[学中]]&lt;&gt;"",单词表[[#This Row],[学词]]&lt;&gt;""),MAX(单词表[[#This Row],[学英]:[学词]]),"")</f>
        <v/>
      </c>
      <c r="M6682" s="2" t="str">
        <f>IF(AND(单词表[[#This Row],[考英]]&lt;&gt;"",单词表[[#This Row],[考中]]&lt;&gt;""),MAX(单词表[[#This Row],[考英]:[考中]]),"")</f>
        <v/>
      </c>
      <c r="N6682" s="86" t="s">
        <v>14135</v>
      </c>
    </row>
    <row r="6683" spans="1:14" hidden="1" x14ac:dyDescent="0.3">
      <c r="A6683">
        <v>6682</v>
      </c>
      <c r="B6683" t="s">
        <v>14389</v>
      </c>
      <c r="C6683" t="s">
        <v>14521</v>
      </c>
      <c r="D6683" s="72" t="s">
        <v>11854</v>
      </c>
      <c r="E6683" t="s">
        <v>36</v>
      </c>
      <c r="F6683" t="s">
        <v>11855</v>
      </c>
      <c r="G6683" s="91"/>
      <c r="H6683" s="91"/>
      <c r="I6683" s="91"/>
      <c r="J6683" s="91"/>
      <c r="K6683" s="91"/>
      <c r="L6683" s="91" t="str">
        <f>IF(AND(单词表[[#This Row],[学英]]&lt;&gt;"",单词表[[#This Row],[学中]]&lt;&gt;"",单词表[[#This Row],[学词]]&lt;&gt;""),MAX(单词表[[#This Row],[学英]:[学词]]),"")</f>
        <v/>
      </c>
      <c r="M6683" s="2" t="str">
        <f>IF(AND(单词表[[#This Row],[考英]]&lt;&gt;"",单词表[[#This Row],[考中]]&lt;&gt;""),MAX(单词表[[#This Row],[考英]:[考中]]),"")</f>
        <v/>
      </c>
      <c r="N6683" s="86"/>
    </row>
    <row r="6684" spans="1:14" hidden="1" x14ac:dyDescent="0.3">
      <c r="A6684">
        <v>6683</v>
      </c>
      <c r="B6684" t="s">
        <v>14389</v>
      </c>
      <c r="C6684" t="s">
        <v>14521</v>
      </c>
      <c r="D6684" s="72" t="s">
        <v>11856</v>
      </c>
      <c r="E6684" t="s">
        <v>36</v>
      </c>
      <c r="F6684" t="s">
        <v>11857</v>
      </c>
      <c r="G6684" s="91"/>
      <c r="H6684" s="91"/>
      <c r="I6684" s="91"/>
      <c r="J6684" s="91"/>
      <c r="K6684" s="91"/>
      <c r="L6684" s="91" t="str">
        <f>IF(AND(单词表[[#This Row],[学英]]&lt;&gt;"",单词表[[#This Row],[学中]]&lt;&gt;"",单词表[[#This Row],[学词]]&lt;&gt;""),MAX(单词表[[#This Row],[学英]:[学词]]),"")</f>
        <v/>
      </c>
      <c r="M6684" s="2" t="str">
        <f>IF(AND(单词表[[#This Row],[考英]]&lt;&gt;"",单词表[[#This Row],[考中]]&lt;&gt;""),MAX(单词表[[#This Row],[考英]:[考中]]),"")</f>
        <v/>
      </c>
      <c r="N6684" s="86"/>
    </row>
    <row r="6685" spans="1:14" hidden="1" x14ac:dyDescent="0.3">
      <c r="A6685">
        <v>6684</v>
      </c>
      <c r="B6685" t="s">
        <v>14389</v>
      </c>
      <c r="C6685" t="s">
        <v>14521</v>
      </c>
      <c r="D6685" s="72" t="s">
        <v>11856</v>
      </c>
      <c r="E6685" t="s">
        <v>73</v>
      </c>
      <c r="F6685" t="s">
        <v>11858</v>
      </c>
      <c r="G6685" s="91"/>
      <c r="H6685" s="91"/>
      <c r="I6685" s="91"/>
      <c r="J6685" s="91"/>
      <c r="K6685" s="91"/>
      <c r="L6685" s="91" t="str">
        <f>IF(AND(单词表[[#This Row],[学英]]&lt;&gt;"",单词表[[#This Row],[学中]]&lt;&gt;"",单词表[[#This Row],[学词]]&lt;&gt;""),MAX(单词表[[#This Row],[学英]:[学词]]),"")</f>
        <v/>
      </c>
      <c r="M6685" s="2" t="str">
        <f>IF(AND(单词表[[#This Row],[考英]]&lt;&gt;"",单词表[[#This Row],[考中]]&lt;&gt;""),MAX(单词表[[#This Row],[考英]:[考中]]),"")</f>
        <v/>
      </c>
      <c r="N6685" s="86"/>
    </row>
    <row r="6686" spans="1:14" hidden="1" x14ac:dyDescent="0.3">
      <c r="A6686">
        <v>6685</v>
      </c>
      <c r="B6686" t="s">
        <v>14389</v>
      </c>
      <c r="C6686" t="s">
        <v>14521</v>
      </c>
      <c r="D6686" s="72" t="s">
        <v>11859</v>
      </c>
      <c r="E6686" t="s">
        <v>157</v>
      </c>
      <c r="F6686" t="s">
        <v>11860</v>
      </c>
      <c r="G6686" s="91"/>
      <c r="H6686" s="91"/>
      <c r="I6686" s="91"/>
      <c r="J6686" s="91"/>
      <c r="K6686" s="91"/>
      <c r="L6686" s="91" t="str">
        <f>IF(AND(单词表[[#This Row],[学英]]&lt;&gt;"",单词表[[#This Row],[学中]]&lt;&gt;"",单词表[[#This Row],[学词]]&lt;&gt;""),MAX(单词表[[#This Row],[学英]:[学词]]),"")</f>
        <v/>
      </c>
      <c r="M6686" s="2" t="str">
        <f>IF(AND(单词表[[#This Row],[考英]]&lt;&gt;"",单词表[[#This Row],[考中]]&lt;&gt;""),MAX(单词表[[#This Row],[考英]:[考中]]),"")</f>
        <v/>
      </c>
      <c r="N6686" s="86" t="s">
        <v>12659</v>
      </c>
    </row>
    <row r="6687" spans="1:14" hidden="1" x14ac:dyDescent="0.3">
      <c r="A6687">
        <v>6686</v>
      </c>
      <c r="B6687" t="s">
        <v>14389</v>
      </c>
      <c r="C6687" t="s">
        <v>14521</v>
      </c>
      <c r="D6687" s="72" t="s">
        <v>11861</v>
      </c>
      <c r="E6687" t="s">
        <v>36</v>
      </c>
      <c r="F6687" t="s">
        <v>11862</v>
      </c>
      <c r="G6687" s="91"/>
      <c r="H6687" s="91"/>
      <c r="I6687" s="91"/>
      <c r="J6687" s="91"/>
      <c r="K6687" s="91"/>
      <c r="L6687" s="91" t="str">
        <f>IF(AND(单词表[[#This Row],[学英]]&lt;&gt;"",单词表[[#This Row],[学中]]&lt;&gt;"",单词表[[#This Row],[学词]]&lt;&gt;""),MAX(单词表[[#This Row],[学英]:[学词]]),"")</f>
        <v/>
      </c>
      <c r="M6687" s="2" t="str">
        <f>IF(AND(单词表[[#This Row],[考英]]&lt;&gt;"",单词表[[#This Row],[考中]]&lt;&gt;""),MAX(单词表[[#This Row],[考英]:[考中]]),"")</f>
        <v/>
      </c>
      <c r="N6687" s="86" t="s">
        <v>14136</v>
      </c>
    </row>
    <row r="6688" spans="1:14" hidden="1" x14ac:dyDescent="0.3">
      <c r="A6688">
        <v>6687</v>
      </c>
      <c r="B6688" t="s">
        <v>14389</v>
      </c>
      <c r="C6688" t="s">
        <v>14521</v>
      </c>
      <c r="D6688" s="72" t="s">
        <v>11863</v>
      </c>
      <c r="E6688" t="s">
        <v>36</v>
      </c>
      <c r="F6688" t="s">
        <v>11864</v>
      </c>
      <c r="G6688" s="91"/>
      <c r="H6688" s="91"/>
      <c r="I6688" s="91"/>
      <c r="J6688" s="91"/>
      <c r="K6688" s="91"/>
      <c r="L6688" s="91" t="str">
        <f>IF(AND(单词表[[#This Row],[学英]]&lt;&gt;"",单词表[[#This Row],[学中]]&lt;&gt;"",单词表[[#This Row],[学词]]&lt;&gt;""),MAX(单词表[[#This Row],[学英]:[学词]]),"")</f>
        <v/>
      </c>
      <c r="M6688" s="2" t="str">
        <f>IF(AND(单词表[[#This Row],[考英]]&lt;&gt;"",单词表[[#This Row],[考中]]&lt;&gt;""),MAX(单词表[[#This Row],[考英]:[考中]]),"")</f>
        <v/>
      </c>
      <c r="N6688" s="86" t="s">
        <v>14137</v>
      </c>
    </row>
    <row r="6689" spans="1:14" hidden="1" x14ac:dyDescent="0.3">
      <c r="A6689">
        <v>6688</v>
      </c>
      <c r="B6689" t="s">
        <v>14389</v>
      </c>
      <c r="C6689" t="s">
        <v>14522</v>
      </c>
      <c r="D6689" s="72" t="s">
        <v>11865</v>
      </c>
      <c r="E6689" t="s">
        <v>36</v>
      </c>
      <c r="F6689" t="s">
        <v>11866</v>
      </c>
      <c r="G6689" s="91"/>
      <c r="H6689" s="91"/>
      <c r="I6689" s="91"/>
      <c r="J6689" s="91"/>
      <c r="K6689" s="91"/>
      <c r="L6689" s="91" t="str">
        <f>IF(AND(单词表[[#This Row],[学英]]&lt;&gt;"",单词表[[#This Row],[学中]]&lt;&gt;"",单词表[[#This Row],[学词]]&lt;&gt;""),MAX(单词表[[#This Row],[学英]:[学词]]),"")</f>
        <v/>
      </c>
      <c r="M6689" s="2" t="str">
        <f>IF(AND(单词表[[#This Row],[考英]]&lt;&gt;"",单词表[[#This Row],[考中]]&lt;&gt;""),MAX(单词表[[#This Row],[考英]:[考中]]),"")</f>
        <v/>
      </c>
      <c r="N6689" s="86" t="s">
        <v>13838</v>
      </c>
    </row>
    <row r="6690" spans="1:14" hidden="1" x14ac:dyDescent="0.3">
      <c r="A6690">
        <v>6689</v>
      </c>
      <c r="B6690" t="s">
        <v>14389</v>
      </c>
      <c r="C6690" t="s">
        <v>14522</v>
      </c>
      <c r="D6690" s="72" t="s">
        <v>11865</v>
      </c>
      <c r="E6690" t="s">
        <v>73</v>
      </c>
      <c r="F6690" t="s">
        <v>11867</v>
      </c>
      <c r="G6690" s="91"/>
      <c r="H6690" s="91"/>
      <c r="I6690" s="91"/>
      <c r="J6690" s="91"/>
      <c r="K6690" s="91"/>
      <c r="L6690" s="91" t="str">
        <f>IF(AND(单词表[[#This Row],[学英]]&lt;&gt;"",单词表[[#This Row],[学中]]&lt;&gt;"",单词表[[#This Row],[学词]]&lt;&gt;""),MAX(单词表[[#This Row],[学英]:[学词]]),"")</f>
        <v/>
      </c>
      <c r="M6690" s="2" t="str">
        <f>IF(AND(单词表[[#This Row],[考英]]&lt;&gt;"",单词表[[#This Row],[考中]]&lt;&gt;""),MAX(单词表[[#This Row],[考英]:[考中]]),"")</f>
        <v/>
      </c>
      <c r="N6690" s="86"/>
    </row>
    <row r="6691" spans="1:14" hidden="1" x14ac:dyDescent="0.3">
      <c r="A6691">
        <v>6690</v>
      </c>
      <c r="B6691" t="s">
        <v>14389</v>
      </c>
      <c r="C6691" t="s">
        <v>14522</v>
      </c>
      <c r="D6691" s="72" t="s">
        <v>11868</v>
      </c>
      <c r="E6691" t="s">
        <v>36</v>
      </c>
      <c r="F6691" t="s">
        <v>11869</v>
      </c>
      <c r="G6691" s="91"/>
      <c r="H6691" s="91"/>
      <c r="I6691" s="91"/>
      <c r="J6691" s="91"/>
      <c r="K6691" s="91"/>
      <c r="L6691" s="91" t="str">
        <f>IF(AND(单词表[[#This Row],[学英]]&lt;&gt;"",单词表[[#This Row],[学中]]&lt;&gt;"",单词表[[#This Row],[学词]]&lt;&gt;""),MAX(单词表[[#This Row],[学英]:[学词]]),"")</f>
        <v/>
      </c>
      <c r="M6691" s="2" t="str">
        <f>IF(AND(单词表[[#This Row],[考英]]&lt;&gt;"",单词表[[#This Row],[考中]]&lt;&gt;""),MAX(单词表[[#This Row],[考英]:[考中]]),"")</f>
        <v/>
      </c>
      <c r="N6691" s="86" t="s">
        <v>14138</v>
      </c>
    </row>
    <row r="6692" spans="1:14" hidden="1" x14ac:dyDescent="0.3">
      <c r="A6692">
        <v>6691</v>
      </c>
      <c r="B6692" t="s">
        <v>14389</v>
      </c>
      <c r="C6692" t="s">
        <v>14522</v>
      </c>
      <c r="D6692" s="72" t="s">
        <v>11870</v>
      </c>
      <c r="E6692" t="s">
        <v>61</v>
      </c>
      <c r="F6692" t="s">
        <v>11871</v>
      </c>
      <c r="G6692" s="91"/>
      <c r="H6692" s="91"/>
      <c r="I6692" s="91"/>
      <c r="J6692" s="91"/>
      <c r="K6692" s="91"/>
      <c r="L6692" s="91" t="str">
        <f>IF(AND(单词表[[#This Row],[学英]]&lt;&gt;"",单词表[[#This Row],[学中]]&lt;&gt;"",单词表[[#This Row],[学词]]&lt;&gt;""),MAX(单词表[[#This Row],[学英]:[学词]]),"")</f>
        <v/>
      </c>
      <c r="M6692" s="2" t="str">
        <f>IF(AND(单词表[[#This Row],[考英]]&lt;&gt;"",单词表[[#This Row],[考中]]&lt;&gt;""),MAX(单词表[[#This Row],[考英]:[考中]]),"")</f>
        <v/>
      </c>
      <c r="N6692" s="86" t="s">
        <v>14139</v>
      </c>
    </row>
    <row r="6693" spans="1:14" hidden="1" x14ac:dyDescent="0.3">
      <c r="A6693">
        <v>6692</v>
      </c>
      <c r="B6693" t="s">
        <v>14389</v>
      </c>
      <c r="C6693" t="s">
        <v>14522</v>
      </c>
      <c r="D6693" s="72" t="s">
        <v>11872</v>
      </c>
      <c r="E6693" t="s">
        <v>36</v>
      </c>
      <c r="F6693" t="s">
        <v>11873</v>
      </c>
      <c r="G6693" s="91"/>
      <c r="H6693" s="91"/>
      <c r="I6693" s="91"/>
      <c r="J6693" s="91"/>
      <c r="K6693" s="91"/>
      <c r="L6693" s="91" t="str">
        <f>IF(AND(单词表[[#This Row],[学英]]&lt;&gt;"",单词表[[#This Row],[学中]]&lt;&gt;"",单词表[[#This Row],[学词]]&lt;&gt;""),MAX(单词表[[#This Row],[学英]:[学词]]),"")</f>
        <v/>
      </c>
      <c r="M6693" s="2" t="str">
        <f>IF(AND(单词表[[#This Row],[考英]]&lt;&gt;"",单词表[[#This Row],[考中]]&lt;&gt;""),MAX(单词表[[#This Row],[考英]:[考中]]),"")</f>
        <v/>
      </c>
      <c r="N6693" s="86"/>
    </row>
    <row r="6694" spans="1:14" hidden="1" x14ac:dyDescent="0.3">
      <c r="A6694">
        <v>6693</v>
      </c>
      <c r="B6694" t="s">
        <v>14389</v>
      </c>
      <c r="C6694" t="s">
        <v>14522</v>
      </c>
      <c r="D6694" s="72" t="s">
        <v>11874</v>
      </c>
      <c r="E6694" t="s">
        <v>36</v>
      </c>
      <c r="F6694" t="s">
        <v>11875</v>
      </c>
      <c r="G6694" s="91"/>
      <c r="H6694" s="91"/>
      <c r="I6694" s="91"/>
      <c r="J6694" s="91"/>
      <c r="K6694" s="91"/>
      <c r="L6694" s="91" t="str">
        <f>IF(AND(单词表[[#This Row],[学英]]&lt;&gt;"",单词表[[#This Row],[学中]]&lt;&gt;"",单词表[[#This Row],[学词]]&lt;&gt;""),MAX(单词表[[#This Row],[学英]:[学词]]),"")</f>
        <v/>
      </c>
      <c r="M6694" s="2" t="str">
        <f>IF(AND(单词表[[#This Row],[考英]]&lt;&gt;"",单词表[[#This Row],[考中]]&lt;&gt;""),MAX(单词表[[#This Row],[考英]:[考中]]),"")</f>
        <v/>
      </c>
      <c r="N6694" s="86" t="s">
        <v>14140</v>
      </c>
    </row>
    <row r="6695" spans="1:14" hidden="1" x14ac:dyDescent="0.3">
      <c r="A6695">
        <v>6694</v>
      </c>
      <c r="B6695" t="s">
        <v>14389</v>
      </c>
      <c r="C6695" t="s">
        <v>14522</v>
      </c>
      <c r="D6695" s="72" t="s">
        <v>1904</v>
      </c>
      <c r="E6695" t="s">
        <v>36</v>
      </c>
      <c r="F6695" t="s">
        <v>1905</v>
      </c>
      <c r="G6695" s="91"/>
      <c r="H6695" s="91"/>
      <c r="I6695" s="91"/>
      <c r="J6695" s="91"/>
      <c r="K6695" s="91"/>
      <c r="L6695" s="91" t="str">
        <f>IF(AND(单词表[[#This Row],[学英]]&lt;&gt;"",单词表[[#This Row],[学中]]&lt;&gt;"",单词表[[#This Row],[学词]]&lt;&gt;""),MAX(单词表[[#This Row],[学英]:[学词]]),"")</f>
        <v/>
      </c>
      <c r="M6695" s="2" t="str">
        <f>IF(AND(单词表[[#This Row],[考英]]&lt;&gt;"",单词表[[#This Row],[考中]]&lt;&gt;""),MAX(单词表[[#This Row],[考英]:[考中]]),"")</f>
        <v/>
      </c>
      <c r="N6695" s="86" t="s">
        <v>12808</v>
      </c>
    </row>
    <row r="6696" spans="1:14" hidden="1" x14ac:dyDescent="0.3">
      <c r="A6696">
        <v>6695</v>
      </c>
      <c r="B6696" t="s">
        <v>14389</v>
      </c>
      <c r="C6696" t="s">
        <v>14522</v>
      </c>
      <c r="D6696" s="72" t="s">
        <v>919</v>
      </c>
      <c r="E6696" t="s">
        <v>36</v>
      </c>
      <c r="F6696" t="s">
        <v>11876</v>
      </c>
      <c r="G6696" s="91"/>
      <c r="H6696" s="91"/>
      <c r="I6696" s="91"/>
      <c r="J6696" s="91"/>
      <c r="K6696" s="91"/>
      <c r="L6696" s="91" t="str">
        <f>IF(AND(单词表[[#This Row],[学英]]&lt;&gt;"",单词表[[#This Row],[学中]]&lt;&gt;"",单词表[[#This Row],[学词]]&lt;&gt;""),MAX(单词表[[#This Row],[学英]:[学词]]),"")</f>
        <v/>
      </c>
      <c r="M6696" s="2" t="str">
        <f>IF(AND(单词表[[#This Row],[考英]]&lt;&gt;"",单词表[[#This Row],[考中]]&lt;&gt;""),MAX(单词表[[#This Row],[考英]:[考中]]),"")</f>
        <v/>
      </c>
      <c r="N6696" s="86" t="s">
        <v>14141</v>
      </c>
    </row>
    <row r="6697" spans="1:14" hidden="1" x14ac:dyDescent="0.3">
      <c r="A6697">
        <v>6696</v>
      </c>
      <c r="B6697" t="s">
        <v>14389</v>
      </c>
      <c r="C6697" t="s">
        <v>14522</v>
      </c>
      <c r="D6697" s="72" t="s">
        <v>11877</v>
      </c>
      <c r="E6697" t="s">
        <v>61</v>
      </c>
      <c r="F6697" t="s">
        <v>11878</v>
      </c>
      <c r="G6697" s="91"/>
      <c r="H6697" s="91"/>
      <c r="I6697" s="91"/>
      <c r="J6697" s="91"/>
      <c r="K6697" s="91"/>
      <c r="L6697" s="91" t="str">
        <f>IF(AND(单词表[[#This Row],[学英]]&lt;&gt;"",单词表[[#This Row],[学中]]&lt;&gt;"",单词表[[#This Row],[学词]]&lt;&gt;""),MAX(单词表[[#This Row],[学英]:[学词]]),"")</f>
        <v/>
      </c>
      <c r="M6697" s="2" t="str">
        <f>IF(AND(单词表[[#This Row],[考英]]&lt;&gt;"",单词表[[#This Row],[考中]]&lt;&gt;""),MAX(单词表[[#This Row],[考英]:[考中]]),"")</f>
        <v/>
      </c>
      <c r="N6697" s="86" t="s">
        <v>14142</v>
      </c>
    </row>
    <row r="6698" spans="1:14" hidden="1" x14ac:dyDescent="0.3">
      <c r="A6698">
        <v>6697</v>
      </c>
      <c r="B6698" t="s">
        <v>14389</v>
      </c>
      <c r="C6698" t="s">
        <v>14522</v>
      </c>
      <c r="D6698" s="72" t="s">
        <v>11879</v>
      </c>
      <c r="E6698" t="s">
        <v>73</v>
      </c>
      <c r="F6698" t="s">
        <v>11880</v>
      </c>
      <c r="G6698" s="91"/>
      <c r="H6698" s="91"/>
      <c r="I6698" s="91"/>
      <c r="J6698" s="91"/>
      <c r="K6698" s="91"/>
      <c r="L6698" s="91" t="str">
        <f>IF(AND(单词表[[#This Row],[学英]]&lt;&gt;"",单词表[[#This Row],[学中]]&lt;&gt;"",单词表[[#This Row],[学词]]&lt;&gt;""),MAX(单词表[[#This Row],[学英]:[学词]]),"")</f>
        <v/>
      </c>
      <c r="M6698" s="2" t="str">
        <f>IF(AND(单词表[[#This Row],[考英]]&lt;&gt;"",单词表[[#This Row],[考中]]&lt;&gt;""),MAX(单词表[[#This Row],[考英]:[考中]]),"")</f>
        <v/>
      </c>
      <c r="N6698" s="86" t="s">
        <v>14143</v>
      </c>
    </row>
    <row r="6699" spans="1:14" hidden="1" x14ac:dyDescent="0.3">
      <c r="A6699">
        <v>6698</v>
      </c>
      <c r="B6699" t="s">
        <v>14389</v>
      </c>
      <c r="C6699" t="s">
        <v>14522</v>
      </c>
      <c r="D6699" s="72" t="s">
        <v>11881</v>
      </c>
      <c r="E6699" t="s">
        <v>36</v>
      </c>
      <c r="F6699" t="s">
        <v>11882</v>
      </c>
      <c r="G6699" s="91"/>
      <c r="H6699" s="91"/>
      <c r="I6699" s="91"/>
      <c r="J6699" s="91"/>
      <c r="K6699" s="91"/>
      <c r="L6699" s="91" t="str">
        <f>IF(AND(单词表[[#This Row],[学英]]&lt;&gt;"",单词表[[#This Row],[学中]]&lt;&gt;"",单词表[[#This Row],[学词]]&lt;&gt;""),MAX(单词表[[#This Row],[学英]:[学词]]),"")</f>
        <v/>
      </c>
      <c r="M6699" s="2" t="str">
        <f>IF(AND(单词表[[#This Row],[考英]]&lt;&gt;"",单词表[[#This Row],[考中]]&lt;&gt;""),MAX(单词表[[#This Row],[考英]:[考中]]),"")</f>
        <v/>
      </c>
      <c r="N6699" s="86" t="s">
        <v>14144</v>
      </c>
    </row>
    <row r="6700" spans="1:14" hidden="1" x14ac:dyDescent="0.3">
      <c r="A6700">
        <v>6699</v>
      </c>
      <c r="B6700" t="s">
        <v>14389</v>
      </c>
      <c r="C6700" t="s">
        <v>14522</v>
      </c>
      <c r="D6700" s="72" t="s">
        <v>11881</v>
      </c>
      <c r="E6700" t="s">
        <v>61</v>
      </c>
      <c r="F6700" t="s">
        <v>11883</v>
      </c>
      <c r="G6700" s="91"/>
      <c r="H6700" s="91"/>
      <c r="I6700" s="91"/>
      <c r="J6700" s="91"/>
      <c r="K6700" s="91"/>
      <c r="L6700" s="91" t="str">
        <f>IF(AND(单词表[[#This Row],[学英]]&lt;&gt;"",单词表[[#This Row],[学中]]&lt;&gt;"",单词表[[#This Row],[学词]]&lt;&gt;""),MAX(单词表[[#This Row],[学英]:[学词]]),"")</f>
        <v/>
      </c>
      <c r="M6700" s="2" t="str">
        <f>IF(AND(单词表[[#This Row],[考英]]&lt;&gt;"",单词表[[#This Row],[考中]]&lt;&gt;""),MAX(单词表[[#This Row],[考英]:[考中]]),"")</f>
        <v/>
      </c>
      <c r="N6700" s="86"/>
    </row>
    <row r="6701" spans="1:14" hidden="1" x14ac:dyDescent="0.3">
      <c r="A6701">
        <v>6700</v>
      </c>
      <c r="B6701" t="s">
        <v>14389</v>
      </c>
      <c r="C6701" t="s">
        <v>14522</v>
      </c>
      <c r="D6701" s="72" t="s">
        <v>11884</v>
      </c>
      <c r="E6701" t="s">
        <v>36</v>
      </c>
      <c r="F6701" t="s">
        <v>11885</v>
      </c>
      <c r="G6701" s="91"/>
      <c r="H6701" s="91"/>
      <c r="I6701" s="91"/>
      <c r="J6701" s="91"/>
      <c r="K6701" s="91"/>
      <c r="L6701" s="91" t="str">
        <f>IF(AND(单词表[[#This Row],[学英]]&lt;&gt;"",单词表[[#This Row],[学中]]&lt;&gt;"",单词表[[#This Row],[学词]]&lt;&gt;""),MAX(单词表[[#This Row],[学英]:[学词]]),"")</f>
        <v/>
      </c>
      <c r="M6701" s="2" t="str">
        <f>IF(AND(单词表[[#This Row],[考英]]&lt;&gt;"",单词表[[#This Row],[考中]]&lt;&gt;""),MAX(单词表[[#This Row],[考英]:[考中]]),"")</f>
        <v/>
      </c>
      <c r="N6701" s="86" t="s">
        <v>14145</v>
      </c>
    </row>
    <row r="6702" spans="1:14" hidden="1" x14ac:dyDescent="0.3">
      <c r="A6702">
        <v>6701</v>
      </c>
      <c r="B6702" t="s">
        <v>14389</v>
      </c>
      <c r="C6702" t="s">
        <v>14522</v>
      </c>
      <c r="D6702" s="72" t="s">
        <v>11886</v>
      </c>
      <c r="E6702" t="s">
        <v>36</v>
      </c>
      <c r="F6702" t="s">
        <v>8760</v>
      </c>
      <c r="G6702" s="91"/>
      <c r="H6702" s="91"/>
      <c r="I6702" s="91"/>
      <c r="J6702" s="91"/>
      <c r="K6702" s="91"/>
      <c r="L6702" s="91" t="str">
        <f>IF(AND(单词表[[#This Row],[学英]]&lt;&gt;"",单词表[[#This Row],[学中]]&lt;&gt;"",单词表[[#This Row],[学词]]&lt;&gt;""),MAX(单词表[[#This Row],[学英]:[学词]]),"")</f>
        <v/>
      </c>
      <c r="M6702" s="2" t="str">
        <f>IF(AND(单词表[[#This Row],[考英]]&lt;&gt;"",单词表[[#This Row],[考中]]&lt;&gt;""),MAX(单词表[[#This Row],[考英]:[考中]]),"")</f>
        <v/>
      </c>
      <c r="N6702" s="86" t="s">
        <v>14146</v>
      </c>
    </row>
    <row r="6703" spans="1:14" hidden="1" x14ac:dyDescent="0.3">
      <c r="A6703">
        <v>6702</v>
      </c>
      <c r="B6703" t="s">
        <v>14389</v>
      </c>
      <c r="C6703" t="s">
        <v>14522</v>
      </c>
      <c r="D6703" s="72" t="s">
        <v>11886</v>
      </c>
      <c r="E6703" t="s">
        <v>61</v>
      </c>
      <c r="F6703" t="s">
        <v>11887</v>
      </c>
      <c r="G6703" s="91"/>
      <c r="H6703" s="91"/>
      <c r="I6703" s="91"/>
      <c r="J6703" s="91"/>
      <c r="K6703" s="91"/>
      <c r="L6703" s="91" t="str">
        <f>IF(AND(单词表[[#This Row],[学英]]&lt;&gt;"",单词表[[#This Row],[学中]]&lt;&gt;"",单词表[[#This Row],[学词]]&lt;&gt;""),MAX(单词表[[#This Row],[学英]:[学词]]),"")</f>
        <v/>
      </c>
      <c r="M6703" s="2" t="str">
        <f>IF(AND(单词表[[#This Row],[考英]]&lt;&gt;"",单词表[[#This Row],[考中]]&lt;&gt;""),MAX(单词表[[#This Row],[考英]:[考中]]),"")</f>
        <v/>
      </c>
      <c r="N6703" s="86"/>
    </row>
    <row r="6704" spans="1:14" hidden="1" x14ac:dyDescent="0.3">
      <c r="A6704">
        <v>6703</v>
      </c>
      <c r="B6704" t="s">
        <v>14389</v>
      </c>
      <c r="C6704" t="s">
        <v>14522</v>
      </c>
      <c r="D6704" s="72" t="s">
        <v>11888</v>
      </c>
      <c r="E6704" t="s">
        <v>36</v>
      </c>
      <c r="F6704" t="s">
        <v>11889</v>
      </c>
      <c r="G6704" s="91"/>
      <c r="H6704" s="91"/>
      <c r="I6704" s="91"/>
      <c r="J6704" s="91"/>
      <c r="K6704" s="91"/>
      <c r="L6704" s="91" t="str">
        <f>IF(AND(单词表[[#This Row],[学英]]&lt;&gt;"",单词表[[#This Row],[学中]]&lt;&gt;"",单词表[[#This Row],[学词]]&lt;&gt;""),MAX(单词表[[#This Row],[学英]:[学词]]),"")</f>
        <v/>
      </c>
      <c r="M6704" s="2" t="str">
        <f>IF(AND(单词表[[#This Row],[考英]]&lt;&gt;"",单词表[[#This Row],[考中]]&lt;&gt;""),MAX(单词表[[#This Row],[考英]:[考中]]),"")</f>
        <v/>
      </c>
      <c r="N6704" s="86" t="s">
        <v>13340</v>
      </c>
    </row>
    <row r="6705" spans="1:14" hidden="1" x14ac:dyDescent="0.3">
      <c r="A6705">
        <v>6704</v>
      </c>
      <c r="B6705" t="s">
        <v>14389</v>
      </c>
      <c r="C6705" t="s">
        <v>14522</v>
      </c>
      <c r="D6705" s="72" t="s">
        <v>7646</v>
      </c>
      <c r="E6705" t="s">
        <v>36</v>
      </c>
      <c r="F6705" t="s">
        <v>11890</v>
      </c>
      <c r="G6705" s="91"/>
      <c r="H6705" s="91"/>
      <c r="I6705" s="91"/>
      <c r="J6705" s="91"/>
      <c r="K6705" s="91"/>
      <c r="L6705" s="91" t="str">
        <f>IF(AND(单词表[[#This Row],[学英]]&lt;&gt;"",单词表[[#This Row],[学中]]&lt;&gt;"",单词表[[#This Row],[学词]]&lt;&gt;""),MAX(单词表[[#This Row],[学英]:[学词]]),"")</f>
        <v/>
      </c>
      <c r="M6705" s="2" t="str">
        <f>IF(AND(单词表[[#This Row],[考英]]&lt;&gt;"",单词表[[#This Row],[考中]]&lt;&gt;""),MAX(单词表[[#This Row],[考英]:[考中]]),"")</f>
        <v/>
      </c>
      <c r="N6705" s="86" t="s">
        <v>14147</v>
      </c>
    </row>
    <row r="6706" spans="1:14" hidden="1" x14ac:dyDescent="0.3">
      <c r="A6706">
        <v>6705</v>
      </c>
      <c r="B6706" t="s">
        <v>14389</v>
      </c>
      <c r="C6706" t="s">
        <v>14522</v>
      </c>
      <c r="D6706" s="72" t="s">
        <v>7646</v>
      </c>
      <c r="E6706" t="s">
        <v>61</v>
      </c>
      <c r="F6706" t="s">
        <v>11891</v>
      </c>
      <c r="G6706" s="91"/>
      <c r="H6706" s="91"/>
      <c r="I6706" s="91"/>
      <c r="J6706" s="91"/>
      <c r="K6706" s="91"/>
      <c r="L6706" s="91" t="str">
        <f>IF(AND(单词表[[#This Row],[学英]]&lt;&gt;"",单词表[[#This Row],[学中]]&lt;&gt;"",单词表[[#This Row],[学词]]&lt;&gt;""),MAX(单词表[[#This Row],[学英]:[学词]]),"")</f>
        <v/>
      </c>
      <c r="M6706" s="2" t="str">
        <f>IF(AND(单词表[[#This Row],[考英]]&lt;&gt;"",单词表[[#This Row],[考中]]&lt;&gt;""),MAX(单词表[[#This Row],[考英]:[考中]]),"")</f>
        <v/>
      </c>
      <c r="N6706" s="86"/>
    </row>
    <row r="6707" spans="1:14" hidden="1" x14ac:dyDescent="0.3">
      <c r="A6707">
        <v>6706</v>
      </c>
      <c r="B6707" t="s">
        <v>14389</v>
      </c>
      <c r="C6707" t="s">
        <v>14522</v>
      </c>
      <c r="D6707" s="72" t="s">
        <v>11892</v>
      </c>
      <c r="E6707" t="s">
        <v>73</v>
      </c>
      <c r="F6707" t="s">
        <v>11893</v>
      </c>
      <c r="G6707" s="91"/>
      <c r="H6707" s="91"/>
      <c r="I6707" s="91"/>
      <c r="J6707" s="91"/>
      <c r="K6707" s="91"/>
      <c r="L6707" s="91" t="str">
        <f>IF(AND(单词表[[#This Row],[学英]]&lt;&gt;"",单词表[[#This Row],[学中]]&lt;&gt;"",单词表[[#This Row],[学词]]&lt;&gt;""),MAX(单词表[[#This Row],[学英]:[学词]]),"")</f>
        <v/>
      </c>
      <c r="M6707" s="2" t="str">
        <f>IF(AND(单词表[[#This Row],[考英]]&lt;&gt;"",单词表[[#This Row],[考中]]&lt;&gt;""),MAX(单词表[[#This Row],[考英]:[考中]]),"")</f>
        <v/>
      </c>
      <c r="N6707" s="86" t="s">
        <v>14148</v>
      </c>
    </row>
    <row r="6708" spans="1:14" hidden="1" x14ac:dyDescent="0.3">
      <c r="A6708">
        <v>6707</v>
      </c>
      <c r="B6708" t="s">
        <v>14389</v>
      </c>
      <c r="C6708" t="s">
        <v>14522</v>
      </c>
      <c r="D6708" s="72" t="s">
        <v>1119</v>
      </c>
      <c r="E6708" t="s">
        <v>36</v>
      </c>
      <c r="F6708" t="s">
        <v>11894</v>
      </c>
      <c r="G6708" s="91"/>
      <c r="H6708" s="91"/>
      <c r="I6708" s="91"/>
      <c r="J6708" s="91"/>
      <c r="K6708" s="91"/>
      <c r="L6708" s="91" t="str">
        <f>IF(AND(单词表[[#This Row],[学英]]&lt;&gt;"",单词表[[#This Row],[学中]]&lt;&gt;"",单词表[[#This Row],[学词]]&lt;&gt;""),MAX(单词表[[#This Row],[学英]:[学词]]),"")</f>
        <v/>
      </c>
      <c r="M6708" s="2" t="str">
        <f>IF(AND(单词表[[#This Row],[考英]]&lt;&gt;"",单词表[[#This Row],[考中]]&lt;&gt;""),MAX(单词表[[#This Row],[考英]:[考中]]),"")</f>
        <v/>
      </c>
      <c r="N6708" s="86" t="s">
        <v>14149</v>
      </c>
    </row>
    <row r="6709" spans="1:14" hidden="1" x14ac:dyDescent="0.3">
      <c r="A6709">
        <v>6708</v>
      </c>
      <c r="B6709" t="s">
        <v>14389</v>
      </c>
      <c r="C6709" t="s">
        <v>14523</v>
      </c>
      <c r="D6709" s="72" t="s">
        <v>1119</v>
      </c>
      <c r="E6709" t="s">
        <v>61</v>
      </c>
      <c r="F6709" t="s">
        <v>11895</v>
      </c>
      <c r="G6709" s="91"/>
      <c r="H6709" s="91"/>
      <c r="I6709" s="91"/>
      <c r="J6709" s="91"/>
      <c r="K6709" s="91"/>
      <c r="L6709" s="91" t="str">
        <f>IF(AND(单词表[[#This Row],[学英]]&lt;&gt;"",单词表[[#This Row],[学中]]&lt;&gt;"",单词表[[#This Row],[学词]]&lt;&gt;""),MAX(单词表[[#This Row],[学英]:[学词]]),"")</f>
        <v/>
      </c>
      <c r="M6709" s="2" t="str">
        <f>IF(AND(单词表[[#This Row],[考英]]&lt;&gt;"",单词表[[#This Row],[考中]]&lt;&gt;""),MAX(单词表[[#This Row],[考英]:[考中]]),"")</f>
        <v/>
      </c>
      <c r="N6709" s="86"/>
    </row>
    <row r="6710" spans="1:14" hidden="1" x14ac:dyDescent="0.3">
      <c r="A6710">
        <v>6709</v>
      </c>
      <c r="B6710" t="s">
        <v>14389</v>
      </c>
      <c r="C6710" t="s">
        <v>14523</v>
      </c>
      <c r="D6710" s="72" t="s">
        <v>1832</v>
      </c>
      <c r="E6710" t="s">
        <v>61</v>
      </c>
      <c r="F6710" t="s">
        <v>11896</v>
      </c>
      <c r="G6710" s="91"/>
      <c r="H6710" s="91"/>
      <c r="I6710" s="91"/>
      <c r="J6710" s="91"/>
      <c r="K6710" s="91"/>
      <c r="L6710" s="91" t="str">
        <f>IF(AND(单词表[[#This Row],[学英]]&lt;&gt;"",单词表[[#This Row],[学中]]&lt;&gt;"",单词表[[#This Row],[学词]]&lt;&gt;""),MAX(单词表[[#This Row],[学英]:[学词]]),"")</f>
        <v/>
      </c>
      <c r="M6710" s="2" t="str">
        <f>IF(AND(单词表[[#This Row],[考英]]&lt;&gt;"",单词表[[#This Row],[考中]]&lt;&gt;""),MAX(单词表[[#This Row],[考英]:[考中]]),"")</f>
        <v/>
      </c>
      <c r="N6710" s="86" t="s">
        <v>14150</v>
      </c>
    </row>
    <row r="6711" spans="1:14" hidden="1" x14ac:dyDescent="0.3">
      <c r="A6711">
        <v>6710</v>
      </c>
      <c r="B6711" t="s">
        <v>14389</v>
      </c>
      <c r="C6711" t="s">
        <v>14523</v>
      </c>
      <c r="D6711" s="72" t="s">
        <v>11897</v>
      </c>
      <c r="E6711" t="s">
        <v>61</v>
      </c>
      <c r="F6711" t="s">
        <v>11898</v>
      </c>
      <c r="G6711" s="91"/>
      <c r="H6711" s="91"/>
      <c r="I6711" s="91"/>
      <c r="J6711" s="91"/>
      <c r="K6711" s="91"/>
      <c r="L6711" s="91" t="str">
        <f>IF(AND(单词表[[#This Row],[学英]]&lt;&gt;"",单词表[[#This Row],[学中]]&lt;&gt;"",单词表[[#This Row],[学词]]&lt;&gt;""),MAX(单词表[[#This Row],[学英]:[学词]]),"")</f>
        <v/>
      </c>
      <c r="M6711" s="2" t="str">
        <f>IF(AND(单词表[[#This Row],[考英]]&lt;&gt;"",单词表[[#This Row],[考中]]&lt;&gt;""),MAX(单词表[[#This Row],[考英]:[考中]]),"")</f>
        <v/>
      </c>
      <c r="N6711" s="86" t="s">
        <v>14151</v>
      </c>
    </row>
    <row r="6712" spans="1:14" hidden="1" x14ac:dyDescent="0.3">
      <c r="A6712">
        <v>6711</v>
      </c>
      <c r="B6712" t="s">
        <v>14389</v>
      </c>
      <c r="C6712" t="s">
        <v>14523</v>
      </c>
      <c r="D6712" s="72" t="s">
        <v>11899</v>
      </c>
      <c r="E6712" t="s">
        <v>61</v>
      </c>
      <c r="F6712" t="s">
        <v>11900</v>
      </c>
      <c r="G6712" s="91"/>
      <c r="H6712" s="91"/>
      <c r="I6712" s="91"/>
      <c r="J6712" s="91"/>
      <c r="K6712" s="91"/>
      <c r="L6712" s="91" t="str">
        <f>IF(AND(单词表[[#This Row],[学英]]&lt;&gt;"",单词表[[#This Row],[学中]]&lt;&gt;"",单词表[[#This Row],[学词]]&lt;&gt;""),MAX(单词表[[#This Row],[学英]:[学词]]),"")</f>
        <v/>
      </c>
      <c r="M6712" s="2" t="str">
        <f>IF(AND(单词表[[#This Row],[考英]]&lt;&gt;"",单词表[[#This Row],[考中]]&lt;&gt;""),MAX(单词表[[#This Row],[考英]:[考中]]),"")</f>
        <v/>
      </c>
      <c r="N6712" s="86" t="s">
        <v>14152</v>
      </c>
    </row>
    <row r="6713" spans="1:14" hidden="1" x14ac:dyDescent="0.3">
      <c r="A6713">
        <v>6712</v>
      </c>
      <c r="B6713" t="s">
        <v>14389</v>
      </c>
      <c r="C6713" t="s">
        <v>14523</v>
      </c>
      <c r="D6713" s="72" t="s">
        <v>11901</v>
      </c>
      <c r="E6713" t="s">
        <v>36</v>
      </c>
      <c r="F6713" t="s">
        <v>11902</v>
      </c>
      <c r="G6713" s="91"/>
      <c r="H6713" s="91"/>
      <c r="I6713" s="91"/>
      <c r="J6713" s="91"/>
      <c r="K6713" s="91"/>
      <c r="L6713" s="91" t="str">
        <f>IF(AND(单词表[[#This Row],[学英]]&lt;&gt;"",单词表[[#This Row],[学中]]&lt;&gt;"",单词表[[#This Row],[学词]]&lt;&gt;""),MAX(单词表[[#This Row],[学英]:[学词]]),"")</f>
        <v/>
      </c>
      <c r="M6713" s="2" t="str">
        <f>IF(AND(单词表[[#This Row],[考英]]&lt;&gt;"",单词表[[#This Row],[考中]]&lt;&gt;""),MAX(单词表[[#This Row],[考英]:[考中]]),"")</f>
        <v/>
      </c>
      <c r="N6713" s="86" t="s">
        <v>14153</v>
      </c>
    </row>
    <row r="6714" spans="1:14" hidden="1" x14ac:dyDescent="0.3">
      <c r="A6714">
        <v>6713</v>
      </c>
      <c r="B6714" t="s">
        <v>14389</v>
      </c>
      <c r="C6714" t="s">
        <v>14523</v>
      </c>
      <c r="D6714" s="72" t="s">
        <v>11901</v>
      </c>
      <c r="E6714" t="s">
        <v>61</v>
      </c>
      <c r="F6714" t="s">
        <v>11903</v>
      </c>
      <c r="G6714" s="91"/>
      <c r="H6714" s="91"/>
      <c r="I6714" s="91"/>
      <c r="J6714" s="91"/>
      <c r="K6714" s="91"/>
      <c r="L6714" s="91" t="str">
        <f>IF(AND(单词表[[#This Row],[学英]]&lt;&gt;"",单词表[[#This Row],[学中]]&lt;&gt;"",单词表[[#This Row],[学词]]&lt;&gt;""),MAX(单词表[[#This Row],[学英]:[学词]]),"")</f>
        <v/>
      </c>
      <c r="M6714" s="2" t="str">
        <f>IF(AND(单词表[[#This Row],[考英]]&lt;&gt;"",单词表[[#This Row],[考中]]&lt;&gt;""),MAX(单词表[[#This Row],[考英]:[考中]]),"")</f>
        <v/>
      </c>
      <c r="N6714" s="86"/>
    </row>
    <row r="6715" spans="1:14" hidden="1" x14ac:dyDescent="0.3">
      <c r="A6715">
        <v>6714</v>
      </c>
      <c r="B6715" t="s">
        <v>14389</v>
      </c>
      <c r="C6715" t="s">
        <v>14523</v>
      </c>
      <c r="D6715" s="72" t="s">
        <v>11904</v>
      </c>
      <c r="E6715" t="s">
        <v>73</v>
      </c>
      <c r="F6715" t="s">
        <v>11905</v>
      </c>
      <c r="G6715" s="91"/>
      <c r="H6715" s="91"/>
      <c r="I6715" s="91"/>
      <c r="J6715" s="91"/>
      <c r="K6715" s="91"/>
      <c r="L6715" s="91" t="str">
        <f>IF(AND(单词表[[#This Row],[学英]]&lt;&gt;"",单词表[[#This Row],[学中]]&lt;&gt;"",单词表[[#This Row],[学词]]&lt;&gt;""),MAX(单词表[[#This Row],[学英]:[学词]]),"")</f>
        <v/>
      </c>
      <c r="M6715" s="2" t="str">
        <f>IF(AND(单词表[[#This Row],[考英]]&lt;&gt;"",单词表[[#This Row],[考中]]&lt;&gt;""),MAX(单词表[[#This Row],[考英]:[考中]]),"")</f>
        <v/>
      </c>
      <c r="N6715" s="86" t="s">
        <v>14154</v>
      </c>
    </row>
    <row r="6716" spans="1:14" hidden="1" x14ac:dyDescent="0.3">
      <c r="A6716">
        <v>6715</v>
      </c>
      <c r="B6716" t="s">
        <v>14389</v>
      </c>
      <c r="C6716" t="s">
        <v>14523</v>
      </c>
      <c r="D6716" s="72" t="s">
        <v>11906</v>
      </c>
      <c r="E6716" t="s">
        <v>61</v>
      </c>
      <c r="F6716" t="s">
        <v>11907</v>
      </c>
      <c r="G6716" s="91"/>
      <c r="H6716" s="91"/>
      <c r="I6716" s="91"/>
      <c r="J6716" s="91"/>
      <c r="K6716" s="91"/>
      <c r="L6716" s="91" t="str">
        <f>IF(AND(单词表[[#This Row],[学英]]&lt;&gt;"",单词表[[#This Row],[学中]]&lt;&gt;"",单词表[[#This Row],[学词]]&lt;&gt;""),MAX(单词表[[#This Row],[学英]:[学词]]),"")</f>
        <v/>
      </c>
      <c r="M6716" s="2" t="str">
        <f>IF(AND(单词表[[#This Row],[考英]]&lt;&gt;"",单词表[[#This Row],[考中]]&lt;&gt;""),MAX(单词表[[#This Row],[考英]:[考中]]),"")</f>
        <v/>
      </c>
      <c r="N6716" s="86" t="s">
        <v>14155</v>
      </c>
    </row>
    <row r="6717" spans="1:14" hidden="1" x14ac:dyDescent="0.3">
      <c r="A6717">
        <v>6716</v>
      </c>
      <c r="B6717" t="s">
        <v>14389</v>
      </c>
      <c r="C6717" t="s">
        <v>14523</v>
      </c>
      <c r="D6717" s="72" t="s">
        <v>1566</v>
      </c>
      <c r="E6717" t="s">
        <v>36</v>
      </c>
      <c r="F6717" t="s">
        <v>11908</v>
      </c>
      <c r="G6717" s="91"/>
      <c r="H6717" s="91"/>
      <c r="I6717" s="91"/>
      <c r="J6717" s="91"/>
      <c r="K6717" s="91"/>
      <c r="L6717" s="91" t="str">
        <f>IF(AND(单词表[[#This Row],[学英]]&lt;&gt;"",单词表[[#This Row],[学中]]&lt;&gt;"",单词表[[#This Row],[学词]]&lt;&gt;""),MAX(单词表[[#This Row],[学英]:[学词]]),"")</f>
        <v/>
      </c>
      <c r="M6717" s="2" t="str">
        <f>IF(AND(单词表[[#This Row],[考英]]&lt;&gt;"",单词表[[#This Row],[考中]]&lt;&gt;""),MAX(单词表[[#This Row],[考英]:[考中]]),"")</f>
        <v/>
      </c>
      <c r="N6717" s="86" t="s">
        <v>14156</v>
      </c>
    </row>
    <row r="6718" spans="1:14" hidden="1" x14ac:dyDescent="0.3">
      <c r="A6718">
        <v>6717</v>
      </c>
      <c r="B6718" t="s">
        <v>14389</v>
      </c>
      <c r="C6718" t="s">
        <v>14523</v>
      </c>
      <c r="D6718" s="72" t="s">
        <v>11909</v>
      </c>
      <c r="E6718" t="s">
        <v>36</v>
      </c>
      <c r="F6718" t="s">
        <v>11910</v>
      </c>
      <c r="G6718" s="91"/>
      <c r="H6718" s="91"/>
      <c r="I6718" s="91"/>
      <c r="J6718" s="91"/>
      <c r="K6718" s="91"/>
      <c r="L6718" s="91" t="str">
        <f>IF(AND(单词表[[#This Row],[学英]]&lt;&gt;"",单词表[[#This Row],[学中]]&lt;&gt;"",单词表[[#This Row],[学词]]&lt;&gt;""),MAX(单词表[[#This Row],[学英]:[学词]]),"")</f>
        <v/>
      </c>
      <c r="M6718" s="2" t="str">
        <f>IF(AND(单词表[[#This Row],[考英]]&lt;&gt;"",单词表[[#This Row],[考中]]&lt;&gt;""),MAX(单词表[[#This Row],[考英]:[考中]]),"")</f>
        <v/>
      </c>
      <c r="N6718" s="86" t="s">
        <v>14157</v>
      </c>
    </row>
    <row r="6719" spans="1:14" hidden="1" x14ac:dyDescent="0.3">
      <c r="A6719">
        <v>6718</v>
      </c>
      <c r="B6719" t="s">
        <v>14389</v>
      </c>
      <c r="C6719" t="s">
        <v>14523</v>
      </c>
      <c r="D6719" s="72" t="s">
        <v>11911</v>
      </c>
      <c r="E6719" t="s">
        <v>61</v>
      </c>
      <c r="F6719" t="s">
        <v>11912</v>
      </c>
      <c r="G6719" s="91"/>
      <c r="H6719" s="91"/>
      <c r="I6719" s="91"/>
      <c r="J6719" s="91"/>
      <c r="K6719" s="91"/>
      <c r="L6719" s="91" t="str">
        <f>IF(AND(单词表[[#This Row],[学英]]&lt;&gt;"",单词表[[#This Row],[学中]]&lt;&gt;"",单词表[[#This Row],[学词]]&lt;&gt;""),MAX(单词表[[#This Row],[学英]:[学词]]),"")</f>
        <v/>
      </c>
      <c r="M6719" s="2" t="str">
        <f>IF(AND(单词表[[#This Row],[考英]]&lt;&gt;"",单词表[[#This Row],[考中]]&lt;&gt;""),MAX(单词表[[#This Row],[考英]:[考中]]),"")</f>
        <v/>
      </c>
      <c r="N6719" s="86" t="s">
        <v>14158</v>
      </c>
    </row>
    <row r="6720" spans="1:14" hidden="1" x14ac:dyDescent="0.3">
      <c r="A6720">
        <v>6719</v>
      </c>
      <c r="B6720" t="s">
        <v>14389</v>
      </c>
      <c r="C6720" t="s">
        <v>14523</v>
      </c>
      <c r="D6720" s="72" t="s">
        <v>11911</v>
      </c>
      <c r="E6720" t="s">
        <v>36</v>
      </c>
      <c r="F6720" t="s">
        <v>11913</v>
      </c>
      <c r="G6720" s="91"/>
      <c r="H6720" s="91"/>
      <c r="I6720" s="91"/>
      <c r="J6720" s="91"/>
      <c r="K6720" s="91"/>
      <c r="L6720" s="91" t="str">
        <f>IF(AND(单词表[[#This Row],[学英]]&lt;&gt;"",单词表[[#This Row],[学中]]&lt;&gt;"",单词表[[#This Row],[学词]]&lt;&gt;""),MAX(单词表[[#This Row],[学英]:[学词]]),"")</f>
        <v/>
      </c>
      <c r="M6720" s="2" t="str">
        <f>IF(AND(单词表[[#This Row],[考英]]&lt;&gt;"",单词表[[#This Row],[考中]]&lt;&gt;""),MAX(单词表[[#This Row],[考英]:[考中]]),"")</f>
        <v/>
      </c>
      <c r="N6720" s="86"/>
    </row>
    <row r="6721" spans="1:14" hidden="1" x14ac:dyDescent="0.3">
      <c r="A6721">
        <v>6720</v>
      </c>
      <c r="B6721" t="s">
        <v>14389</v>
      </c>
      <c r="C6721" t="s">
        <v>14523</v>
      </c>
      <c r="D6721" s="72" t="s">
        <v>11914</v>
      </c>
      <c r="E6721" t="s">
        <v>36</v>
      </c>
      <c r="F6721" t="s">
        <v>11915</v>
      </c>
      <c r="G6721" s="91"/>
      <c r="H6721" s="91"/>
      <c r="I6721" s="91"/>
      <c r="J6721" s="91"/>
      <c r="K6721" s="91"/>
      <c r="L6721" s="91" t="str">
        <f>IF(AND(单词表[[#This Row],[学英]]&lt;&gt;"",单词表[[#This Row],[学中]]&lt;&gt;"",单词表[[#This Row],[学词]]&lt;&gt;""),MAX(单词表[[#This Row],[学英]:[学词]]),"")</f>
        <v/>
      </c>
      <c r="M6721" s="2" t="str">
        <f>IF(AND(单词表[[#This Row],[考英]]&lt;&gt;"",单词表[[#This Row],[考中]]&lt;&gt;""),MAX(单词表[[#This Row],[考英]:[考中]]),"")</f>
        <v/>
      </c>
      <c r="N6721" s="86" t="s">
        <v>13652</v>
      </c>
    </row>
    <row r="6722" spans="1:14" hidden="1" x14ac:dyDescent="0.3">
      <c r="A6722">
        <v>6721</v>
      </c>
      <c r="B6722" t="s">
        <v>14389</v>
      </c>
      <c r="C6722" t="s">
        <v>14523</v>
      </c>
      <c r="D6722" s="72" t="s">
        <v>11916</v>
      </c>
      <c r="E6722" t="s">
        <v>36</v>
      </c>
      <c r="F6722" t="s">
        <v>11917</v>
      </c>
      <c r="G6722" s="91"/>
      <c r="H6722" s="91"/>
      <c r="I6722" s="91"/>
      <c r="J6722" s="91"/>
      <c r="K6722" s="91"/>
      <c r="L6722" s="91" t="str">
        <f>IF(AND(单词表[[#This Row],[学英]]&lt;&gt;"",单词表[[#This Row],[学中]]&lt;&gt;"",单词表[[#This Row],[学词]]&lt;&gt;""),MAX(单词表[[#This Row],[学英]:[学词]]),"")</f>
        <v/>
      </c>
      <c r="M6722" s="2" t="str">
        <f>IF(AND(单词表[[#This Row],[考英]]&lt;&gt;"",单词表[[#This Row],[考中]]&lt;&gt;""),MAX(单词表[[#This Row],[考英]:[考中]]),"")</f>
        <v/>
      </c>
      <c r="N6722" s="86" t="s">
        <v>14159</v>
      </c>
    </row>
    <row r="6723" spans="1:14" hidden="1" x14ac:dyDescent="0.3">
      <c r="A6723">
        <v>6722</v>
      </c>
      <c r="B6723" t="s">
        <v>14389</v>
      </c>
      <c r="C6723" t="s">
        <v>14523</v>
      </c>
      <c r="D6723" s="72" t="s">
        <v>11918</v>
      </c>
      <c r="E6723" t="s">
        <v>73</v>
      </c>
      <c r="F6723" t="s">
        <v>11919</v>
      </c>
      <c r="G6723" s="91"/>
      <c r="H6723" s="91"/>
      <c r="I6723" s="91"/>
      <c r="J6723" s="91"/>
      <c r="K6723" s="91"/>
      <c r="L6723" s="91" t="str">
        <f>IF(AND(单词表[[#This Row],[学英]]&lt;&gt;"",单词表[[#This Row],[学中]]&lt;&gt;"",单词表[[#This Row],[学词]]&lt;&gt;""),MAX(单词表[[#This Row],[学英]:[学词]]),"")</f>
        <v/>
      </c>
      <c r="M6723" s="2" t="str">
        <f>IF(AND(单词表[[#This Row],[考英]]&lt;&gt;"",单词表[[#This Row],[考中]]&lt;&gt;""),MAX(单词表[[#This Row],[考英]:[考中]]),"")</f>
        <v/>
      </c>
      <c r="N6723" s="86"/>
    </row>
    <row r="6724" spans="1:14" hidden="1" x14ac:dyDescent="0.3">
      <c r="A6724">
        <v>6723</v>
      </c>
      <c r="B6724" t="s">
        <v>14389</v>
      </c>
      <c r="C6724" t="s">
        <v>14523</v>
      </c>
      <c r="D6724" s="72" t="s">
        <v>5358</v>
      </c>
      <c r="E6724" t="s">
        <v>36</v>
      </c>
      <c r="F6724" t="s">
        <v>11920</v>
      </c>
      <c r="G6724" s="91"/>
      <c r="H6724" s="91"/>
      <c r="I6724" s="91"/>
      <c r="J6724" s="91"/>
      <c r="K6724" s="91"/>
      <c r="L6724" s="91" t="str">
        <f>IF(AND(单词表[[#This Row],[学英]]&lt;&gt;"",单词表[[#This Row],[学中]]&lt;&gt;"",单词表[[#This Row],[学词]]&lt;&gt;""),MAX(单词表[[#This Row],[学英]:[学词]]),"")</f>
        <v/>
      </c>
      <c r="M6724" s="2" t="str">
        <f>IF(AND(单词表[[#This Row],[考英]]&lt;&gt;"",单词表[[#This Row],[考中]]&lt;&gt;""),MAX(单词表[[#This Row],[考英]:[考中]]),"")</f>
        <v/>
      </c>
      <c r="N6724" s="86"/>
    </row>
    <row r="6725" spans="1:14" hidden="1" x14ac:dyDescent="0.3">
      <c r="A6725">
        <v>6724</v>
      </c>
      <c r="B6725" t="s">
        <v>14389</v>
      </c>
      <c r="C6725" t="s">
        <v>14523</v>
      </c>
      <c r="D6725" s="72" t="s">
        <v>11921</v>
      </c>
      <c r="E6725" t="s">
        <v>36</v>
      </c>
      <c r="F6725" t="s">
        <v>11922</v>
      </c>
      <c r="G6725" s="91"/>
      <c r="H6725" s="91"/>
      <c r="I6725" s="91"/>
      <c r="J6725" s="91"/>
      <c r="K6725" s="91"/>
      <c r="L6725" s="91" t="str">
        <f>IF(AND(单词表[[#This Row],[学英]]&lt;&gt;"",单词表[[#This Row],[学中]]&lt;&gt;"",单词表[[#This Row],[学词]]&lt;&gt;""),MAX(单词表[[#This Row],[学英]:[学词]]),"")</f>
        <v/>
      </c>
      <c r="M6725" s="2" t="str">
        <f>IF(AND(单词表[[#This Row],[考英]]&lt;&gt;"",单词表[[#This Row],[考中]]&lt;&gt;""),MAX(单词表[[#This Row],[考英]:[考中]]),"")</f>
        <v/>
      </c>
      <c r="N6725" s="86" t="s">
        <v>14160</v>
      </c>
    </row>
    <row r="6726" spans="1:14" hidden="1" x14ac:dyDescent="0.3">
      <c r="A6726">
        <v>6725</v>
      </c>
      <c r="B6726" t="s">
        <v>14389</v>
      </c>
      <c r="C6726" t="s">
        <v>14523</v>
      </c>
      <c r="D6726" s="72" t="s">
        <v>11923</v>
      </c>
      <c r="E6726" t="s">
        <v>73</v>
      </c>
      <c r="F6726" t="s">
        <v>11924</v>
      </c>
      <c r="G6726" s="91"/>
      <c r="H6726" s="91"/>
      <c r="I6726" s="91"/>
      <c r="J6726" s="91"/>
      <c r="K6726" s="91"/>
      <c r="L6726" s="91" t="str">
        <f>IF(AND(单词表[[#This Row],[学英]]&lt;&gt;"",单词表[[#This Row],[学中]]&lt;&gt;"",单词表[[#This Row],[学词]]&lt;&gt;""),MAX(单词表[[#This Row],[学英]:[学词]]),"")</f>
        <v/>
      </c>
      <c r="M6726" s="2" t="str">
        <f>IF(AND(单词表[[#This Row],[考英]]&lt;&gt;"",单词表[[#This Row],[考中]]&lt;&gt;""),MAX(单词表[[#This Row],[考英]:[考中]]),"")</f>
        <v/>
      </c>
      <c r="N6726" s="86" t="s">
        <v>14161</v>
      </c>
    </row>
    <row r="6727" spans="1:14" hidden="1" x14ac:dyDescent="0.3">
      <c r="A6727">
        <v>6726</v>
      </c>
      <c r="B6727" t="s">
        <v>14389</v>
      </c>
      <c r="C6727" t="s">
        <v>14523</v>
      </c>
      <c r="D6727" s="72" t="s">
        <v>11925</v>
      </c>
      <c r="E6727" t="s">
        <v>36</v>
      </c>
      <c r="F6727" t="s">
        <v>11926</v>
      </c>
      <c r="G6727" s="91"/>
      <c r="H6727" s="91"/>
      <c r="I6727" s="91"/>
      <c r="J6727" s="91"/>
      <c r="K6727" s="91"/>
      <c r="L6727" s="91" t="str">
        <f>IF(AND(单词表[[#This Row],[学英]]&lt;&gt;"",单词表[[#This Row],[学中]]&lt;&gt;"",单词表[[#This Row],[学词]]&lt;&gt;""),MAX(单词表[[#This Row],[学英]:[学词]]),"")</f>
        <v/>
      </c>
      <c r="M6727" s="2" t="str">
        <f>IF(AND(单词表[[#This Row],[考英]]&lt;&gt;"",单词表[[#This Row],[考中]]&lt;&gt;""),MAX(单词表[[#This Row],[考英]:[考中]]),"")</f>
        <v/>
      </c>
      <c r="N6727" s="86" t="s">
        <v>12732</v>
      </c>
    </row>
    <row r="6728" spans="1:14" hidden="1" x14ac:dyDescent="0.3">
      <c r="A6728">
        <v>6727</v>
      </c>
      <c r="B6728" t="s">
        <v>14389</v>
      </c>
      <c r="C6728" t="s">
        <v>14523</v>
      </c>
      <c r="D6728" s="72" t="s">
        <v>1867</v>
      </c>
      <c r="E6728" t="s">
        <v>36</v>
      </c>
      <c r="F6728" t="s">
        <v>11927</v>
      </c>
      <c r="G6728" s="91"/>
      <c r="H6728" s="91"/>
      <c r="I6728" s="91"/>
      <c r="J6728" s="91"/>
      <c r="K6728" s="91"/>
      <c r="L6728" s="91" t="str">
        <f>IF(AND(单词表[[#This Row],[学英]]&lt;&gt;"",单词表[[#This Row],[学中]]&lt;&gt;"",单词表[[#This Row],[学词]]&lt;&gt;""),MAX(单词表[[#This Row],[学英]:[学词]]),"")</f>
        <v/>
      </c>
      <c r="M6728" s="2" t="str">
        <f>IF(AND(单词表[[#This Row],[考英]]&lt;&gt;"",单词表[[#This Row],[考中]]&lt;&gt;""),MAX(单词表[[#This Row],[考英]:[考中]]),"")</f>
        <v/>
      </c>
      <c r="N6728" s="86" t="s">
        <v>12571</v>
      </c>
    </row>
    <row r="6729" spans="1:14" hidden="1" x14ac:dyDescent="0.3">
      <c r="A6729">
        <v>6728</v>
      </c>
      <c r="B6729" t="s">
        <v>14389</v>
      </c>
      <c r="C6729" t="s">
        <v>14524</v>
      </c>
      <c r="D6729" s="72" t="s">
        <v>1867</v>
      </c>
      <c r="E6729" t="s">
        <v>61</v>
      </c>
      <c r="F6729" t="s">
        <v>11928</v>
      </c>
      <c r="G6729" s="91"/>
      <c r="H6729" s="91"/>
      <c r="I6729" s="91"/>
      <c r="J6729" s="91"/>
      <c r="K6729" s="91"/>
      <c r="L6729" s="91" t="str">
        <f>IF(AND(单词表[[#This Row],[学英]]&lt;&gt;"",单词表[[#This Row],[学中]]&lt;&gt;"",单词表[[#This Row],[学词]]&lt;&gt;""),MAX(单词表[[#This Row],[学英]:[学词]]),"")</f>
        <v/>
      </c>
      <c r="M6729" s="2" t="str">
        <f>IF(AND(单词表[[#This Row],[考英]]&lt;&gt;"",单词表[[#This Row],[考中]]&lt;&gt;""),MAX(单词表[[#This Row],[考英]:[考中]]),"")</f>
        <v/>
      </c>
      <c r="N6729" s="86"/>
    </row>
    <row r="6730" spans="1:14" hidden="1" x14ac:dyDescent="0.3">
      <c r="A6730">
        <v>6729</v>
      </c>
      <c r="B6730" t="s">
        <v>14389</v>
      </c>
      <c r="C6730" t="s">
        <v>14524</v>
      </c>
      <c r="D6730" s="72" t="s">
        <v>921</v>
      </c>
      <c r="E6730" t="s">
        <v>36</v>
      </c>
      <c r="F6730" t="s">
        <v>5500</v>
      </c>
      <c r="G6730" s="91"/>
      <c r="H6730" s="91"/>
      <c r="I6730" s="91"/>
      <c r="J6730" s="91"/>
      <c r="K6730" s="91"/>
      <c r="L6730" s="91" t="str">
        <f>IF(AND(单词表[[#This Row],[学英]]&lt;&gt;"",单词表[[#This Row],[学中]]&lt;&gt;"",单词表[[#This Row],[学词]]&lt;&gt;""),MAX(单词表[[#This Row],[学英]:[学词]]),"")</f>
        <v/>
      </c>
      <c r="M6730" s="2" t="str">
        <f>IF(AND(单词表[[#This Row],[考英]]&lt;&gt;"",单词表[[#This Row],[考中]]&lt;&gt;""),MAX(单词表[[#This Row],[考英]:[考中]]),"")</f>
        <v/>
      </c>
      <c r="N6730" s="86" t="s">
        <v>14162</v>
      </c>
    </row>
    <row r="6731" spans="1:14" hidden="1" x14ac:dyDescent="0.3">
      <c r="A6731">
        <v>6730</v>
      </c>
      <c r="B6731" t="s">
        <v>14389</v>
      </c>
      <c r="C6731" t="s">
        <v>14524</v>
      </c>
      <c r="D6731" s="72" t="s">
        <v>921</v>
      </c>
      <c r="E6731" t="s">
        <v>73</v>
      </c>
      <c r="F6731" t="s">
        <v>11929</v>
      </c>
      <c r="G6731" s="91"/>
      <c r="H6731" s="91"/>
      <c r="I6731" s="91"/>
      <c r="J6731" s="91"/>
      <c r="K6731" s="91"/>
      <c r="L6731" s="91" t="str">
        <f>IF(AND(单词表[[#This Row],[学英]]&lt;&gt;"",单词表[[#This Row],[学中]]&lt;&gt;"",单词表[[#This Row],[学词]]&lt;&gt;""),MAX(单词表[[#This Row],[学英]:[学词]]),"")</f>
        <v/>
      </c>
      <c r="M6731" s="2" t="str">
        <f>IF(AND(单词表[[#This Row],[考英]]&lt;&gt;"",单词表[[#This Row],[考中]]&lt;&gt;""),MAX(单词表[[#This Row],[考英]:[考中]]),"")</f>
        <v/>
      </c>
      <c r="N6731" s="86"/>
    </row>
    <row r="6732" spans="1:14" hidden="1" x14ac:dyDescent="0.3">
      <c r="A6732">
        <v>6731</v>
      </c>
      <c r="B6732" t="s">
        <v>14389</v>
      </c>
      <c r="C6732" t="s">
        <v>14524</v>
      </c>
      <c r="D6732" s="72" t="s">
        <v>11930</v>
      </c>
      <c r="E6732" t="s">
        <v>36</v>
      </c>
      <c r="F6732" t="s">
        <v>11931</v>
      </c>
      <c r="G6732" s="91"/>
      <c r="H6732" s="91"/>
      <c r="I6732" s="91"/>
      <c r="J6732" s="91"/>
      <c r="K6732" s="91"/>
      <c r="L6732" s="91" t="str">
        <f>IF(AND(单词表[[#This Row],[学英]]&lt;&gt;"",单词表[[#This Row],[学中]]&lt;&gt;"",单词表[[#This Row],[学词]]&lt;&gt;""),MAX(单词表[[#This Row],[学英]:[学词]]),"")</f>
        <v/>
      </c>
      <c r="M6732" s="2" t="str">
        <f>IF(AND(单词表[[#This Row],[考英]]&lt;&gt;"",单词表[[#This Row],[考中]]&lt;&gt;""),MAX(单词表[[#This Row],[考英]:[考中]]),"")</f>
        <v/>
      </c>
      <c r="N6732" s="86" t="s">
        <v>13596</v>
      </c>
    </row>
    <row r="6733" spans="1:14" hidden="1" x14ac:dyDescent="0.3">
      <c r="A6733">
        <v>6732</v>
      </c>
      <c r="B6733" t="s">
        <v>14389</v>
      </c>
      <c r="C6733" t="s">
        <v>14524</v>
      </c>
      <c r="D6733" s="72" t="s">
        <v>11930</v>
      </c>
      <c r="E6733" t="s">
        <v>61</v>
      </c>
      <c r="F6733" t="s">
        <v>11932</v>
      </c>
      <c r="G6733" s="91"/>
      <c r="H6733" s="91"/>
      <c r="I6733" s="91"/>
      <c r="J6733" s="91"/>
      <c r="K6733" s="91"/>
      <c r="L6733" s="91" t="str">
        <f>IF(AND(单词表[[#This Row],[学英]]&lt;&gt;"",单词表[[#This Row],[学中]]&lt;&gt;"",单词表[[#This Row],[学词]]&lt;&gt;""),MAX(单词表[[#This Row],[学英]:[学词]]),"")</f>
        <v/>
      </c>
      <c r="M6733" s="2" t="str">
        <f>IF(AND(单词表[[#This Row],[考英]]&lt;&gt;"",单词表[[#This Row],[考中]]&lt;&gt;""),MAX(单词表[[#This Row],[考英]:[考中]]),"")</f>
        <v/>
      </c>
      <c r="N6733" s="86"/>
    </row>
    <row r="6734" spans="1:14" hidden="1" x14ac:dyDescent="0.3">
      <c r="A6734">
        <v>6733</v>
      </c>
      <c r="B6734" t="s">
        <v>14389</v>
      </c>
      <c r="C6734" t="s">
        <v>14524</v>
      </c>
      <c r="D6734" s="72" t="s">
        <v>11933</v>
      </c>
      <c r="E6734" t="s">
        <v>61</v>
      </c>
      <c r="F6734" t="s">
        <v>11934</v>
      </c>
      <c r="G6734" s="91"/>
      <c r="H6734" s="91"/>
      <c r="I6734" s="91"/>
      <c r="J6734" s="91"/>
      <c r="K6734" s="91"/>
      <c r="L6734" s="91" t="str">
        <f>IF(AND(单词表[[#This Row],[学英]]&lt;&gt;"",单词表[[#This Row],[学中]]&lt;&gt;"",单词表[[#This Row],[学词]]&lt;&gt;""),MAX(单词表[[#This Row],[学英]:[学词]]),"")</f>
        <v/>
      </c>
      <c r="M6734" s="2" t="str">
        <f>IF(AND(单词表[[#This Row],[考英]]&lt;&gt;"",单词表[[#This Row],[考中]]&lt;&gt;""),MAX(单词表[[#This Row],[考英]:[考中]]),"")</f>
        <v/>
      </c>
      <c r="N6734" s="86" t="s">
        <v>14163</v>
      </c>
    </row>
    <row r="6735" spans="1:14" hidden="1" x14ac:dyDescent="0.3">
      <c r="A6735">
        <v>6734</v>
      </c>
      <c r="B6735" t="s">
        <v>14389</v>
      </c>
      <c r="C6735" t="s">
        <v>14524</v>
      </c>
      <c r="D6735" s="72" t="s">
        <v>11935</v>
      </c>
      <c r="E6735" t="s">
        <v>36</v>
      </c>
      <c r="F6735" t="s">
        <v>11936</v>
      </c>
      <c r="G6735" s="91"/>
      <c r="H6735" s="91"/>
      <c r="I6735" s="91"/>
      <c r="J6735" s="91"/>
      <c r="K6735" s="91"/>
      <c r="L6735" s="91" t="str">
        <f>IF(AND(单词表[[#This Row],[学英]]&lt;&gt;"",单词表[[#This Row],[学中]]&lt;&gt;"",单词表[[#This Row],[学词]]&lt;&gt;""),MAX(单词表[[#This Row],[学英]:[学词]]),"")</f>
        <v/>
      </c>
      <c r="M6735" s="2" t="str">
        <f>IF(AND(单词表[[#This Row],[考英]]&lt;&gt;"",单词表[[#This Row],[考中]]&lt;&gt;""),MAX(单词表[[#This Row],[考英]:[考中]]),"")</f>
        <v/>
      </c>
      <c r="N6735" s="86" t="s">
        <v>13205</v>
      </c>
    </row>
    <row r="6736" spans="1:14" hidden="1" x14ac:dyDescent="0.3">
      <c r="A6736">
        <v>6735</v>
      </c>
      <c r="B6736" t="s">
        <v>14389</v>
      </c>
      <c r="C6736" t="s">
        <v>14524</v>
      </c>
      <c r="D6736" s="72" t="s">
        <v>418</v>
      </c>
      <c r="E6736" t="s">
        <v>36</v>
      </c>
      <c r="F6736" t="s">
        <v>2871</v>
      </c>
      <c r="G6736" s="91"/>
      <c r="H6736" s="91"/>
      <c r="I6736" s="91"/>
      <c r="J6736" s="91"/>
      <c r="K6736" s="91"/>
      <c r="L6736" s="91" t="str">
        <f>IF(AND(单词表[[#This Row],[学英]]&lt;&gt;"",单词表[[#This Row],[学中]]&lt;&gt;"",单词表[[#This Row],[学词]]&lt;&gt;""),MAX(单词表[[#This Row],[学英]:[学词]]),"")</f>
        <v/>
      </c>
      <c r="M6736" s="2" t="str">
        <f>IF(AND(单词表[[#This Row],[考英]]&lt;&gt;"",单词表[[#This Row],[考中]]&lt;&gt;""),MAX(单词表[[#This Row],[考英]:[考中]]),"")</f>
        <v/>
      </c>
      <c r="N6736" s="86" t="s">
        <v>14164</v>
      </c>
    </row>
    <row r="6737" spans="1:14" hidden="1" x14ac:dyDescent="0.3">
      <c r="A6737">
        <v>6736</v>
      </c>
      <c r="B6737" t="s">
        <v>14389</v>
      </c>
      <c r="C6737" t="s">
        <v>14524</v>
      </c>
      <c r="D6737" s="72" t="s">
        <v>3886</v>
      </c>
      <c r="E6737" t="s">
        <v>36</v>
      </c>
      <c r="F6737" t="s">
        <v>11937</v>
      </c>
      <c r="G6737" s="91"/>
      <c r="H6737" s="91"/>
      <c r="I6737" s="91"/>
      <c r="J6737" s="91"/>
      <c r="K6737" s="91"/>
      <c r="L6737" s="91" t="str">
        <f>IF(AND(单词表[[#This Row],[学英]]&lt;&gt;"",单词表[[#This Row],[学中]]&lt;&gt;"",单词表[[#This Row],[学词]]&lt;&gt;""),MAX(单词表[[#This Row],[学英]:[学词]]),"")</f>
        <v/>
      </c>
      <c r="M6737" s="2" t="str">
        <f>IF(AND(单词表[[#This Row],[考英]]&lt;&gt;"",单词表[[#This Row],[考中]]&lt;&gt;""),MAX(单词表[[#This Row],[考英]:[考中]]),"")</f>
        <v/>
      </c>
      <c r="N6737" s="86"/>
    </row>
    <row r="6738" spans="1:14" hidden="1" x14ac:dyDescent="0.3">
      <c r="A6738">
        <v>6737</v>
      </c>
      <c r="B6738" t="s">
        <v>14389</v>
      </c>
      <c r="C6738" t="s">
        <v>14524</v>
      </c>
      <c r="D6738" s="72" t="s">
        <v>3886</v>
      </c>
      <c r="E6738" t="s">
        <v>61</v>
      </c>
      <c r="F6738" t="s">
        <v>2871</v>
      </c>
      <c r="G6738" s="91"/>
      <c r="H6738" s="91"/>
      <c r="I6738" s="91"/>
      <c r="J6738" s="91"/>
      <c r="K6738" s="91"/>
      <c r="L6738" s="91" t="str">
        <f>IF(AND(单词表[[#This Row],[学英]]&lt;&gt;"",单词表[[#This Row],[学中]]&lt;&gt;"",单词表[[#This Row],[学词]]&lt;&gt;""),MAX(单词表[[#This Row],[学英]:[学词]]),"")</f>
        <v/>
      </c>
      <c r="M6738" s="2" t="str">
        <f>IF(AND(单词表[[#This Row],[考英]]&lt;&gt;"",单词表[[#This Row],[考中]]&lt;&gt;""),MAX(单词表[[#This Row],[考英]:[考中]]),"")</f>
        <v/>
      </c>
      <c r="N6738" s="86"/>
    </row>
    <row r="6739" spans="1:14" hidden="1" x14ac:dyDescent="0.3">
      <c r="A6739">
        <v>6738</v>
      </c>
      <c r="B6739" t="s">
        <v>14389</v>
      </c>
      <c r="C6739" t="s">
        <v>14524</v>
      </c>
      <c r="D6739" s="72" t="s">
        <v>11938</v>
      </c>
      <c r="E6739" t="s">
        <v>73</v>
      </c>
      <c r="F6739" t="s">
        <v>11939</v>
      </c>
      <c r="G6739" s="91"/>
      <c r="H6739" s="91"/>
      <c r="I6739" s="91"/>
      <c r="J6739" s="91"/>
      <c r="K6739" s="91"/>
      <c r="L6739" s="91" t="str">
        <f>IF(AND(单词表[[#This Row],[学英]]&lt;&gt;"",单词表[[#This Row],[学中]]&lt;&gt;"",单词表[[#This Row],[学词]]&lt;&gt;""),MAX(单词表[[#This Row],[学英]:[学词]]),"")</f>
        <v/>
      </c>
      <c r="M6739" s="2" t="str">
        <f>IF(AND(单词表[[#This Row],[考英]]&lt;&gt;"",单词表[[#This Row],[考中]]&lt;&gt;""),MAX(单词表[[#This Row],[考英]:[考中]]),"")</f>
        <v/>
      </c>
      <c r="N6739" s="86" t="s">
        <v>14165</v>
      </c>
    </row>
    <row r="6740" spans="1:14" hidden="1" x14ac:dyDescent="0.3">
      <c r="A6740">
        <v>6739</v>
      </c>
      <c r="B6740" t="s">
        <v>14389</v>
      </c>
      <c r="C6740" t="s">
        <v>14524</v>
      </c>
      <c r="D6740" s="72" t="s">
        <v>11940</v>
      </c>
      <c r="E6740" t="s">
        <v>36</v>
      </c>
      <c r="F6740" t="s">
        <v>11941</v>
      </c>
      <c r="G6740" s="91"/>
      <c r="H6740" s="91"/>
      <c r="I6740" s="91"/>
      <c r="J6740" s="91"/>
      <c r="K6740" s="91"/>
      <c r="L6740" s="91" t="str">
        <f>IF(AND(单词表[[#This Row],[学英]]&lt;&gt;"",单词表[[#This Row],[学中]]&lt;&gt;"",单词表[[#This Row],[学词]]&lt;&gt;""),MAX(单词表[[#This Row],[学英]:[学词]]),"")</f>
        <v/>
      </c>
      <c r="M6740" s="2" t="str">
        <f>IF(AND(单词表[[#This Row],[考英]]&lt;&gt;"",单词表[[#This Row],[考中]]&lt;&gt;""),MAX(单词表[[#This Row],[考英]:[考中]]),"")</f>
        <v/>
      </c>
      <c r="N6740" s="86" t="s">
        <v>14166</v>
      </c>
    </row>
    <row r="6741" spans="1:14" hidden="1" x14ac:dyDescent="0.3">
      <c r="A6741">
        <v>6740</v>
      </c>
      <c r="B6741" t="s">
        <v>14389</v>
      </c>
      <c r="C6741" t="s">
        <v>14524</v>
      </c>
      <c r="D6741" s="72" t="s">
        <v>11940</v>
      </c>
      <c r="E6741" t="s">
        <v>73</v>
      </c>
      <c r="F6741" t="s">
        <v>11942</v>
      </c>
      <c r="G6741" s="91"/>
      <c r="H6741" s="91"/>
      <c r="I6741" s="91"/>
      <c r="J6741" s="91"/>
      <c r="K6741" s="91"/>
      <c r="L6741" s="91" t="str">
        <f>IF(AND(单词表[[#This Row],[学英]]&lt;&gt;"",单词表[[#This Row],[学中]]&lt;&gt;"",单词表[[#This Row],[学词]]&lt;&gt;""),MAX(单词表[[#This Row],[学英]:[学词]]),"")</f>
        <v/>
      </c>
      <c r="M6741" s="2" t="str">
        <f>IF(AND(单词表[[#This Row],[考英]]&lt;&gt;"",单词表[[#This Row],[考中]]&lt;&gt;""),MAX(单词表[[#This Row],[考英]:[考中]]),"")</f>
        <v/>
      </c>
      <c r="N6741" s="86"/>
    </row>
    <row r="6742" spans="1:14" hidden="1" x14ac:dyDescent="0.3">
      <c r="A6742">
        <v>6741</v>
      </c>
      <c r="B6742" t="s">
        <v>14389</v>
      </c>
      <c r="C6742" t="s">
        <v>14524</v>
      </c>
      <c r="D6742" s="72" t="s">
        <v>11943</v>
      </c>
      <c r="E6742" t="s">
        <v>36</v>
      </c>
      <c r="F6742" t="s">
        <v>11944</v>
      </c>
      <c r="G6742" s="91"/>
      <c r="H6742" s="91"/>
      <c r="I6742" s="91"/>
      <c r="J6742" s="91"/>
      <c r="K6742" s="91"/>
      <c r="L6742" s="91" t="str">
        <f>IF(AND(单词表[[#This Row],[学英]]&lt;&gt;"",单词表[[#This Row],[学中]]&lt;&gt;"",单词表[[#This Row],[学词]]&lt;&gt;""),MAX(单词表[[#This Row],[学英]:[学词]]),"")</f>
        <v/>
      </c>
      <c r="M6742" s="2" t="str">
        <f>IF(AND(单词表[[#This Row],[考英]]&lt;&gt;"",单词表[[#This Row],[考中]]&lt;&gt;""),MAX(单词表[[#This Row],[考英]:[考中]]),"")</f>
        <v/>
      </c>
      <c r="N6742" s="86" t="s">
        <v>14167</v>
      </c>
    </row>
    <row r="6743" spans="1:14" hidden="1" x14ac:dyDescent="0.3">
      <c r="A6743">
        <v>6742</v>
      </c>
      <c r="B6743" t="s">
        <v>14389</v>
      </c>
      <c r="C6743" t="s">
        <v>14524</v>
      </c>
      <c r="D6743" s="72" t="s">
        <v>11945</v>
      </c>
      <c r="E6743" t="s">
        <v>157</v>
      </c>
      <c r="F6743" t="s">
        <v>11946</v>
      </c>
      <c r="G6743" s="91"/>
      <c r="H6743" s="91"/>
      <c r="I6743" s="91"/>
      <c r="J6743" s="91"/>
      <c r="K6743" s="91"/>
      <c r="L6743" s="91" t="str">
        <f>IF(AND(单词表[[#This Row],[学英]]&lt;&gt;"",单词表[[#This Row],[学中]]&lt;&gt;"",单词表[[#This Row],[学词]]&lt;&gt;""),MAX(单词表[[#This Row],[学英]:[学词]]),"")</f>
        <v/>
      </c>
      <c r="M6743" s="2" t="str">
        <f>IF(AND(单词表[[#This Row],[考英]]&lt;&gt;"",单词表[[#This Row],[考中]]&lt;&gt;""),MAX(单词表[[#This Row],[考英]:[考中]]),"")</f>
        <v/>
      </c>
      <c r="N6743" s="86" t="s">
        <v>14168</v>
      </c>
    </row>
    <row r="6744" spans="1:14" hidden="1" x14ac:dyDescent="0.3">
      <c r="A6744">
        <v>6743</v>
      </c>
      <c r="B6744" t="s">
        <v>14389</v>
      </c>
      <c r="C6744" t="s">
        <v>14524</v>
      </c>
      <c r="D6744" s="72" t="s">
        <v>5097</v>
      </c>
      <c r="E6744" t="s">
        <v>36</v>
      </c>
      <c r="F6744" t="s">
        <v>11947</v>
      </c>
      <c r="G6744" s="91"/>
      <c r="H6744" s="91"/>
      <c r="I6744" s="91"/>
      <c r="J6744" s="91"/>
      <c r="K6744" s="91"/>
      <c r="L6744" s="91" t="str">
        <f>IF(AND(单词表[[#This Row],[学英]]&lt;&gt;"",单词表[[#This Row],[学中]]&lt;&gt;"",单词表[[#This Row],[学词]]&lt;&gt;""),MAX(单词表[[#This Row],[学英]:[学词]]),"")</f>
        <v/>
      </c>
      <c r="M6744" s="2" t="str">
        <f>IF(AND(单词表[[#This Row],[考英]]&lt;&gt;"",单词表[[#This Row],[考中]]&lt;&gt;""),MAX(单词表[[#This Row],[考英]:[考中]]),"")</f>
        <v/>
      </c>
      <c r="N6744" s="86"/>
    </row>
    <row r="6745" spans="1:14" hidden="1" x14ac:dyDescent="0.3">
      <c r="A6745">
        <v>6744</v>
      </c>
      <c r="B6745" t="s">
        <v>14389</v>
      </c>
      <c r="C6745" t="s">
        <v>14524</v>
      </c>
      <c r="D6745" s="72" t="s">
        <v>11948</v>
      </c>
      <c r="E6745" t="s">
        <v>36</v>
      </c>
      <c r="F6745" t="s">
        <v>11949</v>
      </c>
      <c r="G6745" s="91"/>
      <c r="H6745" s="91"/>
      <c r="I6745" s="91"/>
      <c r="J6745" s="91"/>
      <c r="K6745" s="91"/>
      <c r="L6745" s="91" t="str">
        <f>IF(AND(单词表[[#This Row],[学英]]&lt;&gt;"",单词表[[#This Row],[学中]]&lt;&gt;"",单词表[[#This Row],[学词]]&lt;&gt;""),MAX(单词表[[#This Row],[学英]:[学词]]),"")</f>
        <v/>
      </c>
      <c r="M6745" s="2" t="str">
        <f>IF(AND(单词表[[#This Row],[考英]]&lt;&gt;"",单词表[[#This Row],[考中]]&lt;&gt;""),MAX(单词表[[#This Row],[考英]:[考中]]),"")</f>
        <v/>
      </c>
      <c r="N6745" s="86" t="s">
        <v>14169</v>
      </c>
    </row>
    <row r="6746" spans="1:14" hidden="1" x14ac:dyDescent="0.3">
      <c r="A6746">
        <v>6745</v>
      </c>
      <c r="B6746" t="s">
        <v>14389</v>
      </c>
      <c r="C6746" t="s">
        <v>14524</v>
      </c>
      <c r="D6746" s="72" t="s">
        <v>11950</v>
      </c>
      <c r="E6746" t="s">
        <v>36</v>
      </c>
      <c r="F6746" t="s">
        <v>11951</v>
      </c>
      <c r="G6746" s="91"/>
      <c r="H6746" s="91"/>
      <c r="I6746" s="91"/>
      <c r="J6746" s="91"/>
      <c r="K6746" s="91"/>
      <c r="L6746" s="91" t="str">
        <f>IF(AND(单词表[[#This Row],[学英]]&lt;&gt;"",单词表[[#This Row],[学中]]&lt;&gt;"",单词表[[#This Row],[学词]]&lt;&gt;""),MAX(单词表[[#This Row],[学英]:[学词]]),"")</f>
        <v/>
      </c>
      <c r="M6746" s="2" t="str">
        <f>IF(AND(单词表[[#This Row],[考英]]&lt;&gt;"",单词表[[#This Row],[考中]]&lt;&gt;""),MAX(单词表[[#This Row],[考英]:[考中]]),"")</f>
        <v/>
      </c>
      <c r="N6746" s="86" t="s">
        <v>14170</v>
      </c>
    </row>
    <row r="6747" spans="1:14" hidden="1" x14ac:dyDescent="0.3">
      <c r="A6747">
        <v>6746</v>
      </c>
      <c r="B6747" t="s">
        <v>14389</v>
      </c>
      <c r="C6747" t="s">
        <v>14524</v>
      </c>
      <c r="D6747" s="72" t="s">
        <v>11950</v>
      </c>
      <c r="E6747" t="s">
        <v>61</v>
      </c>
      <c r="F6747" t="s">
        <v>11952</v>
      </c>
      <c r="G6747" s="91"/>
      <c r="H6747" s="91"/>
      <c r="I6747" s="91"/>
      <c r="J6747" s="91"/>
      <c r="K6747" s="91"/>
      <c r="L6747" s="91" t="str">
        <f>IF(AND(单词表[[#This Row],[学英]]&lt;&gt;"",单词表[[#This Row],[学中]]&lt;&gt;"",单词表[[#This Row],[学词]]&lt;&gt;""),MAX(单词表[[#This Row],[学英]:[学词]]),"")</f>
        <v/>
      </c>
      <c r="M6747" s="2" t="str">
        <f>IF(AND(单词表[[#This Row],[考英]]&lt;&gt;"",单词表[[#This Row],[考中]]&lt;&gt;""),MAX(单词表[[#This Row],[考英]:[考中]]),"")</f>
        <v/>
      </c>
      <c r="N6747" s="86"/>
    </row>
    <row r="6748" spans="1:14" hidden="1" x14ac:dyDescent="0.3">
      <c r="A6748">
        <v>6747</v>
      </c>
      <c r="B6748" t="s">
        <v>14389</v>
      </c>
      <c r="C6748" t="s">
        <v>14524</v>
      </c>
      <c r="D6748" s="72" t="s">
        <v>11950</v>
      </c>
      <c r="E6748" t="s">
        <v>73</v>
      </c>
      <c r="F6748" t="s">
        <v>11953</v>
      </c>
      <c r="G6748" s="91"/>
      <c r="H6748" s="91"/>
      <c r="I6748" s="91"/>
      <c r="J6748" s="91"/>
      <c r="K6748" s="91"/>
      <c r="L6748" s="91" t="str">
        <f>IF(AND(单词表[[#This Row],[学英]]&lt;&gt;"",单词表[[#This Row],[学中]]&lt;&gt;"",单词表[[#This Row],[学词]]&lt;&gt;""),MAX(单词表[[#This Row],[学英]:[学词]]),"")</f>
        <v/>
      </c>
      <c r="M6748" s="2" t="str">
        <f>IF(AND(单词表[[#This Row],[考英]]&lt;&gt;"",单词表[[#This Row],[考中]]&lt;&gt;""),MAX(单词表[[#This Row],[考英]:[考中]]),"")</f>
        <v/>
      </c>
      <c r="N6748" s="86"/>
    </row>
    <row r="6749" spans="1:14" hidden="1" x14ac:dyDescent="0.3">
      <c r="A6749">
        <v>6748</v>
      </c>
      <c r="B6749" t="s">
        <v>14389</v>
      </c>
      <c r="C6749" t="s">
        <v>14525</v>
      </c>
      <c r="D6749" s="72" t="s">
        <v>11954</v>
      </c>
      <c r="E6749" t="s">
        <v>36</v>
      </c>
      <c r="F6749" t="s">
        <v>11926</v>
      </c>
      <c r="G6749" s="91"/>
      <c r="H6749" s="91"/>
      <c r="I6749" s="91"/>
      <c r="J6749" s="91"/>
      <c r="K6749" s="91"/>
      <c r="L6749" s="91" t="str">
        <f>IF(AND(单词表[[#This Row],[学英]]&lt;&gt;"",单词表[[#This Row],[学中]]&lt;&gt;"",单词表[[#This Row],[学词]]&lt;&gt;""),MAX(单词表[[#This Row],[学英]:[学词]]),"")</f>
        <v/>
      </c>
      <c r="M6749" s="2" t="str">
        <f>IF(AND(单词表[[#This Row],[考英]]&lt;&gt;"",单词表[[#This Row],[考中]]&lt;&gt;""),MAX(单词表[[#This Row],[考英]:[考中]]),"")</f>
        <v/>
      </c>
      <c r="N6749" s="86" t="s">
        <v>14171</v>
      </c>
    </row>
    <row r="6750" spans="1:14" hidden="1" x14ac:dyDescent="0.3">
      <c r="A6750">
        <v>6749</v>
      </c>
      <c r="B6750" t="s">
        <v>14389</v>
      </c>
      <c r="C6750" t="s">
        <v>14525</v>
      </c>
      <c r="D6750" s="72" t="s">
        <v>11954</v>
      </c>
      <c r="E6750" t="s">
        <v>61</v>
      </c>
      <c r="F6750" t="s">
        <v>11955</v>
      </c>
      <c r="G6750" s="91"/>
      <c r="H6750" s="91"/>
      <c r="I6750" s="91"/>
      <c r="J6750" s="91"/>
      <c r="K6750" s="91"/>
      <c r="L6750" s="91" t="str">
        <f>IF(AND(单词表[[#This Row],[学英]]&lt;&gt;"",单词表[[#This Row],[学中]]&lt;&gt;"",单词表[[#This Row],[学词]]&lt;&gt;""),MAX(单词表[[#This Row],[学英]:[学词]]),"")</f>
        <v/>
      </c>
      <c r="M6750" s="2" t="str">
        <f>IF(AND(单词表[[#This Row],[考英]]&lt;&gt;"",单词表[[#This Row],[考中]]&lt;&gt;""),MAX(单词表[[#This Row],[考英]:[考中]]),"")</f>
        <v/>
      </c>
      <c r="N6750" s="86"/>
    </row>
    <row r="6751" spans="1:14" hidden="1" x14ac:dyDescent="0.3">
      <c r="A6751">
        <v>6750</v>
      </c>
      <c r="B6751" t="s">
        <v>14389</v>
      </c>
      <c r="C6751" t="s">
        <v>14525</v>
      </c>
      <c r="D6751" s="72" t="s">
        <v>11956</v>
      </c>
      <c r="E6751" t="s">
        <v>73</v>
      </c>
      <c r="F6751" t="s">
        <v>11957</v>
      </c>
      <c r="G6751" s="91"/>
      <c r="H6751" s="91"/>
      <c r="I6751" s="91"/>
      <c r="J6751" s="91"/>
      <c r="K6751" s="91"/>
      <c r="L6751" s="91" t="str">
        <f>IF(AND(单词表[[#This Row],[学英]]&lt;&gt;"",单词表[[#This Row],[学中]]&lt;&gt;"",单词表[[#This Row],[学词]]&lt;&gt;""),MAX(单词表[[#This Row],[学英]:[学词]]),"")</f>
        <v/>
      </c>
      <c r="M6751" s="2" t="str">
        <f>IF(AND(单词表[[#This Row],[考英]]&lt;&gt;"",单词表[[#This Row],[考中]]&lt;&gt;""),MAX(单词表[[#This Row],[考英]:[考中]]),"")</f>
        <v/>
      </c>
      <c r="N6751" s="86"/>
    </row>
    <row r="6752" spans="1:14" hidden="1" x14ac:dyDescent="0.3">
      <c r="A6752">
        <v>6751</v>
      </c>
      <c r="B6752" t="s">
        <v>14389</v>
      </c>
      <c r="C6752" t="s">
        <v>14525</v>
      </c>
      <c r="D6752" s="72" t="s">
        <v>11958</v>
      </c>
      <c r="E6752" t="s">
        <v>61</v>
      </c>
      <c r="F6752" t="s">
        <v>11959</v>
      </c>
      <c r="G6752" s="91"/>
      <c r="H6752" s="91"/>
      <c r="I6752" s="91"/>
      <c r="J6752" s="91"/>
      <c r="K6752" s="91"/>
      <c r="L6752" s="91" t="str">
        <f>IF(AND(单词表[[#This Row],[学英]]&lt;&gt;"",单词表[[#This Row],[学中]]&lt;&gt;"",单词表[[#This Row],[学词]]&lt;&gt;""),MAX(单词表[[#This Row],[学英]:[学词]]),"")</f>
        <v/>
      </c>
      <c r="M6752" s="2" t="str">
        <f>IF(AND(单词表[[#This Row],[考英]]&lt;&gt;"",单词表[[#This Row],[考中]]&lt;&gt;""),MAX(单词表[[#This Row],[考英]:[考中]]),"")</f>
        <v/>
      </c>
      <c r="N6752" s="86" t="s">
        <v>14172</v>
      </c>
    </row>
    <row r="6753" spans="1:14" hidden="1" x14ac:dyDescent="0.3">
      <c r="A6753">
        <v>6752</v>
      </c>
      <c r="B6753" t="s">
        <v>14389</v>
      </c>
      <c r="C6753" t="s">
        <v>14525</v>
      </c>
      <c r="D6753" s="72" t="s">
        <v>11960</v>
      </c>
      <c r="E6753" t="s">
        <v>61</v>
      </c>
      <c r="F6753" t="s">
        <v>11961</v>
      </c>
      <c r="G6753" s="91"/>
      <c r="H6753" s="91"/>
      <c r="I6753" s="91"/>
      <c r="J6753" s="91"/>
      <c r="K6753" s="91"/>
      <c r="L6753" s="91" t="str">
        <f>IF(AND(单词表[[#This Row],[学英]]&lt;&gt;"",单词表[[#This Row],[学中]]&lt;&gt;"",单词表[[#This Row],[学词]]&lt;&gt;""),MAX(单词表[[#This Row],[学英]:[学词]]),"")</f>
        <v/>
      </c>
      <c r="M6753" s="2" t="str">
        <f>IF(AND(单词表[[#This Row],[考英]]&lt;&gt;"",单词表[[#This Row],[考中]]&lt;&gt;""),MAX(单词表[[#This Row],[考英]:[考中]]),"")</f>
        <v/>
      </c>
      <c r="N6753" s="86"/>
    </row>
    <row r="6754" spans="1:14" hidden="1" x14ac:dyDescent="0.3">
      <c r="A6754">
        <v>6753</v>
      </c>
      <c r="B6754" t="s">
        <v>14389</v>
      </c>
      <c r="C6754" t="s">
        <v>14525</v>
      </c>
      <c r="D6754" s="72" t="s">
        <v>11962</v>
      </c>
      <c r="E6754" t="s">
        <v>36</v>
      </c>
      <c r="F6754" t="s">
        <v>11963</v>
      </c>
      <c r="G6754" s="91"/>
      <c r="H6754" s="91"/>
      <c r="I6754" s="91"/>
      <c r="J6754" s="91"/>
      <c r="K6754" s="91"/>
      <c r="L6754" s="91" t="str">
        <f>IF(AND(单词表[[#This Row],[学英]]&lt;&gt;"",单词表[[#This Row],[学中]]&lt;&gt;"",单词表[[#This Row],[学词]]&lt;&gt;""),MAX(单词表[[#This Row],[学英]:[学词]]),"")</f>
        <v/>
      </c>
      <c r="M6754" s="2" t="str">
        <f>IF(AND(单词表[[#This Row],[考英]]&lt;&gt;"",单词表[[#This Row],[考中]]&lt;&gt;""),MAX(单词表[[#This Row],[考英]:[考中]]),"")</f>
        <v/>
      </c>
      <c r="N6754" s="86" t="s">
        <v>12789</v>
      </c>
    </row>
    <row r="6755" spans="1:14" hidden="1" x14ac:dyDescent="0.3">
      <c r="A6755">
        <v>6754</v>
      </c>
      <c r="B6755" t="s">
        <v>14389</v>
      </c>
      <c r="C6755" t="s">
        <v>14525</v>
      </c>
      <c r="D6755" s="72" t="s">
        <v>11964</v>
      </c>
      <c r="E6755" t="s">
        <v>36</v>
      </c>
      <c r="F6755" t="s">
        <v>11965</v>
      </c>
      <c r="G6755" s="91"/>
      <c r="H6755" s="91"/>
      <c r="I6755" s="91"/>
      <c r="J6755" s="91"/>
      <c r="K6755" s="91"/>
      <c r="L6755" s="91" t="str">
        <f>IF(AND(单词表[[#This Row],[学英]]&lt;&gt;"",单词表[[#This Row],[学中]]&lt;&gt;"",单词表[[#This Row],[学词]]&lt;&gt;""),MAX(单词表[[#This Row],[学英]:[学词]]),"")</f>
        <v/>
      </c>
      <c r="M6755" s="2" t="str">
        <f>IF(AND(单词表[[#This Row],[考英]]&lt;&gt;"",单词表[[#This Row],[考中]]&lt;&gt;""),MAX(单词表[[#This Row],[考英]:[考中]]),"")</f>
        <v/>
      </c>
      <c r="N6755" s="86" t="s">
        <v>14173</v>
      </c>
    </row>
    <row r="6756" spans="1:14" hidden="1" x14ac:dyDescent="0.3">
      <c r="A6756">
        <v>6755</v>
      </c>
      <c r="B6756" t="s">
        <v>14389</v>
      </c>
      <c r="C6756" t="s">
        <v>14525</v>
      </c>
      <c r="D6756" s="72" t="s">
        <v>11966</v>
      </c>
      <c r="E6756" t="s">
        <v>36</v>
      </c>
      <c r="F6756" t="s">
        <v>11967</v>
      </c>
      <c r="G6756" s="91"/>
      <c r="H6756" s="91"/>
      <c r="I6756" s="91"/>
      <c r="J6756" s="91"/>
      <c r="K6756" s="91"/>
      <c r="L6756" s="91" t="str">
        <f>IF(AND(单词表[[#This Row],[学英]]&lt;&gt;"",单词表[[#This Row],[学中]]&lt;&gt;"",单词表[[#This Row],[学词]]&lt;&gt;""),MAX(单词表[[#This Row],[学英]:[学词]]),"")</f>
        <v/>
      </c>
      <c r="M6756" s="2" t="str">
        <f>IF(AND(单词表[[#This Row],[考英]]&lt;&gt;"",单词表[[#This Row],[考中]]&lt;&gt;""),MAX(单词表[[#This Row],[考英]:[考中]]),"")</f>
        <v/>
      </c>
      <c r="N6756" s="86" t="s">
        <v>14174</v>
      </c>
    </row>
    <row r="6757" spans="1:14" hidden="1" x14ac:dyDescent="0.3">
      <c r="A6757">
        <v>6756</v>
      </c>
      <c r="B6757" t="s">
        <v>14389</v>
      </c>
      <c r="C6757" t="s">
        <v>14525</v>
      </c>
      <c r="D6757" s="72" t="s">
        <v>11968</v>
      </c>
      <c r="E6757" t="s">
        <v>36</v>
      </c>
      <c r="F6757" t="s">
        <v>11969</v>
      </c>
      <c r="G6757" s="91"/>
      <c r="H6757" s="91"/>
      <c r="I6757" s="91"/>
      <c r="J6757" s="91"/>
      <c r="K6757" s="91"/>
      <c r="L6757" s="91" t="str">
        <f>IF(AND(单词表[[#This Row],[学英]]&lt;&gt;"",单词表[[#This Row],[学中]]&lt;&gt;"",单词表[[#This Row],[学词]]&lt;&gt;""),MAX(单词表[[#This Row],[学英]:[学词]]),"")</f>
        <v/>
      </c>
      <c r="M6757" s="2" t="str">
        <f>IF(AND(单词表[[#This Row],[考英]]&lt;&gt;"",单词表[[#This Row],[考中]]&lt;&gt;""),MAX(单词表[[#This Row],[考英]:[考中]]),"")</f>
        <v/>
      </c>
      <c r="N6757" s="86" t="s">
        <v>14175</v>
      </c>
    </row>
    <row r="6758" spans="1:14" hidden="1" x14ac:dyDescent="0.3">
      <c r="A6758">
        <v>6757</v>
      </c>
      <c r="B6758" t="s">
        <v>14389</v>
      </c>
      <c r="C6758" t="s">
        <v>14525</v>
      </c>
      <c r="D6758" s="72" t="s">
        <v>5192</v>
      </c>
      <c r="E6758" t="s">
        <v>61</v>
      </c>
      <c r="F6758" t="s">
        <v>11970</v>
      </c>
      <c r="G6758" s="91"/>
      <c r="H6758" s="91"/>
      <c r="I6758" s="91"/>
      <c r="J6758" s="91"/>
      <c r="K6758" s="91"/>
      <c r="L6758" s="91" t="str">
        <f>IF(AND(单词表[[#This Row],[学英]]&lt;&gt;"",单词表[[#This Row],[学中]]&lt;&gt;"",单词表[[#This Row],[学词]]&lt;&gt;""),MAX(单词表[[#This Row],[学英]:[学词]]),"")</f>
        <v/>
      </c>
      <c r="M6758" s="2" t="str">
        <f>IF(AND(单词表[[#This Row],[考英]]&lt;&gt;"",单词表[[#This Row],[考中]]&lt;&gt;""),MAX(单词表[[#This Row],[考英]:[考中]]),"")</f>
        <v/>
      </c>
      <c r="N6758" s="86"/>
    </row>
    <row r="6759" spans="1:14" hidden="1" x14ac:dyDescent="0.3">
      <c r="A6759">
        <v>6758</v>
      </c>
      <c r="B6759" t="s">
        <v>14389</v>
      </c>
      <c r="C6759" t="s">
        <v>14525</v>
      </c>
      <c r="D6759" s="72" t="s">
        <v>5192</v>
      </c>
      <c r="E6759" t="s">
        <v>36</v>
      </c>
      <c r="F6759" t="s">
        <v>1487</v>
      </c>
      <c r="G6759" s="91"/>
      <c r="H6759" s="91"/>
      <c r="I6759" s="91"/>
      <c r="J6759" s="91"/>
      <c r="K6759" s="91"/>
      <c r="L6759" s="91" t="str">
        <f>IF(AND(单词表[[#This Row],[学英]]&lt;&gt;"",单词表[[#This Row],[学中]]&lt;&gt;"",单词表[[#This Row],[学词]]&lt;&gt;""),MAX(单词表[[#This Row],[学英]:[学词]]),"")</f>
        <v/>
      </c>
      <c r="M6759" s="2" t="str">
        <f>IF(AND(单词表[[#This Row],[考英]]&lt;&gt;"",单词表[[#This Row],[考中]]&lt;&gt;""),MAX(单词表[[#This Row],[考英]:[考中]]),"")</f>
        <v/>
      </c>
      <c r="N6759" s="86"/>
    </row>
    <row r="6760" spans="1:14" hidden="1" x14ac:dyDescent="0.3">
      <c r="A6760">
        <v>6759</v>
      </c>
      <c r="B6760" t="s">
        <v>14389</v>
      </c>
      <c r="C6760" t="s">
        <v>14525</v>
      </c>
      <c r="D6760" s="72" t="s">
        <v>11971</v>
      </c>
      <c r="E6760" t="s">
        <v>36</v>
      </c>
      <c r="F6760" t="s">
        <v>11972</v>
      </c>
      <c r="G6760" s="91"/>
      <c r="H6760" s="91"/>
      <c r="I6760" s="91"/>
      <c r="J6760" s="91"/>
      <c r="K6760" s="91"/>
      <c r="L6760" s="91" t="str">
        <f>IF(AND(单词表[[#This Row],[学英]]&lt;&gt;"",单词表[[#This Row],[学中]]&lt;&gt;"",单词表[[#This Row],[学词]]&lt;&gt;""),MAX(单词表[[#This Row],[学英]:[学词]]),"")</f>
        <v/>
      </c>
      <c r="M6760" s="2" t="str">
        <f>IF(AND(单词表[[#This Row],[考英]]&lt;&gt;"",单词表[[#This Row],[考中]]&lt;&gt;""),MAX(单词表[[#This Row],[考英]:[考中]]),"")</f>
        <v/>
      </c>
      <c r="N6760" s="86" t="s">
        <v>14176</v>
      </c>
    </row>
    <row r="6761" spans="1:14" hidden="1" x14ac:dyDescent="0.3">
      <c r="A6761">
        <v>6760</v>
      </c>
      <c r="B6761" t="s">
        <v>14389</v>
      </c>
      <c r="C6761" t="s">
        <v>14525</v>
      </c>
      <c r="D6761" s="72" t="s">
        <v>4572</v>
      </c>
      <c r="E6761" t="s">
        <v>36</v>
      </c>
      <c r="F6761" t="s">
        <v>4573</v>
      </c>
      <c r="G6761" s="91"/>
      <c r="H6761" s="91"/>
      <c r="I6761" s="91"/>
      <c r="J6761" s="91"/>
      <c r="K6761" s="91"/>
      <c r="L6761" s="91" t="str">
        <f>IF(AND(单词表[[#This Row],[学英]]&lt;&gt;"",单词表[[#This Row],[学中]]&lt;&gt;"",单词表[[#This Row],[学词]]&lt;&gt;""),MAX(单词表[[#This Row],[学英]:[学词]]),"")</f>
        <v/>
      </c>
      <c r="M6761" s="2" t="str">
        <f>IF(AND(单词表[[#This Row],[考英]]&lt;&gt;"",单词表[[#This Row],[考中]]&lt;&gt;""),MAX(单词表[[#This Row],[考英]:[考中]]),"")</f>
        <v/>
      </c>
      <c r="N6761" s="86" t="s">
        <v>14177</v>
      </c>
    </row>
    <row r="6762" spans="1:14" hidden="1" x14ac:dyDescent="0.3">
      <c r="A6762">
        <v>6761</v>
      </c>
      <c r="B6762" t="s">
        <v>14389</v>
      </c>
      <c r="C6762" t="s">
        <v>14525</v>
      </c>
      <c r="D6762" s="72" t="s">
        <v>11973</v>
      </c>
      <c r="E6762" t="s">
        <v>36</v>
      </c>
      <c r="F6762" t="s">
        <v>9691</v>
      </c>
      <c r="G6762" s="91"/>
      <c r="H6762" s="91"/>
      <c r="I6762" s="91"/>
      <c r="J6762" s="91"/>
      <c r="K6762" s="91"/>
      <c r="L6762" s="91" t="str">
        <f>IF(AND(单词表[[#This Row],[学英]]&lt;&gt;"",单词表[[#This Row],[学中]]&lt;&gt;"",单词表[[#This Row],[学词]]&lt;&gt;""),MAX(单词表[[#This Row],[学英]:[学词]]),"")</f>
        <v/>
      </c>
      <c r="M6762" s="2" t="str">
        <f>IF(AND(单词表[[#This Row],[考英]]&lt;&gt;"",单词表[[#This Row],[考中]]&lt;&gt;""),MAX(单词表[[#This Row],[考英]:[考中]]),"")</f>
        <v/>
      </c>
      <c r="N6762" s="86" t="s">
        <v>14178</v>
      </c>
    </row>
    <row r="6763" spans="1:14" hidden="1" x14ac:dyDescent="0.3">
      <c r="A6763">
        <v>6762</v>
      </c>
      <c r="B6763" t="s">
        <v>14389</v>
      </c>
      <c r="C6763" t="s">
        <v>14525</v>
      </c>
      <c r="D6763" s="72" t="s">
        <v>11974</v>
      </c>
      <c r="E6763" t="s">
        <v>36</v>
      </c>
      <c r="F6763" t="s">
        <v>11975</v>
      </c>
      <c r="G6763" s="91"/>
      <c r="H6763" s="91"/>
      <c r="I6763" s="91"/>
      <c r="J6763" s="91"/>
      <c r="K6763" s="91"/>
      <c r="L6763" s="91" t="str">
        <f>IF(AND(单词表[[#This Row],[学英]]&lt;&gt;"",单词表[[#This Row],[学中]]&lt;&gt;"",单词表[[#This Row],[学词]]&lt;&gt;""),MAX(单词表[[#This Row],[学英]:[学词]]),"")</f>
        <v/>
      </c>
      <c r="M6763" s="2" t="str">
        <f>IF(AND(单词表[[#This Row],[考英]]&lt;&gt;"",单词表[[#This Row],[考中]]&lt;&gt;""),MAX(单词表[[#This Row],[考英]:[考中]]),"")</f>
        <v/>
      </c>
      <c r="N6763" s="86" t="s">
        <v>14179</v>
      </c>
    </row>
    <row r="6764" spans="1:14" hidden="1" x14ac:dyDescent="0.3">
      <c r="A6764">
        <v>6763</v>
      </c>
      <c r="B6764" t="s">
        <v>14389</v>
      </c>
      <c r="C6764" t="s">
        <v>14525</v>
      </c>
      <c r="D6764" s="72" t="s">
        <v>11974</v>
      </c>
      <c r="E6764" t="s">
        <v>61</v>
      </c>
      <c r="F6764" t="s">
        <v>11976</v>
      </c>
      <c r="G6764" s="91"/>
      <c r="H6764" s="91"/>
      <c r="I6764" s="91"/>
      <c r="J6764" s="91"/>
      <c r="K6764" s="91"/>
      <c r="L6764" s="91" t="str">
        <f>IF(AND(单词表[[#This Row],[学英]]&lt;&gt;"",单词表[[#This Row],[学中]]&lt;&gt;"",单词表[[#This Row],[学词]]&lt;&gt;""),MAX(单词表[[#This Row],[学英]:[学词]]),"")</f>
        <v/>
      </c>
      <c r="M6764" s="2" t="str">
        <f>IF(AND(单词表[[#This Row],[考英]]&lt;&gt;"",单词表[[#This Row],[考中]]&lt;&gt;""),MAX(单词表[[#This Row],[考英]:[考中]]),"")</f>
        <v/>
      </c>
      <c r="N6764" s="86"/>
    </row>
    <row r="6765" spans="1:14" hidden="1" x14ac:dyDescent="0.3">
      <c r="A6765">
        <v>6764</v>
      </c>
      <c r="B6765" t="s">
        <v>14389</v>
      </c>
      <c r="C6765" t="s">
        <v>14525</v>
      </c>
      <c r="D6765" s="72" t="s">
        <v>5233</v>
      </c>
      <c r="E6765" t="s">
        <v>36</v>
      </c>
      <c r="F6765" t="s">
        <v>11977</v>
      </c>
      <c r="G6765" s="91"/>
      <c r="H6765" s="91"/>
      <c r="I6765" s="91"/>
      <c r="J6765" s="91"/>
      <c r="K6765" s="91"/>
      <c r="L6765" s="91" t="str">
        <f>IF(AND(单词表[[#This Row],[学英]]&lt;&gt;"",单词表[[#This Row],[学中]]&lt;&gt;"",单词表[[#This Row],[学词]]&lt;&gt;""),MAX(单词表[[#This Row],[学英]:[学词]]),"")</f>
        <v/>
      </c>
      <c r="M6765" s="2" t="str">
        <f>IF(AND(单词表[[#This Row],[考英]]&lt;&gt;"",单词表[[#This Row],[考中]]&lt;&gt;""),MAX(单词表[[#This Row],[考英]:[考中]]),"")</f>
        <v/>
      </c>
      <c r="N6765" s="86" t="s">
        <v>14180</v>
      </c>
    </row>
    <row r="6766" spans="1:14" hidden="1" x14ac:dyDescent="0.3">
      <c r="A6766">
        <v>6765</v>
      </c>
      <c r="B6766" t="s">
        <v>14389</v>
      </c>
      <c r="C6766" t="s">
        <v>14525</v>
      </c>
      <c r="D6766" s="72" t="s">
        <v>7654</v>
      </c>
      <c r="E6766" t="s">
        <v>36</v>
      </c>
      <c r="F6766" t="s">
        <v>7656</v>
      </c>
      <c r="G6766" s="91"/>
      <c r="H6766" s="91"/>
      <c r="I6766" s="91"/>
      <c r="J6766" s="91"/>
      <c r="K6766" s="91"/>
      <c r="L6766" s="91" t="str">
        <f>IF(AND(单词表[[#This Row],[学英]]&lt;&gt;"",单词表[[#This Row],[学中]]&lt;&gt;"",单词表[[#This Row],[学词]]&lt;&gt;""),MAX(单词表[[#This Row],[学英]:[学词]]),"")</f>
        <v/>
      </c>
      <c r="M6766" s="2" t="str">
        <f>IF(AND(单词表[[#This Row],[考英]]&lt;&gt;"",单词表[[#This Row],[考中]]&lt;&gt;""),MAX(单词表[[#This Row],[考英]:[考中]]),"")</f>
        <v/>
      </c>
      <c r="N6766" s="86" t="s">
        <v>14043</v>
      </c>
    </row>
    <row r="6767" spans="1:14" hidden="1" x14ac:dyDescent="0.3">
      <c r="A6767">
        <v>6766</v>
      </c>
      <c r="B6767" t="s">
        <v>14389</v>
      </c>
      <c r="C6767" t="s">
        <v>14525</v>
      </c>
      <c r="D6767" s="72" t="s">
        <v>11978</v>
      </c>
      <c r="E6767" t="s">
        <v>61</v>
      </c>
      <c r="F6767" t="s">
        <v>11979</v>
      </c>
      <c r="G6767" s="91"/>
      <c r="H6767" s="91"/>
      <c r="I6767" s="91"/>
      <c r="J6767" s="91"/>
      <c r="K6767" s="91"/>
      <c r="L6767" s="91" t="str">
        <f>IF(AND(单词表[[#This Row],[学英]]&lt;&gt;"",单词表[[#This Row],[学中]]&lt;&gt;"",单词表[[#This Row],[学词]]&lt;&gt;""),MAX(单词表[[#This Row],[学英]:[学词]]),"")</f>
        <v/>
      </c>
      <c r="M6767" s="2" t="str">
        <f>IF(AND(单词表[[#This Row],[考英]]&lt;&gt;"",单词表[[#This Row],[考中]]&lt;&gt;""),MAX(单词表[[#This Row],[考英]:[考中]]),"")</f>
        <v/>
      </c>
      <c r="N6767" s="86" t="s">
        <v>13514</v>
      </c>
    </row>
    <row r="6768" spans="1:14" hidden="1" x14ac:dyDescent="0.3">
      <c r="A6768">
        <v>6767</v>
      </c>
      <c r="B6768" t="s">
        <v>14389</v>
      </c>
      <c r="C6768" t="s">
        <v>14525</v>
      </c>
      <c r="D6768" s="72" t="s">
        <v>4607</v>
      </c>
      <c r="E6768" t="s">
        <v>36</v>
      </c>
      <c r="F6768" t="s">
        <v>11980</v>
      </c>
      <c r="G6768" s="91"/>
      <c r="H6768" s="91"/>
      <c r="I6768" s="91"/>
      <c r="J6768" s="91"/>
      <c r="K6768" s="91"/>
      <c r="L6768" s="91" t="str">
        <f>IF(AND(单词表[[#This Row],[学英]]&lt;&gt;"",单词表[[#This Row],[学中]]&lt;&gt;"",单词表[[#This Row],[学词]]&lt;&gt;""),MAX(单词表[[#This Row],[学英]:[学词]]),"")</f>
        <v/>
      </c>
      <c r="M6768" s="2" t="str">
        <f>IF(AND(单词表[[#This Row],[考英]]&lt;&gt;"",单词表[[#This Row],[考中]]&lt;&gt;""),MAX(单词表[[#This Row],[考英]:[考中]]),"")</f>
        <v/>
      </c>
      <c r="N6768" s="86"/>
    </row>
    <row r="6769" spans="1:14" hidden="1" x14ac:dyDescent="0.3">
      <c r="A6769">
        <v>6768</v>
      </c>
      <c r="B6769" t="s">
        <v>14389</v>
      </c>
      <c r="C6769" t="s">
        <v>14526</v>
      </c>
      <c r="D6769" s="72" t="s">
        <v>4607</v>
      </c>
      <c r="E6769" t="s">
        <v>61</v>
      </c>
      <c r="F6769" t="s">
        <v>11981</v>
      </c>
      <c r="G6769" s="91"/>
      <c r="H6769" s="91"/>
      <c r="I6769" s="91"/>
      <c r="J6769" s="91"/>
      <c r="K6769" s="91"/>
      <c r="L6769" s="91" t="str">
        <f>IF(AND(单词表[[#This Row],[学英]]&lt;&gt;"",单词表[[#This Row],[学中]]&lt;&gt;"",单词表[[#This Row],[学词]]&lt;&gt;""),MAX(单词表[[#This Row],[学英]:[学词]]),"")</f>
        <v/>
      </c>
      <c r="M6769" s="2" t="str">
        <f>IF(AND(单词表[[#This Row],[考英]]&lt;&gt;"",单词表[[#This Row],[考中]]&lt;&gt;""),MAX(单词表[[#This Row],[考英]:[考中]]),"")</f>
        <v/>
      </c>
      <c r="N6769" s="86"/>
    </row>
    <row r="6770" spans="1:14" hidden="1" x14ac:dyDescent="0.3">
      <c r="A6770">
        <v>6769</v>
      </c>
      <c r="B6770" t="s">
        <v>14389</v>
      </c>
      <c r="C6770" t="s">
        <v>14526</v>
      </c>
      <c r="D6770" s="72" t="s">
        <v>11982</v>
      </c>
      <c r="E6770" t="s">
        <v>36</v>
      </c>
      <c r="F6770" t="s">
        <v>11983</v>
      </c>
      <c r="G6770" s="91"/>
      <c r="H6770" s="91"/>
      <c r="I6770" s="91"/>
      <c r="J6770" s="91"/>
      <c r="K6770" s="91"/>
      <c r="L6770" s="91" t="str">
        <f>IF(AND(单词表[[#This Row],[学英]]&lt;&gt;"",单词表[[#This Row],[学中]]&lt;&gt;"",单词表[[#This Row],[学词]]&lt;&gt;""),MAX(单词表[[#This Row],[学英]:[学词]]),"")</f>
        <v/>
      </c>
      <c r="M6770" s="2" t="str">
        <f>IF(AND(单词表[[#This Row],[考英]]&lt;&gt;"",单词表[[#This Row],[考中]]&lt;&gt;""),MAX(单词表[[#This Row],[考英]:[考中]]),"")</f>
        <v/>
      </c>
      <c r="N6770" s="86"/>
    </row>
    <row r="6771" spans="1:14" hidden="1" x14ac:dyDescent="0.3">
      <c r="A6771">
        <v>6770</v>
      </c>
      <c r="B6771" t="s">
        <v>14389</v>
      </c>
      <c r="C6771" t="s">
        <v>14526</v>
      </c>
      <c r="D6771" s="72" t="s">
        <v>11984</v>
      </c>
      <c r="E6771" t="s">
        <v>73</v>
      </c>
      <c r="F6771" t="s">
        <v>11985</v>
      </c>
      <c r="G6771" s="91"/>
      <c r="H6771" s="91"/>
      <c r="I6771" s="91"/>
      <c r="J6771" s="91"/>
      <c r="K6771" s="91"/>
      <c r="L6771" s="91" t="str">
        <f>IF(AND(单词表[[#This Row],[学英]]&lt;&gt;"",单词表[[#This Row],[学中]]&lt;&gt;"",单词表[[#This Row],[学词]]&lt;&gt;""),MAX(单词表[[#This Row],[学英]:[学词]]),"")</f>
        <v/>
      </c>
      <c r="M6771" s="2" t="str">
        <f>IF(AND(单词表[[#This Row],[考英]]&lt;&gt;"",单词表[[#This Row],[考中]]&lt;&gt;""),MAX(单词表[[#This Row],[考英]:[考中]]),"")</f>
        <v/>
      </c>
      <c r="N6771" s="86" t="s">
        <v>14181</v>
      </c>
    </row>
    <row r="6772" spans="1:14" hidden="1" x14ac:dyDescent="0.3">
      <c r="A6772">
        <v>6771</v>
      </c>
      <c r="B6772" t="s">
        <v>14389</v>
      </c>
      <c r="C6772" t="s">
        <v>14526</v>
      </c>
      <c r="D6772" s="72" t="s">
        <v>3137</v>
      </c>
      <c r="E6772" t="s">
        <v>61</v>
      </c>
      <c r="F6772" t="s">
        <v>11986</v>
      </c>
      <c r="G6772" s="91"/>
      <c r="H6772" s="91"/>
      <c r="I6772" s="91"/>
      <c r="J6772" s="91"/>
      <c r="K6772" s="91"/>
      <c r="L6772" s="91" t="str">
        <f>IF(AND(单词表[[#This Row],[学英]]&lt;&gt;"",单词表[[#This Row],[学中]]&lt;&gt;"",单词表[[#This Row],[学词]]&lt;&gt;""),MAX(单词表[[#This Row],[学英]:[学词]]),"")</f>
        <v/>
      </c>
      <c r="M6772" s="2" t="str">
        <f>IF(AND(单词表[[#This Row],[考英]]&lt;&gt;"",单词表[[#This Row],[考中]]&lt;&gt;""),MAX(单词表[[#This Row],[考英]:[考中]]),"")</f>
        <v/>
      </c>
      <c r="N6772" s="86" t="s">
        <v>13921</v>
      </c>
    </row>
    <row r="6773" spans="1:14" hidden="1" x14ac:dyDescent="0.3">
      <c r="A6773">
        <v>6772</v>
      </c>
      <c r="B6773" t="s">
        <v>14389</v>
      </c>
      <c r="C6773" t="s">
        <v>14526</v>
      </c>
      <c r="D6773" s="72" t="s">
        <v>3137</v>
      </c>
      <c r="E6773" t="s">
        <v>36</v>
      </c>
      <c r="F6773" t="s">
        <v>11987</v>
      </c>
      <c r="G6773" s="91"/>
      <c r="H6773" s="91"/>
      <c r="I6773" s="91"/>
      <c r="J6773" s="91"/>
      <c r="K6773" s="91"/>
      <c r="L6773" s="91" t="str">
        <f>IF(AND(单词表[[#This Row],[学英]]&lt;&gt;"",单词表[[#This Row],[学中]]&lt;&gt;"",单词表[[#This Row],[学词]]&lt;&gt;""),MAX(单词表[[#This Row],[学英]:[学词]]),"")</f>
        <v/>
      </c>
      <c r="M6773" s="2" t="str">
        <f>IF(AND(单词表[[#This Row],[考英]]&lt;&gt;"",单词表[[#This Row],[考中]]&lt;&gt;""),MAX(单词表[[#This Row],[考英]:[考中]]),"")</f>
        <v/>
      </c>
      <c r="N6773" s="86"/>
    </row>
    <row r="6774" spans="1:14" hidden="1" x14ac:dyDescent="0.3">
      <c r="A6774">
        <v>6773</v>
      </c>
      <c r="B6774" t="s">
        <v>14389</v>
      </c>
      <c r="C6774" t="s">
        <v>14526</v>
      </c>
      <c r="D6774" s="72" t="s">
        <v>11988</v>
      </c>
      <c r="E6774" t="s">
        <v>36</v>
      </c>
      <c r="F6774" t="s">
        <v>11989</v>
      </c>
      <c r="G6774" s="91"/>
      <c r="H6774" s="91"/>
      <c r="I6774" s="91"/>
      <c r="J6774" s="91"/>
      <c r="K6774" s="91"/>
      <c r="L6774" s="91" t="str">
        <f>IF(AND(单词表[[#This Row],[学英]]&lt;&gt;"",单词表[[#This Row],[学中]]&lt;&gt;"",单词表[[#This Row],[学词]]&lt;&gt;""),MAX(单词表[[#This Row],[学英]:[学词]]),"")</f>
        <v/>
      </c>
      <c r="M6774" s="2" t="str">
        <f>IF(AND(单词表[[#This Row],[考英]]&lt;&gt;"",单词表[[#This Row],[考中]]&lt;&gt;""),MAX(单词表[[#This Row],[考英]:[考中]]),"")</f>
        <v/>
      </c>
      <c r="N6774" s="86" t="s">
        <v>14182</v>
      </c>
    </row>
    <row r="6775" spans="1:14" hidden="1" x14ac:dyDescent="0.3">
      <c r="A6775">
        <v>6774</v>
      </c>
      <c r="B6775" t="s">
        <v>14389</v>
      </c>
      <c r="C6775" t="s">
        <v>14526</v>
      </c>
      <c r="D6775" s="72" t="s">
        <v>11988</v>
      </c>
      <c r="E6775" t="s">
        <v>61</v>
      </c>
      <c r="F6775" t="s">
        <v>11990</v>
      </c>
      <c r="G6775" s="91"/>
      <c r="H6775" s="91"/>
      <c r="I6775" s="91"/>
      <c r="J6775" s="91"/>
      <c r="K6775" s="91"/>
      <c r="L6775" s="91" t="str">
        <f>IF(AND(单词表[[#This Row],[学英]]&lt;&gt;"",单词表[[#This Row],[学中]]&lt;&gt;"",单词表[[#This Row],[学词]]&lt;&gt;""),MAX(单词表[[#This Row],[学英]:[学词]]),"")</f>
        <v/>
      </c>
      <c r="M6775" s="2" t="str">
        <f>IF(AND(单词表[[#This Row],[考英]]&lt;&gt;"",单词表[[#This Row],[考中]]&lt;&gt;""),MAX(单词表[[#This Row],[考英]:[考中]]),"")</f>
        <v/>
      </c>
      <c r="N6775" s="86"/>
    </row>
    <row r="6776" spans="1:14" hidden="1" x14ac:dyDescent="0.3">
      <c r="A6776">
        <v>6775</v>
      </c>
      <c r="B6776" t="s">
        <v>14389</v>
      </c>
      <c r="C6776" t="s">
        <v>14526</v>
      </c>
      <c r="D6776" s="72" t="s">
        <v>11991</v>
      </c>
      <c r="E6776" t="s">
        <v>36</v>
      </c>
      <c r="F6776" t="s">
        <v>11992</v>
      </c>
      <c r="G6776" s="91"/>
      <c r="H6776" s="91"/>
      <c r="I6776" s="91"/>
      <c r="J6776" s="91"/>
      <c r="K6776" s="91"/>
      <c r="L6776" s="91" t="str">
        <f>IF(AND(单词表[[#This Row],[学英]]&lt;&gt;"",单词表[[#This Row],[学中]]&lt;&gt;"",单词表[[#This Row],[学词]]&lt;&gt;""),MAX(单词表[[#This Row],[学英]:[学词]]),"")</f>
        <v/>
      </c>
      <c r="M6776" s="2" t="str">
        <f>IF(AND(单词表[[#This Row],[考英]]&lt;&gt;"",单词表[[#This Row],[考中]]&lt;&gt;""),MAX(单词表[[#This Row],[考英]:[考中]]),"")</f>
        <v/>
      </c>
      <c r="N6776" s="86" t="s">
        <v>14183</v>
      </c>
    </row>
    <row r="6777" spans="1:14" hidden="1" x14ac:dyDescent="0.3">
      <c r="A6777">
        <v>6776</v>
      </c>
      <c r="B6777" t="s">
        <v>14389</v>
      </c>
      <c r="C6777" t="s">
        <v>14526</v>
      </c>
      <c r="D6777" s="72" t="s">
        <v>11993</v>
      </c>
      <c r="E6777" t="s">
        <v>36</v>
      </c>
      <c r="F6777" t="s">
        <v>11994</v>
      </c>
      <c r="G6777" s="91"/>
      <c r="H6777" s="91"/>
      <c r="I6777" s="91"/>
      <c r="J6777" s="91"/>
      <c r="K6777" s="91"/>
      <c r="L6777" s="91" t="str">
        <f>IF(AND(单词表[[#This Row],[学英]]&lt;&gt;"",单词表[[#This Row],[学中]]&lt;&gt;"",单词表[[#This Row],[学词]]&lt;&gt;""),MAX(单词表[[#This Row],[学英]:[学词]]),"")</f>
        <v/>
      </c>
      <c r="M6777" s="2" t="str">
        <f>IF(AND(单词表[[#This Row],[考英]]&lt;&gt;"",单词表[[#This Row],[考中]]&lt;&gt;""),MAX(单词表[[#This Row],[考英]:[考中]]),"")</f>
        <v/>
      </c>
      <c r="N6777" s="86" t="s">
        <v>14184</v>
      </c>
    </row>
    <row r="6778" spans="1:14" hidden="1" x14ac:dyDescent="0.3">
      <c r="A6778">
        <v>6777</v>
      </c>
      <c r="B6778" t="s">
        <v>14389</v>
      </c>
      <c r="C6778" t="s">
        <v>14526</v>
      </c>
      <c r="D6778" s="72" t="s">
        <v>11995</v>
      </c>
      <c r="E6778" t="s">
        <v>61</v>
      </c>
      <c r="F6778" t="s">
        <v>11996</v>
      </c>
      <c r="G6778" s="91"/>
      <c r="H6778" s="91"/>
      <c r="I6778" s="91"/>
      <c r="J6778" s="91"/>
      <c r="K6778" s="91"/>
      <c r="L6778" s="91" t="str">
        <f>IF(AND(单词表[[#This Row],[学英]]&lt;&gt;"",单词表[[#This Row],[学中]]&lt;&gt;"",单词表[[#This Row],[学词]]&lt;&gt;""),MAX(单词表[[#This Row],[学英]:[学词]]),"")</f>
        <v/>
      </c>
      <c r="M6778" s="2" t="str">
        <f>IF(AND(单词表[[#This Row],[考英]]&lt;&gt;"",单词表[[#This Row],[考中]]&lt;&gt;""),MAX(单词表[[#This Row],[考英]:[考中]]),"")</f>
        <v/>
      </c>
      <c r="N6778" s="86" t="s">
        <v>13693</v>
      </c>
    </row>
    <row r="6779" spans="1:14" hidden="1" x14ac:dyDescent="0.3">
      <c r="A6779">
        <v>6778</v>
      </c>
      <c r="B6779" t="s">
        <v>14389</v>
      </c>
      <c r="C6779" t="s">
        <v>14526</v>
      </c>
      <c r="D6779" s="72" t="s">
        <v>11997</v>
      </c>
      <c r="E6779" t="s">
        <v>61</v>
      </c>
      <c r="F6779" t="s">
        <v>11998</v>
      </c>
      <c r="G6779" s="91"/>
      <c r="H6779" s="91"/>
      <c r="I6779" s="91"/>
      <c r="J6779" s="91"/>
      <c r="K6779" s="91"/>
      <c r="L6779" s="91" t="str">
        <f>IF(AND(单词表[[#This Row],[学英]]&lt;&gt;"",单词表[[#This Row],[学中]]&lt;&gt;"",单词表[[#This Row],[学词]]&lt;&gt;""),MAX(单词表[[#This Row],[学英]:[学词]]),"")</f>
        <v/>
      </c>
      <c r="M6779" s="2" t="str">
        <f>IF(AND(单词表[[#This Row],[考英]]&lt;&gt;"",单词表[[#This Row],[考中]]&lt;&gt;""),MAX(单词表[[#This Row],[考英]:[考中]]),"")</f>
        <v/>
      </c>
      <c r="N6779" s="86" t="s">
        <v>14185</v>
      </c>
    </row>
    <row r="6780" spans="1:14" hidden="1" x14ac:dyDescent="0.3">
      <c r="A6780">
        <v>6779</v>
      </c>
      <c r="B6780" t="s">
        <v>14389</v>
      </c>
      <c r="C6780" t="s">
        <v>14526</v>
      </c>
      <c r="D6780" s="72" t="s">
        <v>11997</v>
      </c>
      <c r="E6780" t="s">
        <v>61</v>
      </c>
      <c r="F6780" t="s">
        <v>11999</v>
      </c>
      <c r="G6780" s="91"/>
      <c r="H6780" s="91"/>
      <c r="I6780" s="91"/>
      <c r="J6780" s="91"/>
      <c r="K6780" s="91"/>
      <c r="L6780" s="91" t="str">
        <f>IF(AND(单词表[[#This Row],[学英]]&lt;&gt;"",单词表[[#This Row],[学中]]&lt;&gt;"",单词表[[#This Row],[学词]]&lt;&gt;""),MAX(单词表[[#This Row],[学英]:[学词]]),"")</f>
        <v/>
      </c>
      <c r="M6780" s="2" t="str">
        <f>IF(AND(单词表[[#This Row],[考英]]&lt;&gt;"",单词表[[#This Row],[考中]]&lt;&gt;""),MAX(单词表[[#This Row],[考英]:[考中]]),"")</f>
        <v/>
      </c>
      <c r="N6780" s="86" t="s">
        <v>13622</v>
      </c>
    </row>
    <row r="6781" spans="1:14" hidden="1" x14ac:dyDescent="0.3">
      <c r="A6781">
        <v>6780</v>
      </c>
      <c r="B6781" t="s">
        <v>14389</v>
      </c>
      <c r="C6781" t="s">
        <v>14526</v>
      </c>
      <c r="D6781" s="72" t="s">
        <v>11997</v>
      </c>
      <c r="E6781" t="s">
        <v>36</v>
      </c>
      <c r="F6781" t="s">
        <v>11998</v>
      </c>
      <c r="G6781" s="91"/>
      <c r="H6781" s="91"/>
      <c r="I6781" s="91"/>
      <c r="J6781" s="91"/>
      <c r="K6781" s="91"/>
      <c r="L6781" s="91" t="str">
        <f>IF(AND(单词表[[#This Row],[学英]]&lt;&gt;"",单词表[[#This Row],[学中]]&lt;&gt;"",单词表[[#This Row],[学词]]&lt;&gt;""),MAX(单词表[[#This Row],[学英]:[学词]]),"")</f>
        <v/>
      </c>
      <c r="M6781" s="2" t="str">
        <f>IF(AND(单词表[[#This Row],[考英]]&lt;&gt;"",单词表[[#This Row],[考中]]&lt;&gt;""),MAX(单词表[[#This Row],[考英]:[考中]]),"")</f>
        <v/>
      </c>
      <c r="N6781" s="86"/>
    </row>
    <row r="6782" spans="1:14" hidden="1" x14ac:dyDescent="0.3">
      <c r="A6782">
        <v>6781</v>
      </c>
      <c r="B6782" t="s">
        <v>14389</v>
      </c>
      <c r="C6782" t="s">
        <v>14526</v>
      </c>
      <c r="D6782" s="72" t="s">
        <v>12000</v>
      </c>
      <c r="E6782" t="s">
        <v>73</v>
      </c>
      <c r="F6782" t="s">
        <v>12001</v>
      </c>
      <c r="G6782" s="91"/>
      <c r="H6782" s="91"/>
      <c r="I6782" s="91"/>
      <c r="J6782" s="91"/>
      <c r="K6782" s="91"/>
      <c r="L6782" s="91" t="str">
        <f>IF(AND(单词表[[#This Row],[学英]]&lt;&gt;"",单词表[[#This Row],[学中]]&lt;&gt;"",单词表[[#This Row],[学词]]&lt;&gt;""),MAX(单词表[[#This Row],[学英]:[学词]]),"")</f>
        <v/>
      </c>
      <c r="M6782" s="2" t="str">
        <f>IF(AND(单词表[[#This Row],[考英]]&lt;&gt;"",单词表[[#This Row],[考中]]&lt;&gt;""),MAX(单词表[[#This Row],[考英]:[考中]]),"")</f>
        <v/>
      </c>
      <c r="N6782" s="86" t="s">
        <v>14186</v>
      </c>
    </row>
    <row r="6783" spans="1:14" hidden="1" x14ac:dyDescent="0.3">
      <c r="A6783">
        <v>6782</v>
      </c>
      <c r="B6783" t="s">
        <v>14389</v>
      </c>
      <c r="C6783" t="s">
        <v>14526</v>
      </c>
      <c r="D6783" s="72" t="s">
        <v>7657</v>
      </c>
      <c r="E6783" t="s">
        <v>36</v>
      </c>
      <c r="F6783" t="s">
        <v>12002</v>
      </c>
      <c r="G6783" s="91"/>
      <c r="H6783" s="91"/>
      <c r="I6783" s="91"/>
      <c r="J6783" s="91"/>
      <c r="K6783" s="91"/>
      <c r="L6783" s="91" t="str">
        <f>IF(AND(单词表[[#This Row],[学英]]&lt;&gt;"",单词表[[#This Row],[学中]]&lt;&gt;"",单词表[[#This Row],[学词]]&lt;&gt;""),MAX(单词表[[#This Row],[学英]:[学词]]),"")</f>
        <v/>
      </c>
      <c r="M6783" s="2" t="str">
        <f>IF(AND(单词表[[#This Row],[考英]]&lt;&gt;"",单词表[[#This Row],[考中]]&lt;&gt;""),MAX(单词表[[#This Row],[考英]:[考中]]),"")</f>
        <v/>
      </c>
      <c r="N6783" s="86"/>
    </row>
    <row r="6784" spans="1:14" hidden="1" x14ac:dyDescent="0.3">
      <c r="A6784">
        <v>6783</v>
      </c>
      <c r="B6784" t="s">
        <v>14389</v>
      </c>
      <c r="C6784" t="s">
        <v>14526</v>
      </c>
      <c r="D6784" s="72" t="s">
        <v>7657</v>
      </c>
      <c r="E6784" t="s">
        <v>61</v>
      </c>
      <c r="F6784" t="s">
        <v>12003</v>
      </c>
      <c r="G6784" s="91"/>
      <c r="H6784" s="91"/>
      <c r="I6784" s="91"/>
      <c r="J6784" s="91"/>
      <c r="K6784" s="91"/>
      <c r="L6784" s="91" t="str">
        <f>IF(AND(单词表[[#This Row],[学英]]&lt;&gt;"",单词表[[#This Row],[学中]]&lt;&gt;"",单词表[[#This Row],[学词]]&lt;&gt;""),MAX(单词表[[#This Row],[学英]:[学词]]),"")</f>
        <v/>
      </c>
      <c r="M6784" s="2" t="str">
        <f>IF(AND(单词表[[#This Row],[考英]]&lt;&gt;"",单词表[[#This Row],[考中]]&lt;&gt;""),MAX(单词表[[#This Row],[考英]:[考中]]),"")</f>
        <v/>
      </c>
      <c r="N6784" s="86"/>
    </row>
    <row r="6785" spans="1:14" hidden="1" x14ac:dyDescent="0.3">
      <c r="A6785">
        <v>6784</v>
      </c>
      <c r="B6785" t="s">
        <v>14389</v>
      </c>
      <c r="C6785" t="s">
        <v>14526</v>
      </c>
      <c r="D6785" s="72" t="s">
        <v>12004</v>
      </c>
      <c r="E6785" t="s">
        <v>36</v>
      </c>
      <c r="F6785" t="s">
        <v>12005</v>
      </c>
      <c r="G6785" s="91"/>
      <c r="H6785" s="91"/>
      <c r="I6785" s="91"/>
      <c r="J6785" s="91"/>
      <c r="K6785" s="91"/>
      <c r="L6785" s="91" t="str">
        <f>IF(AND(单词表[[#This Row],[学英]]&lt;&gt;"",单词表[[#This Row],[学中]]&lt;&gt;"",单词表[[#This Row],[学词]]&lt;&gt;""),MAX(单词表[[#This Row],[学英]:[学词]]),"")</f>
        <v/>
      </c>
      <c r="M6785" s="2" t="str">
        <f>IF(AND(单词表[[#This Row],[考英]]&lt;&gt;"",单词表[[#This Row],[考中]]&lt;&gt;""),MAX(单词表[[#This Row],[考英]:[考中]]),"")</f>
        <v/>
      </c>
      <c r="N6785" s="86" t="s">
        <v>14187</v>
      </c>
    </row>
    <row r="6786" spans="1:14" hidden="1" x14ac:dyDescent="0.3">
      <c r="A6786">
        <v>6785</v>
      </c>
      <c r="B6786" t="s">
        <v>14389</v>
      </c>
      <c r="C6786" t="s">
        <v>14526</v>
      </c>
      <c r="D6786" s="72" t="s">
        <v>12004</v>
      </c>
      <c r="E6786" t="s">
        <v>61</v>
      </c>
      <c r="F6786" t="s">
        <v>12006</v>
      </c>
      <c r="G6786" s="91"/>
      <c r="H6786" s="91"/>
      <c r="I6786" s="91"/>
      <c r="J6786" s="91"/>
      <c r="K6786" s="91"/>
      <c r="L6786" s="91" t="str">
        <f>IF(AND(单词表[[#This Row],[学英]]&lt;&gt;"",单词表[[#This Row],[学中]]&lt;&gt;"",单词表[[#This Row],[学词]]&lt;&gt;""),MAX(单词表[[#This Row],[学英]:[学词]]),"")</f>
        <v/>
      </c>
      <c r="M6786" s="2" t="str">
        <f>IF(AND(单词表[[#This Row],[考英]]&lt;&gt;"",单词表[[#This Row],[考中]]&lt;&gt;""),MAX(单词表[[#This Row],[考英]:[考中]]),"")</f>
        <v/>
      </c>
      <c r="N6786" s="86"/>
    </row>
    <row r="6787" spans="1:14" hidden="1" x14ac:dyDescent="0.3">
      <c r="A6787">
        <v>6786</v>
      </c>
      <c r="B6787" t="s">
        <v>14389</v>
      </c>
      <c r="C6787" t="s">
        <v>14526</v>
      </c>
      <c r="D6787" s="72" t="s">
        <v>860</v>
      </c>
      <c r="E6787" t="s">
        <v>36</v>
      </c>
      <c r="F6787" t="s">
        <v>5499</v>
      </c>
      <c r="G6787" s="91"/>
      <c r="H6787" s="91"/>
      <c r="I6787" s="91"/>
      <c r="J6787" s="91"/>
      <c r="K6787" s="91"/>
      <c r="L6787" s="91" t="str">
        <f>IF(AND(单词表[[#This Row],[学英]]&lt;&gt;"",单词表[[#This Row],[学中]]&lt;&gt;"",单词表[[#This Row],[学词]]&lt;&gt;""),MAX(单词表[[#This Row],[学英]:[学词]]),"")</f>
        <v/>
      </c>
      <c r="M6787" s="2" t="str">
        <f>IF(AND(单词表[[#This Row],[考英]]&lt;&gt;"",单词表[[#This Row],[考中]]&lt;&gt;""),MAX(单词表[[#This Row],[考英]:[考中]]),"")</f>
        <v/>
      </c>
      <c r="N6787" s="86" t="s">
        <v>14188</v>
      </c>
    </row>
    <row r="6788" spans="1:14" hidden="1" x14ac:dyDescent="0.3">
      <c r="A6788">
        <v>6787</v>
      </c>
      <c r="B6788" t="s">
        <v>14389</v>
      </c>
      <c r="C6788" t="s">
        <v>14526</v>
      </c>
      <c r="D6788" s="72" t="s">
        <v>264</v>
      </c>
      <c r="E6788" t="s">
        <v>61</v>
      </c>
      <c r="F6788" t="s">
        <v>12007</v>
      </c>
      <c r="G6788" s="91"/>
      <c r="H6788" s="91"/>
      <c r="I6788" s="91"/>
      <c r="J6788" s="91"/>
      <c r="K6788" s="91"/>
      <c r="L6788" s="91" t="str">
        <f>IF(AND(单词表[[#This Row],[学英]]&lt;&gt;"",单词表[[#This Row],[学中]]&lt;&gt;"",单词表[[#This Row],[学词]]&lt;&gt;""),MAX(单词表[[#This Row],[学英]:[学词]]),"")</f>
        <v/>
      </c>
      <c r="M6788" s="2" t="str">
        <f>IF(AND(单词表[[#This Row],[考英]]&lt;&gt;"",单词表[[#This Row],[考中]]&lt;&gt;""),MAX(单词表[[#This Row],[考英]:[考中]]),"")</f>
        <v/>
      </c>
      <c r="N6788" s="86" t="s">
        <v>13438</v>
      </c>
    </row>
    <row r="6789" spans="1:14" hidden="1" x14ac:dyDescent="0.3">
      <c r="A6789">
        <v>6788</v>
      </c>
      <c r="B6789" t="s">
        <v>14389</v>
      </c>
      <c r="C6789" t="s">
        <v>14527</v>
      </c>
      <c r="D6789" s="72" t="s">
        <v>264</v>
      </c>
      <c r="E6789" t="s">
        <v>36</v>
      </c>
      <c r="F6789" t="s">
        <v>716</v>
      </c>
      <c r="G6789" s="91"/>
      <c r="H6789" s="91"/>
      <c r="I6789" s="91"/>
      <c r="J6789" s="91"/>
      <c r="K6789" s="91"/>
      <c r="L6789" s="91" t="str">
        <f>IF(AND(单词表[[#This Row],[学英]]&lt;&gt;"",单词表[[#This Row],[学中]]&lt;&gt;"",单词表[[#This Row],[学词]]&lt;&gt;""),MAX(单词表[[#This Row],[学英]:[学词]]),"")</f>
        <v/>
      </c>
      <c r="M6789" s="2" t="str">
        <f>IF(AND(单词表[[#This Row],[考英]]&lt;&gt;"",单词表[[#This Row],[考中]]&lt;&gt;""),MAX(单词表[[#This Row],[考英]:[考中]]),"")</f>
        <v/>
      </c>
      <c r="N6789" s="86"/>
    </row>
    <row r="6790" spans="1:14" hidden="1" x14ac:dyDescent="0.3">
      <c r="A6790">
        <v>6789</v>
      </c>
      <c r="B6790" t="s">
        <v>14389</v>
      </c>
      <c r="C6790" t="s">
        <v>14527</v>
      </c>
      <c r="D6790" s="72" t="s">
        <v>12008</v>
      </c>
      <c r="E6790" t="s">
        <v>36</v>
      </c>
      <c r="F6790" t="s">
        <v>12009</v>
      </c>
      <c r="G6790" s="91"/>
      <c r="H6790" s="91"/>
      <c r="I6790" s="91"/>
      <c r="J6790" s="91"/>
      <c r="K6790" s="91"/>
      <c r="L6790" s="91" t="str">
        <f>IF(AND(单词表[[#This Row],[学英]]&lt;&gt;"",单词表[[#This Row],[学中]]&lt;&gt;"",单词表[[#This Row],[学词]]&lt;&gt;""),MAX(单词表[[#This Row],[学英]:[学词]]),"")</f>
        <v/>
      </c>
      <c r="M6790" s="2" t="str">
        <f>IF(AND(单词表[[#This Row],[考英]]&lt;&gt;"",单词表[[#This Row],[考中]]&lt;&gt;""),MAX(单词表[[#This Row],[考英]:[考中]]),"")</f>
        <v/>
      </c>
      <c r="N6790" s="86"/>
    </row>
    <row r="6791" spans="1:14" hidden="1" x14ac:dyDescent="0.3">
      <c r="A6791">
        <v>6790</v>
      </c>
      <c r="B6791" t="s">
        <v>14389</v>
      </c>
      <c r="C6791" t="s">
        <v>14527</v>
      </c>
      <c r="D6791" s="72" t="s">
        <v>12008</v>
      </c>
      <c r="E6791" t="s">
        <v>61</v>
      </c>
      <c r="F6791" t="s">
        <v>12010</v>
      </c>
      <c r="G6791" s="91"/>
      <c r="H6791" s="91"/>
      <c r="I6791" s="91"/>
      <c r="J6791" s="91"/>
      <c r="K6791" s="91"/>
      <c r="L6791" s="91" t="str">
        <f>IF(AND(单词表[[#This Row],[学英]]&lt;&gt;"",单词表[[#This Row],[学中]]&lt;&gt;"",单词表[[#This Row],[学词]]&lt;&gt;""),MAX(单词表[[#This Row],[学英]:[学词]]),"")</f>
        <v/>
      </c>
      <c r="M6791" s="2" t="str">
        <f>IF(AND(单词表[[#This Row],[考英]]&lt;&gt;"",单词表[[#This Row],[考中]]&lt;&gt;""),MAX(单词表[[#This Row],[考英]:[考中]]),"")</f>
        <v/>
      </c>
      <c r="N6791" s="86"/>
    </row>
    <row r="6792" spans="1:14" hidden="1" x14ac:dyDescent="0.3">
      <c r="A6792">
        <v>6791</v>
      </c>
      <c r="B6792" t="s">
        <v>14389</v>
      </c>
      <c r="C6792" t="s">
        <v>14527</v>
      </c>
      <c r="D6792" s="72" t="s">
        <v>12011</v>
      </c>
      <c r="E6792" t="s">
        <v>73</v>
      </c>
      <c r="F6792" t="s">
        <v>12012</v>
      </c>
      <c r="G6792" s="91"/>
      <c r="H6792" s="91"/>
      <c r="I6792" s="91"/>
      <c r="J6792" s="91"/>
      <c r="K6792" s="91"/>
      <c r="L6792" s="91" t="str">
        <f>IF(AND(单词表[[#This Row],[学英]]&lt;&gt;"",单词表[[#This Row],[学中]]&lt;&gt;"",单词表[[#This Row],[学词]]&lt;&gt;""),MAX(单词表[[#This Row],[学英]:[学词]]),"")</f>
        <v/>
      </c>
      <c r="M6792" s="2" t="str">
        <f>IF(AND(单词表[[#This Row],[考英]]&lt;&gt;"",单词表[[#This Row],[考中]]&lt;&gt;""),MAX(单词表[[#This Row],[考英]:[考中]]),"")</f>
        <v/>
      </c>
      <c r="N6792" s="86" t="s">
        <v>13126</v>
      </c>
    </row>
    <row r="6793" spans="1:14" hidden="1" x14ac:dyDescent="0.3">
      <c r="A6793">
        <v>6792</v>
      </c>
      <c r="B6793" t="s">
        <v>14389</v>
      </c>
      <c r="C6793" t="s">
        <v>14527</v>
      </c>
      <c r="D6793" s="72" t="s">
        <v>12013</v>
      </c>
      <c r="E6793" t="s">
        <v>61</v>
      </c>
      <c r="F6793" t="s">
        <v>12014</v>
      </c>
      <c r="G6793" s="91"/>
      <c r="H6793" s="91"/>
      <c r="I6793" s="91"/>
      <c r="J6793" s="91"/>
      <c r="K6793" s="91"/>
      <c r="L6793" s="91" t="str">
        <f>IF(AND(单词表[[#This Row],[学英]]&lt;&gt;"",单词表[[#This Row],[学中]]&lt;&gt;"",单词表[[#This Row],[学词]]&lt;&gt;""),MAX(单词表[[#This Row],[学英]:[学词]]),"")</f>
        <v/>
      </c>
      <c r="M6793" s="2" t="str">
        <f>IF(AND(单词表[[#This Row],[考英]]&lt;&gt;"",单词表[[#This Row],[考中]]&lt;&gt;""),MAX(单词表[[#This Row],[考英]:[考中]]),"")</f>
        <v/>
      </c>
      <c r="N6793" s="86"/>
    </row>
    <row r="6794" spans="1:14" hidden="1" x14ac:dyDescent="0.3">
      <c r="A6794">
        <v>6793</v>
      </c>
      <c r="B6794" t="s">
        <v>14389</v>
      </c>
      <c r="C6794" t="s">
        <v>14527</v>
      </c>
      <c r="D6794" s="72" t="s">
        <v>12015</v>
      </c>
      <c r="E6794" t="s">
        <v>36</v>
      </c>
      <c r="F6794" t="s">
        <v>12016</v>
      </c>
      <c r="G6794" s="91"/>
      <c r="H6794" s="91"/>
      <c r="I6794" s="91"/>
      <c r="J6794" s="91"/>
      <c r="K6794" s="91"/>
      <c r="L6794" s="91" t="str">
        <f>IF(AND(单词表[[#This Row],[学英]]&lt;&gt;"",单词表[[#This Row],[学中]]&lt;&gt;"",单词表[[#This Row],[学词]]&lt;&gt;""),MAX(单词表[[#This Row],[学英]:[学词]]),"")</f>
        <v/>
      </c>
      <c r="M6794" s="2" t="str">
        <f>IF(AND(单词表[[#This Row],[考英]]&lt;&gt;"",单词表[[#This Row],[考中]]&lt;&gt;""),MAX(单词表[[#This Row],[考英]:[考中]]),"")</f>
        <v/>
      </c>
      <c r="N6794" s="86"/>
    </row>
    <row r="6795" spans="1:14" hidden="1" x14ac:dyDescent="0.3">
      <c r="A6795">
        <v>6794</v>
      </c>
      <c r="B6795" t="s">
        <v>14389</v>
      </c>
      <c r="C6795" t="s">
        <v>14527</v>
      </c>
      <c r="D6795" s="72" t="s">
        <v>12015</v>
      </c>
      <c r="E6795" t="s">
        <v>61</v>
      </c>
      <c r="F6795" t="s">
        <v>12017</v>
      </c>
      <c r="G6795" s="91"/>
      <c r="H6795" s="91"/>
      <c r="I6795" s="91"/>
      <c r="J6795" s="91"/>
      <c r="K6795" s="91"/>
      <c r="L6795" s="91" t="str">
        <f>IF(AND(单词表[[#This Row],[学英]]&lt;&gt;"",单词表[[#This Row],[学中]]&lt;&gt;"",单词表[[#This Row],[学词]]&lt;&gt;""),MAX(单词表[[#This Row],[学英]:[学词]]),"")</f>
        <v/>
      </c>
      <c r="M6795" s="2" t="str">
        <f>IF(AND(单词表[[#This Row],[考英]]&lt;&gt;"",单词表[[#This Row],[考中]]&lt;&gt;""),MAX(单词表[[#This Row],[考英]:[考中]]),"")</f>
        <v/>
      </c>
      <c r="N6795" s="86"/>
    </row>
    <row r="6796" spans="1:14" hidden="1" x14ac:dyDescent="0.3">
      <c r="A6796">
        <v>6795</v>
      </c>
      <c r="B6796" t="s">
        <v>14389</v>
      </c>
      <c r="C6796" t="s">
        <v>14527</v>
      </c>
      <c r="D6796" s="72" t="s">
        <v>12018</v>
      </c>
      <c r="E6796" t="s">
        <v>36</v>
      </c>
      <c r="F6796" t="s">
        <v>12016</v>
      </c>
      <c r="G6796" s="91"/>
      <c r="H6796" s="91"/>
      <c r="I6796" s="91"/>
      <c r="J6796" s="91"/>
      <c r="K6796" s="91"/>
      <c r="L6796" s="91" t="str">
        <f>IF(AND(单词表[[#This Row],[学英]]&lt;&gt;"",单词表[[#This Row],[学中]]&lt;&gt;"",单词表[[#This Row],[学词]]&lt;&gt;""),MAX(单词表[[#This Row],[学英]:[学词]]),"")</f>
        <v/>
      </c>
      <c r="M6796" s="2" t="str">
        <f>IF(AND(单词表[[#This Row],[考英]]&lt;&gt;"",单词表[[#This Row],[考中]]&lt;&gt;""),MAX(单词表[[#This Row],[考英]:[考中]]),"")</f>
        <v/>
      </c>
      <c r="N6796" s="86" t="s">
        <v>14189</v>
      </c>
    </row>
    <row r="6797" spans="1:14" hidden="1" x14ac:dyDescent="0.3">
      <c r="A6797">
        <v>6796</v>
      </c>
      <c r="B6797" t="s">
        <v>14389</v>
      </c>
      <c r="C6797" t="s">
        <v>14527</v>
      </c>
      <c r="D6797" s="72" t="s">
        <v>12018</v>
      </c>
      <c r="E6797" t="s">
        <v>61</v>
      </c>
      <c r="F6797" t="s">
        <v>12017</v>
      </c>
      <c r="G6797" s="91"/>
      <c r="H6797" s="91"/>
      <c r="I6797" s="91"/>
      <c r="J6797" s="91"/>
      <c r="K6797" s="91"/>
      <c r="L6797" s="91" t="str">
        <f>IF(AND(单词表[[#This Row],[学英]]&lt;&gt;"",单词表[[#This Row],[学中]]&lt;&gt;"",单词表[[#This Row],[学词]]&lt;&gt;""),MAX(单词表[[#This Row],[学英]:[学词]]),"")</f>
        <v/>
      </c>
      <c r="M6797" s="2" t="str">
        <f>IF(AND(单词表[[#This Row],[考英]]&lt;&gt;"",单词表[[#This Row],[考中]]&lt;&gt;""),MAX(单词表[[#This Row],[考英]:[考中]]),"")</f>
        <v/>
      </c>
      <c r="N6797" s="86"/>
    </row>
    <row r="6798" spans="1:14" hidden="1" x14ac:dyDescent="0.3">
      <c r="A6798">
        <v>6797</v>
      </c>
      <c r="B6798" t="s">
        <v>14389</v>
      </c>
      <c r="C6798" t="s">
        <v>14527</v>
      </c>
      <c r="D6798" s="72" t="s">
        <v>367</v>
      </c>
      <c r="E6798" t="s">
        <v>36</v>
      </c>
      <c r="F6798" t="s">
        <v>12016</v>
      </c>
      <c r="G6798" s="91"/>
      <c r="H6798" s="91"/>
      <c r="I6798" s="91"/>
      <c r="J6798" s="91"/>
      <c r="K6798" s="91"/>
      <c r="L6798" s="91" t="str">
        <f>IF(AND(单词表[[#This Row],[学英]]&lt;&gt;"",单词表[[#This Row],[学中]]&lt;&gt;"",单词表[[#This Row],[学词]]&lt;&gt;""),MAX(单词表[[#This Row],[学英]:[学词]]),"")</f>
        <v/>
      </c>
      <c r="M6798" s="2" t="str">
        <f>IF(AND(单词表[[#This Row],[考英]]&lt;&gt;"",单词表[[#This Row],[考中]]&lt;&gt;""),MAX(单词表[[#This Row],[考英]:[考中]]),"")</f>
        <v/>
      </c>
      <c r="N6798" s="86"/>
    </row>
    <row r="6799" spans="1:14" hidden="1" x14ac:dyDescent="0.3">
      <c r="A6799">
        <v>6798</v>
      </c>
      <c r="B6799" t="s">
        <v>14389</v>
      </c>
      <c r="C6799" t="s">
        <v>14527</v>
      </c>
      <c r="D6799" s="72" t="s">
        <v>367</v>
      </c>
      <c r="E6799" t="s">
        <v>61</v>
      </c>
      <c r="F6799" t="s">
        <v>12019</v>
      </c>
      <c r="G6799" s="91"/>
      <c r="H6799" s="91"/>
      <c r="I6799" s="91"/>
      <c r="J6799" s="91"/>
      <c r="K6799" s="91"/>
      <c r="L6799" s="91" t="str">
        <f>IF(AND(单词表[[#This Row],[学英]]&lt;&gt;"",单词表[[#This Row],[学中]]&lt;&gt;"",单词表[[#This Row],[学词]]&lt;&gt;""),MAX(单词表[[#This Row],[学英]:[学词]]),"")</f>
        <v/>
      </c>
      <c r="M6799" s="2" t="str">
        <f>IF(AND(单词表[[#This Row],[考英]]&lt;&gt;"",单词表[[#This Row],[考中]]&lt;&gt;""),MAX(单词表[[#This Row],[考英]:[考中]]),"")</f>
        <v/>
      </c>
      <c r="N6799" s="86"/>
    </row>
    <row r="6800" spans="1:14" hidden="1" x14ac:dyDescent="0.3">
      <c r="A6800">
        <v>6799</v>
      </c>
      <c r="B6800" t="s">
        <v>14389</v>
      </c>
      <c r="C6800" t="s">
        <v>14527</v>
      </c>
      <c r="D6800" s="72" t="s">
        <v>12020</v>
      </c>
      <c r="E6800" t="s">
        <v>36</v>
      </c>
      <c r="F6800" t="s">
        <v>12021</v>
      </c>
      <c r="G6800" s="91"/>
      <c r="H6800" s="91"/>
      <c r="I6800" s="91"/>
      <c r="J6800" s="91"/>
      <c r="K6800" s="91"/>
      <c r="L6800" s="91" t="str">
        <f>IF(AND(单词表[[#This Row],[学英]]&lt;&gt;"",单词表[[#This Row],[学中]]&lt;&gt;"",单词表[[#This Row],[学词]]&lt;&gt;""),MAX(单词表[[#This Row],[学英]:[学词]]),"")</f>
        <v/>
      </c>
      <c r="M6800" s="2" t="str">
        <f>IF(AND(单词表[[#This Row],[考英]]&lt;&gt;"",单词表[[#This Row],[考中]]&lt;&gt;""),MAX(单词表[[#This Row],[考英]:[考中]]),"")</f>
        <v/>
      </c>
      <c r="N6800" s="86" t="s">
        <v>14190</v>
      </c>
    </row>
    <row r="6801" spans="1:14" hidden="1" x14ac:dyDescent="0.3">
      <c r="A6801">
        <v>6800</v>
      </c>
      <c r="B6801" t="s">
        <v>14389</v>
      </c>
      <c r="C6801" t="s">
        <v>14527</v>
      </c>
      <c r="D6801" s="72" t="s">
        <v>12022</v>
      </c>
      <c r="E6801" t="s">
        <v>61</v>
      </c>
      <c r="F6801" t="s">
        <v>12023</v>
      </c>
      <c r="G6801" s="91"/>
      <c r="H6801" s="91"/>
      <c r="I6801" s="91"/>
      <c r="J6801" s="91"/>
      <c r="K6801" s="91"/>
      <c r="L6801" s="91" t="str">
        <f>IF(AND(单词表[[#This Row],[学英]]&lt;&gt;"",单词表[[#This Row],[学中]]&lt;&gt;"",单词表[[#This Row],[学词]]&lt;&gt;""),MAX(单词表[[#This Row],[学英]:[学词]]),"")</f>
        <v/>
      </c>
      <c r="M6801" s="2" t="str">
        <f>IF(AND(单词表[[#This Row],[考英]]&lt;&gt;"",单词表[[#This Row],[考中]]&lt;&gt;""),MAX(单词表[[#This Row],[考英]:[考中]]),"")</f>
        <v/>
      </c>
      <c r="N6801" s="86" t="s">
        <v>13405</v>
      </c>
    </row>
    <row r="6802" spans="1:14" hidden="1" x14ac:dyDescent="0.3">
      <c r="A6802">
        <v>6801</v>
      </c>
      <c r="B6802" t="s">
        <v>14389</v>
      </c>
      <c r="C6802" t="s">
        <v>14527</v>
      </c>
      <c r="D6802" s="72" t="s">
        <v>12024</v>
      </c>
      <c r="E6802" t="s">
        <v>73</v>
      </c>
      <c r="F6802" t="s">
        <v>12025</v>
      </c>
      <c r="G6802" s="91"/>
      <c r="H6802" s="91"/>
      <c r="I6802" s="91"/>
      <c r="J6802" s="91"/>
      <c r="K6802" s="91"/>
      <c r="L6802" s="91" t="str">
        <f>IF(AND(单词表[[#This Row],[学英]]&lt;&gt;"",单词表[[#This Row],[学中]]&lt;&gt;"",单词表[[#This Row],[学词]]&lt;&gt;""),MAX(单词表[[#This Row],[学英]:[学词]]),"")</f>
        <v/>
      </c>
      <c r="M6802" s="2" t="str">
        <f>IF(AND(单词表[[#This Row],[考英]]&lt;&gt;"",单词表[[#This Row],[考中]]&lt;&gt;""),MAX(单词表[[#This Row],[考英]:[考中]]),"")</f>
        <v/>
      </c>
      <c r="N6802" s="86" t="s">
        <v>14191</v>
      </c>
    </row>
    <row r="6803" spans="1:14" hidden="1" x14ac:dyDescent="0.3">
      <c r="A6803">
        <v>6802</v>
      </c>
      <c r="B6803" t="s">
        <v>14389</v>
      </c>
      <c r="C6803" t="s">
        <v>14527</v>
      </c>
      <c r="D6803" s="72" t="s">
        <v>12026</v>
      </c>
      <c r="E6803" t="s">
        <v>61</v>
      </c>
      <c r="F6803" t="s">
        <v>12027</v>
      </c>
      <c r="G6803" s="91"/>
      <c r="H6803" s="91"/>
      <c r="I6803" s="91"/>
      <c r="J6803" s="91"/>
      <c r="K6803" s="91"/>
      <c r="L6803" s="91" t="str">
        <f>IF(AND(单词表[[#This Row],[学英]]&lt;&gt;"",单词表[[#This Row],[学中]]&lt;&gt;"",单词表[[#This Row],[学词]]&lt;&gt;""),MAX(单词表[[#This Row],[学英]:[学词]]),"")</f>
        <v/>
      </c>
      <c r="M6803" s="2" t="str">
        <f>IF(AND(单词表[[#This Row],[考英]]&lt;&gt;"",单词表[[#This Row],[考中]]&lt;&gt;""),MAX(单词表[[#This Row],[考英]:[考中]]),"")</f>
        <v/>
      </c>
      <c r="N6803" s="86" t="s">
        <v>12706</v>
      </c>
    </row>
    <row r="6804" spans="1:14" hidden="1" x14ac:dyDescent="0.3">
      <c r="A6804">
        <v>6803</v>
      </c>
      <c r="B6804" t="s">
        <v>14389</v>
      </c>
      <c r="C6804" t="s">
        <v>14527</v>
      </c>
      <c r="D6804" s="72" t="s">
        <v>12028</v>
      </c>
      <c r="E6804" t="s">
        <v>61</v>
      </c>
      <c r="F6804" t="s">
        <v>12029</v>
      </c>
      <c r="G6804" s="91"/>
      <c r="H6804" s="91"/>
      <c r="I6804" s="91"/>
      <c r="J6804" s="91"/>
      <c r="K6804" s="91"/>
      <c r="L6804" s="91" t="str">
        <f>IF(AND(单词表[[#This Row],[学英]]&lt;&gt;"",单词表[[#This Row],[学中]]&lt;&gt;"",单词表[[#This Row],[学词]]&lt;&gt;""),MAX(单词表[[#This Row],[学英]:[学词]]),"")</f>
        <v/>
      </c>
      <c r="M6804" s="2" t="str">
        <f>IF(AND(单词表[[#This Row],[考英]]&lt;&gt;"",单词表[[#This Row],[考中]]&lt;&gt;""),MAX(单词表[[#This Row],[考英]:[考中]]),"")</f>
        <v/>
      </c>
      <c r="N6804" s="86" t="s">
        <v>13200</v>
      </c>
    </row>
    <row r="6805" spans="1:14" hidden="1" x14ac:dyDescent="0.3">
      <c r="A6805">
        <v>6804</v>
      </c>
      <c r="B6805" t="s">
        <v>14389</v>
      </c>
      <c r="C6805" t="s">
        <v>14527</v>
      </c>
      <c r="D6805" s="72" t="s">
        <v>12030</v>
      </c>
      <c r="E6805" t="s">
        <v>36</v>
      </c>
      <c r="F6805" t="s">
        <v>12031</v>
      </c>
      <c r="G6805" s="91"/>
      <c r="H6805" s="91"/>
      <c r="I6805" s="91"/>
      <c r="J6805" s="91"/>
      <c r="K6805" s="91"/>
      <c r="L6805" s="91" t="str">
        <f>IF(AND(单词表[[#This Row],[学英]]&lt;&gt;"",单词表[[#This Row],[学中]]&lt;&gt;"",单词表[[#This Row],[学词]]&lt;&gt;""),MAX(单词表[[#This Row],[学英]:[学词]]),"")</f>
        <v/>
      </c>
      <c r="M6805" s="2" t="str">
        <f>IF(AND(单词表[[#This Row],[考英]]&lt;&gt;"",单词表[[#This Row],[考中]]&lt;&gt;""),MAX(单词表[[#This Row],[考英]:[考中]]),"")</f>
        <v/>
      </c>
      <c r="N6805" s="86" t="s">
        <v>13369</v>
      </c>
    </row>
    <row r="6806" spans="1:14" hidden="1" x14ac:dyDescent="0.3">
      <c r="A6806">
        <v>6805</v>
      </c>
      <c r="B6806" t="s">
        <v>14389</v>
      </c>
      <c r="C6806" t="s">
        <v>14527</v>
      </c>
      <c r="D6806" s="72" t="s">
        <v>12032</v>
      </c>
      <c r="E6806" t="s">
        <v>36</v>
      </c>
      <c r="F6806" t="s">
        <v>12033</v>
      </c>
      <c r="G6806" s="91"/>
      <c r="H6806" s="91"/>
      <c r="I6806" s="91"/>
      <c r="J6806" s="91"/>
      <c r="K6806" s="91"/>
      <c r="L6806" s="91" t="str">
        <f>IF(AND(单词表[[#This Row],[学英]]&lt;&gt;"",单词表[[#This Row],[学中]]&lt;&gt;"",单词表[[#This Row],[学词]]&lt;&gt;""),MAX(单词表[[#This Row],[学英]:[学词]]),"")</f>
        <v/>
      </c>
      <c r="M6806" s="2" t="str">
        <f>IF(AND(单词表[[#This Row],[考英]]&lt;&gt;"",单词表[[#This Row],[考中]]&lt;&gt;""),MAX(单词表[[#This Row],[考英]:[考中]]),"")</f>
        <v/>
      </c>
      <c r="N6806" s="86" t="s">
        <v>14192</v>
      </c>
    </row>
    <row r="6807" spans="1:14" hidden="1" x14ac:dyDescent="0.3">
      <c r="A6807">
        <v>6806</v>
      </c>
      <c r="B6807" t="s">
        <v>14389</v>
      </c>
      <c r="C6807" t="s">
        <v>14527</v>
      </c>
      <c r="D6807" s="72" t="s">
        <v>12034</v>
      </c>
      <c r="E6807" t="s">
        <v>73</v>
      </c>
      <c r="F6807" t="s">
        <v>12035</v>
      </c>
      <c r="G6807" s="91"/>
      <c r="H6807" s="91"/>
      <c r="I6807" s="91"/>
      <c r="J6807" s="91"/>
      <c r="K6807" s="91"/>
      <c r="L6807" s="91" t="str">
        <f>IF(AND(单词表[[#This Row],[学英]]&lt;&gt;"",单词表[[#This Row],[学中]]&lt;&gt;"",单词表[[#This Row],[学词]]&lt;&gt;""),MAX(单词表[[#This Row],[学英]:[学词]]),"")</f>
        <v/>
      </c>
      <c r="M6807" s="2" t="str">
        <f>IF(AND(单词表[[#This Row],[考英]]&lt;&gt;"",单词表[[#This Row],[考中]]&lt;&gt;""),MAX(单词表[[#This Row],[考英]:[考中]]),"")</f>
        <v/>
      </c>
      <c r="N6807" s="86" t="s">
        <v>14193</v>
      </c>
    </row>
    <row r="6808" spans="1:14" hidden="1" x14ac:dyDescent="0.3">
      <c r="A6808">
        <v>6807</v>
      </c>
      <c r="B6808" t="s">
        <v>14389</v>
      </c>
      <c r="C6808" t="s">
        <v>14527</v>
      </c>
      <c r="D6808" s="72" t="s">
        <v>12036</v>
      </c>
      <c r="E6808" t="s">
        <v>61</v>
      </c>
      <c r="F6808" t="s">
        <v>12037</v>
      </c>
      <c r="G6808" s="91"/>
      <c r="H6808" s="91"/>
      <c r="I6808" s="91"/>
      <c r="J6808" s="91"/>
      <c r="K6808" s="91"/>
      <c r="L6808" s="91" t="str">
        <f>IF(AND(单词表[[#This Row],[学英]]&lt;&gt;"",单词表[[#This Row],[学中]]&lt;&gt;"",单词表[[#This Row],[学词]]&lt;&gt;""),MAX(单词表[[#This Row],[学英]:[学词]]),"")</f>
        <v/>
      </c>
      <c r="M6808" s="2" t="str">
        <f>IF(AND(单词表[[#This Row],[考英]]&lt;&gt;"",单词表[[#This Row],[考中]]&lt;&gt;""),MAX(单词表[[#This Row],[考英]:[考中]]),"")</f>
        <v/>
      </c>
      <c r="N6808" s="86" t="s">
        <v>14194</v>
      </c>
    </row>
    <row r="6809" spans="1:14" hidden="1" x14ac:dyDescent="0.3">
      <c r="A6809">
        <v>6808</v>
      </c>
      <c r="B6809" t="s">
        <v>14389</v>
      </c>
      <c r="C6809" t="s">
        <v>14528</v>
      </c>
      <c r="D6809" s="72" t="s">
        <v>12036</v>
      </c>
      <c r="E6809" t="s">
        <v>36</v>
      </c>
      <c r="F6809" t="s">
        <v>12038</v>
      </c>
      <c r="G6809" s="91"/>
      <c r="H6809" s="91"/>
      <c r="I6809" s="91"/>
      <c r="J6809" s="91"/>
      <c r="K6809" s="91"/>
      <c r="L6809" s="91" t="str">
        <f>IF(AND(单词表[[#This Row],[学英]]&lt;&gt;"",单词表[[#This Row],[学中]]&lt;&gt;"",单词表[[#This Row],[学词]]&lt;&gt;""),MAX(单词表[[#This Row],[学英]:[学词]]),"")</f>
        <v/>
      </c>
      <c r="M6809" s="2" t="str">
        <f>IF(AND(单词表[[#This Row],[考英]]&lt;&gt;"",单词表[[#This Row],[考中]]&lt;&gt;""),MAX(单词表[[#This Row],[考英]:[考中]]),"")</f>
        <v/>
      </c>
      <c r="N6809" s="86"/>
    </row>
    <row r="6810" spans="1:14" hidden="1" x14ac:dyDescent="0.3">
      <c r="A6810">
        <v>6809</v>
      </c>
      <c r="B6810" t="s">
        <v>14389</v>
      </c>
      <c r="C6810" t="s">
        <v>14528</v>
      </c>
      <c r="D6810" s="72" t="s">
        <v>12039</v>
      </c>
      <c r="E6810" t="s">
        <v>73</v>
      </c>
      <c r="F6810" t="s">
        <v>12040</v>
      </c>
      <c r="G6810" s="91"/>
      <c r="H6810" s="91"/>
      <c r="I6810" s="91"/>
      <c r="J6810" s="91"/>
      <c r="K6810" s="91"/>
      <c r="L6810" s="91" t="str">
        <f>IF(AND(单词表[[#This Row],[学英]]&lt;&gt;"",单词表[[#This Row],[学中]]&lt;&gt;"",单词表[[#This Row],[学词]]&lt;&gt;""),MAX(单词表[[#This Row],[学英]:[学词]]),"")</f>
        <v/>
      </c>
      <c r="M6810" s="2" t="str">
        <f>IF(AND(单词表[[#This Row],[考英]]&lt;&gt;"",单词表[[#This Row],[考中]]&lt;&gt;""),MAX(单词表[[#This Row],[考英]:[考中]]),"")</f>
        <v/>
      </c>
      <c r="N6810" s="86" t="s">
        <v>14112</v>
      </c>
    </row>
    <row r="6811" spans="1:14" hidden="1" x14ac:dyDescent="0.3">
      <c r="A6811">
        <v>6810</v>
      </c>
      <c r="B6811" t="s">
        <v>14389</v>
      </c>
      <c r="C6811" t="s">
        <v>14528</v>
      </c>
      <c r="D6811" s="72" t="s">
        <v>12041</v>
      </c>
      <c r="E6811" t="s">
        <v>73</v>
      </c>
      <c r="F6811" t="s">
        <v>12042</v>
      </c>
      <c r="G6811" s="91"/>
      <c r="H6811" s="91"/>
      <c r="I6811" s="91"/>
      <c r="J6811" s="91"/>
      <c r="K6811" s="91"/>
      <c r="L6811" s="91" t="str">
        <f>IF(AND(单词表[[#This Row],[学英]]&lt;&gt;"",单词表[[#This Row],[学中]]&lt;&gt;"",单词表[[#This Row],[学词]]&lt;&gt;""),MAX(单词表[[#This Row],[学英]:[学词]]),"")</f>
        <v/>
      </c>
      <c r="M6811" s="2" t="str">
        <f>IF(AND(单词表[[#This Row],[考英]]&lt;&gt;"",单词表[[#This Row],[考中]]&lt;&gt;""),MAX(单词表[[#This Row],[考英]:[考中]]),"")</f>
        <v/>
      </c>
      <c r="N6811" s="86" t="s">
        <v>14195</v>
      </c>
    </row>
    <row r="6812" spans="1:14" hidden="1" x14ac:dyDescent="0.3">
      <c r="A6812">
        <v>6811</v>
      </c>
      <c r="B6812" t="s">
        <v>14389</v>
      </c>
      <c r="C6812" t="s">
        <v>14528</v>
      </c>
      <c r="D6812" s="72" t="s">
        <v>12043</v>
      </c>
      <c r="E6812" t="s">
        <v>36</v>
      </c>
      <c r="F6812" t="s">
        <v>12044</v>
      </c>
      <c r="G6812" s="91"/>
      <c r="H6812" s="91"/>
      <c r="I6812" s="91"/>
      <c r="J6812" s="91"/>
      <c r="K6812" s="91"/>
      <c r="L6812" s="91" t="str">
        <f>IF(AND(单词表[[#This Row],[学英]]&lt;&gt;"",单词表[[#This Row],[学中]]&lt;&gt;"",单词表[[#This Row],[学词]]&lt;&gt;""),MAX(单词表[[#This Row],[学英]:[学词]]),"")</f>
        <v/>
      </c>
      <c r="M6812" s="2" t="str">
        <f>IF(AND(单词表[[#This Row],[考英]]&lt;&gt;"",单词表[[#This Row],[考中]]&lt;&gt;""),MAX(单词表[[#This Row],[考英]:[考中]]),"")</f>
        <v/>
      </c>
      <c r="N6812" s="86"/>
    </row>
    <row r="6813" spans="1:14" hidden="1" x14ac:dyDescent="0.3">
      <c r="A6813">
        <v>6812</v>
      </c>
      <c r="B6813" t="s">
        <v>14389</v>
      </c>
      <c r="C6813" t="s">
        <v>14528</v>
      </c>
      <c r="D6813" s="72" t="s">
        <v>12045</v>
      </c>
      <c r="E6813" t="s">
        <v>73</v>
      </c>
      <c r="F6813" t="s">
        <v>12046</v>
      </c>
      <c r="G6813" s="91"/>
      <c r="H6813" s="91"/>
      <c r="I6813" s="91"/>
      <c r="J6813" s="91"/>
      <c r="K6813" s="91"/>
      <c r="L6813" s="91" t="str">
        <f>IF(AND(单词表[[#This Row],[学英]]&lt;&gt;"",单词表[[#This Row],[学中]]&lt;&gt;"",单词表[[#This Row],[学词]]&lt;&gt;""),MAX(单词表[[#This Row],[学英]:[学词]]),"")</f>
        <v/>
      </c>
      <c r="M6813" s="2" t="str">
        <f>IF(AND(单词表[[#This Row],[考英]]&lt;&gt;"",单词表[[#This Row],[考中]]&lt;&gt;""),MAX(单词表[[#This Row],[考英]:[考中]]),"")</f>
        <v/>
      </c>
      <c r="N6813" s="86" t="s">
        <v>14196</v>
      </c>
    </row>
    <row r="6814" spans="1:14" hidden="1" x14ac:dyDescent="0.3">
      <c r="A6814">
        <v>6813</v>
      </c>
      <c r="B6814" t="s">
        <v>14389</v>
      </c>
      <c r="C6814" t="s">
        <v>14528</v>
      </c>
      <c r="D6814" s="72" t="s">
        <v>12047</v>
      </c>
      <c r="E6814" t="s">
        <v>73</v>
      </c>
      <c r="F6814" t="s">
        <v>12048</v>
      </c>
      <c r="G6814" s="91"/>
      <c r="H6814" s="91"/>
      <c r="I6814" s="91"/>
      <c r="J6814" s="91"/>
      <c r="K6814" s="91"/>
      <c r="L6814" s="91" t="str">
        <f>IF(AND(单词表[[#This Row],[学英]]&lt;&gt;"",单词表[[#This Row],[学中]]&lt;&gt;"",单词表[[#This Row],[学词]]&lt;&gt;""),MAX(单词表[[#This Row],[学英]:[学词]]),"")</f>
        <v/>
      </c>
      <c r="M6814" s="2" t="str">
        <f>IF(AND(单词表[[#This Row],[考英]]&lt;&gt;"",单词表[[#This Row],[考中]]&lt;&gt;""),MAX(单词表[[#This Row],[考英]:[考中]]),"")</f>
        <v/>
      </c>
      <c r="N6814" s="86"/>
    </row>
    <row r="6815" spans="1:14" hidden="1" x14ac:dyDescent="0.3">
      <c r="A6815">
        <v>6814</v>
      </c>
      <c r="B6815" t="s">
        <v>14389</v>
      </c>
      <c r="C6815" t="s">
        <v>14528</v>
      </c>
      <c r="D6815" s="72" t="s">
        <v>12049</v>
      </c>
      <c r="E6815" t="s">
        <v>73</v>
      </c>
      <c r="F6815" t="s">
        <v>12050</v>
      </c>
      <c r="G6815" s="91"/>
      <c r="H6815" s="91"/>
      <c r="I6815" s="91"/>
      <c r="J6815" s="91"/>
      <c r="K6815" s="91"/>
      <c r="L6815" s="91" t="str">
        <f>IF(AND(单词表[[#This Row],[学英]]&lt;&gt;"",单词表[[#This Row],[学中]]&lt;&gt;"",单词表[[#This Row],[学词]]&lt;&gt;""),MAX(单词表[[#This Row],[学英]:[学词]]),"")</f>
        <v/>
      </c>
      <c r="M6815" s="2" t="str">
        <f>IF(AND(单词表[[#This Row],[考英]]&lt;&gt;"",单词表[[#This Row],[考中]]&lt;&gt;""),MAX(单词表[[#This Row],[考英]:[考中]]),"")</f>
        <v/>
      </c>
      <c r="N6815" s="86" t="s">
        <v>12725</v>
      </c>
    </row>
    <row r="6816" spans="1:14" hidden="1" x14ac:dyDescent="0.3">
      <c r="A6816">
        <v>6815</v>
      </c>
      <c r="B6816" t="s">
        <v>14389</v>
      </c>
      <c r="C6816" t="s">
        <v>14528</v>
      </c>
      <c r="D6816" s="72" t="s">
        <v>12049</v>
      </c>
      <c r="E6816" t="s">
        <v>36</v>
      </c>
      <c r="F6816" t="s">
        <v>12051</v>
      </c>
      <c r="G6816" s="91"/>
      <c r="H6816" s="91"/>
      <c r="I6816" s="91"/>
      <c r="J6816" s="91"/>
      <c r="K6816" s="91"/>
      <c r="L6816" s="91" t="str">
        <f>IF(AND(单词表[[#This Row],[学英]]&lt;&gt;"",单词表[[#This Row],[学中]]&lt;&gt;"",单词表[[#This Row],[学词]]&lt;&gt;""),MAX(单词表[[#This Row],[学英]:[学词]]),"")</f>
        <v/>
      </c>
      <c r="M6816" s="2" t="str">
        <f>IF(AND(单词表[[#This Row],[考英]]&lt;&gt;"",单词表[[#This Row],[考中]]&lt;&gt;""),MAX(单词表[[#This Row],[考英]:[考中]]),"")</f>
        <v/>
      </c>
      <c r="N6816" s="86"/>
    </row>
    <row r="6817" spans="1:14" hidden="1" x14ac:dyDescent="0.3">
      <c r="A6817">
        <v>6816</v>
      </c>
      <c r="B6817" t="s">
        <v>14389</v>
      </c>
      <c r="C6817" t="s">
        <v>14528</v>
      </c>
      <c r="D6817" s="72" t="s">
        <v>5079</v>
      </c>
      <c r="E6817" t="s">
        <v>61</v>
      </c>
      <c r="F6817" t="s">
        <v>5080</v>
      </c>
      <c r="G6817" s="91"/>
      <c r="H6817" s="91"/>
      <c r="I6817" s="91"/>
      <c r="J6817" s="91"/>
      <c r="K6817" s="91"/>
      <c r="L6817" s="91" t="str">
        <f>IF(AND(单词表[[#This Row],[学英]]&lt;&gt;"",单词表[[#This Row],[学中]]&lt;&gt;"",单词表[[#This Row],[学词]]&lt;&gt;""),MAX(单词表[[#This Row],[学英]:[学词]]),"")</f>
        <v/>
      </c>
      <c r="M6817" s="2" t="str">
        <f>IF(AND(单词表[[#This Row],[考英]]&lt;&gt;"",单词表[[#This Row],[考中]]&lt;&gt;""),MAX(单词表[[#This Row],[考英]:[考中]]),"")</f>
        <v/>
      </c>
      <c r="N6817" s="86" t="s">
        <v>14197</v>
      </c>
    </row>
    <row r="6818" spans="1:14" hidden="1" x14ac:dyDescent="0.3">
      <c r="A6818">
        <v>6817</v>
      </c>
      <c r="B6818" t="s">
        <v>14389</v>
      </c>
      <c r="C6818" t="s">
        <v>14528</v>
      </c>
      <c r="D6818" s="72" t="s">
        <v>7708</v>
      </c>
      <c r="E6818" t="s">
        <v>61</v>
      </c>
      <c r="F6818" t="s">
        <v>12052</v>
      </c>
      <c r="G6818" s="91"/>
      <c r="H6818" s="91"/>
      <c r="I6818" s="91"/>
      <c r="J6818" s="91"/>
      <c r="K6818" s="91"/>
      <c r="L6818" s="91" t="str">
        <f>IF(AND(单词表[[#This Row],[学英]]&lt;&gt;"",单词表[[#This Row],[学中]]&lt;&gt;"",单词表[[#This Row],[学词]]&lt;&gt;""),MAX(单词表[[#This Row],[学英]:[学词]]),"")</f>
        <v/>
      </c>
      <c r="M6818" s="2" t="str">
        <f>IF(AND(单词表[[#This Row],[考英]]&lt;&gt;"",单词表[[#This Row],[考中]]&lt;&gt;""),MAX(单词表[[#This Row],[考英]:[考中]]),"")</f>
        <v/>
      </c>
      <c r="N6818" s="86" t="s">
        <v>14198</v>
      </c>
    </row>
    <row r="6819" spans="1:14" hidden="1" x14ac:dyDescent="0.3">
      <c r="A6819">
        <v>6818</v>
      </c>
      <c r="B6819" t="s">
        <v>14389</v>
      </c>
      <c r="C6819" t="s">
        <v>14528</v>
      </c>
      <c r="D6819" s="72" t="s">
        <v>12053</v>
      </c>
      <c r="E6819" t="s">
        <v>73</v>
      </c>
      <c r="F6819" t="s">
        <v>3240</v>
      </c>
      <c r="G6819" s="91"/>
      <c r="H6819" s="91"/>
      <c r="I6819" s="91"/>
      <c r="J6819" s="91"/>
      <c r="K6819" s="91"/>
      <c r="L6819" s="91" t="str">
        <f>IF(AND(单词表[[#This Row],[学英]]&lt;&gt;"",单词表[[#This Row],[学中]]&lt;&gt;"",单词表[[#This Row],[学词]]&lt;&gt;""),MAX(单词表[[#This Row],[学英]:[学词]]),"")</f>
        <v/>
      </c>
      <c r="M6819" s="2" t="str">
        <f>IF(AND(单词表[[#This Row],[考英]]&lt;&gt;"",单词表[[#This Row],[考中]]&lt;&gt;""),MAX(单词表[[#This Row],[考英]:[考中]]),"")</f>
        <v/>
      </c>
      <c r="N6819" s="86"/>
    </row>
    <row r="6820" spans="1:14" hidden="1" x14ac:dyDescent="0.3">
      <c r="A6820">
        <v>6819</v>
      </c>
      <c r="B6820" t="s">
        <v>14389</v>
      </c>
      <c r="C6820" t="s">
        <v>14528</v>
      </c>
      <c r="D6820" s="72" t="s">
        <v>12054</v>
      </c>
      <c r="E6820" t="s">
        <v>157</v>
      </c>
      <c r="F6820" t="s">
        <v>12055</v>
      </c>
      <c r="G6820" s="91"/>
      <c r="H6820" s="91"/>
      <c r="I6820" s="91"/>
      <c r="J6820" s="91"/>
      <c r="K6820" s="91"/>
      <c r="L6820" s="91" t="str">
        <f>IF(AND(单词表[[#This Row],[学英]]&lt;&gt;"",单词表[[#This Row],[学中]]&lt;&gt;"",单词表[[#This Row],[学词]]&lt;&gt;""),MAX(单词表[[#This Row],[学英]:[学词]]),"")</f>
        <v/>
      </c>
      <c r="M6820" s="2" t="str">
        <f>IF(AND(单词表[[#This Row],[考英]]&lt;&gt;"",单词表[[#This Row],[考中]]&lt;&gt;""),MAX(单词表[[#This Row],[考英]:[考中]]),"")</f>
        <v/>
      </c>
      <c r="N6820" s="86"/>
    </row>
    <row r="6821" spans="1:14" hidden="1" x14ac:dyDescent="0.3">
      <c r="A6821">
        <v>6820</v>
      </c>
      <c r="B6821" t="s">
        <v>14389</v>
      </c>
      <c r="C6821" t="s">
        <v>14528</v>
      </c>
      <c r="D6821" s="72" t="s">
        <v>2170</v>
      </c>
      <c r="E6821" t="s">
        <v>36</v>
      </c>
      <c r="F6821" t="s">
        <v>12056</v>
      </c>
      <c r="G6821" s="91"/>
      <c r="H6821" s="91"/>
      <c r="I6821" s="91"/>
      <c r="J6821" s="91"/>
      <c r="K6821" s="91"/>
      <c r="L6821" s="91" t="str">
        <f>IF(AND(单词表[[#This Row],[学英]]&lt;&gt;"",单词表[[#This Row],[学中]]&lt;&gt;"",单词表[[#This Row],[学词]]&lt;&gt;""),MAX(单词表[[#This Row],[学英]:[学词]]),"")</f>
        <v/>
      </c>
      <c r="M6821" s="2" t="str">
        <f>IF(AND(单词表[[#This Row],[考英]]&lt;&gt;"",单词表[[#This Row],[考中]]&lt;&gt;""),MAX(单词表[[#This Row],[考英]:[考中]]),"")</f>
        <v/>
      </c>
      <c r="N6821" s="86" t="s">
        <v>14199</v>
      </c>
    </row>
    <row r="6822" spans="1:14" hidden="1" x14ac:dyDescent="0.3">
      <c r="A6822">
        <v>6821</v>
      </c>
      <c r="B6822" t="s">
        <v>14389</v>
      </c>
      <c r="C6822" t="s">
        <v>14528</v>
      </c>
      <c r="D6822" s="72" t="s">
        <v>2170</v>
      </c>
      <c r="E6822" t="s">
        <v>61</v>
      </c>
      <c r="F6822" t="s">
        <v>12057</v>
      </c>
      <c r="G6822" s="91"/>
      <c r="H6822" s="91"/>
      <c r="I6822" s="91"/>
      <c r="J6822" s="91"/>
      <c r="K6822" s="91"/>
      <c r="L6822" s="91" t="str">
        <f>IF(AND(单词表[[#This Row],[学英]]&lt;&gt;"",单词表[[#This Row],[学中]]&lt;&gt;"",单词表[[#This Row],[学词]]&lt;&gt;""),MAX(单词表[[#This Row],[学英]:[学词]]),"")</f>
        <v/>
      </c>
      <c r="M6822" s="2" t="str">
        <f>IF(AND(单词表[[#This Row],[考英]]&lt;&gt;"",单词表[[#This Row],[考中]]&lt;&gt;""),MAX(单词表[[#This Row],[考英]:[考中]]),"")</f>
        <v/>
      </c>
      <c r="N6822" s="86"/>
    </row>
    <row r="6823" spans="1:14" hidden="1" x14ac:dyDescent="0.3">
      <c r="A6823">
        <v>6822</v>
      </c>
      <c r="B6823" t="s">
        <v>14389</v>
      </c>
      <c r="C6823" t="s">
        <v>14528</v>
      </c>
      <c r="D6823" s="72" t="s">
        <v>12058</v>
      </c>
      <c r="E6823" t="s">
        <v>36</v>
      </c>
      <c r="F6823" t="s">
        <v>12059</v>
      </c>
      <c r="G6823" s="91"/>
      <c r="H6823" s="91"/>
      <c r="I6823" s="91"/>
      <c r="J6823" s="91"/>
      <c r="K6823" s="91"/>
      <c r="L6823" s="91" t="str">
        <f>IF(AND(单词表[[#This Row],[学英]]&lt;&gt;"",单词表[[#This Row],[学中]]&lt;&gt;"",单词表[[#This Row],[学词]]&lt;&gt;""),MAX(单词表[[#This Row],[学英]:[学词]]),"")</f>
        <v/>
      </c>
      <c r="M6823" s="2" t="str">
        <f>IF(AND(单词表[[#This Row],[考英]]&lt;&gt;"",单词表[[#This Row],[考中]]&lt;&gt;""),MAX(单词表[[#This Row],[考英]:[考中]]),"")</f>
        <v/>
      </c>
      <c r="N6823" s="86" t="s">
        <v>14200</v>
      </c>
    </row>
    <row r="6824" spans="1:14" hidden="1" x14ac:dyDescent="0.3">
      <c r="A6824">
        <v>6823</v>
      </c>
      <c r="B6824" t="s">
        <v>14389</v>
      </c>
      <c r="C6824" t="s">
        <v>14528</v>
      </c>
      <c r="D6824" s="72" t="s">
        <v>12060</v>
      </c>
      <c r="E6824" t="s">
        <v>36</v>
      </c>
      <c r="F6824" t="s">
        <v>12061</v>
      </c>
      <c r="G6824" s="91"/>
      <c r="H6824" s="91"/>
      <c r="I6824" s="91"/>
      <c r="J6824" s="91"/>
      <c r="K6824" s="91"/>
      <c r="L6824" s="91" t="str">
        <f>IF(AND(单词表[[#This Row],[学英]]&lt;&gt;"",单词表[[#This Row],[学中]]&lt;&gt;"",单词表[[#This Row],[学词]]&lt;&gt;""),MAX(单词表[[#This Row],[学英]:[学词]]),"")</f>
        <v/>
      </c>
      <c r="M6824" s="2" t="str">
        <f>IF(AND(单词表[[#This Row],[考英]]&lt;&gt;"",单词表[[#This Row],[考中]]&lt;&gt;""),MAX(单词表[[#This Row],[考英]:[考中]]),"")</f>
        <v/>
      </c>
      <c r="N6824" s="86"/>
    </row>
    <row r="6825" spans="1:14" hidden="1" x14ac:dyDescent="0.3">
      <c r="A6825">
        <v>6824</v>
      </c>
      <c r="B6825" t="s">
        <v>14389</v>
      </c>
      <c r="C6825" t="s">
        <v>14528</v>
      </c>
      <c r="D6825" s="72" t="s">
        <v>12062</v>
      </c>
      <c r="E6825" t="s">
        <v>73</v>
      </c>
      <c r="F6825" t="s">
        <v>12063</v>
      </c>
      <c r="G6825" s="91"/>
      <c r="H6825" s="91"/>
      <c r="I6825" s="91"/>
      <c r="J6825" s="91"/>
      <c r="K6825" s="91"/>
      <c r="L6825" s="91" t="str">
        <f>IF(AND(单词表[[#This Row],[学英]]&lt;&gt;"",单词表[[#This Row],[学中]]&lt;&gt;"",单词表[[#This Row],[学词]]&lt;&gt;""),MAX(单词表[[#This Row],[学英]:[学词]]),"")</f>
        <v/>
      </c>
      <c r="M6825" s="2" t="str">
        <f>IF(AND(单词表[[#This Row],[考英]]&lt;&gt;"",单词表[[#This Row],[考中]]&lt;&gt;""),MAX(单词表[[#This Row],[考英]:[考中]]),"")</f>
        <v/>
      </c>
      <c r="N6825" s="86" t="s">
        <v>14201</v>
      </c>
    </row>
    <row r="6826" spans="1:14" hidden="1" x14ac:dyDescent="0.3">
      <c r="A6826">
        <v>6825</v>
      </c>
      <c r="B6826" t="s">
        <v>14389</v>
      </c>
      <c r="C6826" t="s">
        <v>14528</v>
      </c>
      <c r="D6826" s="72" t="s">
        <v>12064</v>
      </c>
      <c r="E6826" t="s">
        <v>36</v>
      </c>
      <c r="F6826" t="s">
        <v>12065</v>
      </c>
      <c r="G6826" s="91"/>
      <c r="H6826" s="91"/>
      <c r="I6826" s="91"/>
      <c r="J6826" s="91"/>
      <c r="K6826" s="91"/>
      <c r="L6826" s="91" t="str">
        <f>IF(AND(单词表[[#This Row],[学英]]&lt;&gt;"",单词表[[#This Row],[学中]]&lt;&gt;"",单词表[[#This Row],[学词]]&lt;&gt;""),MAX(单词表[[#This Row],[学英]:[学词]]),"")</f>
        <v/>
      </c>
      <c r="M6826" s="2" t="str">
        <f>IF(AND(单词表[[#This Row],[考英]]&lt;&gt;"",单词表[[#This Row],[考中]]&lt;&gt;""),MAX(单词表[[#This Row],[考英]:[考中]]),"")</f>
        <v/>
      </c>
      <c r="N6826" s="86" t="s">
        <v>14202</v>
      </c>
    </row>
    <row r="6827" spans="1:14" hidden="1" x14ac:dyDescent="0.3">
      <c r="A6827">
        <v>6826</v>
      </c>
      <c r="B6827" t="s">
        <v>14389</v>
      </c>
      <c r="C6827" t="s">
        <v>14528</v>
      </c>
      <c r="D6827" s="72" t="s">
        <v>12066</v>
      </c>
      <c r="E6827" t="s">
        <v>61</v>
      </c>
      <c r="F6827" t="s">
        <v>12067</v>
      </c>
      <c r="G6827" s="91"/>
      <c r="H6827" s="91"/>
      <c r="I6827" s="91"/>
      <c r="J6827" s="91"/>
      <c r="K6827" s="91"/>
      <c r="L6827" s="91" t="str">
        <f>IF(AND(单词表[[#This Row],[学英]]&lt;&gt;"",单词表[[#This Row],[学中]]&lt;&gt;"",单词表[[#This Row],[学词]]&lt;&gt;""),MAX(单词表[[#This Row],[学英]:[学词]]),"")</f>
        <v/>
      </c>
      <c r="M6827" s="2" t="str">
        <f>IF(AND(单词表[[#This Row],[考英]]&lt;&gt;"",单词表[[#This Row],[考中]]&lt;&gt;""),MAX(单词表[[#This Row],[考英]:[考中]]),"")</f>
        <v/>
      </c>
      <c r="N6827" s="86" t="s">
        <v>14203</v>
      </c>
    </row>
    <row r="6828" spans="1:14" hidden="1" x14ac:dyDescent="0.3">
      <c r="A6828">
        <v>6827</v>
      </c>
      <c r="B6828" t="s">
        <v>14389</v>
      </c>
      <c r="C6828" t="s">
        <v>14528</v>
      </c>
      <c r="D6828" s="72" t="s">
        <v>1206</v>
      </c>
      <c r="E6828" t="s">
        <v>36</v>
      </c>
      <c r="F6828" t="s">
        <v>12068</v>
      </c>
      <c r="G6828" s="91"/>
      <c r="H6828" s="91"/>
      <c r="I6828" s="91"/>
      <c r="J6828" s="91"/>
      <c r="K6828" s="91"/>
      <c r="L6828" s="91" t="str">
        <f>IF(AND(单词表[[#This Row],[学英]]&lt;&gt;"",单词表[[#This Row],[学中]]&lt;&gt;"",单词表[[#This Row],[学词]]&lt;&gt;""),MAX(单词表[[#This Row],[学英]:[学词]]),"")</f>
        <v/>
      </c>
      <c r="M6828" s="2" t="str">
        <f>IF(AND(单词表[[#This Row],[考英]]&lt;&gt;"",单词表[[#This Row],[考中]]&lt;&gt;""),MAX(单词表[[#This Row],[考英]:[考中]]),"")</f>
        <v/>
      </c>
      <c r="N6828" s="86"/>
    </row>
    <row r="6829" spans="1:14" hidden="1" x14ac:dyDescent="0.3">
      <c r="A6829">
        <v>6828</v>
      </c>
      <c r="B6829" t="s">
        <v>14389</v>
      </c>
      <c r="C6829" t="s">
        <v>14529</v>
      </c>
      <c r="D6829" s="72" t="s">
        <v>1206</v>
      </c>
      <c r="E6829" t="s">
        <v>73</v>
      </c>
      <c r="F6829" t="s">
        <v>12069</v>
      </c>
      <c r="G6829" s="91"/>
      <c r="H6829" s="91"/>
      <c r="I6829" s="91"/>
      <c r="J6829" s="91"/>
      <c r="K6829" s="91"/>
      <c r="L6829" s="91" t="str">
        <f>IF(AND(单词表[[#This Row],[学英]]&lt;&gt;"",单词表[[#This Row],[学中]]&lt;&gt;"",单词表[[#This Row],[学词]]&lt;&gt;""),MAX(单词表[[#This Row],[学英]:[学词]]),"")</f>
        <v/>
      </c>
      <c r="M6829" s="2" t="str">
        <f>IF(AND(单词表[[#This Row],[考英]]&lt;&gt;"",单词表[[#This Row],[考中]]&lt;&gt;""),MAX(单词表[[#This Row],[考英]:[考中]]),"")</f>
        <v/>
      </c>
      <c r="N6829" s="86"/>
    </row>
    <row r="6830" spans="1:14" hidden="1" x14ac:dyDescent="0.3">
      <c r="A6830">
        <v>6829</v>
      </c>
      <c r="B6830" t="s">
        <v>14389</v>
      </c>
      <c r="C6830" t="s">
        <v>14529</v>
      </c>
      <c r="D6830" s="72" t="s">
        <v>12070</v>
      </c>
      <c r="E6830" t="s">
        <v>36</v>
      </c>
      <c r="F6830" t="s">
        <v>12071</v>
      </c>
      <c r="G6830" s="91"/>
      <c r="H6830" s="91"/>
      <c r="I6830" s="91"/>
      <c r="J6830" s="91"/>
      <c r="K6830" s="91"/>
      <c r="L6830" s="91" t="str">
        <f>IF(AND(单词表[[#This Row],[学英]]&lt;&gt;"",单词表[[#This Row],[学中]]&lt;&gt;"",单词表[[#This Row],[学词]]&lt;&gt;""),MAX(单词表[[#This Row],[学英]:[学词]]),"")</f>
        <v/>
      </c>
      <c r="M6830" s="2" t="str">
        <f>IF(AND(单词表[[#This Row],[考英]]&lt;&gt;"",单词表[[#This Row],[考中]]&lt;&gt;""),MAX(单词表[[#This Row],[考英]:[考中]]),"")</f>
        <v/>
      </c>
      <c r="N6830" s="86" t="s">
        <v>14204</v>
      </c>
    </row>
    <row r="6831" spans="1:14" hidden="1" x14ac:dyDescent="0.3">
      <c r="A6831">
        <v>6830</v>
      </c>
      <c r="B6831" t="s">
        <v>14389</v>
      </c>
      <c r="C6831" t="s">
        <v>14529</v>
      </c>
      <c r="D6831" s="72" t="s">
        <v>12072</v>
      </c>
      <c r="E6831" t="s">
        <v>36</v>
      </c>
      <c r="F6831" t="s">
        <v>12073</v>
      </c>
      <c r="G6831" s="91"/>
      <c r="H6831" s="91"/>
      <c r="I6831" s="91"/>
      <c r="J6831" s="91"/>
      <c r="K6831" s="91"/>
      <c r="L6831" s="91" t="str">
        <f>IF(AND(单词表[[#This Row],[学英]]&lt;&gt;"",单词表[[#This Row],[学中]]&lt;&gt;"",单词表[[#This Row],[学词]]&lt;&gt;""),MAX(单词表[[#This Row],[学英]:[学词]]),"")</f>
        <v/>
      </c>
      <c r="M6831" s="2" t="str">
        <f>IF(AND(单词表[[#This Row],[考英]]&lt;&gt;"",单词表[[#This Row],[考中]]&lt;&gt;""),MAX(单词表[[#This Row],[考英]:[考中]]),"")</f>
        <v/>
      </c>
      <c r="N6831" s="86" t="s">
        <v>14205</v>
      </c>
    </row>
    <row r="6832" spans="1:14" hidden="1" x14ac:dyDescent="0.3">
      <c r="A6832">
        <v>6831</v>
      </c>
      <c r="B6832" t="s">
        <v>14389</v>
      </c>
      <c r="C6832" t="s">
        <v>14529</v>
      </c>
      <c r="D6832" s="72" t="s">
        <v>12072</v>
      </c>
      <c r="E6832" t="s">
        <v>61</v>
      </c>
      <c r="F6832" t="s">
        <v>12074</v>
      </c>
      <c r="G6832" s="91"/>
      <c r="H6832" s="91"/>
      <c r="I6832" s="91"/>
      <c r="J6832" s="91"/>
      <c r="K6832" s="91"/>
      <c r="L6832" s="91" t="str">
        <f>IF(AND(单词表[[#This Row],[学英]]&lt;&gt;"",单词表[[#This Row],[学中]]&lt;&gt;"",单词表[[#This Row],[学词]]&lt;&gt;""),MAX(单词表[[#This Row],[学英]:[学词]]),"")</f>
        <v/>
      </c>
      <c r="M6832" s="2" t="str">
        <f>IF(AND(单词表[[#This Row],[考英]]&lt;&gt;"",单词表[[#This Row],[考中]]&lt;&gt;""),MAX(单词表[[#This Row],[考英]:[考中]]),"")</f>
        <v/>
      </c>
      <c r="N6832" s="86"/>
    </row>
    <row r="6833" spans="1:14" hidden="1" x14ac:dyDescent="0.3">
      <c r="A6833">
        <v>6832</v>
      </c>
      <c r="B6833" t="s">
        <v>14389</v>
      </c>
      <c r="C6833" t="s">
        <v>14529</v>
      </c>
      <c r="D6833" s="72" t="s">
        <v>12075</v>
      </c>
      <c r="E6833" t="s">
        <v>36</v>
      </c>
      <c r="F6833" t="s">
        <v>12076</v>
      </c>
      <c r="G6833" s="91"/>
      <c r="H6833" s="91"/>
      <c r="I6833" s="91"/>
      <c r="J6833" s="91"/>
      <c r="K6833" s="91"/>
      <c r="L6833" s="91" t="str">
        <f>IF(AND(单词表[[#This Row],[学英]]&lt;&gt;"",单词表[[#This Row],[学中]]&lt;&gt;"",单词表[[#This Row],[学词]]&lt;&gt;""),MAX(单词表[[#This Row],[学英]:[学词]]),"")</f>
        <v/>
      </c>
      <c r="M6833" s="2" t="str">
        <f>IF(AND(单词表[[#This Row],[考英]]&lt;&gt;"",单词表[[#This Row],[考中]]&lt;&gt;""),MAX(单词表[[#This Row],[考英]:[考中]]),"")</f>
        <v/>
      </c>
      <c r="N6833" s="86" t="s">
        <v>14206</v>
      </c>
    </row>
    <row r="6834" spans="1:14" hidden="1" x14ac:dyDescent="0.3">
      <c r="A6834">
        <v>6833</v>
      </c>
      <c r="B6834" t="s">
        <v>14389</v>
      </c>
      <c r="C6834" t="s">
        <v>14529</v>
      </c>
      <c r="D6834" s="72" t="s">
        <v>12077</v>
      </c>
      <c r="E6834" t="s">
        <v>61</v>
      </c>
      <c r="F6834" t="s">
        <v>12078</v>
      </c>
      <c r="G6834" s="91"/>
      <c r="H6834" s="91"/>
      <c r="I6834" s="91"/>
      <c r="J6834" s="91"/>
      <c r="K6834" s="91"/>
      <c r="L6834" s="91" t="str">
        <f>IF(AND(单词表[[#This Row],[学英]]&lt;&gt;"",单词表[[#This Row],[学中]]&lt;&gt;"",单词表[[#This Row],[学词]]&lt;&gt;""),MAX(单词表[[#This Row],[学英]:[学词]]),"")</f>
        <v/>
      </c>
      <c r="M6834" s="2" t="str">
        <f>IF(AND(单词表[[#This Row],[考英]]&lt;&gt;"",单词表[[#This Row],[考中]]&lt;&gt;""),MAX(单词表[[#This Row],[考英]:[考中]]),"")</f>
        <v/>
      </c>
      <c r="N6834" s="86" t="s">
        <v>13442</v>
      </c>
    </row>
    <row r="6835" spans="1:14" hidden="1" x14ac:dyDescent="0.3">
      <c r="A6835">
        <v>6834</v>
      </c>
      <c r="B6835" t="s">
        <v>14389</v>
      </c>
      <c r="C6835" t="s">
        <v>14529</v>
      </c>
      <c r="D6835" s="72" t="s">
        <v>12077</v>
      </c>
      <c r="E6835" t="s">
        <v>36</v>
      </c>
      <c r="F6835" t="s">
        <v>12079</v>
      </c>
      <c r="G6835" s="91"/>
      <c r="H6835" s="91"/>
      <c r="I6835" s="91"/>
      <c r="J6835" s="91"/>
      <c r="K6835" s="91"/>
      <c r="L6835" s="91" t="str">
        <f>IF(AND(单词表[[#This Row],[学英]]&lt;&gt;"",单词表[[#This Row],[学中]]&lt;&gt;"",单词表[[#This Row],[学词]]&lt;&gt;""),MAX(单词表[[#This Row],[学英]:[学词]]),"")</f>
        <v/>
      </c>
      <c r="M6835" s="2" t="str">
        <f>IF(AND(单词表[[#This Row],[考英]]&lt;&gt;"",单词表[[#This Row],[考中]]&lt;&gt;""),MAX(单词表[[#This Row],[考英]:[考中]]),"")</f>
        <v/>
      </c>
      <c r="N6835" s="86"/>
    </row>
    <row r="6836" spans="1:14" hidden="1" x14ac:dyDescent="0.3">
      <c r="A6836">
        <v>6835</v>
      </c>
      <c r="B6836" t="s">
        <v>14389</v>
      </c>
      <c r="C6836" t="s">
        <v>14529</v>
      </c>
      <c r="D6836" s="72" t="s">
        <v>12080</v>
      </c>
      <c r="E6836" t="s">
        <v>36</v>
      </c>
      <c r="F6836" t="s">
        <v>12081</v>
      </c>
      <c r="G6836" s="91"/>
      <c r="H6836" s="91"/>
      <c r="I6836" s="91"/>
      <c r="J6836" s="91"/>
      <c r="K6836" s="91"/>
      <c r="L6836" s="91" t="str">
        <f>IF(AND(单词表[[#This Row],[学英]]&lt;&gt;"",单词表[[#This Row],[学中]]&lt;&gt;"",单词表[[#This Row],[学词]]&lt;&gt;""),MAX(单词表[[#This Row],[学英]:[学词]]),"")</f>
        <v/>
      </c>
      <c r="M6836" s="2" t="str">
        <f>IF(AND(单词表[[#This Row],[考英]]&lt;&gt;"",单词表[[#This Row],[考中]]&lt;&gt;""),MAX(单词表[[#This Row],[考英]:[考中]]),"")</f>
        <v/>
      </c>
      <c r="N6836" s="86"/>
    </row>
    <row r="6837" spans="1:14" hidden="1" x14ac:dyDescent="0.3">
      <c r="A6837">
        <v>6836</v>
      </c>
      <c r="B6837" t="s">
        <v>14389</v>
      </c>
      <c r="C6837" t="s">
        <v>14529</v>
      </c>
      <c r="D6837" s="72" t="s">
        <v>12080</v>
      </c>
      <c r="E6837" t="s">
        <v>73</v>
      </c>
      <c r="F6837" t="s">
        <v>12082</v>
      </c>
      <c r="G6837" s="91"/>
      <c r="H6837" s="91"/>
      <c r="I6837" s="91"/>
      <c r="J6837" s="91"/>
      <c r="K6837" s="91"/>
      <c r="L6837" s="91" t="str">
        <f>IF(AND(单词表[[#This Row],[学英]]&lt;&gt;"",单词表[[#This Row],[学中]]&lt;&gt;"",单词表[[#This Row],[学词]]&lt;&gt;""),MAX(单词表[[#This Row],[学英]:[学词]]),"")</f>
        <v/>
      </c>
      <c r="M6837" s="2" t="str">
        <f>IF(AND(单词表[[#This Row],[考英]]&lt;&gt;"",单词表[[#This Row],[考中]]&lt;&gt;""),MAX(单词表[[#This Row],[考英]:[考中]]),"")</f>
        <v/>
      </c>
      <c r="N6837" s="86"/>
    </row>
    <row r="6838" spans="1:14" hidden="1" x14ac:dyDescent="0.3">
      <c r="A6838">
        <v>6837</v>
      </c>
      <c r="B6838" t="s">
        <v>14389</v>
      </c>
      <c r="C6838" t="s">
        <v>14529</v>
      </c>
      <c r="D6838" s="72" t="s">
        <v>12083</v>
      </c>
      <c r="E6838" t="s">
        <v>36</v>
      </c>
      <c r="F6838" t="s">
        <v>12084</v>
      </c>
      <c r="G6838" s="91"/>
      <c r="H6838" s="91"/>
      <c r="I6838" s="91"/>
      <c r="J6838" s="91"/>
      <c r="K6838" s="91"/>
      <c r="L6838" s="91" t="str">
        <f>IF(AND(单词表[[#This Row],[学英]]&lt;&gt;"",单词表[[#This Row],[学中]]&lt;&gt;"",单词表[[#This Row],[学词]]&lt;&gt;""),MAX(单词表[[#This Row],[学英]:[学词]]),"")</f>
        <v/>
      </c>
      <c r="M6838" s="2" t="str">
        <f>IF(AND(单词表[[#This Row],[考英]]&lt;&gt;"",单词表[[#This Row],[考中]]&lt;&gt;""),MAX(单词表[[#This Row],[考英]:[考中]]),"")</f>
        <v/>
      </c>
      <c r="N6838" s="86" t="s">
        <v>14207</v>
      </c>
    </row>
    <row r="6839" spans="1:14" hidden="1" x14ac:dyDescent="0.3">
      <c r="A6839">
        <v>6838</v>
      </c>
      <c r="B6839" t="s">
        <v>14389</v>
      </c>
      <c r="C6839" t="s">
        <v>14529</v>
      </c>
      <c r="D6839" s="72" t="s">
        <v>12085</v>
      </c>
      <c r="E6839" t="s">
        <v>73</v>
      </c>
      <c r="F6839" t="s">
        <v>12086</v>
      </c>
      <c r="G6839" s="91"/>
      <c r="H6839" s="91"/>
      <c r="I6839" s="91"/>
      <c r="J6839" s="91"/>
      <c r="K6839" s="91"/>
      <c r="L6839" s="91" t="str">
        <f>IF(AND(单词表[[#This Row],[学英]]&lt;&gt;"",单词表[[#This Row],[学中]]&lt;&gt;"",单词表[[#This Row],[学词]]&lt;&gt;""),MAX(单词表[[#This Row],[学英]:[学词]]),"")</f>
        <v/>
      </c>
      <c r="M6839" s="2" t="str">
        <f>IF(AND(单词表[[#This Row],[考英]]&lt;&gt;"",单词表[[#This Row],[考中]]&lt;&gt;""),MAX(单词表[[#This Row],[考英]:[考中]]),"")</f>
        <v/>
      </c>
      <c r="N6839" s="86" t="s">
        <v>12594</v>
      </c>
    </row>
    <row r="6840" spans="1:14" hidden="1" x14ac:dyDescent="0.3">
      <c r="A6840">
        <v>6839</v>
      </c>
      <c r="B6840" t="s">
        <v>14389</v>
      </c>
      <c r="C6840" t="s">
        <v>14529</v>
      </c>
      <c r="D6840" s="72" t="s">
        <v>12087</v>
      </c>
      <c r="E6840" t="s">
        <v>61</v>
      </c>
      <c r="F6840" t="s">
        <v>12088</v>
      </c>
      <c r="G6840" s="91"/>
      <c r="H6840" s="91"/>
      <c r="I6840" s="91"/>
      <c r="J6840" s="91"/>
      <c r="K6840" s="91"/>
      <c r="L6840" s="91" t="str">
        <f>IF(AND(单词表[[#This Row],[学英]]&lt;&gt;"",单词表[[#This Row],[学中]]&lt;&gt;"",单词表[[#This Row],[学词]]&lt;&gt;""),MAX(单词表[[#This Row],[学英]:[学词]]),"")</f>
        <v/>
      </c>
      <c r="M6840" s="2" t="str">
        <f>IF(AND(单词表[[#This Row],[考英]]&lt;&gt;"",单词表[[#This Row],[考中]]&lt;&gt;""),MAX(单词表[[#This Row],[考英]:[考中]]),"")</f>
        <v/>
      </c>
      <c r="N6840" s="86" t="s">
        <v>14208</v>
      </c>
    </row>
    <row r="6841" spans="1:14" hidden="1" x14ac:dyDescent="0.3">
      <c r="A6841">
        <v>6840</v>
      </c>
      <c r="B6841" t="s">
        <v>14389</v>
      </c>
      <c r="C6841" t="s">
        <v>14529</v>
      </c>
      <c r="D6841" s="72" t="s">
        <v>12089</v>
      </c>
      <c r="E6841" t="s">
        <v>61</v>
      </c>
      <c r="F6841" t="s">
        <v>12037</v>
      </c>
      <c r="G6841" s="91"/>
      <c r="H6841" s="91"/>
      <c r="I6841" s="91"/>
      <c r="J6841" s="91"/>
      <c r="K6841" s="91"/>
      <c r="L6841" s="91" t="str">
        <f>IF(AND(单词表[[#This Row],[学英]]&lt;&gt;"",单词表[[#This Row],[学中]]&lt;&gt;"",单词表[[#This Row],[学词]]&lt;&gt;""),MAX(单词表[[#This Row],[学英]:[学词]]),"")</f>
        <v/>
      </c>
      <c r="M6841" s="2" t="str">
        <f>IF(AND(单词表[[#This Row],[考英]]&lt;&gt;"",单词表[[#This Row],[考中]]&lt;&gt;""),MAX(单词表[[#This Row],[考英]:[考中]]),"")</f>
        <v/>
      </c>
      <c r="N6841" s="86" t="s">
        <v>14209</v>
      </c>
    </row>
    <row r="6842" spans="1:14" hidden="1" x14ac:dyDescent="0.3">
      <c r="A6842">
        <v>6841</v>
      </c>
      <c r="B6842" t="s">
        <v>14389</v>
      </c>
      <c r="C6842" t="s">
        <v>14529</v>
      </c>
      <c r="D6842" s="72" t="s">
        <v>12090</v>
      </c>
      <c r="E6842" t="s">
        <v>36</v>
      </c>
      <c r="F6842" t="s">
        <v>12091</v>
      </c>
      <c r="G6842" s="91"/>
      <c r="H6842" s="91"/>
      <c r="I6842" s="91"/>
      <c r="J6842" s="91"/>
      <c r="K6842" s="91"/>
      <c r="L6842" s="91" t="str">
        <f>IF(AND(单词表[[#This Row],[学英]]&lt;&gt;"",单词表[[#This Row],[学中]]&lt;&gt;"",单词表[[#This Row],[学词]]&lt;&gt;""),MAX(单词表[[#This Row],[学英]:[学词]]),"")</f>
        <v/>
      </c>
      <c r="M6842" s="2" t="str">
        <f>IF(AND(单词表[[#This Row],[考英]]&lt;&gt;"",单词表[[#This Row],[考中]]&lt;&gt;""),MAX(单词表[[#This Row],[考英]:[考中]]),"")</f>
        <v/>
      </c>
      <c r="N6842" s="86" t="s">
        <v>14210</v>
      </c>
    </row>
    <row r="6843" spans="1:14" hidden="1" x14ac:dyDescent="0.3">
      <c r="A6843">
        <v>6842</v>
      </c>
      <c r="B6843" t="s">
        <v>14389</v>
      </c>
      <c r="C6843" t="s">
        <v>14529</v>
      </c>
      <c r="D6843" s="72" t="s">
        <v>12090</v>
      </c>
      <c r="E6843" t="s">
        <v>61</v>
      </c>
      <c r="F6843" t="s">
        <v>12092</v>
      </c>
      <c r="G6843" s="91"/>
      <c r="H6843" s="91"/>
      <c r="I6843" s="91"/>
      <c r="J6843" s="91"/>
      <c r="K6843" s="91"/>
      <c r="L6843" s="91" t="str">
        <f>IF(AND(单词表[[#This Row],[学英]]&lt;&gt;"",单词表[[#This Row],[学中]]&lt;&gt;"",单词表[[#This Row],[学词]]&lt;&gt;""),MAX(单词表[[#This Row],[学英]:[学词]]),"")</f>
        <v/>
      </c>
      <c r="M6843" s="2" t="str">
        <f>IF(AND(单词表[[#This Row],[考英]]&lt;&gt;"",单词表[[#This Row],[考中]]&lt;&gt;""),MAX(单词表[[#This Row],[考英]:[考中]]),"")</f>
        <v/>
      </c>
      <c r="N6843" s="86"/>
    </row>
    <row r="6844" spans="1:14" hidden="1" x14ac:dyDescent="0.3">
      <c r="A6844">
        <v>6843</v>
      </c>
      <c r="B6844" t="s">
        <v>14389</v>
      </c>
      <c r="C6844" t="s">
        <v>14529</v>
      </c>
      <c r="D6844" s="72" t="s">
        <v>238</v>
      </c>
      <c r="E6844" t="s">
        <v>61</v>
      </c>
      <c r="F6844" t="s">
        <v>5342</v>
      </c>
      <c r="G6844" s="91"/>
      <c r="H6844" s="91"/>
      <c r="I6844" s="91"/>
      <c r="J6844" s="91"/>
      <c r="K6844" s="91"/>
      <c r="L6844" s="91" t="str">
        <f>IF(AND(单词表[[#This Row],[学英]]&lt;&gt;"",单词表[[#This Row],[学中]]&lt;&gt;"",单词表[[#This Row],[学词]]&lt;&gt;""),MAX(单词表[[#This Row],[学英]:[学词]]),"")</f>
        <v/>
      </c>
      <c r="M6844" s="2" t="str">
        <f>IF(AND(单词表[[#This Row],[考英]]&lt;&gt;"",单词表[[#This Row],[考中]]&lt;&gt;""),MAX(单词表[[#This Row],[考英]:[考中]]),"")</f>
        <v/>
      </c>
      <c r="N6844" s="86" t="s">
        <v>14211</v>
      </c>
    </row>
    <row r="6845" spans="1:14" hidden="1" x14ac:dyDescent="0.3">
      <c r="A6845">
        <v>6844</v>
      </c>
      <c r="B6845" t="s">
        <v>14389</v>
      </c>
      <c r="C6845" t="s">
        <v>14529</v>
      </c>
      <c r="D6845" s="72" t="s">
        <v>12093</v>
      </c>
      <c r="E6845" t="s">
        <v>61</v>
      </c>
      <c r="F6845" t="s">
        <v>12094</v>
      </c>
      <c r="G6845" s="91"/>
      <c r="H6845" s="91"/>
      <c r="I6845" s="91"/>
      <c r="J6845" s="91"/>
      <c r="K6845" s="91"/>
      <c r="L6845" s="91" t="str">
        <f>IF(AND(单词表[[#This Row],[学英]]&lt;&gt;"",单词表[[#This Row],[学中]]&lt;&gt;"",单词表[[#This Row],[学词]]&lt;&gt;""),MAX(单词表[[#This Row],[学英]:[学词]]),"")</f>
        <v/>
      </c>
      <c r="M6845" s="2" t="str">
        <f>IF(AND(单词表[[#This Row],[考英]]&lt;&gt;"",单词表[[#This Row],[考中]]&lt;&gt;""),MAX(单词表[[#This Row],[考英]:[考中]]),"")</f>
        <v/>
      </c>
      <c r="N6845" s="86" t="s">
        <v>14212</v>
      </c>
    </row>
    <row r="6846" spans="1:14" hidden="1" x14ac:dyDescent="0.3">
      <c r="A6846">
        <v>6845</v>
      </c>
      <c r="B6846" t="s">
        <v>14389</v>
      </c>
      <c r="C6846" t="s">
        <v>14529</v>
      </c>
      <c r="D6846" s="72" t="s">
        <v>12095</v>
      </c>
      <c r="E6846" t="s">
        <v>73</v>
      </c>
      <c r="F6846" t="s">
        <v>12096</v>
      </c>
      <c r="G6846" s="91"/>
      <c r="H6846" s="91"/>
      <c r="I6846" s="91"/>
      <c r="J6846" s="91"/>
      <c r="K6846" s="91"/>
      <c r="L6846" s="91" t="str">
        <f>IF(AND(单词表[[#This Row],[学英]]&lt;&gt;"",单词表[[#This Row],[学中]]&lt;&gt;"",单词表[[#This Row],[学词]]&lt;&gt;""),MAX(单词表[[#This Row],[学英]:[学词]]),"")</f>
        <v/>
      </c>
      <c r="M6846" s="2" t="str">
        <f>IF(AND(单词表[[#This Row],[考英]]&lt;&gt;"",单词表[[#This Row],[考中]]&lt;&gt;""),MAX(单词表[[#This Row],[考英]:[考中]]),"")</f>
        <v/>
      </c>
      <c r="N6846" s="86" t="s">
        <v>14213</v>
      </c>
    </row>
    <row r="6847" spans="1:14" hidden="1" x14ac:dyDescent="0.3">
      <c r="A6847">
        <v>6846</v>
      </c>
      <c r="B6847" t="s">
        <v>14389</v>
      </c>
      <c r="C6847" t="s">
        <v>14529</v>
      </c>
      <c r="D6847" s="72" t="s">
        <v>2423</v>
      </c>
      <c r="E6847" t="s">
        <v>36</v>
      </c>
      <c r="F6847" t="s">
        <v>12097</v>
      </c>
      <c r="G6847" s="91"/>
      <c r="H6847" s="91"/>
      <c r="I6847" s="91"/>
      <c r="J6847" s="91"/>
      <c r="K6847" s="91"/>
      <c r="L6847" s="91" t="str">
        <f>IF(AND(单词表[[#This Row],[学英]]&lt;&gt;"",单词表[[#This Row],[学中]]&lt;&gt;"",单词表[[#This Row],[学词]]&lt;&gt;""),MAX(单词表[[#This Row],[学英]:[学词]]),"")</f>
        <v/>
      </c>
      <c r="M6847" s="2" t="str">
        <f>IF(AND(单词表[[#This Row],[考英]]&lt;&gt;"",单词表[[#This Row],[考中]]&lt;&gt;""),MAX(单词表[[#This Row],[考英]:[考中]]),"")</f>
        <v/>
      </c>
      <c r="N6847" s="86"/>
    </row>
    <row r="6848" spans="1:14" hidden="1" x14ac:dyDescent="0.3">
      <c r="A6848">
        <v>6847</v>
      </c>
      <c r="B6848" t="s">
        <v>14389</v>
      </c>
      <c r="C6848" t="s">
        <v>14529</v>
      </c>
      <c r="D6848" s="72" t="s">
        <v>12098</v>
      </c>
      <c r="E6848" t="s">
        <v>61</v>
      </c>
      <c r="F6848" t="s">
        <v>12099</v>
      </c>
      <c r="G6848" s="91"/>
      <c r="H6848" s="91"/>
      <c r="I6848" s="91"/>
      <c r="J6848" s="91"/>
      <c r="K6848" s="91"/>
      <c r="L6848" s="91" t="str">
        <f>IF(AND(单词表[[#This Row],[学英]]&lt;&gt;"",单词表[[#This Row],[学中]]&lt;&gt;"",单词表[[#This Row],[学词]]&lt;&gt;""),MAX(单词表[[#This Row],[学英]:[学词]]),"")</f>
        <v/>
      </c>
      <c r="M6848" s="2" t="str">
        <f>IF(AND(单词表[[#This Row],[考英]]&lt;&gt;"",单词表[[#This Row],[考中]]&lt;&gt;""),MAX(单词表[[#This Row],[考英]:[考中]]),"")</f>
        <v/>
      </c>
      <c r="N6848" s="86" t="s">
        <v>14214</v>
      </c>
    </row>
    <row r="6849" spans="1:14" hidden="1" x14ac:dyDescent="0.3">
      <c r="A6849">
        <v>6848</v>
      </c>
      <c r="B6849" t="s">
        <v>14389</v>
      </c>
      <c r="C6849" t="s">
        <v>14530</v>
      </c>
      <c r="D6849" s="72" t="s">
        <v>12100</v>
      </c>
      <c r="E6849" t="s">
        <v>61</v>
      </c>
      <c r="F6849" t="s">
        <v>12101</v>
      </c>
      <c r="G6849" s="91"/>
      <c r="H6849" s="91"/>
      <c r="I6849" s="91"/>
      <c r="J6849" s="91"/>
      <c r="K6849" s="91"/>
      <c r="L6849" s="91" t="str">
        <f>IF(AND(单词表[[#This Row],[学英]]&lt;&gt;"",单词表[[#This Row],[学中]]&lt;&gt;"",单词表[[#This Row],[学词]]&lt;&gt;""),MAX(单词表[[#This Row],[学英]:[学词]]),"")</f>
        <v/>
      </c>
      <c r="M6849" s="2" t="str">
        <f>IF(AND(单词表[[#This Row],[考英]]&lt;&gt;"",单词表[[#This Row],[考中]]&lt;&gt;""),MAX(单词表[[#This Row],[考英]:[考中]]),"")</f>
        <v/>
      </c>
      <c r="N6849" s="86" t="s">
        <v>13633</v>
      </c>
    </row>
    <row r="6850" spans="1:14" hidden="1" x14ac:dyDescent="0.3">
      <c r="A6850">
        <v>6849</v>
      </c>
      <c r="B6850" t="s">
        <v>14389</v>
      </c>
      <c r="C6850" t="s">
        <v>14530</v>
      </c>
      <c r="D6850" s="72" t="s">
        <v>12102</v>
      </c>
      <c r="E6850" t="s">
        <v>36</v>
      </c>
      <c r="F6850" t="s">
        <v>12103</v>
      </c>
      <c r="G6850" s="91"/>
      <c r="H6850" s="91"/>
      <c r="I6850" s="91"/>
      <c r="J6850" s="91"/>
      <c r="K6850" s="91"/>
      <c r="L6850" s="91" t="str">
        <f>IF(AND(单词表[[#This Row],[学英]]&lt;&gt;"",单词表[[#This Row],[学中]]&lt;&gt;"",单词表[[#This Row],[学词]]&lt;&gt;""),MAX(单词表[[#This Row],[学英]:[学词]]),"")</f>
        <v/>
      </c>
      <c r="M6850" s="2" t="str">
        <f>IF(AND(单词表[[#This Row],[考英]]&lt;&gt;"",单词表[[#This Row],[考中]]&lt;&gt;""),MAX(单词表[[#This Row],[考英]:[考中]]),"")</f>
        <v/>
      </c>
      <c r="N6850" s="86" t="s">
        <v>13108</v>
      </c>
    </row>
    <row r="6851" spans="1:14" hidden="1" x14ac:dyDescent="0.3">
      <c r="A6851">
        <v>6850</v>
      </c>
      <c r="B6851" t="s">
        <v>14389</v>
      </c>
      <c r="C6851" t="s">
        <v>14530</v>
      </c>
      <c r="D6851" s="72" t="s">
        <v>544</v>
      </c>
      <c r="E6851" t="s">
        <v>61</v>
      </c>
      <c r="F6851" t="s">
        <v>12104</v>
      </c>
      <c r="G6851" s="91"/>
      <c r="H6851" s="91"/>
      <c r="I6851" s="91"/>
      <c r="J6851" s="91"/>
      <c r="K6851" s="91"/>
      <c r="L6851" s="91" t="str">
        <f>IF(AND(单词表[[#This Row],[学英]]&lt;&gt;"",单词表[[#This Row],[学中]]&lt;&gt;"",单词表[[#This Row],[学词]]&lt;&gt;""),MAX(单词表[[#This Row],[学英]:[学词]]),"")</f>
        <v/>
      </c>
      <c r="M6851" s="2" t="str">
        <f>IF(AND(单词表[[#This Row],[考英]]&lt;&gt;"",单词表[[#This Row],[考中]]&lt;&gt;""),MAX(单词表[[#This Row],[考英]:[考中]]),"")</f>
        <v/>
      </c>
      <c r="N6851" s="86" t="s">
        <v>14215</v>
      </c>
    </row>
    <row r="6852" spans="1:14" hidden="1" x14ac:dyDescent="0.3">
      <c r="A6852">
        <v>6851</v>
      </c>
      <c r="B6852" t="s">
        <v>14389</v>
      </c>
      <c r="C6852" t="s">
        <v>14530</v>
      </c>
      <c r="D6852" s="72" t="s">
        <v>2630</v>
      </c>
      <c r="E6852" t="s">
        <v>36</v>
      </c>
      <c r="F6852" t="s">
        <v>2631</v>
      </c>
      <c r="G6852" s="91"/>
      <c r="H6852" s="91"/>
      <c r="I6852" s="91"/>
      <c r="J6852" s="91"/>
      <c r="K6852" s="91"/>
      <c r="L6852" s="91" t="str">
        <f>IF(AND(单词表[[#This Row],[学英]]&lt;&gt;"",单词表[[#This Row],[学中]]&lt;&gt;"",单词表[[#This Row],[学词]]&lt;&gt;""),MAX(单词表[[#This Row],[学英]:[学词]]),"")</f>
        <v/>
      </c>
      <c r="M6852" s="2" t="str">
        <f>IF(AND(单词表[[#This Row],[考英]]&lt;&gt;"",单词表[[#This Row],[考中]]&lt;&gt;""),MAX(单词表[[#This Row],[考英]:[考中]]),"")</f>
        <v/>
      </c>
      <c r="N6852" s="86"/>
    </row>
    <row r="6853" spans="1:14" hidden="1" x14ac:dyDescent="0.3">
      <c r="A6853">
        <v>6852</v>
      </c>
      <c r="B6853" t="s">
        <v>14389</v>
      </c>
      <c r="C6853" t="s">
        <v>14530</v>
      </c>
      <c r="D6853" s="72" t="s">
        <v>2630</v>
      </c>
      <c r="E6853" t="s">
        <v>61</v>
      </c>
      <c r="F6853" t="s">
        <v>12105</v>
      </c>
      <c r="G6853" s="91"/>
      <c r="H6853" s="91"/>
      <c r="I6853" s="91"/>
      <c r="J6853" s="91"/>
      <c r="K6853" s="91"/>
      <c r="L6853" s="91" t="str">
        <f>IF(AND(单词表[[#This Row],[学英]]&lt;&gt;"",单词表[[#This Row],[学中]]&lt;&gt;"",单词表[[#This Row],[学词]]&lt;&gt;""),MAX(单词表[[#This Row],[学英]:[学词]]),"")</f>
        <v/>
      </c>
      <c r="M6853" s="2" t="str">
        <f>IF(AND(单词表[[#This Row],[考英]]&lt;&gt;"",单词表[[#This Row],[考中]]&lt;&gt;""),MAX(单词表[[#This Row],[考英]:[考中]]),"")</f>
        <v/>
      </c>
      <c r="N6853" s="86"/>
    </row>
    <row r="6854" spans="1:14" hidden="1" x14ac:dyDescent="0.3">
      <c r="A6854">
        <v>6853</v>
      </c>
      <c r="B6854" t="s">
        <v>14389</v>
      </c>
      <c r="C6854" t="s">
        <v>14530</v>
      </c>
      <c r="D6854" s="72" t="s">
        <v>12106</v>
      </c>
      <c r="E6854" t="s">
        <v>36</v>
      </c>
      <c r="F6854" t="s">
        <v>12107</v>
      </c>
      <c r="G6854" s="91"/>
      <c r="H6854" s="91"/>
      <c r="I6854" s="91"/>
      <c r="J6854" s="91"/>
      <c r="K6854" s="91"/>
      <c r="L6854" s="91" t="str">
        <f>IF(AND(单词表[[#This Row],[学英]]&lt;&gt;"",单词表[[#This Row],[学中]]&lt;&gt;"",单词表[[#This Row],[学词]]&lt;&gt;""),MAX(单词表[[#This Row],[学英]:[学词]]),"")</f>
        <v/>
      </c>
      <c r="M6854" s="2" t="str">
        <f>IF(AND(单词表[[#This Row],[考英]]&lt;&gt;"",单词表[[#This Row],[考中]]&lt;&gt;""),MAX(单词表[[#This Row],[考英]:[考中]]),"")</f>
        <v/>
      </c>
      <c r="N6854" s="86" t="s">
        <v>14216</v>
      </c>
    </row>
    <row r="6855" spans="1:14" hidden="1" x14ac:dyDescent="0.3">
      <c r="A6855">
        <v>6854</v>
      </c>
      <c r="B6855" t="s">
        <v>14389</v>
      </c>
      <c r="C6855" t="s">
        <v>14530</v>
      </c>
      <c r="D6855" s="72" t="s">
        <v>12108</v>
      </c>
      <c r="E6855" t="s">
        <v>36</v>
      </c>
      <c r="F6855" t="s">
        <v>12109</v>
      </c>
      <c r="G6855" s="91"/>
      <c r="H6855" s="91"/>
      <c r="I6855" s="91"/>
      <c r="J6855" s="91"/>
      <c r="K6855" s="91"/>
      <c r="L6855" s="91" t="str">
        <f>IF(AND(单词表[[#This Row],[学英]]&lt;&gt;"",单词表[[#This Row],[学中]]&lt;&gt;"",单词表[[#This Row],[学词]]&lt;&gt;""),MAX(单词表[[#This Row],[学英]:[学词]]),"")</f>
        <v/>
      </c>
      <c r="M6855" s="2" t="str">
        <f>IF(AND(单词表[[#This Row],[考英]]&lt;&gt;"",单词表[[#This Row],[考中]]&lt;&gt;""),MAX(单词表[[#This Row],[考英]:[考中]]),"")</f>
        <v/>
      </c>
      <c r="N6855" s="86" t="s">
        <v>14217</v>
      </c>
    </row>
    <row r="6856" spans="1:14" hidden="1" x14ac:dyDescent="0.3">
      <c r="A6856">
        <v>6855</v>
      </c>
      <c r="B6856" t="s">
        <v>14389</v>
      </c>
      <c r="C6856" t="s">
        <v>14530</v>
      </c>
      <c r="D6856" s="72" t="s">
        <v>12110</v>
      </c>
      <c r="E6856" t="s">
        <v>61</v>
      </c>
      <c r="F6856" t="s">
        <v>12111</v>
      </c>
      <c r="G6856" s="91"/>
      <c r="H6856" s="91"/>
      <c r="I6856" s="91"/>
      <c r="J6856" s="91"/>
      <c r="K6856" s="91"/>
      <c r="L6856" s="91" t="str">
        <f>IF(AND(单词表[[#This Row],[学英]]&lt;&gt;"",单词表[[#This Row],[学中]]&lt;&gt;"",单词表[[#This Row],[学词]]&lt;&gt;""),MAX(单词表[[#This Row],[学英]:[学词]]),"")</f>
        <v/>
      </c>
      <c r="M6856" s="2" t="str">
        <f>IF(AND(单词表[[#This Row],[考英]]&lt;&gt;"",单词表[[#This Row],[考中]]&lt;&gt;""),MAX(单词表[[#This Row],[考英]:[考中]]),"")</f>
        <v/>
      </c>
      <c r="N6856" s="86"/>
    </row>
    <row r="6857" spans="1:14" hidden="1" x14ac:dyDescent="0.3">
      <c r="A6857">
        <v>6856</v>
      </c>
      <c r="B6857" t="s">
        <v>14389</v>
      </c>
      <c r="C6857" t="s">
        <v>14530</v>
      </c>
      <c r="D6857" s="72" t="s">
        <v>12112</v>
      </c>
      <c r="E6857" t="s">
        <v>73</v>
      </c>
      <c r="F6857" t="s">
        <v>12113</v>
      </c>
      <c r="G6857" s="91"/>
      <c r="H6857" s="91"/>
      <c r="I6857" s="91"/>
      <c r="J6857" s="91"/>
      <c r="K6857" s="91"/>
      <c r="L6857" s="91" t="str">
        <f>IF(AND(单词表[[#This Row],[学英]]&lt;&gt;"",单词表[[#This Row],[学中]]&lt;&gt;"",单词表[[#This Row],[学词]]&lt;&gt;""),MAX(单词表[[#This Row],[学英]:[学词]]),"")</f>
        <v/>
      </c>
      <c r="M6857" s="2" t="str">
        <f>IF(AND(单词表[[#This Row],[考英]]&lt;&gt;"",单词表[[#This Row],[考中]]&lt;&gt;""),MAX(单词表[[#This Row],[考英]:[考中]]),"")</f>
        <v/>
      </c>
      <c r="N6857" s="86" t="s">
        <v>14218</v>
      </c>
    </row>
    <row r="6858" spans="1:14" hidden="1" x14ac:dyDescent="0.3">
      <c r="A6858">
        <v>6857</v>
      </c>
      <c r="B6858" t="s">
        <v>14389</v>
      </c>
      <c r="C6858" t="s">
        <v>14530</v>
      </c>
      <c r="D6858" s="72" t="s">
        <v>12114</v>
      </c>
      <c r="E6858" t="s">
        <v>61</v>
      </c>
      <c r="F6858" t="s">
        <v>12115</v>
      </c>
      <c r="G6858" s="91"/>
      <c r="H6858" s="91"/>
      <c r="I6858" s="91"/>
      <c r="J6858" s="91"/>
      <c r="K6858" s="91"/>
      <c r="L6858" s="91" t="str">
        <f>IF(AND(单词表[[#This Row],[学英]]&lt;&gt;"",单词表[[#This Row],[学中]]&lt;&gt;"",单词表[[#This Row],[学词]]&lt;&gt;""),MAX(单词表[[#This Row],[学英]:[学词]]),"")</f>
        <v/>
      </c>
      <c r="M6858" s="2" t="str">
        <f>IF(AND(单词表[[#This Row],[考英]]&lt;&gt;"",单词表[[#This Row],[考中]]&lt;&gt;""),MAX(单词表[[#This Row],[考英]:[考中]]),"")</f>
        <v/>
      </c>
      <c r="N6858" s="86" t="s">
        <v>14219</v>
      </c>
    </row>
    <row r="6859" spans="1:14" hidden="1" x14ac:dyDescent="0.3">
      <c r="A6859">
        <v>6858</v>
      </c>
      <c r="B6859" t="s">
        <v>14389</v>
      </c>
      <c r="C6859" t="s">
        <v>14530</v>
      </c>
      <c r="D6859" s="72" t="s">
        <v>12114</v>
      </c>
      <c r="E6859" t="s">
        <v>36</v>
      </c>
      <c r="F6859" t="s">
        <v>12116</v>
      </c>
      <c r="G6859" s="91"/>
      <c r="H6859" s="91"/>
      <c r="I6859" s="91"/>
      <c r="J6859" s="91"/>
      <c r="K6859" s="91"/>
      <c r="L6859" s="91" t="str">
        <f>IF(AND(单词表[[#This Row],[学英]]&lt;&gt;"",单词表[[#This Row],[学中]]&lt;&gt;"",单词表[[#This Row],[学词]]&lt;&gt;""),MAX(单词表[[#This Row],[学英]:[学词]]),"")</f>
        <v/>
      </c>
      <c r="M6859" s="2" t="str">
        <f>IF(AND(单词表[[#This Row],[考英]]&lt;&gt;"",单词表[[#This Row],[考中]]&lt;&gt;""),MAX(单词表[[#This Row],[考英]:[考中]]),"")</f>
        <v/>
      </c>
      <c r="N6859" s="86"/>
    </row>
    <row r="6860" spans="1:14" hidden="1" x14ac:dyDescent="0.3">
      <c r="A6860">
        <v>6859</v>
      </c>
      <c r="B6860" t="s">
        <v>14389</v>
      </c>
      <c r="C6860" t="s">
        <v>14530</v>
      </c>
      <c r="D6860" s="72" t="s">
        <v>12114</v>
      </c>
      <c r="E6860" t="s">
        <v>73</v>
      </c>
      <c r="F6860" t="s">
        <v>12117</v>
      </c>
      <c r="G6860" s="91"/>
      <c r="H6860" s="91"/>
      <c r="I6860" s="91"/>
      <c r="J6860" s="91"/>
      <c r="K6860" s="91"/>
      <c r="L6860" s="91" t="str">
        <f>IF(AND(单词表[[#This Row],[学英]]&lt;&gt;"",单词表[[#This Row],[学中]]&lt;&gt;"",单词表[[#This Row],[学词]]&lt;&gt;""),MAX(单词表[[#This Row],[学英]:[学词]]),"")</f>
        <v/>
      </c>
      <c r="M6860" s="2" t="str">
        <f>IF(AND(单词表[[#This Row],[考英]]&lt;&gt;"",单词表[[#This Row],[考中]]&lt;&gt;""),MAX(单词表[[#This Row],[考英]:[考中]]),"")</f>
        <v/>
      </c>
      <c r="N6860" s="86"/>
    </row>
    <row r="6861" spans="1:14" hidden="1" x14ac:dyDescent="0.3">
      <c r="A6861">
        <v>6860</v>
      </c>
      <c r="B6861" t="s">
        <v>14389</v>
      </c>
      <c r="C6861" t="s">
        <v>14530</v>
      </c>
      <c r="D6861" s="72" t="s">
        <v>12118</v>
      </c>
      <c r="E6861" t="s">
        <v>61</v>
      </c>
      <c r="F6861" t="s">
        <v>12119</v>
      </c>
      <c r="G6861" s="91"/>
      <c r="H6861" s="91"/>
      <c r="I6861" s="91"/>
      <c r="J6861" s="91"/>
      <c r="K6861" s="91"/>
      <c r="L6861" s="91" t="str">
        <f>IF(AND(单词表[[#This Row],[学英]]&lt;&gt;"",单词表[[#This Row],[学中]]&lt;&gt;"",单词表[[#This Row],[学词]]&lt;&gt;""),MAX(单词表[[#This Row],[学英]:[学词]]),"")</f>
        <v/>
      </c>
      <c r="M6861" s="2" t="str">
        <f>IF(AND(单词表[[#This Row],[考英]]&lt;&gt;"",单词表[[#This Row],[考中]]&lt;&gt;""),MAX(单词表[[#This Row],[考英]:[考中]]),"")</f>
        <v/>
      </c>
      <c r="N6861" s="86" t="s">
        <v>14220</v>
      </c>
    </row>
    <row r="6862" spans="1:14" hidden="1" x14ac:dyDescent="0.3">
      <c r="A6862">
        <v>6861</v>
      </c>
      <c r="B6862" t="s">
        <v>14389</v>
      </c>
      <c r="C6862" t="s">
        <v>14530</v>
      </c>
      <c r="D6862" s="72" t="s">
        <v>12120</v>
      </c>
      <c r="E6862" t="s">
        <v>61</v>
      </c>
      <c r="F6862" t="s">
        <v>12121</v>
      </c>
      <c r="G6862" s="91"/>
      <c r="H6862" s="91"/>
      <c r="I6862" s="91"/>
      <c r="J6862" s="91"/>
      <c r="K6862" s="91"/>
      <c r="L6862" s="91" t="str">
        <f>IF(AND(单词表[[#This Row],[学英]]&lt;&gt;"",单词表[[#This Row],[学中]]&lt;&gt;"",单词表[[#This Row],[学词]]&lt;&gt;""),MAX(单词表[[#This Row],[学英]:[学词]]),"")</f>
        <v/>
      </c>
      <c r="M6862" s="2" t="str">
        <f>IF(AND(单词表[[#This Row],[考英]]&lt;&gt;"",单词表[[#This Row],[考中]]&lt;&gt;""),MAX(单词表[[#This Row],[考英]:[考中]]),"")</f>
        <v/>
      </c>
      <c r="N6862" s="86" t="s">
        <v>14221</v>
      </c>
    </row>
    <row r="6863" spans="1:14" hidden="1" x14ac:dyDescent="0.3">
      <c r="A6863">
        <v>6862</v>
      </c>
      <c r="B6863" t="s">
        <v>14389</v>
      </c>
      <c r="C6863" t="s">
        <v>14530</v>
      </c>
      <c r="D6863" s="72" t="s">
        <v>12122</v>
      </c>
      <c r="E6863" t="s">
        <v>36</v>
      </c>
      <c r="F6863" t="s">
        <v>10437</v>
      </c>
      <c r="G6863" s="91"/>
      <c r="H6863" s="91"/>
      <c r="I6863" s="91"/>
      <c r="J6863" s="91"/>
      <c r="K6863" s="91"/>
      <c r="L6863" s="91" t="str">
        <f>IF(AND(单词表[[#This Row],[学英]]&lt;&gt;"",单词表[[#This Row],[学中]]&lt;&gt;"",单词表[[#This Row],[学词]]&lt;&gt;""),MAX(单词表[[#This Row],[学英]:[学词]]),"")</f>
        <v/>
      </c>
      <c r="M6863" s="2" t="str">
        <f>IF(AND(单词表[[#This Row],[考英]]&lt;&gt;"",单词表[[#This Row],[考中]]&lt;&gt;""),MAX(单词表[[#This Row],[考英]:[考中]]),"")</f>
        <v/>
      </c>
      <c r="N6863" s="86" t="s">
        <v>14222</v>
      </c>
    </row>
    <row r="6864" spans="1:14" hidden="1" x14ac:dyDescent="0.3">
      <c r="A6864">
        <v>6863</v>
      </c>
      <c r="B6864" t="s">
        <v>14389</v>
      </c>
      <c r="C6864" t="s">
        <v>14530</v>
      </c>
      <c r="D6864" s="72" t="s">
        <v>12123</v>
      </c>
      <c r="E6864" t="s">
        <v>61</v>
      </c>
      <c r="F6864" t="s">
        <v>12124</v>
      </c>
      <c r="G6864" s="91"/>
      <c r="H6864" s="91"/>
      <c r="I6864" s="91"/>
      <c r="J6864" s="91"/>
      <c r="K6864" s="91"/>
      <c r="L6864" s="91" t="str">
        <f>IF(AND(单词表[[#This Row],[学英]]&lt;&gt;"",单词表[[#This Row],[学中]]&lt;&gt;"",单词表[[#This Row],[学词]]&lt;&gt;""),MAX(单词表[[#This Row],[学英]:[学词]]),"")</f>
        <v/>
      </c>
      <c r="M6864" s="2" t="str">
        <f>IF(AND(单词表[[#This Row],[考英]]&lt;&gt;"",单词表[[#This Row],[考中]]&lt;&gt;""),MAX(单词表[[#This Row],[考英]:[考中]]),"")</f>
        <v/>
      </c>
      <c r="N6864" s="86" t="s">
        <v>14223</v>
      </c>
    </row>
    <row r="6865" spans="1:14" hidden="1" x14ac:dyDescent="0.3">
      <c r="A6865">
        <v>6864</v>
      </c>
      <c r="B6865" t="s">
        <v>14389</v>
      </c>
      <c r="C6865" t="s">
        <v>14530</v>
      </c>
      <c r="D6865" s="72" t="s">
        <v>750</v>
      </c>
      <c r="E6865" t="s">
        <v>61</v>
      </c>
      <c r="F6865" t="s">
        <v>263</v>
      </c>
      <c r="G6865" s="91"/>
      <c r="H6865" s="91"/>
      <c r="I6865" s="91"/>
      <c r="J6865" s="91"/>
      <c r="K6865" s="91"/>
      <c r="L6865" s="91" t="str">
        <f>IF(AND(单词表[[#This Row],[学英]]&lt;&gt;"",单词表[[#This Row],[学中]]&lt;&gt;"",单词表[[#This Row],[学词]]&lt;&gt;""),MAX(单词表[[#This Row],[学英]:[学词]]),"")</f>
        <v/>
      </c>
      <c r="M6865" s="2" t="str">
        <f>IF(AND(单词表[[#This Row],[考英]]&lt;&gt;"",单词表[[#This Row],[考中]]&lt;&gt;""),MAX(单词表[[#This Row],[考英]:[考中]]),"")</f>
        <v/>
      </c>
      <c r="N6865" s="86" t="s">
        <v>14224</v>
      </c>
    </row>
    <row r="6866" spans="1:14" hidden="1" x14ac:dyDescent="0.3">
      <c r="A6866">
        <v>6865</v>
      </c>
      <c r="B6866" t="s">
        <v>14389</v>
      </c>
      <c r="C6866" t="s">
        <v>14530</v>
      </c>
      <c r="D6866" s="72" t="s">
        <v>12125</v>
      </c>
      <c r="E6866" t="s">
        <v>36</v>
      </c>
      <c r="F6866" t="s">
        <v>12126</v>
      </c>
      <c r="G6866" s="91"/>
      <c r="H6866" s="91"/>
      <c r="I6866" s="91"/>
      <c r="J6866" s="91"/>
      <c r="K6866" s="91"/>
      <c r="L6866" s="91" t="str">
        <f>IF(AND(单词表[[#This Row],[学英]]&lt;&gt;"",单词表[[#This Row],[学中]]&lt;&gt;"",单词表[[#This Row],[学词]]&lt;&gt;""),MAX(单词表[[#This Row],[学英]:[学词]]),"")</f>
        <v/>
      </c>
      <c r="M6866" s="2" t="str">
        <f>IF(AND(单词表[[#This Row],[考英]]&lt;&gt;"",单词表[[#This Row],[考中]]&lt;&gt;""),MAX(单词表[[#This Row],[考英]:[考中]]),"")</f>
        <v/>
      </c>
      <c r="N6866" s="86"/>
    </row>
    <row r="6867" spans="1:14" hidden="1" x14ac:dyDescent="0.3">
      <c r="A6867">
        <v>6866</v>
      </c>
      <c r="B6867" t="s">
        <v>14389</v>
      </c>
      <c r="C6867" t="s">
        <v>14530</v>
      </c>
      <c r="D6867" s="72" t="s">
        <v>12127</v>
      </c>
      <c r="E6867" t="s">
        <v>73</v>
      </c>
      <c r="F6867" t="s">
        <v>12128</v>
      </c>
      <c r="G6867" s="91"/>
      <c r="H6867" s="91"/>
      <c r="I6867" s="91"/>
      <c r="J6867" s="91"/>
      <c r="K6867" s="91"/>
      <c r="L6867" s="91" t="str">
        <f>IF(AND(单词表[[#This Row],[学英]]&lt;&gt;"",单词表[[#This Row],[学中]]&lt;&gt;"",单词表[[#This Row],[学词]]&lt;&gt;""),MAX(单词表[[#This Row],[学英]:[学词]]),"")</f>
        <v/>
      </c>
      <c r="M6867" s="2" t="str">
        <f>IF(AND(单词表[[#This Row],[考英]]&lt;&gt;"",单词表[[#This Row],[考中]]&lt;&gt;""),MAX(单词表[[#This Row],[考英]:[考中]]),"")</f>
        <v/>
      </c>
      <c r="N6867" s="86"/>
    </row>
    <row r="6868" spans="1:14" hidden="1" x14ac:dyDescent="0.3">
      <c r="A6868">
        <v>6867</v>
      </c>
      <c r="B6868" t="s">
        <v>14389</v>
      </c>
      <c r="C6868" t="s">
        <v>14530</v>
      </c>
      <c r="D6868" s="72" t="s">
        <v>12129</v>
      </c>
      <c r="E6868" t="s">
        <v>36</v>
      </c>
      <c r="F6868" t="s">
        <v>12130</v>
      </c>
      <c r="G6868" s="91"/>
      <c r="H6868" s="91"/>
      <c r="I6868" s="91"/>
      <c r="J6868" s="91"/>
      <c r="K6868" s="91"/>
      <c r="L6868" s="91" t="str">
        <f>IF(AND(单词表[[#This Row],[学英]]&lt;&gt;"",单词表[[#This Row],[学中]]&lt;&gt;"",单词表[[#This Row],[学词]]&lt;&gt;""),MAX(单词表[[#This Row],[学英]:[学词]]),"")</f>
        <v/>
      </c>
      <c r="M6868" s="2" t="str">
        <f>IF(AND(单词表[[#This Row],[考英]]&lt;&gt;"",单词表[[#This Row],[考中]]&lt;&gt;""),MAX(单词表[[#This Row],[考英]:[考中]]),"")</f>
        <v/>
      </c>
      <c r="N6868" s="86" t="s">
        <v>14225</v>
      </c>
    </row>
    <row r="6869" spans="1:14" hidden="1" x14ac:dyDescent="0.3">
      <c r="A6869">
        <v>6868</v>
      </c>
      <c r="B6869" t="s">
        <v>14389</v>
      </c>
      <c r="C6869" t="s">
        <v>14531</v>
      </c>
      <c r="D6869" s="72" t="s">
        <v>12131</v>
      </c>
      <c r="E6869" t="s">
        <v>36</v>
      </c>
      <c r="F6869" t="s">
        <v>12132</v>
      </c>
      <c r="G6869" s="91"/>
      <c r="H6869" s="91"/>
      <c r="I6869" s="91"/>
      <c r="J6869" s="91"/>
      <c r="K6869" s="91"/>
      <c r="L6869" s="91" t="str">
        <f>IF(AND(单词表[[#This Row],[学英]]&lt;&gt;"",单词表[[#This Row],[学中]]&lt;&gt;"",单词表[[#This Row],[学词]]&lt;&gt;""),MAX(单词表[[#This Row],[学英]:[学词]]),"")</f>
        <v/>
      </c>
      <c r="M6869" s="2" t="str">
        <f>IF(AND(单词表[[#This Row],[考英]]&lt;&gt;"",单词表[[#This Row],[考中]]&lt;&gt;""),MAX(单词表[[#This Row],[考英]:[考中]]),"")</f>
        <v/>
      </c>
      <c r="N6869" s="86" t="s">
        <v>13540</v>
      </c>
    </row>
    <row r="6870" spans="1:14" hidden="1" x14ac:dyDescent="0.3">
      <c r="A6870">
        <v>6869</v>
      </c>
      <c r="B6870" t="s">
        <v>14389</v>
      </c>
      <c r="C6870" t="s">
        <v>14531</v>
      </c>
      <c r="D6870" s="72" t="s">
        <v>12133</v>
      </c>
      <c r="E6870" t="s">
        <v>36</v>
      </c>
      <c r="F6870" t="s">
        <v>12134</v>
      </c>
      <c r="G6870" s="91"/>
      <c r="H6870" s="91"/>
      <c r="I6870" s="91"/>
      <c r="J6870" s="91"/>
      <c r="K6870" s="91"/>
      <c r="L6870" s="91" t="str">
        <f>IF(AND(单词表[[#This Row],[学英]]&lt;&gt;"",单词表[[#This Row],[学中]]&lt;&gt;"",单词表[[#This Row],[学词]]&lt;&gt;""),MAX(单词表[[#This Row],[学英]:[学词]]),"")</f>
        <v/>
      </c>
      <c r="M6870" s="2" t="str">
        <f>IF(AND(单词表[[#This Row],[考英]]&lt;&gt;"",单词表[[#This Row],[考中]]&lt;&gt;""),MAX(单词表[[#This Row],[考英]:[考中]]),"")</f>
        <v/>
      </c>
      <c r="N6870" s="86" t="s">
        <v>14226</v>
      </c>
    </row>
    <row r="6871" spans="1:14" hidden="1" x14ac:dyDescent="0.3">
      <c r="A6871">
        <v>6870</v>
      </c>
      <c r="B6871" t="s">
        <v>14389</v>
      </c>
      <c r="C6871" t="s">
        <v>14531</v>
      </c>
      <c r="D6871" s="72" t="s">
        <v>12135</v>
      </c>
      <c r="E6871" t="s">
        <v>61</v>
      </c>
      <c r="F6871" t="s">
        <v>12136</v>
      </c>
      <c r="G6871" s="91"/>
      <c r="H6871" s="91"/>
      <c r="I6871" s="91"/>
      <c r="J6871" s="91"/>
      <c r="K6871" s="91"/>
      <c r="L6871" s="91" t="str">
        <f>IF(AND(单词表[[#This Row],[学英]]&lt;&gt;"",单词表[[#This Row],[学中]]&lt;&gt;"",单词表[[#This Row],[学词]]&lt;&gt;""),MAX(单词表[[#This Row],[学英]:[学词]]),"")</f>
        <v/>
      </c>
      <c r="M6871" s="2" t="str">
        <f>IF(AND(单词表[[#This Row],[考英]]&lt;&gt;"",单词表[[#This Row],[考中]]&lt;&gt;""),MAX(单词表[[#This Row],[考英]:[考中]]),"")</f>
        <v/>
      </c>
      <c r="N6871" s="86" t="s">
        <v>13859</v>
      </c>
    </row>
    <row r="6872" spans="1:14" hidden="1" x14ac:dyDescent="0.3">
      <c r="A6872">
        <v>6871</v>
      </c>
      <c r="B6872" t="s">
        <v>14389</v>
      </c>
      <c r="C6872" t="s">
        <v>14531</v>
      </c>
      <c r="D6872" s="72" t="s">
        <v>12137</v>
      </c>
      <c r="E6872" t="s">
        <v>73</v>
      </c>
      <c r="F6872" t="s">
        <v>12138</v>
      </c>
      <c r="G6872" s="91"/>
      <c r="H6872" s="91"/>
      <c r="I6872" s="91"/>
      <c r="J6872" s="91"/>
      <c r="K6872" s="91"/>
      <c r="L6872" s="91" t="str">
        <f>IF(AND(单词表[[#This Row],[学英]]&lt;&gt;"",单词表[[#This Row],[学中]]&lt;&gt;"",单词表[[#This Row],[学词]]&lt;&gt;""),MAX(单词表[[#This Row],[学英]:[学词]]),"")</f>
        <v/>
      </c>
      <c r="M6872" s="2" t="str">
        <f>IF(AND(单词表[[#This Row],[考英]]&lt;&gt;"",单词表[[#This Row],[考中]]&lt;&gt;""),MAX(单词表[[#This Row],[考英]:[考中]]),"")</f>
        <v/>
      </c>
      <c r="N6872" s="86" t="s">
        <v>14227</v>
      </c>
    </row>
    <row r="6873" spans="1:14" hidden="1" x14ac:dyDescent="0.3">
      <c r="A6873">
        <v>6872</v>
      </c>
      <c r="B6873" t="s">
        <v>14389</v>
      </c>
      <c r="C6873" t="s">
        <v>14531</v>
      </c>
      <c r="D6873" s="72" t="s">
        <v>12139</v>
      </c>
      <c r="E6873" t="s">
        <v>73</v>
      </c>
      <c r="F6873" t="s">
        <v>12140</v>
      </c>
      <c r="G6873" s="91"/>
      <c r="H6873" s="91"/>
      <c r="I6873" s="91"/>
      <c r="J6873" s="91"/>
      <c r="K6873" s="91"/>
      <c r="L6873" s="91" t="str">
        <f>IF(AND(单词表[[#This Row],[学英]]&lt;&gt;"",单词表[[#This Row],[学中]]&lt;&gt;"",单词表[[#This Row],[学词]]&lt;&gt;""),MAX(单词表[[#This Row],[学英]:[学词]]),"")</f>
        <v/>
      </c>
      <c r="M6873" s="2" t="str">
        <f>IF(AND(单词表[[#This Row],[考英]]&lt;&gt;"",单词表[[#This Row],[考中]]&lt;&gt;""),MAX(单词表[[#This Row],[考英]:[考中]]),"")</f>
        <v/>
      </c>
      <c r="N6873" s="86" t="s">
        <v>14228</v>
      </c>
    </row>
    <row r="6874" spans="1:14" hidden="1" x14ac:dyDescent="0.3">
      <c r="A6874">
        <v>6873</v>
      </c>
      <c r="B6874" t="s">
        <v>14389</v>
      </c>
      <c r="C6874" t="s">
        <v>14531</v>
      </c>
      <c r="D6874" s="72" t="s">
        <v>12141</v>
      </c>
      <c r="E6874" t="s">
        <v>36</v>
      </c>
      <c r="F6874" t="s">
        <v>11774</v>
      </c>
      <c r="G6874" s="91"/>
      <c r="H6874" s="91"/>
      <c r="I6874" s="91"/>
      <c r="J6874" s="91"/>
      <c r="K6874" s="91"/>
      <c r="L6874" s="91" t="str">
        <f>IF(AND(单词表[[#This Row],[学英]]&lt;&gt;"",单词表[[#This Row],[学中]]&lt;&gt;"",单词表[[#This Row],[学词]]&lt;&gt;""),MAX(单词表[[#This Row],[学英]:[学词]]),"")</f>
        <v/>
      </c>
      <c r="M6874" s="2" t="str">
        <f>IF(AND(单词表[[#This Row],[考英]]&lt;&gt;"",单词表[[#This Row],[考中]]&lt;&gt;""),MAX(单词表[[#This Row],[考英]:[考中]]),"")</f>
        <v/>
      </c>
      <c r="N6874" s="86" t="s">
        <v>14229</v>
      </c>
    </row>
    <row r="6875" spans="1:14" hidden="1" x14ac:dyDescent="0.3">
      <c r="A6875">
        <v>6874</v>
      </c>
      <c r="B6875" t="s">
        <v>14389</v>
      </c>
      <c r="C6875" t="s">
        <v>14531</v>
      </c>
      <c r="D6875" s="72" t="s">
        <v>12142</v>
      </c>
      <c r="E6875" t="s">
        <v>36</v>
      </c>
      <c r="F6875" t="s">
        <v>7656</v>
      </c>
      <c r="G6875" s="91"/>
      <c r="H6875" s="91"/>
      <c r="I6875" s="91"/>
      <c r="J6875" s="91"/>
      <c r="K6875" s="91"/>
      <c r="L6875" s="91" t="str">
        <f>IF(AND(单词表[[#This Row],[学英]]&lt;&gt;"",单词表[[#This Row],[学中]]&lt;&gt;"",单词表[[#This Row],[学词]]&lt;&gt;""),MAX(单词表[[#This Row],[学英]:[学词]]),"")</f>
        <v/>
      </c>
      <c r="M6875" s="2" t="str">
        <f>IF(AND(单词表[[#This Row],[考英]]&lt;&gt;"",单词表[[#This Row],[考中]]&lt;&gt;""),MAX(单词表[[#This Row],[考英]:[考中]]),"")</f>
        <v/>
      </c>
      <c r="N6875" s="86" t="s">
        <v>14230</v>
      </c>
    </row>
    <row r="6876" spans="1:14" hidden="1" x14ac:dyDescent="0.3">
      <c r="A6876">
        <v>6875</v>
      </c>
      <c r="B6876" t="s">
        <v>14389</v>
      </c>
      <c r="C6876" t="s">
        <v>14531</v>
      </c>
      <c r="D6876" s="72" t="s">
        <v>12143</v>
      </c>
      <c r="E6876" t="s">
        <v>36</v>
      </c>
      <c r="F6876" t="s">
        <v>12144</v>
      </c>
      <c r="G6876" s="91"/>
      <c r="H6876" s="91"/>
      <c r="I6876" s="91"/>
      <c r="J6876" s="91"/>
      <c r="K6876" s="91"/>
      <c r="L6876" s="91" t="str">
        <f>IF(AND(单词表[[#This Row],[学英]]&lt;&gt;"",单词表[[#This Row],[学中]]&lt;&gt;"",单词表[[#This Row],[学词]]&lt;&gt;""),MAX(单词表[[#This Row],[学英]:[学词]]),"")</f>
        <v/>
      </c>
      <c r="M6876" s="2" t="str">
        <f>IF(AND(单词表[[#This Row],[考英]]&lt;&gt;"",单词表[[#This Row],[考中]]&lt;&gt;""),MAX(单词表[[#This Row],[考英]:[考中]]),"")</f>
        <v/>
      </c>
      <c r="N6876" s="86"/>
    </row>
    <row r="6877" spans="1:14" hidden="1" x14ac:dyDescent="0.3">
      <c r="A6877">
        <v>6876</v>
      </c>
      <c r="B6877" t="s">
        <v>14389</v>
      </c>
      <c r="C6877" t="s">
        <v>14531</v>
      </c>
      <c r="D6877" s="72" t="s">
        <v>12143</v>
      </c>
      <c r="E6877" t="s">
        <v>73</v>
      </c>
      <c r="F6877" t="s">
        <v>12145</v>
      </c>
      <c r="G6877" s="91"/>
      <c r="H6877" s="91"/>
      <c r="I6877" s="91"/>
      <c r="J6877" s="91"/>
      <c r="K6877" s="91"/>
      <c r="L6877" s="91" t="str">
        <f>IF(AND(单词表[[#This Row],[学英]]&lt;&gt;"",单词表[[#This Row],[学中]]&lt;&gt;"",单词表[[#This Row],[学词]]&lt;&gt;""),MAX(单词表[[#This Row],[学英]:[学词]]),"")</f>
        <v/>
      </c>
      <c r="M6877" s="2" t="str">
        <f>IF(AND(单词表[[#This Row],[考英]]&lt;&gt;"",单词表[[#This Row],[考中]]&lt;&gt;""),MAX(单词表[[#This Row],[考英]:[考中]]),"")</f>
        <v/>
      </c>
      <c r="N6877" s="86"/>
    </row>
    <row r="6878" spans="1:14" hidden="1" x14ac:dyDescent="0.3">
      <c r="A6878">
        <v>6877</v>
      </c>
      <c r="B6878" t="s">
        <v>14389</v>
      </c>
      <c r="C6878" t="s">
        <v>14531</v>
      </c>
      <c r="D6878" s="72" t="s">
        <v>12146</v>
      </c>
      <c r="E6878" t="s">
        <v>36</v>
      </c>
      <c r="F6878" t="s">
        <v>12144</v>
      </c>
      <c r="G6878" s="91"/>
      <c r="H6878" s="91"/>
      <c r="I6878" s="91"/>
      <c r="J6878" s="91"/>
      <c r="K6878" s="91"/>
      <c r="L6878" s="91" t="str">
        <f>IF(AND(单词表[[#This Row],[学英]]&lt;&gt;"",单词表[[#This Row],[学中]]&lt;&gt;"",单词表[[#This Row],[学词]]&lt;&gt;""),MAX(单词表[[#This Row],[学英]:[学词]]),"")</f>
        <v/>
      </c>
      <c r="M6878" s="2" t="str">
        <f>IF(AND(单词表[[#This Row],[考英]]&lt;&gt;"",单词表[[#This Row],[考中]]&lt;&gt;""),MAX(单词表[[#This Row],[考英]:[考中]]),"")</f>
        <v/>
      </c>
      <c r="N6878" s="86" t="s">
        <v>14231</v>
      </c>
    </row>
    <row r="6879" spans="1:14" hidden="1" x14ac:dyDescent="0.3">
      <c r="A6879">
        <v>6878</v>
      </c>
      <c r="B6879" t="s">
        <v>14389</v>
      </c>
      <c r="C6879" t="s">
        <v>14531</v>
      </c>
      <c r="D6879" s="72" t="s">
        <v>12146</v>
      </c>
      <c r="E6879" t="s">
        <v>73</v>
      </c>
      <c r="F6879" t="s">
        <v>12145</v>
      </c>
      <c r="G6879" s="91"/>
      <c r="H6879" s="91"/>
      <c r="I6879" s="91"/>
      <c r="J6879" s="91"/>
      <c r="K6879" s="91"/>
      <c r="L6879" s="91" t="str">
        <f>IF(AND(单词表[[#This Row],[学英]]&lt;&gt;"",单词表[[#This Row],[学中]]&lt;&gt;"",单词表[[#This Row],[学词]]&lt;&gt;""),MAX(单词表[[#This Row],[学英]:[学词]]),"")</f>
        <v/>
      </c>
      <c r="M6879" s="2" t="str">
        <f>IF(AND(单词表[[#This Row],[考英]]&lt;&gt;"",单词表[[#This Row],[考中]]&lt;&gt;""),MAX(单词表[[#This Row],[考英]:[考中]]),"")</f>
        <v/>
      </c>
      <c r="N6879" s="86"/>
    </row>
    <row r="6880" spans="1:14" hidden="1" x14ac:dyDescent="0.3">
      <c r="A6880">
        <v>6879</v>
      </c>
      <c r="B6880" t="s">
        <v>14389</v>
      </c>
      <c r="C6880" t="s">
        <v>14531</v>
      </c>
      <c r="D6880" s="72" t="s">
        <v>5231</v>
      </c>
      <c r="E6880" t="s">
        <v>36</v>
      </c>
      <c r="F6880" t="s">
        <v>12147</v>
      </c>
      <c r="G6880" s="91"/>
      <c r="H6880" s="91"/>
      <c r="I6880" s="91"/>
      <c r="J6880" s="91"/>
      <c r="K6880" s="91"/>
      <c r="L6880" s="91" t="str">
        <f>IF(AND(单词表[[#This Row],[学英]]&lt;&gt;"",单词表[[#This Row],[学中]]&lt;&gt;"",单词表[[#This Row],[学词]]&lt;&gt;""),MAX(单词表[[#This Row],[学英]:[学词]]),"")</f>
        <v/>
      </c>
      <c r="M6880" s="2" t="str">
        <f>IF(AND(单词表[[#This Row],[考英]]&lt;&gt;"",单词表[[#This Row],[考中]]&lt;&gt;""),MAX(单词表[[#This Row],[考英]:[考中]]),"")</f>
        <v/>
      </c>
      <c r="N6880" s="86" t="s">
        <v>14232</v>
      </c>
    </row>
    <row r="6881" spans="1:14" hidden="1" x14ac:dyDescent="0.3">
      <c r="A6881">
        <v>6880</v>
      </c>
      <c r="B6881" t="s">
        <v>14389</v>
      </c>
      <c r="C6881" t="s">
        <v>14531</v>
      </c>
      <c r="D6881" s="72" t="s">
        <v>12148</v>
      </c>
      <c r="E6881" t="s">
        <v>36</v>
      </c>
      <c r="F6881" t="s">
        <v>12149</v>
      </c>
      <c r="G6881" s="91"/>
      <c r="H6881" s="91"/>
      <c r="I6881" s="91"/>
      <c r="J6881" s="91"/>
      <c r="K6881" s="91"/>
      <c r="L6881" s="91" t="str">
        <f>IF(AND(单词表[[#This Row],[学英]]&lt;&gt;"",单词表[[#This Row],[学中]]&lt;&gt;"",单词表[[#This Row],[学词]]&lt;&gt;""),MAX(单词表[[#This Row],[学英]:[学词]]),"")</f>
        <v/>
      </c>
      <c r="M6881" s="2" t="str">
        <f>IF(AND(单词表[[#This Row],[考英]]&lt;&gt;"",单词表[[#This Row],[考中]]&lt;&gt;""),MAX(单词表[[#This Row],[考英]:[考中]]),"")</f>
        <v/>
      </c>
      <c r="N6881" s="86" t="s">
        <v>13006</v>
      </c>
    </row>
    <row r="6882" spans="1:14" hidden="1" x14ac:dyDescent="0.3">
      <c r="A6882">
        <v>6881</v>
      </c>
      <c r="B6882" t="s">
        <v>14389</v>
      </c>
      <c r="C6882" t="s">
        <v>14531</v>
      </c>
      <c r="D6882" s="72" t="s">
        <v>12150</v>
      </c>
      <c r="E6882" t="s">
        <v>61</v>
      </c>
      <c r="F6882" t="s">
        <v>12151</v>
      </c>
      <c r="G6882" s="91"/>
      <c r="H6882" s="91"/>
      <c r="I6882" s="91"/>
      <c r="J6882" s="91"/>
      <c r="K6882" s="91"/>
      <c r="L6882" s="91" t="str">
        <f>IF(AND(单词表[[#This Row],[学英]]&lt;&gt;"",单词表[[#This Row],[学中]]&lt;&gt;"",单词表[[#This Row],[学词]]&lt;&gt;""),MAX(单词表[[#This Row],[学英]:[学词]]),"")</f>
        <v/>
      </c>
      <c r="M6882" s="2" t="str">
        <f>IF(AND(单词表[[#This Row],[考英]]&lt;&gt;"",单词表[[#This Row],[考中]]&lt;&gt;""),MAX(单词表[[#This Row],[考英]:[考中]]),"")</f>
        <v/>
      </c>
      <c r="N6882" s="86" t="s">
        <v>14233</v>
      </c>
    </row>
    <row r="6883" spans="1:14" hidden="1" x14ac:dyDescent="0.3">
      <c r="A6883">
        <v>6882</v>
      </c>
      <c r="B6883" t="s">
        <v>14389</v>
      </c>
      <c r="C6883" t="s">
        <v>14531</v>
      </c>
      <c r="D6883" s="72" t="s">
        <v>12150</v>
      </c>
      <c r="E6883" t="s">
        <v>36</v>
      </c>
      <c r="F6883" t="s">
        <v>12152</v>
      </c>
      <c r="G6883" s="91"/>
      <c r="H6883" s="91"/>
      <c r="I6883" s="91"/>
      <c r="J6883" s="91"/>
      <c r="K6883" s="91"/>
      <c r="L6883" s="91" t="str">
        <f>IF(AND(单词表[[#This Row],[学英]]&lt;&gt;"",单词表[[#This Row],[学中]]&lt;&gt;"",单词表[[#This Row],[学词]]&lt;&gt;""),MAX(单词表[[#This Row],[学英]:[学词]]),"")</f>
        <v/>
      </c>
      <c r="M6883" s="2" t="str">
        <f>IF(AND(单词表[[#This Row],[考英]]&lt;&gt;"",单词表[[#This Row],[考中]]&lt;&gt;""),MAX(单词表[[#This Row],[考英]:[考中]]),"")</f>
        <v/>
      </c>
      <c r="N6883" s="86"/>
    </row>
    <row r="6884" spans="1:14" hidden="1" x14ac:dyDescent="0.3">
      <c r="A6884">
        <v>6883</v>
      </c>
      <c r="B6884" t="s">
        <v>14389</v>
      </c>
      <c r="C6884" t="s">
        <v>14531</v>
      </c>
      <c r="D6884" s="72" t="s">
        <v>12153</v>
      </c>
      <c r="E6884" t="s">
        <v>36</v>
      </c>
      <c r="F6884" t="s">
        <v>12154</v>
      </c>
      <c r="G6884" s="91"/>
      <c r="H6884" s="91"/>
      <c r="I6884" s="91"/>
      <c r="J6884" s="91"/>
      <c r="K6884" s="91"/>
      <c r="L6884" s="91" t="str">
        <f>IF(AND(单词表[[#This Row],[学英]]&lt;&gt;"",单词表[[#This Row],[学中]]&lt;&gt;"",单词表[[#This Row],[学词]]&lt;&gt;""),MAX(单词表[[#This Row],[学英]:[学词]]),"")</f>
        <v/>
      </c>
      <c r="M6884" s="2" t="str">
        <f>IF(AND(单词表[[#This Row],[考英]]&lt;&gt;"",单词表[[#This Row],[考中]]&lt;&gt;""),MAX(单词表[[#This Row],[考英]:[考中]]),"")</f>
        <v/>
      </c>
      <c r="N6884" s="86" t="s">
        <v>14234</v>
      </c>
    </row>
    <row r="6885" spans="1:14" hidden="1" x14ac:dyDescent="0.3">
      <c r="A6885">
        <v>6884</v>
      </c>
      <c r="B6885" t="s">
        <v>14389</v>
      </c>
      <c r="C6885" t="s">
        <v>14531</v>
      </c>
      <c r="D6885" s="72" t="s">
        <v>12155</v>
      </c>
      <c r="E6885" t="s">
        <v>36</v>
      </c>
      <c r="F6885" t="s">
        <v>55</v>
      </c>
      <c r="G6885" s="91"/>
      <c r="H6885" s="91"/>
      <c r="I6885" s="91"/>
      <c r="J6885" s="91"/>
      <c r="K6885" s="91"/>
      <c r="L6885" s="91" t="str">
        <f>IF(AND(单词表[[#This Row],[学英]]&lt;&gt;"",单词表[[#This Row],[学中]]&lt;&gt;"",单词表[[#This Row],[学词]]&lt;&gt;""),MAX(单词表[[#This Row],[学英]:[学词]]),"")</f>
        <v/>
      </c>
      <c r="M6885" s="2" t="str">
        <f>IF(AND(单词表[[#This Row],[考英]]&lt;&gt;"",单词表[[#This Row],[考中]]&lt;&gt;""),MAX(单词表[[#This Row],[考英]:[考中]]),"")</f>
        <v/>
      </c>
      <c r="N6885" s="86" t="s">
        <v>14235</v>
      </c>
    </row>
    <row r="6886" spans="1:14" hidden="1" x14ac:dyDescent="0.3">
      <c r="A6886">
        <v>6885</v>
      </c>
      <c r="B6886" t="s">
        <v>14389</v>
      </c>
      <c r="C6886" t="s">
        <v>14531</v>
      </c>
      <c r="D6886" s="72" t="s">
        <v>988</v>
      </c>
      <c r="E6886" t="s">
        <v>36</v>
      </c>
      <c r="F6886" t="s">
        <v>12156</v>
      </c>
      <c r="G6886" s="91"/>
      <c r="H6886" s="91"/>
      <c r="I6886" s="91"/>
      <c r="J6886" s="91"/>
      <c r="K6886" s="91"/>
      <c r="L6886" s="91" t="str">
        <f>IF(AND(单词表[[#This Row],[学英]]&lt;&gt;"",单词表[[#This Row],[学中]]&lt;&gt;"",单词表[[#This Row],[学词]]&lt;&gt;""),MAX(单词表[[#This Row],[学英]:[学词]]),"")</f>
        <v/>
      </c>
      <c r="M6886" s="2" t="str">
        <f>IF(AND(单词表[[#This Row],[考英]]&lt;&gt;"",单词表[[#This Row],[考中]]&lt;&gt;""),MAX(单词表[[#This Row],[考英]:[考中]]),"")</f>
        <v/>
      </c>
      <c r="N6886" s="86" t="s">
        <v>14236</v>
      </c>
    </row>
    <row r="6887" spans="1:14" hidden="1" x14ac:dyDescent="0.3">
      <c r="A6887">
        <v>6886</v>
      </c>
      <c r="B6887" t="s">
        <v>14389</v>
      </c>
      <c r="C6887" t="s">
        <v>14531</v>
      </c>
      <c r="D6887" s="72" t="s">
        <v>252</v>
      </c>
      <c r="E6887" t="s">
        <v>36</v>
      </c>
      <c r="F6887" t="s">
        <v>12157</v>
      </c>
      <c r="G6887" s="91"/>
      <c r="H6887" s="91"/>
      <c r="I6887" s="91"/>
      <c r="J6887" s="91"/>
      <c r="K6887" s="91"/>
      <c r="L6887" s="91" t="str">
        <f>IF(AND(单词表[[#This Row],[学英]]&lt;&gt;"",单词表[[#This Row],[学中]]&lt;&gt;"",单词表[[#This Row],[学词]]&lt;&gt;""),MAX(单词表[[#This Row],[学英]:[学词]]),"")</f>
        <v/>
      </c>
      <c r="M6887" s="2" t="str">
        <f>IF(AND(单词表[[#This Row],[考英]]&lt;&gt;"",单词表[[#This Row],[考中]]&lt;&gt;""),MAX(单词表[[#This Row],[考英]:[考中]]),"")</f>
        <v/>
      </c>
      <c r="N6887" s="86" t="s">
        <v>14237</v>
      </c>
    </row>
    <row r="6888" spans="1:14" hidden="1" x14ac:dyDescent="0.3">
      <c r="A6888">
        <v>6887</v>
      </c>
      <c r="B6888" t="s">
        <v>14389</v>
      </c>
      <c r="C6888" t="s">
        <v>14531</v>
      </c>
      <c r="D6888" s="72" t="s">
        <v>1012</v>
      </c>
      <c r="E6888" t="s">
        <v>73</v>
      </c>
      <c r="F6888" t="s">
        <v>12158</v>
      </c>
      <c r="G6888" s="91"/>
      <c r="H6888" s="91"/>
      <c r="I6888" s="91"/>
      <c r="J6888" s="91"/>
      <c r="K6888" s="91"/>
      <c r="L6888" s="91" t="str">
        <f>IF(AND(单词表[[#This Row],[学英]]&lt;&gt;"",单词表[[#This Row],[学中]]&lt;&gt;"",单词表[[#This Row],[学词]]&lt;&gt;""),MAX(单词表[[#This Row],[学英]:[学词]]),"")</f>
        <v/>
      </c>
      <c r="M6888" s="2" t="str">
        <f>IF(AND(单词表[[#This Row],[考英]]&lt;&gt;"",单词表[[#This Row],[考中]]&lt;&gt;""),MAX(单词表[[#This Row],[考英]:[考中]]),"")</f>
        <v/>
      </c>
      <c r="N6888" s="86" t="s">
        <v>13913</v>
      </c>
    </row>
    <row r="6889" spans="1:14" hidden="1" x14ac:dyDescent="0.3">
      <c r="A6889">
        <v>6888</v>
      </c>
      <c r="B6889" t="s">
        <v>14389</v>
      </c>
      <c r="C6889" t="s">
        <v>14532</v>
      </c>
      <c r="D6889" s="72" t="s">
        <v>258</v>
      </c>
      <c r="E6889" t="s">
        <v>36</v>
      </c>
      <c r="F6889" t="s">
        <v>12159</v>
      </c>
      <c r="G6889" s="91"/>
      <c r="H6889" s="91"/>
      <c r="I6889" s="91"/>
      <c r="J6889" s="91"/>
      <c r="K6889" s="91"/>
      <c r="L6889" s="91" t="str">
        <f>IF(AND(单词表[[#This Row],[学英]]&lt;&gt;"",单词表[[#This Row],[学中]]&lt;&gt;"",单词表[[#This Row],[学词]]&lt;&gt;""),MAX(单词表[[#This Row],[学英]:[学词]]),"")</f>
        <v/>
      </c>
      <c r="M6889" s="2" t="str">
        <f>IF(AND(单词表[[#This Row],[考英]]&lt;&gt;"",单词表[[#This Row],[考中]]&lt;&gt;""),MAX(单词表[[#This Row],[考英]:[考中]]),"")</f>
        <v/>
      </c>
      <c r="N6889" s="86"/>
    </row>
    <row r="6890" spans="1:14" hidden="1" x14ac:dyDescent="0.3">
      <c r="A6890">
        <v>6889</v>
      </c>
      <c r="B6890" t="s">
        <v>14389</v>
      </c>
      <c r="C6890" t="s">
        <v>14532</v>
      </c>
      <c r="D6890" s="72" t="s">
        <v>12160</v>
      </c>
      <c r="E6890" t="s">
        <v>73</v>
      </c>
      <c r="F6890" t="s">
        <v>12161</v>
      </c>
      <c r="G6890" s="91"/>
      <c r="H6890" s="91"/>
      <c r="I6890" s="91"/>
      <c r="J6890" s="91"/>
      <c r="K6890" s="91"/>
      <c r="L6890" s="91" t="str">
        <f>IF(AND(单词表[[#This Row],[学英]]&lt;&gt;"",单词表[[#This Row],[学中]]&lt;&gt;"",单词表[[#This Row],[学词]]&lt;&gt;""),MAX(单词表[[#This Row],[学英]:[学词]]),"")</f>
        <v/>
      </c>
      <c r="M6890" s="2" t="str">
        <f>IF(AND(单词表[[#This Row],[考英]]&lt;&gt;"",单词表[[#This Row],[考中]]&lt;&gt;""),MAX(单词表[[#This Row],[考英]:[考中]]),"")</f>
        <v/>
      </c>
      <c r="N6890" s="86" t="s">
        <v>14238</v>
      </c>
    </row>
    <row r="6891" spans="1:14" hidden="1" x14ac:dyDescent="0.3">
      <c r="A6891">
        <v>6890</v>
      </c>
      <c r="B6891" t="s">
        <v>14389</v>
      </c>
      <c r="C6891" t="s">
        <v>14532</v>
      </c>
      <c r="D6891" s="72" t="s">
        <v>12162</v>
      </c>
      <c r="E6891" t="s">
        <v>36</v>
      </c>
      <c r="F6891" t="s">
        <v>12163</v>
      </c>
      <c r="G6891" s="91"/>
      <c r="H6891" s="91"/>
      <c r="I6891" s="91"/>
      <c r="J6891" s="91"/>
      <c r="K6891" s="91"/>
      <c r="L6891" s="91" t="str">
        <f>IF(AND(单词表[[#This Row],[学英]]&lt;&gt;"",单词表[[#This Row],[学中]]&lt;&gt;"",单词表[[#This Row],[学词]]&lt;&gt;""),MAX(单词表[[#This Row],[学英]:[学词]]),"")</f>
        <v/>
      </c>
      <c r="M6891" s="2" t="str">
        <f>IF(AND(单词表[[#This Row],[考英]]&lt;&gt;"",单词表[[#This Row],[考中]]&lt;&gt;""),MAX(单词表[[#This Row],[考英]:[考中]]),"")</f>
        <v/>
      </c>
      <c r="N6891" s="86" t="s">
        <v>14239</v>
      </c>
    </row>
    <row r="6892" spans="1:14" hidden="1" x14ac:dyDescent="0.3">
      <c r="A6892">
        <v>6891</v>
      </c>
      <c r="B6892" t="s">
        <v>14389</v>
      </c>
      <c r="C6892" t="s">
        <v>14532</v>
      </c>
      <c r="D6892" s="72" t="s">
        <v>12164</v>
      </c>
      <c r="E6892" t="s">
        <v>61</v>
      </c>
      <c r="F6892" t="s">
        <v>12165</v>
      </c>
      <c r="G6892" s="91"/>
      <c r="H6892" s="91"/>
      <c r="I6892" s="91"/>
      <c r="J6892" s="91"/>
      <c r="K6892" s="91"/>
      <c r="L6892" s="91" t="str">
        <f>IF(AND(单词表[[#This Row],[学英]]&lt;&gt;"",单词表[[#This Row],[学中]]&lt;&gt;"",单词表[[#This Row],[学词]]&lt;&gt;""),MAX(单词表[[#This Row],[学英]:[学词]]),"")</f>
        <v/>
      </c>
      <c r="M6892" s="2" t="str">
        <f>IF(AND(单词表[[#This Row],[考英]]&lt;&gt;"",单词表[[#This Row],[考中]]&lt;&gt;""),MAX(单词表[[#This Row],[考英]:[考中]]),"")</f>
        <v/>
      </c>
      <c r="N6892" s="86" t="s">
        <v>14240</v>
      </c>
    </row>
    <row r="6893" spans="1:14" hidden="1" x14ac:dyDescent="0.3">
      <c r="A6893">
        <v>6892</v>
      </c>
      <c r="B6893" t="s">
        <v>14389</v>
      </c>
      <c r="C6893" t="s">
        <v>14532</v>
      </c>
      <c r="D6893" s="72" t="s">
        <v>4471</v>
      </c>
      <c r="E6893" t="s">
        <v>36</v>
      </c>
      <c r="F6893" t="s">
        <v>12166</v>
      </c>
      <c r="G6893" s="91"/>
      <c r="H6893" s="91"/>
      <c r="I6893" s="91"/>
      <c r="J6893" s="91"/>
      <c r="K6893" s="91"/>
      <c r="L6893" s="91" t="str">
        <f>IF(AND(单词表[[#This Row],[学英]]&lt;&gt;"",单词表[[#This Row],[学中]]&lt;&gt;"",单词表[[#This Row],[学词]]&lt;&gt;""),MAX(单词表[[#This Row],[学英]:[学词]]),"")</f>
        <v/>
      </c>
      <c r="M6893" s="2" t="str">
        <f>IF(AND(单词表[[#This Row],[考英]]&lt;&gt;"",单词表[[#This Row],[考中]]&lt;&gt;""),MAX(单词表[[#This Row],[考英]:[考中]]),"")</f>
        <v/>
      </c>
      <c r="N6893" s="86" t="s">
        <v>14241</v>
      </c>
    </row>
    <row r="6894" spans="1:14" hidden="1" x14ac:dyDescent="0.3">
      <c r="A6894">
        <v>6893</v>
      </c>
      <c r="B6894" t="s">
        <v>14389</v>
      </c>
      <c r="C6894" t="s">
        <v>14532</v>
      </c>
      <c r="D6894" s="72" t="s">
        <v>12167</v>
      </c>
      <c r="E6894" t="s">
        <v>73</v>
      </c>
      <c r="F6894" t="s">
        <v>10545</v>
      </c>
      <c r="G6894" s="91"/>
      <c r="H6894" s="91"/>
      <c r="I6894" s="91"/>
      <c r="J6894" s="91"/>
      <c r="K6894" s="91"/>
      <c r="L6894" s="91" t="str">
        <f>IF(AND(单词表[[#This Row],[学英]]&lt;&gt;"",单词表[[#This Row],[学中]]&lt;&gt;"",单词表[[#This Row],[学词]]&lt;&gt;""),MAX(单词表[[#This Row],[学英]:[学词]]),"")</f>
        <v/>
      </c>
      <c r="M6894" s="2" t="str">
        <f>IF(AND(单词表[[#This Row],[考英]]&lt;&gt;"",单词表[[#This Row],[考中]]&lt;&gt;""),MAX(单词表[[#This Row],[考英]:[考中]]),"")</f>
        <v/>
      </c>
      <c r="N6894" s="86" t="s">
        <v>14242</v>
      </c>
    </row>
    <row r="6895" spans="1:14" hidden="1" x14ac:dyDescent="0.3">
      <c r="A6895">
        <v>6894</v>
      </c>
      <c r="B6895" t="s">
        <v>14389</v>
      </c>
      <c r="C6895" t="s">
        <v>14532</v>
      </c>
      <c r="D6895" s="72" t="s">
        <v>12168</v>
      </c>
      <c r="E6895" t="s">
        <v>36</v>
      </c>
      <c r="F6895" t="s">
        <v>12169</v>
      </c>
      <c r="G6895" s="91"/>
      <c r="H6895" s="91"/>
      <c r="I6895" s="91"/>
      <c r="J6895" s="91"/>
      <c r="K6895" s="91"/>
      <c r="L6895" s="91" t="str">
        <f>IF(AND(单词表[[#This Row],[学英]]&lt;&gt;"",单词表[[#This Row],[学中]]&lt;&gt;"",单词表[[#This Row],[学词]]&lt;&gt;""),MAX(单词表[[#This Row],[学英]:[学词]]),"")</f>
        <v/>
      </c>
      <c r="M6895" s="2" t="str">
        <f>IF(AND(单词表[[#This Row],[考英]]&lt;&gt;"",单词表[[#This Row],[考中]]&lt;&gt;""),MAX(单词表[[#This Row],[考英]:[考中]]),"")</f>
        <v/>
      </c>
      <c r="N6895" s="86" t="s">
        <v>13644</v>
      </c>
    </row>
    <row r="6896" spans="1:14" hidden="1" x14ac:dyDescent="0.3">
      <c r="A6896">
        <v>6895</v>
      </c>
      <c r="B6896" t="s">
        <v>14389</v>
      </c>
      <c r="C6896" t="s">
        <v>14532</v>
      </c>
      <c r="D6896" s="72" t="s">
        <v>12170</v>
      </c>
      <c r="E6896" t="s">
        <v>157</v>
      </c>
      <c r="F6896" t="s">
        <v>12171</v>
      </c>
      <c r="G6896" s="91"/>
      <c r="H6896" s="91"/>
      <c r="I6896" s="91"/>
      <c r="J6896" s="91"/>
      <c r="K6896" s="91"/>
      <c r="L6896" s="91" t="str">
        <f>IF(AND(单词表[[#This Row],[学英]]&lt;&gt;"",单词表[[#This Row],[学中]]&lt;&gt;"",单词表[[#This Row],[学词]]&lt;&gt;""),MAX(单词表[[#This Row],[学英]:[学词]]),"")</f>
        <v/>
      </c>
      <c r="M6896" s="2" t="str">
        <f>IF(AND(单词表[[#This Row],[考英]]&lt;&gt;"",单词表[[#This Row],[考中]]&lt;&gt;""),MAX(单词表[[#This Row],[考英]:[考中]]),"")</f>
        <v/>
      </c>
      <c r="N6896" s="86" t="s">
        <v>14243</v>
      </c>
    </row>
    <row r="6897" spans="1:14" hidden="1" x14ac:dyDescent="0.3">
      <c r="A6897">
        <v>6896</v>
      </c>
      <c r="B6897" t="s">
        <v>14389</v>
      </c>
      <c r="C6897" t="s">
        <v>14532</v>
      </c>
      <c r="D6897" s="72" t="s">
        <v>12172</v>
      </c>
      <c r="E6897" t="s">
        <v>73</v>
      </c>
      <c r="F6897" t="s">
        <v>12173</v>
      </c>
      <c r="G6897" s="91"/>
      <c r="H6897" s="91"/>
      <c r="I6897" s="91"/>
      <c r="J6897" s="91"/>
      <c r="K6897" s="91"/>
      <c r="L6897" s="91" t="str">
        <f>IF(AND(单词表[[#This Row],[学英]]&lt;&gt;"",单词表[[#This Row],[学中]]&lt;&gt;"",单词表[[#This Row],[学词]]&lt;&gt;""),MAX(单词表[[#This Row],[学英]:[学词]]),"")</f>
        <v/>
      </c>
      <c r="M6897" s="2" t="str">
        <f>IF(AND(单词表[[#This Row],[考英]]&lt;&gt;"",单词表[[#This Row],[考中]]&lt;&gt;""),MAX(单词表[[#This Row],[考英]:[考中]]),"")</f>
        <v/>
      </c>
      <c r="N6897" s="86"/>
    </row>
    <row r="6898" spans="1:14" hidden="1" x14ac:dyDescent="0.3">
      <c r="A6898">
        <v>6897</v>
      </c>
      <c r="B6898" t="s">
        <v>14389</v>
      </c>
      <c r="C6898" t="s">
        <v>14532</v>
      </c>
      <c r="D6898" s="72" t="s">
        <v>12172</v>
      </c>
      <c r="E6898" t="s">
        <v>36</v>
      </c>
      <c r="F6898" t="s">
        <v>12174</v>
      </c>
      <c r="G6898" s="91"/>
      <c r="H6898" s="91"/>
      <c r="I6898" s="91"/>
      <c r="J6898" s="91"/>
      <c r="K6898" s="91"/>
      <c r="L6898" s="91" t="str">
        <f>IF(AND(单词表[[#This Row],[学英]]&lt;&gt;"",单词表[[#This Row],[学中]]&lt;&gt;"",单词表[[#This Row],[学词]]&lt;&gt;""),MAX(单词表[[#This Row],[学英]:[学词]]),"")</f>
        <v/>
      </c>
      <c r="M6898" s="2" t="str">
        <f>IF(AND(单词表[[#This Row],[考英]]&lt;&gt;"",单词表[[#This Row],[考中]]&lt;&gt;""),MAX(单词表[[#This Row],[考英]:[考中]]),"")</f>
        <v/>
      </c>
      <c r="N6898" s="86"/>
    </row>
    <row r="6899" spans="1:14" hidden="1" x14ac:dyDescent="0.3">
      <c r="A6899">
        <v>6898</v>
      </c>
      <c r="B6899" t="s">
        <v>14389</v>
      </c>
      <c r="C6899" t="s">
        <v>14532</v>
      </c>
      <c r="D6899" s="72" t="s">
        <v>12175</v>
      </c>
      <c r="E6899" t="s">
        <v>36</v>
      </c>
      <c r="F6899" t="s">
        <v>12176</v>
      </c>
      <c r="G6899" s="91"/>
      <c r="H6899" s="91"/>
      <c r="I6899" s="91"/>
      <c r="J6899" s="91"/>
      <c r="K6899" s="91"/>
      <c r="L6899" s="91" t="str">
        <f>IF(AND(单词表[[#This Row],[学英]]&lt;&gt;"",单词表[[#This Row],[学中]]&lt;&gt;"",单词表[[#This Row],[学词]]&lt;&gt;""),MAX(单词表[[#This Row],[学英]:[学词]]),"")</f>
        <v/>
      </c>
      <c r="M6899" s="2" t="str">
        <f>IF(AND(单词表[[#This Row],[考英]]&lt;&gt;"",单词表[[#This Row],[考中]]&lt;&gt;""),MAX(单词表[[#This Row],[考英]:[考中]]),"")</f>
        <v/>
      </c>
      <c r="N6899" s="86" t="s">
        <v>14244</v>
      </c>
    </row>
    <row r="6900" spans="1:14" hidden="1" x14ac:dyDescent="0.3">
      <c r="A6900">
        <v>6899</v>
      </c>
      <c r="B6900" t="s">
        <v>14389</v>
      </c>
      <c r="C6900" t="s">
        <v>14532</v>
      </c>
      <c r="D6900" s="72" t="s">
        <v>12177</v>
      </c>
      <c r="E6900" t="s">
        <v>36</v>
      </c>
      <c r="F6900" t="s">
        <v>10010</v>
      </c>
      <c r="G6900" s="91"/>
      <c r="H6900" s="91"/>
      <c r="I6900" s="91"/>
      <c r="J6900" s="91"/>
      <c r="K6900" s="91"/>
      <c r="L6900" s="91" t="str">
        <f>IF(AND(单词表[[#This Row],[学英]]&lt;&gt;"",单词表[[#This Row],[学中]]&lt;&gt;"",单词表[[#This Row],[学词]]&lt;&gt;""),MAX(单词表[[#This Row],[学英]:[学词]]),"")</f>
        <v/>
      </c>
      <c r="M6900" s="2" t="str">
        <f>IF(AND(单词表[[#This Row],[考英]]&lt;&gt;"",单词表[[#This Row],[考中]]&lt;&gt;""),MAX(单词表[[#This Row],[考英]:[考中]]),"")</f>
        <v/>
      </c>
      <c r="N6900" s="86" t="s">
        <v>12572</v>
      </c>
    </row>
    <row r="6901" spans="1:14" hidden="1" x14ac:dyDescent="0.3">
      <c r="A6901">
        <v>6900</v>
      </c>
      <c r="B6901" t="s">
        <v>14389</v>
      </c>
      <c r="C6901" t="s">
        <v>14532</v>
      </c>
      <c r="D6901" s="72" t="s">
        <v>12178</v>
      </c>
      <c r="E6901" t="s">
        <v>157</v>
      </c>
      <c r="F6901" t="s">
        <v>12179</v>
      </c>
      <c r="G6901" s="91"/>
      <c r="H6901" s="91"/>
      <c r="I6901" s="91"/>
      <c r="J6901" s="91"/>
      <c r="K6901" s="91"/>
      <c r="L6901" s="91" t="str">
        <f>IF(AND(单词表[[#This Row],[学英]]&lt;&gt;"",单词表[[#This Row],[学中]]&lt;&gt;"",单词表[[#This Row],[学词]]&lt;&gt;""),MAX(单词表[[#This Row],[学英]:[学词]]),"")</f>
        <v/>
      </c>
      <c r="M6901" s="2" t="str">
        <f>IF(AND(单词表[[#This Row],[考英]]&lt;&gt;"",单词表[[#This Row],[考中]]&lt;&gt;""),MAX(单词表[[#This Row],[考英]:[考中]]),"")</f>
        <v/>
      </c>
      <c r="N6901" s="86" t="s">
        <v>14245</v>
      </c>
    </row>
    <row r="6902" spans="1:14" hidden="1" x14ac:dyDescent="0.3">
      <c r="A6902">
        <v>6901</v>
      </c>
      <c r="B6902" t="s">
        <v>14389</v>
      </c>
      <c r="C6902" t="s">
        <v>14532</v>
      </c>
      <c r="D6902" s="72" t="s">
        <v>12180</v>
      </c>
      <c r="E6902" t="s">
        <v>36</v>
      </c>
      <c r="F6902" t="s">
        <v>12181</v>
      </c>
      <c r="G6902" s="91"/>
      <c r="H6902" s="91"/>
      <c r="I6902" s="91"/>
      <c r="J6902" s="91"/>
      <c r="K6902" s="91"/>
      <c r="L6902" s="91" t="str">
        <f>IF(AND(单词表[[#This Row],[学英]]&lt;&gt;"",单词表[[#This Row],[学中]]&lt;&gt;"",单词表[[#This Row],[学词]]&lt;&gt;""),MAX(单词表[[#This Row],[学英]:[学词]]),"")</f>
        <v/>
      </c>
      <c r="M6902" s="2" t="str">
        <f>IF(AND(单词表[[#This Row],[考英]]&lt;&gt;"",单词表[[#This Row],[考中]]&lt;&gt;""),MAX(单词表[[#This Row],[考英]:[考中]]),"")</f>
        <v/>
      </c>
      <c r="N6902" s="86" t="s">
        <v>14246</v>
      </c>
    </row>
    <row r="6903" spans="1:14" hidden="1" x14ac:dyDescent="0.3">
      <c r="A6903">
        <v>6902</v>
      </c>
      <c r="B6903" t="s">
        <v>14389</v>
      </c>
      <c r="C6903" t="s">
        <v>14532</v>
      </c>
      <c r="D6903" s="72" t="s">
        <v>12182</v>
      </c>
      <c r="E6903" t="s">
        <v>36</v>
      </c>
      <c r="F6903" t="s">
        <v>12183</v>
      </c>
      <c r="G6903" s="91"/>
      <c r="H6903" s="91"/>
      <c r="I6903" s="91"/>
      <c r="J6903" s="91"/>
      <c r="K6903" s="91"/>
      <c r="L6903" s="91" t="str">
        <f>IF(AND(单词表[[#This Row],[学英]]&lt;&gt;"",单词表[[#This Row],[学中]]&lt;&gt;"",单词表[[#This Row],[学词]]&lt;&gt;""),MAX(单词表[[#This Row],[学英]:[学词]]),"")</f>
        <v/>
      </c>
      <c r="M6903" s="2" t="str">
        <f>IF(AND(单词表[[#This Row],[考英]]&lt;&gt;"",单词表[[#This Row],[考中]]&lt;&gt;""),MAX(单词表[[#This Row],[考英]:[考中]]),"")</f>
        <v/>
      </c>
      <c r="N6903" s="86" t="s">
        <v>14247</v>
      </c>
    </row>
    <row r="6904" spans="1:14" hidden="1" x14ac:dyDescent="0.3">
      <c r="A6904">
        <v>6903</v>
      </c>
      <c r="B6904" t="s">
        <v>14389</v>
      </c>
      <c r="C6904" t="s">
        <v>14532</v>
      </c>
      <c r="D6904" s="72" t="s">
        <v>12184</v>
      </c>
      <c r="E6904" t="s">
        <v>157</v>
      </c>
      <c r="F6904" t="s">
        <v>12185</v>
      </c>
      <c r="G6904" s="91"/>
      <c r="H6904" s="91"/>
      <c r="I6904" s="91"/>
      <c r="J6904" s="91"/>
      <c r="K6904" s="91"/>
      <c r="L6904" s="91" t="str">
        <f>IF(AND(单词表[[#This Row],[学英]]&lt;&gt;"",单词表[[#This Row],[学中]]&lt;&gt;"",单词表[[#This Row],[学词]]&lt;&gt;""),MAX(单词表[[#This Row],[学英]:[学词]]),"")</f>
        <v/>
      </c>
      <c r="M6904" s="2" t="str">
        <f>IF(AND(单词表[[#This Row],[考英]]&lt;&gt;"",单词表[[#This Row],[考中]]&lt;&gt;""),MAX(单词表[[#This Row],[考英]:[考中]]),"")</f>
        <v/>
      </c>
      <c r="N6904" s="86" t="s">
        <v>13093</v>
      </c>
    </row>
    <row r="6905" spans="1:14" hidden="1" x14ac:dyDescent="0.3">
      <c r="A6905">
        <v>6904</v>
      </c>
      <c r="B6905" t="s">
        <v>14389</v>
      </c>
      <c r="C6905" t="s">
        <v>14532</v>
      </c>
      <c r="D6905" s="72" t="s">
        <v>3632</v>
      </c>
      <c r="E6905" t="s">
        <v>61</v>
      </c>
      <c r="F6905" t="s">
        <v>12186</v>
      </c>
      <c r="G6905" s="91"/>
      <c r="H6905" s="91"/>
      <c r="I6905" s="91"/>
      <c r="J6905" s="91"/>
      <c r="K6905" s="91"/>
      <c r="L6905" s="91" t="str">
        <f>IF(AND(单词表[[#This Row],[学英]]&lt;&gt;"",单词表[[#This Row],[学中]]&lt;&gt;"",单词表[[#This Row],[学词]]&lt;&gt;""),MAX(单词表[[#This Row],[学英]:[学词]]),"")</f>
        <v/>
      </c>
      <c r="M6905" s="2" t="str">
        <f>IF(AND(单词表[[#This Row],[考英]]&lt;&gt;"",单词表[[#This Row],[考中]]&lt;&gt;""),MAX(单词表[[#This Row],[考英]:[考中]]),"")</f>
        <v/>
      </c>
      <c r="N6905" s="86" t="s">
        <v>13748</v>
      </c>
    </row>
    <row r="6906" spans="1:14" hidden="1" x14ac:dyDescent="0.3">
      <c r="A6906">
        <v>6905</v>
      </c>
      <c r="B6906" t="s">
        <v>14389</v>
      </c>
      <c r="C6906" t="s">
        <v>14532</v>
      </c>
      <c r="D6906" s="72" t="s">
        <v>3632</v>
      </c>
      <c r="E6906" t="s">
        <v>36</v>
      </c>
      <c r="F6906" t="s">
        <v>3633</v>
      </c>
      <c r="G6906" s="91"/>
      <c r="H6906" s="91"/>
      <c r="I6906" s="91"/>
      <c r="J6906" s="91"/>
      <c r="K6906" s="91"/>
      <c r="L6906" s="91" t="str">
        <f>IF(AND(单词表[[#This Row],[学英]]&lt;&gt;"",单词表[[#This Row],[学中]]&lt;&gt;"",单词表[[#This Row],[学词]]&lt;&gt;""),MAX(单词表[[#This Row],[学英]:[学词]]),"")</f>
        <v/>
      </c>
      <c r="M6906" s="2" t="str">
        <f>IF(AND(单词表[[#This Row],[考英]]&lt;&gt;"",单词表[[#This Row],[考中]]&lt;&gt;""),MAX(单词表[[#This Row],[考英]:[考中]]),"")</f>
        <v/>
      </c>
      <c r="N6906" s="86"/>
    </row>
    <row r="6907" spans="1:14" hidden="1" x14ac:dyDescent="0.3">
      <c r="A6907">
        <v>6906</v>
      </c>
      <c r="B6907" t="s">
        <v>14389</v>
      </c>
      <c r="C6907" t="s">
        <v>14532</v>
      </c>
      <c r="D6907" s="72" t="s">
        <v>12187</v>
      </c>
      <c r="E6907" t="s">
        <v>36</v>
      </c>
      <c r="F6907" t="s">
        <v>12188</v>
      </c>
      <c r="G6907" s="91"/>
      <c r="H6907" s="91"/>
      <c r="I6907" s="91"/>
      <c r="J6907" s="91"/>
      <c r="K6907" s="91"/>
      <c r="L6907" s="91" t="str">
        <f>IF(AND(单词表[[#This Row],[学英]]&lt;&gt;"",单词表[[#This Row],[学中]]&lt;&gt;"",单词表[[#This Row],[学词]]&lt;&gt;""),MAX(单词表[[#This Row],[学英]:[学词]]),"")</f>
        <v/>
      </c>
      <c r="M6907" s="2" t="str">
        <f>IF(AND(单词表[[#This Row],[考英]]&lt;&gt;"",单词表[[#This Row],[考中]]&lt;&gt;""),MAX(单词表[[#This Row],[考英]:[考中]]),"")</f>
        <v/>
      </c>
      <c r="N6907" s="86" t="s">
        <v>14248</v>
      </c>
    </row>
    <row r="6908" spans="1:14" hidden="1" x14ac:dyDescent="0.3">
      <c r="A6908">
        <v>6907</v>
      </c>
      <c r="B6908" t="s">
        <v>14389</v>
      </c>
      <c r="C6908" t="s">
        <v>14532</v>
      </c>
      <c r="D6908" s="72" t="s">
        <v>12189</v>
      </c>
      <c r="E6908" t="s">
        <v>36</v>
      </c>
      <c r="F6908" t="s">
        <v>12190</v>
      </c>
      <c r="G6908" s="91"/>
      <c r="H6908" s="91"/>
      <c r="I6908" s="91"/>
      <c r="J6908" s="91"/>
      <c r="K6908" s="91"/>
      <c r="L6908" s="91" t="str">
        <f>IF(AND(单词表[[#This Row],[学英]]&lt;&gt;"",单词表[[#This Row],[学中]]&lt;&gt;"",单词表[[#This Row],[学词]]&lt;&gt;""),MAX(单词表[[#This Row],[学英]:[学词]]),"")</f>
        <v/>
      </c>
      <c r="M6908" s="2" t="str">
        <f>IF(AND(单词表[[#This Row],[考英]]&lt;&gt;"",单词表[[#This Row],[考中]]&lt;&gt;""),MAX(单词表[[#This Row],[考英]:[考中]]),"")</f>
        <v/>
      </c>
      <c r="N6908" s="86" t="s">
        <v>14249</v>
      </c>
    </row>
    <row r="6909" spans="1:14" hidden="1" x14ac:dyDescent="0.3">
      <c r="A6909">
        <v>6908</v>
      </c>
      <c r="B6909" t="s">
        <v>14389</v>
      </c>
      <c r="C6909" t="s">
        <v>14533</v>
      </c>
      <c r="D6909" s="72" t="s">
        <v>12191</v>
      </c>
      <c r="E6909" t="s">
        <v>36</v>
      </c>
      <c r="F6909" t="s">
        <v>12192</v>
      </c>
      <c r="G6909" s="91"/>
      <c r="H6909" s="91"/>
      <c r="I6909" s="91"/>
      <c r="J6909" s="91"/>
      <c r="K6909" s="91"/>
      <c r="L6909" s="91" t="str">
        <f>IF(AND(单词表[[#This Row],[学英]]&lt;&gt;"",单词表[[#This Row],[学中]]&lt;&gt;"",单词表[[#This Row],[学词]]&lt;&gt;""),MAX(单词表[[#This Row],[学英]:[学词]]),"")</f>
        <v/>
      </c>
      <c r="M6909" s="2" t="str">
        <f>IF(AND(单词表[[#This Row],[考英]]&lt;&gt;"",单词表[[#This Row],[考中]]&lt;&gt;""),MAX(单词表[[#This Row],[考英]:[考中]]),"")</f>
        <v/>
      </c>
      <c r="N6909" s="86" t="s">
        <v>14250</v>
      </c>
    </row>
    <row r="6910" spans="1:14" hidden="1" x14ac:dyDescent="0.3">
      <c r="A6910">
        <v>6909</v>
      </c>
      <c r="B6910" t="s">
        <v>14389</v>
      </c>
      <c r="C6910" t="s">
        <v>14533</v>
      </c>
      <c r="D6910" s="72" t="s">
        <v>12193</v>
      </c>
      <c r="E6910" t="s">
        <v>36</v>
      </c>
      <c r="F6910" t="s">
        <v>12194</v>
      </c>
      <c r="G6910" s="91"/>
      <c r="H6910" s="91"/>
      <c r="I6910" s="91"/>
      <c r="J6910" s="91"/>
      <c r="K6910" s="91"/>
      <c r="L6910" s="91" t="str">
        <f>IF(AND(单词表[[#This Row],[学英]]&lt;&gt;"",单词表[[#This Row],[学中]]&lt;&gt;"",单词表[[#This Row],[学词]]&lt;&gt;""),MAX(单词表[[#This Row],[学英]:[学词]]),"")</f>
        <v/>
      </c>
      <c r="M6910" s="2" t="str">
        <f>IF(AND(单词表[[#This Row],[考英]]&lt;&gt;"",单词表[[#This Row],[考中]]&lt;&gt;""),MAX(单词表[[#This Row],[考英]:[考中]]),"")</f>
        <v/>
      </c>
      <c r="N6910" s="86" t="s">
        <v>14251</v>
      </c>
    </row>
    <row r="6911" spans="1:14" hidden="1" x14ac:dyDescent="0.3">
      <c r="A6911">
        <v>6910</v>
      </c>
      <c r="B6911" t="s">
        <v>14389</v>
      </c>
      <c r="C6911" t="s">
        <v>14533</v>
      </c>
      <c r="D6911" s="72" t="s">
        <v>12195</v>
      </c>
      <c r="E6911" t="s">
        <v>36</v>
      </c>
      <c r="F6911" t="s">
        <v>864</v>
      </c>
      <c r="G6911" s="91"/>
      <c r="H6911" s="91"/>
      <c r="I6911" s="91"/>
      <c r="J6911" s="91"/>
      <c r="K6911" s="91"/>
      <c r="L6911" s="91" t="str">
        <f>IF(AND(单词表[[#This Row],[学英]]&lt;&gt;"",单词表[[#This Row],[学中]]&lt;&gt;"",单词表[[#This Row],[学词]]&lt;&gt;""),MAX(单词表[[#This Row],[学英]:[学词]]),"")</f>
        <v/>
      </c>
      <c r="M6911" s="2" t="str">
        <f>IF(AND(单词表[[#This Row],[考英]]&lt;&gt;"",单词表[[#This Row],[考中]]&lt;&gt;""),MAX(单词表[[#This Row],[考英]:[考中]]),"")</f>
        <v/>
      </c>
      <c r="N6911" s="86"/>
    </row>
    <row r="6912" spans="1:14" hidden="1" x14ac:dyDescent="0.3">
      <c r="A6912">
        <v>6911</v>
      </c>
      <c r="B6912" t="s">
        <v>14389</v>
      </c>
      <c r="C6912" t="s">
        <v>14533</v>
      </c>
      <c r="D6912" s="72" t="s">
        <v>12196</v>
      </c>
      <c r="E6912" t="s">
        <v>73</v>
      </c>
      <c r="F6912" t="s">
        <v>12197</v>
      </c>
      <c r="G6912" s="91"/>
      <c r="H6912" s="91"/>
      <c r="I6912" s="91"/>
      <c r="J6912" s="91"/>
      <c r="K6912" s="91"/>
      <c r="L6912" s="91" t="str">
        <f>IF(AND(单词表[[#This Row],[学英]]&lt;&gt;"",单词表[[#This Row],[学中]]&lt;&gt;"",单词表[[#This Row],[学词]]&lt;&gt;""),MAX(单词表[[#This Row],[学英]:[学词]]),"")</f>
        <v/>
      </c>
      <c r="M6912" s="2" t="str">
        <f>IF(AND(单词表[[#This Row],[考英]]&lt;&gt;"",单词表[[#This Row],[考中]]&lt;&gt;""),MAX(单词表[[#This Row],[考英]:[考中]]),"")</f>
        <v/>
      </c>
      <c r="N6912" s="86" t="s">
        <v>12914</v>
      </c>
    </row>
    <row r="6913" spans="1:14" hidden="1" x14ac:dyDescent="0.3">
      <c r="A6913">
        <v>6912</v>
      </c>
      <c r="B6913" t="s">
        <v>14389</v>
      </c>
      <c r="C6913" t="s">
        <v>14533</v>
      </c>
      <c r="D6913" s="72" t="s">
        <v>12198</v>
      </c>
      <c r="E6913" t="s">
        <v>36</v>
      </c>
      <c r="F6913" t="s">
        <v>12199</v>
      </c>
      <c r="G6913" s="91"/>
      <c r="H6913" s="91"/>
      <c r="I6913" s="91"/>
      <c r="J6913" s="91"/>
      <c r="K6913" s="91"/>
      <c r="L6913" s="91" t="str">
        <f>IF(AND(单词表[[#This Row],[学英]]&lt;&gt;"",单词表[[#This Row],[学中]]&lt;&gt;"",单词表[[#This Row],[学词]]&lt;&gt;""),MAX(单词表[[#This Row],[学英]:[学词]]),"")</f>
        <v/>
      </c>
      <c r="M6913" s="2" t="str">
        <f>IF(AND(单词表[[#This Row],[考英]]&lt;&gt;"",单词表[[#This Row],[考中]]&lt;&gt;""),MAX(单词表[[#This Row],[考英]:[考中]]),"")</f>
        <v/>
      </c>
      <c r="N6913" s="86" t="s">
        <v>14252</v>
      </c>
    </row>
    <row r="6914" spans="1:14" hidden="1" x14ac:dyDescent="0.3">
      <c r="A6914">
        <v>6913</v>
      </c>
      <c r="B6914" t="s">
        <v>14389</v>
      </c>
      <c r="C6914" t="s">
        <v>14533</v>
      </c>
      <c r="D6914" s="72" t="s">
        <v>12200</v>
      </c>
      <c r="E6914" t="s">
        <v>36</v>
      </c>
      <c r="F6914" t="s">
        <v>12201</v>
      </c>
      <c r="G6914" s="91"/>
      <c r="H6914" s="91"/>
      <c r="I6914" s="91"/>
      <c r="J6914" s="91"/>
      <c r="K6914" s="91"/>
      <c r="L6914" s="91" t="str">
        <f>IF(AND(单词表[[#This Row],[学英]]&lt;&gt;"",单词表[[#This Row],[学中]]&lt;&gt;"",单词表[[#This Row],[学词]]&lt;&gt;""),MAX(单词表[[#This Row],[学英]:[学词]]),"")</f>
        <v/>
      </c>
      <c r="M6914" s="2" t="str">
        <f>IF(AND(单词表[[#This Row],[考英]]&lt;&gt;"",单词表[[#This Row],[考中]]&lt;&gt;""),MAX(单词表[[#This Row],[考英]:[考中]]),"")</f>
        <v/>
      </c>
      <c r="N6914" s="86" t="s">
        <v>14253</v>
      </c>
    </row>
    <row r="6915" spans="1:14" hidden="1" x14ac:dyDescent="0.3">
      <c r="A6915">
        <v>6914</v>
      </c>
      <c r="B6915" t="s">
        <v>14389</v>
      </c>
      <c r="C6915" t="s">
        <v>14533</v>
      </c>
      <c r="D6915" s="72" t="s">
        <v>12202</v>
      </c>
      <c r="E6915" t="s">
        <v>36</v>
      </c>
      <c r="F6915" t="s">
        <v>12203</v>
      </c>
      <c r="G6915" s="91"/>
      <c r="H6915" s="91"/>
      <c r="I6915" s="91"/>
      <c r="J6915" s="91"/>
      <c r="K6915" s="91"/>
      <c r="L6915" s="91" t="str">
        <f>IF(AND(单词表[[#This Row],[学英]]&lt;&gt;"",单词表[[#This Row],[学中]]&lt;&gt;"",单词表[[#This Row],[学词]]&lt;&gt;""),MAX(单词表[[#This Row],[学英]:[学词]]),"")</f>
        <v/>
      </c>
      <c r="M6915" s="2" t="str">
        <f>IF(AND(单词表[[#This Row],[考英]]&lt;&gt;"",单词表[[#This Row],[考中]]&lt;&gt;""),MAX(单词表[[#This Row],[考英]:[考中]]),"")</f>
        <v/>
      </c>
      <c r="N6915" s="86" t="s">
        <v>14254</v>
      </c>
    </row>
    <row r="6916" spans="1:14" hidden="1" x14ac:dyDescent="0.3">
      <c r="A6916">
        <v>6915</v>
      </c>
      <c r="B6916" t="s">
        <v>14389</v>
      </c>
      <c r="C6916" t="s">
        <v>14533</v>
      </c>
      <c r="D6916" s="72" t="s">
        <v>12202</v>
      </c>
      <c r="E6916" t="s">
        <v>73</v>
      </c>
      <c r="F6916" t="s">
        <v>12204</v>
      </c>
      <c r="G6916" s="91"/>
      <c r="H6916" s="91"/>
      <c r="I6916" s="91"/>
      <c r="J6916" s="91"/>
      <c r="K6916" s="91"/>
      <c r="L6916" s="91" t="str">
        <f>IF(AND(单词表[[#This Row],[学英]]&lt;&gt;"",单词表[[#This Row],[学中]]&lt;&gt;"",单词表[[#This Row],[学词]]&lt;&gt;""),MAX(单词表[[#This Row],[学英]:[学词]]),"")</f>
        <v/>
      </c>
      <c r="M6916" s="2" t="str">
        <f>IF(AND(单词表[[#This Row],[考英]]&lt;&gt;"",单词表[[#This Row],[考中]]&lt;&gt;""),MAX(单词表[[#This Row],[考英]:[考中]]),"")</f>
        <v/>
      </c>
      <c r="N6916" s="86"/>
    </row>
    <row r="6917" spans="1:14" hidden="1" x14ac:dyDescent="0.3">
      <c r="A6917">
        <v>6916</v>
      </c>
      <c r="B6917" t="s">
        <v>14389</v>
      </c>
      <c r="C6917" t="s">
        <v>14533</v>
      </c>
      <c r="D6917" s="72" t="s">
        <v>12205</v>
      </c>
      <c r="E6917" t="s">
        <v>73</v>
      </c>
      <c r="F6917" t="s">
        <v>12206</v>
      </c>
      <c r="G6917" s="91"/>
      <c r="H6917" s="91"/>
      <c r="I6917" s="91"/>
      <c r="J6917" s="91"/>
      <c r="K6917" s="91"/>
      <c r="L6917" s="91" t="str">
        <f>IF(AND(单词表[[#This Row],[学英]]&lt;&gt;"",单词表[[#This Row],[学中]]&lt;&gt;"",单词表[[#This Row],[学词]]&lt;&gt;""),MAX(单词表[[#This Row],[学英]:[学词]]),"")</f>
        <v/>
      </c>
      <c r="M6917" s="2" t="str">
        <f>IF(AND(单词表[[#This Row],[考英]]&lt;&gt;"",单词表[[#This Row],[考中]]&lt;&gt;""),MAX(单词表[[#This Row],[考英]:[考中]]),"")</f>
        <v/>
      </c>
      <c r="N6917" s="86" t="s">
        <v>14255</v>
      </c>
    </row>
    <row r="6918" spans="1:14" hidden="1" x14ac:dyDescent="0.3">
      <c r="A6918">
        <v>6917</v>
      </c>
      <c r="B6918" t="s">
        <v>14389</v>
      </c>
      <c r="C6918" t="s">
        <v>14533</v>
      </c>
      <c r="D6918" s="72" t="s">
        <v>12207</v>
      </c>
      <c r="E6918" t="s">
        <v>36</v>
      </c>
      <c r="F6918" t="s">
        <v>12208</v>
      </c>
      <c r="G6918" s="91"/>
      <c r="H6918" s="91"/>
      <c r="I6918" s="91"/>
      <c r="J6918" s="91"/>
      <c r="K6918" s="91"/>
      <c r="L6918" s="91" t="str">
        <f>IF(AND(单词表[[#This Row],[学英]]&lt;&gt;"",单词表[[#This Row],[学中]]&lt;&gt;"",单词表[[#This Row],[学词]]&lt;&gt;""),MAX(单词表[[#This Row],[学英]:[学词]]),"")</f>
        <v/>
      </c>
      <c r="M6918" s="2" t="str">
        <f>IF(AND(单词表[[#This Row],[考英]]&lt;&gt;"",单词表[[#This Row],[考中]]&lt;&gt;""),MAX(单词表[[#This Row],[考英]:[考中]]),"")</f>
        <v/>
      </c>
      <c r="N6918" s="86"/>
    </row>
    <row r="6919" spans="1:14" hidden="1" x14ac:dyDescent="0.3">
      <c r="A6919">
        <v>6918</v>
      </c>
      <c r="B6919" t="s">
        <v>14389</v>
      </c>
      <c r="C6919" t="s">
        <v>14533</v>
      </c>
      <c r="D6919" s="72" t="s">
        <v>3369</v>
      </c>
      <c r="E6919" t="s">
        <v>36</v>
      </c>
      <c r="F6919" t="s">
        <v>12209</v>
      </c>
      <c r="G6919" s="91"/>
      <c r="H6919" s="91"/>
      <c r="I6919" s="91"/>
      <c r="J6919" s="91"/>
      <c r="K6919" s="91"/>
      <c r="L6919" s="91" t="str">
        <f>IF(AND(单词表[[#This Row],[学英]]&lt;&gt;"",单词表[[#This Row],[学中]]&lt;&gt;"",单词表[[#This Row],[学词]]&lt;&gt;""),MAX(单词表[[#This Row],[学英]:[学词]]),"")</f>
        <v/>
      </c>
      <c r="M6919" s="2" t="str">
        <f>IF(AND(单词表[[#This Row],[考英]]&lt;&gt;"",单词表[[#This Row],[考中]]&lt;&gt;""),MAX(单词表[[#This Row],[考英]:[考中]]),"")</f>
        <v/>
      </c>
      <c r="N6919" s="86" t="s">
        <v>14256</v>
      </c>
    </row>
    <row r="6920" spans="1:14" hidden="1" x14ac:dyDescent="0.3">
      <c r="A6920">
        <v>6919</v>
      </c>
      <c r="B6920" t="s">
        <v>14389</v>
      </c>
      <c r="C6920" t="s">
        <v>14533</v>
      </c>
      <c r="D6920" s="72" t="s">
        <v>984</v>
      </c>
      <c r="E6920" t="s">
        <v>36</v>
      </c>
      <c r="F6920" t="s">
        <v>985</v>
      </c>
      <c r="G6920" s="91"/>
      <c r="H6920" s="91"/>
      <c r="I6920" s="91"/>
      <c r="J6920" s="91"/>
      <c r="K6920" s="91"/>
      <c r="L6920" s="91" t="str">
        <f>IF(AND(单词表[[#This Row],[学英]]&lt;&gt;"",单词表[[#This Row],[学中]]&lt;&gt;"",单词表[[#This Row],[学词]]&lt;&gt;""),MAX(单词表[[#This Row],[学英]:[学词]]),"")</f>
        <v/>
      </c>
      <c r="M6920" s="2" t="str">
        <f>IF(AND(单词表[[#This Row],[考英]]&lt;&gt;"",单词表[[#This Row],[考中]]&lt;&gt;""),MAX(单词表[[#This Row],[考英]:[考中]]),"")</f>
        <v/>
      </c>
      <c r="N6920" s="86" t="s">
        <v>14257</v>
      </c>
    </row>
    <row r="6921" spans="1:14" hidden="1" x14ac:dyDescent="0.3">
      <c r="A6921">
        <v>6920</v>
      </c>
      <c r="B6921" t="s">
        <v>14389</v>
      </c>
      <c r="C6921" t="s">
        <v>14533</v>
      </c>
      <c r="D6921" s="72" t="s">
        <v>12210</v>
      </c>
      <c r="E6921" t="s">
        <v>36</v>
      </c>
      <c r="F6921" t="s">
        <v>12211</v>
      </c>
      <c r="G6921" s="91"/>
      <c r="H6921" s="91"/>
      <c r="I6921" s="91"/>
      <c r="J6921" s="91"/>
      <c r="K6921" s="91"/>
      <c r="L6921" s="91" t="str">
        <f>IF(AND(单词表[[#This Row],[学英]]&lt;&gt;"",单词表[[#This Row],[学中]]&lt;&gt;"",单词表[[#This Row],[学词]]&lt;&gt;""),MAX(单词表[[#This Row],[学英]:[学词]]),"")</f>
        <v/>
      </c>
      <c r="M6921" s="2" t="str">
        <f>IF(AND(单词表[[#This Row],[考英]]&lt;&gt;"",单词表[[#This Row],[考中]]&lt;&gt;""),MAX(单词表[[#This Row],[考英]:[考中]]),"")</f>
        <v/>
      </c>
      <c r="N6921" s="86"/>
    </row>
    <row r="6922" spans="1:14" hidden="1" x14ac:dyDescent="0.3">
      <c r="A6922">
        <v>6921</v>
      </c>
      <c r="B6922" t="s">
        <v>14389</v>
      </c>
      <c r="C6922" t="s">
        <v>14533</v>
      </c>
      <c r="D6922" s="72" t="s">
        <v>7719</v>
      </c>
      <c r="E6922" t="s">
        <v>61</v>
      </c>
      <c r="F6922" t="s">
        <v>12212</v>
      </c>
      <c r="G6922" s="91"/>
      <c r="H6922" s="91"/>
      <c r="I6922" s="91"/>
      <c r="J6922" s="91"/>
      <c r="K6922" s="91"/>
      <c r="L6922" s="91" t="str">
        <f>IF(AND(单词表[[#This Row],[学英]]&lt;&gt;"",单词表[[#This Row],[学中]]&lt;&gt;"",单词表[[#This Row],[学词]]&lt;&gt;""),MAX(单词表[[#This Row],[学英]:[学词]]),"")</f>
        <v/>
      </c>
      <c r="M6922" s="2" t="str">
        <f>IF(AND(单词表[[#This Row],[考英]]&lt;&gt;"",单词表[[#This Row],[考中]]&lt;&gt;""),MAX(单词表[[#This Row],[考英]:[考中]]),"")</f>
        <v/>
      </c>
      <c r="N6922" s="86" t="s">
        <v>13891</v>
      </c>
    </row>
    <row r="6923" spans="1:14" hidden="1" x14ac:dyDescent="0.3">
      <c r="A6923">
        <v>6922</v>
      </c>
      <c r="B6923" t="s">
        <v>14389</v>
      </c>
      <c r="C6923" t="s">
        <v>14533</v>
      </c>
      <c r="D6923" s="72" t="s">
        <v>7719</v>
      </c>
      <c r="E6923" t="s">
        <v>36</v>
      </c>
      <c r="F6923" t="s">
        <v>12213</v>
      </c>
      <c r="G6923" s="91"/>
      <c r="H6923" s="91"/>
      <c r="I6923" s="91"/>
      <c r="J6923" s="91"/>
      <c r="K6923" s="91"/>
      <c r="L6923" s="91" t="str">
        <f>IF(AND(单词表[[#This Row],[学英]]&lt;&gt;"",单词表[[#This Row],[学中]]&lt;&gt;"",单词表[[#This Row],[学词]]&lt;&gt;""),MAX(单词表[[#This Row],[学英]:[学词]]),"")</f>
        <v/>
      </c>
      <c r="M6923" s="2" t="str">
        <f>IF(AND(单词表[[#This Row],[考英]]&lt;&gt;"",单词表[[#This Row],[考中]]&lt;&gt;""),MAX(单词表[[#This Row],[考英]:[考中]]),"")</f>
        <v/>
      </c>
      <c r="N6923" s="86"/>
    </row>
    <row r="6924" spans="1:14" hidden="1" x14ac:dyDescent="0.3">
      <c r="A6924">
        <v>6923</v>
      </c>
      <c r="B6924" t="s">
        <v>14389</v>
      </c>
      <c r="C6924" t="s">
        <v>14533</v>
      </c>
      <c r="D6924" s="72" t="s">
        <v>12214</v>
      </c>
      <c r="E6924" t="s">
        <v>36</v>
      </c>
      <c r="F6924" t="s">
        <v>12215</v>
      </c>
      <c r="G6924" s="91"/>
      <c r="H6924" s="91"/>
      <c r="I6924" s="91"/>
      <c r="J6924" s="91"/>
      <c r="K6924" s="91"/>
      <c r="L6924" s="91" t="str">
        <f>IF(AND(单词表[[#This Row],[学英]]&lt;&gt;"",单词表[[#This Row],[学中]]&lt;&gt;"",单词表[[#This Row],[学词]]&lt;&gt;""),MAX(单词表[[#This Row],[学英]:[学词]]),"")</f>
        <v/>
      </c>
      <c r="M6924" s="2" t="str">
        <f>IF(AND(单词表[[#This Row],[考英]]&lt;&gt;"",单词表[[#This Row],[考中]]&lt;&gt;""),MAX(单词表[[#This Row],[考英]:[考中]]),"")</f>
        <v/>
      </c>
      <c r="N6924" s="86" t="s">
        <v>14258</v>
      </c>
    </row>
    <row r="6925" spans="1:14" hidden="1" x14ac:dyDescent="0.3">
      <c r="A6925">
        <v>6924</v>
      </c>
      <c r="B6925" t="s">
        <v>14389</v>
      </c>
      <c r="C6925" t="s">
        <v>14533</v>
      </c>
      <c r="D6925" s="72" t="s">
        <v>12216</v>
      </c>
      <c r="E6925" t="s">
        <v>157</v>
      </c>
      <c r="F6925" t="s">
        <v>12217</v>
      </c>
      <c r="G6925" s="91"/>
      <c r="H6925" s="91"/>
      <c r="I6925" s="91"/>
      <c r="J6925" s="91"/>
      <c r="K6925" s="91"/>
      <c r="L6925" s="91" t="str">
        <f>IF(AND(单词表[[#This Row],[学英]]&lt;&gt;"",单词表[[#This Row],[学中]]&lt;&gt;"",单词表[[#This Row],[学词]]&lt;&gt;""),MAX(单词表[[#This Row],[学英]:[学词]]),"")</f>
        <v/>
      </c>
      <c r="M6925" s="2" t="str">
        <f>IF(AND(单词表[[#This Row],[考英]]&lt;&gt;"",单词表[[#This Row],[考中]]&lt;&gt;""),MAX(单词表[[#This Row],[考英]:[考中]]),"")</f>
        <v/>
      </c>
      <c r="N6925" s="86" t="s">
        <v>14259</v>
      </c>
    </row>
    <row r="6926" spans="1:14" hidden="1" x14ac:dyDescent="0.3">
      <c r="A6926">
        <v>6925</v>
      </c>
      <c r="B6926" t="s">
        <v>14389</v>
      </c>
      <c r="C6926" t="s">
        <v>14533</v>
      </c>
      <c r="D6926" s="72" t="s">
        <v>12218</v>
      </c>
      <c r="E6926" t="s">
        <v>157</v>
      </c>
      <c r="F6926" t="s">
        <v>9862</v>
      </c>
      <c r="G6926" s="91"/>
      <c r="H6926" s="91"/>
      <c r="I6926" s="91"/>
      <c r="J6926" s="91"/>
      <c r="K6926" s="91"/>
      <c r="L6926" s="91" t="str">
        <f>IF(AND(单词表[[#This Row],[学英]]&lt;&gt;"",单词表[[#This Row],[学中]]&lt;&gt;"",单词表[[#This Row],[学词]]&lt;&gt;""),MAX(单词表[[#This Row],[学英]:[学词]]),"")</f>
        <v/>
      </c>
      <c r="M6926" s="2" t="str">
        <f>IF(AND(单词表[[#This Row],[考英]]&lt;&gt;"",单词表[[#This Row],[考中]]&lt;&gt;""),MAX(单词表[[#This Row],[考英]:[考中]]),"")</f>
        <v/>
      </c>
      <c r="N6926" s="86" t="s">
        <v>14260</v>
      </c>
    </row>
    <row r="6927" spans="1:14" hidden="1" x14ac:dyDescent="0.3">
      <c r="A6927">
        <v>6926</v>
      </c>
      <c r="B6927" t="s">
        <v>14389</v>
      </c>
      <c r="C6927" t="s">
        <v>14533</v>
      </c>
      <c r="D6927" s="72" t="s">
        <v>4055</v>
      </c>
      <c r="E6927" t="s">
        <v>157</v>
      </c>
      <c r="F6927" t="s">
        <v>12219</v>
      </c>
      <c r="G6927" s="91"/>
      <c r="H6927" s="91"/>
      <c r="I6927" s="91"/>
      <c r="J6927" s="91"/>
      <c r="K6927" s="91"/>
      <c r="L6927" s="91" t="str">
        <f>IF(AND(单词表[[#This Row],[学英]]&lt;&gt;"",单词表[[#This Row],[学中]]&lt;&gt;"",单词表[[#This Row],[学词]]&lt;&gt;""),MAX(单词表[[#This Row],[学英]:[学词]]),"")</f>
        <v/>
      </c>
      <c r="M6927" s="2" t="str">
        <f>IF(AND(单词表[[#This Row],[考英]]&lt;&gt;"",单词表[[#This Row],[考中]]&lt;&gt;""),MAX(单词表[[#This Row],[考英]:[考中]]),"")</f>
        <v/>
      </c>
      <c r="N6927" s="86" t="s">
        <v>12909</v>
      </c>
    </row>
    <row r="6928" spans="1:14" hidden="1" x14ac:dyDescent="0.3">
      <c r="A6928">
        <v>6927</v>
      </c>
      <c r="B6928" t="s">
        <v>14389</v>
      </c>
      <c r="C6928" t="s">
        <v>14533</v>
      </c>
      <c r="D6928" s="72" t="s">
        <v>12220</v>
      </c>
      <c r="E6928" t="s">
        <v>157</v>
      </c>
      <c r="F6928" t="s">
        <v>12221</v>
      </c>
      <c r="G6928" s="91"/>
      <c r="H6928" s="91"/>
      <c r="I6928" s="91"/>
      <c r="J6928" s="91"/>
      <c r="K6928" s="91"/>
      <c r="L6928" s="91" t="str">
        <f>IF(AND(单词表[[#This Row],[学英]]&lt;&gt;"",单词表[[#This Row],[学中]]&lt;&gt;"",单词表[[#This Row],[学词]]&lt;&gt;""),MAX(单词表[[#This Row],[学英]:[学词]]),"")</f>
        <v/>
      </c>
      <c r="M6928" s="2" t="str">
        <f>IF(AND(单词表[[#This Row],[考英]]&lt;&gt;"",单词表[[#This Row],[考中]]&lt;&gt;""),MAX(单词表[[#This Row],[考英]:[考中]]),"")</f>
        <v/>
      </c>
      <c r="N6928" s="86" t="s">
        <v>14261</v>
      </c>
    </row>
    <row r="6929" spans="1:14" hidden="1" x14ac:dyDescent="0.3">
      <c r="A6929">
        <v>6928</v>
      </c>
      <c r="B6929" t="s">
        <v>14389</v>
      </c>
      <c r="C6929" t="s">
        <v>14534</v>
      </c>
      <c r="D6929" s="72" t="s">
        <v>12222</v>
      </c>
      <c r="E6929" t="s">
        <v>73</v>
      </c>
      <c r="F6929" t="s">
        <v>12223</v>
      </c>
      <c r="G6929" s="91"/>
      <c r="H6929" s="91"/>
      <c r="I6929" s="91"/>
      <c r="J6929" s="91"/>
      <c r="K6929" s="91"/>
      <c r="L6929" s="91" t="str">
        <f>IF(AND(单词表[[#This Row],[学英]]&lt;&gt;"",单词表[[#This Row],[学中]]&lt;&gt;"",单词表[[#This Row],[学词]]&lt;&gt;""),MAX(单词表[[#This Row],[学英]:[学词]]),"")</f>
        <v/>
      </c>
      <c r="M6929" s="2" t="str">
        <f>IF(AND(单词表[[#This Row],[考英]]&lt;&gt;"",单词表[[#This Row],[考中]]&lt;&gt;""),MAX(单词表[[#This Row],[考英]:[考中]]),"")</f>
        <v/>
      </c>
      <c r="N6929" s="86" t="s">
        <v>14262</v>
      </c>
    </row>
    <row r="6930" spans="1:14" hidden="1" x14ac:dyDescent="0.3">
      <c r="A6930">
        <v>6929</v>
      </c>
      <c r="B6930" t="s">
        <v>14389</v>
      </c>
      <c r="C6930" t="s">
        <v>14534</v>
      </c>
      <c r="D6930" s="72" t="s">
        <v>12224</v>
      </c>
      <c r="E6930" t="s">
        <v>36</v>
      </c>
      <c r="F6930" t="s">
        <v>12225</v>
      </c>
      <c r="G6930" s="91"/>
      <c r="H6930" s="91"/>
      <c r="I6930" s="91"/>
      <c r="J6930" s="91"/>
      <c r="K6930" s="91"/>
      <c r="L6930" s="91" t="str">
        <f>IF(AND(单词表[[#This Row],[学英]]&lt;&gt;"",单词表[[#This Row],[学中]]&lt;&gt;"",单词表[[#This Row],[学词]]&lt;&gt;""),MAX(单词表[[#This Row],[学英]:[学词]]),"")</f>
        <v/>
      </c>
      <c r="M6930" s="2" t="str">
        <f>IF(AND(单词表[[#This Row],[考英]]&lt;&gt;"",单词表[[#This Row],[考中]]&lt;&gt;""),MAX(单词表[[#This Row],[考英]:[考中]]),"")</f>
        <v/>
      </c>
      <c r="N6930" s="86" t="s">
        <v>14263</v>
      </c>
    </row>
    <row r="6931" spans="1:14" hidden="1" x14ac:dyDescent="0.3">
      <c r="A6931">
        <v>6930</v>
      </c>
      <c r="B6931" t="s">
        <v>14389</v>
      </c>
      <c r="C6931" t="s">
        <v>14534</v>
      </c>
      <c r="D6931" s="72" t="s">
        <v>12226</v>
      </c>
      <c r="E6931" t="s">
        <v>36</v>
      </c>
      <c r="F6931" t="s">
        <v>12227</v>
      </c>
      <c r="G6931" s="91"/>
      <c r="H6931" s="91"/>
      <c r="I6931" s="91"/>
      <c r="J6931" s="91"/>
      <c r="K6931" s="91"/>
      <c r="L6931" s="91" t="str">
        <f>IF(AND(单词表[[#This Row],[学英]]&lt;&gt;"",单词表[[#This Row],[学中]]&lt;&gt;"",单词表[[#This Row],[学词]]&lt;&gt;""),MAX(单词表[[#This Row],[学英]:[学词]]),"")</f>
        <v/>
      </c>
      <c r="M6931" s="2" t="str">
        <f>IF(AND(单词表[[#This Row],[考英]]&lt;&gt;"",单词表[[#This Row],[考中]]&lt;&gt;""),MAX(单词表[[#This Row],[考英]:[考中]]),"")</f>
        <v/>
      </c>
      <c r="N6931" s="86" t="s">
        <v>14264</v>
      </c>
    </row>
    <row r="6932" spans="1:14" hidden="1" x14ac:dyDescent="0.3">
      <c r="A6932">
        <v>6931</v>
      </c>
      <c r="B6932" t="s">
        <v>14389</v>
      </c>
      <c r="C6932" t="s">
        <v>14534</v>
      </c>
      <c r="D6932" s="72" t="s">
        <v>12228</v>
      </c>
      <c r="E6932" t="s">
        <v>61</v>
      </c>
      <c r="F6932" t="s">
        <v>8756</v>
      </c>
      <c r="G6932" s="91"/>
      <c r="H6932" s="91"/>
      <c r="I6932" s="91"/>
      <c r="J6932" s="91"/>
      <c r="K6932" s="91"/>
      <c r="L6932" s="91" t="str">
        <f>IF(AND(单词表[[#This Row],[学英]]&lt;&gt;"",单词表[[#This Row],[学中]]&lt;&gt;"",单词表[[#This Row],[学词]]&lt;&gt;""),MAX(单词表[[#This Row],[学英]:[学词]]),"")</f>
        <v/>
      </c>
      <c r="M6932" s="2" t="str">
        <f>IF(AND(单词表[[#This Row],[考英]]&lt;&gt;"",单词表[[#This Row],[考中]]&lt;&gt;""),MAX(单词表[[#This Row],[考英]:[考中]]),"")</f>
        <v/>
      </c>
      <c r="N6932" s="86"/>
    </row>
    <row r="6933" spans="1:14" hidden="1" x14ac:dyDescent="0.3">
      <c r="A6933">
        <v>6932</v>
      </c>
      <c r="B6933" t="s">
        <v>14389</v>
      </c>
      <c r="C6933" t="s">
        <v>14534</v>
      </c>
      <c r="D6933" s="72" t="s">
        <v>12229</v>
      </c>
      <c r="E6933" t="s">
        <v>61</v>
      </c>
      <c r="F6933" t="s">
        <v>12230</v>
      </c>
      <c r="G6933" s="91"/>
      <c r="H6933" s="91"/>
      <c r="I6933" s="91"/>
      <c r="J6933" s="91"/>
      <c r="K6933" s="91"/>
      <c r="L6933" s="91" t="str">
        <f>IF(AND(单词表[[#This Row],[学英]]&lt;&gt;"",单词表[[#This Row],[学中]]&lt;&gt;"",单词表[[#This Row],[学词]]&lt;&gt;""),MAX(单词表[[#This Row],[学英]:[学词]]),"")</f>
        <v/>
      </c>
      <c r="M6933" s="2" t="str">
        <f>IF(AND(单词表[[#This Row],[考英]]&lt;&gt;"",单词表[[#This Row],[考中]]&lt;&gt;""),MAX(单词表[[#This Row],[考英]:[考中]]),"")</f>
        <v/>
      </c>
      <c r="N6933" s="86" t="s">
        <v>14265</v>
      </c>
    </row>
    <row r="6934" spans="1:14" hidden="1" x14ac:dyDescent="0.3">
      <c r="A6934">
        <v>6933</v>
      </c>
      <c r="B6934" t="s">
        <v>14389</v>
      </c>
      <c r="C6934" t="s">
        <v>14534</v>
      </c>
      <c r="D6934" s="72" t="s">
        <v>12231</v>
      </c>
      <c r="E6934" t="s">
        <v>157</v>
      </c>
      <c r="F6934" t="s">
        <v>12232</v>
      </c>
      <c r="G6934" s="91"/>
      <c r="H6934" s="91"/>
      <c r="I6934" s="91"/>
      <c r="J6934" s="91"/>
      <c r="K6934" s="91"/>
      <c r="L6934" s="91" t="str">
        <f>IF(AND(单词表[[#This Row],[学英]]&lt;&gt;"",单词表[[#This Row],[学中]]&lt;&gt;"",单词表[[#This Row],[学词]]&lt;&gt;""),MAX(单词表[[#This Row],[学英]:[学词]]),"")</f>
        <v/>
      </c>
      <c r="M6934" s="2" t="str">
        <f>IF(AND(单词表[[#This Row],[考英]]&lt;&gt;"",单词表[[#This Row],[考中]]&lt;&gt;""),MAX(单词表[[#This Row],[考英]:[考中]]),"")</f>
        <v/>
      </c>
      <c r="N6934" s="86" t="s">
        <v>14266</v>
      </c>
    </row>
    <row r="6935" spans="1:14" hidden="1" x14ac:dyDescent="0.3">
      <c r="A6935">
        <v>6934</v>
      </c>
      <c r="B6935" t="s">
        <v>14389</v>
      </c>
      <c r="C6935" t="s">
        <v>14534</v>
      </c>
      <c r="D6935" s="72" t="s">
        <v>12231</v>
      </c>
      <c r="E6935" t="s">
        <v>38</v>
      </c>
      <c r="F6935" t="s">
        <v>12233</v>
      </c>
      <c r="G6935" s="91"/>
      <c r="H6935" s="91"/>
      <c r="I6935" s="91"/>
      <c r="J6935" s="91"/>
      <c r="K6935" s="91"/>
      <c r="L6935" s="91" t="str">
        <f>IF(AND(单词表[[#This Row],[学英]]&lt;&gt;"",单词表[[#This Row],[学中]]&lt;&gt;"",单词表[[#This Row],[学词]]&lt;&gt;""),MAX(单词表[[#This Row],[学英]:[学词]]),"")</f>
        <v/>
      </c>
      <c r="M6935" s="2" t="str">
        <f>IF(AND(单词表[[#This Row],[考英]]&lt;&gt;"",单词表[[#This Row],[考中]]&lt;&gt;""),MAX(单词表[[#This Row],[考英]:[考中]]),"")</f>
        <v/>
      </c>
      <c r="N6935" s="86"/>
    </row>
    <row r="6936" spans="1:14" hidden="1" x14ac:dyDescent="0.3">
      <c r="A6936">
        <v>6935</v>
      </c>
      <c r="B6936" t="s">
        <v>14389</v>
      </c>
      <c r="C6936" t="s">
        <v>14534</v>
      </c>
      <c r="D6936" s="72" t="s">
        <v>12234</v>
      </c>
      <c r="E6936" t="s">
        <v>61</v>
      </c>
      <c r="F6936" t="s">
        <v>12235</v>
      </c>
      <c r="G6936" s="91"/>
      <c r="H6936" s="91"/>
      <c r="I6936" s="91"/>
      <c r="J6936" s="91"/>
      <c r="K6936" s="91"/>
      <c r="L6936" s="91" t="str">
        <f>IF(AND(单词表[[#This Row],[学英]]&lt;&gt;"",单词表[[#This Row],[学中]]&lt;&gt;"",单词表[[#This Row],[学词]]&lt;&gt;""),MAX(单词表[[#This Row],[学英]:[学词]]),"")</f>
        <v/>
      </c>
      <c r="M6936" s="2" t="str">
        <f>IF(AND(单词表[[#This Row],[考英]]&lt;&gt;"",单词表[[#This Row],[考中]]&lt;&gt;""),MAX(单词表[[#This Row],[考英]:[考中]]),"")</f>
        <v/>
      </c>
      <c r="N6936" s="86" t="s">
        <v>14267</v>
      </c>
    </row>
    <row r="6937" spans="1:14" hidden="1" x14ac:dyDescent="0.3">
      <c r="A6937">
        <v>6936</v>
      </c>
      <c r="B6937" t="s">
        <v>14389</v>
      </c>
      <c r="C6937" t="s">
        <v>14534</v>
      </c>
      <c r="D6937" s="72" t="s">
        <v>12236</v>
      </c>
      <c r="E6937" t="s">
        <v>157</v>
      </c>
      <c r="F6937" t="s">
        <v>12237</v>
      </c>
      <c r="G6937" s="91"/>
      <c r="H6937" s="91"/>
      <c r="I6937" s="91"/>
      <c r="J6937" s="91"/>
      <c r="K6937" s="91"/>
      <c r="L6937" s="91" t="str">
        <f>IF(AND(单词表[[#This Row],[学英]]&lt;&gt;"",单词表[[#This Row],[学中]]&lt;&gt;"",单词表[[#This Row],[学词]]&lt;&gt;""),MAX(单词表[[#This Row],[学英]:[学词]]),"")</f>
        <v/>
      </c>
      <c r="M6937" s="2" t="str">
        <f>IF(AND(单词表[[#This Row],[考英]]&lt;&gt;"",单词表[[#This Row],[考中]]&lt;&gt;""),MAX(单词表[[#This Row],[考英]:[考中]]),"")</f>
        <v/>
      </c>
      <c r="N6937" s="86" t="s">
        <v>14268</v>
      </c>
    </row>
    <row r="6938" spans="1:14" hidden="1" x14ac:dyDescent="0.3">
      <c r="A6938">
        <v>6937</v>
      </c>
      <c r="B6938" t="s">
        <v>14389</v>
      </c>
      <c r="C6938" t="s">
        <v>14534</v>
      </c>
      <c r="D6938" s="72" t="s">
        <v>12238</v>
      </c>
      <c r="E6938" t="s">
        <v>36</v>
      </c>
      <c r="F6938" t="s">
        <v>12239</v>
      </c>
      <c r="G6938" s="91"/>
      <c r="H6938" s="91"/>
      <c r="I6938" s="91"/>
      <c r="J6938" s="91"/>
      <c r="K6938" s="91"/>
      <c r="L6938" s="91" t="str">
        <f>IF(AND(单词表[[#This Row],[学英]]&lt;&gt;"",单词表[[#This Row],[学中]]&lt;&gt;"",单词表[[#This Row],[学词]]&lt;&gt;""),MAX(单词表[[#This Row],[学英]:[学词]]),"")</f>
        <v/>
      </c>
      <c r="M6938" s="2" t="str">
        <f>IF(AND(单词表[[#This Row],[考英]]&lt;&gt;"",单词表[[#This Row],[考中]]&lt;&gt;""),MAX(单词表[[#This Row],[考英]:[考中]]),"")</f>
        <v/>
      </c>
      <c r="N6938" s="86" t="s">
        <v>14269</v>
      </c>
    </row>
    <row r="6939" spans="1:14" hidden="1" x14ac:dyDescent="0.3">
      <c r="A6939">
        <v>6938</v>
      </c>
      <c r="B6939" t="s">
        <v>14389</v>
      </c>
      <c r="C6939" t="s">
        <v>14534</v>
      </c>
      <c r="D6939" s="72" t="s">
        <v>12240</v>
      </c>
      <c r="E6939" t="s">
        <v>36</v>
      </c>
      <c r="F6939" t="s">
        <v>12241</v>
      </c>
      <c r="G6939" s="91"/>
      <c r="H6939" s="91"/>
      <c r="I6939" s="91"/>
      <c r="J6939" s="91"/>
      <c r="K6939" s="91"/>
      <c r="L6939" s="91" t="str">
        <f>IF(AND(单词表[[#This Row],[学英]]&lt;&gt;"",单词表[[#This Row],[学中]]&lt;&gt;"",单词表[[#This Row],[学词]]&lt;&gt;""),MAX(单词表[[#This Row],[学英]:[学词]]),"")</f>
        <v/>
      </c>
      <c r="M6939" s="2" t="str">
        <f>IF(AND(单词表[[#This Row],[考英]]&lt;&gt;"",单词表[[#This Row],[考中]]&lt;&gt;""),MAX(单词表[[#This Row],[考英]:[考中]]),"")</f>
        <v/>
      </c>
      <c r="N6939" s="86" t="s">
        <v>13227</v>
      </c>
    </row>
    <row r="6940" spans="1:14" hidden="1" x14ac:dyDescent="0.3">
      <c r="A6940">
        <v>6939</v>
      </c>
      <c r="B6940" t="s">
        <v>14389</v>
      </c>
      <c r="C6940" t="s">
        <v>14534</v>
      </c>
      <c r="D6940" s="72" t="s">
        <v>12242</v>
      </c>
      <c r="E6940" t="s">
        <v>36</v>
      </c>
      <c r="F6940" t="s">
        <v>10361</v>
      </c>
      <c r="G6940" s="91"/>
      <c r="H6940" s="91"/>
      <c r="I6940" s="91"/>
      <c r="J6940" s="91"/>
      <c r="K6940" s="91"/>
      <c r="L6940" s="91" t="str">
        <f>IF(AND(单词表[[#This Row],[学英]]&lt;&gt;"",单词表[[#This Row],[学中]]&lt;&gt;"",单词表[[#This Row],[学词]]&lt;&gt;""),MAX(单词表[[#This Row],[学英]:[学词]]),"")</f>
        <v/>
      </c>
      <c r="M6940" s="2" t="str">
        <f>IF(AND(单词表[[#This Row],[考英]]&lt;&gt;"",单词表[[#This Row],[考中]]&lt;&gt;""),MAX(单词表[[#This Row],[考英]:[考中]]),"")</f>
        <v/>
      </c>
      <c r="N6940" s="86" t="s">
        <v>14270</v>
      </c>
    </row>
    <row r="6941" spans="1:14" hidden="1" x14ac:dyDescent="0.3">
      <c r="A6941">
        <v>6940</v>
      </c>
      <c r="B6941" t="s">
        <v>14389</v>
      </c>
      <c r="C6941" t="s">
        <v>14534</v>
      </c>
      <c r="D6941" s="72" t="s">
        <v>12243</v>
      </c>
      <c r="E6941" t="s">
        <v>36</v>
      </c>
      <c r="F6941" t="s">
        <v>12244</v>
      </c>
      <c r="G6941" s="91"/>
      <c r="H6941" s="91"/>
      <c r="I6941" s="91"/>
      <c r="J6941" s="91"/>
      <c r="K6941" s="91"/>
      <c r="L6941" s="91" t="str">
        <f>IF(AND(单词表[[#This Row],[学英]]&lt;&gt;"",单词表[[#This Row],[学中]]&lt;&gt;"",单词表[[#This Row],[学词]]&lt;&gt;""),MAX(单词表[[#This Row],[学英]:[学词]]),"")</f>
        <v/>
      </c>
      <c r="M6941" s="2" t="str">
        <f>IF(AND(单词表[[#This Row],[考英]]&lt;&gt;"",单词表[[#This Row],[考中]]&lt;&gt;""),MAX(单词表[[#This Row],[考英]:[考中]]),"")</f>
        <v/>
      </c>
      <c r="N6941" s="86"/>
    </row>
    <row r="6942" spans="1:14" hidden="1" x14ac:dyDescent="0.3">
      <c r="A6942">
        <v>6941</v>
      </c>
      <c r="B6942" t="s">
        <v>14389</v>
      </c>
      <c r="C6942" t="s">
        <v>14534</v>
      </c>
      <c r="D6942" s="72" t="s">
        <v>4372</v>
      </c>
      <c r="E6942" t="s">
        <v>73</v>
      </c>
      <c r="F6942" t="s">
        <v>12245</v>
      </c>
      <c r="G6942" s="91"/>
      <c r="H6942" s="91"/>
      <c r="I6942" s="91"/>
      <c r="J6942" s="91"/>
      <c r="K6942" s="91"/>
      <c r="L6942" s="91" t="str">
        <f>IF(AND(单词表[[#This Row],[学英]]&lt;&gt;"",单词表[[#This Row],[学中]]&lt;&gt;"",单词表[[#This Row],[学词]]&lt;&gt;""),MAX(单词表[[#This Row],[学英]:[学词]]),"")</f>
        <v/>
      </c>
      <c r="M6942" s="2" t="str">
        <f>IF(AND(单词表[[#This Row],[考英]]&lt;&gt;"",单词表[[#This Row],[考中]]&lt;&gt;""),MAX(单词表[[#This Row],[考英]:[考中]]),"")</f>
        <v/>
      </c>
      <c r="N6942" s="86" t="s">
        <v>12882</v>
      </c>
    </row>
    <row r="6943" spans="1:14" hidden="1" x14ac:dyDescent="0.3">
      <c r="A6943">
        <v>6942</v>
      </c>
      <c r="B6943" t="s">
        <v>14389</v>
      </c>
      <c r="C6943" t="s">
        <v>14534</v>
      </c>
      <c r="D6943" s="72" t="s">
        <v>12246</v>
      </c>
      <c r="E6943" t="s">
        <v>36</v>
      </c>
      <c r="F6943" t="s">
        <v>12247</v>
      </c>
      <c r="G6943" s="91"/>
      <c r="H6943" s="91"/>
      <c r="I6943" s="91"/>
      <c r="J6943" s="91"/>
      <c r="K6943" s="91"/>
      <c r="L6943" s="91" t="str">
        <f>IF(AND(单词表[[#This Row],[学英]]&lt;&gt;"",单词表[[#This Row],[学中]]&lt;&gt;"",单词表[[#This Row],[学词]]&lt;&gt;""),MAX(单词表[[#This Row],[学英]:[学词]]),"")</f>
        <v/>
      </c>
      <c r="M6943" s="2" t="str">
        <f>IF(AND(单词表[[#This Row],[考英]]&lt;&gt;"",单词表[[#This Row],[考中]]&lt;&gt;""),MAX(单词表[[#This Row],[考英]:[考中]]),"")</f>
        <v/>
      </c>
      <c r="N6943" s="86" t="s">
        <v>14271</v>
      </c>
    </row>
    <row r="6944" spans="1:14" hidden="1" x14ac:dyDescent="0.3">
      <c r="A6944">
        <v>6943</v>
      </c>
      <c r="B6944" t="s">
        <v>14389</v>
      </c>
      <c r="C6944" t="s">
        <v>14534</v>
      </c>
      <c r="D6944" s="72" t="s">
        <v>12248</v>
      </c>
      <c r="E6944" t="s">
        <v>36</v>
      </c>
      <c r="F6944" t="s">
        <v>12249</v>
      </c>
      <c r="G6944" s="91"/>
      <c r="H6944" s="91"/>
      <c r="I6944" s="91"/>
      <c r="J6944" s="91"/>
      <c r="K6944" s="91"/>
      <c r="L6944" s="91" t="str">
        <f>IF(AND(单词表[[#This Row],[学英]]&lt;&gt;"",单词表[[#This Row],[学中]]&lt;&gt;"",单词表[[#This Row],[学词]]&lt;&gt;""),MAX(单词表[[#This Row],[学英]:[学词]]),"")</f>
        <v/>
      </c>
      <c r="M6944" s="2" t="str">
        <f>IF(AND(单词表[[#This Row],[考英]]&lt;&gt;"",单词表[[#This Row],[考中]]&lt;&gt;""),MAX(单词表[[#This Row],[考英]:[考中]]),"")</f>
        <v/>
      </c>
      <c r="N6944" s="86" t="s">
        <v>14272</v>
      </c>
    </row>
    <row r="6945" spans="1:14" hidden="1" x14ac:dyDescent="0.3">
      <c r="A6945">
        <v>6944</v>
      </c>
      <c r="B6945" t="s">
        <v>14389</v>
      </c>
      <c r="C6945" t="s">
        <v>14534</v>
      </c>
      <c r="D6945" s="72" t="s">
        <v>4337</v>
      </c>
      <c r="E6945" t="s">
        <v>36</v>
      </c>
      <c r="F6945" t="s">
        <v>12250</v>
      </c>
      <c r="G6945" s="91"/>
      <c r="H6945" s="91"/>
      <c r="I6945" s="91"/>
      <c r="J6945" s="91"/>
      <c r="K6945" s="91"/>
      <c r="L6945" s="91" t="str">
        <f>IF(AND(单词表[[#This Row],[学英]]&lt;&gt;"",单词表[[#This Row],[学中]]&lt;&gt;"",单词表[[#This Row],[学词]]&lt;&gt;""),MAX(单词表[[#This Row],[学英]:[学词]]),"")</f>
        <v/>
      </c>
      <c r="M6945" s="2" t="str">
        <f>IF(AND(单词表[[#This Row],[考英]]&lt;&gt;"",单词表[[#This Row],[考中]]&lt;&gt;""),MAX(单词表[[#This Row],[考英]:[考中]]),"")</f>
        <v/>
      </c>
      <c r="N6945" s="86" t="s">
        <v>14273</v>
      </c>
    </row>
    <row r="6946" spans="1:14" hidden="1" x14ac:dyDescent="0.3">
      <c r="A6946">
        <v>6945</v>
      </c>
      <c r="B6946" t="s">
        <v>14389</v>
      </c>
      <c r="C6946" t="s">
        <v>14534</v>
      </c>
      <c r="D6946" s="72" t="s">
        <v>12251</v>
      </c>
      <c r="E6946" t="s">
        <v>36</v>
      </c>
      <c r="F6946" t="s">
        <v>12252</v>
      </c>
      <c r="G6946" s="91"/>
      <c r="H6946" s="91"/>
      <c r="I6946" s="91"/>
      <c r="J6946" s="91"/>
      <c r="K6946" s="91"/>
      <c r="L6946" s="91" t="str">
        <f>IF(AND(单词表[[#This Row],[学英]]&lt;&gt;"",单词表[[#This Row],[学中]]&lt;&gt;"",单词表[[#This Row],[学词]]&lt;&gt;""),MAX(单词表[[#This Row],[学英]:[学词]]),"")</f>
        <v/>
      </c>
      <c r="M6946" s="2" t="str">
        <f>IF(AND(单词表[[#This Row],[考英]]&lt;&gt;"",单词表[[#This Row],[考中]]&lt;&gt;""),MAX(单词表[[#This Row],[考英]:[考中]]),"")</f>
        <v/>
      </c>
      <c r="N6946" s="86" t="s">
        <v>14274</v>
      </c>
    </row>
    <row r="6947" spans="1:14" hidden="1" x14ac:dyDescent="0.3">
      <c r="A6947">
        <v>6946</v>
      </c>
      <c r="B6947" t="s">
        <v>14389</v>
      </c>
      <c r="C6947" t="s">
        <v>14534</v>
      </c>
      <c r="D6947" s="72" t="s">
        <v>12253</v>
      </c>
      <c r="E6947" t="s">
        <v>61</v>
      </c>
      <c r="F6947" t="s">
        <v>12254</v>
      </c>
      <c r="G6947" s="91"/>
      <c r="H6947" s="91"/>
      <c r="I6947" s="91"/>
      <c r="J6947" s="91"/>
      <c r="K6947" s="91"/>
      <c r="L6947" s="91" t="str">
        <f>IF(AND(单词表[[#This Row],[学英]]&lt;&gt;"",单词表[[#This Row],[学中]]&lt;&gt;"",单词表[[#This Row],[学词]]&lt;&gt;""),MAX(单词表[[#This Row],[学英]:[学词]]),"")</f>
        <v/>
      </c>
      <c r="M6947" s="2" t="str">
        <f>IF(AND(单词表[[#This Row],[考英]]&lt;&gt;"",单词表[[#This Row],[考中]]&lt;&gt;""),MAX(单词表[[#This Row],[考英]:[考中]]),"")</f>
        <v/>
      </c>
      <c r="N6947" s="86"/>
    </row>
    <row r="6948" spans="1:14" hidden="1" x14ac:dyDescent="0.3">
      <c r="A6948">
        <v>6947</v>
      </c>
      <c r="B6948" t="s">
        <v>14389</v>
      </c>
      <c r="C6948" t="s">
        <v>14534</v>
      </c>
      <c r="D6948" s="72" t="s">
        <v>12255</v>
      </c>
      <c r="E6948" t="s">
        <v>36</v>
      </c>
      <c r="F6948" t="s">
        <v>12256</v>
      </c>
      <c r="G6948" s="91"/>
      <c r="H6948" s="91"/>
      <c r="I6948" s="91"/>
      <c r="J6948" s="91"/>
      <c r="K6948" s="91"/>
      <c r="L6948" s="91" t="str">
        <f>IF(AND(单词表[[#This Row],[学英]]&lt;&gt;"",单词表[[#This Row],[学中]]&lt;&gt;"",单词表[[#This Row],[学词]]&lt;&gt;""),MAX(单词表[[#This Row],[学英]:[学词]]),"")</f>
        <v/>
      </c>
      <c r="M6948" s="2" t="str">
        <f>IF(AND(单词表[[#This Row],[考英]]&lt;&gt;"",单词表[[#This Row],[考中]]&lt;&gt;""),MAX(单词表[[#This Row],[考英]:[考中]]),"")</f>
        <v/>
      </c>
      <c r="N6948" s="86" t="s">
        <v>14275</v>
      </c>
    </row>
    <row r="6949" spans="1:14" hidden="1" x14ac:dyDescent="0.3">
      <c r="A6949">
        <v>6948</v>
      </c>
      <c r="B6949" t="s">
        <v>14389</v>
      </c>
      <c r="C6949" t="s">
        <v>14535</v>
      </c>
      <c r="D6949" s="72" t="s">
        <v>12257</v>
      </c>
      <c r="E6949" t="s">
        <v>36</v>
      </c>
      <c r="F6949" t="s">
        <v>12258</v>
      </c>
      <c r="G6949" s="91"/>
      <c r="H6949" s="91"/>
      <c r="I6949" s="91"/>
      <c r="J6949" s="91"/>
      <c r="K6949" s="91"/>
      <c r="L6949" s="91" t="str">
        <f>IF(AND(单词表[[#This Row],[学英]]&lt;&gt;"",单词表[[#This Row],[学中]]&lt;&gt;"",单词表[[#This Row],[学词]]&lt;&gt;""),MAX(单词表[[#This Row],[学英]:[学词]]),"")</f>
        <v/>
      </c>
      <c r="M6949" s="2" t="str">
        <f>IF(AND(单词表[[#This Row],[考英]]&lt;&gt;"",单词表[[#This Row],[考中]]&lt;&gt;""),MAX(单词表[[#This Row],[考英]:[考中]]),"")</f>
        <v/>
      </c>
      <c r="N6949" s="86" t="s">
        <v>14276</v>
      </c>
    </row>
    <row r="6950" spans="1:14" hidden="1" x14ac:dyDescent="0.3">
      <c r="A6950">
        <v>6949</v>
      </c>
      <c r="B6950" t="s">
        <v>14389</v>
      </c>
      <c r="C6950" t="s">
        <v>14535</v>
      </c>
      <c r="D6950" s="72" t="s">
        <v>4206</v>
      </c>
      <c r="E6950" t="s">
        <v>36</v>
      </c>
      <c r="F6950" t="s">
        <v>12259</v>
      </c>
      <c r="G6950" s="91"/>
      <c r="H6950" s="91"/>
      <c r="I6950" s="91"/>
      <c r="J6950" s="91"/>
      <c r="K6950" s="91"/>
      <c r="L6950" s="91" t="str">
        <f>IF(AND(单词表[[#This Row],[学英]]&lt;&gt;"",单词表[[#This Row],[学中]]&lt;&gt;"",单词表[[#This Row],[学词]]&lt;&gt;""),MAX(单词表[[#This Row],[学英]:[学词]]),"")</f>
        <v/>
      </c>
      <c r="M6950" s="2" t="str">
        <f>IF(AND(单词表[[#This Row],[考英]]&lt;&gt;"",单词表[[#This Row],[考中]]&lt;&gt;""),MAX(单词表[[#This Row],[考英]:[考中]]),"")</f>
        <v/>
      </c>
      <c r="N6950" s="86" t="s">
        <v>14277</v>
      </c>
    </row>
    <row r="6951" spans="1:14" hidden="1" x14ac:dyDescent="0.3">
      <c r="A6951">
        <v>6950</v>
      </c>
      <c r="B6951" t="s">
        <v>14389</v>
      </c>
      <c r="C6951" t="s">
        <v>14535</v>
      </c>
      <c r="D6951" s="72" t="s">
        <v>2412</v>
      </c>
      <c r="E6951" t="s">
        <v>36</v>
      </c>
      <c r="F6951" t="s">
        <v>985</v>
      </c>
      <c r="G6951" s="91"/>
      <c r="H6951" s="91"/>
      <c r="I6951" s="91"/>
      <c r="J6951" s="91"/>
      <c r="K6951" s="91"/>
      <c r="L6951" s="91" t="str">
        <f>IF(AND(单词表[[#This Row],[学英]]&lt;&gt;"",单词表[[#This Row],[学中]]&lt;&gt;"",单词表[[#This Row],[学词]]&lt;&gt;""),MAX(单词表[[#This Row],[学英]:[学词]]),"")</f>
        <v/>
      </c>
      <c r="M6951" s="2" t="str">
        <f>IF(AND(单词表[[#This Row],[考英]]&lt;&gt;"",单词表[[#This Row],[考中]]&lt;&gt;""),MAX(单词表[[#This Row],[考英]:[考中]]),"")</f>
        <v/>
      </c>
      <c r="N6951" s="86" t="s">
        <v>14278</v>
      </c>
    </row>
    <row r="6952" spans="1:14" hidden="1" x14ac:dyDescent="0.3">
      <c r="A6952">
        <v>6951</v>
      </c>
      <c r="B6952" t="s">
        <v>14389</v>
      </c>
      <c r="C6952" t="s">
        <v>14535</v>
      </c>
      <c r="D6952" s="72" t="s">
        <v>2801</v>
      </c>
      <c r="E6952" t="s">
        <v>36</v>
      </c>
      <c r="F6952" t="s">
        <v>12260</v>
      </c>
      <c r="G6952" s="91"/>
      <c r="H6952" s="91"/>
      <c r="I6952" s="91"/>
      <c r="J6952" s="91"/>
      <c r="K6952" s="91"/>
      <c r="L6952" s="91" t="str">
        <f>IF(AND(单词表[[#This Row],[学英]]&lt;&gt;"",单词表[[#This Row],[学中]]&lt;&gt;"",单词表[[#This Row],[学词]]&lt;&gt;""),MAX(单词表[[#This Row],[学英]:[学词]]),"")</f>
        <v/>
      </c>
      <c r="M6952" s="2" t="str">
        <f>IF(AND(单词表[[#This Row],[考英]]&lt;&gt;"",单词表[[#This Row],[考中]]&lt;&gt;""),MAX(单词表[[#This Row],[考英]:[考中]]),"")</f>
        <v/>
      </c>
      <c r="N6952" s="86" t="s">
        <v>14279</v>
      </c>
    </row>
    <row r="6953" spans="1:14" hidden="1" x14ac:dyDescent="0.3">
      <c r="A6953">
        <v>6952</v>
      </c>
      <c r="B6953" t="s">
        <v>14389</v>
      </c>
      <c r="C6953" t="s">
        <v>14535</v>
      </c>
      <c r="D6953" s="72" t="s">
        <v>12261</v>
      </c>
      <c r="E6953" t="s">
        <v>36</v>
      </c>
      <c r="F6953" t="s">
        <v>12262</v>
      </c>
      <c r="G6953" s="91"/>
      <c r="H6953" s="91"/>
      <c r="I6953" s="91"/>
      <c r="J6953" s="91"/>
      <c r="K6953" s="91"/>
      <c r="L6953" s="91" t="str">
        <f>IF(AND(单词表[[#This Row],[学英]]&lt;&gt;"",单词表[[#This Row],[学中]]&lt;&gt;"",单词表[[#This Row],[学词]]&lt;&gt;""),MAX(单词表[[#This Row],[学英]:[学词]]),"")</f>
        <v/>
      </c>
      <c r="M6953" s="2" t="str">
        <f>IF(AND(单词表[[#This Row],[考英]]&lt;&gt;"",单词表[[#This Row],[考中]]&lt;&gt;""),MAX(单词表[[#This Row],[考英]:[考中]]),"")</f>
        <v/>
      </c>
      <c r="N6953" s="86" t="s">
        <v>14280</v>
      </c>
    </row>
    <row r="6954" spans="1:14" hidden="1" x14ac:dyDescent="0.3">
      <c r="A6954">
        <v>6953</v>
      </c>
      <c r="B6954" t="s">
        <v>14389</v>
      </c>
      <c r="C6954" t="s">
        <v>14535</v>
      </c>
      <c r="D6954" s="72" t="s">
        <v>931</v>
      </c>
      <c r="E6954" t="s">
        <v>36</v>
      </c>
      <c r="F6954" t="s">
        <v>12263</v>
      </c>
      <c r="G6954" s="91"/>
      <c r="H6954" s="91"/>
      <c r="I6954" s="91"/>
      <c r="J6954" s="91"/>
      <c r="K6954" s="91"/>
      <c r="L6954" s="91" t="str">
        <f>IF(AND(单词表[[#This Row],[学英]]&lt;&gt;"",单词表[[#This Row],[学中]]&lt;&gt;"",单词表[[#This Row],[学词]]&lt;&gt;""),MAX(单词表[[#This Row],[学英]:[学词]]),"")</f>
        <v/>
      </c>
      <c r="M6954" s="2" t="str">
        <f>IF(AND(单词表[[#This Row],[考英]]&lt;&gt;"",单词表[[#This Row],[考中]]&lt;&gt;""),MAX(单词表[[#This Row],[考英]:[考中]]),"")</f>
        <v/>
      </c>
      <c r="N6954" s="86" t="s">
        <v>14281</v>
      </c>
    </row>
    <row r="6955" spans="1:14" hidden="1" x14ac:dyDescent="0.3">
      <c r="A6955">
        <v>6954</v>
      </c>
      <c r="B6955" t="s">
        <v>14389</v>
      </c>
      <c r="C6955" t="s">
        <v>14535</v>
      </c>
      <c r="D6955" s="72" t="s">
        <v>2300</v>
      </c>
      <c r="E6955" t="s">
        <v>36</v>
      </c>
      <c r="F6955" t="s">
        <v>5230</v>
      </c>
      <c r="G6955" s="91"/>
      <c r="H6955" s="91"/>
      <c r="I6955" s="91"/>
      <c r="J6955" s="91"/>
      <c r="K6955" s="91"/>
      <c r="L6955" s="91" t="str">
        <f>IF(AND(单词表[[#This Row],[学英]]&lt;&gt;"",单词表[[#This Row],[学中]]&lt;&gt;"",单词表[[#This Row],[学词]]&lt;&gt;""),MAX(单词表[[#This Row],[学英]:[学词]]),"")</f>
        <v/>
      </c>
      <c r="M6955" s="2" t="str">
        <f>IF(AND(单词表[[#This Row],[考英]]&lt;&gt;"",单词表[[#This Row],[考中]]&lt;&gt;""),MAX(单词表[[#This Row],[考英]:[考中]]),"")</f>
        <v/>
      </c>
      <c r="N6955" s="86"/>
    </row>
    <row r="6956" spans="1:14" hidden="1" x14ac:dyDescent="0.3">
      <c r="A6956">
        <v>6955</v>
      </c>
      <c r="B6956" t="s">
        <v>14389</v>
      </c>
      <c r="C6956" t="s">
        <v>14535</v>
      </c>
      <c r="D6956" s="72" t="s">
        <v>12264</v>
      </c>
      <c r="E6956" t="s">
        <v>73</v>
      </c>
      <c r="F6956" t="s">
        <v>12265</v>
      </c>
      <c r="G6956" s="91"/>
      <c r="H6956" s="91"/>
      <c r="I6956" s="91"/>
      <c r="J6956" s="91"/>
      <c r="K6956" s="91"/>
      <c r="L6956" s="91" t="str">
        <f>IF(AND(单词表[[#This Row],[学英]]&lt;&gt;"",单词表[[#This Row],[学中]]&lt;&gt;"",单词表[[#This Row],[学词]]&lt;&gt;""),MAX(单词表[[#This Row],[学英]:[学词]]),"")</f>
        <v/>
      </c>
      <c r="M6956" s="2" t="str">
        <f>IF(AND(单词表[[#This Row],[考英]]&lt;&gt;"",单词表[[#This Row],[考中]]&lt;&gt;""),MAX(单词表[[#This Row],[考英]:[考中]]),"")</f>
        <v/>
      </c>
      <c r="N6956" s="86" t="s">
        <v>14282</v>
      </c>
    </row>
    <row r="6957" spans="1:14" hidden="1" x14ac:dyDescent="0.3">
      <c r="A6957">
        <v>6956</v>
      </c>
      <c r="B6957" t="s">
        <v>14389</v>
      </c>
      <c r="C6957" t="s">
        <v>14535</v>
      </c>
      <c r="D6957" s="72" t="s">
        <v>12266</v>
      </c>
      <c r="E6957" t="s">
        <v>36</v>
      </c>
      <c r="F6957" t="s">
        <v>12267</v>
      </c>
      <c r="G6957" s="91"/>
      <c r="H6957" s="91"/>
      <c r="I6957" s="91"/>
      <c r="J6957" s="91"/>
      <c r="K6957" s="91"/>
      <c r="L6957" s="91" t="str">
        <f>IF(AND(单词表[[#This Row],[学英]]&lt;&gt;"",单词表[[#This Row],[学中]]&lt;&gt;"",单词表[[#This Row],[学词]]&lt;&gt;""),MAX(单词表[[#This Row],[学英]:[学词]]),"")</f>
        <v/>
      </c>
      <c r="M6957" s="2" t="str">
        <f>IF(AND(单词表[[#This Row],[考英]]&lt;&gt;"",单词表[[#This Row],[考中]]&lt;&gt;""),MAX(单词表[[#This Row],[考英]:[考中]]),"")</f>
        <v/>
      </c>
      <c r="N6957" s="86" t="s">
        <v>14283</v>
      </c>
    </row>
    <row r="6958" spans="1:14" hidden="1" x14ac:dyDescent="0.3">
      <c r="A6958">
        <v>6957</v>
      </c>
      <c r="B6958" t="s">
        <v>14389</v>
      </c>
      <c r="C6958" t="s">
        <v>14535</v>
      </c>
      <c r="D6958" s="72" t="s">
        <v>12266</v>
      </c>
      <c r="E6958" t="s">
        <v>61</v>
      </c>
      <c r="F6958" t="s">
        <v>12268</v>
      </c>
      <c r="G6958" s="91"/>
      <c r="H6958" s="91"/>
      <c r="I6958" s="91"/>
      <c r="J6958" s="91"/>
      <c r="K6958" s="91"/>
      <c r="L6958" s="91" t="str">
        <f>IF(AND(单词表[[#This Row],[学英]]&lt;&gt;"",单词表[[#This Row],[学中]]&lt;&gt;"",单词表[[#This Row],[学词]]&lt;&gt;""),MAX(单词表[[#This Row],[学英]:[学词]]),"")</f>
        <v/>
      </c>
      <c r="M6958" s="2" t="str">
        <f>IF(AND(单词表[[#This Row],[考英]]&lt;&gt;"",单词表[[#This Row],[考中]]&lt;&gt;""),MAX(单词表[[#This Row],[考英]:[考中]]),"")</f>
        <v/>
      </c>
      <c r="N6958" s="86"/>
    </row>
    <row r="6959" spans="1:14" hidden="1" x14ac:dyDescent="0.3">
      <c r="A6959">
        <v>6958</v>
      </c>
      <c r="B6959" t="s">
        <v>14389</v>
      </c>
      <c r="C6959" t="s">
        <v>14535</v>
      </c>
      <c r="D6959" s="72" t="s">
        <v>12269</v>
      </c>
      <c r="E6959" t="s">
        <v>36</v>
      </c>
      <c r="F6959" t="s">
        <v>12270</v>
      </c>
      <c r="G6959" s="91"/>
      <c r="H6959" s="91"/>
      <c r="I6959" s="91"/>
      <c r="J6959" s="91"/>
      <c r="K6959" s="91"/>
      <c r="L6959" s="91" t="str">
        <f>IF(AND(单词表[[#This Row],[学英]]&lt;&gt;"",单词表[[#This Row],[学中]]&lt;&gt;"",单词表[[#This Row],[学词]]&lt;&gt;""),MAX(单词表[[#This Row],[学英]:[学词]]),"")</f>
        <v/>
      </c>
      <c r="M6959" s="2" t="str">
        <f>IF(AND(单词表[[#This Row],[考英]]&lt;&gt;"",单词表[[#This Row],[考中]]&lt;&gt;""),MAX(单词表[[#This Row],[考英]:[考中]]),"")</f>
        <v/>
      </c>
      <c r="N6959" s="86" t="s">
        <v>13586</v>
      </c>
    </row>
    <row r="6960" spans="1:14" hidden="1" x14ac:dyDescent="0.3">
      <c r="A6960">
        <v>6959</v>
      </c>
      <c r="B6960" t="s">
        <v>14389</v>
      </c>
      <c r="C6960" t="s">
        <v>14535</v>
      </c>
      <c r="D6960" s="72" t="s">
        <v>12271</v>
      </c>
      <c r="E6960" t="s">
        <v>36</v>
      </c>
      <c r="F6960" t="s">
        <v>12272</v>
      </c>
      <c r="G6960" s="91"/>
      <c r="H6960" s="91"/>
      <c r="I6960" s="91"/>
      <c r="J6960" s="91"/>
      <c r="K6960" s="91"/>
      <c r="L6960" s="91" t="str">
        <f>IF(AND(单词表[[#This Row],[学英]]&lt;&gt;"",单词表[[#This Row],[学中]]&lt;&gt;"",单词表[[#This Row],[学词]]&lt;&gt;""),MAX(单词表[[#This Row],[学英]:[学词]]),"")</f>
        <v/>
      </c>
      <c r="M6960" s="2" t="str">
        <f>IF(AND(单词表[[#This Row],[考英]]&lt;&gt;"",单词表[[#This Row],[考中]]&lt;&gt;""),MAX(单词表[[#This Row],[考英]:[考中]]),"")</f>
        <v/>
      </c>
      <c r="N6960" s="86" t="s">
        <v>14284</v>
      </c>
    </row>
    <row r="6961" spans="1:14" hidden="1" x14ac:dyDescent="0.3">
      <c r="A6961">
        <v>6960</v>
      </c>
      <c r="B6961" t="s">
        <v>14389</v>
      </c>
      <c r="C6961" t="s">
        <v>14535</v>
      </c>
      <c r="D6961" s="72" t="s">
        <v>12271</v>
      </c>
      <c r="E6961" t="s">
        <v>61</v>
      </c>
      <c r="F6961" t="s">
        <v>12273</v>
      </c>
      <c r="G6961" s="91"/>
      <c r="H6961" s="91"/>
      <c r="I6961" s="91"/>
      <c r="J6961" s="91"/>
      <c r="K6961" s="91"/>
      <c r="L6961" s="91" t="str">
        <f>IF(AND(单词表[[#This Row],[学英]]&lt;&gt;"",单词表[[#This Row],[学中]]&lt;&gt;"",单词表[[#This Row],[学词]]&lt;&gt;""),MAX(单词表[[#This Row],[学英]:[学词]]),"")</f>
        <v/>
      </c>
      <c r="M6961" s="2" t="str">
        <f>IF(AND(单词表[[#This Row],[考英]]&lt;&gt;"",单词表[[#This Row],[考中]]&lt;&gt;""),MAX(单词表[[#This Row],[考英]:[考中]]),"")</f>
        <v/>
      </c>
      <c r="N6961" s="86"/>
    </row>
    <row r="6962" spans="1:14" hidden="1" x14ac:dyDescent="0.3">
      <c r="A6962">
        <v>6961</v>
      </c>
      <c r="B6962" t="s">
        <v>14389</v>
      </c>
      <c r="C6962" t="s">
        <v>14535</v>
      </c>
      <c r="D6962" s="72" t="s">
        <v>12274</v>
      </c>
      <c r="E6962" t="s">
        <v>36</v>
      </c>
      <c r="F6962" t="s">
        <v>12275</v>
      </c>
      <c r="G6962" s="91"/>
      <c r="H6962" s="91"/>
      <c r="I6962" s="91"/>
      <c r="J6962" s="91"/>
      <c r="K6962" s="91"/>
      <c r="L6962" s="91" t="str">
        <f>IF(AND(单词表[[#This Row],[学英]]&lt;&gt;"",单词表[[#This Row],[学中]]&lt;&gt;"",单词表[[#This Row],[学词]]&lt;&gt;""),MAX(单词表[[#This Row],[学英]:[学词]]),"")</f>
        <v/>
      </c>
      <c r="M6962" s="2" t="str">
        <f>IF(AND(单词表[[#This Row],[考英]]&lt;&gt;"",单词表[[#This Row],[考中]]&lt;&gt;""),MAX(单词表[[#This Row],[考英]:[考中]]),"")</f>
        <v/>
      </c>
      <c r="N6962" s="86" t="s">
        <v>12749</v>
      </c>
    </row>
    <row r="6963" spans="1:14" hidden="1" x14ac:dyDescent="0.3">
      <c r="A6963">
        <v>6962</v>
      </c>
      <c r="B6963" t="s">
        <v>14389</v>
      </c>
      <c r="C6963" t="s">
        <v>14535</v>
      </c>
      <c r="D6963" s="72" t="s">
        <v>933</v>
      </c>
      <c r="E6963" t="s">
        <v>73</v>
      </c>
      <c r="F6963" t="s">
        <v>934</v>
      </c>
      <c r="G6963" s="91"/>
      <c r="H6963" s="91"/>
      <c r="I6963" s="91"/>
      <c r="J6963" s="91"/>
      <c r="K6963" s="91"/>
      <c r="L6963" s="91" t="str">
        <f>IF(AND(单词表[[#This Row],[学英]]&lt;&gt;"",单词表[[#This Row],[学中]]&lt;&gt;"",单词表[[#This Row],[学词]]&lt;&gt;""),MAX(单词表[[#This Row],[学英]:[学词]]),"")</f>
        <v/>
      </c>
      <c r="M6963" s="2" t="str">
        <f>IF(AND(单词表[[#This Row],[考英]]&lt;&gt;"",单词表[[#This Row],[考中]]&lt;&gt;""),MAX(单词表[[#This Row],[考英]:[考中]]),"")</f>
        <v/>
      </c>
      <c r="N6963" s="86"/>
    </row>
    <row r="6964" spans="1:14" hidden="1" x14ac:dyDescent="0.3">
      <c r="A6964">
        <v>6963</v>
      </c>
      <c r="B6964" t="s">
        <v>14389</v>
      </c>
      <c r="C6964" t="s">
        <v>14535</v>
      </c>
      <c r="D6964" s="72" t="s">
        <v>12276</v>
      </c>
      <c r="E6964" t="s">
        <v>36</v>
      </c>
      <c r="F6964" t="s">
        <v>12277</v>
      </c>
      <c r="G6964" s="91"/>
      <c r="H6964" s="91"/>
      <c r="I6964" s="91"/>
      <c r="J6964" s="91"/>
      <c r="K6964" s="91"/>
      <c r="L6964" s="91" t="str">
        <f>IF(AND(单词表[[#This Row],[学英]]&lt;&gt;"",单词表[[#This Row],[学中]]&lt;&gt;"",单词表[[#This Row],[学词]]&lt;&gt;""),MAX(单词表[[#This Row],[学英]:[学词]]),"")</f>
        <v/>
      </c>
      <c r="M6964" s="2" t="str">
        <f>IF(AND(单词表[[#This Row],[考英]]&lt;&gt;"",单词表[[#This Row],[考中]]&lt;&gt;""),MAX(单词表[[#This Row],[考英]:[考中]]),"")</f>
        <v/>
      </c>
      <c r="N6964" s="86" t="s">
        <v>14285</v>
      </c>
    </row>
    <row r="6965" spans="1:14" hidden="1" x14ac:dyDescent="0.3">
      <c r="A6965">
        <v>6964</v>
      </c>
      <c r="B6965" t="s">
        <v>14389</v>
      </c>
      <c r="C6965" t="s">
        <v>14535</v>
      </c>
      <c r="D6965" s="72" t="s">
        <v>12278</v>
      </c>
      <c r="E6965" t="s">
        <v>61</v>
      </c>
      <c r="F6965" t="s">
        <v>12279</v>
      </c>
      <c r="G6965" s="91"/>
      <c r="H6965" s="91"/>
      <c r="I6965" s="91"/>
      <c r="J6965" s="91"/>
      <c r="K6965" s="91"/>
      <c r="L6965" s="91" t="str">
        <f>IF(AND(单词表[[#This Row],[学英]]&lt;&gt;"",单词表[[#This Row],[学中]]&lt;&gt;"",单词表[[#This Row],[学词]]&lt;&gt;""),MAX(单词表[[#This Row],[学英]:[学词]]),"")</f>
        <v/>
      </c>
      <c r="M6965" s="2" t="str">
        <f>IF(AND(单词表[[#This Row],[考英]]&lt;&gt;"",单词表[[#This Row],[考中]]&lt;&gt;""),MAX(单词表[[#This Row],[考英]:[考中]]),"")</f>
        <v/>
      </c>
      <c r="N6965" s="86" t="s">
        <v>14286</v>
      </c>
    </row>
    <row r="6966" spans="1:14" hidden="1" x14ac:dyDescent="0.3">
      <c r="A6966">
        <v>6965</v>
      </c>
      <c r="B6966" t="s">
        <v>14389</v>
      </c>
      <c r="C6966" t="s">
        <v>14535</v>
      </c>
      <c r="D6966" s="72" t="s">
        <v>12280</v>
      </c>
      <c r="E6966" t="s">
        <v>36</v>
      </c>
      <c r="F6966" t="s">
        <v>12281</v>
      </c>
      <c r="G6966" s="91"/>
      <c r="H6966" s="91"/>
      <c r="I6966" s="91"/>
      <c r="J6966" s="91"/>
      <c r="K6966" s="91"/>
      <c r="L6966" s="91" t="str">
        <f>IF(AND(单词表[[#This Row],[学英]]&lt;&gt;"",单词表[[#This Row],[学中]]&lt;&gt;"",单词表[[#This Row],[学词]]&lt;&gt;""),MAX(单词表[[#This Row],[学英]:[学词]]),"")</f>
        <v/>
      </c>
      <c r="M6966" s="2" t="str">
        <f>IF(AND(单词表[[#This Row],[考英]]&lt;&gt;"",单词表[[#This Row],[考中]]&lt;&gt;""),MAX(单词表[[#This Row],[考英]:[考中]]),"")</f>
        <v/>
      </c>
      <c r="N6966" s="86" t="s">
        <v>14287</v>
      </c>
    </row>
    <row r="6967" spans="1:14" hidden="1" x14ac:dyDescent="0.3">
      <c r="A6967">
        <v>6966</v>
      </c>
      <c r="B6967" t="s">
        <v>14389</v>
      </c>
      <c r="C6967" t="s">
        <v>14535</v>
      </c>
      <c r="D6967" s="72" t="s">
        <v>262</v>
      </c>
      <c r="E6967" t="s">
        <v>61</v>
      </c>
      <c r="F6967" t="s">
        <v>12282</v>
      </c>
      <c r="G6967" s="91"/>
      <c r="H6967" s="91"/>
      <c r="I6967" s="91"/>
      <c r="J6967" s="91"/>
      <c r="K6967" s="91"/>
      <c r="L6967" s="91" t="str">
        <f>IF(AND(单词表[[#This Row],[学英]]&lt;&gt;"",单词表[[#This Row],[学中]]&lt;&gt;"",单词表[[#This Row],[学词]]&lt;&gt;""),MAX(单词表[[#This Row],[学英]:[学词]]),"")</f>
        <v/>
      </c>
      <c r="M6967" s="2" t="str">
        <f>IF(AND(单词表[[#This Row],[考英]]&lt;&gt;"",单词表[[#This Row],[考中]]&lt;&gt;""),MAX(单词表[[#This Row],[考英]:[考中]]),"")</f>
        <v/>
      </c>
      <c r="N6967" s="86" t="s">
        <v>14288</v>
      </c>
    </row>
    <row r="6968" spans="1:14" hidden="1" x14ac:dyDescent="0.3">
      <c r="A6968">
        <v>6967</v>
      </c>
      <c r="B6968" t="s">
        <v>14389</v>
      </c>
      <c r="C6968" t="s">
        <v>14535</v>
      </c>
      <c r="D6968" s="72" t="s">
        <v>12283</v>
      </c>
      <c r="E6968" t="s">
        <v>36</v>
      </c>
      <c r="F6968" t="s">
        <v>12284</v>
      </c>
      <c r="G6968" s="91"/>
      <c r="H6968" s="91"/>
      <c r="I6968" s="91"/>
      <c r="J6968" s="91"/>
      <c r="K6968" s="91"/>
      <c r="L6968" s="91" t="str">
        <f>IF(AND(单词表[[#This Row],[学英]]&lt;&gt;"",单词表[[#This Row],[学中]]&lt;&gt;"",单词表[[#This Row],[学词]]&lt;&gt;""),MAX(单词表[[#This Row],[学英]:[学词]]),"")</f>
        <v/>
      </c>
      <c r="M6968" s="2" t="str">
        <f>IF(AND(单词表[[#This Row],[考英]]&lt;&gt;"",单词表[[#This Row],[考中]]&lt;&gt;""),MAX(单词表[[#This Row],[考英]:[考中]]),"")</f>
        <v/>
      </c>
      <c r="N6968" s="86" t="s">
        <v>13154</v>
      </c>
    </row>
    <row r="6969" spans="1:14" hidden="1" x14ac:dyDescent="0.3">
      <c r="A6969">
        <v>6968</v>
      </c>
      <c r="B6969" t="s">
        <v>14389</v>
      </c>
      <c r="C6969" t="s">
        <v>14536</v>
      </c>
      <c r="D6969" s="72" t="s">
        <v>12285</v>
      </c>
      <c r="E6969" t="s">
        <v>61</v>
      </c>
      <c r="F6969" t="s">
        <v>12286</v>
      </c>
      <c r="G6969" s="91"/>
      <c r="H6969" s="91"/>
      <c r="I6969" s="91"/>
      <c r="J6969" s="91"/>
      <c r="K6969" s="91"/>
      <c r="L6969" s="91" t="str">
        <f>IF(AND(单词表[[#This Row],[学英]]&lt;&gt;"",单词表[[#This Row],[学中]]&lt;&gt;"",单词表[[#This Row],[学词]]&lt;&gt;""),MAX(单词表[[#This Row],[学英]:[学词]]),"")</f>
        <v/>
      </c>
      <c r="M6969" s="2" t="str">
        <f>IF(AND(单词表[[#This Row],[考英]]&lt;&gt;"",单词表[[#This Row],[考中]]&lt;&gt;""),MAX(单词表[[#This Row],[考英]:[考中]]),"")</f>
        <v/>
      </c>
      <c r="N6969" s="86"/>
    </row>
    <row r="6970" spans="1:14" hidden="1" x14ac:dyDescent="0.3">
      <c r="A6970">
        <v>6969</v>
      </c>
      <c r="B6970" t="s">
        <v>14389</v>
      </c>
      <c r="C6970" t="s">
        <v>14536</v>
      </c>
      <c r="D6970" s="72" t="s">
        <v>12287</v>
      </c>
      <c r="E6970" t="s">
        <v>36</v>
      </c>
      <c r="F6970" t="s">
        <v>12288</v>
      </c>
      <c r="G6970" s="91"/>
      <c r="H6970" s="91"/>
      <c r="I6970" s="91"/>
      <c r="J6970" s="91"/>
      <c r="K6970" s="91"/>
      <c r="L6970" s="91" t="str">
        <f>IF(AND(单词表[[#This Row],[学英]]&lt;&gt;"",单词表[[#This Row],[学中]]&lt;&gt;"",单词表[[#This Row],[学词]]&lt;&gt;""),MAX(单词表[[#This Row],[学英]:[学词]]),"")</f>
        <v/>
      </c>
      <c r="M6970" s="2" t="str">
        <f>IF(AND(单词表[[#This Row],[考英]]&lt;&gt;"",单词表[[#This Row],[考中]]&lt;&gt;""),MAX(单词表[[#This Row],[考英]:[考中]]),"")</f>
        <v/>
      </c>
      <c r="N6970" s="86" t="s">
        <v>14289</v>
      </c>
    </row>
    <row r="6971" spans="1:14" hidden="1" x14ac:dyDescent="0.3">
      <c r="A6971">
        <v>6970</v>
      </c>
      <c r="B6971" t="s">
        <v>14389</v>
      </c>
      <c r="C6971" t="s">
        <v>14536</v>
      </c>
      <c r="D6971" s="72" t="s">
        <v>12289</v>
      </c>
      <c r="E6971" t="s">
        <v>36</v>
      </c>
      <c r="F6971" t="s">
        <v>12290</v>
      </c>
      <c r="G6971" s="91"/>
      <c r="H6971" s="91"/>
      <c r="I6971" s="91"/>
      <c r="J6971" s="91"/>
      <c r="K6971" s="91"/>
      <c r="L6971" s="91" t="str">
        <f>IF(AND(单词表[[#This Row],[学英]]&lt;&gt;"",单词表[[#This Row],[学中]]&lt;&gt;"",单词表[[#This Row],[学词]]&lt;&gt;""),MAX(单词表[[#This Row],[学英]:[学词]]),"")</f>
        <v/>
      </c>
      <c r="M6971" s="2" t="str">
        <f>IF(AND(单词表[[#This Row],[考英]]&lt;&gt;"",单词表[[#This Row],[考中]]&lt;&gt;""),MAX(单词表[[#This Row],[考英]:[考中]]),"")</f>
        <v/>
      </c>
      <c r="N6971" s="86"/>
    </row>
    <row r="6972" spans="1:14" hidden="1" x14ac:dyDescent="0.3">
      <c r="A6972">
        <v>6971</v>
      </c>
      <c r="B6972" t="s">
        <v>14389</v>
      </c>
      <c r="C6972" t="s">
        <v>14536</v>
      </c>
      <c r="D6972" s="72" t="s">
        <v>4200</v>
      </c>
      <c r="E6972" t="s">
        <v>61</v>
      </c>
      <c r="F6972" t="s">
        <v>12291</v>
      </c>
      <c r="G6972" s="91"/>
      <c r="H6972" s="91"/>
      <c r="I6972" s="91"/>
      <c r="J6972" s="91"/>
      <c r="K6972" s="91"/>
      <c r="L6972" s="91" t="str">
        <f>IF(AND(单词表[[#This Row],[学英]]&lt;&gt;"",单词表[[#This Row],[学中]]&lt;&gt;"",单词表[[#This Row],[学词]]&lt;&gt;""),MAX(单词表[[#This Row],[学英]:[学词]]),"")</f>
        <v/>
      </c>
      <c r="M6972" s="2" t="str">
        <f>IF(AND(单词表[[#This Row],[考英]]&lt;&gt;"",单词表[[#This Row],[考中]]&lt;&gt;""),MAX(单词表[[#This Row],[考英]:[考中]]),"")</f>
        <v/>
      </c>
      <c r="N6972" s="86" t="s">
        <v>14290</v>
      </c>
    </row>
    <row r="6973" spans="1:14" hidden="1" x14ac:dyDescent="0.3">
      <c r="A6973">
        <v>6972</v>
      </c>
      <c r="B6973" t="s">
        <v>14389</v>
      </c>
      <c r="C6973" t="s">
        <v>14536</v>
      </c>
      <c r="D6973" s="72" t="s">
        <v>12292</v>
      </c>
      <c r="E6973" t="s">
        <v>73</v>
      </c>
      <c r="F6973" t="s">
        <v>12293</v>
      </c>
      <c r="G6973" s="91"/>
      <c r="H6973" s="91"/>
      <c r="I6973" s="91"/>
      <c r="J6973" s="91"/>
      <c r="K6973" s="91"/>
      <c r="L6973" s="91" t="str">
        <f>IF(AND(单词表[[#This Row],[学英]]&lt;&gt;"",单词表[[#This Row],[学中]]&lt;&gt;"",单词表[[#This Row],[学词]]&lt;&gt;""),MAX(单词表[[#This Row],[学英]:[学词]]),"")</f>
        <v/>
      </c>
      <c r="M6973" s="2" t="str">
        <f>IF(AND(单词表[[#This Row],[考英]]&lt;&gt;"",单词表[[#This Row],[考中]]&lt;&gt;""),MAX(单词表[[#This Row],[考英]:[考中]]),"")</f>
        <v/>
      </c>
      <c r="N6973" s="86" t="s">
        <v>14291</v>
      </c>
    </row>
    <row r="6974" spans="1:14" hidden="1" x14ac:dyDescent="0.3">
      <c r="A6974">
        <v>6973</v>
      </c>
      <c r="B6974" t="s">
        <v>14389</v>
      </c>
      <c r="C6974" t="s">
        <v>14536</v>
      </c>
      <c r="D6974" s="72" t="s">
        <v>12294</v>
      </c>
      <c r="E6974" t="s">
        <v>36</v>
      </c>
      <c r="F6974" t="s">
        <v>12295</v>
      </c>
      <c r="G6974" s="91"/>
      <c r="H6974" s="91"/>
      <c r="I6974" s="91"/>
      <c r="J6974" s="91"/>
      <c r="K6974" s="91"/>
      <c r="L6974" s="91" t="str">
        <f>IF(AND(单词表[[#This Row],[学英]]&lt;&gt;"",单词表[[#This Row],[学中]]&lt;&gt;"",单词表[[#This Row],[学词]]&lt;&gt;""),MAX(单词表[[#This Row],[学英]:[学词]]),"")</f>
        <v/>
      </c>
      <c r="M6974" s="2" t="str">
        <f>IF(AND(单词表[[#This Row],[考英]]&lt;&gt;"",单词表[[#This Row],[考中]]&lt;&gt;""),MAX(单词表[[#This Row],[考英]:[考中]]),"")</f>
        <v/>
      </c>
      <c r="N6974" s="86" t="s">
        <v>14292</v>
      </c>
    </row>
    <row r="6975" spans="1:14" hidden="1" x14ac:dyDescent="0.3">
      <c r="A6975">
        <v>6974</v>
      </c>
      <c r="B6975" t="s">
        <v>14389</v>
      </c>
      <c r="C6975" t="s">
        <v>14536</v>
      </c>
      <c r="D6975" s="72" t="s">
        <v>12296</v>
      </c>
      <c r="E6975" t="s">
        <v>73</v>
      </c>
      <c r="F6975" t="s">
        <v>12297</v>
      </c>
      <c r="G6975" s="91"/>
      <c r="H6975" s="91"/>
      <c r="I6975" s="91"/>
      <c r="J6975" s="91"/>
      <c r="K6975" s="91"/>
      <c r="L6975" s="91" t="str">
        <f>IF(AND(单词表[[#This Row],[学英]]&lt;&gt;"",单词表[[#This Row],[学中]]&lt;&gt;"",单词表[[#This Row],[学词]]&lt;&gt;""),MAX(单词表[[#This Row],[学英]:[学词]]),"")</f>
        <v/>
      </c>
      <c r="M6975" s="2" t="str">
        <f>IF(AND(单词表[[#This Row],[考英]]&lt;&gt;"",单词表[[#This Row],[考中]]&lt;&gt;""),MAX(单词表[[#This Row],[考英]:[考中]]),"")</f>
        <v/>
      </c>
      <c r="N6975" s="86" t="s">
        <v>14293</v>
      </c>
    </row>
    <row r="6976" spans="1:14" hidden="1" x14ac:dyDescent="0.3">
      <c r="A6976">
        <v>6975</v>
      </c>
      <c r="B6976" t="s">
        <v>14389</v>
      </c>
      <c r="C6976" t="s">
        <v>14536</v>
      </c>
      <c r="D6976" s="72" t="s">
        <v>12298</v>
      </c>
      <c r="E6976" t="s">
        <v>61</v>
      </c>
      <c r="F6976" t="s">
        <v>12299</v>
      </c>
      <c r="G6976" s="91"/>
      <c r="H6976" s="91"/>
      <c r="I6976" s="91"/>
      <c r="J6976" s="91"/>
      <c r="K6976" s="91"/>
      <c r="L6976" s="91" t="str">
        <f>IF(AND(单词表[[#This Row],[学英]]&lt;&gt;"",单词表[[#This Row],[学中]]&lt;&gt;"",单词表[[#This Row],[学词]]&lt;&gt;""),MAX(单词表[[#This Row],[学英]:[学词]]),"")</f>
        <v/>
      </c>
      <c r="M6976" s="2" t="str">
        <f>IF(AND(单词表[[#This Row],[考英]]&lt;&gt;"",单词表[[#This Row],[考中]]&lt;&gt;""),MAX(单词表[[#This Row],[考英]:[考中]]),"")</f>
        <v/>
      </c>
      <c r="N6976" s="86" t="s">
        <v>14294</v>
      </c>
    </row>
    <row r="6977" spans="1:14" hidden="1" x14ac:dyDescent="0.3">
      <c r="A6977">
        <v>6976</v>
      </c>
      <c r="B6977" t="s">
        <v>14389</v>
      </c>
      <c r="C6977" t="s">
        <v>14536</v>
      </c>
      <c r="D6977" s="72" t="s">
        <v>183</v>
      </c>
      <c r="E6977" t="s">
        <v>61</v>
      </c>
      <c r="F6977" t="s">
        <v>12300</v>
      </c>
      <c r="G6977" s="91"/>
      <c r="H6977" s="91"/>
      <c r="I6977" s="91"/>
      <c r="J6977" s="91"/>
      <c r="K6977" s="91"/>
      <c r="L6977" s="91" t="str">
        <f>IF(AND(单词表[[#This Row],[学英]]&lt;&gt;"",单词表[[#This Row],[学中]]&lt;&gt;"",单词表[[#This Row],[学词]]&lt;&gt;""),MAX(单词表[[#This Row],[学英]:[学词]]),"")</f>
        <v/>
      </c>
      <c r="M6977" s="2" t="str">
        <f>IF(AND(单词表[[#This Row],[考英]]&lt;&gt;"",单词表[[#This Row],[考中]]&lt;&gt;""),MAX(单词表[[#This Row],[考英]:[考中]]),"")</f>
        <v/>
      </c>
      <c r="N6977" s="86" t="s">
        <v>14295</v>
      </c>
    </row>
    <row r="6978" spans="1:14" hidden="1" x14ac:dyDescent="0.3">
      <c r="A6978">
        <v>6977</v>
      </c>
      <c r="B6978" t="s">
        <v>14389</v>
      </c>
      <c r="C6978" t="s">
        <v>14536</v>
      </c>
      <c r="D6978" s="72" t="s">
        <v>12301</v>
      </c>
      <c r="E6978" t="s">
        <v>36</v>
      </c>
      <c r="F6978" t="s">
        <v>321</v>
      </c>
      <c r="G6978" s="91"/>
      <c r="H6978" s="91"/>
      <c r="I6978" s="91"/>
      <c r="J6978" s="91"/>
      <c r="K6978" s="91"/>
      <c r="L6978" s="91" t="str">
        <f>IF(AND(单词表[[#This Row],[学英]]&lt;&gt;"",单词表[[#This Row],[学中]]&lt;&gt;"",单词表[[#This Row],[学词]]&lt;&gt;""),MAX(单词表[[#This Row],[学英]:[学词]]),"")</f>
        <v/>
      </c>
      <c r="M6978" s="2" t="str">
        <f>IF(AND(单词表[[#This Row],[考英]]&lt;&gt;"",单词表[[#This Row],[考中]]&lt;&gt;""),MAX(单词表[[#This Row],[考英]:[考中]]),"")</f>
        <v/>
      </c>
      <c r="N6978" s="86"/>
    </row>
    <row r="6979" spans="1:14" hidden="1" x14ac:dyDescent="0.3">
      <c r="A6979">
        <v>6978</v>
      </c>
      <c r="B6979" t="s">
        <v>14389</v>
      </c>
      <c r="C6979" t="s">
        <v>14536</v>
      </c>
      <c r="D6979" s="72" t="s">
        <v>12302</v>
      </c>
      <c r="E6979" t="s">
        <v>36</v>
      </c>
      <c r="F6979" t="s">
        <v>12303</v>
      </c>
      <c r="G6979" s="91"/>
      <c r="H6979" s="91"/>
      <c r="I6979" s="91"/>
      <c r="J6979" s="91"/>
      <c r="K6979" s="91"/>
      <c r="L6979" s="91" t="str">
        <f>IF(AND(单词表[[#This Row],[学英]]&lt;&gt;"",单词表[[#This Row],[学中]]&lt;&gt;"",单词表[[#This Row],[学词]]&lt;&gt;""),MAX(单词表[[#This Row],[学英]:[学词]]),"")</f>
        <v/>
      </c>
      <c r="M6979" s="2" t="str">
        <f>IF(AND(单词表[[#This Row],[考英]]&lt;&gt;"",单词表[[#This Row],[考中]]&lt;&gt;""),MAX(单词表[[#This Row],[考英]:[考中]]),"")</f>
        <v/>
      </c>
      <c r="N6979" s="86" t="s">
        <v>14296</v>
      </c>
    </row>
    <row r="6980" spans="1:14" hidden="1" x14ac:dyDescent="0.3">
      <c r="A6980">
        <v>6979</v>
      </c>
      <c r="B6980" t="s">
        <v>14389</v>
      </c>
      <c r="C6980" t="s">
        <v>14536</v>
      </c>
      <c r="D6980" s="72" t="s">
        <v>12302</v>
      </c>
      <c r="E6980" t="s">
        <v>61</v>
      </c>
      <c r="F6980" t="s">
        <v>12304</v>
      </c>
      <c r="G6980" s="91"/>
      <c r="H6980" s="91"/>
      <c r="I6980" s="91"/>
      <c r="J6980" s="91"/>
      <c r="K6980" s="91"/>
      <c r="L6980" s="91" t="str">
        <f>IF(AND(单词表[[#This Row],[学英]]&lt;&gt;"",单词表[[#This Row],[学中]]&lt;&gt;"",单词表[[#This Row],[学词]]&lt;&gt;""),MAX(单词表[[#This Row],[学英]:[学词]]),"")</f>
        <v/>
      </c>
      <c r="M6980" s="2" t="str">
        <f>IF(AND(单词表[[#This Row],[考英]]&lt;&gt;"",单词表[[#This Row],[考中]]&lt;&gt;""),MAX(单词表[[#This Row],[考英]:[考中]]),"")</f>
        <v/>
      </c>
      <c r="N6980" s="86"/>
    </row>
    <row r="6981" spans="1:14" hidden="1" x14ac:dyDescent="0.3">
      <c r="A6981">
        <v>6980</v>
      </c>
      <c r="B6981" t="s">
        <v>14389</v>
      </c>
      <c r="C6981" t="s">
        <v>14536</v>
      </c>
      <c r="D6981" s="72" t="s">
        <v>12305</v>
      </c>
      <c r="E6981" t="s">
        <v>36</v>
      </c>
      <c r="F6981" t="s">
        <v>12306</v>
      </c>
      <c r="G6981" s="91"/>
      <c r="H6981" s="91"/>
      <c r="I6981" s="91"/>
      <c r="J6981" s="91"/>
      <c r="K6981" s="91"/>
      <c r="L6981" s="91" t="str">
        <f>IF(AND(单词表[[#This Row],[学英]]&lt;&gt;"",单词表[[#This Row],[学中]]&lt;&gt;"",单词表[[#This Row],[学词]]&lt;&gt;""),MAX(单词表[[#This Row],[学英]:[学词]]),"")</f>
        <v/>
      </c>
      <c r="M6981" s="2" t="str">
        <f>IF(AND(单词表[[#This Row],[考英]]&lt;&gt;"",单词表[[#This Row],[考中]]&lt;&gt;""),MAX(单词表[[#This Row],[考英]:[考中]]),"")</f>
        <v/>
      </c>
      <c r="N6981" s="86" t="s">
        <v>12695</v>
      </c>
    </row>
    <row r="6982" spans="1:14" hidden="1" x14ac:dyDescent="0.3">
      <c r="A6982">
        <v>6981</v>
      </c>
      <c r="B6982" t="s">
        <v>14389</v>
      </c>
      <c r="C6982" t="s">
        <v>14536</v>
      </c>
      <c r="D6982" s="72" t="s">
        <v>12307</v>
      </c>
      <c r="E6982" t="s">
        <v>73</v>
      </c>
      <c r="F6982" t="s">
        <v>4314</v>
      </c>
      <c r="G6982" s="91"/>
      <c r="H6982" s="91"/>
      <c r="I6982" s="91"/>
      <c r="J6982" s="91"/>
      <c r="K6982" s="91"/>
      <c r="L6982" s="91" t="str">
        <f>IF(AND(单词表[[#This Row],[学英]]&lt;&gt;"",单词表[[#This Row],[学中]]&lt;&gt;"",单词表[[#This Row],[学词]]&lt;&gt;""),MAX(单词表[[#This Row],[学英]:[学词]]),"")</f>
        <v/>
      </c>
      <c r="M6982" s="2" t="str">
        <f>IF(AND(单词表[[#This Row],[考英]]&lt;&gt;"",单词表[[#This Row],[考中]]&lt;&gt;""),MAX(单词表[[#This Row],[考英]:[考中]]),"")</f>
        <v/>
      </c>
      <c r="N6982" s="86" t="s">
        <v>14297</v>
      </c>
    </row>
    <row r="6983" spans="1:14" hidden="1" x14ac:dyDescent="0.3">
      <c r="A6983">
        <v>6982</v>
      </c>
      <c r="B6983" t="s">
        <v>14389</v>
      </c>
      <c r="C6983" t="s">
        <v>14536</v>
      </c>
      <c r="D6983" s="72" t="s">
        <v>12308</v>
      </c>
      <c r="E6983" t="s">
        <v>73</v>
      </c>
      <c r="F6983" t="s">
        <v>12309</v>
      </c>
      <c r="G6983" s="91"/>
      <c r="H6983" s="91"/>
      <c r="I6983" s="91"/>
      <c r="J6983" s="91"/>
      <c r="K6983" s="91"/>
      <c r="L6983" s="91" t="str">
        <f>IF(AND(单词表[[#This Row],[学英]]&lt;&gt;"",单词表[[#This Row],[学中]]&lt;&gt;"",单词表[[#This Row],[学词]]&lt;&gt;""),MAX(单词表[[#This Row],[学英]:[学词]]),"")</f>
        <v/>
      </c>
      <c r="M6983" s="2" t="str">
        <f>IF(AND(单词表[[#This Row],[考英]]&lt;&gt;"",单词表[[#This Row],[考中]]&lt;&gt;""),MAX(单词表[[#This Row],[考英]:[考中]]),"")</f>
        <v/>
      </c>
      <c r="N6983" s="86" t="s">
        <v>13699</v>
      </c>
    </row>
    <row r="6984" spans="1:14" hidden="1" x14ac:dyDescent="0.3">
      <c r="A6984">
        <v>6983</v>
      </c>
      <c r="B6984" t="s">
        <v>14389</v>
      </c>
      <c r="C6984" t="s">
        <v>14536</v>
      </c>
      <c r="D6984" s="72" t="s">
        <v>12310</v>
      </c>
      <c r="E6984" t="s">
        <v>36</v>
      </c>
      <c r="F6984" t="s">
        <v>12311</v>
      </c>
      <c r="G6984" s="91"/>
      <c r="H6984" s="91"/>
      <c r="I6984" s="91"/>
      <c r="J6984" s="91"/>
      <c r="K6984" s="91"/>
      <c r="L6984" s="91" t="str">
        <f>IF(AND(单词表[[#This Row],[学英]]&lt;&gt;"",单词表[[#This Row],[学中]]&lt;&gt;"",单词表[[#This Row],[学词]]&lt;&gt;""),MAX(单词表[[#This Row],[学英]:[学词]]),"")</f>
        <v/>
      </c>
      <c r="M6984" s="2" t="str">
        <f>IF(AND(单词表[[#This Row],[考英]]&lt;&gt;"",单词表[[#This Row],[考中]]&lt;&gt;""),MAX(单词表[[#This Row],[考英]:[考中]]),"")</f>
        <v/>
      </c>
      <c r="N6984" s="86" t="s">
        <v>14298</v>
      </c>
    </row>
    <row r="6985" spans="1:14" hidden="1" x14ac:dyDescent="0.3">
      <c r="A6985">
        <v>6984</v>
      </c>
      <c r="B6985" t="s">
        <v>14389</v>
      </c>
      <c r="C6985" t="s">
        <v>14536</v>
      </c>
      <c r="D6985" s="72" t="s">
        <v>12312</v>
      </c>
      <c r="E6985" t="s">
        <v>36</v>
      </c>
      <c r="F6985" t="s">
        <v>12313</v>
      </c>
      <c r="G6985" s="91"/>
      <c r="H6985" s="91"/>
      <c r="I6985" s="91"/>
      <c r="J6985" s="91"/>
      <c r="K6985" s="91"/>
      <c r="L6985" s="91" t="str">
        <f>IF(AND(单词表[[#This Row],[学英]]&lt;&gt;"",单词表[[#This Row],[学中]]&lt;&gt;"",单词表[[#This Row],[学词]]&lt;&gt;""),MAX(单词表[[#This Row],[学英]:[学词]]),"")</f>
        <v/>
      </c>
      <c r="M6985" s="2" t="str">
        <f>IF(AND(单词表[[#This Row],[考英]]&lt;&gt;"",单词表[[#This Row],[考中]]&lt;&gt;""),MAX(单词表[[#This Row],[考英]:[考中]]),"")</f>
        <v/>
      </c>
      <c r="N6985" s="86" t="s">
        <v>14299</v>
      </c>
    </row>
    <row r="6986" spans="1:14" hidden="1" x14ac:dyDescent="0.3">
      <c r="A6986">
        <v>6985</v>
      </c>
      <c r="B6986" t="s">
        <v>14389</v>
      </c>
      <c r="C6986" t="s">
        <v>14536</v>
      </c>
      <c r="D6986" s="72" t="s">
        <v>12314</v>
      </c>
      <c r="E6986" t="s">
        <v>36</v>
      </c>
      <c r="F6986" t="s">
        <v>12315</v>
      </c>
      <c r="G6986" s="91"/>
      <c r="H6986" s="91"/>
      <c r="I6986" s="91"/>
      <c r="J6986" s="91"/>
      <c r="K6986" s="91"/>
      <c r="L6986" s="91" t="str">
        <f>IF(AND(单词表[[#This Row],[学英]]&lt;&gt;"",单词表[[#This Row],[学中]]&lt;&gt;"",单词表[[#This Row],[学词]]&lt;&gt;""),MAX(单词表[[#This Row],[学英]:[学词]]),"")</f>
        <v/>
      </c>
      <c r="M6986" s="2" t="str">
        <f>IF(AND(单词表[[#This Row],[考英]]&lt;&gt;"",单词表[[#This Row],[考中]]&lt;&gt;""),MAX(单词表[[#This Row],[考英]:[考中]]),"")</f>
        <v/>
      </c>
      <c r="N6986" s="86" t="s">
        <v>12669</v>
      </c>
    </row>
    <row r="6987" spans="1:14" hidden="1" x14ac:dyDescent="0.3">
      <c r="A6987">
        <v>6986</v>
      </c>
      <c r="B6987" t="s">
        <v>14389</v>
      </c>
      <c r="C6987" t="s">
        <v>14536</v>
      </c>
      <c r="D6987" s="72" t="s">
        <v>12316</v>
      </c>
      <c r="E6987" t="s">
        <v>61</v>
      </c>
      <c r="F6987" t="s">
        <v>12317</v>
      </c>
      <c r="G6987" s="91"/>
      <c r="H6987" s="91"/>
      <c r="I6987" s="91"/>
      <c r="J6987" s="91"/>
      <c r="K6987" s="91"/>
      <c r="L6987" s="91" t="str">
        <f>IF(AND(单词表[[#This Row],[学英]]&lt;&gt;"",单词表[[#This Row],[学中]]&lt;&gt;"",单词表[[#This Row],[学词]]&lt;&gt;""),MAX(单词表[[#This Row],[学英]:[学词]]),"")</f>
        <v/>
      </c>
      <c r="M6987" s="2" t="str">
        <f>IF(AND(单词表[[#This Row],[考英]]&lt;&gt;"",单词表[[#This Row],[考中]]&lt;&gt;""),MAX(单词表[[#This Row],[考英]:[考中]]),"")</f>
        <v/>
      </c>
      <c r="N6987" s="86" t="s">
        <v>14300</v>
      </c>
    </row>
    <row r="6988" spans="1:14" hidden="1" x14ac:dyDescent="0.3">
      <c r="A6988">
        <v>6987</v>
      </c>
      <c r="B6988" t="s">
        <v>14389</v>
      </c>
      <c r="C6988" t="s">
        <v>14536</v>
      </c>
      <c r="D6988" s="72" t="s">
        <v>12316</v>
      </c>
      <c r="E6988" t="s">
        <v>73</v>
      </c>
      <c r="F6988" t="s">
        <v>12318</v>
      </c>
      <c r="G6988" s="91"/>
      <c r="H6988" s="91"/>
      <c r="I6988" s="91"/>
      <c r="J6988" s="91"/>
      <c r="K6988" s="91"/>
      <c r="L6988" s="91" t="str">
        <f>IF(AND(单词表[[#This Row],[学英]]&lt;&gt;"",单词表[[#This Row],[学中]]&lt;&gt;"",单词表[[#This Row],[学词]]&lt;&gt;""),MAX(单词表[[#This Row],[学英]:[学词]]),"")</f>
        <v/>
      </c>
      <c r="M6988" s="2" t="str">
        <f>IF(AND(单词表[[#This Row],[考英]]&lt;&gt;"",单词表[[#This Row],[考中]]&lt;&gt;""),MAX(单词表[[#This Row],[考英]:[考中]]),"")</f>
        <v/>
      </c>
      <c r="N6988" s="86"/>
    </row>
    <row r="6989" spans="1:14" hidden="1" x14ac:dyDescent="0.3">
      <c r="A6989">
        <v>6988</v>
      </c>
      <c r="B6989" t="s">
        <v>14389</v>
      </c>
      <c r="C6989" t="s">
        <v>14537</v>
      </c>
      <c r="D6989" s="72" t="s">
        <v>12319</v>
      </c>
      <c r="E6989" t="s">
        <v>36</v>
      </c>
      <c r="F6989" t="s">
        <v>12320</v>
      </c>
      <c r="G6989" s="91"/>
      <c r="H6989" s="91"/>
      <c r="I6989" s="91"/>
      <c r="J6989" s="91"/>
      <c r="K6989" s="91"/>
      <c r="L6989" s="91" t="str">
        <f>IF(AND(单词表[[#This Row],[学英]]&lt;&gt;"",单词表[[#This Row],[学中]]&lt;&gt;"",单词表[[#This Row],[学词]]&lt;&gt;""),MAX(单词表[[#This Row],[学英]:[学词]]),"")</f>
        <v/>
      </c>
      <c r="M6989" s="2" t="str">
        <f>IF(AND(单词表[[#This Row],[考英]]&lt;&gt;"",单词表[[#This Row],[考中]]&lt;&gt;""),MAX(单词表[[#This Row],[考英]:[考中]]),"")</f>
        <v/>
      </c>
      <c r="N6989" s="86" t="s">
        <v>14301</v>
      </c>
    </row>
    <row r="6990" spans="1:14" hidden="1" x14ac:dyDescent="0.3">
      <c r="A6990">
        <v>6989</v>
      </c>
      <c r="B6990" t="s">
        <v>14389</v>
      </c>
      <c r="C6990" t="s">
        <v>14537</v>
      </c>
      <c r="D6990" s="72" t="s">
        <v>12321</v>
      </c>
      <c r="E6990" t="s">
        <v>73</v>
      </c>
      <c r="F6990" t="s">
        <v>12322</v>
      </c>
      <c r="G6990" s="91"/>
      <c r="H6990" s="91"/>
      <c r="I6990" s="91"/>
      <c r="J6990" s="91"/>
      <c r="K6990" s="91"/>
      <c r="L6990" s="91" t="str">
        <f>IF(AND(单词表[[#This Row],[学英]]&lt;&gt;"",单词表[[#This Row],[学中]]&lt;&gt;"",单词表[[#This Row],[学词]]&lt;&gt;""),MAX(单词表[[#This Row],[学英]:[学词]]),"")</f>
        <v/>
      </c>
      <c r="M6990" s="2" t="str">
        <f>IF(AND(单词表[[#This Row],[考英]]&lt;&gt;"",单词表[[#This Row],[考中]]&lt;&gt;""),MAX(单词表[[#This Row],[考英]:[考中]]),"")</f>
        <v/>
      </c>
      <c r="N6990" s="86"/>
    </row>
    <row r="6991" spans="1:14" hidden="1" x14ac:dyDescent="0.3">
      <c r="A6991">
        <v>6990</v>
      </c>
      <c r="B6991" t="s">
        <v>14389</v>
      </c>
      <c r="C6991" t="s">
        <v>14537</v>
      </c>
      <c r="D6991" s="72" t="s">
        <v>12323</v>
      </c>
      <c r="E6991" t="s">
        <v>36</v>
      </c>
      <c r="F6991" t="s">
        <v>12324</v>
      </c>
      <c r="G6991" s="91"/>
      <c r="H6991" s="91"/>
      <c r="I6991" s="91"/>
      <c r="J6991" s="91"/>
      <c r="K6991" s="91"/>
      <c r="L6991" s="91" t="str">
        <f>IF(AND(单词表[[#This Row],[学英]]&lt;&gt;"",单词表[[#This Row],[学中]]&lt;&gt;"",单词表[[#This Row],[学词]]&lt;&gt;""),MAX(单词表[[#This Row],[学英]:[学词]]),"")</f>
        <v/>
      </c>
      <c r="M6991" s="2" t="str">
        <f>IF(AND(单词表[[#This Row],[考英]]&lt;&gt;"",单词表[[#This Row],[考中]]&lt;&gt;""),MAX(单词表[[#This Row],[考英]:[考中]]),"")</f>
        <v/>
      </c>
      <c r="N6991" s="86" t="s">
        <v>14302</v>
      </c>
    </row>
    <row r="6992" spans="1:14" hidden="1" x14ac:dyDescent="0.3">
      <c r="A6992">
        <v>6991</v>
      </c>
      <c r="B6992" t="s">
        <v>14389</v>
      </c>
      <c r="C6992" t="s">
        <v>14537</v>
      </c>
      <c r="D6992" s="72" t="s">
        <v>12325</v>
      </c>
      <c r="E6992" t="s">
        <v>36</v>
      </c>
      <c r="F6992" t="s">
        <v>12326</v>
      </c>
      <c r="G6992" s="91"/>
      <c r="H6992" s="91"/>
      <c r="I6992" s="91"/>
      <c r="J6992" s="91"/>
      <c r="K6992" s="91"/>
      <c r="L6992" s="91" t="str">
        <f>IF(AND(单词表[[#This Row],[学英]]&lt;&gt;"",单词表[[#This Row],[学中]]&lt;&gt;"",单词表[[#This Row],[学词]]&lt;&gt;""),MAX(单词表[[#This Row],[学英]:[学词]]),"")</f>
        <v/>
      </c>
      <c r="M6992" s="2" t="str">
        <f>IF(AND(单词表[[#This Row],[考英]]&lt;&gt;"",单词表[[#This Row],[考中]]&lt;&gt;""),MAX(单词表[[#This Row],[考英]:[考中]]),"")</f>
        <v/>
      </c>
      <c r="N6992" s="86" t="s">
        <v>14303</v>
      </c>
    </row>
    <row r="6993" spans="1:14" hidden="1" x14ac:dyDescent="0.3">
      <c r="A6993">
        <v>6992</v>
      </c>
      <c r="B6993" t="s">
        <v>14389</v>
      </c>
      <c r="C6993" t="s">
        <v>14537</v>
      </c>
      <c r="D6993" s="72" t="s">
        <v>12327</v>
      </c>
      <c r="E6993" t="s">
        <v>36</v>
      </c>
      <c r="F6993" t="s">
        <v>12328</v>
      </c>
      <c r="G6993" s="91"/>
      <c r="H6993" s="91"/>
      <c r="I6993" s="91"/>
      <c r="J6993" s="91"/>
      <c r="K6993" s="91"/>
      <c r="L6993" s="91" t="str">
        <f>IF(AND(单词表[[#This Row],[学英]]&lt;&gt;"",单词表[[#This Row],[学中]]&lt;&gt;"",单词表[[#This Row],[学词]]&lt;&gt;""),MAX(单词表[[#This Row],[学英]:[学词]]),"")</f>
        <v/>
      </c>
      <c r="M6993" s="2" t="str">
        <f>IF(AND(单词表[[#This Row],[考英]]&lt;&gt;"",单词表[[#This Row],[考中]]&lt;&gt;""),MAX(单词表[[#This Row],[考英]:[考中]]),"")</f>
        <v/>
      </c>
      <c r="N6993" s="86" t="s">
        <v>14304</v>
      </c>
    </row>
    <row r="6994" spans="1:14" hidden="1" x14ac:dyDescent="0.3">
      <c r="A6994">
        <v>6993</v>
      </c>
      <c r="B6994" t="s">
        <v>14389</v>
      </c>
      <c r="C6994" t="s">
        <v>14537</v>
      </c>
      <c r="D6994" s="72" t="s">
        <v>12329</v>
      </c>
      <c r="E6994" t="s">
        <v>36</v>
      </c>
      <c r="F6994" t="s">
        <v>5421</v>
      </c>
      <c r="G6994" s="91"/>
      <c r="H6994" s="91"/>
      <c r="I6994" s="91"/>
      <c r="J6994" s="91"/>
      <c r="K6994" s="91"/>
      <c r="L6994" s="91" t="str">
        <f>IF(AND(单词表[[#This Row],[学英]]&lt;&gt;"",单词表[[#This Row],[学中]]&lt;&gt;"",单词表[[#This Row],[学词]]&lt;&gt;""),MAX(单词表[[#This Row],[学英]:[学词]]),"")</f>
        <v/>
      </c>
      <c r="M6994" s="2" t="str">
        <f>IF(AND(单词表[[#This Row],[考英]]&lt;&gt;"",单词表[[#This Row],[考中]]&lt;&gt;""),MAX(单词表[[#This Row],[考英]:[考中]]),"")</f>
        <v/>
      </c>
      <c r="N6994" s="86" t="s">
        <v>13347</v>
      </c>
    </row>
    <row r="6995" spans="1:14" hidden="1" x14ac:dyDescent="0.3">
      <c r="A6995">
        <v>6994</v>
      </c>
      <c r="B6995" t="s">
        <v>14389</v>
      </c>
      <c r="C6995" t="s">
        <v>14537</v>
      </c>
      <c r="D6995" s="72" t="s">
        <v>12330</v>
      </c>
      <c r="E6995" t="s">
        <v>36</v>
      </c>
      <c r="F6995" t="s">
        <v>12331</v>
      </c>
      <c r="G6995" s="91"/>
      <c r="H6995" s="91"/>
      <c r="I6995" s="91"/>
      <c r="J6995" s="91"/>
      <c r="K6995" s="91"/>
      <c r="L6995" s="91" t="str">
        <f>IF(AND(单词表[[#This Row],[学英]]&lt;&gt;"",单词表[[#This Row],[学中]]&lt;&gt;"",单词表[[#This Row],[学词]]&lt;&gt;""),MAX(单词表[[#This Row],[学英]:[学词]]),"")</f>
        <v/>
      </c>
      <c r="M6995" s="2" t="str">
        <f>IF(AND(单词表[[#This Row],[考英]]&lt;&gt;"",单词表[[#This Row],[考中]]&lt;&gt;""),MAX(单词表[[#This Row],[考英]:[考中]]),"")</f>
        <v/>
      </c>
      <c r="N6995" s="86" t="s">
        <v>14305</v>
      </c>
    </row>
    <row r="6996" spans="1:14" hidden="1" x14ac:dyDescent="0.3">
      <c r="A6996">
        <v>6995</v>
      </c>
      <c r="B6996" t="s">
        <v>14389</v>
      </c>
      <c r="C6996" t="s">
        <v>14537</v>
      </c>
      <c r="D6996" s="72" t="s">
        <v>786</v>
      </c>
      <c r="E6996" t="s">
        <v>36</v>
      </c>
      <c r="F6996" t="s">
        <v>12332</v>
      </c>
      <c r="G6996" s="91"/>
      <c r="H6996" s="91"/>
      <c r="I6996" s="91"/>
      <c r="J6996" s="91"/>
      <c r="K6996" s="91"/>
      <c r="L6996" s="91" t="str">
        <f>IF(AND(单词表[[#This Row],[学英]]&lt;&gt;"",单词表[[#This Row],[学中]]&lt;&gt;"",单词表[[#This Row],[学词]]&lt;&gt;""),MAX(单词表[[#This Row],[学英]:[学词]]),"")</f>
        <v/>
      </c>
      <c r="M6996" s="2" t="str">
        <f>IF(AND(单词表[[#This Row],[考英]]&lt;&gt;"",单词表[[#This Row],[考中]]&lt;&gt;""),MAX(单词表[[#This Row],[考英]:[考中]]),"")</f>
        <v/>
      </c>
      <c r="N6996" s="86" t="s">
        <v>14306</v>
      </c>
    </row>
    <row r="6997" spans="1:14" hidden="1" x14ac:dyDescent="0.3">
      <c r="A6997">
        <v>6996</v>
      </c>
      <c r="B6997" t="s">
        <v>14389</v>
      </c>
      <c r="C6997" t="s">
        <v>14537</v>
      </c>
      <c r="D6997" s="72" t="s">
        <v>786</v>
      </c>
      <c r="E6997" t="s">
        <v>61</v>
      </c>
      <c r="F6997" t="s">
        <v>4671</v>
      </c>
      <c r="G6997" s="91"/>
      <c r="H6997" s="91"/>
      <c r="I6997" s="91"/>
      <c r="J6997" s="91"/>
      <c r="K6997" s="91"/>
      <c r="L6997" s="91" t="str">
        <f>IF(AND(单词表[[#This Row],[学英]]&lt;&gt;"",单词表[[#This Row],[学中]]&lt;&gt;"",单词表[[#This Row],[学词]]&lt;&gt;""),MAX(单词表[[#This Row],[学英]:[学词]]),"")</f>
        <v/>
      </c>
      <c r="M6997" s="2" t="str">
        <f>IF(AND(单词表[[#This Row],[考英]]&lt;&gt;"",单词表[[#This Row],[考中]]&lt;&gt;""),MAX(单词表[[#This Row],[考英]:[考中]]),"")</f>
        <v/>
      </c>
      <c r="N6997" s="86"/>
    </row>
    <row r="6998" spans="1:14" hidden="1" x14ac:dyDescent="0.3">
      <c r="A6998">
        <v>6997</v>
      </c>
      <c r="B6998" t="s">
        <v>14389</v>
      </c>
      <c r="C6998" t="s">
        <v>14537</v>
      </c>
      <c r="D6998" s="72" t="s">
        <v>12333</v>
      </c>
      <c r="E6998" t="s">
        <v>36</v>
      </c>
      <c r="F6998" t="s">
        <v>12334</v>
      </c>
      <c r="G6998" s="91"/>
      <c r="H6998" s="91"/>
      <c r="I6998" s="91"/>
      <c r="J6998" s="91"/>
      <c r="K6998" s="91"/>
      <c r="L6998" s="91" t="str">
        <f>IF(AND(单词表[[#This Row],[学英]]&lt;&gt;"",单词表[[#This Row],[学中]]&lt;&gt;"",单词表[[#This Row],[学词]]&lt;&gt;""),MAX(单词表[[#This Row],[学英]:[学词]]),"")</f>
        <v/>
      </c>
      <c r="M6998" s="2" t="str">
        <f>IF(AND(单词表[[#This Row],[考英]]&lt;&gt;"",单词表[[#This Row],[考中]]&lt;&gt;""),MAX(单词表[[#This Row],[考英]:[考中]]),"")</f>
        <v/>
      </c>
      <c r="N6998" s="86" t="s">
        <v>14307</v>
      </c>
    </row>
    <row r="6999" spans="1:14" hidden="1" x14ac:dyDescent="0.3">
      <c r="A6999">
        <v>6998</v>
      </c>
      <c r="B6999" t="s">
        <v>14389</v>
      </c>
      <c r="C6999" t="s">
        <v>14537</v>
      </c>
      <c r="D6999" s="72" t="s">
        <v>12335</v>
      </c>
      <c r="E6999" t="s">
        <v>73</v>
      </c>
      <c r="F6999" t="s">
        <v>12336</v>
      </c>
      <c r="G6999" s="91"/>
      <c r="H6999" s="91"/>
      <c r="I6999" s="91"/>
      <c r="J6999" s="91"/>
      <c r="K6999" s="91"/>
      <c r="L6999" s="91" t="str">
        <f>IF(AND(单词表[[#This Row],[学英]]&lt;&gt;"",单词表[[#This Row],[学中]]&lt;&gt;"",单词表[[#This Row],[学词]]&lt;&gt;""),MAX(单词表[[#This Row],[学英]:[学词]]),"")</f>
        <v/>
      </c>
      <c r="M6999" s="2" t="str">
        <f>IF(AND(单词表[[#This Row],[考英]]&lt;&gt;"",单词表[[#This Row],[考中]]&lt;&gt;""),MAX(单词表[[#This Row],[考英]:[考中]]),"")</f>
        <v/>
      </c>
      <c r="N6999" s="86" t="s">
        <v>14308</v>
      </c>
    </row>
    <row r="7000" spans="1:14" hidden="1" x14ac:dyDescent="0.3">
      <c r="A7000">
        <v>6999</v>
      </c>
      <c r="B7000" t="s">
        <v>14389</v>
      </c>
      <c r="C7000" t="s">
        <v>14537</v>
      </c>
      <c r="D7000" s="72" t="s">
        <v>12337</v>
      </c>
      <c r="E7000" t="s">
        <v>36</v>
      </c>
      <c r="F7000" t="s">
        <v>12338</v>
      </c>
      <c r="G7000" s="91"/>
      <c r="H7000" s="91"/>
      <c r="I7000" s="91"/>
      <c r="J7000" s="91"/>
      <c r="K7000" s="91"/>
      <c r="L7000" s="91" t="str">
        <f>IF(AND(单词表[[#This Row],[学英]]&lt;&gt;"",单词表[[#This Row],[学中]]&lt;&gt;"",单词表[[#This Row],[学词]]&lt;&gt;""),MAX(单词表[[#This Row],[学英]:[学词]]),"")</f>
        <v/>
      </c>
      <c r="M7000" s="2" t="str">
        <f>IF(AND(单词表[[#This Row],[考英]]&lt;&gt;"",单词表[[#This Row],[考中]]&lt;&gt;""),MAX(单词表[[#This Row],[考英]:[考中]]),"")</f>
        <v/>
      </c>
      <c r="N7000" s="86" t="s">
        <v>14275</v>
      </c>
    </row>
    <row r="7001" spans="1:14" hidden="1" x14ac:dyDescent="0.3">
      <c r="A7001">
        <v>7000</v>
      </c>
      <c r="B7001" t="s">
        <v>14389</v>
      </c>
      <c r="C7001" t="s">
        <v>14537</v>
      </c>
      <c r="D7001" s="72" t="s">
        <v>12339</v>
      </c>
      <c r="E7001" t="s">
        <v>36</v>
      </c>
      <c r="F7001" t="s">
        <v>12340</v>
      </c>
      <c r="G7001" s="91"/>
      <c r="H7001" s="91"/>
      <c r="I7001" s="91"/>
      <c r="J7001" s="91"/>
      <c r="K7001" s="91"/>
      <c r="L7001" s="91" t="str">
        <f>IF(AND(单词表[[#This Row],[学英]]&lt;&gt;"",单词表[[#This Row],[学中]]&lt;&gt;"",单词表[[#This Row],[学词]]&lt;&gt;""),MAX(单词表[[#This Row],[学英]:[学词]]),"")</f>
        <v/>
      </c>
      <c r="M7001" s="2" t="str">
        <f>IF(AND(单词表[[#This Row],[考英]]&lt;&gt;"",单词表[[#This Row],[考中]]&lt;&gt;""),MAX(单词表[[#This Row],[考英]:[考中]]),"")</f>
        <v/>
      </c>
      <c r="N7001" s="86" t="s">
        <v>14309</v>
      </c>
    </row>
    <row r="7002" spans="1:14" hidden="1" x14ac:dyDescent="0.3">
      <c r="A7002">
        <v>7001</v>
      </c>
      <c r="B7002" t="s">
        <v>14389</v>
      </c>
      <c r="C7002" t="s">
        <v>14537</v>
      </c>
      <c r="D7002" s="72" t="s">
        <v>12341</v>
      </c>
      <c r="E7002" t="s">
        <v>61</v>
      </c>
      <c r="F7002" t="s">
        <v>12342</v>
      </c>
      <c r="G7002" s="91"/>
      <c r="H7002" s="91"/>
      <c r="I7002" s="91"/>
      <c r="J7002" s="91"/>
      <c r="K7002" s="91"/>
      <c r="L7002" s="91" t="str">
        <f>IF(AND(单词表[[#This Row],[学英]]&lt;&gt;"",单词表[[#This Row],[学中]]&lt;&gt;"",单词表[[#This Row],[学词]]&lt;&gt;""),MAX(单词表[[#This Row],[学英]:[学词]]),"")</f>
        <v/>
      </c>
      <c r="M7002" s="2" t="str">
        <f>IF(AND(单词表[[#This Row],[考英]]&lt;&gt;"",单词表[[#This Row],[考中]]&lt;&gt;""),MAX(单词表[[#This Row],[考英]:[考中]]),"")</f>
        <v/>
      </c>
      <c r="N7002" s="86" t="s">
        <v>14310</v>
      </c>
    </row>
    <row r="7003" spans="1:14" hidden="1" x14ac:dyDescent="0.3">
      <c r="A7003">
        <v>7002</v>
      </c>
      <c r="B7003" t="s">
        <v>14389</v>
      </c>
      <c r="C7003" t="s">
        <v>14537</v>
      </c>
      <c r="D7003" s="72" t="s">
        <v>2334</v>
      </c>
      <c r="E7003" t="s">
        <v>36</v>
      </c>
      <c r="F7003" t="s">
        <v>12343</v>
      </c>
      <c r="G7003" s="91"/>
      <c r="H7003" s="91"/>
      <c r="I7003" s="91"/>
      <c r="J7003" s="91"/>
      <c r="K7003" s="91"/>
      <c r="L7003" s="91" t="str">
        <f>IF(AND(单词表[[#This Row],[学英]]&lt;&gt;"",单词表[[#This Row],[学中]]&lt;&gt;"",单词表[[#This Row],[学词]]&lt;&gt;""),MAX(单词表[[#This Row],[学英]:[学词]]),"")</f>
        <v/>
      </c>
      <c r="M7003" s="2" t="str">
        <f>IF(AND(单词表[[#This Row],[考英]]&lt;&gt;"",单词表[[#This Row],[考中]]&lt;&gt;""),MAX(单词表[[#This Row],[考英]:[考中]]),"")</f>
        <v/>
      </c>
      <c r="N7003" s="86" t="s">
        <v>13255</v>
      </c>
    </row>
    <row r="7004" spans="1:14" hidden="1" x14ac:dyDescent="0.3">
      <c r="A7004">
        <v>7003</v>
      </c>
      <c r="B7004" t="s">
        <v>14389</v>
      </c>
      <c r="C7004" t="s">
        <v>14537</v>
      </c>
      <c r="D7004" s="72" t="s">
        <v>2334</v>
      </c>
      <c r="E7004" t="s">
        <v>61</v>
      </c>
      <c r="F7004" t="s">
        <v>12344</v>
      </c>
      <c r="G7004" s="91"/>
      <c r="H7004" s="91"/>
      <c r="I7004" s="91"/>
      <c r="J7004" s="91"/>
      <c r="K7004" s="91"/>
      <c r="L7004" s="91" t="str">
        <f>IF(AND(单词表[[#This Row],[学英]]&lt;&gt;"",单词表[[#This Row],[学中]]&lt;&gt;"",单词表[[#This Row],[学词]]&lt;&gt;""),MAX(单词表[[#This Row],[学英]:[学词]]),"")</f>
        <v/>
      </c>
      <c r="M7004" s="2" t="str">
        <f>IF(AND(单词表[[#This Row],[考英]]&lt;&gt;"",单词表[[#This Row],[考中]]&lt;&gt;""),MAX(单词表[[#This Row],[考英]:[考中]]),"")</f>
        <v/>
      </c>
      <c r="N7004" s="86"/>
    </row>
    <row r="7005" spans="1:14" hidden="1" x14ac:dyDescent="0.3">
      <c r="A7005">
        <v>7004</v>
      </c>
      <c r="B7005" t="s">
        <v>14389</v>
      </c>
      <c r="C7005" t="s">
        <v>14537</v>
      </c>
      <c r="D7005" s="72" t="s">
        <v>980</v>
      </c>
      <c r="E7005" t="s">
        <v>73</v>
      </c>
      <c r="F7005" t="s">
        <v>12345</v>
      </c>
      <c r="G7005" s="91"/>
      <c r="H7005" s="91"/>
      <c r="I7005" s="91"/>
      <c r="J7005" s="91"/>
      <c r="K7005" s="91"/>
      <c r="L7005" s="91" t="str">
        <f>IF(AND(单词表[[#This Row],[学英]]&lt;&gt;"",单词表[[#This Row],[学中]]&lt;&gt;"",单词表[[#This Row],[学词]]&lt;&gt;""),MAX(单词表[[#This Row],[学英]:[学词]]),"")</f>
        <v/>
      </c>
      <c r="M7005" s="2" t="str">
        <f>IF(AND(单词表[[#This Row],[考英]]&lt;&gt;"",单词表[[#This Row],[考中]]&lt;&gt;""),MAX(单词表[[#This Row],[考英]:[考中]]),"")</f>
        <v/>
      </c>
      <c r="N7005" s="86" t="s">
        <v>14311</v>
      </c>
    </row>
    <row r="7006" spans="1:14" hidden="1" x14ac:dyDescent="0.3">
      <c r="A7006">
        <v>7005</v>
      </c>
      <c r="B7006" t="s">
        <v>14389</v>
      </c>
      <c r="C7006" t="s">
        <v>14537</v>
      </c>
      <c r="D7006" s="72" t="s">
        <v>12346</v>
      </c>
      <c r="E7006" t="s">
        <v>157</v>
      </c>
      <c r="F7006" t="s">
        <v>12347</v>
      </c>
      <c r="G7006" s="91"/>
      <c r="H7006" s="91"/>
      <c r="I7006" s="91"/>
      <c r="J7006" s="91"/>
      <c r="K7006" s="91"/>
      <c r="L7006" s="91" t="str">
        <f>IF(AND(单词表[[#This Row],[学英]]&lt;&gt;"",单词表[[#This Row],[学中]]&lt;&gt;"",单词表[[#This Row],[学词]]&lt;&gt;""),MAX(单词表[[#This Row],[学英]:[学词]]),"")</f>
        <v/>
      </c>
      <c r="M7006" s="2" t="str">
        <f>IF(AND(单词表[[#This Row],[考英]]&lt;&gt;"",单词表[[#This Row],[考中]]&lt;&gt;""),MAX(单词表[[#This Row],[考英]:[考中]]),"")</f>
        <v/>
      </c>
      <c r="N7006" s="86"/>
    </row>
    <row r="7007" spans="1:14" hidden="1" x14ac:dyDescent="0.3">
      <c r="A7007">
        <v>7006</v>
      </c>
      <c r="B7007" t="s">
        <v>14389</v>
      </c>
      <c r="C7007" t="s">
        <v>14537</v>
      </c>
      <c r="D7007" s="72" t="s">
        <v>12348</v>
      </c>
      <c r="E7007" t="s">
        <v>157</v>
      </c>
      <c r="F7007" t="s">
        <v>12349</v>
      </c>
      <c r="G7007" s="91"/>
      <c r="H7007" s="91"/>
      <c r="I7007" s="91"/>
      <c r="J7007" s="91"/>
      <c r="K7007" s="91"/>
      <c r="L7007" s="91" t="str">
        <f>IF(AND(单词表[[#This Row],[学英]]&lt;&gt;"",单词表[[#This Row],[学中]]&lt;&gt;"",单词表[[#This Row],[学词]]&lt;&gt;""),MAX(单词表[[#This Row],[学英]:[学词]]),"")</f>
        <v/>
      </c>
      <c r="M7007" s="2" t="str">
        <f>IF(AND(单词表[[#This Row],[考英]]&lt;&gt;"",单词表[[#This Row],[考中]]&lt;&gt;""),MAX(单词表[[#This Row],[考英]:[考中]]),"")</f>
        <v/>
      </c>
      <c r="N7007" s="86" t="s">
        <v>14312</v>
      </c>
    </row>
    <row r="7008" spans="1:14" hidden="1" x14ac:dyDescent="0.3">
      <c r="A7008">
        <v>7007</v>
      </c>
      <c r="B7008" t="s">
        <v>14389</v>
      </c>
      <c r="C7008" t="s">
        <v>14537</v>
      </c>
      <c r="D7008" s="72" t="s">
        <v>12350</v>
      </c>
      <c r="E7008" t="s">
        <v>73</v>
      </c>
      <c r="F7008" t="s">
        <v>12351</v>
      </c>
      <c r="G7008" s="91"/>
      <c r="H7008" s="91"/>
      <c r="I7008" s="91"/>
      <c r="J7008" s="91"/>
      <c r="K7008" s="91"/>
      <c r="L7008" s="91" t="str">
        <f>IF(AND(单词表[[#This Row],[学英]]&lt;&gt;"",单词表[[#This Row],[学中]]&lt;&gt;"",单词表[[#This Row],[学词]]&lt;&gt;""),MAX(单词表[[#This Row],[学英]:[学词]]),"")</f>
        <v/>
      </c>
      <c r="M7008" s="2" t="str">
        <f>IF(AND(单词表[[#This Row],[考英]]&lt;&gt;"",单词表[[#This Row],[考中]]&lt;&gt;""),MAX(单词表[[#This Row],[考英]:[考中]]),"")</f>
        <v/>
      </c>
      <c r="N7008" s="86" t="s">
        <v>14313</v>
      </c>
    </row>
    <row r="7009" spans="1:14" hidden="1" x14ac:dyDescent="0.3">
      <c r="A7009">
        <v>7008</v>
      </c>
      <c r="B7009" t="s">
        <v>14389</v>
      </c>
      <c r="C7009" t="s">
        <v>14538</v>
      </c>
      <c r="D7009" s="72" t="s">
        <v>12352</v>
      </c>
      <c r="E7009" t="s">
        <v>61</v>
      </c>
      <c r="F7009" t="s">
        <v>12353</v>
      </c>
      <c r="G7009" s="91"/>
      <c r="H7009" s="91"/>
      <c r="I7009" s="91"/>
      <c r="J7009" s="91"/>
      <c r="K7009" s="91"/>
      <c r="L7009" s="91" t="str">
        <f>IF(AND(单词表[[#This Row],[学英]]&lt;&gt;"",单词表[[#This Row],[学中]]&lt;&gt;"",单词表[[#This Row],[学词]]&lt;&gt;""),MAX(单词表[[#This Row],[学英]:[学词]]),"")</f>
        <v/>
      </c>
      <c r="M7009" s="2" t="str">
        <f>IF(AND(单词表[[#This Row],[考英]]&lt;&gt;"",单词表[[#This Row],[考中]]&lt;&gt;""),MAX(单词表[[#This Row],[考英]:[考中]]),"")</f>
        <v/>
      </c>
      <c r="N7009" s="86" t="s">
        <v>13103</v>
      </c>
    </row>
    <row r="7010" spans="1:14" hidden="1" x14ac:dyDescent="0.3">
      <c r="A7010">
        <v>7009</v>
      </c>
      <c r="B7010" t="s">
        <v>14389</v>
      </c>
      <c r="C7010" t="s">
        <v>14538</v>
      </c>
      <c r="D7010" s="72" t="s">
        <v>3956</v>
      </c>
      <c r="E7010" t="s">
        <v>157</v>
      </c>
      <c r="F7010" t="s">
        <v>12354</v>
      </c>
      <c r="G7010" s="91"/>
      <c r="H7010" s="91"/>
      <c r="I7010" s="91"/>
      <c r="J7010" s="91"/>
      <c r="K7010" s="91"/>
      <c r="L7010" s="91" t="str">
        <f>IF(AND(单词表[[#This Row],[学英]]&lt;&gt;"",单词表[[#This Row],[学中]]&lt;&gt;"",单词表[[#This Row],[学词]]&lt;&gt;""),MAX(单词表[[#This Row],[学英]:[学词]]),"")</f>
        <v/>
      </c>
      <c r="M7010" s="2" t="str">
        <f>IF(AND(单词表[[#This Row],[考英]]&lt;&gt;"",单词表[[#This Row],[考中]]&lt;&gt;""),MAX(单词表[[#This Row],[考英]:[考中]]),"")</f>
        <v/>
      </c>
      <c r="N7010" s="86" t="s">
        <v>14314</v>
      </c>
    </row>
    <row r="7011" spans="1:14" hidden="1" x14ac:dyDescent="0.3">
      <c r="A7011">
        <v>7010</v>
      </c>
      <c r="B7011" t="s">
        <v>14389</v>
      </c>
      <c r="C7011" t="s">
        <v>14538</v>
      </c>
      <c r="D7011" s="72" t="s">
        <v>12355</v>
      </c>
      <c r="E7011" t="s">
        <v>73</v>
      </c>
      <c r="F7011" t="s">
        <v>12356</v>
      </c>
      <c r="G7011" s="91"/>
      <c r="H7011" s="91"/>
      <c r="I7011" s="91"/>
      <c r="J7011" s="91"/>
      <c r="K7011" s="91"/>
      <c r="L7011" s="91" t="str">
        <f>IF(AND(单词表[[#This Row],[学英]]&lt;&gt;"",单词表[[#This Row],[学中]]&lt;&gt;"",单词表[[#This Row],[学词]]&lt;&gt;""),MAX(单词表[[#This Row],[学英]:[学词]]),"")</f>
        <v/>
      </c>
      <c r="M7011" s="2" t="str">
        <f>IF(AND(单词表[[#This Row],[考英]]&lt;&gt;"",单词表[[#This Row],[考中]]&lt;&gt;""),MAX(单词表[[#This Row],[考英]:[考中]]),"")</f>
        <v/>
      </c>
      <c r="N7011" s="86" t="s">
        <v>14315</v>
      </c>
    </row>
    <row r="7012" spans="1:14" hidden="1" x14ac:dyDescent="0.3">
      <c r="A7012">
        <v>7011</v>
      </c>
      <c r="B7012" t="s">
        <v>14389</v>
      </c>
      <c r="C7012" t="s">
        <v>14538</v>
      </c>
      <c r="D7012" s="72" t="s">
        <v>12357</v>
      </c>
      <c r="E7012" t="s">
        <v>73</v>
      </c>
      <c r="F7012" t="s">
        <v>12358</v>
      </c>
      <c r="G7012" s="91"/>
      <c r="H7012" s="91"/>
      <c r="I7012" s="91"/>
      <c r="J7012" s="91"/>
      <c r="K7012" s="91"/>
      <c r="L7012" s="91" t="str">
        <f>IF(AND(单词表[[#This Row],[学英]]&lt;&gt;"",单词表[[#This Row],[学中]]&lt;&gt;"",单词表[[#This Row],[学词]]&lt;&gt;""),MAX(单词表[[#This Row],[学英]:[学词]]),"")</f>
        <v/>
      </c>
      <c r="M7012" s="2" t="str">
        <f>IF(AND(单词表[[#This Row],[考英]]&lt;&gt;"",单词表[[#This Row],[考中]]&lt;&gt;""),MAX(单词表[[#This Row],[考英]:[考中]]),"")</f>
        <v/>
      </c>
      <c r="N7012" s="86"/>
    </row>
    <row r="7013" spans="1:14" hidden="1" x14ac:dyDescent="0.3">
      <c r="A7013">
        <v>7012</v>
      </c>
      <c r="B7013" t="s">
        <v>14389</v>
      </c>
      <c r="C7013" t="s">
        <v>14538</v>
      </c>
      <c r="D7013" s="72" t="s">
        <v>3927</v>
      </c>
      <c r="E7013" t="s">
        <v>157</v>
      </c>
      <c r="F7013" t="s">
        <v>12359</v>
      </c>
      <c r="G7013" s="91"/>
      <c r="H7013" s="91"/>
      <c r="I7013" s="91"/>
      <c r="J7013" s="91"/>
      <c r="K7013" s="91"/>
      <c r="L7013" s="91" t="str">
        <f>IF(AND(单词表[[#This Row],[学英]]&lt;&gt;"",单词表[[#This Row],[学中]]&lt;&gt;"",单词表[[#This Row],[学词]]&lt;&gt;""),MAX(单词表[[#This Row],[学英]:[学词]]),"")</f>
        <v/>
      </c>
      <c r="M7013" s="2" t="str">
        <f>IF(AND(单词表[[#This Row],[考英]]&lt;&gt;"",单词表[[#This Row],[考中]]&lt;&gt;""),MAX(单词表[[#This Row],[考英]:[考中]]),"")</f>
        <v/>
      </c>
      <c r="N7013" s="86" t="s">
        <v>14245</v>
      </c>
    </row>
    <row r="7014" spans="1:14" hidden="1" x14ac:dyDescent="0.3">
      <c r="A7014">
        <v>7013</v>
      </c>
      <c r="B7014" t="s">
        <v>14389</v>
      </c>
      <c r="C7014" t="s">
        <v>14538</v>
      </c>
      <c r="D7014" s="72" t="s">
        <v>1001</v>
      </c>
      <c r="E7014" t="s">
        <v>36</v>
      </c>
      <c r="F7014" t="s">
        <v>1002</v>
      </c>
      <c r="G7014" s="91"/>
      <c r="H7014" s="91"/>
      <c r="I7014" s="91"/>
      <c r="J7014" s="91"/>
      <c r="K7014" s="91"/>
      <c r="L7014" s="91" t="str">
        <f>IF(AND(单词表[[#This Row],[学英]]&lt;&gt;"",单词表[[#This Row],[学中]]&lt;&gt;"",单词表[[#This Row],[学词]]&lt;&gt;""),MAX(单词表[[#This Row],[学英]:[学词]]),"")</f>
        <v/>
      </c>
      <c r="M7014" s="2" t="str">
        <f>IF(AND(单词表[[#This Row],[考英]]&lt;&gt;"",单词表[[#This Row],[考中]]&lt;&gt;""),MAX(单词表[[#This Row],[考英]:[考中]]),"")</f>
        <v/>
      </c>
      <c r="N7014" s="86" t="s">
        <v>13162</v>
      </c>
    </row>
    <row r="7015" spans="1:14" hidden="1" x14ac:dyDescent="0.3">
      <c r="A7015">
        <v>7014</v>
      </c>
      <c r="B7015" t="s">
        <v>14389</v>
      </c>
      <c r="C7015" t="s">
        <v>14538</v>
      </c>
      <c r="D7015" s="72" t="s">
        <v>1001</v>
      </c>
      <c r="E7015" t="s">
        <v>73</v>
      </c>
      <c r="F7015" t="s">
        <v>12360</v>
      </c>
      <c r="G7015" s="91"/>
      <c r="H7015" s="91"/>
      <c r="I7015" s="91"/>
      <c r="J7015" s="91"/>
      <c r="K7015" s="91"/>
      <c r="L7015" s="91" t="str">
        <f>IF(AND(单词表[[#This Row],[学英]]&lt;&gt;"",单词表[[#This Row],[学中]]&lt;&gt;"",单词表[[#This Row],[学词]]&lt;&gt;""),MAX(单词表[[#This Row],[学英]:[学词]]),"")</f>
        <v/>
      </c>
      <c r="M7015" s="2" t="str">
        <f>IF(AND(单词表[[#This Row],[考英]]&lt;&gt;"",单词表[[#This Row],[考中]]&lt;&gt;""),MAX(单词表[[#This Row],[考英]:[考中]]),"")</f>
        <v/>
      </c>
      <c r="N7015" s="86"/>
    </row>
    <row r="7016" spans="1:14" hidden="1" x14ac:dyDescent="0.3">
      <c r="A7016">
        <v>7015</v>
      </c>
      <c r="B7016" t="s">
        <v>14389</v>
      </c>
      <c r="C7016" t="s">
        <v>14538</v>
      </c>
      <c r="D7016" s="72" t="s">
        <v>12361</v>
      </c>
      <c r="E7016" t="s">
        <v>36</v>
      </c>
      <c r="F7016" t="s">
        <v>12362</v>
      </c>
      <c r="G7016" s="91"/>
      <c r="H7016" s="91"/>
      <c r="I7016" s="91"/>
      <c r="J7016" s="91"/>
      <c r="K7016" s="91"/>
      <c r="L7016" s="91" t="str">
        <f>IF(AND(单词表[[#This Row],[学英]]&lt;&gt;"",单词表[[#This Row],[学中]]&lt;&gt;"",单词表[[#This Row],[学词]]&lt;&gt;""),MAX(单词表[[#This Row],[学英]:[学词]]),"")</f>
        <v/>
      </c>
      <c r="M7016" s="2" t="str">
        <f>IF(AND(单词表[[#This Row],[考英]]&lt;&gt;"",单词表[[#This Row],[考中]]&lt;&gt;""),MAX(单词表[[#This Row],[考英]:[考中]]),"")</f>
        <v/>
      </c>
      <c r="N7016" s="86" t="s">
        <v>14316</v>
      </c>
    </row>
    <row r="7017" spans="1:14" hidden="1" x14ac:dyDescent="0.3">
      <c r="A7017">
        <v>7016</v>
      </c>
      <c r="B7017" t="s">
        <v>14389</v>
      </c>
      <c r="C7017" t="s">
        <v>14538</v>
      </c>
      <c r="D7017" s="72" t="s">
        <v>12363</v>
      </c>
      <c r="E7017" t="s">
        <v>73</v>
      </c>
      <c r="F7017" t="s">
        <v>12364</v>
      </c>
      <c r="G7017" s="91"/>
      <c r="H7017" s="91"/>
      <c r="I7017" s="91"/>
      <c r="J7017" s="91"/>
      <c r="K7017" s="91"/>
      <c r="L7017" s="91" t="str">
        <f>IF(AND(单词表[[#This Row],[学英]]&lt;&gt;"",单词表[[#This Row],[学中]]&lt;&gt;"",单词表[[#This Row],[学词]]&lt;&gt;""),MAX(单词表[[#This Row],[学英]:[学词]]),"")</f>
        <v/>
      </c>
      <c r="M7017" s="2" t="str">
        <f>IF(AND(单词表[[#This Row],[考英]]&lt;&gt;"",单词表[[#This Row],[考中]]&lt;&gt;""),MAX(单词表[[#This Row],[考英]:[考中]]),"")</f>
        <v/>
      </c>
      <c r="N7017" s="86" t="s">
        <v>14317</v>
      </c>
    </row>
    <row r="7018" spans="1:14" hidden="1" x14ac:dyDescent="0.3">
      <c r="A7018">
        <v>7017</v>
      </c>
      <c r="B7018" t="s">
        <v>14389</v>
      </c>
      <c r="C7018" t="s">
        <v>14538</v>
      </c>
      <c r="D7018" s="72" t="s">
        <v>12365</v>
      </c>
      <c r="E7018" t="s">
        <v>36</v>
      </c>
      <c r="F7018" t="s">
        <v>12366</v>
      </c>
      <c r="G7018" s="91"/>
      <c r="H7018" s="91"/>
      <c r="I7018" s="91"/>
      <c r="J7018" s="91"/>
      <c r="K7018" s="91"/>
      <c r="L7018" s="91" t="str">
        <f>IF(AND(单词表[[#This Row],[学英]]&lt;&gt;"",单词表[[#This Row],[学中]]&lt;&gt;"",单词表[[#This Row],[学词]]&lt;&gt;""),MAX(单词表[[#This Row],[学英]:[学词]]),"")</f>
        <v/>
      </c>
      <c r="M7018" s="2" t="str">
        <f>IF(AND(单词表[[#This Row],[考英]]&lt;&gt;"",单词表[[#This Row],[考中]]&lt;&gt;""),MAX(单词表[[#This Row],[考英]:[考中]]),"")</f>
        <v/>
      </c>
      <c r="N7018" s="86" t="s">
        <v>14318</v>
      </c>
    </row>
    <row r="7019" spans="1:14" hidden="1" x14ac:dyDescent="0.3">
      <c r="A7019">
        <v>7018</v>
      </c>
      <c r="B7019" t="s">
        <v>14389</v>
      </c>
      <c r="C7019" t="s">
        <v>14538</v>
      </c>
      <c r="D7019" s="72" t="s">
        <v>12367</v>
      </c>
      <c r="E7019" t="s">
        <v>36</v>
      </c>
      <c r="F7019" t="s">
        <v>8216</v>
      </c>
      <c r="G7019" s="91"/>
      <c r="H7019" s="91"/>
      <c r="I7019" s="91"/>
      <c r="J7019" s="91"/>
      <c r="K7019" s="91"/>
      <c r="L7019" s="91" t="str">
        <f>IF(AND(单词表[[#This Row],[学英]]&lt;&gt;"",单词表[[#This Row],[学中]]&lt;&gt;"",单词表[[#This Row],[学词]]&lt;&gt;""),MAX(单词表[[#This Row],[学英]:[学词]]),"")</f>
        <v/>
      </c>
      <c r="M7019" s="2" t="str">
        <f>IF(AND(单词表[[#This Row],[考英]]&lt;&gt;"",单词表[[#This Row],[考中]]&lt;&gt;""),MAX(单词表[[#This Row],[考英]:[考中]]),"")</f>
        <v/>
      </c>
      <c r="N7019" s="86"/>
    </row>
    <row r="7020" spans="1:14" hidden="1" x14ac:dyDescent="0.3">
      <c r="A7020">
        <v>7019</v>
      </c>
      <c r="B7020" t="s">
        <v>14389</v>
      </c>
      <c r="C7020" t="s">
        <v>14538</v>
      </c>
      <c r="D7020" s="72" t="s">
        <v>7734</v>
      </c>
      <c r="E7020" t="s">
        <v>73</v>
      </c>
      <c r="F7020" t="s">
        <v>11169</v>
      </c>
      <c r="G7020" s="91"/>
      <c r="H7020" s="91"/>
      <c r="I7020" s="91"/>
      <c r="J7020" s="91"/>
      <c r="K7020" s="91"/>
      <c r="L7020" s="91" t="str">
        <f>IF(AND(单词表[[#This Row],[学英]]&lt;&gt;"",单词表[[#This Row],[学中]]&lt;&gt;"",单词表[[#This Row],[学词]]&lt;&gt;""),MAX(单词表[[#This Row],[学英]:[学词]]),"")</f>
        <v/>
      </c>
      <c r="M7020" s="2" t="str">
        <f>IF(AND(单词表[[#This Row],[考英]]&lt;&gt;"",单词表[[#This Row],[考中]]&lt;&gt;""),MAX(单词表[[#This Row],[考英]:[考中]]),"")</f>
        <v/>
      </c>
      <c r="N7020" s="86"/>
    </row>
    <row r="7021" spans="1:14" hidden="1" x14ac:dyDescent="0.3">
      <c r="A7021">
        <v>7020</v>
      </c>
      <c r="B7021" t="s">
        <v>14389</v>
      </c>
      <c r="C7021" t="s">
        <v>14538</v>
      </c>
      <c r="D7021" s="72" t="s">
        <v>12368</v>
      </c>
      <c r="E7021" t="s">
        <v>36</v>
      </c>
      <c r="F7021" t="s">
        <v>12369</v>
      </c>
      <c r="G7021" s="91"/>
      <c r="H7021" s="91"/>
      <c r="I7021" s="91"/>
      <c r="J7021" s="91"/>
      <c r="K7021" s="91"/>
      <c r="L7021" s="91" t="str">
        <f>IF(AND(单词表[[#This Row],[学英]]&lt;&gt;"",单词表[[#This Row],[学中]]&lt;&gt;"",单词表[[#This Row],[学词]]&lt;&gt;""),MAX(单词表[[#This Row],[学英]:[学词]]),"")</f>
        <v/>
      </c>
      <c r="M7021" s="2" t="str">
        <f>IF(AND(单词表[[#This Row],[考英]]&lt;&gt;"",单词表[[#This Row],[考中]]&lt;&gt;""),MAX(单词表[[#This Row],[考英]:[考中]]),"")</f>
        <v/>
      </c>
      <c r="N7021" s="86" t="s">
        <v>14319</v>
      </c>
    </row>
    <row r="7022" spans="1:14" hidden="1" x14ac:dyDescent="0.3">
      <c r="A7022">
        <v>7021</v>
      </c>
      <c r="B7022" t="s">
        <v>14389</v>
      </c>
      <c r="C7022" t="s">
        <v>14538</v>
      </c>
      <c r="D7022" s="72" t="s">
        <v>12370</v>
      </c>
      <c r="E7022" t="s">
        <v>36</v>
      </c>
      <c r="F7022" t="s">
        <v>12371</v>
      </c>
      <c r="G7022" s="91"/>
      <c r="H7022" s="91"/>
      <c r="I7022" s="91"/>
      <c r="J7022" s="91"/>
      <c r="K7022" s="91"/>
      <c r="L7022" s="91" t="str">
        <f>IF(AND(单词表[[#This Row],[学英]]&lt;&gt;"",单词表[[#This Row],[学中]]&lt;&gt;"",单词表[[#This Row],[学词]]&lt;&gt;""),MAX(单词表[[#This Row],[学英]:[学词]]),"")</f>
        <v/>
      </c>
      <c r="M7022" s="2" t="str">
        <f>IF(AND(单词表[[#This Row],[考英]]&lt;&gt;"",单词表[[#This Row],[考中]]&lt;&gt;""),MAX(单词表[[#This Row],[考英]:[考中]]),"")</f>
        <v/>
      </c>
      <c r="N7022" s="86"/>
    </row>
    <row r="7023" spans="1:14" hidden="1" x14ac:dyDescent="0.3">
      <c r="A7023">
        <v>7022</v>
      </c>
      <c r="B7023" t="s">
        <v>14389</v>
      </c>
      <c r="C7023" t="s">
        <v>14538</v>
      </c>
      <c r="D7023" s="72" t="s">
        <v>12372</v>
      </c>
      <c r="E7023" t="s">
        <v>73</v>
      </c>
      <c r="F7023" t="s">
        <v>12373</v>
      </c>
      <c r="G7023" s="91"/>
      <c r="H7023" s="91"/>
      <c r="I7023" s="91"/>
      <c r="J7023" s="91"/>
      <c r="K7023" s="91"/>
      <c r="L7023" s="91" t="str">
        <f>IF(AND(单词表[[#This Row],[学英]]&lt;&gt;"",单词表[[#This Row],[学中]]&lt;&gt;"",单词表[[#This Row],[学词]]&lt;&gt;""),MAX(单词表[[#This Row],[学英]:[学词]]),"")</f>
        <v/>
      </c>
      <c r="M7023" s="2" t="str">
        <f>IF(AND(单词表[[#This Row],[考英]]&lt;&gt;"",单词表[[#This Row],[考中]]&lt;&gt;""),MAX(单词表[[#This Row],[考英]:[考中]]),"")</f>
        <v/>
      </c>
      <c r="N7023" s="86" t="s">
        <v>13802</v>
      </c>
    </row>
    <row r="7024" spans="1:14" hidden="1" x14ac:dyDescent="0.3">
      <c r="A7024">
        <v>7023</v>
      </c>
      <c r="B7024" t="s">
        <v>14389</v>
      </c>
      <c r="C7024" t="s">
        <v>14538</v>
      </c>
      <c r="D7024" s="72" t="s">
        <v>12374</v>
      </c>
      <c r="E7024" t="s">
        <v>73</v>
      </c>
      <c r="F7024" t="s">
        <v>12375</v>
      </c>
      <c r="G7024" s="91"/>
      <c r="H7024" s="91"/>
      <c r="I7024" s="91"/>
      <c r="J7024" s="91"/>
      <c r="K7024" s="91"/>
      <c r="L7024" s="91" t="str">
        <f>IF(AND(单词表[[#This Row],[学英]]&lt;&gt;"",单词表[[#This Row],[学中]]&lt;&gt;"",单词表[[#This Row],[学词]]&lt;&gt;""),MAX(单词表[[#This Row],[学英]:[学词]]),"")</f>
        <v/>
      </c>
      <c r="M7024" s="2" t="str">
        <f>IF(AND(单词表[[#This Row],[考英]]&lt;&gt;"",单词表[[#This Row],[考中]]&lt;&gt;""),MAX(单词表[[#This Row],[考英]:[考中]]),"")</f>
        <v/>
      </c>
      <c r="N7024" s="86"/>
    </row>
    <row r="7025" spans="1:14" hidden="1" x14ac:dyDescent="0.3">
      <c r="A7025">
        <v>7024</v>
      </c>
      <c r="B7025" t="s">
        <v>14389</v>
      </c>
      <c r="C7025" t="s">
        <v>14538</v>
      </c>
      <c r="D7025" s="72" t="s">
        <v>12376</v>
      </c>
      <c r="E7025" t="s">
        <v>73</v>
      </c>
      <c r="F7025" t="s">
        <v>12377</v>
      </c>
      <c r="G7025" s="91"/>
      <c r="H7025" s="91"/>
      <c r="I7025" s="91"/>
      <c r="J7025" s="91"/>
      <c r="K7025" s="91"/>
      <c r="L7025" s="91" t="str">
        <f>IF(AND(单词表[[#This Row],[学英]]&lt;&gt;"",单词表[[#This Row],[学中]]&lt;&gt;"",单词表[[#This Row],[学词]]&lt;&gt;""),MAX(单词表[[#This Row],[学英]:[学词]]),"")</f>
        <v/>
      </c>
      <c r="M7025" s="2" t="str">
        <f>IF(AND(单词表[[#This Row],[考英]]&lt;&gt;"",单词表[[#This Row],[考中]]&lt;&gt;""),MAX(单词表[[#This Row],[考英]:[考中]]),"")</f>
        <v/>
      </c>
      <c r="N7025" s="86" t="s">
        <v>14320</v>
      </c>
    </row>
    <row r="7026" spans="1:14" hidden="1" x14ac:dyDescent="0.3">
      <c r="A7026">
        <v>7025</v>
      </c>
      <c r="B7026" t="s">
        <v>14389</v>
      </c>
      <c r="C7026" t="s">
        <v>14538</v>
      </c>
      <c r="D7026" s="72" t="s">
        <v>12378</v>
      </c>
      <c r="E7026" t="s">
        <v>73</v>
      </c>
      <c r="F7026" t="s">
        <v>12379</v>
      </c>
      <c r="G7026" s="91"/>
      <c r="H7026" s="91"/>
      <c r="I7026" s="91"/>
      <c r="J7026" s="91"/>
      <c r="K7026" s="91"/>
      <c r="L7026" s="91" t="str">
        <f>IF(AND(单词表[[#This Row],[学英]]&lt;&gt;"",单词表[[#This Row],[学中]]&lt;&gt;"",单词表[[#This Row],[学词]]&lt;&gt;""),MAX(单词表[[#This Row],[学英]:[学词]]),"")</f>
        <v/>
      </c>
      <c r="M7026" s="2" t="str">
        <f>IF(AND(单词表[[#This Row],[考英]]&lt;&gt;"",单词表[[#This Row],[考中]]&lt;&gt;""),MAX(单词表[[#This Row],[考英]:[考中]]),"")</f>
        <v/>
      </c>
      <c r="N7026" s="86" t="s">
        <v>13359</v>
      </c>
    </row>
    <row r="7027" spans="1:14" hidden="1" x14ac:dyDescent="0.3">
      <c r="A7027">
        <v>7026</v>
      </c>
      <c r="B7027" t="s">
        <v>14389</v>
      </c>
      <c r="C7027" t="s">
        <v>14538</v>
      </c>
      <c r="D7027" s="72" t="s">
        <v>12380</v>
      </c>
      <c r="E7027" t="s">
        <v>38</v>
      </c>
      <c r="F7027" t="s">
        <v>5514</v>
      </c>
      <c r="G7027" s="91"/>
      <c r="H7027" s="91"/>
      <c r="I7027" s="91"/>
      <c r="J7027" s="91"/>
      <c r="K7027" s="91"/>
      <c r="L7027" s="91" t="str">
        <f>IF(AND(单词表[[#This Row],[学英]]&lt;&gt;"",单词表[[#This Row],[学中]]&lt;&gt;"",单词表[[#This Row],[学词]]&lt;&gt;""),MAX(单词表[[#This Row],[学英]:[学词]]),"")</f>
        <v/>
      </c>
      <c r="M7027" s="2" t="str">
        <f>IF(AND(单词表[[#This Row],[考英]]&lt;&gt;"",单词表[[#This Row],[考中]]&lt;&gt;""),MAX(单词表[[#This Row],[考英]:[考中]]),"")</f>
        <v/>
      </c>
      <c r="N7027" s="86" t="s">
        <v>14321</v>
      </c>
    </row>
    <row r="7028" spans="1:14" hidden="1" x14ac:dyDescent="0.3">
      <c r="A7028">
        <v>7027</v>
      </c>
      <c r="B7028" t="s">
        <v>14389</v>
      </c>
      <c r="C7028" t="s">
        <v>14538</v>
      </c>
      <c r="D7028" s="72" t="s">
        <v>12381</v>
      </c>
      <c r="E7028" t="s">
        <v>73</v>
      </c>
      <c r="F7028" t="s">
        <v>12382</v>
      </c>
      <c r="G7028" s="91"/>
      <c r="H7028" s="91"/>
      <c r="I7028" s="91"/>
      <c r="J7028" s="91"/>
      <c r="K7028" s="91"/>
      <c r="L7028" s="91" t="str">
        <f>IF(AND(单词表[[#This Row],[学英]]&lt;&gt;"",单词表[[#This Row],[学中]]&lt;&gt;"",单词表[[#This Row],[学词]]&lt;&gt;""),MAX(单词表[[#This Row],[学英]:[学词]]),"")</f>
        <v/>
      </c>
      <c r="M7028" s="2" t="str">
        <f>IF(AND(单词表[[#This Row],[考英]]&lt;&gt;"",单词表[[#This Row],[考中]]&lt;&gt;""),MAX(单词表[[#This Row],[考英]:[考中]]),"")</f>
        <v/>
      </c>
      <c r="N7028" s="86" t="s">
        <v>14322</v>
      </c>
    </row>
    <row r="7029" spans="1:14" hidden="1" x14ac:dyDescent="0.3">
      <c r="A7029">
        <v>7028</v>
      </c>
      <c r="B7029" t="s">
        <v>14389</v>
      </c>
      <c r="C7029" t="s">
        <v>14539</v>
      </c>
      <c r="D7029" s="72" t="s">
        <v>12383</v>
      </c>
      <c r="E7029" t="s">
        <v>73</v>
      </c>
      <c r="F7029" t="s">
        <v>12384</v>
      </c>
      <c r="G7029" s="91"/>
      <c r="H7029" s="91"/>
      <c r="I7029" s="91"/>
      <c r="J7029" s="91"/>
      <c r="K7029" s="91"/>
      <c r="L7029" s="91" t="str">
        <f>IF(AND(单词表[[#This Row],[学英]]&lt;&gt;"",单词表[[#This Row],[学中]]&lt;&gt;"",单词表[[#This Row],[学词]]&lt;&gt;""),MAX(单词表[[#This Row],[学英]:[学词]]),"")</f>
        <v/>
      </c>
      <c r="M7029" s="2" t="str">
        <f>IF(AND(单词表[[#This Row],[考英]]&lt;&gt;"",单词表[[#This Row],[考中]]&lt;&gt;""),MAX(单词表[[#This Row],[考英]:[考中]]),"")</f>
        <v/>
      </c>
      <c r="N7029" s="86"/>
    </row>
    <row r="7030" spans="1:14" hidden="1" x14ac:dyDescent="0.3">
      <c r="A7030">
        <v>7029</v>
      </c>
      <c r="B7030" t="s">
        <v>14389</v>
      </c>
      <c r="C7030" t="s">
        <v>14539</v>
      </c>
      <c r="D7030" s="72" t="s">
        <v>12385</v>
      </c>
      <c r="E7030" t="s">
        <v>36</v>
      </c>
      <c r="F7030" t="s">
        <v>12386</v>
      </c>
      <c r="G7030" s="91"/>
      <c r="H7030" s="91"/>
      <c r="I7030" s="91"/>
      <c r="J7030" s="91"/>
      <c r="K7030" s="91"/>
      <c r="L7030" s="91" t="str">
        <f>IF(AND(单词表[[#This Row],[学英]]&lt;&gt;"",单词表[[#This Row],[学中]]&lt;&gt;"",单词表[[#This Row],[学词]]&lt;&gt;""),MAX(单词表[[#This Row],[学英]:[学词]]),"")</f>
        <v/>
      </c>
      <c r="M7030" s="2" t="str">
        <f>IF(AND(单词表[[#This Row],[考英]]&lt;&gt;"",单词表[[#This Row],[考中]]&lt;&gt;""),MAX(单词表[[#This Row],[考英]:[考中]]),"")</f>
        <v/>
      </c>
      <c r="N7030" s="86" t="s">
        <v>13700</v>
      </c>
    </row>
    <row r="7031" spans="1:14" hidden="1" x14ac:dyDescent="0.3">
      <c r="A7031">
        <v>7030</v>
      </c>
      <c r="B7031" t="s">
        <v>14389</v>
      </c>
      <c r="C7031" t="s">
        <v>14539</v>
      </c>
      <c r="D7031" s="72" t="s">
        <v>12387</v>
      </c>
      <c r="E7031" t="s">
        <v>61</v>
      </c>
      <c r="F7031" t="s">
        <v>12388</v>
      </c>
      <c r="G7031" s="91"/>
      <c r="H7031" s="91"/>
      <c r="I7031" s="91"/>
      <c r="J7031" s="91"/>
      <c r="K7031" s="91"/>
      <c r="L7031" s="91" t="str">
        <f>IF(AND(单词表[[#This Row],[学英]]&lt;&gt;"",单词表[[#This Row],[学中]]&lt;&gt;"",单词表[[#This Row],[学词]]&lt;&gt;""),MAX(单词表[[#This Row],[学英]:[学词]]),"")</f>
        <v/>
      </c>
      <c r="M7031" s="2" t="str">
        <f>IF(AND(单词表[[#This Row],[考英]]&lt;&gt;"",单词表[[#This Row],[考中]]&lt;&gt;""),MAX(单词表[[#This Row],[考英]:[考中]]),"")</f>
        <v/>
      </c>
      <c r="N7031" s="86" t="s">
        <v>14323</v>
      </c>
    </row>
    <row r="7032" spans="1:14" hidden="1" x14ac:dyDescent="0.3">
      <c r="A7032">
        <v>7031</v>
      </c>
      <c r="B7032" t="s">
        <v>14389</v>
      </c>
      <c r="C7032" t="s">
        <v>14539</v>
      </c>
      <c r="D7032" s="72" t="s">
        <v>12389</v>
      </c>
      <c r="E7032" t="s">
        <v>36</v>
      </c>
      <c r="F7032" t="s">
        <v>12390</v>
      </c>
      <c r="G7032" s="91"/>
      <c r="H7032" s="91"/>
      <c r="I7032" s="91"/>
      <c r="J7032" s="91"/>
      <c r="K7032" s="91"/>
      <c r="L7032" s="91" t="str">
        <f>IF(AND(单词表[[#This Row],[学英]]&lt;&gt;"",单词表[[#This Row],[学中]]&lt;&gt;"",单词表[[#This Row],[学词]]&lt;&gt;""),MAX(单词表[[#This Row],[学英]:[学词]]),"")</f>
        <v/>
      </c>
      <c r="M7032" s="2" t="str">
        <f>IF(AND(单词表[[#This Row],[考英]]&lt;&gt;"",单词表[[#This Row],[考中]]&lt;&gt;""),MAX(单词表[[#This Row],[考英]:[考中]]),"")</f>
        <v/>
      </c>
      <c r="N7032" s="86" t="s">
        <v>14324</v>
      </c>
    </row>
    <row r="7033" spans="1:14" hidden="1" x14ac:dyDescent="0.3">
      <c r="A7033">
        <v>7032</v>
      </c>
      <c r="B7033" t="s">
        <v>14389</v>
      </c>
      <c r="C7033" t="s">
        <v>14539</v>
      </c>
      <c r="D7033" s="72" t="s">
        <v>12391</v>
      </c>
      <c r="E7033" t="s">
        <v>61</v>
      </c>
      <c r="F7033" t="s">
        <v>12392</v>
      </c>
      <c r="G7033" s="91"/>
      <c r="H7033" s="91"/>
      <c r="I7033" s="91"/>
      <c r="J7033" s="91"/>
      <c r="K7033" s="91"/>
      <c r="L7033" s="91" t="str">
        <f>IF(AND(单词表[[#This Row],[学英]]&lt;&gt;"",单词表[[#This Row],[学中]]&lt;&gt;"",单词表[[#This Row],[学词]]&lt;&gt;""),MAX(单词表[[#This Row],[学英]:[学词]]),"")</f>
        <v/>
      </c>
      <c r="M7033" s="2" t="str">
        <f>IF(AND(单词表[[#This Row],[考英]]&lt;&gt;"",单词表[[#This Row],[考中]]&lt;&gt;""),MAX(单词表[[#This Row],[考英]:[考中]]),"")</f>
        <v/>
      </c>
      <c r="N7033" s="86"/>
    </row>
    <row r="7034" spans="1:14" hidden="1" x14ac:dyDescent="0.3">
      <c r="A7034">
        <v>7033</v>
      </c>
      <c r="B7034" t="s">
        <v>14389</v>
      </c>
      <c r="C7034" t="s">
        <v>14539</v>
      </c>
      <c r="D7034" s="72" t="s">
        <v>12393</v>
      </c>
      <c r="E7034" t="s">
        <v>36</v>
      </c>
      <c r="F7034" t="s">
        <v>12394</v>
      </c>
      <c r="G7034" s="91"/>
      <c r="H7034" s="91"/>
      <c r="I7034" s="91"/>
      <c r="J7034" s="91"/>
      <c r="K7034" s="91"/>
      <c r="L7034" s="91" t="str">
        <f>IF(AND(单词表[[#This Row],[学英]]&lt;&gt;"",单词表[[#This Row],[学中]]&lt;&gt;"",单词表[[#This Row],[学词]]&lt;&gt;""),MAX(单词表[[#This Row],[学英]:[学词]]),"")</f>
        <v/>
      </c>
      <c r="M7034" s="2" t="str">
        <f>IF(AND(单词表[[#This Row],[考英]]&lt;&gt;"",单词表[[#This Row],[考中]]&lt;&gt;""),MAX(单词表[[#This Row],[考英]:[考中]]),"")</f>
        <v/>
      </c>
      <c r="N7034" s="86" t="s">
        <v>14325</v>
      </c>
    </row>
    <row r="7035" spans="1:14" hidden="1" x14ac:dyDescent="0.3">
      <c r="A7035">
        <v>7034</v>
      </c>
      <c r="B7035" t="s">
        <v>14389</v>
      </c>
      <c r="C7035" t="s">
        <v>14539</v>
      </c>
      <c r="D7035" s="72" t="s">
        <v>12395</v>
      </c>
      <c r="E7035" t="s">
        <v>36</v>
      </c>
      <c r="F7035" t="s">
        <v>12396</v>
      </c>
      <c r="G7035" s="91"/>
      <c r="H7035" s="91"/>
      <c r="I7035" s="91"/>
      <c r="J7035" s="91"/>
      <c r="K7035" s="91"/>
      <c r="L7035" s="91" t="str">
        <f>IF(AND(单词表[[#This Row],[学英]]&lt;&gt;"",单词表[[#This Row],[学中]]&lt;&gt;"",单词表[[#This Row],[学词]]&lt;&gt;""),MAX(单词表[[#This Row],[学英]:[学词]]),"")</f>
        <v/>
      </c>
      <c r="M7035" s="2" t="str">
        <f>IF(AND(单词表[[#This Row],[考英]]&lt;&gt;"",单词表[[#This Row],[考中]]&lt;&gt;""),MAX(单词表[[#This Row],[考英]:[考中]]),"")</f>
        <v/>
      </c>
      <c r="N7035" s="86" t="s">
        <v>14326</v>
      </c>
    </row>
    <row r="7036" spans="1:14" hidden="1" x14ac:dyDescent="0.3">
      <c r="A7036">
        <v>7035</v>
      </c>
      <c r="B7036" t="s">
        <v>14389</v>
      </c>
      <c r="C7036" t="s">
        <v>14539</v>
      </c>
      <c r="D7036" s="72" t="s">
        <v>4008</v>
      </c>
      <c r="E7036" t="s">
        <v>36</v>
      </c>
      <c r="F7036" t="s">
        <v>12397</v>
      </c>
      <c r="G7036" s="91"/>
      <c r="H7036" s="91"/>
      <c r="I7036" s="91"/>
      <c r="J7036" s="91"/>
      <c r="K7036" s="91"/>
      <c r="L7036" s="91" t="str">
        <f>IF(AND(单词表[[#This Row],[学英]]&lt;&gt;"",单词表[[#This Row],[学中]]&lt;&gt;"",单词表[[#This Row],[学词]]&lt;&gt;""),MAX(单词表[[#This Row],[学英]:[学词]]),"")</f>
        <v/>
      </c>
      <c r="M7036" s="2" t="str">
        <f>IF(AND(单词表[[#This Row],[考英]]&lt;&gt;"",单词表[[#This Row],[考中]]&lt;&gt;""),MAX(单词表[[#This Row],[考英]:[考中]]),"")</f>
        <v/>
      </c>
      <c r="N7036" s="86" t="s">
        <v>14327</v>
      </c>
    </row>
    <row r="7037" spans="1:14" hidden="1" x14ac:dyDescent="0.3">
      <c r="A7037">
        <v>7036</v>
      </c>
      <c r="B7037" t="s">
        <v>14389</v>
      </c>
      <c r="C7037" t="s">
        <v>14539</v>
      </c>
      <c r="D7037" s="72" t="s">
        <v>12398</v>
      </c>
      <c r="E7037" t="s">
        <v>73</v>
      </c>
      <c r="F7037" t="s">
        <v>11116</v>
      </c>
      <c r="G7037" s="91"/>
      <c r="H7037" s="91"/>
      <c r="I7037" s="91"/>
      <c r="J7037" s="91"/>
      <c r="K7037" s="91"/>
      <c r="L7037" s="91" t="str">
        <f>IF(AND(单词表[[#This Row],[学英]]&lt;&gt;"",单词表[[#This Row],[学中]]&lt;&gt;"",单词表[[#This Row],[学词]]&lt;&gt;""),MAX(单词表[[#This Row],[学英]:[学词]]),"")</f>
        <v/>
      </c>
      <c r="M7037" s="2" t="str">
        <f>IF(AND(单词表[[#This Row],[考英]]&lt;&gt;"",单词表[[#This Row],[考中]]&lt;&gt;""),MAX(单词表[[#This Row],[考英]:[考中]]),"")</f>
        <v/>
      </c>
      <c r="N7037" s="86" t="s">
        <v>14328</v>
      </c>
    </row>
    <row r="7038" spans="1:14" hidden="1" x14ac:dyDescent="0.3">
      <c r="A7038">
        <v>7037</v>
      </c>
      <c r="B7038" t="s">
        <v>14389</v>
      </c>
      <c r="C7038" t="s">
        <v>14539</v>
      </c>
      <c r="D7038" s="72" t="s">
        <v>7742</v>
      </c>
      <c r="E7038" t="s">
        <v>36</v>
      </c>
      <c r="F7038" t="s">
        <v>12399</v>
      </c>
      <c r="G7038" s="91"/>
      <c r="H7038" s="91"/>
      <c r="I7038" s="91"/>
      <c r="J7038" s="91"/>
      <c r="K7038" s="91"/>
      <c r="L7038" s="91" t="str">
        <f>IF(AND(单词表[[#This Row],[学英]]&lt;&gt;"",单词表[[#This Row],[学中]]&lt;&gt;"",单词表[[#This Row],[学词]]&lt;&gt;""),MAX(单词表[[#This Row],[学英]:[学词]]),"")</f>
        <v/>
      </c>
      <c r="M7038" s="2" t="str">
        <f>IF(AND(单词表[[#This Row],[考英]]&lt;&gt;"",单词表[[#This Row],[考中]]&lt;&gt;""),MAX(单词表[[#This Row],[考英]:[考中]]),"")</f>
        <v/>
      </c>
      <c r="N7038" s="86" t="s">
        <v>14329</v>
      </c>
    </row>
    <row r="7039" spans="1:14" hidden="1" x14ac:dyDescent="0.3">
      <c r="A7039">
        <v>7038</v>
      </c>
      <c r="B7039" t="s">
        <v>14389</v>
      </c>
      <c r="C7039" t="s">
        <v>14539</v>
      </c>
      <c r="D7039" s="72" t="s">
        <v>7742</v>
      </c>
      <c r="E7039" t="s">
        <v>61</v>
      </c>
      <c r="F7039" t="s">
        <v>12400</v>
      </c>
      <c r="G7039" s="91"/>
      <c r="H7039" s="91"/>
      <c r="I7039" s="91"/>
      <c r="J7039" s="91"/>
      <c r="K7039" s="91"/>
      <c r="L7039" s="91" t="str">
        <f>IF(AND(单词表[[#This Row],[学英]]&lt;&gt;"",单词表[[#This Row],[学中]]&lt;&gt;"",单词表[[#This Row],[学词]]&lt;&gt;""),MAX(单词表[[#This Row],[学英]:[学词]]),"")</f>
        <v/>
      </c>
      <c r="M7039" s="2" t="str">
        <f>IF(AND(单词表[[#This Row],[考英]]&lt;&gt;"",单词表[[#This Row],[考中]]&lt;&gt;""),MAX(单词表[[#This Row],[考英]:[考中]]),"")</f>
        <v/>
      </c>
      <c r="N7039" s="86"/>
    </row>
    <row r="7040" spans="1:14" hidden="1" x14ac:dyDescent="0.3">
      <c r="A7040">
        <v>7039</v>
      </c>
      <c r="B7040" t="s">
        <v>14389</v>
      </c>
      <c r="C7040" t="s">
        <v>14539</v>
      </c>
      <c r="D7040" s="72" t="s">
        <v>2791</v>
      </c>
      <c r="E7040" t="s">
        <v>36</v>
      </c>
      <c r="F7040" t="s">
        <v>12401</v>
      </c>
      <c r="G7040" s="91"/>
      <c r="H7040" s="91"/>
      <c r="I7040" s="91"/>
      <c r="J7040" s="91"/>
      <c r="K7040" s="91"/>
      <c r="L7040" s="91" t="str">
        <f>IF(AND(单词表[[#This Row],[学英]]&lt;&gt;"",单词表[[#This Row],[学中]]&lt;&gt;"",单词表[[#This Row],[学词]]&lt;&gt;""),MAX(单词表[[#This Row],[学英]:[学词]]),"")</f>
        <v/>
      </c>
      <c r="M7040" s="2" t="str">
        <f>IF(AND(单词表[[#This Row],[考英]]&lt;&gt;"",单词表[[#This Row],[考中]]&lt;&gt;""),MAX(单词表[[#This Row],[考英]:[考中]]),"")</f>
        <v/>
      </c>
      <c r="N7040" s="86" t="s">
        <v>14330</v>
      </c>
    </row>
    <row r="7041" spans="1:14" hidden="1" x14ac:dyDescent="0.3">
      <c r="A7041">
        <v>7040</v>
      </c>
      <c r="B7041" t="s">
        <v>14389</v>
      </c>
      <c r="C7041" t="s">
        <v>14539</v>
      </c>
      <c r="D7041" s="72" t="s">
        <v>12402</v>
      </c>
      <c r="E7041" t="s">
        <v>36</v>
      </c>
      <c r="F7041" t="s">
        <v>12403</v>
      </c>
      <c r="G7041" s="91"/>
      <c r="H7041" s="91"/>
      <c r="I7041" s="91"/>
      <c r="J7041" s="91"/>
      <c r="K7041" s="91"/>
      <c r="L7041" s="91" t="str">
        <f>IF(AND(单词表[[#This Row],[学英]]&lt;&gt;"",单词表[[#This Row],[学中]]&lt;&gt;"",单词表[[#This Row],[学词]]&lt;&gt;""),MAX(单词表[[#This Row],[学英]:[学词]]),"")</f>
        <v/>
      </c>
      <c r="M7041" s="2" t="str">
        <f>IF(AND(单词表[[#This Row],[考英]]&lt;&gt;"",单词表[[#This Row],[考中]]&lt;&gt;""),MAX(单词表[[#This Row],[考英]:[考中]]),"")</f>
        <v/>
      </c>
      <c r="N7041" s="86"/>
    </row>
    <row r="7042" spans="1:14" hidden="1" x14ac:dyDescent="0.3">
      <c r="A7042">
        <v>7041</v>
      </c>
      <c r="B7042" t="s">
        <v>14389</v>
      </c>
      <c r="C7042" t="s">
        <v>14539</v>
      </c>
      <c r="D7042" s="72" t="s">
        <v>12404</v>
      </c>
      <c r="E7042" t="s">
        <v>36</v>
      </c>
      <c r="F7042" t="s">
        <v>12405</v>
      </c>
      <c r="G7042" s="91"/>
      <c r="H7042" s="91"/>
      <c r="I7042" s="91"/>
      <c r="J7042" s="91"/>
      <c r="K7042" s="91"/>
      <c r="L7042" s="91" t="str">
        <f>IF(AND(单词表[[#This Row],[学英]]&lt;&gt;"",单词表[[#This Row],[学中]]&lt;&gt;"",单词表[[#This Row],[学词]]&lt;&gt;""),MAX(单词表[[#This Row],[学英]:[学词]]),"")</f>
        <v/>
      </c>
      <c r="M7042" s="2" t="str">
        <f>IF(AND(单词表[[#This Row],[考英]]&lt;&gt;"",单词表[[#This Row],[考中]]&lt;&gt;""),MAX(单词表[[#This Row],[考英]:[考中]]),"")</f>
        <v/>
      </c>
      <c r="N7042" s="86"/>
    </row>
    <row r="7043" spans="1:14" hidden="1" x14ac:dyDescent="0.3">
      <c r="A7043">
        <v>7042</v>
      </c>
      <c r="B7043" t="s">
        <v>14389</v>
      </c>
      <c r="C7043" t="s">
        <v>14539</v>
      </c>
      <c r="D7043" s="72" t="s">
        <v>12406</v>
      </c>
      <c r="E7043" t="s">
        <v>36</v>
      </c>
      <c r="F7043" t="s">
        <v>12407</v>
      </c>
      <c r="G7043" s="91"/>
      <c r="H7043" s="91"/>
      <c r="I7043" s="91"/>
      <c r="J7043" s="91"/>
      <c r="K7043" s="91"/>
      <c r="L7043" s="91" t="str">
        <f>IF(AND(单词表[[#This Row],[学英]]&lt;&gt;"",单词表[[#This Row],[学中]]&lt;&gt;"",单词表[[#This Row],[学词]]&lt;&gt;""),MAX(单词表[[#This Row],[学英]:[学词]]),"")</f>
        <v/>
      </c>
      <c r="M7043" s="2" t="str">
        <f>IF(AND(单词表[[#This Row],[考英]]&lt;&gt;"",单词表[[#This Row],[考中]]&lt;&gt;""),MAX(单词表[[#This Row],[考英]:[考中]]),"")</f>
        <v/>
      </c>
      <c r="N7043" s="86"/>
    </row>
    <row r="7044" spans="1:14" hidden="1" x14ac:dyDescent="0.3">
      <c r="A7044">
        <v>7043</v>
      </c>
      <c r="B7044" t="s">
        <v>14389</v>
      </c>
      <c r="C7044" t="s">
        <v>14539</v>
      </c>
      <c r="D7044" s="72" t="s">
        <v>12408</v>
      </c>
      <c r="E7044" t="s">
        <v>73</v>
      </c>
      <c r="F7044" t="s">
        <v>12409</v>
      </c>
      <c r="G7044" s="91"/>
      <c r="H7044" s="91"/>
      <c r="I7044" s="91"/>
      <c r="J7044" s="91"/>
      <c r="K7044" s="91"/>
      <c r="L7044" s="91" t="str">
        <f>IF(AND(单词表[[#This Row],[学英]]&lt;&gt;"",单词表[[#This Row],[学中]]&lt;&gt;"",单词表[[#This Row],[学词]]&lt;&gt;""),MAX(单词表[[#This Row],[学英]:[学词]]),"")</f>
        <v/>
      </c>
      <c r="M7044" s="2" t="str">
        <f>IF(AND(单词表[[#This Row],[考英]]&lt;&gt;"",单词表[[#This Row],[考中]]&lt;&gt;""),MAX(单词表[[#This Row],[考英]:[考中]]),"")</f>
        <v/>
      </c>
      <c r="N7044" s="86"/>
    </row>
    <row r="7045" spans="1:14" hidden="1" x14ac:dyDescent="0.3">
      <c r="A7045">
        <v>7044</v>
      </c>
      <c r="B7045" t="s">
        <v>14389</v>
      </c>
      <c r="C7045" t="s">
        <v>14539</v>
      </c>
      <c r="D7045" s="72" t="s">
        <v>12410</v>
      </c>
      <c r="E7045" t="s">
        <v>61</v>
      </c>
      <c r="F7045" t="s">
        <v>12411</v>
      </c>
      <c r="G7045" s="91"/>
      <c r="H7045" s="91"/>
      <c r="I7045" s="91"/>
      <c r="J7045" s="91"/>
      <c r="K7045" s="91"/>
      <c r="L7045" s="91" t="str">
        <f>IF(AND(单词表[[#This Row],[学英]]&lt;&gt;"",单词表[[#This Row],[学中]]&lt;&gt;"",单词表[[#This Row],[学词]]&lt;&gt;""),MAX(单词表[[#This Row],[学英]:[学词]]),"")</f>
        <v/>
      </c>
      <c r="M7045" s="2" t="str">
        <f>IF(AND(单词表[[#This Row],[考英]]&lt;&gt;"",单词表[[#This Row],[考中]]&lt;&gt;""),MAX(单词表[[#This Row],[考英]:[考中]]),"")</f>
        <v/>
      </c>
      <c r="N7045" s="86"/>
    </row>
    <row r="7046" spans="1:14" hidden="1" x14ac:dyDescent="0.3">
      <c r="A7046">
        <v>7045</v>
      </c>
      <c r="B7046" t="s">
        <v>14389</v>
      </c>
      <c r="C7046" t="s">
        <v>14539</v>
      </c>
      <c r="D7046" s="72" t="s">
        <v>12412</v>
      </c>
      <c r="E7046" t="s">
        <v>36</v>
      </c>
      <c r="F7046" t="s">
        <v>12413</v>
      </c>
      <c r="G7046" s="91"/>
      <c r="H7046" s="91"/>
      <c r="I7046" s="91"/>
      <c r="J7046" s="91"/>
      <c r="K7046" s="91"/>
      <c r="L7046" s="91" t="str">
        <f>IF(AND(单词表[[#This Row],[学英]]&lt;&gt;"",单词表[[#This Row],[学中]]&lt;&gt;"",单词表[[#This Row],[学词]]&lt;&gt;""),MAX(单词表[[#This Row],[学英]:[学词]]),"")</f>
        <v/>
      </c>
      <c r="M7046" s="2" t="str">
        <f>IF(AND(单词表[[#This Row],[考英]]&lt;&gt;"",单词表[[#This Row],[考中]]&lt;&gt;""),MAX(单词表[[#This Row],[考英]:[考中]]),"")</f>
        <v/>
      </c>
      <c r="N7046" s="86" t="s">
        <v>14331</v>
      </c>
    </row>
    <row r="7047" spans="1:14" hidden="1" x14ac:dyDescent="0.3">
      <c r="A7047">
        <v>7046</v>
      </c>
      <c r="B7047" t="s">
        <v>14389</v>
      </c>
      <c r="C7047" t="s">
        <v>14539</v>
      </c>
      <c r="D7047" s="72" t="s">
        <v>12414</v>
      </c>
      <c r="E7047" t="s">
        <v>73</v>
      </c>
      <c r="F7047" t="s">
        <v>12415</v>
      </c>
      <c r="G7047" s="91"/>
      <c r="H7047" s="91"/>
      <c r="I7047" s="91"/>
      <c r="J7047" s="91"/>
      <c r="K7047" s="91"/>
      <c r="L7047" s="91" t="str">
        <f>IF(AND(单词表[[#This Row],[学英]]&lt;&gt;"",单词表[[#This Row],[学中]]&lt;&gt;"",单词表[[#This Row],[学词]]&lt;&gt;""),MAX(单词表[[#This Row],[学英]:[学词]]),"")</f>
        <v/>
      </c>
      <c r="M7047" s="2" t="str">
        <f>IF(AND(单词表[[#This Row],[考英]]&lt;&gt;"",单词表[[#This Row],[考中]]&lt;&gt;""),MAX(单词表[[#This Row],[考英]:[考中]]),"")</f>
        <v/>
      </c>
      <c r="N7047" s="86" t="s">
        <v>14332</v>
      </c>
    </row>
    <row r="7048" spans="1:14" hidden="1" x14ac:dyDescent="0.3">
      <c r="A7048">
        <v>7047</v>
      </c>
      <c r="B7048" t="s">
        <v>14389</v>
      </c>
      <c r="C7048" t="s">
        <v>14539</v>
      </c>
      <c r="D7048" s="72" t="s">
        <v>5137</v>
      </c>
      <c r="E7048" t="s">
        <v>36</v>
      </c>
      <c r="F7048" t="s">
        <v>12416</v>
      </c>
      <c r="G7048" s="91"/>
      <c r="H7048" s="91"/>
      <c r="I7048" s="91"/>
      <c r="J7048" s="91"/>
      <c r="K7048" s="91"/>
      <c r="L7048" s="91" t="str">
        <f>IF(AND(单词表[[#This Row],[学英]]&lt;&gt;"",单词表[[#This Row],[学中]]&lt;&gt;"",单词表[[#This Row],[学词]]&lt;&gt;""),MAX(单词表[[#This Row],[学英]:[学词]]),"")</f>
        <v/>
      </c>
      <c r="M7048" s="2" t="str">
        <f>IF(AND(单词表[[#This Row],[考英]]&lt;&gt;"",单词表[[#This Row],[考中]]&lt;&gt;""),MAX(单词表[[#This Row],[考英]:[考中]]),"")</f>
        <v/>
      </c>
      <c r="N7048" s="86" t="s">
        <v>14333</v>
      </c>
    </row>
    <row r="7049" spans="1:14" hidden="1" x14ac:dyDescent="0.3">
      <c r="A7049">
        <v>7048</v>
      </c>
      <c r="B7049" t="s">
        <v>14389</v>
      </c>
      <c r="C7049" t="s">
        <v>14540</v>
      </c>
      <c r="D7049" s="72" t="s">
        <v>12417</v>
      </c>
      <c r="E7049" t="s">
        <v>36</v>
      </c>
      <c r="F7049" t="s">
        <v>12418</v>
      </c>
      <c r="G7049" s="91"/>
      <c r="H7049" s="91"/>
      <c r="I7049" s="91"/>
      <c r="J7049" s="91"/>
      <c r="K7049" s="91"/>
      <c r="L7049" s="91" t="str">
        <f>IF(AND(单词表[[#This Row],[学英]]&lt;&gt;"",单词表[[#This Row],[学中]]&lt;&gt;"",单词表[[#This Row],[学词]]&lt;&gt;""),MAX(单词表[[#This Row],[学英]:[学词]]),"")</f>
        <v/>
      </c>
      <c r="M7049" s="2" t="str">
        <f>IF(AND(单词表[[#This Row],[考英]]&lt;&gt;"",单词表[[#This Row],[考中]]&lt;&gt;""),MAX(单词表[[#This Row],[考英]:[考中]]),"")</f>
        <v/>
      </c>
      <c r="N7049" s="86" t="s">
        <v>14334</v>
      </c>
    </row>
    <row r="7050" spans="1:14" hidden="1" x14ac:dyDescent="0.3">
      <c r="A7050">
        <v>7049</v>
      </c>
      <c r="B7050" t="s">
        <v>14389</v>
      </c>
      <c r="C7050" t="s">
        <v>14540</v>
      </c>
      <c r="D7050" s="72" t="s">
        <v>12419</v>
      </c>
      <c r="E7050" t="s">
        <v>36</v>
      </c>
      <c r="F7050" t="s">
        <v>12420</v>
      </c>
      <c r="G7050" s="91"/>
      <c r="H7050" s="91"/>
      <c r="I7050" s="91"/>
      <c r="J7050" s="91"/>
      <c r="K7050" s="91"/>
      <c r="L7050" s="91" t="str">
        <f>IF(AND(单词表[[#This Row],[学英]]&lt;&gt;"",单词表[[#This Row],[学中]]&lt;&gt;"",单词表[[#This Row],[学词]]&lt;&gt;""),MAX(单词表[[#This Row],[学英]:[学词]]),"")</f>
        <v/>
      </c>
      <c r="M7050" s="2" t="str">
        <f>IF(AND(单词表[[#This Row],[考英]]&lt;&gt;"",单词表[[#This Row],[考中]]&lt;&gt;""),MAX(单词表[[#This Row],[考英]:[考中]]),"")</f>
        <v/>
      </c>
      <c r="N7050" s="86" t="s">
        <v>14335</v>
      </c>
    </row>
    <row r="7051" spans="1:14" hidden="1" x14ac:dyDescent="0.3">
      <c r="A7051">
        <v>7050</v>
      </c>
      <c r="B7051" t="s">
        <v>14389</v>
      </c>
      <c r="C7051" t="s">
        <v>14540</v>
      </c>
      <c r="D7051" s="72" t="s">
        <v>12419</v>
      </c>
      <c r="E7051" t="s">
        <v>61</v>
      </c>
      <c r="F7051" t="s">
        <v>12421</v>
      </c>
      <c r="G7051" s="91"/>
      <c r="H7051" s="91"/>
      <c r="I7051" s="91"/>
      <c r="J7051" s="91"/>
      <c r="K7051" s="91"/>
      <c r="L7051" s="91" t="str">
        <f>IF(AND(单词表[[#This Row],[学英]]&lt;&gt;"",单词表[[#This Row],[学中]]&lt;&gt;"",单词表[[#This Row],[学词]]&lt;&gt;""),MAX(单词表[[#This Row],[学英]:[学词]]),"")</f>
        <v/>
      </c>
      <c r="M7051" s="2" t="str">
        <f>IF(AND(单词表[[#This Row],[考英]]&lt;&gt;"",单词表[[#This Row],[考中]]&lt;&gt;""),MAX(单词表[[#This Row],[考英]:[考中]]),"")</f>
        <v/>
      </c>
      <c r="N7051" s="86"/>
    </row>
    <row r="7052" spans="1:14" hidden="1" x14ac:dyDescent="0.3">
      <c r="A7052">
        <v>7051</v>
      </c>
      <c r="B7052" t="s">
        <v>14389</v>
      </c>
      <c r="C7052" t="s">
        <v>14540</v>
      </c>
      <c r="D7052" s="72" t="s">
        <v>12422</v>
      </c>
      <c r="E7052" t="s">
        <v>61</v>
      </c>
      <c r="F7052" t="s">
        <v>12423</v>
      </c>
      <c r="G7052" s="91"/>
      <c r="H7052" s="91"/>
      <c r="I7052" s="91"/>
      <c r="J7052" s="91"/>
      <c r="K7052" s="91"/>
      <c r="L7052" s="91" t="str">
        <f>IF(AND(单词表[[#This Row],[学英]]&lt;&gt;"",单词表[[#This Row],[学中]]&lt;&gt;"",单词表[[#This Row],[学词]]&lt;&gt;""),MAX(单词表[[#This Row],[学英]:[学词]]),"")</f>
        <v/>
      </c>
      <c r="M7052" s="2" t="str">
        <f>IF(AND(单词表[[#This Row],[考英]]&lt;&gt;"",单词表[[#This Row],[考中]]&lt;&gt;""),MAX(单词表[[#This Row],[考英]:[考中]]),"")</f>
        <v/>
      </c>
      <c r="N7052" s="86" t="s">
        <v>14336</v>
      </c>
    </row>
    <row r="7053" spans="1:14" hidden="1" x14ac:dyDescent="0.3">
      <c r="A7053">
        <v>7052</v>
      </c>
      <c r="B7053" t="s">
        <v>14389</v>
      </c>
      <c r="C7053" t="s">
        <v>14540</v>
      </c>
      <c r="D7053" s="72" t="s">
        <v>12422</v>
      </c>
      <c r="E7053" t="s">
        <v>36</v>
      </c>
      <c r="F7053" t="s">
        <v>223</v>
      </c>
      <c r="G7053" s="91"/>
      <c r="H7053" s="91"/>
      <c r="I7053" s="91"/>
      <c r="J7053" s="91"/>
      <c r="K7053" s="91"/>
      <c r="L7053" s="91" t="str">
        <f>IF(AND(单词表[[#This Row],[学英]]&lt;&gt;"",单词表[[#This Row],[学中]]&lt;&gt;"",单词表[[#This Row],[学词]]&lt;&gt;""),MAX(单词表[[#This Row],[学英]:[学词]]),"")</f>
        <v/>
      </c>
      <c r="M7053" s="2" t="str">
        <f>IF(AND(单词表[[#This Row],[考英]]&lt;&gt;"",单词表[[#This Row],[考中]]&lt;&gt;""),MAX(单词表[[#This Row],[考英]:[考中]]),"")</f>
        <v/>
      </c>
      <c r="N7053" s="86"/>
    </row>
    <row r="7054" spans="1:14" hidden="1" x14ac:dyDescent="0.3">
      <c r="A7054">
        <v>7053</v>
      </c>
      <c r="B7054" t="s">
        <v>14389</v>
      </c>
      <c r="C7054" t="s">
        <v>14540</v>
      </c>
      <c r="D7054" s="72" t="s">
        <v>12424</v>
      </c>
      <c r="E7054" t="s">
        <v>36</v>
      </c>
      <c r="F7054" t="s">
        <v>3992</v>
      </c>
      <c r="G7054" s="91"/>
      <c r="H7054" s="91"/>
      <c r="I7054" s="91"/>
      <c r="J7054" s="91"/>
      <c r="K7054" s="91"/>
      <c r="L7054" s="91" t="str">
        <f>IF(AND(单词表[[#This Row],[学英]]&lt;&gt;"",单词表[[#This Row],[学中]]&lt;&gt;"",单词表[[#This Row],[学词]]&lt;&gt;""),MAX(单词表[[#This Row],[学英]:[学词]]),"")</f>
        <v/>
      </c>
      <c r="M7054" s="2" t="str">
        <f>IF(AND(单词表[[#This Row],[考英]]&lt;&gt;"",单词表[[#This Row],[考中]]&lt;&gt;""),MAX(单词表[[#This Row],[考英]:[考中]]),"")</f>
        <v/>
      </c>
      <c r="N7054" s="86" t="s">
        <v>14337</v>
      </c>
    </row>
    <row r="7055" spans="1:14" hidden="1" x14ac:dyDescent="0.3">
      <c r="A7055">
        <v>7054</v>
      </c>
      <c r="B7055" t="s">
        <v>14389</v>
      </c>
      <c r="C7055" t="s">
        <v>14540</v>
      </c>
      <c r="D7055" s="72" t="s">
        <v>12425</v>
      </c>
      <c r="E7055" t="s">
        <v>36</v>
      </c>
      <c r="F7055" t="s">
        <v>12426</v>
      </c>
      <c r="G7055" s="91"/>
      <c r="H7055" s="91"/>
      <c r="I7055" s="91"/>
      <c r="J7055" s="91"/>
      <c r="K7055" s="91"/>
      <c r="L7055" s="91" t="str">
        <f>IF(AND(单词表[[#This Row],[学英]]&lt;&gt;"",单词表[[#This Row],[学中]]&lt;&gt;"",单词表[[#This Row],[学词]]&lt;&gt;""),MAX(单词表[[#This Row],[学英]:[学词]]),"")</f>
        <v/>
      </c>
      <c r="M7055" s="2" t="str">
        <f>IF(AND(单词表[[#This Row],[考英]]&lt;&gt;"",单词表[[#This Row],[考中]]&lt;&gt;""),MAX(单词表[[#This Row],[考英]:[考中]]),"")</f>
        <v/>
      </c>
      <c r="N7055" s="86"/>
    </row>
    <row r="7056" spans="1:14" hidden="1" x14ac:dyDescent="0.3">
      <c r="A7056">
        <v>7055</v>
      </c>
      <c r="B7056" t="s">
        <v>14389</v>
      </c>
      <c r="C7056" t="s">
        <v>14540</v>
      </c>
      <c r="D7056" s="72" t="s">
        <v>12425</v>
      </c>
      <c r="E7056" t="s">
        <v>73</v>
      </c>
      <c r="F7056" t="s">
        <v>12427</v>
      </c>
      <c r="G7056" s="91"/>
      <c r="H7056" s="91"/>
      <c r="I7056" s="91"/>
      <c r="J7056" s="91"/>
      <c r="K7056" s="91"/>
      <c r="L7056" s="91" t="str">
        <f>IF(AND(单词表[[#This Row],[学英]]&lt;&gt;"",单词表[[#This Row],[学中]]&lt;&gt;"",单词表[[#This Row],[学词]]&lt;&gt;""),MAX(单词表[[#This Row],[学英]:[学词]]),"")</f>
        <v/>
      </c>
      <c r="M7056" s="2" t="str">
        <f>IF(AND(单词表[[#This Row],[考英]]&lt;&gt;"",单词表[[#This Row],[考中]]&lt;&gt;""),MAX(单词表[[#This Row],[考英]:[考中]]),"")</f>
        <v/>
      </c>
      <c r="N7056" s="86"/>
    </row>
    <row r="7057" spans="1:14" hidden="1" x14ac:dyDescent="0.3">
      <c r="A7057">
        <v>7056</v>
      </c>
      <c r="B7057" t="s">
        <v>14389</v>
      </c>
      <c r="C7057" t="s">
        <v>14540</v>
      </c>
      <c r="D7057" s="72" t="s">
        <v>12428</v>
      </c>
      <c r="E7057" t="s">
        <v>73</v>
      </c>
      <c r="F7057" t="s">
        <v>11039</v>
      </c>
      <c r="G7057" s="91"/>
      <c r="H7057" s="91"/>
      <c r="I7057" s="91"/>
      <c r="J7057" s="91"/>
      <c r="K7057" s="91"/>
      <c r="L7057" s="91" t="str">
        <f>IF(AND(单词表[[#This Row],[学英]]&lt;&gt;"",单词表[[#This Row],[学中]]&lt;&gt;"",单词表[[#This Row],[学词]]&lt;&gt;""),MAX(单词表[[#This Row],[学英]:[学词]]),"")</f>
        <v/>
      </c>
      <c r="M7057" s="2" t="str">
        <f>IF(AND(单词表[[#This Row],[考英]]&lt;&gt;"",单词表[[#This Row],[考中]]&lt;&gt;""),MAX(单词表[[#This Row],[考英]:[考中]]),"")</f>
        <v/>
      </c>
      <c r="N7057" s="86" t="s">
        <v>14338</v>
      </c>
    </row>
    <row r="7058" spans="1:14" hidden="1" x14ac:dyDescent="0.3">
      <c r="A7058">
        <v>7057</v>
      </c>
      <c r="B7058" t="s">
        <v>14389</v>
      </c>
      <c r="C7058" t="s">
        <v>14540</v>
      </c>
      <c r="D7058" s="72" t="s">
        <v>12429</v>
      </c>
      <c r="E7058" t="s">
        <v>36</v>
      </c>
      <c r="F7058" t="s">
        <v>12430</v>
      </c>
      <c r="G7058" s="91"/>
      <c r="H7058" s="91"/>
      <c r="I7058" s="91"/>
      <c r="J7058" s="91"/>
      <c r="K7058" s="91"/>
      <c r="L7058" s="91" t="str">
        <f>IF(AND(单词表[[#This Row],[学英]]&lt;&gt;"",单词表[[#This Row],[学中]]&lt;&gt;"",单词表[[#This Row],[学词]]&lt;&gt;""),MAX(单词表[[#This Row],[学英]:[学词]]),"")</f>
        <v/>
      </c>
      <c r="M7058" s="2" t="str">
        <f>IF(AND(单词表[[#This Row],[考英]]&lt;&gt;"",单词表[[#This Row],[考中]]&lt;&gt;""),MAX(单词表[[#This Row],[考英]:[考中]]),"")</f>
        <v/>
      </c>
      <c r="N7058" s="86" t="s">
        <v>14339</v>
      </c>
    </row>
    <row r="7059" spans="1:14" hidden="1" x14ac:dyDescent="0.3">
      <c r="A7059">
        <v>7058</v>
      </c>
      <c r="B7059" t="s">
        <v>14389</v>
      </c>
      <c r="C7059" t="s">
        <v>14540</v>
      </c>
      <c r="D7059" s="72" t="s">
        <v>12431</v>
      </c>
      <c r="E7059" t="s">
        <v>38</v>
      </c>
      <c r="F7059" t="s">
        <v>12432</v>
      </c>
      <c r="G7059" s="91"/>
      <c r="H7059" s="91"/>
      <c r="I7059" s="91"/>
      <c r="J7059" s="91"/>
      <c r="K7059" s="91"/>
      <c r="L7059" s="91" t="str">
        <f>IF(AND(单词表[[#This Row],[学英]]&lt;&gt;"",单词表[[#This Row],[学中]]&lt;&gt;"",单词表[[#This Row],[学词]]&lt;&gt;""),MAX(单词表[[#This Row],[学英]:[学词]]),"")</f>
        <v/>
      </c>
      <c r="M7059" s="2" t="str">
        <f>IF(AND(单词表[[#This Row],[考英]]&lt;&gt;"",单词表[[#This Row],[考中]]&lt;&gt;""),MAX(单词表[[#This Row],[考英]:[考中]]),"")</f>
        <v/>
      </c>
      <c r="N7059" s="86" t="s">
        <v>14340</v>
      </c>
    </row>
    <row r="7060" spans="1:14" hidden="1" x14ac:dyDescent="0.3">
      <c r="A7060">
        <v>7059</v>
      </c>
      <c r="B7060" t="s">
        <v>14389</v>
      </c>
      <c r="C7060" t="s">
        <v>14540</v>
      </c>
      <c r="D7060" s="72" t="s">
        <v>2349</v>
      </c>
      <c r="E7060" t="s">
        <v>36</v>
      </c>
      <c r="F7060" t="s">
        <v>12433</v>
      </c>
      <c r="G7060" s="91"/>
      <c r="H7060" s="91"/>
      <c r="I7060" s="91"/>
      <c r="J7060" s="91"/>
      <c r="K7060" s="91"/>
      <c r="L7060" s="91" t="str">
        <f>IF(AND(单词表[[#This Row],[学英]]&lt;&gt;"",单词表[[#This Row],[学中]]&lt;&gt;"",单词表[[#This Row],[学词]]&lt;&gt;""),MAX(单词表[[#This Row],[学英]:[学词]]),"")</f>
        <v/>
      </c>
      <c r="M7060" s="2" t="str">
        <f>IF(AND(单词表[[#This Row],[考英]]&lt;&gt;"",单词表[[#This Row],[考中]]&lt;&gt;""),MAX(单词表[[#This Row],[考英]:[考中]]),"")</f>
        <v/>
      </c>
      <c r="N7060" s="86" t="s">
        <v>14341</v>
      </c>
    </row>
    <row r="7061" spans="1:14" hidden="1" x14ac:dyDescent="0.3">
      <c r="A7061">
        <v>7060</v>
      </c>
      <c r="B7061" t="s">
        <v>14389</v>
      </c>
      <c r="C7061" t="s">
        <v>14540</v>
      </c>
      <c r="D7061" s="72" t="s">
        <v>2349</v>
      </c>
      <c r="E7061" t="s">
        <v>61</v>
      </c>
      <c r="F7061" t="s">
        <v>12434</v>
      </c>
      <c r="G7061" s="91"/>
      <c r="H7061" s="91"/>
      <c r="I7061" s="91"/>
      <c r="J7061" s="91"/>
      <c r="K7061" s="91"/>
      <c r="L7061" s="91" t="str">
        <f>IF(AND(单词表[[#This Row],[学英]]&lt;&gt;"",单词表[[#This Row],[学中]]&lt;&gt;"",单词表[[#This Row],[学词]]&lt;&gt;""),MAX(单词表[[#This Row],[学英]:[学词]]),"")</f>
        <v/>
      </c>
      <c r="M7061" s="2" t="str">
        <f>IF(AND(单词表[[#This Row],[考英]]&lt;&gt;"",单词表[[#This Row],[考中]]&lt;&gt;""),MAX(单词表[[#This Row],[考英]:[考中]]),"")</f>
        <v/>
      </c>
      <c r="N7061" s="86"/>
    </row>
    <row r="7062" spans="1:14" hidden="1" x14ac:dyDescent="0.3">
      <c r="A7062">
        <v>7061</v>
      </c>
      <c r="B7062" t="s">
        <v>14389</v>
      </c>
      <c r="C7062" t="s">
        <v>14540</v>
      </c>
      <c r="D7062" s="72" t="s">
        <v>12435</v>
      </c>
      <c r="E7062" t="s">
        <v>73</v>
      </c>
      <c r="F7062" t="s">
        <v>12436</v>
      </c>
      <c r="G7062" s="91"/>
      <c r="H7062" s="91"/>
      <c r="I7062" s="91"/>
      <c r="J7062" s="91"/>
      <c r="K7062" s="91"/>
      <c r="L7062" s="91" t="str">
        <f>IF(AND(单词表[[#This Row],[学英]]&lt;&gt;"",单词表[[#This Row],[学中]]&lt;&gt;"",单词表[[#This Row],[学词]]&lt;&gt;""),MAX(单词表[[#This Row],[学英]:[学词]]),"")</f>
        <v/>
      </c>
      <c r="M7062" s="2" t="str">
        <f>IF(AND(单词表[[#This Row],[考英]]&lt;&gt;"",单词表[[#This Row],[考中]]&lt;&gt;""),MAX(单词表[[#This Row],[考英]:[考中]]),"")</f>
        <v/>
      </c>
      <c r="N7062" s="86" t="s">
        <v>14342</v>
      </c>
    </row>
    <row r="7063" spans="1:14" hidden="1" x14ac:dyDescent="0.3">
      <c r="A7063">
        <v>7062</v>
      </c>
      <c r="B7063" t="s">
        <v>14389</v>
      </c>
      <c r="C7063" t="s">
        <v>14540</v>
      </c>
      <c r="D7063" s="72" t="s">
        <v>12437</v>
      </c>
      <c r="E7063" t="s">
        <v>36</v>
      </c>
      <c r="F7063" t="s">
        <v>12438</v>
      </c>
      <c r="G7063" s="91"/>
      <c r="H7063" s="91"/>
      <c r="I7063" s="91"/>
      <c r="J7063" s="91"/>
      <c r="K7063" s="91"/>
      <c r="L7063" s="91" t="str">
        <f>IF(AND(单词表[[#This Row],[学英]]&lt;&gt;"",单词表[[#This Row],[学中]]&lt;&gt;"",单词表[[#This Row],[学词]]&lt;&gt;""),MAX(单词表[[#This Row],[学英]:[学词]]),"")</f>
        <v/>
      </c>
      <c r="M7063" s="2" t="str">
        <f>IF(AND(单词表[[#This Row],[考英]]&lt;&gt;"",单词表[[#This Row],[考中]]&lt;&gt;""),MAX(单词表[[#This Row],[考英]:[考中]]),"")</f>
        <v/>
      </c>
      <c r="N7063" s="86" t="s">
        <v>14343</v>
      </c>
    </row>
    <row r="7064" spans="1:14" hidden="1" x14ac:dyDescent="0.3">
      <c r="A7064">
        <v>7063</v>
      </c>
      <c r="B7064" t="s">
        <v>14389</v>
      </c>
      <c r="C7064" t="s">
        <v>14540</v>
      </c>
      <c r="D7064" s="72" t="s">
        <v>12439</v>
      </c>
      <c r="E7064" t="s">
        <v>73</v>
      </c>
      <c r="F7064" t="s">
        <v>12440</v>
      </c>
      <c r="G7064" s="91"/>
      <c r="H7064" s="91"/>
      <c r="I7064" s="91"/>
      <c r="J7064" s="91"/>
      <c r="K7064" s="91"/>
      <c r="L7064" s="91" t="str">
        <f>IF(AND(单词表[[#This Row],[学英]]&lt;&gt;"",单词表[[#This Row],[学中]]&lt;&gt;"",单词表[[#This Row],[学词]]&lt;&gt;""),MAX(单词表[[#This Row],[学英]:[学词]]),"")</f>
        <v/>
      </c>
      <c r="M7064" s="2" t="str">
        <f>IF(AND(单词表[[#This Row],[考英]]&lt;&gt;"",单词表[[#This Row],[考中]]&lt;&gt;""),MAX(单词表[[#This Row],[考英]:[考中]]),"")</f>
        <v/>
      </c>
      <c r="N7064" s="86" t="s">
        <v>14344</v>
      </c>
    </row>
    <row r="7065" spans="1:14" hidden="1" x14ac:dyDescent="0.3">
      <c r="A7065">
        <v>7064</v>
      </c>
      <c r="B7065" t="s">
        <v>14389</v>
      </c>
      <c r="C7065" t="s">
        <v>14540</v>
      </c>
      <c r="D7065" s="72" t="s">
        <v>12441</v>
      </c>
      <c r="E7065" t="s">
        <v>36</v>
      </c>
      <c r="F7065" t="s">
        <v>12442</v>
      </c>
      <c r="G7065" s="91"/>
      <c r="H7065" s="91"/>
      <c r="I7065" s="91"/>
      <c r="J7065" s="91"/>
      <c r="K7065" s="91"/>
      <c r="L7065" s="91" t="str">
        <f>IF(AND(单词表[[#This Row],[学英]]&lt;&gt;"",单词表[[#This Row],[学中]]&lt;&gt;"",单词表[[#This Row],[学词]]&lt;&gt;""),MAX(单词表[[#This Row],[学英]:[学词]]),"")</f>
        <v/>
      </c>
      <c r="M7065" s="2" t="str">
        <f>IF(AND(单词表[[#This Row],[考英]]&lt;&gt;"",单词表[[#This Row],[考中]]&lt;&gt;""),MAX(单词表[[#This Row],[考英]:[考中]]),"")</f>
        <v/>
      </c>
      <c r="N7065" s="86" t="s">
        <v>14345</v>
      </c>
    </row>
    <row r="7066" spans="1:14" hidden="1" x14ac:dyDescent="0.3">
      <c r="A7066">
        <v>7065</v>
      </c>
      <c r="B7066" t="s">
        <v>14389</v>
      </c>
      <c r="C7066" t="s">
        <v>14540</v>
      </c>
      <c r="D7066" s="72" t="s">
        <v>12443</v>
      </c>
      <c r="E7066" t="s">
        <v>157</v>
      </c>
      <c r="F7066" t="s">
        <v>12444</v>
      </c>
      <c r="G7066" s="91"/>
      <c r="H7066" s="91"/>
      <c r="I7066" s="91"/>
      <c r="J7066" s="91"/>
      <c r="K7066" s="91"/>
      <c r="L7066" s="91" t="str">
        <f>IF(AND(单词表[[#This Row],[学英]]&lt;&gt;"",单词表[[#This Row],[学中]]&lt;&gt;"",单词表[[#This Row],[学词]]&lt;&gt;""),MAX(单词表[[#This Row],[学英]:[学词]]),"")</f>
        <v/>
      </c>
      <c r="M7066" s="2" t="str">
        <f>IF(AND(单词表[[#This Row],[考英]]&lt;&gt;"",单词表[[#This Row],[考中]]&lt;&gt;""),MAX(单词表[[#This Row],[考英]:[考中]]),"")</f>
        <v/>
      </c>
      <c r="N7066" s="86" t="s">
        <v>14346</v>
      </c>
    </row>
    <row r="7067" spans="1:14" hidden="1" x14ac:dyDescent="0.3">
      <c r="A7067">
        <v>7066</v>
      </c>
      <c r="B7067" t="s">
        <v>14389</v>
      </c>
      <c r="C7067" t="s">
        <v>14540</v>
      </c>
      <c r="D7067" s="72" t="s">
        <v>12445</v>
      </c>
      <c r="E7067" t="s">
        <v>36</v>
      </c>
      <c r="F7067" t="s">
        <v>12446</v>
      </c>
      <c r="G7067" s="91"/>
      <c r="H7067" s="91"/>
      <c r="I7067" s="91"/>
      <c r="J7067" s="91"/>
      <c r="K7067" s="91"/>
      <c r="L7067" s="91" t="str">
        <f>IF(AND(单词表[[#This Row],[学英]]&lt;&gt;"",单词表[[#This Row],[学中]]&lt;&gt;"",单词表[[#This Row],[学词]]&lt;&gt;""),MAX(单词表[[#This Row],[学英]:[学词]]),"")</f>
        <v/>
      </c>
      <c r="M7067" s="2" t="str">
        <f>IF(AND(单词表[[#This Row],[考英]]&lt;&gt;"",单词表[[#This Row],[考中]]&lt;&gt;""),MAX(单词表[[#This Row],[考英]:[考中]]),"")</f>
        <v/>
      </c>
      <c r="N7067" s="86" t="s">
        <v>14347</v>
      </c>
    </row>
    <row r="7068" spans="1:14" hidden="1" x14ac:dyDescent="0.3">
      <c r="A7068">
        <v>7067</v>
      </c>
      <c r="B7068" t="s">
        <v>14389</v>
      </c>
      <c r="C7068" t="s">
        <v>14540</v>
      </c>
      <c r="D7068" s="72" t="s">
        <v>12447</v>
      </c>
      <c r="E7068" t="s">
        <v>36</v>
      </c>
      <c r="F7068" t="s">
        <v>12448</v>
      </c>
      <c r="G7068" s="91"/>
      <c r="H7068" s="91"/>
      <c r="I7068" s="91"/>
      <c r="J7068" s="91"/>
      <c r="K7068" s="91"/>
      <c r="L7068" s="91" t="str">
        <f>IF(AND(单词表[[#This Row],[学英]]&lt;&gt;"",单词表[[#This Row],[学中]]&lt;&gt;"",单词表[[#This Row],[学词]]&lt;&gt;""),MAX(单词表[[#This Row],[学英]:[学词]]),"")</f>
        <v/>
      </c>
      <c r="M7068" s="2" t="str">
        <f>IF(AND(单词表[[#This Row],[考英]]&lt;&gt;"",单词表[[#This Row],[考中]]&lt;&gt;""),MAX(单词表[[#This Row],[考英]:[考中]]),"")</f>
        <v/>
      </c>
      <c r="N7068" s="86" t="s">
        <v>14348</v>
      </c>
    </row>
    <row r="7069" spans="1:14" hidden="1" x14ac:dyDescent="0.3">
      <c r="A7069">
        <v>7068</v>
      </c>
      <c r="B7069" t="s">
        <v>14389</v>
      </c>
      <c r="C7069" t="s">
        <v>14541</v>
      </c>
      <c r="D7069" s="72" t="s">
        <v>12449</v>
      </c>
      <c r="E7069" t="s">
        <v>73</v>
      </c>
      <c r="F7069" t="s">
        <v>12450</v>
      </c>
      <c r="G7069" s="91"/>
      <c r="H7069" s="91"/>
      <c r="I7069" s="91"/>
      <c r="J7069" s="91"/>
      <c r="K7069" s="91"/>
      <c r="L7069" s="91" t="str">
        <f>IF(AND(单词表[[#This Row],[学英]]&lt;&gt;"",单词表[[#This Row],[学中]]&lt;&gt;"",单词表[[#This Row],[学词]]&lt;&gt;""),MAX(单词表[[#This Row],[学英]:[学词]]),"")</f>
        <v/>
      </c>
      <c r="M7069" s="2" t="str">
        <f>IF(AND(单词表[[#This Row],[考英]]&lt;&gt;"",单词表[[#This Row],[考中]]&lt;&gt;""),MAX(单词表[[#This Row],[考英]:[考中]]),"")</f>
        <v/>
      </c>
      <c r="N7069" s="86"/>
    </row>
    <row r="7070" spans="1:14" hidden="1" x14ac:dyDescent="0.3">
      <c r="A7070">
        <v>7069</v>
      </c>
      <c r="B7070" t="s">
        <v>14389</v>
      </c>
      <c r="C7070" t="s">
        <v>14541</v>
      </c>
      <c r="D7070" s="72" t="s">
        <v>12451</v>
      </c>
      <c r="E7070" t="s">
        <v>36</v>
      </c>
      <c r="F7070" t="s">
        <v>12452</v>
      </c>
      <c r="G7070" s="91"/>
      <c r="H7070" s="91"/>
      <c r="I7070" s="91"/>
      <c r="J7070" s="91"/>
      <c r="K7070" s="91"/>
      <c r="L7070" s="91" t="str">
        <f>IF(AND(单词表[[#This Row],[学英]]&lt;&gt;"",单词表[[#This Row],[学中]]&lt;&gt;"",单词表[[#This Row],[学词]]&lt;&gt;""),MAX(单词表[[#This Row],[学英]:[学词]]),"")</f>
        <v/>
      </c>
      <c r="M7070" s="2" t="str">
        <f>IF(AND(单词表[[#This Row],[考英]]&lt;&gt;"",单词表[[#This Row],[考中]]&lt;&gt;""),MAX(单词表[[#This Row],[考英]:[考中]]),"")</f>
        <v/>
      </c>
      <c r="N7070" s="86" t="s">
        <v>12632</v>
      </c>
    </row>
    <row r="7071" spans="1:14" hidden="1" x14ac:dyDescent="0.3">
      <c r="A7071">
        <v>7070</v>
      </c>
      <c r="B7071" t="s">
        <v>14389</v>
      </c>
      <c r="C7071" t="s">
        <v>14541</v>
      </c>
      <c r="D7071" s="72" t="s">
        <v>12453</v>
      </c>
      <c r="E7071" t="s">
        <v>73</v>
      </c>
      <c r="F7071" t="s">
        <v>12454</v>
      </c>
      <c r="G7071" s="91"/>
      <c r="H7071" s="91"/>
      <c r="I7071" s="91"/>
      <c r="J7071" s="91"/>
      <c r="K7071" s="91"/>
      <c r="L7071" s="91" t="str">
        <f>IF(AND(单词表[[#This Row],[学英]]&lt;&gt;"",单词表[[#This Row],[学中]]&lt;&gt;"",单词表[[#This Row],[学词]]&lt;&gt;""),MAX(单词表[[#This Row],[学英]:[学词]]),"")</f>
        <v/>
      </c>
      <c r="M7071" s="2" t="str">
        <f>IF(AND(单词表[[#This Row],[考英]]&lt;&gt;"",单词表[[#This Row],[考中]]&lt;&gt;""),MAX(单词表[[#This Row],[考英]:[考中]]),"")</f>
        <v/>
      </c>
      <c r="N7071" s="86" t="s">
        <v>14349</v>
      </c>
    </row>
    <row r="7072" spans="1:14" hidden="1" x14ac:dyDescent="0.3">
      <c r="A7072">
        <v>7071</v>
      </c>
      <c r="B7072" t="s">
        <v>14389</v>
      </c>
      <c r="C7072" t="s">
        <v>14541</v>
      </c>
      <c r="D7072" s="72" t="s">
        <v>12455</v>
      </c>
      <c r="E7072" t="s">
        <v>73</v>
      </c>
      <c r="F7072" t="s">
        <v>1272</v>
      </c>
      <c r="G7072" s="91"/>
      <c r="H7072" s="91"/>
      <c r="I7072" s="91"/>
      <c r="J7072" s="91"/>
      <c r="K7072" s="91"/>
      <c r="L7072" s="91" t="str">
        <f>IF(AND(单词表[[#This Row],[学英]]&lt;&gt;"",单词表[[#This Row],[学中]]&lt;&gt;"",单词表[[#This Row],[学词]]&lt;&gt;""),MAX(单词表[[#This Row],[学英]:[学词]]),"")</f>
        <v/>
      </c>
      <c r="M7072" s="2" t="str">
        <f>IF(AND(单词表[[#This Row],[考英]]&lt;&gt;"",单词表[[#This Row],[考中]]&lt;&gt;""),MAX(单词表[[#This Row],[考英]:[考中]]),"")</f>
        <v/>
      </c>
      <c r="N7072" s="86" t="s">
        <v>13515</v>
      </c>
    </row>
    <row r="7073" spans="1:14" hidden="1" x14ac:dyDescent="0.3">
      <c r="A7073">
        <v>7072</v>
      </c>
      <c r="B7073" t="s">
        <v>14389</v>
      </c>
      <c r="C7073" t="s">
        <v>14541</v>
      </c>
      <c r="D7073" s="72" t="s">
        <v>12456</v>
      </c>
      <c r="E7073" t="s">
        <v>36</v>
      </c>
      <c r="F7073" t="s">
        <v>12457</v>
      </c>
      <c r="G7073" s="91"/>
      <c r="H7073" s="91"/>
      <c r="I7073" s="91"/>
      <c r="J7073" s="91"/>
      <c r="K7073" s="91"/>
      <c r="L7073" s="91" t="str">
        <f>IF(AND(单词表[[#This Row],[学英]]&lt;&gt;"",单词表[[#This Row],[学中]]&lt;&gt;"",单词表[[#This Row],[学词]]&lt;&gt;""),MAX(单词表[[#This Row],[学英]:[学词]]),"")</f>
        <v/>
      </c>
      <c r="M7073" s="2" t="str">
        <f>IF(AND(单词表[[#This Row],[考英]]&lt;&gt;"",单词表[[#This Row],[考中]]&lt;&gt;""),MAX(单词表[[#This Row],[考英]:[考中]]),"")</f>
        <v/>
      </c>
      <c r="N7073" s="86" t="s">
        <v>14350</v>
      </c>
    </row>
    <row r="7074" spans="1:14" hidden="1" x14ac:dyDescent="0.3">
      <c r="A7074">
        <v>7073</v>
      </c>
      <c r="B7074" t="s">
        <v>14389</v>
      </c>
      <c r="C7074" t="s">
        <v>14541</v>
      </c>
      <c r="D7074" s="72" t="s">
        <v>12458</v>
      </c>
      <c r="E7074" t="s">
        <v>73</v>
      </c>
      <c r="F7074" t="s">
        <v>12459</v>
      </c>
      <c r="G7074" s="91"/>
      <c r="H7074" s="91"/>
      <c r="I7074" s="91"/>
      <c r="J7074" s="91"/>
      <c r="K7074" s="91"/>
      <c r="L7074" s="91" t="str">
        <f>IF(AND(单词表[[#This Row],[学英]]&lt;&gt;"",单词表[[#This Row],[学中]]&lt;&gt;"",单词表[[#This Row],[学词]]&lt;&gt;""),MAX(单词表[[#This Row],[学英]:[学词]]),"")</f>
        <v/>
      </c>
      <c r="M7074" s="2" t="str">
        <f>IF(AND(单词表[[#This Row],[考英]]&lt;&gt;"",单词表[[#This Row],[考中]]&lt;&gt;""),MAX(单词表[[#This Row],[考英]:[考中]]),"")</f>
        <v/>
      </c>
      <c r="N7074" s="86" t="s">
        <v>14351</v>
      </c>
    </row>
    <row r="7075" spans="1:14" hidden="1" x14ac:dyDescent="0.3">
      <c r="A7075">
        <v>7074</v>
      </c>
      <c r="B7075" t="s">
        <v>14389</v>
      </c>
      <c r="C7075" t="s">
        <v>14541</v>
      </c>
      <c r="D7075" s="72" t="s">
        <v>12460</v>
      </c>
      <c r="E7075" t="s">
        <v>73</v>
      </c>
      <c r="F7075" t="s">
        <v>12461</v>
      </c>
      <c r="G7075" s="91"/>
      <c r="H7075" s="91"/>
      <c r="I7075" s="91"/>
      <c r="J7075" s="91"/>
      <c r="K7075" s="91"/>
      <c r="L7075" s="91" t="str">
        <f>IF(AND(单词表[[#This Row],[学英]]&lt;&gt;"",单词表[[#This Row],[学中]]&lt;&gt;"",单词表[[#This Row],[学词]]&lt;&gt;""),MAX(单词表[[#This Row],[学英]:[学词]]),"")</f>
        <v/>
      </c>
      <c r="M7075" s="2" t="str">
        <f>IF(AND(单词表[[#This Row],[考英]]&lt;&gt;"",单词表[[#This Row],[考中]]&lt;&gt;""),MAX(单词表[[#This Row],[考英]:[考中]]),"")</f>
        <v/>
      </c>
      <c r="N7075" s="86"/>
    </row>
    <row r="7076" spans="1:14" hidden="1" x14ac:dyDescent="0.3">
      <c r="A7076">
        <v>7075</v>
      </c>
      <c r="B7076" t="s">
        <v>14389</v>
      </c>
      <c r="C7076" t="s">
        <v>14541</v>
      </c>
      <c r="D7076" s="72" t="s">
        <v>3263</v>
      </c>
      <c r="E7076" t="s">
        <v>36</v>
      </c>
      <c r="F7076" t="s">
        <v>3264</v>
      </c>
      <c r="G7076" s="91"/>
      <c r="H7076" s="91"/>
      <c r="I7076" s="91"/>
      <c r="J7076" s="91"/>
      <c r="K7076" s="91"/>
      <c r="L7076" s="91" t="str">
        <f>IF(AND(单词表[[#This Row],[学英]]&lt;&gt;"",单词表[[#This Row],[学中]]&lt;&gt;"",单词表[[#This Row],[学词]]&lt;&gt;""),MAX(单词表[[#This Row],[学英]:[学词]]),"")</f>
        <v/>
      </c>
      <c r="M7076" s="2" t="str">
        <f>IF(AND(单词表[[#This Row],[考英]]&lt;&gt;"",单词表[[#This Row],[考中]]&lt;&gt;""),MAX(单词表[[#This Row],[考英]:[考中]]),"")</f>
        <v/>
      </c>
      <c r="N7076" s="86" t="s">
        <v>12894</v>
      </c>
    </row>
    <row r="7077" spans="1:14" hidden="1" x14ac:dyDescent="0.3">
      <c r="A7077">
        <v>7076</v>
      </c>
      <c r="B7077" t="s">
        <v>14389</v>
      </c>
      <c r="C7077" t="s">
        <v>14541</v>
      </c>
      <c r="D7077" s="72" t="s">
        <v>4999</v>
      </c>
      <c r="E7077" t="s">
        <v>36</v>
      </c>
      <c r="F7077" t="s">
        <v>12462</v>
      </c>
      <c r="G7077" s="91"/>
      <c r="H7077" s="91"/>
      <c r="I7077" s="91"/>
      <c r="J7077" s="91"/>
      <c r="K7077" s="91"/>
      <c r="L7077" s="91" t="str">
        <f>IF(AND(单词表[[#This Row],[学英]]&lt;&gt;"",单词表[[#This Row],[学中]]&lt;&gt;"",单词表[[#This Row],[学词]]&lt;&gt;""),MAX(单词表[[#This Row],[学英]:[学词]]),"")</f>
        <v/>
      </c>
      <c r="M7077" s="2" t="str">
        <f>IF(AND(单词表[[#This Row],[考英]]&lt;&gt;"",单词表[[#This Row],[考中]]&lt;&gt;""),MAX(单词表[[#This Row],[考英]:[考中]]),"")</f>
        <v/>
      </c>
      <c r="N7077" s="86" t="s">
        <v>14352</v>
      </c>
    </row>
    <row r="7078" spans="1:14" hidden="1" x14ac:dyDescent="0.3">
      <c r="A7078">
        <v>7077</v>
      </c>
      <c r="B7078" t="s">
        <v>14389</v>
      </c>
      <c r="C7078" t="s">
        <v>14541</v>
      </c>
      <c r="D7078" s="72" t="s">
        <v>12463</v>
      </c>
      <c r="E7078" t="s">
        <v>36</v>
      </c>
      <c r="F7078" t="s">
        <v>12464</v>
      </c>
      <c r="G7078" s="91"/>
      <c r="H7078" s="91"/>
      <c r="I7078" s="91"/>
      <c r="J7078" s="91"/>
      <c r="K7078" s="91"/>
      <c r="L7078" s="91" t="str">
        <f>IF(AND(单词表[[#This Row],[学英]]&lt;&gt;"",单词表[[#This Row],[学中]]&lt;&gt;"",单词表[[#This Row],[学词]]&lt;&gt;""),MAX(单词表[[#This Row],[学英]:[学词]]),"")</f>
        <v/>
      </c>
      <c r="M7078" s="2" t="str">
        <f>IF(AND(单词表[[#This Row],[考英]]&lt;&gt;"",单词表[[#This Row],[考中]]&lt;&gt;""),MAX(单词表[[#This Row],[考英]:[考中]]),"")</f>
        <v/>
      </c>
      <c r="N7078" s="86" t="s">
        <v>14353</v>
      </c>
    </row>
    <row r="7079" spans="1:14" hidden="1" x14ac:dyDescent="0.3">
      <c r="A7079">
        <v>7078</v>
      </c>
      <c r="B7079" t="s">
        <v>14389</v>
      </c>
      <c r="C7079" t="s">
        <v>14541</v>
      </c>
      <c r="D7079" s="72" t="s">
        <v>181</v>
      </c>
      <c r="E7079" t="s">
        <v>36</v>
      </c>
      <c r="F7079" t="s">
        <v>12465</v>
      </c>
      <c r="G7079" s="91"/>
      <c r="H7079" s="91"/>
      <c r="I7079" s="91"/>
      <c r="J7079" s="91"/>
      <c r="K7079" s="91"/>
      <c r="L7079" s="91" t="str">
        <f>IF(AND(单词表[[#This Row],[学英]]&lt;&gt;"",单词表[[#This Row],[学中]]&lt;&gt;"",单词表[[#This Row],[学词]]&lt;&gt;""),MAX(单词表[[#This Row],[学英]:[学词]]),"")</f>
        <v/>
      </c>
      <c r="M7079" s="2" t="str">
        <f>IF(AND(单词表[[#This Row],[考英]]&lt;&gt;"",单词表[[#This Row],[考中]]&lt;&gt;""),MAX(单词表[[#This Row],[考英]:[考中]]),"")</f>
        <v/>
      </c>
      <c r="N7079" s="86"/>
    </row>
    <row r="7080" spans="1:14" hidden="1" x14ac:dyDescent="0.3">
      <c r="A7080">
        <v>7079</v>
      </c>
      <c r="B7080" t="s">
        <v>14389</v>
      </c>
      <c r="C7080" t="s">
        <v>14541</v>
      </c>
      <c r="D7080" s="72" t="s">
        <v>181</v>
      </c>
      <c r="E7080" t="s">
        <v>61</v>
      </c>
      <c r="F7080" t="s">
        <v>12466</v>
      </c>
      <c r="G7080" s="91"/>
      <c r="H7080" s="91"/>
      <c r="I7080" s="91"/>
      <c r="J7080" s="91"/>
      <c r="K7080" s="91"/>
      <c r="L7080" s="91" t="str">
        <f>IF(AND(单词表[[#This Row],[学英]]&lt;&gt;"",单词表[[#This Row],[学中]]&lt;&gt;"",单词表[[#This Row],[学词]]&lt;&gt;""),MAX(单词表[[#This Row],[学英]:[学词]]),"")</f>
        <v/>
      </c>
      <c r="M7080" s="2" t="str">
        <f>IF(AND(单词表[[#This Row],[考英]]&lt;&gt;"",单词表[[#This Row],[考中]]&lt;&gt;""),MAX(单词表[[#This Row],[考英]:[考中]]),"")</f>
        <v/>
      </c>
      <c r="N7080" s="86"/>
    </row>
    <row r="7081" spans="1:14" hidden="1" x14ac:dyDescent="0.3">
      <c r="A7081">
        <v>7080</v>
      </c>
      <c r="B7081" t="s">
        <v>14389</v>
      </c>
      <c r="C7081" t="s">
        <v>14541</v>
      </c>
      <c r="D7081" s="72" t="s">
        <v>12467</v>
      </c>
      <c r="E7081" t="s">
        <v>73</v>
      </c>
      <c r="F7081" t="s">
        <v>12468</v>
      </c>
      <c r="G7081" s="91"/>
      <c r="H7081" s="91"/>
      <c r="I7081" s="91"/>
      <c r="J7081" s="91"/>
      <c r="K7081" s="91"/>
      <c r="L7081" s="91" t="str">
        <f>IF(AND(单词表[[#This Row],[学英]]&lt;&gt;"",单词表[[#This Row],[学中]]&lt;&gt;"",单词表[[#This Row],[学词]]&lt;&gt;""),MAX(单词表[[#This Row],[学英]:[学词]]),"")</f>
        <v/>
      </c>
      <c r="M7081" s="2" t="str">
        <f>IF(AND(单词表[[#This Row],[考英]]&lt;&gt;"",单词表[[#This Row],[考中]]&lt;&gt;""),MAX(单词表[[#This Row],[考英]:[考中]]),"")</f>
        <v/>
      </c>
      <c r="N7081" s="86" t="s">
        <v>13926</v>
      </c>
    </row>
    <row r="7082" spans="1:14" hidden="1" x14ac:dyDescent="0.3">
      <c r="A7082">
        <v>7081</v>
      </c>
      <c r="B7082" t="s">
        <v>14389</v>
      </c>
      <c r="C7082" t="s">
        <v>14541</v>
      </c>
      <c r="D7082" s="72" t="s">
        <v>4274</v>
      </c>
      <c r="E7082" t="s">
        <v>36</v>
      </c>
      <c r="F7082" t="s">
        <v>5446</v>
      </c>
      <c r="G7082" s="91"/>
      <c r="H7082" s="91"/>
      <c r="I7082" s="91"/>
      <c r="J7082" s="91"/>
      <c r="K7082" s="91"/>
      <c r="L7082" s="91" t="str">
        <f>IF(AND(单词表[[#This Row],[学英]]&lt;&gt;"",单词表[[#This Row],[学中]]&lt;&gt;"",单词表[[#This Row],[学词]]&lt;&gt;""),MAX(单词表[[#This Row],[学英]:[学词]]),"")</f>
        <v/>
      </c>
      <c r="M7082" s="2" t="str">
        <f>IF(AND(单词表[[#This Row],[考英]]&lt;&gt;"",单词表[[#This Row],[考中]]&lt;&gt;""),MAX(单词表[[#This Row],[考英]:[考中]]),"")</f>
        <v/>
      </c>
      <c r="N7082" s="86" t="s">
        <v>14354</v>
      </c>
    </row>
    <row r="7083" spans="1:14" hidden="1" x14ac:dyDescent="0.3">
      <c r="A7083">
        <v>7082</v>
      </c>
      <c r="B7083" t="s">
        <v>14389</v>
      </c>
      <c r="C7083" t="s">
        <v>14541</v>
      </c>
      <c r="D7083" s="72" t="s">
        <v>12469</v>
      </c>
      <c r="E7083" t="s">
        <v>36</v>
      </c>
      <c r="F7083" t="s">
        <v>12470</v>
      </c>
      <c r="G7083" s="91"/>
      <c r="H7083" s="91"/>
      <c r="I7083" s="91"/>
      <c r="J7083" s="91"/>
      <c r="K7083" s="91"/>
      <c r="L7083" s="91" t="str">
        <f>IF(AND(单词表[[#This Row],[学英]]&lt;&gt;"",单词表[[#This Row],[学中]]&lt;&gt;"",单词表[[#This Row],[学词]]&lt;&gt;""),MAX(单词表[[#This Row],[学英]:[学词]]),"")</f>
        <v/>
      </c>
      <c r="M7083" s="2" t="str">
        <f>IF(AND(单词表[[#This Row],[考英]]&lt;&gt;"",单词表[[#This Row],[考中]]&lt;&gt;""),MAX(单词表[[#This Row],[考英]:[考中]]),"")</f>
        <v/>
      </c>
      <c r="N7083" s="86" t="s">
        <v>14355</v>
      </c>
    </row>
    <row r="7084" spans="1:14" hidden="1" x14ac:dyDescent="0.3">
      <c r="A7084">
        <v>7083</v>
      </c>
      <c r="B7084" t="s">
        <v>14389</v>
      </c>
      <c r="C7084" t="s">
        <v>14541</v>
      </c>
      <c r="D7084" s="72" t="s">
        <v>12471</v>
      </c>
      <c r="E7084" t="s">
        <v>61</v>
      </c>
      <c r="F7084" t="s">
        <v>12472</v>
      </c>
      <c r="G7084" s="91"/>
      <c r="H7084" s="91"/>
      <c r="I7084" s="91"/>
      <c r="J7084" s="91"/>
      <c r="K7084" s="91"/>
      <c r="L7084" s="91" t="str">
        <f>IF(AND(单词表[[#This Row],[学英]]&lt;&gt;"",单词表[[#This Row],[学中]]&lt;&gt;"",单词表[[#This Row],[学词]]&lt;&gt;""),MAX(单词表[[#This Row],[学英]:[学词]]),"")</f>
        <v/>
      </c>
      <c r="M7084" s="2" t="str">
        <f>IF(AND(单词表[[#This Row],[考英]]&lt;&gt;"",单词表[[#This Row],[考中]]&lt;&gt;""),MAX(单词表[[#This Row],[考英]:[考中]]),"")</f>
        <v/>
      </c>
      <c r="N7084" s="86" t="s">
        <v>14356</v>
      </c>
    </row>
    <row r="7085" spans="1:14" hidden="1" x14ac:dyDescent="0.3">
      <c r="A7085">
        <v>7084</v>
      </c>
      <c r="B7085" t="s">
        <v>14389</v>
      </c>
      <c r="C7085" t="s">
        <v>14541</v>
      </c>
      <c r="D7085" s="72" t="s">
        <v>12473</v>
      </c>
      <c r="E7085" t="s">
        <v>36</v>
      </c>
      <c r="F7085" t="s">
        <v>12474</v>
      </c>
      <c r="G7085" s="91"/>
      <c r="H7085" s="91"/>
      <c r="I7085" s="91"/>
      <c r="J7085" s="91"/>
      <c r="K7085" s="91"/>
      <c r="L7085" s="91" t="str">
        <f>IF(AND(单词表[[#This Row],[学英]]&lt;&gt;"",单词表[[#This Row],[学中]]&lt;&gt;"",单词表[[#This Row],[学词]]&lt;&gt;""),MAX(单词表[[#This Row],[学英]:[学词]]),"")</f>
        <v/>
      </c>
      <c r="M7085" s="2" t="str">
        <f>IF(AND(单词表[[#This Row],[考英]]&lt;&gt;"",单词表[[#This Row],[考中]]&lt;&gt;""),MAX(单词表[[#This Row],[考英]:[考中]]),"")</f>
        <v/>
      </c>
      <c r="N7085" s="86" t="s">
        <v>14357</v>
      </c>
    </row>
    <row r="7086" spans="1:14" hidden="1" x14ac:dyDescent="0.3">
      <c r="A7086">
        <v>7085</v>
      </c>
      <c r="B7086" t="s">
        <v>14389</v>
      </c>
      <c r="C7086" t="s">
        <v>14541</v>
      </c>
      <c r="D7086" s="72" t="s">
        <v>12475</v>
      </c>
      <c r="E7086" t="s">
        <v>36</v>
      </c>
      <c r="F7086" t="s">
        <v>12476</v>
      </c>
      <c r="G7086" s="91"/>
      <c r="H7086" s="91"/>
      <c r="I7086" s="91"/>
      <c r="J7086" s="91"/>
      <c r="K7086" s="91"/>
      <c r="L7086" s="91" t="str">
        <f>IF(AND(单词表[[#This Row],[学英]]&lt;&gt;"",单词表[[#This Row],[学中]]&lt;&gt;"",单词表[[#This Row],[学词]]&lt;&gt;""),MAX(单词表[[#This Row],[学英]:[学词]]),"")</f>
        <v/>
      </c>
      <c r="M7086" s="2" t="str">
        <f>IF(AND(单词表[[#This Row],[考英]]&lt;&gt;"",单词表[[#This Row],[考中]]&lt;&gt;""),MAX(单词表[[#This Row],[考英]:[考中]]),"")</f>
        <v/>
      </c>
      <c r="N7086" s="86" t="s">
        <v>13358</v>
      </c>
    </row>
    <row r="7087" spans="1:14" hidden="1" x14ac:dyDescent="0.3">
      <c r="A7087">
        <v>7086</v>
      </c>
      <c r="B7087" t="s">
        <v>14389</v>
      </c>
      <c r="C7087" t="s">
        <v>14541</v>
      </c>
      <c r="D7087" s="72" t="s">
        <v>12477</v>
      </c>
      <c r="E7087" t="s">
        <v>36</v>
      </c>
      <c r="F7087" t="s">
        <v>12478</v>
      </c>
      <c r="G7087" s="91"/>
      <c r="H7087" s="91"/>
      <c r="I7087" s="91"/>
      <c r="J7087" s="91"/>
      <c r="K7087" s="91"/>
      <c r="L7087" s="91" t="str">
        <f>IF(AND(单词表[[#This Row],[学英]]&lt;&gt;"",单词表[[#This Row],[学中]]&lt;&gt;"",单词表[[#This Row],[学词]]&lt;&gt;""),MAX(单词表[[#This Row],[学英]:[学词]]),"")</f>
        <v/>
      </c>
      <c r="M7087" s="2" t="str">
        <f>IF(AND(单词表[[#This Row],[考英]]&lt;&gt;"",单词表[[#This Row],[考中]]&lt;&gt;""),MAX(单词表[[#This Row],[考英]:[考中]]),"")</f>
        <v/>
      </c>
      <c r="N7087" s="86" t="s">
        <v>14358</v>
      </c>
    </row>
    <row r="7088" spans="1:14" hidden="1" x14ac:dyDescent="0.3">
      <c r="A7088">
        <v>7087</v>
      </c>
      <c r="B7088" t="s">
        <v>14389</v>
      </c>
      <c r="C7088" t="s">
        <v>14541</v>
      </c>
      <c r="D7088" s="72" t="s">
        <v>12479</v>
      </c>
      <c r="E7088" t="s">
        <v>73</v>
      </c>
      <c r="F7088" t="s">
        <v>12480</v>
      </c>
      <c r="G7088" s="91"/>
      <c r="H7088" s="91"/>
      <c r="I7088" s="91"/>
      <c r="J7088" s="91"/>
      <c r="K7088" s="91"/>
      <c r="L7088" s="91" t="str">
        <f>IF(AND(单词表[[#This Row],[学英]]&lt;&gt;"",单词表[[#This Row],[学中]]&lt;&gt;"",单词表[[#This Row],[学词]]&lt;&gt;""),MAX(单词表[[#This Row],[学英]:[学词]]),"")</f>
        <v/>
      </c>
      <c r="M7088" s="2" t="str">
        <f>IF(AND(单词表[[#This Row],[考英]]&lt;&gt;"",单词表[[#This Row],[考中]]&lt;&gt;""),MAX(单词表[[#This Row],[考英]:[考中]]),"")</f>
        <v/>
      </c>
      <c r="N7088" s="86" t="s">
        <v>14359</v>
      </c>
    </row>
    <row r="7089" spans="1:14" hidden="1" x14ac:dyDescent="0.3">
      <c r="A7089">
        <v>7088</v>
      </c>
      <c r="B7089" t="s">
        <v>14389</v>
      </c>
      <c r="C7089" t="s">
        <v>14542</v>
      </c>
      <c r="D7089" s="72" t="s">
        <v>12481</v>
      </c>
      <c r="E7089" t="s">
        <v>36</v>
      </c>
      <c r="F7089" t="s">
        <v>12482</v>
      </c>
      <c r="G7089" s="91"/>
      <c r="H7089" s="91"/>
      <c r="I7089" s="91"/>
      <c r="J7089" s="91"/>
      <c r="K7089" s="91"/>
      <c r="L7089" s="91" t="str">
        <f>IF(AND(单词表[[#This Row],[学英]]&lt;&gt;"",单词表[[#This Row],[学中]]&lt;&gt;"",单词表[[#This Row],[学词]]&lt;&gt;""),MAX(单词表[[#This Row],[学英]:[学词]]),"")</f>
        <v/>
      </c>
      <c r="M7089" s="2" t="str">
        <f>IF(AND(单词表[[#This Row],[考英]]&lt;&gt;"",单词表[[#This Row],[考中]]&lt;&gt;""),MAX(单词表[[#This Row],[考英]:[考中]]),"")</f>
        <v/>
      </c>
      <c r="N7089" s="86" t="s">
        <v>14360</v>
      </c>
    </row>
    <row r="7090" spans="1:14" hidden="1" x14ac:dyDescent="0.3">
      <c r="A7090">
        <v>7089</v>
      </c>
      <c r="B7090" t="s">
        <v>14389</v>
      </c>
      <c r="C7090" t="s">
        <v>14542</v>
      </c>
      <c r="D7090" s="72" t="s">
        <v>12483</v>
      </c>
      <c r="E7090" t="s">
        <v>61</v>
      </c>
      <c r="F7090" t="s">
        <v>12484</v>
      </c>
      <c r="G7090" s="91"/>
      <c r="H7090" s="91"/>
      <c r="I7090" s="91"/>
      <c r="J7090" s="91"/>
      <c r="K7090" s="91"/>
      <c r="L7090" s="91" t="str">
        <f>IF(AND(单词表[[#This Row],[学英]]&lt;&gt;"",单词表[[#This Row],[学中]]&lt;&gt;"",单词表[[#This Row],[学词]]&lt;&gt;""),MAX(单词表[[#This Row],[学英]:[学词]]),"")</f>
        <v/>
      </c>
      <c r="M7090" s="2" t="str">
        <f>IF(AND(单词表[[#This Row],[考英]]&lt;&gt;"",单词表[[#This Row],[考中]]&lt;&gt;""),MAX(单词表[[#This Row],[考英]:[考中]]),"")</f>
        <v/>
      </c>
      <c r="N7090" s="86" t="s">
        <v>14361</v>
      </c>
    </row>
    <row r="7091" spans="1:14" hidden="1" x14ac:dyDescent="0.3">
      <c r="A7091">
        <v>7090</v>
      </c>
      <c r="B7091" t="s">
        <v>14389</v>
      </c>
      <c r="C7091" t="s">
        <v>14542</v>
      </c>
      <c r="D7091" s="72" t="s">
        <v>12483</v>
      </c>
      <c r="E7091" t="s">
        <v>36</v>
      </c>
      <c r="F7091" t="s">
        <v>12485</v>
      </c>
      <c r="G7091" s="91"/>
      <c r="H7091" s="91"/>
      <c r="I7091" s="91"/>
      <c r="J7091" s="91"/>
      <c r="K7091" s="91"/>
      <c r="L7091" s="91" t="str">
        <f>IF(AND(单词表[[#This Row],[学英]]&lt;&gt;"",单词表[[#This Row],[学中]]&lt;&gt;"",单词表[[#This Row],[学词]]&lt;&gt;""),MAX(单词表[[#This Row],[学英]:[学词]]),"")</f>
        <v/>
      </c>
      <c r="M7091" s="2" t="str">
        <f>IF(AND(单词表[[#This Row],[考英]]&lt;&gt;"",单词表[[#This Row],[考中]]&lt;&gt;""),MAX(单词表[[#This Row],[考英]:[考中]]),"")</f>
        <v/>
      </c>
      <c r="N7091" s="86"/>
    </row>
    <row r="7092" spans="1:14" hidden="1" x14ac:dyDescent="0.3">
      <c r="A7092">
        <v>7091</v>
      </c>
      <c r="B7092" t="s">
        <v>14389</v>
      </c>
      <c r="C7092" t="s">
        <v>14542</v>
      </c>
      <c r="D7092" s="72" t="s">
        <v>12486</v>
      </c>
      <c r="E7092" t="s">
        <v>36</v>
      </c>
      <c r="F7092" t="s">
        <v>12487</v>
      </c>
      <c r="G7092" s="91"/>
      <c r="H7092" s="91"/>
      <c r="I7092" s="91"/>
      <c r="J7092" s="91"/>
      <c r="K7092" s="91"/>
      <c r="L7092" s="91" t="str">
        <f>IF(AND(单词表[[#This Row],[学英]]&lt;&gt;"",单词表[[#This Row],[学中]]&lt;&gt;"",单词表[[#This Row],[学词]]&lt;&gt;""),MAX(单词表[[#This Row],[学英]:[学词]]),"")</f>
        <v/>
      </c>
      <c r="M7092" s="2" t="str">
        <f>IF(AND(单词表[[#This Row],[考英]]&lt;&gt;"",单词表[[#This Row],[考中]]&lt;&gt;""),MAX(单词表[[#This Row],[考英]:[考中]]),"")</f>
        <v/>
      </c>
      <c r="N7092" s="86" t="s">
        <v>14362</v>
      </c>
    </row>
    <row r="7093" spans="1:14" hidden="1" x14ac:dyDescent="0.3">
      <c r="A7093">
        <v>7092</v>
      </c>
      <c r="B7093" t="s">
        <v>14389</v>
      </c>
      <c r="C7093" t="s">
        <v>14542</v>
      </c>
      <c r="D7093" s="72" t="s">
        <v>1966</v>
      </c>
      <c r="E7093" t="s">
        <v>61</v>
      </c>
      <c r="F7093" t="s">
        <v>12488</v>
      </c>
      <c r="G7093" s="91"/>
      <c r="H7093" s="91"/>
      <c r="I7093" s="91"/>
      <c r="J7093" s="91"/>
      <c r="K7093" s="91"/>
      <c r="L7093" s="91" t="str">
        <f>IF(AND(单词表[[#This Row],[学英]]&lt;&gt;"",单词表[[#This Row],[学中]]&lt;&gt;"",单词表[[#This Row],[学词]]&lt;&gt;""),MAX(单词表[[#This Row],[学英]:[学词]]),"")</f>
        <v/>
      </c>
      <c r="M7093" s="2" t="str">
        <f>IF(AND(单词表[[#This Row],[考英]]&lt;&gt;"",单词表[[#This Row],[考中]]&lt;&gt;""),MAX(单词表[[#This Row],[考英]:[考中]]),"")</f>
        <v/>
      </c>
      <c r="N7093" s="86" t="s">
        <v>14363</v>
      </c>
    </row>
    <row r="7094" spans="1:14" hidden="1" x14ac:dyDescent="0.3">
      <c r="A7094">
        <v>7093</v>
      </c>
      <c r="B7094" t="s">
        <v>14389</v>
      </c>
      <c r="C7094" t="s">
        <v>14542</v>
      </c>
      <c r="D7094" s="72" t="s">
        <v>12489</v>
      </c>
      <c r="E7094" t="s">
        <v>36</v>
      </c>
      <c r="F7094" t="s">
        <v>12490</v>
      </c>
      <c r="G7094" s="91"/>
      <c r="H7094" s="91"/>
      <c r="I7094" s="91"/>
      <c r="J7094" s="91"/>
      <c r="K7094" s="91"/>
      <c r="L7094" s="91" t="str">
        <f>IF(AND(单词表[[#This Row],[学英]]&lt;&gt;"",单词表[[#This Row],[学中]]&lt;&gt;"",单词表[[#This Row],[学词]]&lt;&gt;""),MAX(单词表[[#This Row],[学英]:[学词]]),"")</f>
        <v/>
      </c>
      <c r="M7094" s="2" t="str">
        <f>IF(AND(单词表[[#This Row],[考英]]&lt;&gt;"",单词表[[#This Row],[考中]]&lt;&gt;""),MAX(单词表[[#This Row],[考英]:[考中]]),"")</f>
        <v/>
      </c>
      <c r="N7094" s="86" t="s">
        <v>14364</v>
      </c>
    </row>
    <row r="7095" spans="1:14" hidden="1" x14ac:dyDescent="0.3">
      <c r="A7095">
        <v>7094</v>
      </c>
      <c r="B7095" t="s">
        <v>14389</v>
      </c>
      <c r="C7095" t="s">
        <v>14542</v>
      </c>
      <c r="D7095" s="72" t="s">
        <v>12491</v>
      </c>
      <c r="E7095" t="s">
        <v>36</v>
      </c>
      <c r="F7095" t="s">
        <v>12492</v>
      </c>
      <c r="G7095" s="91"/>
      <c r="H7095" s="91"/>
      <c r="I7095" s="91"/>
      <c r="J7095" s="91"/>
      <c r="K7095" s="91"/>
      <c r="L7095" s="91" t="str">
        <f>IF(AND(单词表[[#This Row],[学英]]&lt;&gt;"",单词表[[#This Row],[学中]]&lt;&gt;"",单词表[[#This Row],[学词]]&lt;&gt;""),MAX(单词表[[#This Row],[学英]:[学词]]),"")</f>
        <v/>
      </c>
      <c r="M7095" s="2" t="str">
        <f>IF(AND(单词表[[#This Row],[考英]]&lt;&gt;"",单词表[[#This Row],[考中]]&lt;&gt;""),MAX(单词表[[#This Row],[考英]:[考中]]),"")</f>
        <v/>
      </c>
      <c r="N7095" s="86" t="s">
        <v>14365</v>
      </c>
    </row>
    <row r="7096" spans="1:14" hidden="1" x14ac:dyDescent="0.3">
      <c r="A7096">
        <v>7095</v>
      </c>
      <c r="B7096" t="s">
        <v>14389</v>
      </c>
      <c r="C7096" t="s">
        <v>14542</v>
      </c>
      <c r="D7096" s="72" t="s">
        <v>1498</v>
      </c>
      <c r="E7096" t="s">
        <v>36</v>
      </c>
      <c r="F7096" t="s">
        <v>8383</v>
      </c>
      <c r="G7096" s="91"/>
      <c r="H7096" s="91"/>
      <c r="I7096" s="91"/>
      <c r="J7096" s="91"/>
      <c r="K7096" s="91"/>
      <c r="L7096" s="91" t="str">
        <f>IF(AND(单词表[[#This Row],[学英]]&lt;&gt;"",单词表[[#This Row],[学中]]&lt;&gt;"",单词表[[#This Row],[学词]]&lt;&gt;""),MAX(单词表[[#This Row],[学英]:[学词]]),"")</f>
        <v/>
      </c>
      <c r="M7096" s="2" t="str">
        <f>IF(AND(单词表[[#This Row],[考英]]&lt;&gt;"",单词表[[#This Row],[考中]]&lt;&gt;""),MAX(单词表[[#This Row],[考英]:[考中]]),"")</f>
        <v/>
      </c>
      <c r="N7096" s="86" t="s">
        <v>14366</v>
      </c>
    </row>
    <row r="7097" spans="1:14" hidden="1" x14ac:dyDescent="0.3">
      <c r="A7097">
        <v>7096</v>
      </c>
      <c r="B7097" t="s">
        <v>14389</v>
      </c>
      <c r="C7097" t="s">
        <v>14542</v>
      </c>
      <c r="D7097" s="72" t="s">
        <v>12493</v>
      </c>
      <c r="E7097" t="s">
        <v>73</v>
      </c>
      <c r="F7097" t="s">
        <v>12494</v>
      </c>
      <c r="G7097" s="91"/>
      <c r="H7097" s="91"/>
      <c r="I7097" s="91"/>
      <c r="J7097" s="91"/>
      <c r="K7097" s="91"/>
      <c r="L7097" s="91" t="str">
        <f>IF(AND(单词表[[#This Row],[学英]]&lt;&gt;"",单词表[[#This Row],[学中]]&lt;&gt;"",单词表[[#This Row],[学词]]&lt;&gt;""),MAX(单词表[[#This Row],[学英]:[学词]]),"")</f>
        <v/>
      </c>
      <c r="M7097" s="2" t="str">
        <f>IF(AND(单词表[[#This Row],[考英]]&lt;&gt;"",单词表[[#This Row],[考中]]&lt;&gt;""),MAX(单词表[[#This Row],[考英]:[考中]]),"")</f>
        <v/>
      </c>
      <c r="N7097" s="86" t="s">
        <v>14367</v>
      </c>
    </row>
    <row r="7098" spans="1:14" hidden="1" x14ac:dyDescent="0.3">
      <c r="A7098">
        <v>7097</v>
      </c>
      <c r="B7098" t="s">
        <v>14389</v>
      </c>
      <c r="C7098" t="s">
        <v>14542</v>
      </c>
      <c r="D7098" s="72" t="s">
        <v>12495</v>
      </c>
      <c r="E7098" t="s">
        <v>36</v>
      </c>
      <c r="F7098" t="s">
        <v>12496</v>
      </c>
      <c r="G7098" s="91"/>
      <c r="H7098" s="91"/>
      <c r="I7098" s="91"/>
      <c r="J7098" s="91"/>
      <c r="K7098" s="91"/>
      <c r="L7098" s="91" t="str">
        <f>IF(AND(单词表[[#This Row],[学英]]&lt;&gt;"",单词表[[#This Row],[学中]]&lt;&gt;"",单词表[[#This Row],[学词]]&lt;&gt;""),MAX(单词表[[#This Row],[学英]:[学词]]),"")</f>
        <v/>
      </c>
      <c r="M7098" s="2" t="str">
        <f>IF(AND(单词表[[#This Row],[考英]]&lt;&gt;"",单词表[[#This Row],[考中]]&lt;&gt;""),MAX(单词表[[#This Row],[考英]:[考中]]),"")</f>
        <v/>
      </c>
      <c r="N7098" s="86" t="s">
        <v>12939</v>
      </c>
    </row>
    <row r="7099" spans="1:14" hidden="1" x14ac:dyDescent="0.3">
      <c r="A7099">
        <v>7098</v>
      </c>
      <c r="B7099" t="s">
        <v>14389</v>
      </c>
      <c r="C7099" t="s">
        <v>14542</v>
      </c>
      <c r="D7099" s="72" t="s">
        <v>1177</v>
      </c>
      <c r="E7099" t="s">
        <v>36</v>
      </c>
      <c r="F7099" t="s">
        <v>12497</v>
      </c>
      <c r="G7099" s="91"/>
      <c r="H7099" s="91"/>
      <c r="I7099" s="91"/>
      <c r="J7099" s="91"/>
      <c r="K7099" s="91"/>
      <c r="L7099" s="91" t="str">
        <f>IF(AND(单词表[[#This Row],[学英]]&lt;&gt;"",单词表[[#This Row],[学中]]&lt;&gt;"",单词表[[#This Row],[学词]]&lt;&gt;""),MAX(单词表[[#This Row],[学英]:[学词]]),"")</f>
        <v/>
      </c>
      <c r="M7099" s="2" t="str">
        <f>IF(AND(单词表[[#This Row],[考英]]&lt;&gt;"",单词表[[#This Row],[考中]]&lt;&gt;""),MAX(单词表[[#This Row],[考英]:[考中]]),"")</f>
        <v/>
      </c>
      <c r="N7099" s="86" t="s">
        <v>14368</v>
      </c>
    </row>
    <row r="7100" spans="1:14" hidden="1" x14ac:dyDescent="0.3">
      <c r="A7100">
        <v>7099</v>
      </c>
      <c r="B7100" t="s">
        <v>14389</v>
      </c>
      <c r="C7100" t="s">
        <v>14542</v>
      </c>
      <c r="D7100" s="72" t="s">
        <v>1177</v>
      </c>
      <c r="E7100" t="s">
        <v>61</v>
      </c>
      <c r="F7100" t="s">
        <v>11575</v>
      </c>
      <c r="G7100" s="91"/>
      <c r="H7100" s="91"/>
      <c r="I7100" s="91"/>
      <c r="J7100" s="91"/>
      <c r="K7100" s="91"/>
      <c r="L7100" s="91" t="str">
        <f>IF(AND(单词表[[#This Row],[学英]]&lt;&gt;"",单词表[[#This Row],[学中]]&lt;&gt;"",单词表[[#This Row],[学词]]&lt;&gt;""),MAX(单词表[[#This Row],[学英]:[学词]]),"")</f>
        <v/>
      </c>
      <c r="M7100" s="2" t="str">
        <f>IF(AND(单词表[[#This Row],[考英]]&lt;&gt;"",单词表[[#This Row],[考中]]&lt;&gt;""),MAX(单词表[[#This Row],[考英]:[考中]]),"")</f>
        <v/>
      </c>
      <c r="N7100" s="86"/>
    </row>
    <row r="7101" spans="1:14" hidden="1" x14ac:dyDescent="0.3">
      <c r="A7101">
        <v>7100</v>
      </c>
      <c r="B7101" t="s">
        <v>14389</v>
      </c>
      <c r="C7101" t="s">
        <v>14542</v>
      </c>
      <c r="D7101" s="72" t="s">
        <v>12498</v>
      </c>
      <c r="E7101" t="s">
        <v>210</v>
      </c>
      <c r="F7101" t="s">
        <v>12499</v>
      </c>
      <c r="G7101" s="91"/>
      <c r="H7101" s="91"/>
      <c r="I7101" s="91"/>
      <c r="J7101" s="91"/>
      <c r="K7101" s="91"/>
      <c r="L7101" s="91" t="str">
        <f>IF(AND(单词表[[#This Row],[学英]]&lt;&gt;"",单词表[[#This Row],[学中]]&lt;&gt;"",单词表[[#This Row],[学词]]&lt;&gt;""),MAX(单词表[[#This Row],[学英]:[学词]]),"")</f>
        <v/>
      </c>
      <c r="M7101" s="2" t="str">
        <f>IF(AND(单词表[[#This Row],[考英]]&lt;&gt;"",单词表[[#This Row],[考中]]&lt;&gt;""),MAX(单词表[[#This Row],[考英]:[考中]]),"")</f>
        <v/>
      </c>
      <c r="N7101" s="86" t="s">
        <v>14369</v>
      </c>
    </row>
    <row r="7102" spans="1:14" hidden="1" x14ac:dyDescent="0.3">
      <c r="A7102">
        <v>7101</v>
      </c>
      <c r="B7102" t="s">
        <v>14389</v>
      </c>
      <c r="C7102" t="s">
        <v>14542</v>
      </c>
      <c r="D7102" s="72" t="s">
        <v>12500</v>
      </c>
      <c r="E7102" t="s">
        <v>157</v>
      </c>
      <c r="F7102" t="s">
        <v>12501</v>
      </c>
      <c r="G7102" s="91"/>
      <c r="H7102" s="91"/>
      <c r="I7102" s="91"/>
      <c r="J7102" s="91"/>
      <c r="K7102" s="91"/>
      <c r="L7102" s="91" t="str">
        <f>IF(AND(单词表[[#This Row],[学英]]&lt;&gt;"",单词表[[#This Row],[学中]]&lt;&gt;"",单词表[[#This Row],[学词]]&lt;&gt;""),MAX(单词表[[#This Row],[学英]:[学词]]),"")</f>
        <v/>
      </c>
      <c r="M7102" s="2" t="str">
        <f>IF(AND(单词表[[#This Row],[考英]]&lt;&gt;"",单词表[[#This Row],[考中]]&lt;&gt;""),MAX(单词表[[#This Row],[考英]:[考中]]),"")</f>
        <v/>
      </c>
      <c r="N7102" s="86" t="s">
        <v>13997</v>
      </c>
    </row>
    <row r="7103" spans="1:14" hidden="1" x14ac:dyDescent="0.3">
      <c r="A7103">
        <v>7102</v>
      </c>
      <c r="B7103" t="s">
        <v>14389</v>
      </c>
      <c r="C7103" t="s">
        <v>14542</v>
      </c>
      <c r="D7103" s="72" t="s">
        <v>12502</v>
      </c>
      <c r="E7103" t="s">
        <v>157</v>
      </c>
      <c r="F7103" t="s">
        <v>12503</v>
      </c>
      <c r="G7103" s="91"/>
      <c r="H7103" s="91"/>
      <c r="I7103" s="91"/>
      <c r="J7103" s="91"/>
      <c r="K7103" s="91"/>
      <c r="L7103" s="91" t="str">
        <f>IF(AND(单词表[[#This Row],[学英]]&lt;&gt;"",单词表[[#This Row],[学中]]&lt;&gt;"",单词表[[#This Row],[学词]]&lt;&gt;""),MAX(单词表[[#This Row],[学英]:[学词]]),"")</f>
        <v/>
      </c>
      <c r="M7103" s="2" t="str">
        <f>IF(AND(单词表[[#This Row],[考英]]&lt;&gt;"",单词表[[#This Row],[考中]]&lt;&gt;""),MAX(单词表[[#This Row],[考英]:[考中]]),"")</f>
        <v/>
      </c>
      <c r="N7103" s="86" t="s">
        <v>13130</v>
      </c>
    </row>
    <row r="7104" spans="1:14" hidden="1" x14ac:dyDescent="0.3">
      <c r="A7104">
        <v>7103</v>
      </c>
      <c r="B7104" t="s">
        <v>14389</v>
      </c>
      <c r="C7104" t="s">
        <v>14542</v>
      </c>
      <c r="D7104" s="72" t="s">
        <v>12504</v>
      </c>
      <c r="E7104" t="s">
        <v>36</v>
      </c>
      <c r="F7104" t="s">
        <v>12505</v>
      </c>
      <c r="G7104" s="91"/>
      <c r="H7104" s="91"/>
      <c r="I7104" s="91"/>
      <c r="J7104" s="91"/>
      <c r="K7104" s="91"/>
      <c r="L7104" s="91" t="str">
        <f>IF(AND(单词表[[#This Row],[学英]]&lt;&gt;"",单词表[[#This Row],[学中]]&lt;&gt;"",单词表[[#This Row],[学词]]&lt;&gt;""),MAX(单词表[[#This Row],[学英]:[学词]]),"")</f>
        <v/>
      </c>
      <c r="M7104" s="2" t="str">
        <f>IF(AND(单词表[[#This Row],[考英]]&lt;&gt;"",单词表[[#This Row],[考中]]&lt;&gt;""),MAX(单词表[[#This Row],[考英]:[考中]]),"")</f>
        <v/>
      </c>
      <c r="N7104" s="86" t="s">
        <v>13845</v>
      </c>
    </row>
    <row r="7105" spans="1:14" hidden="1" x14ac:dyDescent="0.3">
      <c r="A7105">
        <v>7104</v>
      </c>
      <c r="B7105" t="s">
        <v>14389</v>
      </c>
      <c r="C7105" t="s">
        <v>14542</v>
      </c>
      <c r="D7105" s="72" t="s">
        <v>12506</v>
      </c>
      <c r="E7105" t="s">
        <v>36</v>
      </c>
      <c r="F7105" t="s">
        <v>12507</v>
      </c>
      <c r="G7105" s="91"/>
      <c r="H7105" s="91"/>
      <c r="I7105" s="91"/>
      <c r="J7105" s="91"/>
      <c r="K7105" s="91"/>
      <c r="L7105" s="91" t="str">
        <f>IF(AND(单词表[[#This Row],[学英]]&lt;&gt;"",单词表[[#This Row],[学中]]&lt;&gt;"",单词表[[#This Row],[学词]]&lt;&gt;""),MAX(单词表[[#This Row],[学英]:[学词]]),"")</f>
        <v/>
      </c>
      <c r="M7105" s="2" t="str">
        <f>IF(AND(单词表[[#This Row],[考英]]&lt;&gt;"",单词表[[#This Row],[考中]]&lt;&gt;""),MAX(单词表[[#This Row],[考英]:[考中]]),"")</f>
        <v/>
      </c>
      <c r="N7105" s="86" t="s">
        <v>14370</v>
      </c>
    </row>
    <row r="7106" spans="1:14" hidden="1" x14ac:dyDescent="0.3">
      <c r="A7106">
        <v>7105</v>
      </c>
      <c r="B7106" t="s">
        <v>14389</v>
      </c>
      <c r="C7106" t="s">
        <v>14542</v>
      </c>
      <c r="D7106" s="72" t="s">
        <v>12508</v>
      </c>
      <c r="E7106" t="s">
        <v>36</v>
      </c>
      <c r="F7106" t="s">
        <v>12509</v>
      </c>
      <c r="G7106" s="91"/>
      <c r="H7106" s="91"/>
      <c r="I7106" s="91"/>
      <c r="J7106" s="91"/>
      <c r="K7106" s="91"/>
      <c r="L7106" s="91" t="str">
        <f>IF(AND(单词表[[#This Row],[学英]]&lt;&gt;"",单词表[[#This Row],[学中]]&lt;&gt;"",单词表[[#This Row],[学词]]&lt;&gt;""),MAX(单词表[[#This Row],[学英]:[学词]]),"")</f>
        <v/>
      </c>
      <c r="M7106" s="2" t="str">
        <f>IF(AND(单词表[[#This Row],[考英]]&lt;&gt;"",单词表[[#This Row],[考中]]&lt;&gt;""),MAX(单词表[[#This Row],[考英]:[考中]]),"")</f>
        <v/>
      </c>
      <c r="N7106" s="86" t="s">
        <v>14371</v>
      </c>
    </row>
    <row r="7107" spans="1:14" hidden="1" x14ac:dyDescent="0.3">
      <c r="A7107">
        <v>7106</v>
      </c>
      <c r="B7107" t="s">
        <v>14389</v>
      </c>
      <c r="C7107" t="s">
        <v>14542</v>
      </c>
      <c r="D7107" s="72" t="s">
        <v>12510</v>
      </c>
      <c r="E7107" t="s">
        <v>36</v>
      </c>
      <c r="F7107" t="s">
        <v>12511</v>
      </c>
      <c r="G7107" s="91"/>
      <c r="H7107" s="91"/>
      <c r="I7107" s="91"/>
      <c r="J7107" s="91"/>
      <c r="K7107" s="91"/>
      <c r="L7107" s="91" t="str">
        <f>IF(AND(单词表[[#This Row],[学英]]&lt;&gt;"",单词表[[#This Row],[学中]]&lt;&gt;"",单词表[[#This Row],[学词]]&lt;&gt;""),MAX(单词表[[#This Row],[学英]:[学词]]),"")</f>
        <v/>
      </c>
      <c r="M7107" s="2" t="str">
        <f>IF(AND(单词表[[#This Row],[考英]]&lt;&gt;"",单词表[[#This Row],[考中]]&lt;&gt;""),MAX(单词表[[#This Row],[考英]:[考中]]),"")</f>
        <v/>
      </c>
      <c r="N7107" s="86" t="s">
        <v>14372</v>
      </c>
    </row>
    <row r="7108" spans="1:14" hidden="1" x14ac:dyDescent="0.3">
      <c r="A7108">
        <v>7107</v>
      </c>
      <c r="B7108" t="s">
        <v>14389</v>
      </c>
      <c r="C7108" t="s">
        <v>14542</v>
      </c>
      <c r="D7108" s="72" t="s">
        <v>12510</v>
      </c>
      <c r="E7108" t="s">
        <v>61</v>
      </c>
      <c r="F7108" t="s">
        <v>12512</v>
      </c>
      <c r="G7108" s="91"/>
      <c r="H7108" s="91"/>
      <c r="I7108" s="91"/>
      <c r="J7108" s="91"/>
      <c r="K7108" s="91"/>
      <c r="L7108" s="91" t="str">
        <f>IF(AND(单词表[[#This Row],[学英]]&lt;&gt;"",单词表[[#This Row],[学中]]&lt;&gt;"",单词表[[#This Row],[学词]]&lt;&gt;""),MAX(单词表[[#This Row],[学英]:[学词]]),"")</f>
        <v/>
      </c>
      <c r="M7108" s="2" t="str">
        <f>IF(AND(单词表[[#This Row],[考英]]&lt;&gt;"",单词表[[#This Row],[考中]]&lt;&gt;""),MAX(单词表[[#This Row],[考英]:[考中]]),"")</f>
        <v/>
      </c>
      <c r="N7108" s="86"/>
    </row>
    <row r="7109" spans="1:14" hidden="1" x14ac:dyDescent="0.3">
      <c r="A7109">
        <v>7108</v>
      </c>
      <c r="B7109" t="s">
        <v>14389</v>
      </c>
      <c r="C7109" t="s">
        <v>14543</v>
      </c>
      <c r="D7109" s="72" t="s">
        <v>12513</v>
      </c>
      <c r="E7109" t="s">
        <v>36</v>
      </c>
      <c r="F7109" t="s">
        <v>12514</v>
      </c>
      <c r="G7109" s="91"/>
      <c r="H7109" s="91"/>
      <c r="I7109" s="91"/>
      <c r="J7109" s="91"/>
      <c r="K7109" s="91"/>
      <c r="L7109" s="91" t="str">
        <f>IF(AND(单词表[[#This Row],[学英]]&lt;&gt;"",单词表[[#This Row],[学中]]&lt;&gt;"",单词表[[#This Row],[学词]]&lt;&gt;""),MAX(单词表[[#This Row],[学英]:[学词]]),"")</f>
        <v/>
      </c>
      <c r="M7109" s="2" t="str">
        <f>IF(AND(单词表[[#This Row],[考英]]&lt;&gt;"",单词表[[#This Row],[考中]]&lt;&gt;""),MAX(单词表[[#This Row],[考英]:[考中]]),"")</f>
        <v/>
      </c>
      <c r="N7109" s="86" t="s">
        <v>14373</v>
      </c>
    </row>
    <row r="7110" spans="1:14" hidden="1" x14ac:dyDescent="0.3">
      <c r="A7110">
        <v>7109</v>
      </c>
      <c r="B7110" t="s">
        <v>14389</v>
      </c>
      <c r="C7110" t="s">
        <v>14543</v>
      </c>
      <c r="D7110" s="72" t="s">
        <v>12513</v>
      </c>
      <c r="E7110" t="s">
        <v>61</v>
      </c>
      <c r="F7110" t="s">
        <v>12515</v>
      </c>
      <c r="G7110" s="91"/>
      <c r="H7110" s="91"/>
      <c r="I7110" s="91"/>
      <c r="J7110" s="91"/>
      <c r="K7110" s="91"/>
      <c r="L7110" s="91" t="str">
        <f>IF(AND(单词表[[#This Row],[学英]]&lt;&gt;"",单词表[[#This Row],[学中]]&lt;&gt;"",单词表[[#This Row],[学词]]&lt;&gt;""),MAX(单词表[[#This Row],[学英]:[学词]]),"")</f>
        <v/>
      </c>
      <c r="M7110" s="2" t="str">
        <f>IF(AND(单词表[[#This Row],[考英]]&lt;&gt;"",单词表[[#This Row],[考中]]&lt;&gt;""),MAX(单词表[[#This Row],[考英]:[考中]]),"")</f>
        <v/>
      </c>
      <c r="N7110" s="86" t="s">
        <v>13840</v>
      </c>
    </row>
    <row r="7111" spans="1:14" hidden="1" x14ac:dyDescent="0.3">
      <c r="A7111">
        <v>7110</v>
      </c>
      <c r="B7111" t="s">
        <v>14389</v>
      </c>
      <c r="C7111" t="s">
        <v>14543</v>
      </c>
      <c r="D7111" s="72" t="s">
        <v>12516</v>
      </c>
      <c r="E7111" t="s">
        <v>36</v>
      </c>
      <c r="F7111" t="s">
        <v>12517</v>
      </c>
      <c r="G7111" s="91"/>
      <c r="H7111" s="91"/>
      <c r="I7111" s="91"/>
      <c r="J7111" s="91"/>
      <c r="K7111" s="91"/>
      <c r="L7111" s="91" t="str">
        <f>IF(AND(单词表[[#This Row],[学英]]&lt;&gt;"",单词表[[#This Row],[学中]]&lt;&gt;"",单词表[[#This Row],[学词]]&lt;&gt;""),MAX(单词表[[#This Row],[学英]:[学词]]),"")</f>
        <v/>
      </c>
      <c r="M7111" s="2" t="str">
        <f>IF(AND(单词表[[#This Row],[考英]]&lt;&gt;"",单词表[[#This Row],[考中]]&lt;&gt;""),MAX(单词表[[#This Row],[考英]:[考中]]),"")</f>
        <v/>
      </c>
      <c r="N7111" s="86" t="s">
        <v>14374</v>
      </c>
    </row>
    <row r="7112" spans="1:14" hidden="1" x14ac:dyDescent="0.3">
      <c r="A7112">
        <v>7111</v>
      </c>
      <c r="B7112" t="s">
        <v>14389</v>
      </c>
      <c r="C7112" t="s">
        <v>14543</v>
      </c>
      <c r="D7112" s="72" t="s">
        <v>12518</v>
      </c>
      <c r="E7112" t="s">
        <v>61</v>
      </c>
      <c r="F7112" t="s">
        <v>12519</v>
      </c>
      <c r="G7112" s="91"/>
      <c r="H7112" s="91"/>
      <c r="I7112" s="91"/>
      <c r="J7112" s="91"/>
      <c r="K7112" s="91"/>
      <c r="L7112" s="91" t="str">
        <f>IF(AND(单词表[[#This Row],[学英]]&lt;&gt;"",单词表[[#This Row],[学中]]&lt;&gt;"",单词表[[#This Row],[学词]]&lt;&gt;""),MAX(单词表[[#This Row],[学英]:[学词]]),"")</f>
        <v/>
      </c>
      <c r="M7112" s="2" t="str">
        <f>IF(AND(单词表[[#This Row],[考英]]&lt;&gt;"",单词表[[#This Row],[考中]]&lt;&gt;""),MAX(单词表[[#This Row],[考英]:[考中]]),"")</f>
        <v/>
      </c>
      <c r="N7112" s="86" t="s">
        <v>14375</v>
      </c>
    </row>
    <row r="7113" spans="1:14" hidden="1" x14ac:dyDescent="0.3">
      <c r="A7113">
        <v>7112</v>
      </c>
      <c r="B7113" t="s">
        <v>14389</v>
      </c>
      <c r="C7113" t="s">
        <v>14543</v>
      </c>
      <c r="D7113" s="72" t="s">
        <v>12520</v>
      </c>
      <c r="E7113" t="s">
        <v>61</v>
      </c>
      <c r="F7113" t="s">
        <v>12521</v>
      </c>
      <c r="G7113" s="91"/>
      <c r="H7113" s="91"/>
      <c r="I7113" s="91"/>
      <c r="J7113" s="91"/>
      <c r="K7113" s="91"/>
      <c r="L7113" s="91" t="str">
        <f>IF(AND(单词表[[#This Row],[学英]]&lt;&gt;"",单词表[[#This Row],[学中]]&lt;&gt;"",单词表[[#This Row],[学词]]&lt;&gt;""),MAX(单词表[[#This Row],[学英]:[学词]]),"")</f>
        <v/>
      </c>
      <c r="M7113" s="2" t="str">
        <f>IF(AND(单词表[[#This Row],[考英]]&lt;&gt;"",单词表[[#This Row],[考中]]&lt;&gt;""),MAX(单词表[[#This Row],[考英]:[考中]]),"")</f>
        <v/>
      </c>
      <c r="N7113" s="86" t="s">
        <v>14376</v>
      </c>
    </row>
    <row r="7114" spans="1:14" hidden="1" x14ac:dyDescent="0.3">
      <c r="A7114">
        <v>7113</v>
      </c>
      <c r="B7114" t="s">
        <v>14389</v>
      </c>
      <c r="C7114" t="s">
        <v>14543</v>
      </c>
      <c r="D7114" s="72" t="s">
        <v>12520</v>
      </c>
      <c r="E7114" t="s">
        <v>36</v>
      </c>
      <c r="F7114" t="s">
        <v>12522</v>
      </c>
      <c r="G7114" s="91"/>
      <c r="H7114" s="91"/>
      <c r="I7114" s="91"/>
      <c r="J7114" s="91"/>
      <c r="K7114" s="91"/>
      <c r="L7114" s="91" t="str">
        <f>IF(AND(单词表[[#This Row],[学英]]&lt;&gt;"",单词表[[#This Row],[学中]]&lt;&gt;"",单词表[[#This Row],[学词]]&lt;&gt;""),MAX(单词表[[#This Row],[学英]:[学词]]),"")</f>
        <v/>
      </c>
      <c r="M7114" s="2" t="str">
        <f>IF(AND(单词表[[#This Row],[考英]]&lt;&gt;"",单词表[[#This Row],[考中]]&lt;&gt;""),MAX(单词表[[#This Row],[考英]:[考中]]),"")</f>
        <v/>
      </c>
      <c r="N7114" s="86"/>
    </row>
    <row r="7115" spans="1:14" hidden="1" x14ac:dyDescent="0.3">
      <c r="A7115">
        <v>7114</v>
      </c>
      <c r="B7115" t="s">
        <v>14389</v>
      </c>
      <c r="C7115" t="s">
        <v>14543</v>
      </c>
      <c r="D7115" s="72" t="s">
        <v>12523</v>
      </c>
      <c r="E7115" t="s">
        <v>36</v>
      </c>
      <c r="F7115" t="s">
        <v>12524</v>
      </c>
      <c r="G7115" s="91"/>
      <c r="H7115" s="91"/>
      <c r="I7115" s="91"/>
      <c r="J7115" s="91"/>
      <c r="K7115" s="91"/>
      <c r="L7115" s="91" t="str">
        <f>IF(AND(单词表[[#This Row],[学英]]&lt;&gt;"",单词表[[#This Row],[学中]]&lt;&gt;"",单词表[[#This Row],[学词]]&lt;&gt;""),MAX(单词表[[#This Row],[学英]:[学词]]),"")</f>
        <v/>
      </c>
      <c r="M7115" s="2" t="str">
        <f>IF(AND(单词表[[#This Row],[考英]]&lt;&gt;"",单词表[[#This Row],[考中]]&lt;&gt;""),MAX(单词表[[#This Row],[考英]:[考中]]),"")</f>
        <v/>
      </c>
      <c r="N7115" s="86" t="s">
        <v>14377</v>
      </c>
    </row>
    <row r="7116" spans="1:14" hidden="1" x14ac:dyDescent="0.3">
      <c r="A7116">
        <v>7115</v>
      </c>
      <c r="B7116" t="s">
        <v>14389</v>
      </c>
      <c r="C7116" t="s">
        <v>14543</v>
      </c>
      <c r="D7116" s="72" t="s">
        <v>254</v>
      </c>
      <c r="E7116" t="s">
        <v>61</v>
      </c>
      <c r="F7116" t="s">
        <v>12525</v>
      </c>
      <c r="G7116" s="91"/>
      <c r="H7116" s="91"/>
      <c r="I7116" s="91"/>
      <c r="J7116" s="91"/>
      <c r="K7116" s="91"/>
      <c r="L7116" s="91" t="str">
        <f>IF(AND(单词表[[#This Row],[学英]]&lt;&gt;"",单词表[[#This Row],[学中]]&lt;&gt;"",单词表[[#This Row],[学词]]&lt;&gt;""),MAX(单词表[[#This Row],[学英]:[学词]]),"")</f>
        <v/>
      </c>
      <c r="M7116" s="2" t="str">
        <f>IF(AND(单词表[[#This Row],[考英]]&lt;&gt;"",单词表[[#This Row],[考中]]&lt;&gt;""),MAX(单词表[[#This Row],[考英]:[考中]]),"")</f>
        <v/>
      </c>
      <c r="N7116" s="86" t="s">
        <v>14378</v>
      </c>
    </row>
    <row r="7117" spans="1:14" hidden="1" x14ac:dyDescent="0.3">
      <c r="A7117">
        <v>7116</v>
      </c>
      <c r="B7117" t="s">
        <v>14389</v>
      </c>
      <c r="C7117" t="s">
        <v>14543</v>
      </c>
      <c r="D7117" s="72" t="s">
        <v>12526</v>
      </c>
      <c r="E7117" t="s">
        <v>36</v>
      </c>
      <c r="F7117" t="s">
        <v>12527</v>
      </c>
      <c r="G7117" s="91"/>
      <c r="H7117" s="91"/>
      <c r="I7117" s="91"/>
      <c r="J7117" s="91"/>
      <c r="K7117" s="91"/>
      <c r="L7117" s="91" t="str">
        <f>IF(AND(单词表[[#This Row],[学英]]&lt;&gt;"",单词表[[#This Row],[学中]]&lt;&gt;"",单词表[[#This Row],[学词]]&lt;&gt;""),MAX(单词表[[#This Row],[学英]:[学词]]),"")</f>
        <v/>
      </c>
      <c r="M7117" s="2" t="str">
        <f>IF(AND(单词表[[#This Row],[考英]]&lt;&gt;"",单词表[[#This Row],[考中]]&lt;&gt;""),MAX(单词表[[#This Row],[考英]:[考中]]),"")</f>
        <v/>
      </c>
      <c r="N7117" s="86" t="s">
        <v>14379</v>
      </c>
    </row>
    <row r="7118" spans="1:14" hidden="1" x14ac:dyDescent="0.3">
      <c r="A7118">
        <v>7117</v>
      </c>
      <c r="B7118" t="s">
        <v>14389</v>
      </c>
      <c r="C7118" t="s">
        <v>14543</v>
      </c>
      <c r="D7118" s="72" t="s">
        <v>12528</v>
      </c>
      <c r="E7118" t="s">
        <v>73</v>
      </c>
      <c r="F7118" t="s">
        <v>12529</v>
      </c>
      <c r="G7118" s="91"/>
      <c r="H7118" s="91"/>
      <c r="I7118" s="91"/>
      <c r="J7118" s="91"/>
      <c r="K7118" s="91"/>
      <c r="L7118" s="91" t="str">
        <f>IF(AND(单词表[[#This Row],[学英]]&lt;&gt;"",单词表[[#This Row],[学中]]&lt;&gt;"",单词表[[#This Row],[学词]]&lt;&gt;""),MAX(单词表[[#This Row],[学英]:[学词]]),"")</f>
        <v/>
      </c>
      <c r="M7118" s="2" t="str">
        <f>IF(AND(单词表[[#This Row],[考英]]&lt;&gt;"",单词表[[#This Row],[考中]]&lt;&gt;""),MAX(单词表[[#This Row],[考英]:[考中]]),"")</f>
        <v/>
      </c>
      <c r="N7118" s="86" t="s">
        <v>13487</v>
      </c>
    </row>
    <row r="7119" spans="1:14" hidden="1" x14ac:dyDescent="0.3">
      <c r="A7119">
        <v>7118</v>
      </c>
      <c r="B7119" t="s">
        <v>14389</v>
      </c>
      <c r="C7119" t="s">
        <v>14543</v>
      </c>
      <c r="D7119" s="72" t="s">
        <v>12530</v>
      </c>
      <c r="E7119" t="s">
        <v>73</v>
      </c>
      <c r="F7119" t="s">
        <v>12531</v>
      </c>
      <c r="G7119" s="91"/>
      <c r="H7119" s="91"/>
      <c r="I7119" s="91"/>
      <c r="J7119" s="91"/>
      <c r="K7119" s="91"/>
      <c r="L7119" s="91" t="str">
        <f>IF(AND(单词表[[#This Row],[学英]]&lt;&gt;"",单词表[[#This Row],[学中]]&lt;&gt;"",单词表[[#This Row],[学词]]&lt;&gt;""),MAX(单词表[[#This Row],[学英]:[学词]]),"")</f>
        <v/>
      </c>
      <c r="M7119" s="2" t="str">
        <f>IF(AND(单词表[[#This Row],[考英]]&lt;&gt;"",单词表[[#This Row],[考中]]&lt;&gt;""),MAX(单词表[[#This Row],[考英]:[考中]]),"")</f>
        <v/>
      </c>
      <c r="N7119" s="86" t="s">
        <v>14380</v>
      </c>
    </row>
    <row r="7120" spans="1:14" hidden="1" x14ac:dyDescent="0.3">
      <c r="A7120">
        <v>7119</v>
      </c>
      <c r="B7120" t="s">
        <v>14389</v>
      </c>
      <c r="C7120" t="s">
        <v>14543</v>
      </c>
      <c r="D7120" s="72" t="s">
        <v>12532</v>
      </c>
      <c r="E7120" t="s">
        <v>61</v>
      </c>
      <c r="F7120" t="s">
        <v>12533</v>
      </c>
      <c r="G7120" s="91"/>
      <c r="H7120" s="91"/>
      <c r="I7120" s="91"/>
      <c r="J7120" s="91"/>
      <c r="K7120" s="91"/>
      <c r="L7120" s="91" t="str">
        <f>IF(AND(单词表[[#This Row],[学英]]&lt;&gt;"",单词表[[#This Row],[学中]]&lt;&gt;"",单词表[[#This Row],[学词]]&lt;&gt;""),MAX(单词表[[#This Row],[学英]:[学词]]),"")</f>
        <v/>
      </c>
      <c r="M7120" s="2" t="str">
        <f>IF(AND(单词表[[#This Row],[考英]]&lt;&gt;"",单词表[[#This Row],[考中]]&lt;&gt;""),MAX(单词表[[#This Row],[考英]:[考中]]),"")</f>
        <v/>
      </c>
      <c r="N7120" s="86" t="s">
        <v>14381</v>
      </c>
    </row>
    <row r="7121" spans="1:14" hidden="1" x14ac:dyDescent="0.3">
      <c r="A7121">
        <v>7120</v>
      </c>
      <c r="B7121" t="s">
        <v>14389</v>
      </c>
      <c r="C7121" t="s">
        <v>14543</v>
      </c>
      <c r="D7121" s="72" t="s">
        <v>12534</v>
      </c>
      <c r="E7121" t="s">
        <v>36</v>
      </c>
      <c r="F7121" t="s">
        <v>12535</v>
      </c>
      <c r="G7121" s="91"/>
      <c r="H7121" s="91"/>
      <c r="I7121" s="91"/>
      <c r="J7121" s="91"/>
      <c r="K7121" s="91"/>
      <c r="L7121" s="91" t="str">
        <f>IF(AND(单词表[[#This Row],[学英]]&lt;&gt;"",单词表[[#This Row],[学中]]&lt;&gt;"",单词表[[#This Row],[学词]]&lt;&gt;""),MAX(单词表[[#This Row],[学英]:[学词]]),"")</f>
        <v/>
      </c>
      <c r="M7121" s="2" t="str">
        <f>IF(AND(单词表[[#This Row],[考英]]&lt;&gt;"",单词表[[#This Row],[考中]]&lt;&gt;""),MAX(单词表[[#This Row],[考英]:[考中]]),"")</f>
        <v/>
      </c>
      <c r="N7121" s="86" t="s">
        <v>13420</v>
      </c>
    </row>
    <row r="7122" spans="1:14" hidden="1" x14ac:dyDescent="0.3">
      <c r="A7122">
        <v>7121</v>
      </c>
      <c r="B7122" t="s">
        <v>14389</v>
      </c>
      <c r="C7122" t="s">
        <v>14543</v>
      </c>
      <c r="D7122" s="72" t="s">
        <v>12536</v>
      </c>
      <c r="E7122" t="s">
        <v>36</v>
      </c>
      <c r="F7122" t="s">
        <v>12537</v>
      </c>
      <c r="G7122" s="91"/>
      <c r="H7122" s="91"/>
      <c r="I7122" s="91"/>
      <c r="J7122" s="91"/>
      <c r="K7122" s="91"/>
      <c r="L7122" s="91" t="str">
        <f>IF(AND(单词表[[#This Row],[学英]]&lt;&gt;"",单词表[[#This Row],[学中]]&lt;&gt;"",单词表[[#This Row],[学词]]&lt;&gt;""),MAX(单词表[[#This Row],[学英]:[学词]]),"")</f>
        <v/>
      </c>
      <c r="M7122" s="2" t="str">
        <f>IF(AND(单词表[[#This Row],[考英]]&lt;&gt;"",单词表[[#This Row],[考中]]&lt;&gt;""),MAX(单词表[[#This Row],[考英]:[考中]]),"")</f>
        <v/>
      </c>
      <c r="N7122" s="86" t="s">
        <v>14382</v>
      </c>
    </row>
    <row r="7123" spans="1:14" hidden="1" x14ac:dyDescent="0.3">
      <c r="A7123">
        <v>7122</v>
      </c>
      <c r="B7123" t="s">
        <v>14389</v>
      </c>
      <c r="C7123" t="s">
        <v>14543</v>
      </c>
      <c r="D7123" s="72" t="s">
        <v>12538</v>
      </c>
      <c r="E7123" t="s">
        <v>36</v>
      </c>
      <c r="F7123" t="s">
        <v>12539</v>
      </c>
      <c r="G7123" s="91"/>
      <c r="H7123" s="91"/>
      <c r="I7123" s="91"/>
      <c r="J7123" s="91"/>
      <c r="K7123" s="91"/>
      <c r="L7123" s="91" t="str">
        <f>IF(AND(单词表[[#This Row],[学英]]&lt;&gt;"",单词表[[#This Row],[学中]]&lt;&gt;"",单词表[[#This Row],[学词]]&lt;&gt;""),MAX(单词表[[#This Row],[学英]:[学词]]),"")</f>
        <v/>
      </c>
      <c r="M7123" s="2" t="str">
        <f>IF(AND(单词表[[#This Row],[考英]]&lt;&gt;"",单词表[[#This Row],[考中]]&lt;&gt;""),MAX(单词表[[#This Row],[考英]:[考中]]),"")</f>
        <v/>
      </c>
      <c r="N7123" s="86" t="s">
        <v>14383</v>
      </c>
    </row>
    <row r="7124" spans="1:14" hidden="1" x14ac:dyDescent="0.3">
      <c r="A7124">
        <v>7123</v>
      </c>
      <c r="B7124" t="s">
        <v>14389</v>
      </c>
      <c r="C7124" t="s">
        <v>14543</v>
      </c>
      <c r="D7124" s="72" t="s">
        <v>555</v>
      </c>
      <c r="E7124" t="s">
        <v>36</v>
      </c>
      <c r="F7124" t="s">
        <v>12540</v>
      </c>
      <c r="G7124" s="91"/>
      <c r="H7124" s="91"/>
      <c r="I7124" s="91"/>
      <c r="J7124" s="91"/>
      <c r="K7124" s="91"/>
      <c r="L7124" s="91" t="str">
        <f>IF(AND(单词表[[#This Row],[学英]]&lt;&gt;"",单词表[[#This Row],[学中]]&lt;&gt;"",单词表[[#This Row],[学词]]&lt;&gt;""),MAX(单词表[[#This Row],[学英]:[学词]]),"")</f>
        <v/>
      </c>
      <c r="M7124" s="2" t="str">
        <f>IF(AND(单词表[[#This Row],[考英]]&lt;&gt;"",单词表[[#This Row],[考中]]&lt;&gt;""),MAX(单词表[[#This Row],[考英]:[考中]]),"")</f>
        <v/>
      </c>
      <c r="N7124" s="86" t="s">
        <v>14384</v>
      </c>
    </row>
    <row r="7125" spans="1:14" hidden="1" x14ac:dyDescent="0.3">
      <c r="A7125">
        <v>7124</v>
      </c>
      <c r="B7125" t="s">
        <v>14389</v>
      </c>
      <c r="C7125" t="s">
        <v>14543</v>
      </c>
      <c r="D7125" s="72" t="s">
        <v>555</v>
      </c>
      <c r="E7125" t="s">
        <v>73</v>
      </c>
      <c r="F7125" t="s">
        <v>12541</v>
      </c>
      <c r="G7125" s="91"/>
      <c r="H7125" s="91"/>
      <c r="I7125" s="91"/>
      <c r="J7125" s="91"/>
      <c r="K7125" s="91"/>
      <c r="L7125" s="91" t="str">
        <f>IF(AND(单词表[[#This Row],[学英]]&lt;&gt;"",单词表[[#This Row],[学中]]&lt;&gt;"",单词表[[#This Row],[学词]]&lt;&gt;""),MAX(单词表[[#This Row],[学英]:[学词]]),"")</f>
        <v/>
      </c>
      <c r="M7125" s="2" t="str">
        <f>IF(AND(单词表[[#This Row],[考英]]&lt;&gt;"",单词表[[#This Row],[考中]]&lt;&gt;""),MAX(单词表[[#This Row],[考英]:[考中]]),"")</f>
        <v/>
      </c>
      <c r="N7125" s="86"/>
    </row>
    <row r="7126" spans="1:14" hidden="1" x14ac:dyDescent="0.3">
      <c r="A7126">
        <v>7125</v>
      </c>
      <c r="B7126" t="s">
        <v>14389</v>
      </c>
      <c r="C7126" t="s">
        <v>14543</v>
      </c>
      <c r="D7126" s="72" t="s">
        <v>12542</v>
      </c>
      <c r="E7126" t="s">
        <v>61</v>
      </c>
      <c r="F7126" t="s">
        <v>12543</v>
      </c>
      <c r="G7126" s="91"/>
      <c r="H7126" s="91"/>
      <c r="I7126" s="91"/>
      <c r="J7126" s="91"/>
      <c r="K7126" s="91"/>
      <c r="L7126" s="91" t="str">
        <f>IF(AND(单词表[[#This Row],[学英]]&lt;&gt;"",单词表[[#This Row],[学中]]&lt;&gt;"",单词表[[#This Row],[学词]]&lt;&gt;""),MAX(单词表[[#This Row],[学英]:[学词]]),"")</f>
        <v/>
      </c>
      <c r="M7126" s="2" t="str">
        <f>IF(AND(单词表[[#This Row],[考英]]&lt;&gt;"",单词表[[#This Row],[考中]]&lt;&gt;""),MAX(单词表[[#This Row],[考英]:[考中]]),"")</f>
        <v/>
      </c>
      <c r="N7126" s="86" t="s">
        <v>14385</v>
      </c>
    </row>
    <row r="7127" spans="1:14" hidden="1" x14ac:dyDescent="0.3">
      <c r="A7127">
        <v>7126</v>
      </c>
      <c r="B7127" t="s">
        <v>14389</v>
      </c>
      <c r="C7127" t="s">
        <v>14543</v>
      </c>
      <c r="D7127" s="72" t="s">
        <v>12544</v>
      </c>
      <c r="E7127" t="s">
        <v>36</v>
      </c>
      <c r="F7127" t="s">
        <v>12545</v>
      </c>
      <c r="G7127" s="91"/>
      <c r="H7127" s="91"/>
      <c r="I7127" s="91"/>
      <c r="J7127" s="91"/>
      <c r="K7127" s="91"/>
      <c r="L7127" s="91" t="str">
        <f>IF(AND(单词表[[#This Row],[学英]]&lt;&gt;"",单词表[[#This Row],[学中]]&lt;&gt;"",单词表[[#This Row],[学词]]&lt;&gt;""),MAX(单词表[[#This Row],[学英]:[学词]]),"")</f>
        <v/>
      </c>
      <c r="M7127" s="2" t="str">
        <f>IF(AND(单词表[[#This Row],[考英]]&lt;&gt;"",单词表[[#This Row],[考中]]&lt;&gt;""),MAX(单词表[[#This Row],[考英]:[考中]]),"")</f>
        <v/>
      </c>
      <c r="N7127" s="86" t="s">
        <v>14386</v>
      </c>
    </row>
    <row r="7128" spans="1:14" hidden="1" x14ac:dyDescent="0.3">
      <c r="A7128">
        <v>7127</v>
      </c>
      <c r="B7128" t="s">
        <v>14389</v>
      </c>
      <c r="C7128" t="s">
        <v>14543</v>
      </c>
      <c r="D7128" s="72" t="s">
        <v>12546</v>
      </c>
      <c r="E7128" t="s">
        <v>61</v>
      </c>
      <c r="F7128" t="s">
        <v>12547</v>
      </c>
      <c r="G7128" s="91"/>
      <c r="H7128" s="91"/>
      <c r="I7128" s="91"/>
      <c r="J7128" s="91"/>
      <c r="K7128" s="91"/>
      <c r="L7128" s="91" t="str">
        <f>IF(AND(单词表[[#This Row],[学英]]&lt;&gt;"",单词表[[#This Row],[学中]]&lt;&gt;"",单词表[[#This Row],[学词]]&lt;&gt;""),MAX(单词表[[#This Row],[学英]:[学词]]),"")</f>
        <v/>
      </c>
      <c r="M7128" s="2" t="str">
        <f>IF(AND(单词表[[#This Row],[考英]]&lt;&gt;"",单词表[[#This Row],[考中]]&lt;&gt;""),MAX(单词表[[#This Row],[考英]:[考中]]),"")</f>
        <v/>
      </c>
      <c r="N7128" s="86" t="s">
        <v>14387</v>
      </c>
    </row>
    <row r="7129" spans="1:14" hidden="1" x14ac:dyDescent="0.3">
      <c r="A7129">
        <v>7128</v>
      </c>
      <c r="B7129" t="s">
        <v>14544</v>
      </c>
      <c r="C7129" t="s">
        <v>14550</v>
      </c>
      <c r="D7129" s="78" t="s">
        <v>14557</v>
      </c>
      <c r="E7129" t="s">
        <v>14571</v>
      </c>
      <c r="F7129" t="s">
        <v>14578</v>
      </c>
      <c r="G7129" s="91">
        <v>43311.44935185185</v>
      </c>
      <c r="H7129" s="91">
        <v>43311.44935185185</v>
      </c>
      <c r="I7129" s="91">
        <v>43311.44935185185</v>
      </c>
      <c r="J7129" s="91">
        <v>43311.453460648147</v>
      </c>
      <c r="K7129" s="91"/>
      <c r="L7129" s="91">
        <f>IF(AND(单词表[[#This Row],[学英]]&lt;&gt;"",单词表[[#This Row],[学中]]&lt;&gt;"",单词表[[#This Row],[学词]]&lt;&gt;""),MAX(单词表[[#This Row],[学英]:[学词]]),"")</f>
        <v>43311.44935185185</v>
      </c>
      <c r="M7129" s="2" t="str">
        <f>IF(AND(单词表[[#This Row],[考英]]&lt;&gt;"",单词表[[#This Row],[考中]]&lt;&gt;""),MAX(单词表[[#This Row],[考英]:[考中]]),"")</f>
        <v/>
      </c>
      <c r="N7129" s="86"/>
    </row>
    <row r="7130" spans="1:14" hidden="1" x14ac:dyDescent="0.3">
      <c r="A7130">
        <v>7129</v>
      </c>
      <c r="B7130" t="s">
        <v>14544</v>
      </c>
      <c r="C7130" t="s">
        <v>14550</v>
      </c>
      <c r="D7130" s="78" t="s">
        <v>14558</v>
      </c>
      <c r="E7130" t="s">
        <v>14571</v>
      </c>
      <c r="F7130" t="s">
        <v>14579</v>
      </c>
      <c r="G7130" s="91">
        <v>43311.448576388888</v>
      </c>
      <c r="H7130" s="91">
        <v>43311.448576388888</v>
      </c>
      <c r="I7130" s="91">
        <v>43311.448576388888</v>
      </c>
      <c r="J7130" s="91">
        <v>43311.45349537037</v>
      </c>
      <c r="K7130" s="91"/>
      <c r="L7130" s="91">
        <f>IF(AND(单词表[[#This Row],[学英]]&lt;&gt;"",单词表[[#This Row],[学中]]&lt;&gt;"",单词表[[#This Row],[学词]]&lt;&gt;""),MAX(单词表[[#This Row],[学英]:[学词]]),"")</f>
        <v>43311.448576388888</v>
      </c>
      <c r="M7130" s="2" t="str">
        <f>IF(AND(单词表[[#This Row],[考英]]&lt;&gt;"",单词表[[#This Row],[考中]]&lt;&gt;""),MAX(单词表[[#This Row],[考英]:[考中]]),"")</f>
        <v/>
      </c>
      <c r="N7130" s="86"/>
    </row>
    <row r="7131" spans="1:14" hidden="1" x14ac:dyDescent="0.3">
      <c r="A7131">
        <v>7130</v>
      </c>
      <c r="B7131" t="s">
        <v>14544</v>
      </c>
      <c r="C7131" t="s">
        <v>14550</v>
      </c>
      <c r="D7131" s="78" t="s">
        <v>14559</v>
      </c>
      <c r="E7131" t="s">
        <v>14572</v>
      </c>
      <c r="F7131" t="s">
        <v>14580</v>
      </c>
      <c r="G7131" s="91">
        <v>43311.452731481484</v>
      </c>
      <c r="H7131" s="91">
        <v>43311.452731481484</v>
      </c>
      <c r="I7131" s="91">
        <v>43311.452731481484</v>
      </c>
      <c r="J7131" s="91">
        <v>43311.453541666669</v>
      </c>
      <c r="K7131" s="91"/>
      <c r="L7131" s="91">
        <f>IF(AND(单词表[[#This Row],[学英]]&lt;&gt;"",单词表[[#This Row],[学中]]&lt;&gt;"",单词表[[#This Row],[学词]]&lt;&gt;""),MAX(单词表[[#This Row],[学英]:[学词]]),"")</f>
        <v>43311.452731481484</v>
      </c>
      <c r="M7131" s="2" t="str">
        <f>IF(AND(单词表[[#This Row],[考英]]&lt;&gt;"",单词表[[#This Row],[考中]]&lt;&gt;""),MAX(单词表[[#This Row],[考英]:[考中]]),"")</f>
        <v/>
      </c>
      <c r="N7131" s="86"/>
    </row>
    <row r="7132" spans="1:14" hidden="1" x14ac:dyDescent="0.3">
      <c r="A7132">
        <v>7131</v>
      </c>
      <c r="B7132" t="s">
        <v>14544</v>
      </c>
      <c r="C7132" t="s">
        <v>14550</v>
      </c>
      <c r="D7132" s="78" t="s">
        <v>14560</v>
      </c>
      <c r="E7132" t="s">
        <v>14573</v>
      </c>
      <c r="F7132" t="s">
        <v>14581</v>
      </c>
      <c r="G7132" s="91">
        <v>43311.448692129627</v>
      </c>
      <c r="H7132" s="91">
        <v>43311.448692129627</v>
      </c>
      <c r="I7132" s="91">
        <v>43311.448692129627</v>
      </c>
      <c r="J7132" s="91">
        <v>43311.453611111108</v>
      </c>
      <c r="K7132" s="91"/>
      <c r="L7132" s="91">
        <f>IF(AND(单词表[[#This Row],[学英]]&lt;&gt;"",单词表[[#This Row],[学中]]&lt;&gt;"",单词表[[#This Row],[学词]]&lt;&gt;""),MAX(单词表[[#This Row],[学英]:[学词]]),"")</f>
        <v>43311.448692129627</v>
      </c>
      <c r="M7132" s="2" t="str">
        <f>IF(AND(单词表[[#This Row],[考英]]&lt;&gt;"",单词表[[#This Row],[考中]]&lt;&gt;""),MAX(单词表[[#This Row],[考英]:[考中]]),"")</f>
        <v/>
      </c>
      <c r="N7132" s="86"/>
    </row>
    <row r="7133" spans="1:14" hidden="1" x14ac:dyDescent="0.3">
      <c r="A7133">
        <v>7132</v>
      </c>
      <c r="B7133" t="s">
        <v>14544</v>
      </c>
      <c r="C7133" t="s">
        <v>14550</v>
      </c>
      <c r="D7133" s="78" t="s">
        <v>14561</v>
      </c>
      <c r="E7133" t="s">
        <v>14572</v>
      </c>
      <c r="F7133" t="s">
        <v>14582</v>
      </c>
      <c r="G7133" s="91">
        <v>43311.452835648146</v>
      </c>
      <c r="H7133" s="91">
        <v>43311.452835648146</v>
      </c>
      <c r="I7133" s="91">
        <v>43311.452835648146</v>
      </c>
      <c r="J7133" s="91">
        <v>43311.453680555554</v>
      </c>
      <c r="K7133" s="91"/>
      <c r="L7133" s="91">
        <f>IF(AND(单词表[[#This Row],[学英]]&lt;&gt;"",单词表[[#This Row],[学中]]&lt;&gt;"",单词表[[#This Row],[学词]]&lt;&gt;""),MAX(单词表[[#This Row],[学英]:[学词]]),"")</f>
        <v>43311.452835648146</v>
      </c>
      <c r="M7133" s="2" t="str">
        <f>IF(AND(单词表[[#This Row],[考英]]&lt;&gt;"",单词表[[#This Row],[考中]]&lt;&gt;""),MAX(单词表[[#This Row],[考英]:[考中]]),"")</f>
        <v/>
      </c>
      <c r="N7133" s="86"/>
    </row>
    <row r="7134" spans="1:14" hidden="1" x14ac:dyDescent="0.3">
      <c r="A7134">
        <v>7133</v>
      </c>
      <c r="B7134" t="s">
        <v>14544</v>
      </c>
      <c r="C7134" t="s">
        <v>14550</v>
      </c>
      <c r="D7134" s="78" t="s">
        <v>14562</v>
      </c>
      <c r="E7134" t="s">
        <v>14574</v>
      </c>
      <c r="F7134" t="s">
        <v>14583</v>
      </c>
      <c r="G7134" s="91">
        <v>43311.456064814818</v>
      </c>
      <c r="H7134" s="91">
        <v>43311.452916666669</v>
      </c>
      <c r="I7134" s="91">
        <v>43311.452916666669</v>
      </c>
      <c r="J7134" s="91">
        <v>43311.457546296297</v>
      </c>
      <c r="K7134" s="91"/>
      <c r="L7134" s="91">
        <f>IF(AND(单词表[[#This Row],[学英]]&lt;&gt;"",单词表[[#This Row],[学中]]&lt;&gt;"",单词表[[#This Row],[学词]]&lt;&gt;""),MAX(单词表[[#This Row],[学英]:[学词]]),"")</f>
        <v>43311.456064814818</v>
      </c>
      <c r="M7134" s="2" t="str">
        <f>IF(AND(单词表[[#This Row],[考英]]&lt;&gt;"",单词表[[#This Row],[考中]]&lt;&gt;""),MAX(单词表[[#This Row],[考英]:[考中]]),"")</f>
        <v/>
      </c>
      <c r="N7134" s="86"/>
    </row>
    <row r="7135" spans="1:14" hidden="1" x14ac:dyDescent="0.3">
      <c r="A7135">
        <v>7134</v>
      </c>
      <c r="B7135" t="s">
        <v>14544</v>
      </c>
      <c r="C7135" t="s">
        <v>14550</v>
      </c>
      <c r="D7135" s="78" t="s">
        <v>14563</v>
      </c>
      <c r="E7135" t="s">
        <v>14572</v>
      </c>
      <c r="F7135" t="s">
        <v>14584</v>
      </c>
      <c r="G7135" s="91">
        <v>43311.448888888888</v>
      </c>
      <c r="H7135" s="91">
        <v>43311.448888888888</v>
      </c>
      <c r="I7135" s="91">
        <v>43311.448888888888</v>
      </c>
      <c r="J7135" s="91">
        <v>43311.45380787037</v>
      </c>
      <c r="K7135" s="91"/>
      <c r="L7135" s="91">
        <f>IF(AND(单词表[[#This Row],[学英]]&lt;&gt;"",单词表[[#This Row],[学中]]&lt;&gt;"",单词表[[#This Row],[学词]]&lt;&gt;""),MAX(单词表[[#This Row],[学英]:[学词]]),"")</f>
        <v>43311.448888888888</v>
      </c>
      <c r="M7135" s="2" t="str">
        <f>IF(AND(单词表[[#This Row],[考英]]&lt;&gt;"",单词表[[#This Row],[考中]]&lt;&gt;""),MAX(单词表[[#This Row],[考英]:[考中]]),"")</f>
        <v/>
      </c>
      <c r="N7135" s="86"/>
    </row>
    <row r="7136" spans="1:14" hidden="1" x14ac:dyDescent="0.3">
      <c r="A7136">
        <v>7135</v>
      </c>
      <c r="B7136" t="s">
        <v>14544</v>
      </c>
      <c r="C7136" t="s">
        <v>14550</v>
      </c>
      <c r="D7136" s="78" t="s">
        <v>14564</v>
      </c>
      <c r="E7136" t="s">
        <v>14572</v>
      </c>
      <c r="F7136" t="s">
        <v>14585</v>
      </c>
      <c r="G7136" s="91">
        <v>43311.448958333334</v>
      </c>
      <c r="H7136" s="91">
        <v>43311.448958333334</v>
      </c>
      <c r="I7136" s="91">
        <v>43311.448958333334</v>
      </c>
      <c r="J7136" s="91">
        <v>43311.453877314816</v>
      </c>
      <c r="K7136" s="91"/>
      <c r="L7136" s="91">
        <f>IF(AND(单词表[[#This Row],[学英]]&lt;&gt;"",单词表[[#This Row],[学中]]&lt;&gt;"",单词表[[#This Row],[学词]]&lt;&gt;""),MAX(单词表[[#This Row],[学英]:[学词]]),"")</f>
        <v>43311.448958333334</v>
      </c>
      <c r="M7136" s="2" t="str">
        <f>IF(AND(单词表[[#This Row],[考英]]&lt;&gt;"",单词表[[#This Row],[考中]]&lt;&gt;""),MAX(单词表[[#This Row],[考英]:[考中]]),"")</f>
        <v/>
      </c>
      <c r="N7136" s="86"/>
    </row>
    <row r="7137" spans="1:14" hidden="1" x14ac:dyDescent="0.3">
      <c r="A7137">
        <v>7136</v>
      </c>
      <c r="B7137" t="s">
        <v>14544</v>
      </c>
      <c r="C7137" t="s">
        <v>14550</v>
      </c>
      <c r="D7137" s="78" t="s">
        <v>14565</v>
      </c>
      <c r="E7137" t="s">
        <v>14575</v>
      </c>
      <c r="F7137" t="s">
        <v>14586</v>
      </c>
      <c r="G7137" s="91">
        <v>43311.448993055557</v>
      </c>
      <c r="H7137" s="91">
        <v>43311.448993055557</v>
      </c>
      <c r="I7137" s="91">
        <v>43311.448993055557</v>
      </c>
      <c r="J7137" s="91">
        <v>43311.453946759262</v>
      </c>
      <c r="K7137" s="91"/>
      <c r="L7137" s="91">
        <f>IF(AND(单词表[[#This Row],[学英]]&lt;&gt;"",单词表[[#This Row],[学中]]&lt;&gt;"",单词表[[#This Row],[学词]]&lt;&gt;""),MAX(单词表[[#This Row],[学英]:[学词]]),"")</f>
        <v>43311.448993055557</v>
      </c>
      <c r="M7137" s="2" t="str">
        <f>IF(AND(单词表[[#This Row],[考英]]&lt;&gt;"",单词表[[#This Row],[考中]]&lt;&gt;""),MAX(单词表[[#This Row],[考英]:[考中]]),"")</f>
        <v/>
      </c>
      <c r="N7137" s="86"/>
    </row>
    <row r="7138" spans="1:14" hidden="1" x14ac:dyDescent="0.3">
      <c r="A7138">
        <v>7137</v>
      </c>
      <c r="B7138" t="s">
        <v>14544</v>
      </c>
      <c r="C7138" t="s">
        <v>14550</v>
      </c>
      <c r="D7138" s="78" t="s">
        <v>14566</v>
      </c>
      <c r="E7138" t="s">
        <v>14574</v>
      </c>
      <c r="F7138" t="s">
        <v>14587</v>
      </c>
      <c r="G7138" s="91">
        <v>43311.44903935185</v>
      </c>
      <c r="H7138" s="91">
        <v>43311.44903935185</v>
      </c>
      <c r="I7138" s="91">
        <v>43311.44903935185</v>
      </c>
      <c r="J7138" s="91">
        <v>43311.453993055555</v>
      </c>
      <c r="K7138" s="91"/>
      <c r="L7138" s="91">
        <f>IF(AND(单词表[[#This Row],[学英]]&lt;&gt;"",单词表[[#This Row],[学中]]&lt;&gt;"",单词表[[#This Row],[学词]]&lt;&gt;""),MAX(单词表[[#This Row],[学英]:[学词]]),"")</f>
        <v>43311.44903935185</v>
      </c>
      <c r="M7138" s="2" t="str">
        <f>IF(AND(单词表[[#This Row],[考英]]&lt;&gt;"",单词表[[#This Row],[考中]]&lt;&gt;""),MAX(单词表[[#This Row],[考英]:[考中]]),"")</f>
        <v/>
      </c>
      <c r="N7138" s="86"/>
    </row>
    <row r="7139" spans="1:14" hidden="1" x14ac:dyDescent="0.3">
      <c r="A7139">
        <v>7138</v>
      </c>
      <c r="B7139" t="s">
        <v>14544</v>
      </c>
      <c r="C7139" t="s">
        <v>14550</v>
      </c>
      <c r="D7139" s="78" t="s">
        <v>14567</v>
      </c>
      <c r="E7139" t="s">
        <v>14576</v>
      </c>
      <c r="F7139" t="s">
        <v>14588</v>
      </c>
      <c r="G7139" s="91">
        <v>43311.456122685187</v>
      </c>
      <c r="H7139" s="91">
        <v>43311.452962962961</v>
      </c>
      <c r="I7139" s="91">
        <v>43311.452962962961</v>
      </c>
      <c r="J7139" s="91">
        <v>43311.457777777781</v>
      </c>
      <c r="K7139" s="91"/>
      <c r="L7139" s="91">
        <f>IF(AND(单词表[[#This Row],[学英]]&lt;&gt;"",单词表[[#This Row],[学中]]&lt;&gt;"",单词表[[#This Row],[学词]]&lt;&gt;""),MAX(单词表[[#This Row],[学英]:[学词]]),"")</f>
        <v>43311.456122685187</v>
      </c>
      <c r="M7139" s="2" t="str">
        <f>IF(AND(单词表[[#This Row],[考英]]&lt;&gt;"",单词表[[#This Row],[考中]]&lt;&gt;""),MAX(单词表[[#This Row],[考英]:[考中]]),"")</f>
        <v/>
      </c>
      <c r="N7139" s="86"/>
    </row>
    <row r="7140" spans="1:14" hidden="1" x14ac:dyDescent="0.3">
      <c r="A7140">
        <v>7139</v>
      </c>
      <c r="B7140" t="s">
        <v>14544</v>
      </c>
      <c r="C7140" t="s">
        <v>14550</v>
      </c>
      <c r="D7140" s="78" t="s">
        <v>14568</v>
      </c>
      <c r="E7140" t="s">
        <v>14571</v>
      </c>
      <c r="F7140" t="s">
        <v>14589</v>
      </c>
      <c r="G7140" s="91">
        <v>43311.459374999999</v>
      </c>
      <c r="H7140" s="91">
        <v>43311.453020833331</v>
      </c>
      <c r="I7140" s="91">
        <v>43311.453020833331</v>
      </c>
      <c r="J7140" s="91">
        <v>43311.459513888891</v>
      </c>
      <c r="K7140" s="91"/>
      <c r="L7140" s="91">
        <f>IF(AND(单词表[[#This Row],[学英]]&lt;&gt;"",单词表[[#This Row],[学中]]&lt;&gt;"",单词表[[#This Row],[学词]]&lt;&gt;""),MAX(单词表[[#This Row],[学英]:[学词]]),"")</f>
        <v>43311.459374999999</v>
      </c>
      <c r="M7140" s="2" t="str">
        <f>IF(AND(单词表[[#This Row],[考英]]&lt;&gt;"",单词表[[#This Row],[考中]]&lt;&gt;""),MAX(单词表[[#This Row],[考英]:[考中]]),"")</f>
        <v/>
      </c>
      <c r="N7140" s="86"/>
    </row>
    <row r="7141" spans="1:14" hidden="1" x14ac:dyDescent="0.3">
      <c r="A7141">
        <v>7140</v>
      </c>
      <c r="B7141" t="s">
        <v>14544</v>
      </c>
      <c r="C7141" t="s">
        <v>14550</v>
      </c>
      <c r="D7141" s="78" t="s">
        <v>14569</v>
      </c>
      <c r="E7141" t="s">
        <v>14577</v>
      </c>
      <c r="F7141" t="s">
        <v>14590</v>
      </c>
      <c r="G7141" s="91">
        <v>43311.4530787037</v>
      </c>
      <c r="H7141" s="91">
        <v>43311.4530787037</v>
      </c>
      <c r="I7141" s="91">
        <v>43311.4530787037</v>
      </c>
      <c r="J7141" s="91">
        <v>43311.454305555555</v>
      </c>
      <c r="K7141" s="91"/>
      <c r="L7141" s="91">
        <f>IF(AND(单词表[[#This Row],[学英]]&lt;&gt;"",单词表[[#This Row],[学中]]&lt;&gt;"",单词表[[#This Row],[学词]]&lt;&gt;""),MAX(单词表[[#This Row],[学英]:[学词]]),"")</f>
        <v>43311.4530787037</v>
      </c>
      <c r="M7141" s="2" t="str">
        <f>IF(AND(单词表[[#This Row],[考英]]&lt;&gt;"",单词表[[#This Row],[考中]]&lt;&gt;""),MAX(单词表[[#This Row],[考英]:[考中]]),"")</f>
        <v/>
      </c>
      <c r="N7141" s="86"/>
    </row>
    <row r="7142" spans="1:14" hidden="1" x14ac:dyDescent="0.3">
      <c r="A7142">
        <v>7141</v>
      </c>
      <c r="B7142" t="s">
        <v>14544</v>
      </c>
      <c r="C7142" t="s">
        <v>14550</v>
      </c>
      <c r="D7142" s="78" t="s">
        <v>14570</v>
      </c>
      <c r="E7142" t="s">
        <v>14571</v>
      </c>
      <c r="F7142" t="s">
        <v>14591</v>
      </c>
      <c r="G7142" s="91">
        <v>43311.45853009259</v>
      </c>
      <c r="H7142" s="91">
        <v>43311.453136574077</v>
      </c>
      <c r="I7142" s="91">
        <v>43311.453136574077</v>
      </c>
      <c r="J7142" s="91">
        <v>43311.459016203706</v>
      </c>
      <c r="K7142" s="91"/>
      <c r="L7142" s="91">
        <f>IF(AND(单词表[[#This Row],[学英]]&lt;&gt;"",单词表[[#This Row],[学中]]&lt;&gt;"",单词表[[#This Row],[学词]]&lt;&gt;""),MAX(单词表[[#This Row],[学英]:[学词]]),"")</f>
        <v>43311.45853009259</v>
      </c>
      <c r="M7142" s="2" t="str">
        <f>IF(AND(单词表[[#This Row],[考英]]&lt;&gt;"",单词表[[#This Row],[考中]]&lt;&gt;""),MAX(单词表[[#This Row],[考英]:[考中]]),"")</f>
        <v/>
      </c>
      <c r="N7142" s="86"/>
    </row>
    <row r="7143" spans="1:14" hidden="1" x14ac:dyDescent="0.3">
      <c r="A7143">
        <v>7142</v>
      </c>
      <c r="B7143" t="s">
        <v>14544</v>
      </c>
      <c r="C7143" t="s">
        <v>14551</v>
      </c>
      <c r="D7143" s="78" t="s">
        <v>14592</v>
      </c>
      <c r="E7143" t="s">
        <v>14604</v>
      </c>
      <c r="F7143" t="s">
        <v>14611</v>
      </c>
      <c r="G7143" s="91">
        <v>43314.763668981483</v>
      </c>
      <c r="H7143" s="91">
        <v>43314.790925925925</v>
      </c>
      <c r="I7143" s="91">
        <v>43314.790925925925</v>
      </c>
      <c r="J7143" s="91">
        <v>43314.778379629628</v>
      </c>
      <c r="K7143" s="91">
        <v>43314.791597222225</v>
      </c>
      <c r="L7143" s="91">
        <f>IF(AND(单词表[[#This Row],[学英]]&lt;&gt;"",单词表[[#This Row],[学中]]&lt;&gt;"",单词表[[#This Row],[学词]]&lt;&gt;""),MAX(单词表[[#This Row],[学英]:[学词]]),"")</f>
        <v>43314.790925925925</v>
      </c>
      <c r="M7143" s="2">
        <f>IF(AND(单词表[[#This Row],[考英]]&lt;&gt;"",单词表[[#This Row],[考中]]&lt;&gt;""),MAX(单词表[[#This Row],[考英]:[考中]]),"")</f>
        <v>43314.791597222225</v>
      </c>
      <c r="N7143" s="86"/>
    </row>
    <row r="7144" spans="1:14" hidden="1" x14ac:dyDescent="0.3">
      <c r="A7144">
        <v>7143</v>
      </c>
      <c r="B7144" t="s">
        <v>14544</v>
      </c>
      <c r="C7144" t="s">
        <v>14551</v>
      </c>
      <c r="D7144" s="78" t="s">
        <v>14593</v>
      </c>
      <c r="E7144" t="s">
        <v>14605</v>
      </c>
      <c r="F7144" t="s">
        <v>14612</v>
      </c>
      <c r="G7144" s="91">
        <v>43314.783541666664</v>
      </c>
      <c r="H7144" s="91">
        <v>43314.791250000002</v>
      </c>
      <c r="I7144" s="91">
        <v>43314.791261574072</v>
      </c>
      <c r="J7144" s="91">
        <v>43314.784849537034</v>
      </c>
      <c r="K7144" s="91">
        <v>43314.791631944441</v>
      </c>
      <c r="L7144" s="91">
        <f>IF(AND(单词表[[#This Row],[学英]]&lt;&gt;"",单词表[[#This Row],[学中]]&lt;&gt;"",单词表[[#This Row],[学词]]&lt;&gt;""),MAX(单词表[[#This Row],[学英]:[学词]]),"")</f>
        <v>43314.791261574072</v>
      </c>
      <c r="M7144" s="2">
        <f>IF(AND(单词表[[#This Row],[考英]]&lt;&gt;"",单词表[[#This Row],[考中]]&lt;&gt;""),MAX(单词表[[#This Row],[考英]:[考中]]),"")</f>
        <v>43314.791631944441</v>
      </c>
      <c r="N7144" s="86"/>
    </row>
    <row r="7145" spans="1:14" hidden="1" x14ac:dyDescent="0.3">
      <c r="A7145">
        <v>7144</v>
      </c>
      <c r="B7145" t="s">
        <v>14544</v>
      </c>
      <c r="C7145" t="s">
        <v>14551</v>
      </c>
      <c r="D7145" s="78" t="s">
        <v>14594</v>
      </c>
      <c r="E7145" t="s">
        <v>14576</v>
      </c>
      <c r="F7145" t="s">
        <v>14613</v>
      </c>
      <c r="G7145" s="91">
        <v>43314.766400462962</v>
      </c>
      <c r="H7145" s="91">
        <v>43314.789525462962</v>
      </c>
      <c r="I7145" s="91">
        <v>43314.789525462962</v>
      </c>
      <c r="J7145" s="91">
        <v>43314.778680555559</v>
      </c>
      <c r="K7145" s="91">
        <v>43314.791689814818</v>
      </c>
      <c r="L7145" s="91">
        <f>IF(AND(单词表[[#This Row],[学英]]&lt;&gt;"",单词表[[#This Row],[学中]]&lt;&gt;"",单词表[[#This Row],[学词]]&lt;&gt;""),MAX(单词表[[#This Row],[学英]:[学词]]),"")</f>
        <v>43314.789525462962</v>
      </c>
      <c r="M7145" s="2">
        <f>IF(AND(单词表[[#This Row],[考英]]&lt;&gt;"",单词表[[#This Row],[考中]]&lt;&gt;""),MAX(单词表[[#This Row],[考英]:[考中]]),"")</f>
        <v>43314.791689814818</v>
      </c>
      <c r="N7145" s="86"/>
    </row>
    <row r="7146" spans="1:14" hidden="1" x14ac:dyDescent="0.3">
      <c r="A7146">
        <v>7145</v>
      </c>
      <c r="B7146" t="s">
        <v>14544</v>
      </c>
      <c r="C7146" t="s">
        <v>14551</v>
      </c>
      <c r="D7146" s="78" t="s">
        <v>14595</v>
      </c>
      <c r="E7146" t="s">
        <v>14606</v>
      </c>
      <c r="F7146" t="s">
        <v>14614</v>
      </c>
      <c r="G7146" s="91">
        <v>43314.783564814818</v>
      </c>
      <c r="H7146" s="91">
        <v>43314.791226851848</v>
      </c>
      <c r="I7146" s="91">
        <v>43314.791226851848</v>
      </c>
      <c r="J7146" s="91">
        <v>43314.784988425927</v>
      </c>
      <c r="K7146" s="91">
        <v>43314.791724537034</v>
      </c>
      <c r="L7146" s="91">
        <f>IF(AND(单词表[[#This Row],[学英]]&lt;&gt;"",单词表[[#This Row],[学中]]&lt;&gt;"",单词表[[#This Row],[学词]]&lt;&gt;""),MAX(单词表[[#This Row],[学英]:[学词]]),"")</f>
        <v>43314.791226851848</v>
      </c>
      <c r="M7146" s="2">
        <f>IF(AND(单词表[[#This Row],[考英]]&lt;&gt;"",单词表[[#This Row],[考中]]&lt;&gt;""),MAX(单词表[[#This Row],[考英]:[考中]]),"")</f>
        <v>43314.791724537034</v>
      </c>
      <c r="N7146" s="86"/>
    </row>
    <row r="7147" spans="1:14" hidden="1" x14ac:dyDescent="0.3">
      <c r="A7147">
        <v>7146</v>
      </c>
      <c r="B7147" t="s">
        <v>14544</v>
      </c>
      <c r="C7147" t="s">
        <v>14551</v>
      </c>
      <c r="D7147" s="78" t="s">
        <v>14596</v>
      </c>
      <c r="E7147" t="s">
        <v>14607</v>
      </c>
      <c r="F7147" t="s">
        <v>14615</v>
      </c>
      <c r="G7147" s="91">
        <v>43314.783668981479</v>
      </c>
      <c r="H7147" s="91">
        <v>43314.791192129633</v>
      </c>
      <c r="I7147" s="91">
        <v>43314.791192129633</v>
      </c>
      <c r="J7147" s="91">
        <v>43314.785231481481</v>
      </c>
      <c r="K7147" s="91">
        <v>43314.791770833333</v>
      </c>
      <c r="L7147" s="91">
        <f>IF(AND(单词表[[#This Row],[学英]]&lt;&gt;"",单词表[[#This Row],[学中]]&lt;&gt;"",单词表[[#This Row],[学词]]&lt;&gt;""),MAX(单词表[[#This Row],[学英]:[学词]]),"")</f>
        <v>43314.791192129633</v>
      </c>
      <c r="M7147" s="2">
        <f>IF(AND(单词表[[#This Row],[考英]]&lt;&gt;"",单词表[[#This Row],[考中]]&lt;&gt;""),MAX(单词表[[#This Row],[考英]:[考中]]),"")</f>
        <v>43314.791770833333</v>
      </c>
      <c r="N7147" s="86"/>
    </row>
    <row r="7148" spans="1:14" hidden="1" x14ac:dyDescent="0.3">
      <c r="A7148">
        <v>7147</v>
      </c>
      <c r="B7148" t="s">
        <v>14544</v>
      </c>
      <c r="C7148" t="s">
        <v>14551</v>
      </c>
      <c r="D7148" s="78" t="s">
        <v>14597</v>
      </c>
      <c r="E7148" t="s">
        <v>14608</v>
      </c>
      <c r="F7148" t="s">
        <v>14616</v>
      </c>
      <c r="G7148" s="91">
        <v>43314.770902777775</v>
      </c>
      <c r="H7148" s="91">
        <v>43314.770902777775</v>
      </c>
      <c r="I7148" s="91">
        <v>43314.770902777775</v>
      </c>
      <c r="J7148" s="91">
        <v>43314.779780092591</v>
      </c>
      <c r="K7148" s="91">
        <v>43314.791817129626</v>
      </c>
      <c r="L7148" s="91">
        <f>IF(AND(单词表[[#This Row],[学英]]&lt;&gt;"",单词表[[#This Row],[学中]]&lt;&gt;"",单词表[[#This Row],[学词]]&lt;&gt;""),MAX(单词表[[#This Row],[学英]:[学词]]),"")</f>
        <v>43314.770902777775</v>
      </c>
      <c r="M7148" s="2">
        <f>IF(AND(单词表[[#This Row],[考英]]&lt;&gt;"",单词表[[#This Row],[考中]]&lt;&gt;""),MAX(单词表[[#This Row],[考英]:[考中]]),"")</f>
        <v>43314.791817129626</v>
      </c>
      <c r="N7148" s="86"/>
    </row>
    <row r="7149" spans="1:14" hidden="1" x14ac:dyDescent="0.3">
      <c r="A7149">
        <v>7148</v>
      </c>
      <c r="B7149" t="s">
        <v>14544</v>
      </c>
      <c r="C7149" t="s">
        <v>14551</v>
      </c>
      <c r="D7149" s="78" t="s">
        <v>14598</v>
      </c>
      <c r="E7149" t="s">
        <v>14571</v>
      </c>
      <c r="F7149" t="s">
        <v>14617</v>
      </c>
      <c r="G7149" s="91">
        <v>43314.771469907406</v>
      </c>
      <c r="H7149" s="91">
        <v>43314.789560185185</v>
      </c>
      <c r="I7149" s="91">
        <v>43314.789560185185</v>
      </c>
      <c r="J7149" s="91">
        <v>43314.779861111114</v>
      </c>
      <c r="K7149" s="91">
        <v>43314.791863425926</v>
      </c>
      <c r="L7149" s="91">
        <f>IF(AND(单词表[[#This Row],[学英]]&lt;&gt;"",单词表[[#This Row],[学中]]&lt;&gt;"",单词表[[#This Row],[学词]]&lt;&gt;""),MAX(单词表[[#This Row],[学英]:[学词]]),"")</f>
        <v>43314.789560185185</v>
      </c>
      <c r="M7149" s="2">
        <f>IF(AND(单词表[[#This Row],[考英]]&lt;&gt;"",单词表[[#This Row],[考中]]&lt;&gt;""),MAX(单词表[[#This Row],[考英]:[考中]]),"")</f>
        <v>43314.791863425926</v>
      </c>
      <c r="N7149" s="86"/>
    </row>
    <row r="7150" spans="1:14" hidden="1" x14ac:dyDescent="0.3">
      <c r="A7150">
        <v>7149</v>
      </c>
      <c r="B7150" t="s">
        <v>14544</v>
      </c>
      <c r="C7150" t="s">
        <v>14551</v>
      </c>
      <c r="D7150" s="78" t="s">
        <v>14599</v>
      </c>
      <c r="E7150" t="s">
        <v>14609</v>
      </c>
      <c r="F7150" t="s">
        <v>14618</v>
      </c>
      <c r="G7150" s="91">
        <v>43314.771770833337</v>
      </c>
      <c r="H7150" s="91">
        <v>43314.792893518519</v>
      </c>
      <c r="I7150" s="91">
        <v>43314.792893518519</v>
      </c>
      <c r="J7150" s="91">
        <v>43314.779930555553</v>
      </c>
      <c r="K7150" s="91">
        <v>43314.793078703704</v>
      </c>
      <c r="L7150" s="91">
        <f>IF(AND(单词表[[#This Row],[学英]]&lt;&gt;"",单词表[[#This Row],[学中]]&lt;&gt;"",单词表[[#This Row],[学词]]&lt;&gt;""),MAX(单词表[[#This Row],[学英]:[学词]]),"")</f>
        <v>43314.792893518519</v>
      </c>
      <c r="M7150" s="2">
        <f>IF(AND(单词表[[#This Row],[考英]]&lt;&gt;"",单词表[[#This Row],[考中]]&lt;&gt;""),MAX(单词表[[#This Row],[考英]:[考中]]),"")</f>
        <v>43314.793078703704</v>
      </c>
      <c r="N7150" s="86"/>
    </row>
    <row r="7151" spans="1:14" hidden="1" x14ac:dyDescent="0.3">
      <c r="A7151">
        <v>7150</v>
      </c>
      <c r="B7151" t="s">
        <v>14544</v>
      </c>
      <c r="C7151" t="s">
        <v>14551</v>
      </c>
      <c r="D7151" s="78" t="s">
        <v>14600</v>
      </c>
      <c r="E7151" t="s">
        <v>14609</v>
      </c>
      <c r="F7151" t="s">
        <v>14619</v>
      </c>
      <c r="G7151" s="91">
        <v>43314.784594907411</v>
      </c>
      <c r="H7151" s="91">
        <v>43314.79109953704</v>
      </c>
      <c r="I7151" s="91">
        <v>43314.79109953704</v>
      </c>
      <c r="J7151" s="91">
        <v>43314.785428240742</v>
      </c>
      <c r="K7151" s="91">
        <v>43314.793136574073</v>
      </c>
      <c r="L7151" s="91">
        <f>IF(AND(单词表[[#This Row],[学英]]&lt;&gt;"",单词表[[#This Row],[学中]]&lt;&gt;"",单词表[[#This Row],[学词]]&lt;&gt;""),MAX(单词表[[#This Row],[学英]:[学词]]),"")</f>
        <v>43314.79109953704</v>
      </c>
      <c r="M7151" s="2">
        <f>IF(AND(单词表[[#This Row],[考英]]&lt;&gt;"",单词表[[#This Row],[考中]]&lt;&gt;""),MAX(单词表[[#This Row],[考英]:[考中]]),"")</f>
        <v>43314.793136574073</v>
      </c>
      <c r="N7151" s="86"/>
    </row>
    <row r="7152" spans="1:14" hidden="1" x14ac:dyDescent="0.3">
      <c r="A7152">
        <v>7151</v>
      </c>
      <c r="B7152" t="s">
        <v>14544</v>
      </c>
      <c r="C7152" t="s">
        <v>14551</v>
      </c>
      <c r="D7152" s="78" t="s">
        <v>14601</v>
      </c>
      <c r="E7152" t="s">
        <v>14571</v>
      </c>
      <c r="F7152" t="s">
        <v>14620</v>
      </c>
      <c r="G7152" s="91">
        <v>43314.784629629627</v>
      </c>
      <c r="H7152" s="91">
        <v>43314.792951388888</v>
      </c>
      <c r="I7152" s="91">
        <v>43314.792951388888</v>
      </c>
      <c r="J7152" s="91">
        <v>43314.785509259258</v>
      </c>
      <c r="K7152" s="91">
        <v>43314.793182870373</v>
      </c>
      <c r="L7152" s="91">
        <f>IF(AND(单词表[[#This Row],[学英]]&lt;&gt;"",单词表[[#This Row],[学中]]&lt;&gt;"",单词表[[#This Row],[学词]]&lt;&gt;""),MAX(单词表[[#This Row],[学英]:[学词]]),"")</f>
        <v>43314.792951388888</v>
      </c>
      <c r="M7152" s="2">
        <f>IF(AND(单词表[[#This Row],[考英]]&lt;&gt;"",单词表[[#This Row],[考中]]&lt;&gt;""),MAX(单词表[[#This Row],[考英]:[考中]]),"")</f>
        <v>43314.793182870373</v>
      </c>
      <c r="N7152" s="86"/>
    </row>
    <row r="7153" spans="1:14" hidden="1" x14ac:dyDescent="0.3">
      <c r="A7153">
        <v>7152</v>
      </c>
      <c r="B7153" t="s">
        <v>14544</v>
      </c>
      <c r="C7153" t="s">
        <v>14551</v>
      </c>
      <c r="D7153" s="78" t="s">
        <v>14602</v>
      </c>
      <c r="E7153" t="s">
        <v>14571</v>
      </c>
      <c r="F7153" t="s">
        <v>14621</v>
      </c>
      <c r="G7153" s="91">
        <v>43314.773101851853</v>
      </c>
      <c r="H7153" s="91">
        <v>43314.789398148147</v>
      </c>
      <c r="I7153" s="91">
        <v>43314.789398148147</v>
      </c>
      <c r="J7153" s="91">
        <v>43314.780532407407</v>
      </c>
      <c r="K7153" s="91">
        <v>43314.793240740742</v>
      </c>
      <c r="L7153" s="91">
        <f>IF(AND(单词表[[#This Row],[学英]]&lt;&gt;"",单词表[[#This Row],[学中]]&lt;&gt;"",单词表[[#This Row],[学词]]&lt;&gt;""),MAX(单词表[[#This Row],[学英]:[学词]]),"")</f>
        <v>43314.789398148147</v>
      </c>
      <c r="M7153" s="2">
        <f>IF(AND(单词表[[#This Row],[考英]]&lt;&gt;"",单词表[[#This Row],[考中]]&lt;&gt;""),MAX(单词表[[#This Row],[考英]:[考中]]),"")</f>
        <v>43314.793240740742</v>
      </c>
      <c r="N7153" s="86"/>
    </row>
    <row r="7154" spans="1:14" hidden="1" x14ac:dyDescent="0.3">
      <c r="A7154">
        <v>7153</v>
      </c>
      <c r="B7154" t="s">
        <v>14544</v>
      </c>
      <c r="C7154" t="s">
        <v>14551</v>
      </c>
      <c r="D7154" s="78" t="s">
        <v>14603</v>
      </c>
      <c r="E7154" t="s">
        <v>14610</v>
      </c>
      <c r="F7154" t="s">
        <v>14622</v>
      </c>
      <c r="G7154" s="91">
        <v>43314.786226851851</v>
      </c>
      <c r="H7154" s="91">
        <v>43314.792974537035</v>
      </c>
      <c r="I7154" s="91">
        <v>43314.792974537035</v>
      </c>
      <c r="J7154" s="91">
        <v>43314.786504629628</v>
      </c>
      <c r="K7154" s="91">
        <v>43314.793298611112</v>
      </c>
      <c r="L7154" s="91">
        <f>IF(AND(单词表[[#This Row],[学英]]&lt;&gt;"",单词表[[#This Row],[学中]]&lt;&gt;"",单词表[[#This Row],[学词]]&lt;&gt;""),MAX(单词表[[#This Row],[学英]:[学词]]),"")</f>
        <v>43314.792974537035</v>
      </c>
      <c r="M7154" s="2">
        <f>IF(AND(单词表[[#This Row],[考英]]&lt;&gt;"",单词表[[#This Row],[考中]]&lt;&gt;""),MAX(单词表[[#This Row],[考英]:[考中]]),"")</f>
        <v>43314.793298611112</v>
      </c>
      <c r="N7154" s="86"/>
    </row>
    <row r="7155" spans="1:14" hidden="1" x14ac:dyDescent="0.3">
      <c r="A7155">
        <v>7154</v>
      </c>
      <c r="B7155" t="s">
        <v>14544</v>
      </c>
      <c r="C7155" t="s">
        <v>14549</v>
      </c>
      <c r="D7155" s="78" t="s">
        <v>14623</v>
      </c>
      <c r="E7155" t="s">
        <v>14577</v>
      </c>
      <c r="F7155" t="s">
        <v>14658</v>
      </c>
      <c r="G7155" s="91">
        <v>43310.437118055554</v>
      </c>
      <c r="H7155" s="91">
        <v>43310.437118055554</v>
      </c>
      <c r="I7155" s="91">
        <v>43310.437118055554</v>
      </c>
      <c r="J7155" s="91">
        <v>43311.442916666667</v>
      </c>
      <c r="K7155" s="91"/>
      <c r="L7155" s="91">
        <f>IF(AND(单词表[[#This Row],[学英]]&lt;&gt;"",单词表[[#This Row],[学中]]&lt;&gt;"",单词表[[#This Row],[学词]]&lt;&gt;""),MAX(单词表[[#This Row],[学英]:[学词]]),"")</f>
        <v>43310.437118055554</v>
      </c>
      <c r="M7155" s="2" t="str">
        <f>IF(AND(单词表[[#This Row],[考英]]&lt;&gt;"",单词表[[#This Row],[考中]]&lt;&gt;""),MAX(单词表[[#This Row],[考英]:[考中]]),"")</f>
        <v/>
      </c>
      <c r="N7155" s="86"/>
    </row>
    <row r="7156" spans="1:14" hidden="1" x14ac:dyDescent="0.3">
      <c r="A7156">
        <v>7155</v>
      </c>
      <c r="B7156" t="s">
        <v>14544</v>
      </c>
      <c r="C7156" t="s">
        <v>14549</v>
      </c>
      <c r="D7156" s="78" t="s">
        <v>14624</v>
      </c>
      <c r="E7156" t="s">
        <v>14651</v>
      </c>
      <c r="F7156" t="s">
        <v>14659</v>
      </c>
      <c r="G7156" s="91">
        <v>43310.434479166666</v>
      </c>
      <c r="H7156" s="91">
        <v>43310.434479166666</v>
      </c>
      <c r="I7156" s="91">
        <v>43310.434479166666</v>
      </c>
      <c r="J7156" s="91">
        <v>43311.443043981482</v>
      </c>
      <c r="K7156" s="91"/>
      <c r="L7156" s="91">
        <f>IF(AND(单词表[[#This Row],[学英]]&lt;&gt;"",单词表[[#This Row],[学中]]&lt;&gt;"",单词表[[#This Row],[学词]]&lt;&gt;""),MAX(单词表[[#This Row],[学英]:[学词]]),"")</f>
        <v>43310.434479166666</v>
      </c>
      <c r="M7156" s="2" t="str">
        <f>IF(AND(单词表[[#This Row],[考英]]&lt;&gt;"",单词表[[#This Row],[考中]]&lt;&gt;""),MAX(单词表[[#This Row],[考英]:[考中]]),"")</f>
        <v/>
      </c>
      <c r="N7156" s="86"/>
    </row>
    <row r="7157" spans="1:14" hidden="1" x14ac:dyDescent="0.3">
      <c r="A7157">
        <v>7156</v>
      </c>
      <c r="B7157" t="s">
        <v>14544</v>
      </c>
      <c r="C7157" t="s">
        <v>14549</v>
      </c>
      <c r="D7157" s="78" t="s">
        <v>14625</v>
      </c>
      <c r="E7157" t="s">
        <v>14574</v>
      </c>
      <c r="F7157" t="s">
        <v>14660</v>
      </c>
      <c r="G7157" s="91">
        <v>43311.445486111108</v>
      </c>
      <c r="H7157" s="91">
        <v>43310.463379629633</v>
      </c>
      <c r="I7157" s="91">
        <v>43310.463391203702</v>
      </c>
      <c r="J7157" s="91">
        <v>43311.446550925924</v>
      </c>
      <c r="K7157" s="91"/>
      <c r="L7157" s="91">
        <f>IF(AND(单词表[[#This Row],[学英]]&lt;&gt;"",单词表[[#This Row],[学中]]&lt;&gt;"",单词表[[#This Row],[学词]]&lt;&gt;""),MAX(单词表[[#This Row],[学英]:[学词]]),"")</f>
        <v>43311.445486111108</v>
      </c>
      <c r="M7157" s="2" t="str">
        <f>IF(AND(单词表[[#This Row],[考英]]&lt;&gt;"",单词表[[#This Row],[考中]]&lt;&gt;""),MAX(单词表[[#This Row],[考英]:[考中]]),"")</f>
        <v/>
      </c>
      <c r="N7157" s="86"/>
    </row>
    <row r="7158" spans="1:14" hidden="1" x14ac:dyDescent="0.3">
      <c r="A7158">
        <v>7157</v>
      </c>
      <c r="B7158" t="s">
        <v>14544</v>
      </c>
      <c r="C7158" t="s">
        <v>14549</v>
      </c>
      <c r="D7158" s="78" t="s">
        <v>14626</v>
      </c>
      <c r="E7158" t="s">
        <v>14571</v>
      </c>
      <c r="F7158" t="s">
        <v>14661</v>
      </c>
      <c r="G7158" s="91">
        <v>43311.440659722219</v>
      </c>
      <c r="H7158" s="91">
        <v>43310.434664351851</v>
      </c>
      <c r="I7158" s="91">
        <v>43310.434664351851</v>
      </c>
      <c r="J7158" s="91">
        <v>43311.443344907406</v>
      </c>
      <c r="K7158" s="91"/>
      <c r="L7158" s="91">
        <f>IF(AND(单词表[[#This Row],[学英]]&lt;&gt;"",单词表[[#This Row],[学中]]&lt;&gt;"",单词表[[#This Row],[学词]]&lt;&gt;""),MAX(单词表[[#This Row],[学英]:[学词]]),"")</f>
        <v>43311.440659722219</v>
      </c>
      <c r="M7158" s="2" t="str">
        <f>IF(AND(单词表[[#This Row],[考英]]&lt;&gt;"",单词表[[#This Row],[考中]]&lt;&gt;""),MAX(单词表[[#This Row],[考英]:[考中]]),"")</f>
        <v/>
      </c>
      <c r="N7158" s="86"/>
    </row>
    <row r="7159" spans="1:14" hidden="1" x14ac:dyDescent="0.3">
      <c r="A7159">
        <v>7158</v>
      </c>
      <c r="B7159" t="s">
        <v>14544</v>
      </c>
      <c r="C7159" t="s">
        <v>14549</v>
      </c>
      <c r="D7159" s="78" t="s">
        <v>14627</v>
      </c>
      <c r="E7159" t="s">
        <v>14571</v>
      </c>
      <c r="F7159" t="s">
        <v>14662</v>
      </c>
      <c r="G7159" s="91">
        <v>43311.432534722226</v>
      </c>
      <c r="H7159" s="91">
        <v>43310.475798611114</v>
      </c>
      <c r="I7159" s="91">
        <v>43310.475798611114</v>
      </c>
      <c r="J7159" s="91">
        <v>43311.436122685183</v>
      </c>
      <c r="K7159" s="91"/>
      <c r="L7159" s="91">
        <f>IF(AND(单词表[[#This Row],[学英]]&lt;&gt;"",单词表[[#This Row],[学中]]&lt;&gt;"",单词表[[#This Row],[学词]]&lt;&gt;""),MAX(单词表[[#This Row],[学英]:[学词]]),"")</f>
        <v>43311.432534722226</v>
      </c>
      <c r="M7159" s="2" t="str">
        <f>IF(AND(单词表[[#This Row],[考英]]&lt;&gt;"",单词表[[#This Row],[考中]]&lt;&gt;""),MAX(单词表[[#This Row],[考英]:[考中]]),"")</f>
        <v/>
      </c>
      <c r="N7159" s="86"/>
    </row>
    <row r="7160" spans="1:14" hidden="1" x14ac:dyDescent="0.3">
      <c r="A7160">
        <v>7159</v>
      </c>
      <c r="B7160" t="s">
        <v>14544</v>
      </c>
      <c r="C7160" t="s">
        <v>14549</v>
      </c>
      <c r="D7160" s="78" t="s">
        <v>14628</v>
      </c>
      <c r="E7160" t="s">
        <v>14609</v>
      </c>
      <c r="F7160" t="s">
        <v>14663</v>
      </c>
      <c r="G7160" s="91">
        <v>43310.455960648149</v>
      </c>
      <c r="H7160" s="91">
        <v>43310.455960648149</v>
      </c>
      <c r="I7160" s="91">
        <v>43310.455960648149</v>
      </c>
      <c r="J7160" s="91">
        <v>43311.436168981483</v>
      </c>
      <c r="K7160" s="91"/>
      <c r="L7160" s="91">
        <f>IF(AND(单词表[[#This Row],[学英]]&lt;&gt;"",单词表[[#This Row],[学中]]&lt;&gt;"",单词表[[#This Row],[学词]]&lt;&gt;""),MAX(单词表[[#This Row],[学英]:[学词]]),"")</f>
        <v>43310.455960648149</v>
      </c>
      <c r="M7160" s="2" t="str">
        <f>IF(AND(单词表[[#This Row],[考英]]&lt;&gt;"",单词表[[#This Row],[考中]]&lt;&gt;""),MAX(单词表[[#This Row],[考英]:[考中]]),"")</f>
        <v/>
      </c>
      <c r="N7160" s="86"/>
    </row>
    <row r="7161" spans="1:14" hidden="1" x14ac:dyDescent="0.3">
      <c r="A7161">
        <v>7160</v>
      </c>
      <c r="B7161" t="s">
        <v>14544</v>
      </c>
      <c r="C7161" t="s">
        <v>14549</v>
      </c>
      <c r="D7161" s="78" t="s">
        <v>14629</v>
      </c>
      <c r="E7161" t="s">
        <v>14608</v>
      </c>
      <c r="F7161" t="s">
        <v>14664</v>
      </c>
      <c r="G7161" s="91">
        <v>43311.440682870372</v>
      </c>
      <c r="H7161" s="91">
        <v>43310.43482638889</v>
      </c>
      <c r="I7161" s="91">
        <v>43310.43482638889</v>
      </c>
      <c r="J7161" s="91">
        <v>43311.443449074075</v>
      </c>
      <c r="K7161" s="91"/>
      <c r="L7161" s="91">
        <f>IF(AND(单词表[[#This Row],[学英]]&lt;&gt;"",单词表[[#This Row],[学中]]&lt;&gt;"",单词表[[#This Row],[学词]]&lt;&gt;""),MAX(单词表[[#This Row],[学英]:[学词]]),"")</f>
        <v>43311.440682870372</v>
      </c>
      <c r="M7161" s="2" t="str">
        <f>IF(AND(单词表[[#This Row],[考英]]&lt;&gt;"",单词表[[#This Row],[考中]]&lt;&gt;""),MAX(单词表[[#This Row],[考英]:[考中]]),"")</f>
        <v/>
      </c>
      <c r="N7161" s="86"/>
    </row>
    <row r="7162" spans="1:14" hidden="1" x14ac:dyDescent="0.3">
      <c r="A7162">
        <v>7161</v>
      </c>
      <c r="B7162" t="s">
        <v>14544</v>
      </c>
      <c r="C7162" t="s">
        <v>14549</v>
      </c>
      <c r="D7162" s="78" t="s">
        <v>14630</v>
      </c>
      <c r="E7162" t="s">
        <v>14571</v>
      </c>
      <c r="F7162" t="s">
        <v>14665</v>
      </c>
      <c r="G7162" s="91">
        <v>43310.434872685182</v>
      </c>
      <c r="H7162" s="91">
        <v>43310.434872685182</v>
      </c>
      <c r="I7162" s="91">
        <v>43310.434872685182</v>
      </c>
      <c r="J7162" s="91">
        <v>43311.436273148145</v>
      </c>
      <c r="K7162" s="91"/>
      <c r="L7162" s="91">
        <f>IF(AND(单词表[[#This Row],[学英]]&lt;&gt;"",单词表[[#This Row],[学中]]&lt;&gt;"",单词表[[#This Row],[学词]]&lt;&gt;""),MAX(单词表[[#This Row],[学英]:[学词]]),"")</f>
        <v>43310.434872685182</v>
      </c>
      <c r="M7162" s="2" t="str">
        <f>IF(AND(单词表[[#This Row],[考英]]&lt;&gt;"",单词表[[#This Row],[考中]]&lt;&gt;""),MAX(单词表[[#This Row],[考英]:[考中]]),"")</f>
        <v/>
      </c>
      <c r="N7162" s="86"/>
    </row>
    <row r="7163" spans="1:14" hidden="1" x14ac:dyDescent="0.3">
      <c r="A7163">
        <v>7162</v>
      </c>
      <c r="B7163" t="s">
        <v>14544</v>
      </c>
      <c r="C7163" t="s">
        <v>14549</v>
      </c>
      <c r="D7163" s="78" t="s">
        <v>14631</v>
      </c>
      <c r="E7163" t="s">
        <v>14610</v>
      </c>
      <c r="F7163" t="s">
        <v>14666</v>
      </c>
      <c r="G7163" s="91">
        <v>43310.540543981479</v>
      </c>
      <c r="H7163" s="91">
        <v>43310.434930555559</v>
      </c>
      <c r="I7163" s="91">
        <v>43310.434930555559</v>
      </c>
      <c r="J7163" s="91">
        <v>43311.436365740738</v>
      </c>
      <c r="K7163" s="91"/>
      <c r="L7163" s="91">
        <f>IF(AND(单词表[[#This Row],[学英]]&lt;&gt;"",单词表[[#This Row],[学中]]&lt;&gt;"",单词表[[#This Row],[学词]]&lt;&gt;""),MAX(单词表[[#This Row],[学英]:[学词]]),"")</f>
        <v>43310.540543981479</v>
      </c>
      <c r="M7163" s="2" t="str">
        <f>IF(AND(单词表[[#This Row],[考英]]&lt;&gt;"",单词表[[#This Row],[考中]]&lt;&gt;""),MAX(单词表[[#This Row],[考英]:[考中]]),"")</f>
        <v/>
      </c>
      <c r="N7163" s="86"/>
    </row>
    <row r="7164" spans="1:14" hidden="1" x14ac:dyDescent="0.3">
      <c r="A7164">
        <v>7163</v>
      </c>
      <c r="B7164" t="s">
        <v>14544</v>
      </c>
      <c r="C7164" t="s">
        <v>14549</v>
      </c>
      <c r="D7164" s="78" t="s">
        <v>14632</v>
      </c>
      <c r="E7164" t="s">
        <v>14571</v>
      </c>
      <c r="F7164" t="s">
        <v>14667</v>
      </c>
      <c r="G7164" s="91">
        <v>43310.540590277778</v>
      </c>
      <c r="H7164" s="91">
        <v>43310.455891203703</v>
      </c>
      <c r="I7164" s="91">
        <v>43310.455891203703</v>
      </c>
      <c r="J7164" s="91">
        <v>43311.436412037037</v>
      </c>
      <c r="K7164" s="91"/>
      <c r="L7164" s="91">
        <f>IF(AND(单词表[[#This Row],[学英]]&lt;&gt;"",单词表[[#This Row],[学中]]&lt;&gt;"",单词表[[#This Row],[学词]]&lt;&gt;""),MAX(单词表[[#This Row],[学英]:[学词]]),"")</f>
        <v>43310.540590277778</v>
      </c>
      <c r="M7164" s="2" t="str">
        <f>IF(AND(单词表[[#This Row],[考英]]&lt;&gt;"",单词表[[#This Row],[考中]]&lt;&gt;""),MAX(单词表[[#This Row],[考英]:[考中]]),"")</f>
        <v/>
      </c>
      <c r="N7164" s="86"/>
    </row>
    <row r="7165" spans="1:14" hidden="1" x14ac:dyDescent="0.3">
      <c r="A7165">
        <v>7164</v>
      </c>
      <c r="B7165" t="s">
        <v>14544</v>
      </c>
      <c r="C7165" t="s">
        <v>14549</v>
      </c>
      <c r="D7165" s="78" t="s">
        <v>14633</v>
      </c>
      <c r="E7165" t="s">
        <v>14571</v>
      </c>
      <c r="F7165" t="s">
        <v>14668</v>
      </c>
      <c r="G7165" s="91">
        <v>43311.440717592595</v>
      </c>
      <c r="H7165" s="91">
        <v>43310.461412037039</v>
      </c>
      <c r="I7165" s="91">
        <v>43310.461412037039</v>
      </c>
      <c r="J7165" s="91">
        <v>43311.443553240744</v>
      </c>
      <c r="K7165" s="91"/>
      <c r="L7165" s="91">
        <f>IF(AND(单词表[[#This Row],[学英]]&lt;&gt;"",单词表[[#This Row],[学中]]&lt;&gt;"",单词表[[#This Row],[学词]]&lt;&gt;""),MAX(单词表[[#This Row],[学英]:[学词]]),"")</f>
        <v>43311.440717592595</v>
      </c>
      <c r="M7165" s="2" t="str">
        <f>IF(AND(单词表[[#This Row],[考英]]&lt;&gt;"",单词表[[#This Row],[考中]]&lt;&gt;""),MAX(单词表[[#This Row],[考英]:[考中]]),"")</f>
        <v/>
      </c>
      <c r="N7165" s="86"/>
    </row>
    <row r="7166" spans="1:14" hidden="1" x14ac:dyDescent="0.3">
      <c r="A7166">
        <v>7165</v>
      </c>
      <c r="B7166" t="s">
        <v>14544</v>
      </c>
      <c r="C7166" t="s">
        <v>14549</v>
      </c>
      <c r="D7166" s="78" t="s">
        <v>14634</v>
      </c>
      <c r="E7166" t="s">
        <v>14652</v>
      </c>
      <c r="F7166" t="s">
        <v>14724</v>
      </c>
      <c r="G7166" s="91">
        <v>43311.445532407408</v>
      </c>
      <c r="H7166" s="91">
        <v>43310.476203703707</v>
      </c>
      <c r="I7166" s="91">
        <v>43310.476203703707</v>
      </c>
      <c r="J7166" s="91">
        <v>43311.446597222224</v>
      </c>
      <c r="K7166" s="91"/>
      <c r="L7166" s="91">
        <f>IF(AND(单词表[[#This Row],[学英]]&lt;&gt;"",单词表[[#This Row],[学中]]&lt;&gt;"",单词表[[#This Row],[学词]]&lt;&gt;""),MAX(单词表[[#This Row],[学英]:[学词]]),"")</f>
        <v>43311.445532407408</v>
      </c>
      <c r="M7166" s="2" t="str">
        <f>IF(AND(单词表[[#This Row],[考英]]&lt;&gt;"",单词表[[#This Row],[考中]]&lt;&gt;""),MAX(单词表[[#This Row],[考英]:[考中]]),"")</f>
        <v/>
      </c>
      <c r="N7166" s="86"/>
    </row>
    <row r="7167" spans="1:14" hidden="1" x14ac:dyDescent="0.3">
      <c r="A7167">
        <v>7166</v>
      </c>
      <c r="B7167" t="s">
        <v>14544</v>
      </c>
      <c r="C7167" t="s">
        <v>14549</v>
      </c>
      <c r="D7167" s="78" t="s">
        <v>14635</v>
      </c>
      <c r="E7167" t="s">
        <v>14653</v>
      </c>
      <c r="F7167" t="s">
        <v>14669</v>
      </c>
      <c r="G7167" s="91">
        <v>43310.435162037036</v>
      </c>
      <c r="H7167" s="91">
        <v>43310.435162037036</v>
      </c>
      <c r="I7167" s="91">
        <v>43310.435162037036</v>
      </c>
      <c r="J7167" s="91">
        <v>43311.436643518522</v>
      </c>
      <c r="K7167" s="91"/>
      <c r="L7167" s="91">
        <f>IF(AND(单词表[[#This Row],[学英]]&lt;&gt;"",单词表[[#This Row],[学中]]&lt;&gt;"",单词表[[#This Row],[学词]]&lt;&gt;""),MAX(单词表[[#This Row],[学英]:[学词]]),"")</f>
        <v>43310.435162037036</v>
      </c>
      <c r="M7167" s="2" t="str">
        <f>IF(AND(单词表[[#This Row],[考英]]&lt;&gt;"",单词表[[#This Row],[考中]]&lt;&gt;""),MAX(单词表[[#This Row],[考英]:[考中]]),"")</f>
        <v/>
      </c>
      <c r="N7167" s="86"/>
    </row>
    <row r="7168" spans="1:14" hidden="1" x14ac:dyDescent="0.3">
      <c r="A7168">
        <v>7167</v>
      </c>
      <c r="B7168" t="s">
        <v>14544</v>
      </c>
      <c r="C7168" t="s">
        <v>14549</v>
      </c>
      <c r="D7168" s="78" t="s">
        <v>14636</v>
      </c>
      <c r="E7168" t="s">
        <v>14571</v>
      </c>
      <c r="F7168" t="s">
        <v>14670</v>
      </c>
      <c r="G7168" s="91">
        <v>43310.540613425925</v>
      </c>
      <c r="H7168" s="91">
        <v>43310.540613425925</v>
      </c>
      <c r="I7168" s="91">
        <v>43310.540613425925</v>
      </c>
      <c r="J7168" s="91">
        <v>43311.436840277776</v>
      </c>
      <c r="K7168" s="91"/>
      <c r="L7168" s="91">
        <f>IF(AND(单词表[[#This Row],[学英]]&lt;&gt;"",单词表[[#This Row],[学中]]&lt;&gt;"",单词表[[#This Row],[学词]]&lt;&gt;""),MAX(单词表[[#This Row],[学英]:[学词]]),"")</f>
        <v>43310.540613425925</v>
      </c>
      <c r="M7168" s="2" t="str">
        <f>IF(AND(单词表[[#This Row],[考英]]&lt;&gt;"",单词表[[#This Row],[考中]]&lt;&gt;""),MAX(单词表[[#This Row],[考英]:[考中]]),"")</f>
        <v/>
      </c>
      <c r="N7168" s="86"/>
    </row>
    <row r="7169" spans="1:14" hidden="1" x14ac:dyDescent="0.3">
      <c r="A7169">
        <v>7168</v>
      </c>
      <c r="B7169" t="s">
        <v>14544</v>
      </c>
      <c r="C7169" t="s">
        <v>14549</v>
      </c>
      <c r="D7169" s="78" t="s">
        <v>14637</v>
      </c>
      <c r="E7169" t="s">
        <v>14652</v>
      </c>
      <c r="F7169" t="s">
        <v>14671</v>
      </c>
      <c r="G7169" s="91">
        <v>43310.435266203705</v>
      </c>
      <c r="H7169" s="91">
        <v>43310.435266203705</v>
      </c>
      <c r="I7169" s="91">
        <v>43310.435266203705</v>
      </c>
      <c r="J7169" s="91">
        <v>43311.436898148146</v>
      </c>
      <c r="K7169" s="91"/>
      <c r="L7169" s="91">
        <f>IF(AND(单词表[[#This Row],[学英]]&lt;&gt;"",单词表[[#This Row],[学中]]&lt;&gt;"",单词表[[#This Row],[学词]]&lt;&gt;""),MAX(单词表[[#This Row],[学英]:[学词]]),"")</f>
        <v>43310.435266203705</v>
      </c>
      <c r="M7169" s="2" t="str">
        <f>IF(AND(单词表[[#This Row],[考英]]&lt;&gt;"",单词表[[#This Row],[考中]]&lt;&gt;""),MAX(单词表[[#This Row],[考英]:[考中]]),"")</f>
        <v/>
      </c>
      <c r="N7169" s="86"/>
    </row>
    <row r="7170" spans="1:14" hidden="1" x14ac:dyDescent="0.3">
      <c r="A7170">
        <v>7169</v>
      </c>
      <c r="B7170" t="s">
        <v>14544</v>
      </c>
      <c r="C7170" t="s">
        <v>14549</v>
      </c>
      <c r="D7170" s="78" t="s">
        <v>14638</v>
      </c>
      <c r="E7170" t="s">
        <v>14571</v>
      </c>
      <c r="F7170" t="s">
        <v>14672</v>
      </c>
      <c r="G7170" s="91">
        <v>43311.440798611111</v>
      </c>
      <c r="H7170" s="91">
        <v>43310.476365740738</v>
      </c>
      <c r="I7170" s="91">
        <v>43310.476365740738</v>
      </c>
      <c r="J7170" s="91">
        <v>43311.443761574075</v>
      </c>
      <c r="K7170" s="91"/>
      <c r="L7170" s="91">
        <f>IF(AND(单词表[[#This Row],[学英]]&lt;&gt;"",单词表[[#This Row],[学中]]&lt;&gt;"",单词表[[#This Row],[学词]]&lt;&gt;""),MAX(单词表[[#This Row],[学英]:[学词]]),"")</f>
        <v>43311.440798611111</v>
      </c>
      <c r="M7170" s="2" t="str">
        <f>IF(AND(单词表[[#This Row],[考英]]&lt;&gt;"",单词表[[#This Row],[考中]]&lt;&gt;""),MAX(单词表[[#This Row],[考英]:[考中]]),"")</f>
        <v/>
      </c>
      <c r="N7170" s="86"/>
    </row>
    <row r="7171" spans="1:14" hidden="1" x14ac:dyDescent="0.3">
      <c r="A7171">
        <v>7170</v>
      </c>
      <c r="B7171" t="s">
        <v>14544</v>
      </c>
      <c r="C7171" t="s">
        <v>14549</v>
      </c>
      <c r="D7171" s="78" t="s">
        <v>14639</v>
      </c>
      <c r="E7171" t="s">
        <v>14571</v>
      </c>
      <c r="F7171" t="s">
        <v>14673</v>
      </c>
      <c r="G7171" s="91">
        <v>43311.440833333334</v>
      </c>
      <c r="H7171" s="91">
        <v>43310.476458333331</v>
      </c>
      <c r="I7171" s="91">
        <v>43310.476458333331</v>
      </c>
      <c r="J7171" s="91">
        <v>43311.443935185183</v>
      </c>
      <c r="K7171" s="91"/>
      <c r="L7171" s="91">
        <f>IF(AND(单词表[[#This Row],[学英]]&lt;&gt;"",单词表[[#This Row],[学中]]&lt;&gt;"",单词表[[#This Row],[学词]]&lt;&gt;""),MAX(单词表[[#This Row],[学英]:[学词]]),"")</f>
        <v>43311.440833333334</v>
      </c>
      <c r="M7171" s="2" t="str">
        <f>IF(AND(单词表[[#This Row],[考英]]&lt;&gt;"",单词表[[#This Row],[考中]]&lt;&gt;""),MAX(单词表[[#This Row],[考英]:[考中]]),"")</f>
        <v/>
      </c>
      <c r="N7171" s="86"/>
    </row>
    <row r="7172" spans="1:14" hidden="1" x14ac:dyDescent="0.3">
      <c r="A7172">
        <v>7171</v>
      </c>
      <c r="B7172" t="s">
        <v>14544</v>
      </c>
      <c r="C7172" t="s">
        <v>14549</v>
      </c>
      <c r="D7172" s="78" t="s">
        <v>14640</v>
      </c>
      <c r="E7172" t="s">
        <v>14571</v>
      </c>
      <c r="F7172" t="s">
        <v>14674</v>
      </c>
      <c r="G7172" s="91">
        <v>43311.440868055557</v>
      </c>
      <c r="H7172" s="91">
        <v>43310.435416666667</v>
      </c>
      <c r="I7172" s="91">
        <v>43310.435416666667</v>
      </c>
      <c r="J7172" s="91">
        <v>43311.444027777776</v>
      </c>
      <c r="K7172" s="91"/>
      <c r="L7172" s="91">
        <f>IF(AND(单词表[[#This Row],[学英]]&lt;&gt;"",单词表[[#This Row],[学中]]&lt;&gt;"",单词表[[#This Row],[学词]]&lt;&gt;""),MAX(单词表[[#This Row],[学英]:[学词]]),"")</f>
        <v>43311.440868055557</v>
      </c>
      <c r="M7172" s="2" t="str">
        <f>IF(AND(单词表[[#This Row],[考英]]&lt;&gt;"",单词表[[#This Row],[考中]]&lt;&gt;""),MAX(单词表[[#This Row],[考英]:[考中]]),"")</f>
        <v/>
      </c>
      <c r="N7172" s="86"/>
    </row>
    <row r="7173" spans="1:14" hidden="1" x14ac:dyDescent="0.3">
      <c r="A7173">
        <v>7172</v>
      </c>
      <c r="B7173" t="s">
        <v>14544</v>
      </c>
      <c r="C7173" t="s">
        <v>14549</v>
      </c>
      <c r="D7173" s="78" t="s">
        <v>14641</v>
      </c>
      <c r="E7173" t="s">
        <v>14571</v>
      </c>
      <c r="F7173" t="s">
        <v>14675</v>
      </c>
      <c r="G7173" s="91">
        <v>43311.432569444441</v>
      </c>
      <c r="H7173" s="91">
        <v>43311.410995370374</v>
      </c>
      <c r="I7173" s="91">
        <v>43311.410995370374</v>
      </c>
      <c r="J7173" s="91">
        <v>43311.437615740739</v>
      </c>
      <c r="K7173" s="91"/>
      <c r="L7173" s="91">
        <f>IF(AND(单词表[[#This Row],[学英]]&lt;&gt;"",单词表[[#This Row],[学中]]&lt;&gt;"",单词表[[#This Row],[学词]]&lt;&gt;""),MAX(单词表[[#This Row],[学英]:[学词]]),"")</f>
        <v>43311.432569444441</v>
      </c>
      <c r="M7173" s="2" t="str">
        <f>IF(AND(单词表[[#This Row],[考英]]&lt;&gt;"",单词表[[#This Row],[考中]]&lt;&gt;""),MAX(单词表[[#This Row],[考英]:[考中]]),"")</f>
        <v/>
      </c>
      <c r="N7173" s="86"/>
    </row>
    <row r="7174" spans="1:14" hidden="1" x14ac:dyDescent="0.3">
      <c r="A7174">
        <v>7173</v>
      </c>
      <c r="B7174" t="s">
        <v>14544</v>
      </c>
      <c r="C7174" t="s">
        <v>14549</v>
      </c>
      <c r="D7174" s="78" t="s">
        <v>14642</v>
      </c>
      <c r="E7174" t="s">
        <v>14605</v>
      </c>
      <c r="F7174" t="s">
        <v>14676</v>
      </c>
      <c r="G7174" s="91">
        <v>43310.476550925923</v>
      </c>
      <c r="H7174" s="91">
        <v>43310.476550925923</v>
      </c>
      <c r="I7174" s="91">
        <v>43310.476550925923</v>
      </c>
      <c r="J7174" s="91">
        <v>43311.437708333331</v>
      </c>
      <c r="K7174" s="91"/>
      <c r="L7174" s="91">
        <f>IF(AND(单词表[[#This Row],[学英]]&lt;&gt;"",单词表[[#This Row],[学中]]&lt;&gt;"",单词表[[#This Row],[学词]]&lt;&gt;""),MAX(单词表[[#This Row],[学英]:[学词]]),"")</f>
        <v>43310.476550925923</v>
      </c>
      <c r="M7174" s="2" t="str">
        <f>IF(AND(单词表[[#This Row],[考英]]&lt;&gt;"",单词表[[#This Row],[考中]]&lt;&gt;""),MAX(单词表[[#This Row],[考英]:[考中]]),"")</f>
        <v/>
      </c>
      <c r="N7174" s="86"/>
    </row>
    <row r="7175" spans="1:14" hidden="1" x14ac:dyDescent="0.3">
      <c r="A7175">
        <v>7174</v>
      </c>
      <c r="B7175" t="s">
        <v>14544</v>
      </c>
      <c r="C7175" t="s">
        <v>14549</v>
      </c>
      <c r="D7175" s="78" t="s">
        <v>14643</v>
      </c>
      <c r="E7175" t="s">
        <v>14571</v>
      </c>
      <c r="F7175" t="s">
        <v>14677</v>
      </c>
      <c r="G7175" s="91">
        <v>43311.44090277778</v>
      </c>
      <c r="H7175" s="91">
        <v>43311.416250000002</v>
      </c>
      <c r="I7175" s="91">
        <v>43311.416250000002</v>
      </c>
      <c r="J7175" s="91">
        <v>43311.444421296299</v>
      </c>
      <c r="K7175" s="91"/>
      <c r="L7175" s="91">
        <f>IF(AND(单词表[[#This Row],[学英]]&lt;&gt;"",单词表[[#This Row],[学中]]&lt;&gt;"",单词表[[#This Row],[学词]]&lt;&gt;""),MAX(单词表[[#This Row],[学英]:[学词]]),"")</f>
        <v>43311.44090277778</v>
      </c>
      <c r="M7175" s="2" t="str">
        <f>IF(AND(单词表[[#This Row],[考英]]&lt;&gt;"",单词表[[#This Row],[考中]]&lt;&gt;""),MAX(单词表[[#This Row],[考英]:[考中]]),"")</f>
        <v/>
      </c>
      <c r="N7175" s="86"/>
    </row>
    <row r="7176" spans="1:14" hidden="1" x14ac:dyDescent="0.3">
      <c r="A7176">
        <v>7175</v>
      </c>
      <c r="B7176" t="s">
        <v>14544</v>
      </c>
      <c r="C7176" t="s">
        <v>14549</v>
      </c>
      <c r="D7176" s="78" t="s">
        <v>14644</v>
      </c>
      <c r="E7176" t="s">
        <v>14653</v>
      </c>
      <c r="F7176" t="s">
        <v>14678</v>
      </c>
      <c r="G7176" s="91">
        <v>43311.423090277778</v>
      </c>
      <c r="H7176" s="91">
        <v>43311.416296296295</v>
      </c>
      <c r="I7176" s="91">
        <v>43311.416296296295</v>
      </c>
      <c r="J7176" s="91">
        <v>43311.438067129631</v>
      </c>
      <c r="K7176" s="91"/>
      <c r="L7176" s="91">
        <f>IF(AND(单词表[[#This Row],[学英]]&lt;&gt;"",单词表[[#This Row],[学中]]&lt;&gt;"",单词表[[#This Row],[学词]]&lt;&gt;""),MAX(单词表[[#This Row],[学英]:[学词]]),"")</f>
        <v>43311.423090277778</v>
      </c>
      <c r="M7176" s="2" t="str">
        <f>IF(AND(单词表[[#This Row],[考英]]&lt;&gt;"",单词表[[#This Row],[考中]]&lt;&gt;""),MAX(单词表[[#This Row],[考英]:[考中]]),"")</f>
        <v/>
      </c>
      <c r="N7176" s="86"/>
    </row>
    <row r="7177" spans="1:14" hidden="1" x14ac:dyDescent="0.3">
      <c r="A7177">
        <v>7176</v>
      </c>
      <c r="B7177" t="s">
        <v>14544</v>
      </c>
      <c r="C7177" t="s">
        <v>14549</v>
      </c>
      <c r="D7177" s="78" t="s">
        <v>14645</v>
      </c>
      <c r="E7177" t="s">
        <v>14654</v>
      </c>
      <c r="F7177" t="s">
        <v>14679</v>
      </c>
      <c r="G7177" s="91">
        <v>43311.432604166665</v>
      </c>
      <c r="H7177" s="91">
        <v>43310.436736111114</v>
      </c>
      <c r="I7177" s="91">
        <v>43310.436736111114</v>
      </c>
      <c r="J7177" s="91">
        <v>43311.438148148147</v>
      </c>
      <c r="K7177" s="91"/>
      <c r="L7177" s="91">
        <f>IF(AND(单词表[[#This Row],[学英]]&lt;&gt;"",单词表[[#This Row],[学中]]&lt;&gt;"",单词表[[#This Row],[学词]]&lt;&gt;""),MAX(单词表[[#This Row],[学英]:[学词]]),"")</f>
        <v>43311.432604166665</v>
      </c>
      <c r="M7177" s="2" t="str">
        <f>IF(AND(单词表[[#This Row],[考英]]&lt;&gt;"",单词表[[#This Row],[考中]]&lt;&gt;""),MAX(单词表[[#This Row],[考英]:[考中]]),"")</f>
        <v/>
      </c>
      <c r="N7177" s="86"/>
    </row>
    <row r="7178" spans="1:14" hidden="1" x14ac:dyDescent="0.3">
      <c r="A7178">
        <v>7177</v>
      </c>
      <c r="B7178" t="s">
        <v>14544</v>
      </c>
      <c r="C7178" t="s">
        <v>14549</v>
      </c>
      <c r="D7178" s="78" t="s">
        <v>14646</v>
      </c>
      <c r="E7178" t="s">
        <v>14655</v>
      </c>
      <c r="F7178" t="s">
        <v>14680</v>
      </c>
      <c r="G7178" s="91">
        <v>43311.432638888888</v>
      </c>
      <c r="H7178" s="91">
        <v>43310.436828703707</v>
      </c>
      <c r="I7178" s="91">
        <v>43310.436828703707</v>
      </c>
      <c r="J7178" s="91">
        <v>43311.438206018516</v>
      </c>
      <c r="K7178" s="91"/>
      <c r="L7178" s="91">
        <f>IF(AND(单词表[[#This Row],[学英]]&lt;&gt;"",单词表[[#This Row],[学中]]&lt;&gt;"",单词表[[#This Row],[学词]]&lt;&gt;""),MAX(单词表[[#This Row],[学英]:[学词]]),"")</f>
        <v>43311.432638888888</v>
      </c>
      <c r="M7178" s="2" t="str">
        <f>IF(AND(单词表[[#This Row],[考英]]&lt;&gt;"",单词表[[#This Row],[考中]]&lt;&gt;""),MAX(单词表[[#This Row],[考英]:[考中]]),"")</f>
        <v/>
      </c>
      <c r="N7178" s="86"/>
    </row>
    <row r="7179" spans="1:14" hidden="1" x14ac:dyDescent="0.3">
      <c r="A7179">
        <v>7178</v>
      </c>
      <c r="B7179" t="s">
        <v>14544</v>
      </c>
      <c r="C7179" t="s">
        <v>14549</v>
      </c>
      <c r="D7179" s="78" t="s">
        <v>14647</v>
      </c>
      <c r="E7179" t="s">
        <v>14609</v>
      </c>
      <c r="F7179" t="s">
        <v>14681</v>
      </c>
      <c r="G7179" s="91">
        <v>43311.432662037034</v>
      </c>
      <c r="H7179" s="91">
        <v>43311.416331018518</v>
      </c>
      <c r="I7179" s="91">
        <v>43311.416331018518</v>
      </c>
      <c r="J7179" s="91">
        <v>43311.438287037039</v>
      </c>
      <c r="K7179" s="91"/>
      <c r="L7179" s="91">
        <f>IF(AND(单词表[[#This Row],[学英]]&lt;&gt;"",单词表[[#This Row],[学中]]&lt;&gt;"",单词表[[#This Row],[学词]]&lt;&gt;""),MAX(单词表[[#This Row],[学英]:[学词]]),"")</f>
        <v>43311.432662037034</v>
      </c>
      <c r="M7179" s="2" t="str">
        <f>IF(AND(单词表[[#This Row],[考英]]&lt;&gt;"",单词表[[#This Row],[考中]]&lt;&gt;""),MAX(单词表[[#This Row],[考英]:[考中]]),"")</f>
        <v/>
      </c>
      <c r="N7179" s="86"/>
    </row>
    <row r="7180" spans="1:14" hidden="1" x14ac:dyDescent="0.3">
      <c r="A7180">
        <v>7179</v>
      </c>
      <c r="B7180" t="s">
        <v>14544</v>
      </c>
      <c r="C7180" t="s">
        <v>14549</v>
      </c>
      <c r="D7180" s="78" t="s">
        <v>14648</v>
      </c>
      <c r="E7180" t="s">
        <v>14656</v>
      </c>
      <c r="F7180" t="s">
        <v>14682</v>
      </c>
      <c r="G7180" s="91">
        <v>43311.434999999998</v>
      </c>
      <c r="H7180" s="91">
        <v>43311.416377314818</v>
      </c>
      <c r="I7180" s="91">
        <v>43311.416377314818</v>
      </c>
      <c r="J7180" s="91">
        <v>43311.438449074078</v>
      </c>
      <c r="K7180" s="91"/>
      <c r="L7180" s="91">
        <f>IF(AND(单词表[[#This Row],[学英]]&lt;&gt;"",单词表[[#This Row],[学中]]&lt;&gt;"",单词表[[#This Row],[学词]]&lt;&gt;""),MAX(单词表[[#This Row],[学英]:[学词]]),"")</f>
        <v>43311.434999999998</v>
      </c>
      <c r="M7180" s="2" t="str">
        <f>IF(AND(单词表[[#This Row],[考英]]&lt;&gt;"",单词表[[#This Row],[考中]]&lt;&gt;""),MAX(单词表[[#This Row],[考英]:[考中]]),"")</f>
        <v/>
      </c>
      <c r="N7180" s="86"/>
    </row>
    <row r="7181" spans="1:14" hidden="1" x14ac:dyDescent="0.3">
      <c r="A7181">
        <v>7180</v>
      </c>
      <c r="B7181" t="s">
        <v>14544</v>
      </c>
      <c r="C7181" t="s">
        <v>14549</v>
      </c>
      <c r="D7181" s="78" t="s">
        <v>14649</v>
      </c>
      <c r="E7181" t="s">
        <v>14657</v>
      </c>
      <c r="F7181" t="s">
        <v>14683</v>
      </c>
      <c r="G7181" s="91">
        <v>43311.440925925926</v>
      </c>
      <c r="H7181" s="91">
        <v>43311.416412037041</v>
      </c>
      <c r="I7181" s="91">
        <v>43311.416412037041</v>
      </c>
      <c r="J7181" s="91">
        <v>43311.444513888891</v>
      </c>
      <c r="K7181" s="91"/>
      <c r="L7181" s="91">
        <f>IF(AND(单词表[[#This Row],[学英]]&lt;&gt;"",单词表[[#This Row],[学中]]&lt;&gt;"",单词表[[#This Row],[学词]]&lt;&gt;""),MAX(单词表[[#This Row],[学英]:[学词]]),"")</f>
        <v>43311.440925925926</v>
      </c>
      <c r="M7181" s="2" t="str">
        <f>IF(AND(单词表[[#This Row],[考英]]&lt;&gt;"",单词表[[#This Row],[考中]]&lt;&gt;""),MAX(单词表[[#This Row],[考英]:[考中]]),"")</f>
        <v/>
      </c>
      <c r="N7181" s="86"/>
    </row>
    <row r="7182" spans="1:14" hidden="1" x14ac:dyDescent="0.3">
      <c r="A7182">
        <v>7181</v>
      </c>
      <c r="B7182" t="s">
        <v>14544</v>
      </c>
      <c r="C7182" t="s">
        <v>14549</v>
      </c>
      <c r="D7182" s="78" t="s">
        <v>14650</v>
      </c>
      <c r="E7182" t="s">
        <v>14653</v>
      </c>
      <c r="F7182" t="s">
        <v>14684</v>
      </c>
      <c r="G7182" s="91">
        <v>43310.47724537037</v>
      </c>
      <c r="H7182" s="91">
        <v>43310.47724537037</v>
      </c>
      <c r="I7182" s="91">
        <v>43310.47724537037</v>
      </c>
      <c r="J7182" s="91">
        <v>43311.438761574071</v>
      </c>
      <c r="K7182" s="91"/>
      <c r="L7182" s="91">
        <f>IF(AND(单词表[[#This Row],[学英]]&lt;&gt;"",单词表[[#This Row],[学中]]&lt;&gt;"",单词表[[#This Row],[学词]]&lt;&gt;""),MAX(单词表[[#This Row],[学英]:[学词]]),"")</f>
        <v>43310.47724537037</v>
      </c>
      <c r="M7182" s="2" t="str">
        <f>IF(AND(单词表[[#This Row],[考英]]&lt;&gt;"",单词表[[#This Row],[考中]]&lt;&gt;""),MAX(单词表[[#This Row],[考英]:[考中]]),"")</f>
        <v/>
      </c>
      <c r="N7182" s="86"/>
    </row>
    <row r="7183" spans="1:14" x14ac:dyDescent="0.3">
      <c r="A7183">
        <v>7182</v>
      </c>
      <c r="B7183" t="s">
        <v>14544</v>
      </c>
      <c r="C7183" t="s">
        <v>14552</v>
      </c>
      <c r="D7183" s="78" t="s">
        <v>14691</v>
      </c>
      <c r="E7183" t="s">
        <v>14695</v>
      </c>
      <c r="F7183" t="s">
        <v>14697</v>
      </c>
      <c r="G7183" s="91">
        <v>43315.714305555557</v>
      </c>
      <c r="H7183" s="91">
        <v>43315.714305555557</v>
      </c>
      <c r="I7183" s="91">
        <v>43315.714305555557</v>
      </c>
      <c r="J7183" s="91"/>
      <c r="K7183" s="91"/>
      <c r="L7183" s="91">
        <f>IF(AND(单词表[[#This Row],[学英]]&lt;&gt;"",单词表[[#This Row],[学中]]&lt;&gt;"",单词表[[#This Row],[学词]]&lt;&gt;""),MAX(单词表[[#This Row],[学英]:[学词]]),"")</f>
        <v>43315.714305555557</v>
      </c>
      <c r="M7183" s="2" t="str">
        <f>IF(AND(单词表[[#This Row],[考英]]&lt;&gt;"",单词表[[#This Row],[考中]]&lt;&gt;""),MAX(单词表[[#This Row],[考英]:[考中]]),"")</f>
        <v/>
      </c>
      <c r="N7183" s="86"/>
    </row>
    <row r="7184" spans="1:14" x14ac:dyDescent="0.3">
      <c r="A7184">
        <v>7183</v>
      </c>
      <c r="B7184" t="s">
        <v>14544</v>
      </c>
      <c r="C7184" t="s">
        <v>14552</v>
      </c>
      <c r="D7184" s="78" t="s">
        <v>14692</v>
      </c>
      <c r="E7184" t="s">
        <v>14695</v>
      </c>
      <c r="F7184" t="s">
        <v>14698</v>
      </c>
      <c r="G7184" s="91"/>
      <c r="H7184" s="91"/>
      <c r="I7184" s="91"/>
      <c r="J7184" s="91"/>
      <c r="K7184" s="91"/>
      <c r="L7184" s="91" t="str">
        <f>IF(AND(单词表[[#This Row],[学英]]&lt;&gt;"",单词表[[#This Row],[学中]]&lt;&gt;"",单词表[[#This Row],[学词]]&lt;&gt;""),MAX(单词表[[#This Row],[学英]:[学词]]),"")</f>
        <v/>
      </c>
      <c r="M7184" s="2" t="str">
        <f>IF(AND(单词表[[#This Row],[考英]]&lt;&gt;"",单词表[[#This Row],[考中]]&lt;&gt;""),MAX(单词表[[#This Row],[考英]:[考中]]),"")</f>
        <v/>
      </c>
      <c r="N7184" s="86"/>
    </row>
    <row r="7185" spans="1:14" x14ac:dyDescent="0.3">
      <c r="A7185">
        <v>7184</v>
      </c>
      <c r="B7185" t="s">
        <v>14544</v>
      </c>
      <c r="C7185" t="s">
        <v>14552</v>
      </c>
      <c r="D7185" s="78" t="s">
        <v>14693</v>
      </c>
      <c r="E7185" t="s">
        <v>14696</v>
      </c>
      <c r="F7185" t="s">
        <v>14699</v>
      </c>
      <c r="G7185" s="91"/>
      <c r="H7185" s="91"/>
      <c r="I7185" s="91"/>
      <c r="J7185" s="91"/>
      <c r="K7185" s="91"/>
      <c r="L7185" s="91" t="str">
        <f>IF(AND(单词表[[#This Row],[学英]]&lt;&gt;"",单词表[[#This Row],[学中]]&lt;&gt;"",单词表[[#This Row],[学词]]&lt;&gt;""),MAX(单词表[[#This Row],[学英]:[学词]]),"")</f>
        <v/>
      </c>
      <c r="M7185" s="2" t="str">
        <f>IF(AND(单词表[[#This Row],[考英]]&lt;&gt;"",单词表[[#This Row],[考中]]&lt;&gt;""),MAX(单词表[[#This Row],[考英]:[考中]]),"")</f>
        <v/>
      </c>
      <c r="N7185" s="86"/>
    </row>
    <row r="7186" spans="1:14" x14ac:dyDescent="0.3">
      <c r="A7186">
        <v>7185</v>
      </c>
      <c r="B7186" t="s">
        <v>14544</v>
      </c>
      <c r="C7186" t="s">
        <v>14552</v>
      </c>
      <c r="D7186" s="78" t="s">
        <v>14694</v>
      </c>
      <c r="E7186" t="s">
        <v>14695</v>
      </c>
      <c r="F7186" t="s">
        <v>14700</v>
      </c>
      <c r="G7186" s="91"/>
      <c r="H7186" s="91"/>
      <c r="I7186" s="91"/>
      <c r="J7186" s="91"/>
      <c r="K7186" s="91"/>
      <c r="L7186" s="91" t="str">
        <f>IF(AND(单词表[[#This Row],[学英]]&lt;&gt;"",单词表[[#This Row],[学中]]&lt;&gt;"",单词表[[#This Row],[学词]]&lt;&gt;""),MAX(单词表[[#This Row],[学英]:[学词]]),"")</f>
        <v/>
      </c>
      <c r="M7186" s="2" t="str">
        <f>IF(AND(单词表[[#This Row],[考英]]&lt;&gt;"",单词表[[#This Row],[考中]]&lt;&gt;""),MAX(单词表[[#This Row],[考英]:[考中]]),"")</f>
        <v/>
      </c>
      <c r="N7186" s="86"/>
    </row>
    <row r="7187" spans="1:14" hidden="1" x14ac:dyDescent="0.3">
      <c r="A7187">
        <v>7186</v>
      </c>
      <c r="B7187" t="s">
        <v>14544</v>
      </c>
      <c r="C7187" t="s">
        <v>14553</v>
      </c>
      <c r="D7187" s="78" t="s">
        <v>14701</v>
      </c>
      <c r="E7187" t="s">
        <v>14696</v>
      </c>
      <c r="F7187" t="s">
        <v>14716</v>
      </c>
      <c r="G7187" s="91"/>
      <c r="H7187" s="91"/>
      <c r="I7187" s="91"/>
      <c r="J7187" s="91"/>
      <c r="K7187" s="91"/>
      <c r="L7187" s="91" t="str">
        <f>IF(AND(单词表[[#This Row],[学英]]&lt;&gt;"",单词表[[#This Row],[学中]]&lt;&gt;"",单词表[[#This Row],[学词]]&lt;&gt;""),MAX(单词表[[#This Row],[学英]:[学词]]),"")</f>
        <v/>
      </c>
      <c r="M7187" s="2" t="str">
        <f>IF(AND(单词表[[#This Row],[考英]]&lt;&gt;"",单词表[[#This Row],[考中]]&lt;&gt;""),MAX(单词表[[#This Row],[考英]:[考中]]),"")</f>
        <v/>
      </c>
      <c r="N7187" s="86"/>
    </row>
    <row r="7188" spans="1:14" hidden="1" x14ac:dyDescent="0.3">
      <c r="A7188">
        <v>7187</v>
      </c>
      <c r="B7188" t="s">
        <v>14544</v>
      </c>
      <c r="C7188" t="s">
        <v>14553</v>
      </c>
      <c r="D7188" s="78" t="s">
        <v>14702</v>
      </c>
      <c r="E7188" t="s">
        <v>14696</v>
      </c>
      <c r="F7188" t="s">
        <v>14717</v>
      </c>
      <c r="G7188" s="91"/>
      <c r="H7188" s="91"/>
      <c r="I7188" s="91"/>
      <c r="J7188" s="91"/>
      <c r="K7188" s="91"/>
      <c r="L7188" s="91" t="str">
        <f>IF(AND(单词表[[#This Row],[学英]]&lt;&gt;"",单词表[[#This Row],[学中]]&lt;&gt;"",单词表[[#This Row],[学词]]&lt;&gt;""),MAX(单词表[[#This Row],[学英]:[学词]]),"")</f>
        <v/>
      </c>
      <c r="M7188" s="2" t="str">
        <f>IF(AND(单词表[[#This Row],[考英]]&lt;&gt;"",单词表[[#This Row],[考中]]&lt;&gt;""),MAX(单词表[[#This Row],[考英]:[考中]]),"")</f>
        <v/>
      </c>
      <c r="N7188" s="86"/>
    </row>
    <row r="7189" spans="1:14" hidden="1" x14ac:dyDescent="0.3">
      <c r="A7189">
        <v>7188</v>
      </c>
      <c r="B7189" t="s">
        <v>14544</v>
      </c>
      <c r="C7189" t="s">
        <v>14553</v>
      </c>
      <c r="D7189" s="78" t="s">
        <v>14703</v>
      </c>
      <c r="E7189" t="s">
        <v>14695</v>
      </c>
      <c r="F7189" t="s">
        <v>14718</v>
      </c>
      <c r="G7189" s="91"/>
      <c r="H7189" s="91"/>
      <c r="I7189" s="91"/>
      <c r="J7189" s="91"/>
      <c r="K7189" s="91"/>
      <c r="L7189" s="91" t="str">
        <f>IF(AND(单词表[[#This Row],[学英]]&lt;&gt;"",单词表[[#This Row],[学中]]&lt;&gt;"",单词表[[#This Row],[学词]]&lt;&gt;""),MAX(单词表[[#This Row],[学英]:[学词]]),"")</f>
        <v/>
      </c>
      <c r="M7189" s="2" t="str">
        <f>IF(AND(单词表[[#This Row],[考英]]&lt;&gt;"",单词表[[#This Row],[考中]]&lt;&gt;""),MAX(单词表[[#This Row],[考英]:[考中]]),"")</f>
        <v/>
      </c>
      <c r="N7189" s="86"/>
    </row>
    <row r="7190" spans="1:14" hidden="1" x14ac:dyDescent="0.3">
      <c r="A7190">
        <v>7189</v>
      </c>
      <c r="B7190" t="s">
        <v>14544</v>
      </c>
      <c r="C7190" t="s">
        <v>14553</v>
      </c>
      <c r="D7190" s="78" t="s">
        <v>14704</v>
      </c>
      <c r="E7190" t="s">
        <v>14696</v>
      </c>
      <c r="F7190" t="s">
        <v>14719</v>
      </c>
      <c r="G7190" s="91"/>
      <c r="H7190" s="91"/>
      <c r="I7190" s="91"/>
      <c r="J7190" s="91"/>
      <c r="K7190" s="91"/>
      <c r="L7190" s="91" t="str">
        <f>IF(AND(单词表[[#This Row],[学英]]&lt;&gt;"",单词表[[#This Row],[学中]]&lt;&gt;"",单词表[[#This Row],[学词]]&lt;&gt;""),MAX(单词表[[#This Row],[学英]:[学词]]),"")</f>
        <v/>
      </c>
      <c r="M7190" s="2" t="str">
        <f>IF(AND(单词表[[#This Row],[考英]]&lt;&gt;"",单词表[[#This Row],[考中]]&lt;&gt;""),MAX(单词表[[#This Row],[考英]:[考中]]),"")</f>
        <v/>
      </c>
      <c r="N7190" s="86"/>
    </row>
    <row r="7191" spans="1:14" hidden="1" x14ac:dyDescent="0.3">
      <c r="A7191">
        <v>7190</v>
      </c>
      <c r="B7191" t="s">
        <v>14544</v>
      </c>
      <c r="C7191" t="s">
        <v>14553</v>
      </c>
      <c r="D7191" s="78" t="s">
        <v>14705</v>
      </c>
      <c r="E7191" t="s">
        <v>14712</v>
      </c>
      <c r="F7191" t="s">
        <v>14720</v>
      </c>
      <c r="G7191" s="91"/>
      <c r="H7191" s="91"/>
      <c r="I7191" s="91"/>
      <c r="J7191" s="91"/>
      <c r="K7191" s="91"/>
      <c r="L7191" s="91" t="str">
        <f>IF(AND(单词表[[#This Row],[学英]]&lt;&gt;"",单词表[[#This Row],[学中]]&lt;&gt;"",单词表[[#This Row],[学词]]&lt;&gt;""),MAX(单词表[[#This Row],[学英]:[学词]]),"")</f>
        <v/>
      </c>
      <c r="M7191" s="2" t="str">
        <f>IF(AND(单词表[[#This Row],[考英]]&lt;&gt;"",单词表[[#This Row],[考中]]&lt;&gt;""),MAX(单词表[[#This Row],[考英]:[考中]]),"")</f>
        <v/>
      </c>
      <c r="N7191" s="86"/>
    </row>
    <row r="7192" spans="1:14" hidden="1" x14ac:dyDescent="0.3">
      <c r="A7192">
        <v>7191</v>
      </c>
      <c r="B7192" t="s">
        <v>14544</v>
      </c>
      <c r="C7192" t="s">
        <v>14553</v>
      </c>
      <c r="D7192" s="78" t="s">
        <v>14706</v>
      </c>
      <c r="E7192" t="s">
        <v>14713</v>
      </c>
      <c r="F7192" t="s">
        <v>14723</v>
      </c>
      <c r="G7192" s="91"/>
      <c r="H7192" s="91"/>
      <c r="I7192" s="91"/>
      <c r="J7192" s="91"/>
      <c r="K7192" s="91"/>
      <c r="L7192" s="91" t="str">
        <f>IF(AND(单词表[[#This Row],[学英]]&lt;&gt;"",单词表[[#This Row],[学中]]&lt;&gt;"",单词表[[#This Row],[学词]]&lt;&gt;""),MAX(单词表[[#This Row],[学英]:[学词]]),"")</f>
        <v/>
      </c>
      <c r="M7192" s="2" t="str">
        <f>IF(AND(单词表[[#This Row],[考英]]&lt;&gt;"",单词表[[#This Row],[考中]]&lt;&gt;""),MAX(单词表[[#This Row],[考英]:[考中]]),"")</f>
        <v/>
      </c>
      <c r="N7192" s="86"/>
    </row>
    <row r="7193" spans="1:14" hidden="1" x14ac:dyDescent="0.3">
      <c r="A7193">
        <v>7192</v>
      </c>
      <c r="B7193" t="s">
        <v>14544</v>
      </c>
      <c r="C7193" t="s">
        <v>14553</v>
      </c>
      <c r="D7193" s="78" t="s">
        <v>14707</v>
      </c>
      <c r="E7193" t="s">
        <v>14695</v>
      </c>
      <c r="F7193" t="s">
        <v>14721</v>
      </c>
      <c r="G7193" s="91"/>
      <c r="H7193" s="91"/>
      <c r="I7193" s="91"/>
      <c r="J7193" s="91"/>
      <c r="K7193" s="91"/>
      <c r="L7193" s="91" t="str">
        <f>IF(AND(单词表[[#This Row],[学英]]&lt;&gt;"",单词表[[#This Row],[学中]]&lt;&gt;"",单词表[[#This Row],[学词]]&lt;&gt;""),MAX(单词表[[#This Row],[学英]:[学词]]),"")</f>
        <v/>
      </c>
      <c r="M7193" s="2" t="str">
        <f>IF(AND(单词表[[#This Row],[考英]]&lt;&gt;"",单词表[[#This Row],[考中]]&lt;&gt;""),MAX(单词表[[#This Row],[考英]:[考中]]),"")</f>
        <v/>
      </c>
      <c r="N7193" s="86"/>
    </row>
    <row r="7194" spans="1:14" hidden="1" x14ac:dyDescent="0.3">
      <c r="A7194">
        <v>7193</v>
      </c>
      <c r="B7194" t="s">
        <v>14544</v>
      </c>
      <c r="C7194" t="s">
        <v>14553</v>
      </c>
      <c r="D7194" s="78" t="s">
        <v>14708</v>
      </c>
      <c r="E7194" t="s">
        <v>14696</v>
      </c>
      <c r="F7194" t="s">
        <v>14722</v>
      </c>
      <c r="G7194" s="91"/>
      <c r="H7194" s="91"/>
      <c r="I7194" s="91"/>
      <c r="J7194" s="91"/>
      <c r="K7194" s="91"/>
      <c r="L7194" s="91" t="str">
        <f>IF(AND(单词表[[#This Row],[学英]]&lt;&gt;"",单词表[[#This Row],[学中]]&lt;&gt;"",单词表[[#This Row],[学词]]&lt;&gt;""),MAX(单词表[[#This Row],[学英]:[学词]]),"")</f>
        <v/>
      </c>
      <c r="M7194" s="2" t="str">
        <f>IF(AND(单词表[[#This Row],[考英]]&lt;&gt;"",单词表[[#This Row],[考中]]&lt;&gt;""),MAX(单词表[[#This Row],[考英]:[考中]]),"")</f>
        <v/>
      </c>
      <c r="N7194" s="86"/>
    </row>
    <row r="7195" spans="1:14" hidden="1" x14ac:dyDescent="0.3">
      <c r="A7195">
        <v>7194</v>
      </c>
      <c r="B7195" t="s">
        <v>14544</v>
      </c>
      <c r="C7195" t="s">
        <v>14553</v>
      </c>
      <c r="D7195" s="78" t="s">
        <v>14709</v>
      </c>
      <c r="E7195" t="s">
        <v>14714</v>
      </c>
      <c r="F7195" t="s">
        <v>14725</v>
      </c>
      <c r="G7195" s="91"/>
      <c r="H7195" s="91"/>
      <c r="I7195" s="91"/>
      <c r="J7195" s="91"/>
      <c r="K7195" s="91"/>
      <c r="L7195" s="91" t="str">
        <f>IF(AND(单词表[[#This Row],[学英]]&lt;&gt;"",单词表[[#This Row],[学中]]&lt;&gt;"",单词表[[#This Row],[学词]]&lt;&gt;""),MAX(单词表[[#This Row],[学英]:[学词]]),"")</f>
        <v/>
      </c>
      <c r="M7195" s="2" t="str">
        <f>IF(AND(单词表[[#This Row],[考英]]&lt;&gt;"",单词表[[#This Row],[考中]]&lt;&gt;""),MAX(单词表[[#This Row],[考英]:[考中]]),"")</f>
        <v/>
      </c>
      <c r="N7195" s="86"/>
    </row>
    <row r="7196" spans="1:14" hidden="1" x14ac:dyDescent="0.3">
      <c r="A7196">
        <v>7195</v>
      </c>
      <c r="B7196" t="s">
        <v>14544</v>
      </c>
      <c r="C7196" t="s">
        <v>14553</v>
      </c>
      <c r="D7196" s="78" t="s">
        <v>14710</v>
      </c>
      <c r="E7196" t="s">
        <v>14715</v>
      </c>
      <c r="F7196" t="s">
        <v>14726</v>
      </c>
      <c r="G7196" s="91"/>
      <c r="H7196" s="91"/>
      <c r="I7196" s="91"/>
      <c r="J7196" s="91"/>
      <c r="K7196" s="91"/>
      <c r="L7196" s="91" t="str">
        <f>IF(AND(单词表[[#This Row],[学英]]&lt;&gt;"",单词表[[#This Row],[学中]]&lt;&gt;"",单词表[[#This Row],[学词]]&lt;&gt;""),MAX(单词表[[#This Row],[学英]:[学词]]),"")</f>
        <v/>
      </c>
      <c r="M7196" s="2" t="str">
        <f>IF(AND(单词表[[#This Row],[考英]]&lt;&gt;"",单词表[[#This Row],[考中]]&lt;&gt;""),MAX(单词表[[#This Row],[考英]:[考中]]),"")</f>
        <v/>
      </c>
      <c r="N7196" s="86"/>
    </row>
    <row r="7197" spans="1:14" hidden="1" x14ac:dyDescent="0.3">
      <c r="A7197">
        <v>7196</v>
      </c>
      <c r="B7197" t="s">
        <v>14544</v>
      </c>
      <c r="C7197" t="s">
        <v>14553</v>
      </c>
      <c r="D7197" s="78" t="s">
        <v>14711</v>
      </c>
      <c r="E7197" t="s">
        <v>14714</v>
      </c>
      <c r="F7197" t="s">
        <v>14727</v>
      </c>
      <c r="G7197" s="91"/>
      <c r="H7197" s="91"/>
      <c r="I7197" s="91"/>
      <c r="J7197" s="91"/>
      <c r="K7197" s="91"/>
      <c r="L7197" s="91" t="str">
        <f>IF(AND(单词表[[#This Row],[学英]]&lt;&gt;"",单词表[[#This Row],[学中]]&lt;&gt;"",单词表[[#This Row],[学词]]&lt;&gt;""),MAX(单词表[[#This Row],[学英]:[学词]]),"")</f>
        <v/>
      </c>
      <c r="M7197" s="2" t="str">
        <f>IF(AND(单词表[[#This Row],[考英]]&lt;&gt;"",单词表[[#This Row],[考中]]&lt;&gt;""),MAX(单词表[[#This Row],[考英]:[考中]]),"")</f>
        <v/>
      </c>
      <c r="N7197" s="86"/>
    </row>
    <row r="7198" spans="1:14" hidden="1" x14ac:dyDescent="0.3">
      <c r="A7198">
        <v>7197</v>
      </c>
      <c r="B7198" t="s">
        <v>14544</v>
      </c>
      <c r="C7198" t="s">
        <v>14554</v>
      </c>
      <c r="D7198" s="78" t="s">
        <v>14728</v>
      </c>
      <c r="E7198" t="s">
        <v>14695</v>
      </c>
      <c r="F7198" t="s">
        <v>14740</v>
      </c>
      <c r="G7198" s="91"/>
      <c r="H7198" s="91"/>
      <c r="I7198" s="91"/>
      <c r="J7198" s="91"/>
      <c r="K7198" s="91"/>
      <c r="L7198" s="91" t="str">
        <f>IF(AND(单词表[[#This Row],[学英]]&lt;&gt;"",单词表[[#This Row],[学中]]&lt;&gt;"",单词表[[#This Row],[学词]]&lt;&gt;""),MAX(单词表[[#This Row],[学英]:[学词]]),"")</f>
        <v/>
      </c>
      <c r="M7198" s="2" t="str">
        <f>IF(AND(单词表[[#This Row],[考英]]&lt;&gt;"",单词表[[#This Row],[考中]]&lt;&gt;""),MAX(单词表[[#This Row],[考英]:[考中]]),"")</f>
        <v/>
      </c>
      <c r="N7198" s="86"/>
    </row>
    <row r="7199" spans="1:14" hidden="1" x14ac:dyDescent="0.3">
      <c r="A7199">
        <v>7198</v>
      </c>
      <c r="B7199" t="s">
        <v>14544</v>
      </c>
      <c r="C7199" t="s">
        <v>14554</v>
      </c>
      <c r="D7199" s="78" t="s">
        <v>14729</v>
      </c>
      <c r="E7199" t="s">
        <v>14736</v>
      </c>
      <c r="F7199" t="s">
        <v>14741</v>
      </c>
      <c r="G7199" s="91"/>
      <c r="H7199" s="91"/>
      <c r="I7199" s="91"/>
      <c r="J7199" s="91"/>
      <c r="K7199" s="91"/>
      <c r="L7199" s="91" t="str">
        <f>IF(AND(单词表[[#This Row],[学英]]&lt;&gt;"",单词表[[#This Row],[学中]]&lt;&gt;"",单词表[[#This Row],[学词]]&lt;&gt;""),MAX(单词表[[#This Row],[学英]:[学词]]),"")</f>
        <v/>
      </c>
      <c r="M7199" s="2" t="str">
        <f>IF(AND(单词表[[#This Row],[考英]]&lt;&gt;"",单词表[[#This Row],[考中]]&lt;&gt;""),MAX(单词表[[#This Row],[考英]:[考中]]),"")</f>
        <v/>
      </c>
      <c r="N7199" s="86"/>
    </row>
    <row r="7200" spans="1:14" hidden="1" x14ac:dyDescent="0.3">
      <c r="A7200">
        <v>7199</v>
      </c>
      <c r="B7200" t="s">
        <v>14544</v>
      </c>
      <c r="C7200" t="s">
        <v>14554</v>
      </c>
      <c r="D7200" s="78" t="s">
        <v>14730</v>
      </c>
      <c r="E7200" t="s">
        <v>14714</v>
      </c>
      <c r="F7200" t="s">
        <v>14742</v>
      </c>
      <c r="G7200" s="91"/>
      <c r="H7200" s="91"/>
      <c r="I7200" s="91"/>
      <c r="J7200" s="91"/>
      <c r="K7200" s="91"/>
      <c r="L7200" s="91" t="str">
        <f>IF(AND(单词表[[#This Row],[学英]]&lt;&gt;"",单词表[[#This Row],[学中]]&lt;&gt;"",单词表[[#This Row],[学词]]&lt;&gt;""),MAX(单词表[[#This Row],[学英]:[学词]]),"")</f>
        <v/>
      </c>
      <c r="M7200" s="2" t="str">
        <f>IF(AND(单词表[[#This Row],[考英]]&lt;&gt;"",单词表[[#This Row],[考中]]&lt;&gt;""),MAX(单词表[[#This Row],[考英]:[考中]]),"")</f>
        <v/>
      </c>
      <c r="N7200" s="86"/>
    </row>
    <row r="7201" spans="1:14" hidden="1" x14ac:dyDescent="0.3">
      <c r="A7201">
        <v>7200</v>
      </c>
      <c r="B7201" t="s">
        <v>14544</v>
      </c>
      <c r="C7201" t="s">
        <v>14554</v>
      </c>
      <c r="D7201" s="78" t="s">
        <v>14731</v>
      </c>
      <c r="E7201" t="s">
        <v>14696</v>
      </c>
      <c r="F7201" t="s">
        <v>14743</v>
      </c>
      <c r="G7201" s="91"/>
      <c r="H7201" s="91"/>
      <c r="I7201" s="91"/>
      <c r="J7201" s="91"/>
      <c r="K7201" s="91"/>
      <c r="L7201" s="91" t="str">
        <f>IF(AND(单词表[[#This Row],[学英]]&lt;&gt;"",单词表[[#This Row],[学中]]&lt;&gt;"",单词表[[#This Row],[学词]]&lt;&gt;""),MAX(单词表[[#This Row],[学英]:[学词]]),"")</f>
        <v/>
      </c>
      <c r="M7201" s="2" t="str">
        <f>IF(AND(单词表[[#This Row],[考英]]&lt;&gt;"",单词表[[#This Row],[考中]]&lt;&gt;""),MAX(单词表[[#This Row],[考英]:[考中]]),"")</f>
        <v/>
      </c>
      <c r="N7201" s="86"/>
    </row>
    <row r="7202" spans="1:14" hidden="1" x14ac:dyDescent="0.3">
      <c r="A7202">
        <v>7201</v>
      </c>
      <c r="B7202" t="s">
        <v>14544</v>
      </c>
      <c r="C7202" t="s">
        <v>14554</v>
      </c>
      <c r="D7202" s="78" t="s">
        <v>14732</v>
      </c>
      <c r="E7202" t="s">
        <v>14714</v>
      </c>
      <c r="F7202" t="s">
        <v>14744</v>
      </c>
      <c r="G7202" s="91"/>
      <c r="H7202" s="91"/>
      <c r="I7202" s="91"/>
      <c r="J7202" s="91"/>
      <c r="K7202" s="91"/>
      <c r="L7202" s="91" t="str">
        <f>IF(AND(单词表[[#This Row],[学英]]&lt;&gt;"",单词表[[#This Row],[学中]]&lt;&gt;"",单词表[[#This Row],[学词]]&lt;&gt;""),MAX(单词表[[#This Row],[学英]:[学词]]),"")</f>
        <v/>
      </c>
      <c r="M7202" s="2" t="str">
        <f>IF(AND(单词表[[#This Row],[考英]]&lt;&gt;"",单词表[[#This Row],[考中]]&lt;&gt;""),MAX(单词表[[#This Row],[考英]:[考中]]),"")</f>
        <v/>
      </c>
      <c r="N7202" s="86"/>
    </row>
    <row r="7203" spans="1:14" hidden="1" x14ac:dyDescent="0.3">
      <c r="A7203">
        <v>7202</v>
      </c>
      <c r="B7203" t="s">
        <v>14544</v>
      </c>
      <c r="C7203" t="s">
        <v>14554</v>
      </c>
      <c r="D7203" s="78" t="s">
        <v>14733</v>
      </c>
      <c r="E7203" t="s">
        <v>14737</v>
      </c>
      <c r="F7203" t="s">
        <v>14745</v>
      </c>
      <c r="G7203" s="91"/>
      <c r="H7203" s="91"/>
      <c r="I7203" s="91"/>
      <c r="J7203" s="91"/>
      <c r="K7203" s="91"/>
      <c r="L7203" s="91" t="str">
        <f>IF(AND(单词表[[#This Row],[学英]]&lt;&gt;"",单词表[[#This Row],[学中]]&lt;&gt;"",单词表[[#This Row],[学词]]&lt;&gt;""),MAX(单词表[[#This Row],[学英]:[学词]]),"")</f>
        <v/>
      </c>
      <c r="M7203" s="2" t="str">
        <f>IF(AND(单词表[[#This Row],[考英]]&lt;&gt;"",单词表[[#This Row],[考中]]&lt;&gt;""),MAX(单词表[[#This Row],[考英]:[考中]]),"")</f>
        <v/>
      </c>
      <c r="N7203" s="86"/>
    </row>
    <row r="7204" spans="1:14" hidden="1" x14ac:dyDescent="0.3">
      <c r="A7204">
        <v>7203</v>
      </c>
      <c r="B7204" t="s">
        <v>14544</v>
      </c>
      <c r="C7204" t="s">
        <v>14554</v>
      </c>
      <c r="D7204" s="78" t="s">
        <v>14734</v>
      </c>
      <c r="E7204" t="s">
        <v>14738</v>
      </c>
      <c r="F7204" t="s">
        <v>14746</v>
      </c>
      <c r="G7204" s="91"/>
      <c r="H7204" s="91"/>
      <c r="I7204" s="91"/>
      <c r="J7204" s="91"/>
      <c r="K7204" s="91"/>
      <c r="L7204" s="91" t="str">
        <f>IF(AND(单词表[[#This Row],[学英]]&lt;&gt;"",单词表[[#This Row],[学中]]&lt;&gt;"",单词表[[#This Row],[学词]]&lt;&gt;""),MAX(单词表[[#This Row],[学英]:[学词]]),"")</f>
        <v/>
      </c>
      <c r="M7204" s="2" t="str">
        <f>IF(AND(单词表[[#This Row],[考英]]&lt;&gt;"",单词表[[#This Row],[考中]]&lt;&gt;""),MAX(单词表[[#This Row],[考英]:[考中]]),"")</f>
        <v/>
      </c>
      <c r="N7204" s="86"/>
    </row>
    <row r="7205" spans="1:14" hidden="1" x14ac:dyDescent="0.3">
      <c r="A7205">
        <v>7204</v>
      </c>
      <c r="B7205" t="s">
        <v>14544</v>
      </c>
      <c r="C7205" t="s">
        <v>14554</v>
      </c>
      <c r="D7205" s="78" t="s">
        <v>14735</v>
      </c>
      <c r="E7205" t="s">
        <v>14739</v>
      </c>
      <c r="F7205" t="s">
        <v>14747</v>
      </c>
      <c r="G7205" s="91"/>
      <c r="H7205" s="91"/>
      <c r="I7205" s="91"/>
      <c r="J7205" s="91"/>
      <c r="K7205" s="91"/>
      <c r="L7205" s="91" t="str">
        <f>IF(AND(单词表[[#This Row],[学英]]&lt;&gt;"",单词表[[#This Row],[学中]]&lt;&gt;"",单词表[[#This Row],[学词]]&lt;&gt;""),MAX(单词表[[#This Row],[学英]:[学词]]),"")</f>
        <v/>
      </c>
      <c r="M7205" s="2" t="str">
        <f>IF(AND(单词表[[#This Row],[考英]]&lt;&gt;"",单词表[[#This Row],[考中]]&lt;&gt;""),MAX(单词表[[#This Row],[考英]:[考中]]),"")</f>
        <v/>
      </c>
      <c r="N7205" s="86"/>
    </row>
    <row r="7206" spans="1:14" hidden="1" x14ac:dyDescent="0.3">
      <c r="A7206">
        <v>7205</v>
      </c>
      <c r="B7206" t="s">
        <v>14544</v>
      </c>
      <c r="C7206" t="s">
        <v>14555</v>
      </c>
      <c r="D7206" s="78" t="s">
        <v>14748</v>
      </c>
      <c r="E7206" t="s">
        <v>14753</v>
      </c>
      <c r="F7206" t="s">
        <v>14755</v>
      </c>
      <c r="G7206" s="91"/>
      <c r="H7206" s="91"/>
      <c r="I7206" s="91"/>
      <c r="J7206" s="91"/>
      <c r="K7206" s="91"/>
      <c r="L7206" s="91" t="str">
        <f>IF(AND(单词表[[#This Row],[学英]]&lt;&gt;"",单词表[[#This Row],[学中]]&lt;&gt;"",单词表[[#This Row],[学词]]&lt;&gt;""),MAX(单词表[[#This Row],[学英]:[学词]]),"")</f>
        <v/>
      </c>
      <c r="M7206" s="2" t="str">
        <f>IF(AND(单词表[[#This Row],[考英]]&lt;&gt;"",单词表[[#This Row],[考中]]&lt;&gt;""),MAX(单词表[[#This Row],[考英]:[考中]]),"")</f>
        <v/>
      </c>
      <c r="N7206" s="86"/>
    </row>
    <row r="7207" spans="1:14" hidden="1" x14ac:dyDescent="0.3">
      <c r="A7207">
        <v>7206</v>
      </c>
      <c r="B7207" t="s">
        <v>14544</v>
      </c>
      <c r="C7207" t="s">
        <v>14555</v>
      </c>
      <c r="D7207" s="78" t="s">
        <v>14749</v>
      </c>
      <c r="E7207" t="s">
        <v>14754</v>
      </c>
      <c r="F7207" t="s">
        <v>14756</v>
      </c>
      <c r="G7207" s="91"/>
      <c r="H7207" s="91"/>
      <c r="I7207" s="91"/>
      <c r="J7207" s="91"/>
      <c r="K7207" s="91"/>
      <c r="L7207" s="91" t="str">
        <f>IF(AND(单词表[[#This Row],[学英]]&lt;&gt;"",单词表[[#This Row],[学中]]&lt;&gt;"",单词表[[#This Row],[学词]]&lt;&gt;""),MAX(单词表[[#This Row],[学英]:[学词]]),"")</f>
        <v/>
      </c>
      <c r="M7207" s="2" t="str">
        <f>IF(AND(单词表[[#This Row],[考英]]&lt;&gt;"",单词表[[#This Row],[考中]]&lt;&gt;""),MAX(单词表[[#This Row],[考英]:[考中]]),"")</f>
        <v/>
      </c>
      <c r="N7207" s="86"/>
    </row>
    <row r="7208" spans="1:14" hidden="1" x14ac:dyDescent="0.3">
      <c r="A7208">
        <v>7207</v>
      </c>
      <c r="B7208" t="s">
        <v>14544</v>
      </c>
      <c r="C7208" t="s">
        <v>14555</v>
      </c>
      <c r="D7208" s="78" t="s">
        <v>14750</v>
      </c>
      <c r="E7208" t="s">
        <v>14695</v>
      </c>
      <c r="F7208" t="s">
        <v>14757</v>
      </c>
      <c r="G7208" s="91"/>
      <c r="H7208" s="91"/>
      <c r="I7208" s="91"/>
      <c r="J7208" s="91"/>
      <c r="K7208" s="91"/>
      <c r="L7208" s="91" t="str">
        <f>IF(AND(单词表[[#This Row],[学英]]&lt;&gt;"",单词表[[#This Row],[学中]]&lt;&gt;"",单词表[[#This Row],[学词]]&lt;&gt;""),MAX(单词表[[#This Row],[学英]:[学词]]),"")</f>
        <v/>
      </c>
      <c r="M7208" s="2" t="str">
        <f>IF(AND(单词表[[#This Row],[考英]]&lt;&gt;"",单词表[[#This Row],[考中]]&lt;&gt;""),MAX(单词表[[#This Row],[考英]:[考中]]),"")</f>
        <v/>
      </c>
      <c r="N7208" s="86"/>
    </row>
    <row r="7209" spans="1:14" hidden="1" x14ac:dyDescent="0.3">
      <c r="A7209">
        <v>7208</v>
      </c>
      <c r="B7209" t="s">
        <v>14544</v>
      </c>
      <c r="C7209" t="s">
        <v>14555</v>
      </c>
      <c r="D7209" s="78" t="s">
        <v>14751</v>
      </c>
      <c r="E7209" t="s">
        <v>14695</v>
      </c>
      <c r="F7209" t="s">
        <v>14758</v>
      </c>
      <c r="G7209" s="91"/>
      <c r="H7209" s="91"/>
      <c r="I7209" s="91"/>
      <c r="J7209" s="91"/>
      <c r="K7209" s="91"/>
      <c r="L7209" s="91" t="str">
        <f>IF(AND(单词表[[#This Row],[学英]]&lt;&gt;"",单词表[[#This Row],[学中]]&lt;&gt;"",单词表[[#This Row],[学词]]&lt;&gt;""),MAX(单词表[[#This Row],[学英]:[学词]]),"")</f>
        <v/>
      </c>
      <c r="M7209" s="2" t="str">
        <f>IF(AND(单词表[[#This Row],[考英]]&lt;&gt;"",单词表[[#This Row],[考中]]&lt;&gt;""),MAX(单词表[[#This Row],[考英]:[考中]]),"")</f>
        <v/>
      </c>
      <c r="N7209" s="86"/>
    </row>
    <row r="7210" spans="1:14" hidden="1" x14ac:dyDescent="0.3">
      <c r="A7210">
        <v>7209</v>
      </c>
      <c r="B7210" t="s">
        <v>14544</v>
      </c>
      <c r="C7210" t="s">
        <v>14555</v>
      </c>
      <c r="D7210" s="78" t="s">
        <v>14752</v>
      </c>
      <c r="E7210" t="s">
        <v>14714</v>
      </c>
      <c r="F7210" t="s">
        <v>14759</v>
      </c>
      <c r="G7210" s="91"/>
      <c r="H7210" s="91"/>
      <c r="I7210" s="91"/>
      <c r="J7210" s="91"/>
      <c r="K7210" s="91"/>
      <c r="L7210" s="91" t="str">
        <f>IF(AND(单词表[[#This Row],[学英]]&lt;&gt;"",单词表[[#This Row],[学中]]&lt;&gt;"",单词表[[#This Row],[学词]]&lt;&gt;""),MAX(单词表[[#This Row],[学英]:[学词]]),"")</f>
        <v/>
      </c>
      <c r="M7210" s="2" t="str">
        <f>IF(AND(单词表[[#This Row],[考英]]&lt;&gt;"",单词表[[#This Row],[考中]]&lt;&gt;""),MAX(单词表[[#This Row],[考英]:[考中]]),"")</f>
        <v/>
      </c>
      <c r="N7210" s="86"/>
    </row>
  </sheetData>
  <phoneticPr fontId="1" type="noConversion"/>
  <conditionalFormatting sqref="G2:L7210">
    <cfRule type="cellIs" dxfId="12" priority="3" operator="notEqual">
      <formula>""</formula>
    </cfRule>
  </conditionalFormatting>
  <conditionalFormatting sqref="M2:M7210">
    <cfRule type="expression" dxfId="11" priority="1">
      <formula>AND(L2&lt;&gt;"",M2&lt;L2)</formula>
    </cfRule>
  </conditionalFormatting>
  <dataValidations count="3">
    <dataValidation type="list" allowBlank="1" showInputMessage="1" showErrorMessage="1" sqref="C2:C7210">
      <formula1>INDIRECT(B2)</formula1>
    </dataValidation>
    <dataValidation type="list" allowBlank="1" showInputMessage="1" showErrorMessage="1" sqref="B2:B7210">
      <formula1>单词本</formula1>
    </dataValidation>
    <dataValidation type="list" allowBlank="1" showInputMessage="1" showErrorMessage="1" sqref="E2:E7210">
      <formula1>词性</formula1>
    </dataValidation>
  </dataValidations>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nUpFilters">
                <anchor moveWithCells="1" sizeWithCells="1">
                  <from>
                    <xdr:col>16</xdr:col>
                    <xdr:colOff>19050</xdr:colOff>
                    <xdr:row>0</xdr:row>
                    <xdr:rowOff>19050</xdr:rowOff>
                  </from>
                  <to>
                    <xdr:col>16</xdr:col>
                    <xdr:colOff>600075</xdr:colOff>
                    <xdr:row>1</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154"/>
  <sheetViews>
    <sheetView workbookViewId="0">
      <selection activeCell="I7" sqref="I7"/>
    </sheetView>
  </sheetViews>
  <sheetFormatPr defaultRowHeight="13.5" x14ac:dyDescent="0.3"/>
  <cols>
    <col min="1" max="1" width="10.86328125" bestFit="1" customWidth="1"/>
    <col min="2" max="2" width="10.1328125" bestFit="1" customWidth="1"/>
    <col min="3" max="3" width="12" bestFit="1" customWidth="1"/>
    <col min="4" max="4" width="11" bestFit="1" customWidth="1"/>
    <col min="5" max="5" width="13" bestFit="1" customWidth="1"/>
    <col min="6" max="6" width="17.73046875" bestFit="1" customWidth="1"/>
    <col min="7" max="7" width="21.3984375" bestFit="1" customWidth="1"/>
    <col min="8" max="9" width="21.3984375" customWidth="1"/>
    <col min="10" max="12" width="12.265625" customWidth="1"/>
    <col min="16" max="16" width="11.59765625" bestFit="1" customWidth="1"/>
    <col min="18" max="18" width="9.46484375" bestFit="1" customWidth="1"/>
    <col min="20" max="20" width="30.86328125" bestFit="1" customWidth="1"/>
    <col min="21" max="21" width="20.86328125" customWidth="1"/>
  </cols>
  <sheetData>
    <row r="1" spans="1:21" x14ac:dyDescent="0.3">
      <c r="A1" t="s">
        <v>5920</v>
      </c>
      <c r="B1" t="s">
        <v>5921</v>
      </c>
      <c r="C1" t="s">
        <v>5922</v>
      </c>
      <c r="D1" t="s">
        <v>5923</v>
      </c>
      <c r="E1" t="s">
        <v>5924</v>
      </c>
      <c r="F1" t="s">
        <v>5934</v>
      </c>
      <c r="G1" t="s">
        <v>7358</v>
      </c>
      <c r="H1" t="s">
        <v>14390</v>
      </c>
      <c r="I1" t="s">
        <v>14545</v>
      </c>
      <c r="J1" t="s">
        <v>5925</v>
      </c>
      <c r="P1" t="s">
        <v>5926</v>
      </c>
      <c r="R1" t="s">
        <v>5929</v>
      </c>
      <c r="S1" t="s">
        <v>5927</v>
      </c>
      <c r="T1" t="s">
        <v>5866</v>
      </c>
      <c r="U1" t="s">
        <v>5928</v>
      </c>
    </row>
    <row r="2" spans="1:21" x14ac:dyDescent="0.3">
      <c r="A2" t="s">
        <v>1044</v>
      </c>
      <c r="B2" t="s">
        <v>1044</v>
      </c>
      <c r="C2" t="s">
        <v>1044</v>
      </c>
      <c r="D2" t="s">
        <v>1044</v>
      </c>
      <c r="E2" t="s">
        <v>5867</v>
      </c>
      <c r="F2" t="s">
        <v>5935</v>
      </c>
      <c r="G2" t="s">
        <v>7025</v>
      </c>
      <c r="H2" t="s">
        <v>14391</v>
      </c>
      <c r="I2" t="s">
        <v>14546</v>
      </c>
      <c r="J2" t="s">
        <v>5868</v>
      </c>
      <c r="P2" t="s">
        <v>5869</v>
      </c>
      <c r="Q2" t="s">
        <v>5870</v>
      </c>
      <c r="R2">
        <v>0</v>
      </c>
      <c r="S2" t="s">
        <v>5871</v>
      </c>
      <c r="T2" s="1" t="s">
        <v>5872</v>
      </c>
      <c r="U2" s="1" t="s">
        <v>5873</v>
      </c>
    </row>
    <row r="3" spans="1:21" x14ac:dyDescent="0.3">
      <c r="A3" t="s">
        <v>5</v>
      </c>
      <c r="B3" t="s">
        <v>5874</v>
      </c>
      <c r="C3" t="s">
        <v>51</v>
      </c>
      <c r="D3" t="s">
        <v>446</v>
      </c>
      <c r="E3" t="s">
        <v>5875</v>
      </c>
      <c r="F3" t="s">
        <v>6945</v>
      </c>
      <c r="G3" t="s">
        <v>7026</v>
      </c>
      <c r="H3" s="94" t="s">
        <v>14392</v>
      </c>
      <c r="I3" s="96" t="s">
        <v>14547</v>
      </c>
      <c r="P3" t="s">
        <v>5876</v>
      </c>
      <c r="Q3" t="s">
        <v>5877</v>
      </c>
      <c r="R3">
        <v>1</v>
      </c>
      <c r="S3" t="s">
        <v>5894</v>
      </c>
      <c r="T3" s="1" t="s">
        <v>5895</v>
      </c>
      <c r="U3" s="1" t="s">
        <v>5896</v>
      </c>
    </row>
    <row r="4" spans="1:21" x14ac:dyDescent="0.3">
      <c r="A4" t="s">
        <v>6</v>
      </c>
      <c r="B4" t="s">
        <v>6</v>
      </c>
      <c r="C4" t="s">
        <v>52</v>
      </c>
      <c r="D4" t="s">
        <v>495</v>
      </c>
      <c r="E4" t="s">
        <v>5881</v>
      </c>
      <c r="F4" t="s">
        <v>6859</v>
      </c>
      <c r="G4" t="s">
        <v>7027</v>
      </c>
      <c r="H4" s="94" t="s">
        <v>14393</v>
      </c>
      <c r="I4" s="96" t="s">
        <v>14548</v>
      </c>
      <c r="P4" t="s">
        <v>5882</v>
      </c>
      <c r="Q4" t="s">
        <v>5883</v>
      </c>
      <c r="R4">
        <v>2</v>
      </c>
      <c r="S4" t="s">
        <v>5899</v>
      </c>
      <c r="T4" s="1" t="s">
        <v>5900</v>
      </c>
      <c r="U4" s="1" t="s">
        <v>5901</v>
      </c>
    </row>
    <row r="5" spans="1:21" x14ac:dyDescent="0.3">
      <c r="A5" t="s">
        <v>7</v>
      </c>
      <c r="B5" t="s">
        <v>7</v>
      </c>
      <c r="C5" t="s">
        <v>53</v>
      </c>
      <c r="D5" t="s">
        <v>548</v>
      </c>
      <c r="F5" t="s">
        <v>6854</v>
      </c>
      <c r="G5" t="s">
        <v>7354</v>
      </c>
      <c r="H5" s="94" t="s">
        <v>14394</v>
      </c>
      <c r="I5" s="96" t="s">
        <v>14549</v>
      </c>
      <c r="P5" t="s">
        <v>5887</v>
      </c>
      <c r="Q5" t="s">
        <v>5888</v>
      </c>
      <c r="R5">
        <v>3</v>
      </c>
      <c r="S5" t="s">
        <v>5889</v>
      </c>
      <c r="T5" s="1" t="s">
        <v>5890</v>
      </c>
      <c r="U5" s="1" t="s">
        <v>5891</v>
      </c>
    </row>
    <row r="6" spans="1:21" x14ac:dyDescent="0.3">
      <c r="A6" t="s">
        <v>8</v>
      </c>
      <c r="B6" t="s">
        <v>8</v>
      </c>
      <c r="D6" t="s">
        <v>592</v>
      </c>
      <c r="F6" t="s">
        <v>6855</v>
      </c>
      <c r="G6" t="s">
        <v>7355</v>
      </c>
      <c r="H6" s="94" t="s">
        <v>14395</v>
      </c>
      <c r="I6" s="96" t="s">
        <v>14550</v>
      </c>
      <c r="P6" t="s">
        <v>5892</v>
      </c>
      <c r="Q6" t="s">
        <v>5893</v>
      </c>
      <c r="R6">
        <v>4</v>
      </c>
      <c r="S6" t="s">
        <v>5884</v>
      </c>
      <c r="T6" s="1" t="s">
        <v>5885</v>
      </c>
      <c r="U6" s="1" t="s">
        <v>5886</v>
      </c>
    </row>
    <row r="7" spans="1:21" x14ac:dyDescent="0.3">
      <c r="A7" t="s">
        <v>9</v>
      </c>
      <c r="B7" t="s">
        <v>9</v>
      </c>
      <c r="D7" t="s">
        <v>640</v>
      </c>
      <c r="F7" t="s">
        <v>6856</v>
      </c>
      <c r="G7" t="s">
        <v>7356</v>
      </c>
      <c r="H7" s="94" t="s">
        <v>14396</v>
      </c>
      <c r="I7" s="96" t="s">
        <v>14551</v>
      </c>
      <c r="P7" t="s">
        <v>5897</v>
      </c>
      <c r="Q7" t="s">
        <v>5898</v>
      </c>
      <c r="R7">
        <v>5</v>
      </c>
      <c r="S7" t="s">
        <v>5878</v>
      </c>
      <c r="T7" s="1" t="s">
        <v>5879</v>
      </c>
      <c r="U7" s="1" t="s">
        <v>5880</v>
      </c>
    </row>
    <row r="8" spans="1:21" x14ac:dyDescent="0.3">
      <c r="A8" t="s">
        <v>10</v>
      </c>
      <c r="B8" t="s">
        <v>10</v>
      </c>
      <c r="D8" t="s">
        <v>692</v>
      </c>
      <c r="F8" t="s">
        <v>6144</v>
      </c>
      <c r="H8" s="94" t="s">
        <v>14397</v>
      </c>
      <c r="I8" s="96" t="s">
        <v>14552</v>
      </c>
      <c r="P8" t="s">
        <v>5902</v>
      </c>
      <c r="Q8" t="s">
        <v>5903</v>
      </c>
      <c r="R8">
        <v>6</v>
      </c>
      <c r="S8" t="s">
        <v>5904</v>
      </c>
      <c r="T8" s="1" t="s">
        <v>5905</v>
      </c>
      <c r="U8" s="1" t="s">
        <v>5906</v>
      </c>
    </row>
    <row r="9" spans="1:21" x14ac:dyDescent="0.3">
      <c r="A9" t="s">
        <v>11</v>
      </c>
      <c r="B9" t="s">
        <v>11</v>
      </c>
      <c r="D9" t="s">
        <v>742</v>
      </c>
      <c r="F9" t="s">
        <v>6006</v>
      </c>
      <c r="H9" s="94" t="s">
        <v>14398</v>
      </c>
      <c r="I9" s="96" t="s">
        <v>14553</v>
      </c>
      <c r="P9" t="s">
        <v>210</v>
      </c>
      <c r="Q9" t="s">
        <v>5907</v>
      </c>
    </row>
    <row r="10" spans="1:21" x14ac:dyDescent="0.3">
      <c r="A10" t="s">
        <v>12</v>
      </c>
      <c r="B10" t="s">
        <v>12</v>
      </c>
      <c r="D10" t="s">
        <v>783</v>
      </c>
      <c r="F10" t="s">
        <v>5937</v>
      </c>
      <c r="H10" s="94" t="s">
        <v>14399</v>
      </c>
      <c r="I10" s="96" t="s">
        <v>14554</v>
      </c>
      <c r="P10" t="s">
        <v>5908</v>
      </c>
      <c r="Q10" t="s">
        <v>5909</v>
      </c>
    </row>
    <row r="11" spans="1:21" x14ac:dyDescent="0.3">
      <c r="A11" t="s">
        <v>13</v>
      </c>
      <c r="B11" t="s">
        <v>13</v>
      </c>
      <c r="D11" t="s">
        <v>832</v>
      </c>
      <c r="F11" t="s">
        <v>6847</v>
      </c>
      <c r="H11" s="94" t="s">
        <v>14400</v>
      </c>
      <c r="I11" s="96" t="s">
        <v>14555</v>
      </c>
      <c r="P11" t="s">
        <v>5910</v>
      </c>
      <c r="Q11" t="s">
        <v>5911</v>
      </c>
    </row>
    <row r="12" spans="1:21" x14ac:dyDescent="0.3">
      <c r="A12" t="s">
        <v>14</v>
      </c>
      <c r="B12" t="s">
        <v>14</v>
      </c>
      <c r="D12" t="s">
        <v>873</v>
      </c>
      <c r="F12" t="s">
        <v>6848</v>
      </c>
      <c r="H12" s="94" t="s">
        <v>14401</v>
      </c>
      <c r="I12" s="96" t="s">
        <v>14556</v>
      </c>
      <c r="P12" t="s">
        <v>5912</v>
      </c>
      <c r="Q12" t="s">
        <v>5913</v>
      </c>
    </row>
    <row r="13" spans="1:21" x14ac:dyDescent="0.3">
      <c r="A13" t="s">
        <v>15</v>
      </c>
      <c r="B13" t="s">
        <v>15</v>
      </c>
      <c r="D13" t="s">
        <v>918</v>
      </c>
      <c r="F13" t="s">
        <v>6849</v>
      </c>
      <c r="H13" s="94" t="s">
        <v>14402</v>
      </c>
      <c r="I13" s="95"/>
      <c r="P13" t="s">
        <v>5914</v>
      </c>
      <c r="Q13" t="s">
        <v>5915</v>
      </c>
    </row>
    <row r="14" spans="1:21" x14ac:dyDescent="0.3">
      <c r="A14" t="s">
        <v>16</v>
      </c>
      <c r="B14" t="s">
        <v>16</v>
      </c>
      <c r="D14" t="s">
        <v>967</v>
      </c>
      <c r="F14" t="s">
        <v>6850</v>
      </c>
      <c r="H14" s="94" t="s">
        <v>14403</v>
      </c>
      <c r="I14" s="95"/>
      <c r="P14" t="s">
        <v>5916</v>
      </c>
      <c r="Q14" t="s">
        <v>5917</v>
      </c>
    </row>
    <row r="15" spans="1:21" x14ac:dyDescent="0.3">
      <c r="A15" t="s">
        <v>17</v>
      </c>
      <c r="B15" t="s">
        <v>17</v>
      </c>
      <c r="F15" t="s">
        <v>6851</v>
      </c>
      <c r="H15" s="94" t="s">
        <v>14404</v>
      </c>
      <c r="I15" s="95"/>
      <c r="P15" t="s">
        <v>6901</v>
      </c>
      <c r="Q15" t="s">
        <v>6902</v>
      </c>
    </row>
    <row r="16" spans="1:21" x14ac:dyDescent="0.3">
      <c r="A16" t="s">
        <v>18</v>
      </c>
      <c r="B16" t="s">
        <v>18</v>
      </c>
      <c r="F16" t="s">
        <v>6852</v>
      </c>
      <c r="H16" s="94" t="s">
        <v>14405</v>
      </c>
      <c r="I16" s="95"/>
      <c r="P16" t="s">
        <v>5918</v>
      </c>
      <c r="Q16" t="s">
        <v>5919</v>
      </c>
    </row>
    <row r="17" spans="1:9" x14ac:dyDescent="0.3">
      <c r="A17" t="s">
        <v>19</v>
      </c>
      <c r="B17" t="s">
        <v>19</v>
      </c>
      <c r="F17" t="s">
        <v>6853</v>
      </c>
      <c r="H17" s="94" t="s">
        <v>14406</v>
      </c>
      <c r="I17" s="95"/>
    </row>
    <row r="18" spans="1:9" x14ac:dyDescent="0.3">
      <c r="A18" t="s">
        <v>20</v>
      </c>
      <c r="B18" t="s">
        <v>20</v>
      </c>
      <c r="F18" t="s">
        <v>6857</v>
      </c>
      <c r="H18" s="94" t="s">
        <v>14407</v>
      </c>
      <c r="I18" s="95"/>
    </row>
    <row r="19" spans="1:9" x14ac:dyDescent="0.3">
      <c r="A19" t="s">
        <v>21</v>
      </c>
      <c r="B19" t="s">
        <v>21</v>
      </c>
      <c r="F19" t="s">
        <v>6858</v>
      </c>
      <c r="H19" s="94" t="s">
        <v>14408</v>
      </c>
      <c r="I19" s="95"/>
    </row>
    <row r="20" spans="1:9" x14ac:dyDescent="0.3">
      <c r="A20" t="s">
        <v>22</v>
      </c>
      <c r="B20" t="s">
        <v>22</v>
      </c>
      <c r="H20" s="94" t="s">
        <v>14409</v>
      </c>
      <c r="I20" s="95"/>
    </row>
    <row r="21" spans="1:9" x14ac:dyDescent="0.3">
      <c r="A21" t="s">
        <v>23</v>
      </c>
      <c r="B21" t="s">
        <v>23</v>
      </c>
      <c r="H21" s="94" t="s">
        <v>14410</v>
      </c>
      <c r="I21" s="95"/>
    </row>
    <row r="22" spans="1:9" x14ac:dyDescent="0.3">
      <c r="A22" t="s">
        <v>24</v>
      </c>
      <c r="B22" t="s">
        <v>24</v>
      </c>
      <c r="H22" s="94" t="s">
        <v>14411</v>
      </c>
      <c r="I22" s="95"/>
    </row>
    <row r="23" spans="1:9" x14ac:dyDescent="0.3">
      <c r="B23" t="s">
        <v>25</v>
      </c>
      <c r="H23" s="94" t="s">
        <v>14412</v>
      </c>
      <c r="I23" s="95"/>
    </row>
    <row r="24" spans="1:9" x14ac:dyDescent="0.3">
      <c r="B24" t="s">
        <v>26</v>
      </c>
      <c r="H24" s="94" t="s">
        <v>14413</v>
      </c>
      <c r="I24" s="95"/>
    </row>
    <row r="25" spans="1:9" x14ac:dyDescent="0.3">
      <c r="B25" t="s">
        <v>27</v>
      </c>
      <c r="H25" s="94" t="s">
        <v>14414</v>
      </c>
      <c r="I25" s="95"/>
    </row>
    <row r="26" spans="1:9" x14ac:dyDescent="0.3">
      <c r="B26" t="s">
        <v>28</v>
      </c>
      <c r="H26" s="94" t="s">
        <v>14415</v>
      </c>
      <c r="I26" s="95"/>
    </row>
    <row r="27" spans="1:9" x14ac:dyDescent="0.3">
      <c r="B27" t="s">
        <v>29</v>
      </c>
      <c r="H27" s="94" t="s">
        <v>14416</v>
      </c>
      <c r="I27" s="95"/>
    </row>
    <row r="28" spans="1:9" x14ac:dyDescent="0.3">
      <c r="B28" t="s">
        <v>30</v>
      </c>
      <c r="H28" s="94" t="s">
        <v>14417</v>
      </c>
      <c r="I28" s="95"/>
    </row>
    <row r="29" spans="1:9" x14ac:dyDescent="0.3">
      <c r="B29" t="s">
        <v>31</v>
      </c>
      <c r="H29" s="94" t="s">
        <v>14418</v>
      </c>
      <c r="I29" s="95"/>
    </row>
    <row r="30" spans="1:9" x14ac:dyDescent="0.3">
      <c r="B30" t="s">
        <v>32</v>
      </c>
      <c r="H30" s="94" t="s">
        <v>14419</v>
      </c>
      <c r="I30" s="95"/>
    </row>
    <row r="31" spans="1:9" x14ac:dyDescent="0.3">
      <c r="B31" t="s">
        <v>33</v>
      </c>
      <c r="H31" s="94" t="s">
        <v>14420</v>
      </c>
      <c r="I31" s="95"/>
    </row>
    <row r="32" spans="1:9" x14ac:dyDescent="0.3">
      <c r="B32" t="s">
        <v>34</v>
      </c>
      <c r="H32" s="94" t="s">
        <v>14421</v>
      </c>
      <c r="I32" s="95"/>
    </row>
    <row r="33" spans="8:9" x14ac:dyDescent="0.3">
      <c r="H33" s="94" t="s">
        <v>14422</v>
      </c>
      <c r="I33" s="95"/>
    </row>
    <row r="34" spans="8:9" x14ac:dyDescent="0.3">
      <c r="H34" s="94" t="s">
        <v>14423</v>
      </c>
      <c r="I34" s="95"/>
    </row>
    <row r="35" spans="8:9" x14ac:dyDescent="0.3">
      <c r="H35" s="94" t="s">
        <v>14424</v>
      </c>
      <c r="I35" s="95"/>
    </row>
    <row r="36" spans="8:9" x14ac:dyDescent="0.3">
      <c r="H36" s="94" t="s">
        <v>14425</v>
      </c>
      <c r="I36" s="95"/>
    </row>
    <row r="37" spans="8:9" x14ac:dyDescent="0.3">
      <c r="H37" s="94" t="s">
        <v>14426</v>
      </c>
      <c r="I37" s="95"/>
    </row>
    <row r="38" spans="8:9" x14ac:dyDescent="0.3">
      <c r="H38" s="94" t="s">
        <v>14427</v>
      </c>
      <c r="I38" s="95"/>
    </row>
    <row r="39" spans="8:9" x14ac:dyDescent="0.3">
      <c r="H39" s="94" t="s">
        <v>14428</v>
      </c>
      <c r="I39" s="95"/>
    </row>
    <row r="40" spans="8:9" x14ac:dyDescent="0.3">
      <c r="H40" s="94" t="s">
        <v>14429</v>
      </c>
      <c r="I40" s="95"/>
    </row>
    <row r="41" spans="8:9" x14ac:dyDescent="0.3">
      <c r="H41" s="94" t="s">
        <v>14430</v>
      </c>
      <c r="I41" s="95"/>
    </row>
    <row r="42" spans="8:9" x14ac:dyDescent="0.3">
      <c r="H42" s="94" t="s">
        <v>14431</v>
      </c>
      <c r="I42" s="95"/>
    </row>
    <row r="43" spans="8:9" x14ac:dyDescent="0.3">
      <c r="H43" s="94" t="s">
        <v>14432</v>
      </c>
      <c r="I43" s="95"/>
    </row>
    <row r="44" spans="8:9" x14ac:dyDescent="0.3">
      <c r="H44" s="94" t="s">
        <v>14433</v>
      </c>
      <c r="I44" s="95"/>
    </row>
    <row r="45" spans="8:9" x14ac:dyDescent="0.3">
      <c r="H45" s="94" t="s">
        <v>14434</v>
      </c>
      <c r="I45" s="95"/>
    </row>
    <row r="46" spans="8:9" x14ac:dyDescent="0.3">
      <c r="H46" s="94" t="s">
        <v>14435</v>
      </c>
      <c r="I46" s="95"/>
    </row>
    <row r="47" spans="8:9" x14ac:dyDescent="0.3">
      <c r="H47" s="94" t="s">
        <v>14436</v>
      </c>
      <c r="I47" s="95"/>
    </row>
    <row r="48" spans="8:9" x14ac:dyDescent="0.3">
      <c r="H48" s="94" t="s">
        <v>14437</v>
      </c>
      <c r="I48" s="95"/>
    </row>
    <row r="49" spans="8:9" x14ac:dyDescent="0.3">
      <c r="H49" s="94" t="s">
        <v>14438</v>
      </c>
      <c r="I49" s="95"/>
    </row>
    <row r="50" spans="8:9" x14ac:dyDescent="0.3">
      <c r="H50" s="94" t="s">
        <v>14439</v>
      </c>
      <c r="I50" s="95"/>
    </row>
    <row r="51" spans="8:9" x14ac:dyDescent="0.3">
      <c r="H51" s="94" t="s">
        <v>14440</v>
      </c>
      <c r="I51" s="95"/>
    </row>
    <row r="52" spans="8:9" x14ac:dyDescent="0.3">
      <c r="H52" s="94" t="s">
        <v>14441</v>
      </c>
      <c r="I52" s="95"/>
    </row>
    <row r="53" spans="8:9" x14ac:dyDescent="0.3">
      <c r="H53" s="94" t="s">
        <v>14442</v>
      </c>
      <c r="I53" s="95"/>
    </row>
    <row r="54" spans="8:9" x14ac:dyDescent="0.3">
      <c r="H54" s="94" t="s">
        <v>14443</v>
      </c>
      <c r="I54" s="95"/>
    </row>
    <row r="55" spans="8:9" x14ac:dyDescent="0.3">
      <c r="H55" s="94" t="s">
        <v>14444</v>
      </c>
      <c r="I55" s="95"/>
    </row>
    <row r="56" spans="8:9" x14ac:dyDescent="0.3">
      <c r="H56" s="94" t="s">
        <v>14445</v>
      </c>
      <c r="I56" s="95"/>
    </row>
    <row r="57" spans="8:9" x14ac:dyDescent="0.3">
      <c r="H57" s="94" t="s">
        <v>14446</v>
      </c>
      <c r="I57" s="95"/>
    </row>
    <row r="58" spans="8:9" x14ac:dyDescent="0.3">
      <c r="H58" s="94" t="s">
        <v>14447</v>
      </c>
      <c r="I58" s="95"/>
    </row>
    <row r="59" spans="8:9" x14ac:dyDescent="0.3">
      <c r="H59" s="94" t="s">
        <v>14448</v>
      </c>
      <c r="I59" s="95"/>
    </row>
    <row r="60" spans="8:9" x14ac:dyDescent="0.3">
      <c r="H60" s="94" t="s">
        <v>14449</v>
      </c>
      <c r="I60" s="95"/>
    </row>
    <row r="61" spans="8:9" x14ac:dyDescent="0.3">
      <c r="H61" s="94" t="s">
        <v>14450</v>
      </c>
      <c r="I61" s="95"/>
    </row>
    <row r="62" spans="8:9" x14ac:dyDescent="0.3">
      <c r="H62" s="94" t="s">
        <v>14451</v>
      </c>
      <c r="I62" s="95"/>
    </row>
    <row r="63" spans="8:9" x14ac:dyDescent="0.3">
      <c r="H63" s="94" t="s">
        <v>14452</v>
      </c>
      <c r="I63" s="95"/>
    </row>
    <row r="64" spans="8:9" x14ac:dyDescent="0.3">
      <c r="H64" s="94" t="s">
        <v>14453</v>
      </c>
      <c r="I64" s="95"/>
    </row>
    <row r="65" spans="8:9" x14ac:dyDescent="0.3">
      <c r="H65" s="94" t="s">
        <v>14454</v>
      </c>
      <c r="I65" s="95"/>
    </row>
    <row r="66" spans="8:9" x14ac:dyDescent="0.3">
      <c r="H66" s="94" t="s">
        <v>14455</v>
      </c>
      <c r="I66" s="95"/>
    </row>
    <row r="67" spans="8:9" x14ac:dyDescent="0.3">
      <c r="H67" s="94" t="s">
        <v>14456</v>
      </c>
      <c r="I67" s="95"/>
    </row>
    <row r="68" spans="8:9" x14ac:dyDescent="0.3">
      <c r="H68" s="94" t="s">
        <v>14457</v>
      </c>
      <c r="I68" s="95"/>
    </row>
    <row r="69" spans="8:9" x14ac:dyDescent="0.3">
      <c r="H69" s="94" t="s">
        <v>14458</v>
      </c>
      <c r="I69" s="95"/>
    </row>
    <row r="70" spans="8:9" x14ac:dyDescent="0.3">
      <c r="H70" s="94" t="s">
        <v>14459</v>
      </c>
      <c r="I70" s="95"/>
    </row>
    <row r="71" spans="8:9" x14ac:dyDescent="0.3">
      <c r="H71" s="94" t="s">
        <v>14460</v>
      </c>
      <c r="I71" s="95"/>
    </row>
    <row r="72" spans="8:9" x14ac:dyDescent="0.3">
      <c r="H72" s="94" t="s">
        <v>14461</v>
      </c>
      <c r="I72" s="95"/>
    </row>
    <row r="73" spans="8:9" x14ac:dyDescent="0.3">
      <c r="H73" s="94" t="s">
        <v>14462</v>
      </c>
      <c r="I73" s="95"/>
    </row>
    <row r="74" spans="8:9" x14ac:dyDescent="0.3">
      <c r="H74" s="94" t="s">
        <v>14463</v>
      </c>
      <c r="I74" s="95"/>
    </row>
    <row r="75" spans="8:9" x14ac:dyDescent="0.3">
      <c r="H75" s="94" t="s">
        <v>14464</v>
      </c>
      <c r="I75" s="95"/>
    </row>
    <row r="76" spans="8:9" x14ac:dyDescent="0.3">
      <c r="H76" s="94" t="s">
        <v>14465</v>
      </c>
      <c r="I76" s="95"/>
    </row>
    <row r="77" spans="8:9" x14ac:dyDescent="0.3">
      <c r="H77" s="94" t="s">
        <v>14466</v>
      </c>
      <c r="I77" s="95"/>
    </row>
    <row r="78" spans="8:9" x14ac:dyDescent="0.3">
      <c r="H78" s="94" t="s">
        <v>14467</v>
      </c>
      <c r="I78" s="95"/>
    </row>
    <row r="79" spans="8:9" x14ac:dyDescent="0.3">
      <c r="H79" s="94" t="s">
        <v>14468</v>
      </c>
      <c r="I79" s="95"/>
    </row>
    <row r="80" spans="8:9" x14ac:dyDescent="0.3">
      <c r="H80" s="94" t="s">
        <v>14469</v>
      </c>
      <c r="I80" s="95"/>
    </row>
    <row r="81" spans="8:9" x14ac:dyDescent="0.3">
      <c r="H81" s="94" t="s">
        <v>14470</v>
      </c>
      <c r="I81" s="95"/>
    </row>
    <row r="82" spans="8:9" x14ac:dyDescent="0.3">
      <c r="H82" s="94" t="s">
        <v>14471</v>
      </c>
      <c r="I82" s="95"/>
    </row>
    <row r="83" spans="8:9" x14ac:dyDescent="0.3">
      <c r="H83" s="94" t="s">
        <v>14472</v>
      </c>
      <c r="I83" s="95"/>
    </row>
    <row r="84" spans="8:9" x14ac:dyDescent="0.3">
      <c r="H84" s="94" t="s">
        <v>14473</v>
      </c>
      <c r="I84" s="95"/>
    </row>
    <row r="85" spans="8:9" x14ac:dyDescent="0.3">
      <c r="H85" s="94" t="s">
        <v>14474</v>
      </c>
      <c r="I85" s="95"/>
    </row>
    <row r="86" spans="8:9" x14ac:dyDescent="0.3">
      <c r="H86" s="94" t="s">
        <v>14475</v>
      </c>
      <c r="I86" s="95"/>
    </row>
    <row r="87" spans="8:9" x14ac:dyDescent="0.3">
      <c r="H87" s="94" t="s">
        <v>14476</v>
      </c>
      <c r="I87" s="95"/>
    </row>
    <row r="88" spans="8:9" x14ac:dyDescent="0.3">
      <c r="H88" s="94" t="s">
        <v>14477</v>
      </c>
      <c r="I88" s="95"/>
    </row>
    <row r="89" spans="8:9" x14ac:dyDescent="0.3">
      <c r="H89" s="94" t="s">
        <v>14478</v>
      </c>
      <c r="I89" s="95"/>
    </row>
    <row r="90" spans="8:9" x14ac:dyDescent="0.3">
      <c r="H90" s="94" t="s">
        <v>14479</v>
      </c>
      <c r="I90" s="95"/>
    </row>
    <row r="91" spans="8:9" x14ac:dyDescent="0.3">
      <c r="H91" s="94" t="s">
        <v>14480</v>
      </c>
      <c r="I91" s="95"/>
    </row>
    <row r="92" spans="8:9" x14ac:dyDescent="0.3">
      <c r="H92" s="94" t="s">
        <v>14481</v>
      </c>
      <c r="I92" s="95"/>
    </row>
    <row r="93" spans="8:9" x14ac:dyDescent="0.3">
      <c r="H93" s="94" t="s">
        <v>14482</v>
      </c>
      <c r="I93" s="95"/>
    </row>
    <row r="94" spans="8:9" x14ac:dyDescent="0.3">
      <c r="H94" s="94" t="s">
        <v>14483</v>
      </c>
      <c r="I94" s="95"/>
    </row>
    <row r="95" spans="8:9" x14ac:dyDescent="0.3">
      <c r="H95" s="94" t="s">
        <v>14484</v>
      </c>
      <c r="I95" s="95"/>
    </row>
    <row r="96" spans="8:9" x14ac:dyDescent="0.3">
      <c r="H96" s="94" t="s">
        <v>14485</v>
      </c>
      <c r="I96" s="95"/>
    </row>
    <row r="97" spans="8:9" x14ac:dyDescent="0.3">
      <c r="H97" s="94" t="s">
        <v>14486</v>
      </c>
      <c r="I97" s="95"/>
    </row>
    <row r="98" spans="8:9" x14ac:dyDescent="0.3">
      <c r="H98" s="94" t="s">
        <v>14487</v>
      </c>
      <c r="I98" s="95"/>
    </row>
    <row r="99" spans="8:9" x14ac:dyDescent="0.3">
      <c r="H99" s="94" t="s">
        <v>14488</v>
      </c>
      <c r="I99" s="95"/>
    </row>
    <row r="100" spans="8:9" x14ac:dyDescent="0.3">
      <c r="H100" s="94" t="s">
        <v>14489</v>
      </c>
      <c r="I100" s="95"/>
    </row>
    <row r="101" spans="8:9" x14ac:dyDescent="0.3">
      <c r="H101" s="94" t="s">
        <v>14490</v>
      </c>
      <c r="I101" s="95"/>
    </row>
    <row r="102" spans="8:9" x14ac:dyDescent="0.3">
      <c r="H102" s="94" t="s">
        <v>14491</v>
      </c>
      <c r="I102" s="95"/>
    </row>
    <row r="103" spans="8:9" x14ac:dyDescent="0.3">
      <c r="H103" s="94" t="s">
        <v>14492</v>
      </c>
      <c r="I103" s="95"/>
    </row>
    <row r="104" spans="8:9" x14ac:dyDescent="0.3">
      <c r="H104" s="94" t="s">
        <v>14493</v>
      </c>
      <c r="I104" s="95"/>
    </row>
    <row r="105" spans="8:9" x14ac:dyDescent="0.3">
      <c r="H105" s="94" t="s">
        <v>14494</v>
      </c>
      <c r="I105" s="95"/>
    </row>
    <row r="106" spans="8:9" x14ac:dyDescent="0.3">
      <c r="H106" s="94" t="s">
        <v>14495</v>
      </c>
      <c r="I106" s="95"/>
    </row>
    <row r="107" spans="8:9" x14ac:dyDescent="0.3">
      <c r="H107" s="94" t="s">
        <v>14496</v>
      </c>
      <c r="I107" s="95"/>
    </row>
    <row r="108" spans="8:9" x14ac:dyDescent="0.3">
      <c r="H108" s="94" t="s">
        <v>14497</v>
      </c>
      <c r="I108" s="95"/>
    </row>
    <row r="109" spans="8:9" x14ac:dyDescent="0.3">
      <c r="H109" s="94" t="s">
        <v>14498</v>
      </c>
      <c r="I109" s="95"/>
    </row>
    <row r="110" spans="8:9" x14ac:dyDescent="0.3">
      <c r="H110" s="94" t="s">
        <v>14499</v>
      </c>
      <c r="I110" s="95"/>
    </row>
    <row r="111" spans="8:9" x14ac:dyDescent="0.3">
      <c r="H111" s="94" t="s">
        <v>14500</v>
      </c>
      <c r="I111" s="95"/>
    </row>
    <row r="112" spans="8:9" x14ac:dyDescent="0.3">
      <c r="H112" s="94" t="s">
        <v>14501</v>
      </c>
      <c r="I112" s="95"/>
    </row>
    <row r="113" spans="8:9" x14ac:dyDescent="0.3">
      <c r="H113" s="94" t="s">
        <v>14502</v>
      </c>
      <c r="I113" s="95"/>
    </row>
    <row r="114" spans="8:9" x14ac:dyDescent="0.3">
      <c r="H114" s="94" t="s">
        <v>14503</v>
      </c>
      <c r="I114" s="95"/>
    </row>
    <row r="115" spans="8:9" x14ac:dyDescent="0.3">
      <c r="H115" s="94" t="s">
        <v>14504</v>
      </c>
      <c r="I115" s="95"/>
    </row>
    <row r="116" spans="8:9" x14ac:dyDescent="0.3">
      <c r="H116" s="94" t="s">
        <v>14505</v>
      </c>
      <c r="I116" s="95"/>
    </row>
    <row r="117" spans="8:9" x14ac:dyDescent="0.3">
      <c r="H117" s="94" t="s">
        <v>14506</v>
      </c>
      <c r="I117" s="95"/>
    </row>
    <row r="118" spans="8:9" x14ac:dyDescent="0.3">
      <c r="H118" s="94" t="s">
        <v>14507</v>
      </c>
      <c r="I118" s="95"/>
    </row>
    <row r="119" spans="8:9" x14ac:dyDescent="0.3">
      <c r="H119" s="94" t="s">
        <v>14508</v>
      </c>
      <c r="I119" s="95"/>
    </row>
    <row r="120" spans="8:9" x14ac:dyDescent="0.3">
      <c r="H120" s="94" t="s">
        <v>14509</v>
      </c>
      <c r="I120" s="95"/>
    </row>
    <row r="121" spans="8:9" x14ac:dyDescent="0.3">
      <c r="H121" s="94" t="s">
        <v>14510</v>
      </c>
      <c r="I121" s="95"/>
    </row>
    <row r="122" spans="8:9" x14ac:dyDescent="0.3">
      <c r="H122" s="94" t="s">
        <v>14511</v>
      </c>
      <c r="I122" s="95"/>
    </row>
    <row r="123" spans="8:9" x14ac:dyDescent="0.3">
      <c r="H123" s="94" t="s">
        <v>14512</v>
      </c>
      <c r="I123" s="95"/>
    </row>
    <row r="124" spans="8:9" x14ac:dyDescent="0.3">
      <c r="H124" s="94" t="s">
        <v>14513</v>
      </c>
      <c r="I124" s="95"/>
    </row>
    <row r="125" spans="8:9" x14ac:dyDescent="0.3">
      <c r="H125" s="94" t="s">
        <v>14514</v>
      </c>
      <c r="I125" s="95"/>
    </row>
    <row r="126" spans="8:9" x14ac:dyDescent="0.3">
      <c r="H126" s="94" t="s">
        <v>14515</v>
      </c>
      <c r="I126" s="95"/>
    </row>
    <row r="127" spans="8:9" x14ac:dyDescent="0.3">
      <c r="H127" s="94" t="s">
        <v>14516</v>
      </c>
      <c r="I127" s="95"/>
    </row>
    <row r="128" spans="8:9" x14ac:dyDescent="0.3">
      <c r="H128" s="94" t="s">
        <v>14517</v>
      </c>
      <c r="I128" s="95"/>
    </row>
    <row r="129" spans="8:9" x14ac:dyDescent="0.3">
      <c r="H129" s="94" t="s">
        <v>14518</v>
      </c>
      <c r="I129" s="95"/>
    </row>
    <row r="130" spans="8:9" x14ac:dyDescent="0.3">
      <c r="H130" s="94" t="s">
        <v>14519</v>
      </c>
      <c r="I130" s="95"/>
    </row>
    <row r="131" spans="8:9" x14ac:dyDescent="0.3">
      <c r="H131" s="94" t="s">
        <v>14520</v>
      </c>
      <c r="I131" s="95"/>
    </row>
    <row r="132" spans="8:9" x14ac:dyDescent="0.3">
      <c r="H132" s="94" t="s">
        <v>14521</v>
      </c>
      <c r="I132" s="95"/>
    </row>
    <row r="133" spans="8:9" x14ac:dyDescent="0.3">
      <c r="H133" s="94" t="s">
        <v>14522</v>
      </c>
      <c r="I133" s="95"/>
    </row>
    <row r="134" spans="8:9" x14ac:dyDescent="0.3">
      <c r="H134" s="94" t="s">
        <v>14523</v>
      </c>
      <c r="I134" s="95"/>
    </row>
    <row r="135" spans="8:9" x14ac:dyDescent="0.3">
      <c r="H135" s="94" t="s">
        <v>14524</v>
      </c>
      <c r="I135" s="95"/>
    </row>
    <row r="136" spans="8:9" x14ac:dyDescent="0.3">
      <c r="H136" s="94" t="s">
        <v>14525</v>
      </c>
      <c r="I136" s="95"/>
    </row>
    <row r="137" spans="8:9" x14ac:dyDescent="0.3">
      <c r="H137" s="94" t="s">
        <v>14526</v>
      </c>
      <c r="I137" s="95"/>
    </row>
    <row r="138" spans="8:9" x14ac:dyDescent="0.3">
      <c r="H138" s="94" t="s">
        <v>14527</v>
      </c>
      <c r="I138" s="95"/>
    </row>
    <row r="139" spans="8:9" x14ac:dyDescent="0.3">
      <c r="H139" s="94" t="s">
        <v>14528</v>
      </c>
      <c r="I139" s="95"/>
    </row>
    <row r="140" spans="8:9" x14ac:dyDescent="0.3">
      <c r="H140" s="94" t="s">
        <v>14529</v>
      </c>
      <c r="I140" s="95"/>
    </row>
    <row r="141" spans="8:9" x14ac:dyDescent="0.3">
      <c r="H141" s="94" t="s">
        <v>14530</v>
      </c>
      <c r="I141" s="95"/>
    </row>
    <row r="142" spans="8:9" x14ac:dyDescent="0.3">
      <c r="H142" s="94" t="s">
        <v>14531</v>
      </c>
      <c r="I142" s="95"/>
    </row>
    <row r="143" spans="8:9" x14ac:dyDescent="0.3">
      <c r="H143" s="94" t="s">
        <v>14532</v>
      </c>
      <c r="I143" s="95"/>
    </row>
    <row r="144" spans="8:9" x14ac:dyDescent="0.3">
      <c r="H144" s="94" t="s">
        <v>14533</v>
      </c>
      <c r="I144" s="95"/>
    </row>
    <row r="145" spans="8:9" x14ac:dyDescent="0.3">
      <c r="H145" s="94" t="s">
        <v>14534</v>
      </c>
      <c r="I145" s="95"/>
    </row>
    <row r="146" spans="8:9" x14ac:dyDescent="0.3">
      <c r="H146" s="94" t="s">
        <v>14535</v>
      </c>
      <c r="I146" s="95"/>
    </row>
    <row r="147" spans="8:9" x14ac:dyDescent="0.3">
      <c r="H147" s="94" t="s">
        <v>14536</v>
      </c>
      <c r="I147" s="95"/>
    </row>
    <row r="148" spans="8:9" x14ac:dyDescent="0.3">
      <c r="H148" s="94" t="s">
        <v>14537</v>
      </c>
      <c r="I148" s="95"/>
    </row>
    <row r="149" spans="8:9" x14ac:dyDescent="0.3">
      <c r="H149" s="94" t="s">
        <v>14538</v>
      </c>
      <c r="I149" s="95"/>
    </row>
    <row r="150" spans="8:9" x14ac:dyDescent="0.3">
      <c r="H150" s="94" t="s">
        <v>14539</v>
      </c>
      <c r="I150" s="95"/>
    </row>
    <row r="151" spans="8:9" x14ac:dyDescent="0.3">
      <c r="H151" s="94" t="s">
        <v>14540</v>
      </c>
      <c r="I151" s="95"/>
    </row>
    <row r="152" spans="8:9" x14ac:dyDescent="0.3">
      <c r="H152" s="94" t="s">
        <v>14541</v>
      </c>
      <c r="I152" s="95"/>
    </row>
    <row r="153" spans="8:9" x14ac:dyDescent="0.3">
      <c r="H153" s="94" t="s">
        <v>14542</v>
      </c>
      <c r="I153" s="95"/>
    </row>
    <row r="154" spans="8:9" x14ac:dyDescent="0.3">
      <c r="H154" s="94" t="s">
        <v>14543</v>
      </c>
      <c r="I154" s="95"/>
    </row>
  </sheetData>
  <phoneticPr fontId="1" type="noConversion"/>
  <hyperlinks>
    <hyperlink ref="T8" r:id="rId1"/>
    <hyperlink ref="T3" r:id="rId2"/>
    <hyperlink ref="T2" r:id="rId3"/>
    <hyperlink ref="T5" r:id="rId4"/>
    <hyperlink ref="T4" r:id="rId5"/>
    <hyperlink ref="U5" r:id="rId6"/>
    <hyperlink ref="U8" r:id="rId7"/>
    <hyperlink ref="U3" r:id="rId8"/>
    <hyperlink ref="U4" r:id="rId9"/>
    <hyperlink ref="U2" r:id="rId10"/>
    <hyperlink ref="U6" r:id="rId11"/>
    <hyperlink ref="T6" r:id="rId12"/>
    <hyperlink ref="T7" r:id="rId13"/>
    <hyperlink ref="U7" r:id="rId14"/>
  </hyperlinks>
  <pageMargins left="0.7" right="0.7" top="0.75" bottom="0.75" header="0.3" footer="0.3"/>
  <tableParts count="1">
    <tablePart r:id="rId1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944"/>
  <sheetViews>
    <sheetView showGridLines="0" view="pageBreakPreview" zoomScale="60" zoomScaleNormal="75" zoomScalePageLayoutView="70" workbookViewId="0">
      <selection activeCell="C3" sqref="C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13" bestFit="1"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7357</v>
      </c>
    </row>
    <row r="3" spans="1:13" ht="60" customHeight="1" x14ac:dyDescent="1.05">
      <c r="A3" s="21"/>
      <c r="B3" s="22"/>
      <c r="C3" s="70" t="s">
        <v>7368</v>
      </c>
      <c r="D3" s="24"/>
      <c r="E3" s="23"/>
      <c r="F3" s="21"/>
      <c r="G3" s="22"/>
      <c r="H3" s="70" t="s">
        <v>7371</v>
      </c>
      <c r="I3" s="22"/>
      <c r="J3" s="23"/>
      <c r="L3" s="54" t="s">
        <v>111</v>
      </c>
      <c r="M3" s="57" t="s">
        <v>1044</v>
      </c>
    </row>
    <row r="4" spans="1:13" ht="27.6" customHeight="1" x14ac:dyDescent="0.45">
      <c r="A4" s="21"/>
      <c r="B4" s="22"/>
      <c r="C4" s="64"/>
      <c r="D4" s="24"/>
      <c r="E4" s="23"/>
      <c r="F4" s="21"/>
      <c r="G4" s="22"/>
      <c r="H4" s="64"/>
      <c r="I4" s="22"/>
      <c r="J4" s="23"/>
      <c r="L4" s="55" t="s">
        <v>1042</v>
      </c>
      <c r="M4" s="56">
        <f>COUNTIFS(单词表[单词出处],PRNT_BOOK,单词表[章节],PRNT_UNIT)</f>
        <v>152</v>
      </c>
    </row>
    <row r="5" spans="1:13" ht="33.6" customHeight="1" x14ac:dyDescent="0.45">
      <c r="A5" s="21"/>
      <c r="B5" s="22" t="s">
        <v>7369</v>
      </c>
      <c r="C5" s="64"/>
      <c r="D5" s="24"/>
      <c r="E5" s="23"/>
      <c r="F5" s="21"/>
      <c r="G5" s="22" t="s">
        <v>7372</v>
      </c>
      <c r="H5" s="61"/>
      <c r="I5" s="24"/>
      <c r="J5" s="23"/>
      <c r="L5" s="55" t="s">
        <v>1043</v>
      </c>
      <c r="M5" s="56">
        <f>ROUNDUP(M4/12,0)*2</f>
        <v>26</v>
      </c>
    </row>
    <row r="6" spans="1:13" x14ac:dyDescent="0.3">
      <c r="A6" s="25"/>
      <c r="B6" s="26"/>
      <c r="C6" s="67"/>
      <c r="D6" s="59"/>
      <c r="E6" s="27"/>
      <c r="F6" s="25"/>
      <c r="G6" s="26"/>
      <c r="H6" s="63"/>
      <c r="I6" s="26"/>
      <c r="J6" s="27"/>
      <c r="L6" s="4" t="s">
        <v>1045</v>
      </c>
      <c r="M6" s="8">
        <f>M5/2</f>
        <v>13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1.05">
      <c r="A9" s="21"/>
      <c r="B9" s="22"/>
      <c r="C9" s="70" t="s">
        <v>7374</v>
      </c>
      <c r="D9" s="24"/>
      <c r="E9" s="23"/>
      <c r="F9" s="21"/>
      <c r="G9" s="22"/>
      <c r="H9" s="70" t="s">
        <v>56</v>
      </c>
      <c r="I9" s="22"/>
      <c r="J9" s="23"/>
    </row>
    <row r="10" spans="1:13" ht="27.6" customHeight="1" x14ac:dyDescent="0.3">
      <c r="A10" s="21"/>
      <c r="B10" s="22"/>
      <c r="C10" s="64"/>
      <c r="D10" s="24"/>
      <c r="E10" s="23"/>
      <c r="F10" s="21"/>
      <c r="G10" s="22"/>
      <c r="H10" s="64"/>
      <c r="I10" s="22"/>
      <c r="J10" s="23"/>
    </row>
    <row r="11" spans="1:13" ht="33.6" customHeight="1" x14ac:dyDescent="0.3">
      <c r="A11" s="21"/>
      <c r="B11" s="22" t="s">
        <v>7375</v>
      </c>
      <c r="C11" s="64"/>
      <c r="D11" s="24"/>
      <c r="E11" s="23"/>
      <c r="F11" s="21"/>
      <c r="G11" s="22" t="s">
        <v>7377</v>
      </c>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1.05">
      <c r="A15" s="21"/>
      <c r="B15" s="22"/>
      <c r="C15" s="70" t="s">
        <v>500</v>
      </c>
      <c r="D15" s="24"/>
      <c r="E15" s="23"/>
      <c r="F15" s="21"/>
      <c r="G15" s="22"/>
      <c r="H15" s="70" t="s">
        <v>3092</v>
      </c>
      <c r="I15" s="22"/>
      <c r="J15" s="23"/>
    </row>
    <row r="16" spans="1:13" ht="27.6" customHeight="1" x14ac:dyDescent="0.3">
      <c r="A16" s="21"/>
      <c r="B16" s="22"/>
      <c r="C16" s="64"/>
      <c r="D16" s="24"/>
      <c r="E16" s="23"/>
      <c r="F16" s="21"/>
      <c r="G16" s="22"/>
      <c r="H16" s="64"/>
      <c r="I16" s="22"/>
      <c r="J16" s="23"/>
    </row>
    <row r="17" spans="1:10" ht="33.6" customHeight="1" x14ac:dyDescent="0.3">
      <c r="A17" s="21"/>
      <c r="B17" s="22" t="s">
        <v>7379</v>
      </c>
      <c r="C17" s="64"/>
      <c r="D17" s="24"/>
      <c r="E17" s="23"/>
      <c r="F17" s="21"/>
      <c r="G17" s="22" t="s">
        <v>7381</v>
      </c>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1.05">
      <c r="A21" s="21"/>
      <c r="B21" s="22"/>
      <c r="C21" s="70" t="s">
        <v>4846</v>
      </c>
      <c r="D21" s="24"/>
      <c r="E21" s="23"/>
      <c r="F21" s="21"/>
      <c r="G21" s="22"/>
      <c r="H21" s="70" t="s">
        <v>518</v>
      </c>
      <c r="I21" s="22"/>
      <c r="J21" s="23"/>
    </row>
    <row r="22" spans="1:10" ht="27.6" customHeight="1" x14ac:dyDescent="0.3">
      <c r="A22" s="21"/>
      <c r="B22" s="22"/>
      <c r="C22" s="64"/>
      <c r="D22" s="24"/>
      <c r="E22" s="23"/>
      <c r="F22" s="21"/>
      <c r="G22" s="22"/>
      <c r="H22" s="64"/>
      <c r="I22" s="22"/>
      <c r="J22" s="23"/>
    </row>
    <row r="23" spans="1:10" ht="33.6" customHeight="1" x14ac:dyDescent="0.3">
      <c r="A23" s="21"/>
      <c r="B23" s="22" t="s">
        <v>7383</v>
      </c>
      <c r="C23" s="64"/>
      <c r="D23" s="24"/>
      <c r="E23" s="23"/>
      <c r="F23" s="21"/>
      <c r="G23" s="22" t="s">
        <v>7385</v>
      </c>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1.05">
      <c r="A27" s="21"/>
      <c r="B27" s="22"/>
      <c r="C27" s="70" t="s">
        <v>7387</v>
      </c>
      <c r="D27" s="24"/>
      <c r="E27" s="23"/>
      <c r="F27" s="21"/>
      <c r="G27" s="22"/>
      <c r="H27" s="70" t="s">
        <v>7390</v>
      </c>
      <c r="I27" s="22"/>
      <c r="J27" s="23"/>
    </row>
    <row r="28" spans="1:10" ht="27.6" customHeight="1" x14ac:dyDescent="0.3">
      <c r="A28" s="21"/>
      <c r="B28" s="22"/>
      <c r="C28" s="64"/>
      <c r="D28" s="24"/>
      <c r="E28" s="23"/>
      <c r="F28" s="21"/>
      <c r="G28" s="22"/>
      <c r="H28" s="64"/>
      <c r="I28" s="22"/>
      <c r="J28" s="23"/>
    </row>
    <row r="29" spans="1:10" ht="33.6" customHeight="1" x14ac:dyDescent="0.3">
      <c r="A29" s="21"/>
      <c r="B29" s="22" t="s">
        <v>7388</v>
      </c>
      <c r="C29" s="64"/>
      <c r="D29" s="24"/>
      <c r="E29" s="23"/>
      <c r="F29" s="21"/>
      <c r="G29" s="22" t="s">
        <v>7391</v>
      </c>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1.05">
      <c r="A33" s="21"/>
      <c r="B33" s="22"/>
      <c r="C33" s="70" t="s">
        <v>7393</v>
      </c>
      <c r="D33" s="24"/>
      <c r="E33" s="23"/>
      <c r="F33" s="21"/>
      <c r="G33" s="22"/>
      <c r="H33" s="70" t="s">
        <v>7396</v>
      </c>
      <c r="I33" s="22"/>
      <c r="J33" s="23"/>
    </row>
    <row r="34" spans="1:10" ht="27.6" customHeight="1" x14ac:dyDescent="0.3">
      <c r="A34" s="21"/>
      <c r="B34" s="22"/>
      <c r="C34" s="64"/>
      <c r="D34" s="24"/>
      <c r="E34" s="23"/>
      <c r="F34" s="21"/>
      <c r="G34" s="22"/>
      <c r="H34" s="64"/>
      <c r="I34" s="22"/>
      <c r="J34" s="23"/>
    </row>
    <row r="35" spans="1:10" ht="33.6" customHeight="1" x14ac:dyDescent="0.3">
      <c r="A35" s="21"/>
      <c r="B35" s="22" t="s">
        <v>7394</v>
      </c>
      <c r="C35" s="64"/>
      <c r="D35" s="24"/>
      <c r="E35" s="23"/>
      <c r="F35" s="21"/>
      <c r="G35" s="22" t="s">
        <v>7397</v>
      </c>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7357</v>
      </c>
      <c r="C38" s="64"/>
      <c r="D38" s="24"/>
      <c r="E38" s="23"/>
      <c r="F38" s="21"/>
      <c r="G38" s="28" t="s">
        <v>7357</v>
      </c>
      <c r="H38" s="61"/>
      <c r="I38" s="22"/>
      <c r="J38" s="23"/>
    </row>
    <row r="39" spans="1:10" ht="60" customHeight="1" x14ac:dyDescent="0.85">
      <c r="A39" s="21"/>
      <c r="B39" s="22"/>
      <c r="C39" s="62" t="s">
        <v>7373</v>
      </c>
      <c r="D39" s="24"/>
      <c r="E39" s="23"/>
      <c r="F39" s="21"/>
      <c r="G39" s="22"/>
      <c r="H39" s="62" t="s">
        <v>7370</v>
      </c>
      <c r="I39" s="22"/>
      <c r="J39" s="23"/>
    </row>
    <row r="40" spans="1:10" ht="27.6" customHeight="1" x14ac:dyDescent="0.6">
      <c r="A40" s="21"/>
      <c r="B40" s="22"/>
      <c r="C40" s="69" t="s">
        <v>61</v>
      </c>
      <c r="D40" s="24"/>
      <c r="E40" s="23"/>
      <c r="F40" s="21"/>
      <c r="G40" s="22"/>
      <c r="H40" s="69" t="s">
        <v>36</v>
      </c>
      <c r="I40" s="22"/>
      <c r="J40" s="23"/>
    </row>
    <row r="41" spans="1:10" ht="33.6" customHeight="1" x14ac:dyDescent="0.3">
      <c r="A41" s="21"/>
      <c r="B41" s="22"/>
      <c r="C41" s="64"/>
      <c r="D41" s="24" t="s">
        <v>7359</v>
      </c>
      <c r="E41" s="23"/>
      <c r="F41" s="21"/>
      <c r="G41" s="22"/>
      <c r="H41" s="61"/>
      <c r="I41" s="24" t="s">
        <v>7359</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8" t="s">
        <v>7357</v>
      </c>
      <c r="C44" s="64"/>
      <c r="D44" s="24"/>
      <c r="E44" s="23"/>
      <c r="F44" s="21"/>
      <c r="G44" s="28" t="s">
        <v>7357</v>
      </c>
      <c r="H44" s="61"/>
      <c r="I44" s="22"/>
      <c r="J44" s="23"/>
    </row>
    <row r="45" spans="1:10" ht="60" customHeight="1" x14ac:dyDescent="0.85">
      <c r="A45" s="21"/>
      <c r="B45" s="22"/>
      <c r="C45" s="62" t="s">
        <v>7378</v>
      </c>
      <c r="D45" s="24"/>
      <c r="E45" s="23"/>
      <c r="F45" s="21"/>
      <c r="G45" s="22"/>
      <c r="H45" s="62" t="s">
        <v>7376</v>
      </c>
      <c r="I45" s="22"/>
      <c r="J45" s="23"/>
    </row>
    <row r="46" spans="1:10" ht="27.6" customHeight="1" x14ac:dyDescent="0.6">
      <c r="A46" s="21"/>
      <c r="B46" s="22"/>
      <c r="C46" s="69" t="s">
        <v>36</v>
      </c>
      <c r="D46" s="24"/>
      <c r="E46" s="23"/>
      <c r="F46" s="21"/>
      <c r="G46" s="22"/>
      <c r="H46" s="69" t="s">
        <v>36</v>
      </c>
      <c r="I46" s="22"/>
      <c r="J46" s="23"/>
    </row>
    <row r="47" spans="1:10" ht="33.6" customHeight="1" x14ac:dyDescent="0.3">
      <c r="A47" s="21"/>
      <c r="B47" s="22"/>
      <c r="C47" s="64"/>
      <c r="D47" s="24" t="s">
        <v>7359</v>
      </c>
      <c r="E47" s="23"/>
      <c r="F47" s="21"/>
      <c r="G47" s="22"/>
      <c r="H47" s="61"/>
      <c r="I47" s="24" t="s">
        <v>7359</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8" t="s">
        <v>7357</v>
      </c>
      <c r="C50" s="64"/>
      <c r="D50" s="24"/>
      <c r="E50" s="23"/>
      <c r="F50" s="21"/>
      <c r="G50" s="28" t="s">
        <v>7357</v>
      </c>
      <c r="H50" s="61"/>
      <c r="I50" s="22"/>
      <c r="J50" s="23"/>
    </row>
    <row r="51" spans="1:10" ht="60" customHeight="1" x14ac:dyDescent="0.85">
      <c r="A51" s="21"/>
      <c r="B51" s="22"/>
      <c r="C51" s="62" t="s">
        <v>7382</v>
      </c>
      <c r="D51" s="24"/>
      <c r="E51" s="23"/>
      <c r="F51" s="21"/>
      <c r="G51" s="22"/>
      <c r="H51" s="62" t="s">
        <v>7380</v>
      </c>
      <c r="I51" s="22"/>
      <c r="J51" s="23"/>
    </row>
    <row r="52" spans="1:10" ht="27.6" customHeight="1" x14ac:dyDescent="0.6">
      <c r="A52" s="21"/>
      <c r="B52" s="22"/>
      <c r="C52" s="69" t="s">
        <v>36</v>
      </c>
      <c r="D52" s="24"/>
      <c r="E52" s="23"/>
      <c r="F52" s="21"/>
      <c r="G52" s="22"/>
      <c r="H52" s="69" t="s">
        <v>61</v>
      </c>
      <c r="I52" s="22"/>
      <c r="J52" s="23"/>
    </row>
    <row r="53" spans="1:10" ht="33.6" customHeight="1" x14ac:dyDescent="0.3">
      <c r="A53" s="21"/>
      <c r="B53" s="22"/>
      <c r="C53" s="64"/>
      <c r="D53" s="24" t="s">
        <v>7359</v>
      </c>
      <c r="E53" s="23"/>
      <c r="F53" s="21"/>
      <c r="G53" s="22"/>
      <c r="H53" s="61"/>
      <c r="I53" s="24" t="s">
        <v>7359</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8" t="s">
        <v>7357</v>
      </c>
      <c r="C56" s="64"/>
      <c r="D56" s="24"/>
      <c r="E56" s="23"/>
      <c r="F56" s="21"/>
      <c r="G56" s="28" t="s">
        <v>7357</v>
      </c>
      <c r="H56" s="61"/>
      <c r="I56" s="22"/>
      <c r="J56" s="23"/>
    </row>
    <row r="57" spans="1:10" ht="60" customHeight="1" x14ac:dyDescent="0.85">
      <c r="A57" s="21"/>
      <c r="B57" s="22"/>
      <c r="C57" s="62" t="s">
        <v>7386</v>
      </c>
      <c r="D57" s="24"/>
      <c r="E57" s="23"/>
      <c r="F57" s="21"/>
      <c r="G57" s="22"/>
      <c r="H57" s="62" t="s">
        <v>7384</v>
      </c>
      <c r="I57" s="22"/>
      <c r="J57" s="23"/>
    </row>
    <row r="58" spans="1:10" ht="27.6" customHeight="1" x14ac:dyDescent="0.6">
      <c r="A58" s="21"/>
      <c r="B58" s="22"/>
      <c r="C58" s="69" t="s">
        <v>36</v>
      </c>
      <c r="D58" s="24"/>
      <c r="E58" s="23"/>
      <c r="F58" s="21"/>
      <c r="G58" s="22"/>
      <c r="H58" s="69" t="s">
        <v>36</v>
      </c>
      <c r="I58" s="22"/>
      <c r="J58" s="23"/>
    </row>
    <row r="59" spans="1:10" ht="33.6" customHeight="1" x14ac:dyDescent="0.3">
      <c r="A59" s="21"/>
      <c r="B59" s="22"/>
      <c r="C59" s="64"/>
      <c r="D59" s="24" t="s">
        <v>7359</v>
      </c>
      <c r="E59" s="23"/>
      <c r="F59" s="21"/>
      <c r="G59" s="22"/>
      <c r="H59" s="61"/>
      <c r="I59" s="24" t="s">
        <v>7359</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8" t="s">
        <v>7357</v>
      </c>
      <c r="C62" s="64"/>
      <c r="D62" s="24"/>
      <c r="E62" s="23"/>
      <c r="F62" s="21"/>
      <c r="G62" s="28" t="s">
        <v>7357</v>
      </c>
      <c r="H62" s="61"/>
      <c r="I62" s="22"/>
      <c r="J62" s="23"/>
    </row>
    <row r="63" spans="1:10" ht="60" customHeight="1" x14ac:dyDescent="0.85">
      <c r="A63" s="21"/>
      <c r="B63" s="22"/>
      <c r="C63" s="62" t="s">
        <v>7392</v>
      </c>
      <c r="D63" s="24"/>
      <c r="E63" s="23"/>
      <c r="F63" s="21"/>
      <c r="G63" s="22"/>
      <c r="H63" s="62" t="s">
        <v>7389</v>
      </c>
      <c r="I63" s="22"/>
      <c r="J63" s="23"/>
    </row>
    <row r="64" spans="1:10" ht="27.6" customHeight="1" x14ac:dyDescent="0.6">
      <c r="A64" s="21"/>
      <c r="B64" s="22"/>
      <c r="C64" s="69" t="s">
        <v>61</v>
      </c>
      <c r="D64" s="24"/>
      <c r="E64" s="23"/>
      <c r="F64" s="21"/>
      <c r="G64" s="22"/>
      <c r="H64" s="69" t="s">
        <v>36</v>
      </c>
      <c r="I64" s="22"/>
      <c r="J64" s="23"/>
    </row>
    <row r="65" spans="1:10" ht="33.6" customHeight="1" x14ac:dyDescent="0.3">
      <c r="A65" s="21"/>
      <c r="B65" s="22"/>
      <c r="C65" s="64"/>
      <c r="D65" s="24" t="s">
        <v>7359</v>
      </c>
      <c r="E65" s="23"/>
      <c r="F65" s="21"/>
      <c r="G65" s="22"/>
      <c r="H65" s="61"/>
      <c r="I65" s="24" t="s">
        <v>7359</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8" t="s">
        <v>7357</v>
      </c>
      <c r="C68" s="64"/>
      <c r="D68" s="24"/>
      <c r="E68" s="23"/>
      <c r="F68" s="21"/>
      <c r="G68" s="28" t="s">
        <v>7357</v>
      </c>
      <c r="H68" s="61"/>
      <c r="I68" s="22"/>
      <c r="J68" s="23"/>
    </row>
    <row r="69" spans="1:10" ht="60" customHeight="1" x14ac:dyDescent="0.85">
      <c r="A69" s="21"/>
      <c r="B69" s="22"/>
      <c r="C69" s="62" t="s">
        <v>7398</v>
      </c>
      <c r="D69" s="24"/>
      <c r="E69" s="23"/>
      <c r="F69" s="21"/>
      <c r="G69" s="22"/>
      <c r="H69" s="62" t="s">
        <v>7395</v>
      </c>
      <c r="I69" s="22"/>
      <c r="J69" s="23"/>
    </row>
    <row r="70" spans="1:10" ht="27.6" customHeight="1" x14ac:dyDescent="0.6">
      <c r="A70" s="21"/>
      <c r="B70" s="22"/>
      <c r="C70" s="69" t="s">
        <v>73</v>
      </c>
      <c r="D70" s="24"/>
      <c r="E70" s="23"/>
      <c r="F70" s="21"/>
      <c r="G70" s="22"/>
      <c r="H70" s="69" t="s">
        <v>36</v>
      </c>
      <c r="I70" s="22"/>
      <c r="J70" s="23"/>
    </row>
    <row r="71" spans="1:10" ht="33.6" customHeight="1" x14ac:dyDescent="0.3">
      <c r="A71" s="21"/>
      <c r="B71" s="22"/>
      <c r="C71" s="64"/>
      <c r="D71" s="24" t="s">
        <v>7359</v>
      </c>
      <c r="E71" s="23"/>
      <c r="F71" s="21"/>
      <c r="G71" s="22"/>
      <c r="H71" s="61"/>
      <c r="I71" s="24" t="s">
        <v>7359</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2"/>
      <c r="C74" s="64"/>
      <c r="D74" s="24"/>
      <c r="E74" s="23"/>
      <c r="F74" s="21"/>
      <c r="G74" s="28"/>
      <c r="H74" s="61"/>
      <c r="I74" s="22"/>
      <c r="J74" s="23"/>
    </row>
    <row r="75" spans="1:10" ht="60" customHeight="1" x14ac:dyDescent="1.05">
      <c r="A75" s="21"/>
      <c r="B75" s="22"/>
      <c r="C75" s="70" t="s">
        <v>5131</v>
      </c>
      <c r="D75" s="24"/>
      <c r="E75" s="23"/>
      <c r="F75" s="21"/>
      <c r="G75" s="22"/>
      <c r="H75" s="70" t="s">
        <v>7400</v>
      </c>
      <c r="I75" s="22"/>
      <c r="J75" s="23"/>
    </row>
    <row r="76" spans="1:10" ht="27.6" customHeight="1" x14ac:dyDescent="0.3">
      <c r="A76" s="21"/>
      <c r="B76" s="22"/>
      <c r="C76" s="64"/>
      <c r="D76" s="24"/>
      <c r="E76" s="23"/>
      <c r="F76" s="21"/>
      <c r="G76" s="22"/>
      <c r="H76" s="64"/>
      <c r="I76" s="22"/>
      <c r="J76" s="23"/>
    </row>
    <row r="77" spans="1:10" ht="33.6" customHeight="1" x14ac:dyDescent="0.3">
      <c r="A77" s="21"/>
      <c r="B77" s="22" t="s">
        <v>7399</v>
      </c>
      <c r="C77" s="64"/>
      <c r="D77" s="24"/>
      <c r="E77" s="23"/>
      <c r="F77" s="21"/>
      <c r="G77" s="22" t="s">
        <v>7401</v>
      </c>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1.05">
      <c r="A81" s="21"/>
      <c r="B81" s="22"/>
      <c r="C81" s="70" t="s">
        <v>7400</v>
      </c>
      <c r="D81" s="24"/>
      <c r="E81" s="23"/>
      <c r="F81" s="21"/>
      <c r="G81" s="22"/>
      <c r="H81" s="70" t="s">
        <v>963</v>
      </c>
      <c r="I81" s="22"/>
      <c r="J81" s="23"/>
    </row>
    <row r="82" spans="1:10" ht="27.6" customHeight="1" x14ac:dyDescent="0.3">
      <c r="A82" s="21"/>
      <c r="B82" s="22"/>
      <c r="C82" s="64"/>
      <c r="D82" s="24"/>
      <c r="E82" s="23"/>
      <c r="F82" s="21"/>
      <c r="G82" s="22"/>
      <c r="H82" s="64"/>
      <c r="I82" s="22"/>
      <c r="J82" s="23"/>
    </row>
    <row r="83" spans="1:10" ht="33.6" customHeight="1" x14ac:dyDescent="0.3">
      <c r="A83" s="21"/>
      <c r="B83" s="22" t="s">
        <v>7403</v>
      </c>
      <c r="C83" s="64"/>
      <c r="D83" s="24"/>
      <c r="E83" s="23"/>
      <c r="F83" s="21"/>
      <c r="G83" s="22" t="s">
        <v>7405</v>
      </c>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1.05">
      <c r="A87" s="21"/>
      <c r="B87" s="22"/>
      <c r="C87" s="70" t="s">
        <v>7407</v>
      </c>
      <c r="D87" s="24"/>
      <c r="E87" s="23"/>
      <c r="F87" s="21"/>
      <c r="G87" s="22"/>
      <c r="H87" s="70" t="s">
        <v>7410</v>
      </c>
      <c r="I87" s="22"/>
      <c r="J87" s="23"/>
    </row>
    <row r="88" spans="1:10" ht="27.6" customHeight="1" x14ac:dyDescent="0.3">
      <c r="A88" s="21"/>
      <c r="B88" s="22"/>
      <c r="C88" s="64"/>
      <c r="D88" s="24"/>
      <c r="E88" s="23"/>
      <c r="F88" s="21"/>
      <c r="G88" s="22"/>
      <c r="H88" s="64"/>
      <c r="I88" s="22"/>
      <c r="J88" s="23"/>
    </row>
    <row r="89" spans="1:10" ht="33.6" customHeight="1" x14ac:dyDescent="0.3">
      <c r="A89" s="21"/>
      <c r="B89" s="22" t="s">
        <v>7408</v>
      </c>
      <c r="C89" s="64"/>
      <c r="D89" s="24"/>
      <c r="E89" s="23"/>
      <c r="F89" s="21"/>
      <c r="G89" s="22" t="s">
        <v>7411</v>
      </c>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1.05">
      <c r="A93" s="21"/>
      <c r="B93" s="22"/>
      <c r="C93" s="70" t="s">
        <v>7413</v>
      </c>
      <c r="D93" s="24"/>
      <c r="E93" s="23"/>
      <c r="F93" s="21"/>
      <c r="G93" s="22"/>
      <c r="H93" s="70" t="s">
        <v>7416</v>
      </c>
      <c r="I93" s="22"/>
      <c r="J93" s="23"/>
    </row>
    <row r="94" spans="1:10" ht="27.6" customHeight="1" x14ac:dyDescent="0.3">
      <c r="A94" s="21"/>
      <c r="B94" s="22"/>
      <c r="C94" s="64"/>
      <c r="D94" s="24"/>
      <c r="E94" s="23"/>
      <c r="F94" s="21"/>
      <c r="G94" s="22"/>
      <c r="H94" s="64"/>
      <c r="I94" s="22"/>
      <c r="J94" s="23"/>
    </row>
    <row r="95" spans="1:10" ht="33.6" customHeight="1" x14ac:dyDescent="0.3">
      <c r="A95" s="21"/>
      <c r="B95" s="22" t="s">
        <v>7414</v>
      </c>
      <c r="C95" s="64"/>
      <c r="D95" s="24"/>
      <c r="E95" s="23"/>
      <c r="F95" s="21"/>
      <c r="G95" s="22" t="s">
        <v>7417</v>
      </c>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1.05">
      <c r="A99" s="21"/>
      <c r="B99" s="22"/>
      <c r="C99" s="70" t="s">
        <v>7418</v>
      </c>
      <c r="D99" s="24"/>
      <c r="E99" s="23"/>
      <c r="F99" s="21"/>
      <c r="G99" s="22"/>
      <c r="H99" s="70" t="s">
        <v>4615</v>
      </c>
      <c r="I99" s="22"/>
      <c r="J99" s="23"/>
    </row>
    <row r="100" spans="1:10" ht="27.6" customHeight="1" x14ac:dyDescent="0.3">
      <c r="A100" s="21"/>
      <c r="B100" s="22"/>
      <c r="C100" s="64"/>
      <c r="D100" s="24"/>
      <c r="E100" s="23"/>
      <c r="F100" s="21"/>
      <c r="G100" s="22"/>
      <c r="H100" s="64"/>
      <c r="I100" s="22"/>
      <c r="J100" s="23"/>
    </row>
    <row r="101" spans="1:10" ht="33.6" customHeight="1" x14ac:dyDescent="0.3">
      <c r="A101" s="21"/>
      <c r="B101" s="22" t="s">
        <v>7419</v>
      </c>
      <c r="C101" s="64"/>
      <c r="D101" s="24"/>
      <c r="E101" s="23"/>
      <c r="F101" s="21"/>
      <c r="G101" s="22" t="s">
        <v>7421</v>
      </c>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1.05">
      <c r="A105" s="21"/>
      <c r="B105" s="22"/>
      <c r="C105" s="70" t="s">
        <v>7422</v>
      </c>
      <c r="D105" s="24"/>
      <c r="E105" s="23"/>
      <c r="F105" s="21"/>
      <c r="G105" s="22"/>
      <c r="H105" s="70" t="s">
        <v>7425</v>
      </c>
      <c r="I105" s="22"/>
      <c r="J105" s="23"/>
    </row>
    <row r="106" spans="1:10" ht="27.6" customHeight="1" x14ac:dyDescent="0.3">
      <c r="A106" s="21"/>
      <c r="B106" s="22"/>
      <c r="C106" s="64"/>
      <c r="D106" s="24"/>
      <c r="E106" s="23"/>
      <c r="F106" s="21"/>
      <c r="G106" s="22"/>
      <c r="H106" s="64"/>
      <c r="I106" s="22"/>
      <c r="J106" s="23"/>
    </row>
    <row r="107" spans="1:10" ht="33.6" customHeight="1" x14ac:dyDescent="0.3">
      <c r="A107" s="21"/>
      <c r="B107" s="22" t="s">
        <v>7423</v>
      </c>
      <c r="C107" s="64"/>
      <c r="D107" s="24"/>
      <c r="E107" s="23"/>
      <c r="F107" s="21"/>
      <c r="G107" s="22" t="s">
        <v>7426</v>
      </c>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t="s">
        <v>7357</v>
      </c>
      <c r="C110" s="64"/>
      <c r="D110" s="24"/>
      <c r="E110" s="23"/>
      <c r="F110" s="21"/>
      <c r="G110" s="28" t="s">
        <v>7357</v>
      </c>
      <c r="H110" s="61"/>
      <c r="I110" s="22"/>
      <c r="J110" s="23"/>
    </row>
    <row r="111" spans="1:10" ht="60" customHeight="1" x14ac:dyDescent="0.85">
      <c r="A111" s="21"/>
      <c r="B111" s="22"/>
      <c r="C111" s="62" t="s">
        <v>7402</v>
      </c>
      <c r="D111" s="24"/>
      <c r="E111" s="23"/>
      <c r="F111" s="21"/>
      <c r="G111" s="22"/>
      <c r="H111" s="62" t="s">
        <v>5132</v>
      </c>
      <c r="I111" s="22"/>
      <c r="J111" s="23"/>
    </row>
    <row r="112" spans="1:10" ht="27.6" customHeight="1" x14ac:dyDescent="0.6">
      <c r="A112" s="21"/>
      <c r="B112" s="22"/>
      <c r="C112" s="69" t="s">
        <v>36</v>
      </c>
      <c r="D112" s="24"/>
      <c r="E112" s="23"/>
      <c r="F112" s="21"/>
      <c r="G112" s="22"/>
      <c r="H112" s="69" t="s">
        <v>36</v>
      </c>
      <c r="I112" s="22"/>
      <c r="J112" s="23"/>
    </row>
    <row r="113" spans="1:10" ht="33.6" customHeight="1" x14ac:dyDescent="0.3">
      <c r="A113" s="21"/>
      <c r="B113" s="22"/>
      <c r="C113" s="64"/>
      <c r="D113" s="24" t="s">
        <v>7359</v>
      </c>
      <c r="E113" s="23"/>
      <c r="F113" s="21"/>
      <c r="G113" s="22"/>
      <c r="H113" s="61"/>
      <c r="I113" s="24" t="s">
        <v>7359</v>
      </c>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8" t="s">
        <v>7357</v>
      </c>
      <c r="C116" s="64"/>
      <c r="D116" s="24"/>
      <c r="E116" s="23"/>
      <c r="F116" s="21"/>
      <c r="G116" s="28" t="s">
        <v>7357</v>
      </c>
      <c r="H116" s="61"/>
      <c r="I116" s="22"/>
      <c r="J116" s="23"/>
    </row>
    <row r="117" spans="1:10" ht="60" customHeight="1" x14ac:dyDescent="0.85">
      <c r="A117" s="21"/>
      <c r="B117" s="22"/>
      <c r="C117" s="62" t="s">
        <v>7406</v>
      </c>
      <c r="D117" s="24"/>
      <c r="E117" s="23"/>
      <c r="F117" s="21"/>
      <c r="G117" s="22"/>
      <c r="H117" s="62" t="s">
        <v>7404</v>
      </c>
      <c r="I117" s="22"/>
      <c r="J117" s="23"/>
    </row>
    <row r="118" spans="1:10" ht="27.6" customHeight="1" x14ac:dyDescent="0.6">
      <c r="A118" s="21"/>
      <c r="B118" s="22"/>
      <c r="C118" s="69" t="s">
        <v>61</v>
      </c>
      <c r="D118" s="24"/>
      <c r="E118" s="23"/>
      <c r="F118" s="21"/>
      <c r="G118" s="22"/>
      <c r="H118" s="69" t="s">
        <v>61</v>
      </c>
      <c r="I118" s="22"/>
      <c r="J118" s="23"/>
    </row>
    <row r="119" spans="1:10" ht="33.6" customHeight="1" x14ac:dyDescent="0.3">
      <c r="A119" s="21"/>
      <c r="B119" s="22"/>
      <c r="C119" s="64"/>
      <c r="D119" s="24" t="s">
        <v>7359</v>
      </c>
      <c r="E119" s="23"/>
      <c r="F119" s="21"/>
      <c r="G119" s="22"/>
      <c r="H119" s="61"/>
      <c r="I119" s="24" t="s">
        <v>7359</v>
      </c>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8" t="s">
        <v>7357</v>
      </c>
      <c r="C122" s="64"/>
      <c r="D122" s="24"/>
      <c r="E122" s="23"/>
      <c r="F122" s="21"/>
      <c r="G122" s="28" t="s">
        <v>7357</v>
      </c>
      <c r="H122" s="61"/>
      <c r="I122" s="22"/>
      <c r="J122" s="23"/>
    </row>
    <row r="123" spans="1:10" ht="60" customHeight="1" x14ac:dyDescent="0.85">
      <c r="A123" s="21"/>
      <c r="B123" s="22"/>
      <c r="C123" s="62" t="s">
        <v>7412</v>
      </c>
      <c r="D123" s="24"/>
      <c r="E123" s="23"/>
      <c r="F123" s="21"/>
      <c r="G123" s="22"/>
      <c r="H123" s="62" t="s">
        <v>7409</v>
      </c>
      <c r="I123" s="22"/>
      <c r="J123" s="23"/>
    </row>
    <row r="124" spans="1:10" ht="27.6" customHeight="1" x14ac:dyDescent="0.6">
      <c r="A124" s="21"/>
      <c r="B124" s="22"/>
      <c r="C124" s="69" t="s">
        <v>36</v>
      </c>
      <c r="D124" s="24"/>
      <c r="E124" s="23"/>
      <c r="F124" s="21"/>
      <c r="G124" s="22"/>
      <c r="H124" s="69" t="s">
        <v>36</v>
      </c>
      <c r="I124" s="22"/>
      <c r="J124" s="23"/>
    </row>
    <row r="125" spans="1:10" ht="33.6" customHeight="1" x14ac:dyDescent="0.3">
      <c r="A125" s="21"/>
      <c r="B125" s="22"/>
      <c r="C125" s="64"/>
      <c r="D125" s="24" t="s">
        <v>7359</v>
      </c>
      <c r="E125" s="23"/>
      <c r="F125" s="21"/>
      <c r="G125" s="22"/>
      <c r="H125" s="61"/>
      <c r="I125" s="24" t="s">
        <v>7359</v>
      </c>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8" t="s">
        <v>7357</v>
      </c>
      <c r="C128" s="64"/>
      <c r="D128" s="24"/>
      <c r="E128" s="23"/>
      <c r="F128" s="21"/>
      <c r="G128" s="28" t="s">
        <v>7357</v>
      </c>
      <c r="H128" s="61"/>
      <c r="I128" s="22"/>
      <c r="J128" s="23"/>
    </row>
    <row r="129" spans="1:10" ht="60" customHeight="1" x14ac:dyDescent="0.85">
      <c r="A129" s="21"/>
      <c r="B129" s="22"/>
      <c r="C129" s="62" t="s">
        <v>7415</v>
      </c>
      <c r="D129" s="24"/>
      <c r="E129" s="23"/>
      <c r="F129" s="21"/>
      <c r="G129" s="22"/>
      <c r="H129" s="62" t="s">
        <v>7415</v>
      </c>
      <c r="I129" s="22"/>
      <c r="J129" s="23"/>
    </row>
    <row r="130" spans="1:10" ht="27.6" customHeight="1" x14ac:dyDescent="0.6">
      <c r="A130" s="21"/>
      <c r="B130" s="22"/>
      <c r="C130" s="69" t="s">
        <v>73</v>
      </c>
      <c r="D130" s="24"/>
      <c r="E130" s="23"/>
      <c r="F130" s="21"/>
      <c r="G130" s="22"/>
      <c r="H130" s="69" t="s">
        <v>73</v>
      </c>
      <c r="I130" s="22"/>
      <c r="J130" s="23"/>
    </row>
    <row r="131" spans="1:10" ht="33.6" customHeight="1" x14ac:dyDescent="0.3">
      <c r="A131" s="21"/>
      <c r="B131" s="22"/>
      <c r="C131" s="64"/>
      <c r="D131" s="24" t="s">
        <v>7359</v>
      </c>
      <c r="E131" s="23"/>
      <c r="F131" s="21"/>
      <c r="G131" s="22"/>
      <c r="H131" s="61"/>
      <c r="I131" s="24" t="s">
        <v>7359</v>
      </c>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8" t="s">
        <v>7357</v>
      </c>
      <c r="C134" s="64"/>
      <c r="D134" s="24"/>
      <c r="E134" s="23"/>
      <c r="F134" s="21"/>
      <c r="G134" s="28" t="s">
        <v>7357</v>
      </c>
      <c r="H134" s="61"/>
      <c r="I134" s="22"/>
      <c r="J134" s="23"/>
    </row>
    <row r="135" spans="1:10" ht="60" customHeight="1" x14ac:dyDescent="0.85">
      <c r="A135" s="21"/>
      <c r="B135" s="22"/>
      <c r="C135" s="62" t="s">
        <v>296</v>
      </c>
      <c r="D135" s="24"/>
      <c r="E135" s="23"/>
      <c r="F135" s="21"/>
      <c r="G135" s="22"/>
      <c r="H135" s="62" t="s">
        <v>7420</v>
      </c>
      <c r="I135" s="22"/>
      <c r="J135" s="23"/>
    </row>
    <row r="136" spans="1:10" ht="27.6" customHeight="1" x14ac:dyDescent="0.6">
      <c r="A136" s="21"/>
      <c r="B136" s="22"/>
      <c r="C136" s="69" t="s">
        <v>36</v>
      </c>
      <c r="D136" s="24"/>
      <c r="E136" s="23"/>
      <c r="F136" s="21"/>
      <c r="G136" s="22"/>
      <c r="H136" s="69" t="s">
        <v>36</v>
      </c>
      <c r="I136" s="22"/>
      <c r="J136" s="23"/>
    </row>
    <row r="137" spans="1:10" ht="33.6" customHeight="1" x14ac:dyDescent="0.3">
      <c r="A137" s="21"/>
      <c r="B137" s="22"/>
      <c r="C137" s="64"/>
      <c r="D137" s="24" t="s">
        <v>7359</v>
      </c>
      <c r="E137" s="23"/>
      <c r="F137" s="21"/>
      <c r="G137" s="22"/>
      <c r="H137" s="61"/>
      <c r="I137" s="24" t="s">
        <v>7359</v>
      </c>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8" t="s">
        <v>7357</v>
      </c>
      <c r="C140" s="64"/>
      <c r="D140" s="24"/>
      <c r="E140" s="23"/>
      <c r="F140" s="21"/>
      <c r="G140" s="28" t="s">
        <v>7357</v>
      </c>
      <c r="H140" s="61"/>
      <c r="I140" s="22"/>
      <c r="J140" s="23"/>
    </row>
    <row r="141" spans="1:10" ht="60" customHeight="1" x14ac:dyDescent="0.85">
      <c r="A141" s="21"/>
      <c r="B141" s="22"/>
      <c r="C141" s="62" t="s">
        <v>7427</v>
      </c>
      <c r="D141" s="24"/>
      <c r="E141" s="23"/>
      <c r="F141" s="21"/>
      <c r="G141" s="22"/>
      <c r="H141" s="62" t="s">
        <v>7424</v>
      </c>
      <c r="I141" s="22"/>
      <c r="J141" s="23"/>
    </row>
    <row r="142" spans="1:10" ht="27.6" customHeight="1" x14ac:dyDescent="0.6">
      <c r="A142" s="21"/>
      <c r="B142" s="22"/>
      <c r="C142" s="69" t="s">
        <v>36</v>
      </c>
      <c r="D142" s="24"/>
      <c r="E142" s="23"/>
      <c r="F142" s="21"/>
      <c r="G142" s="22"/>
      <c r="H142" s="69" t="s">
        <v>73</v>
      </c>
      <c r="I142" s="22"/>
      <c r="J142" s="23"/>
    </row>
    <row r="143" spans="1:10" ht="33.6" customHeight="1" x14ac:dyDescent="0.3">
      <c r="A143" s="21"/>
      <c r="B143" s="22"/>
      <c r="C143" s="64"/>
      <c r="D143" s="24" t="s">
        <v>7359</v>
      </c>
      <c r="E143" s="23"/>
      <c r="F143" s="21"/>
      <c r="G143" s="22"/>
      <c r="H143" s="61"/>
      <c r="I143" s="24" t="s">
        <v>7359</v>
      </c>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2"/>
      <c r="C146" s="64"/>
      <c r="D146" s="24"/>
      <c r="E146" s="23"/>
      <c r="F146" s="21"/>
      <c r="G146" s="28"/>
      <c r="H146" s="61"/>
      <c r="I146" s="22"/>
      <c r="J146" s="23"/>
    </row>
    <row r="147" spans="1:10" ht="60" customHeight="1" x14ac:dyDescent="1.05">
      <c r="A147" s="21"/>
      <c r="B147" s="22"/>
      <c r="C147" s="70" t="s">
        <v>7428</v>
      </c>
      <c r="D147" s="24"/>
      <c r="E147" s="23"/>
      <c r="F147" s="21"/>
      <c r="G147" s="22"/>
      <c r="H147" s="70" t="s">
        <v>7431</v>
      </c>
      <c r="I147" s="22"/>
      <c r="J147" s="23"/>
    </row>
    <row r="148" spans="1:10" ht="27.6" customHeight="1" x14ac:dyDescent="0.3">
      <c r="A148" s="21"/>
      <c r="B148" s="22"/>
      <c r="C148" s="64"/>
      <c r="D148" s="24"/>
      <c r="E148" s="23"/>
      <c r="F148" s="21"/>
      <c r="G148" s="22"/>
      <c r="H148" s="64"/>
      <c r="I148" s="22"/>
      <c r="J148" s="23"/>
    </row>
    <row r="149" spans="1:10" ht="33.6" customHeight="1" x14ac:dyDescent="0.3">
      <c r="A149" s="21"/>
      <c r="B149" s="22" t="s">
        <v>7429</v>
      </c>
      <c r="C149" s="64"/>
      <c r="D149" s="24"/>
      <c r="E149" s="23"/>
      <c r="F149" s="21"/>
      <c r="G149" s="22" t="s">
        <v>7432</v>
      </c>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1.05">
      <c r="A153" s="21"/>
      <c r="B153" s="22"/>
      <c r="C153" s="70" t="s">
        <v>7431</v>
      </c>
      <c r="D153" s="24"/>
      <c r="E153" s="23"/>
      <c r="F153" s="21"/>
      <c r="G153" s="22"/>
      <c r="H153" s="70" t="s">
        <v>7436</v>
      </c>
      <c r="I153" s="22"/>
      <c r="J153" s="23"/>
    </row>
    <row r="154" spans="1:10" ht="27.6" customHeight="1" x14ac:dyDescent="0.3">
      <c r="A154" s="21"/>
      <c r="B154" s="22"/>
      <c r="C154" s="64"/>
      <c r="D154" s="24"/>
      <c r="E154" s="23"/>
      <c r="F154" s="21"/>
      <c r="G154" s="22"/>
      <c r="H154" s="64"/>
      <c r="I154" s="22"/>
      <c r="J154" s="23"/>
    </row>
    <row r="155" spans="1:10" ht="33.6" customHeight="1" x14ac:dyDescent="0.3">
      <c r="A155" s="21"/>
      <c r="B155" s="22" t="s">
        <v>7434</v>
      </c>
      <c r="C155" s="64"/>
      <c r="D155" s="24"/>
      <c r="E155" s="23"/>
      <c r="F155" s="21"/>
      <c r="G155" s="22" t="s">
        <v>7437</v>
      </c>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1.05">
      <c r="A159" s="21"/>
      <c r="B159" s="22"/>
      <c r="C159" s="70" t="s">
        <v>7439</v>
      </c>
      <c r="D159" s="24"/>
      <c r="E159" s="23"/>
      <c r="F159" s="21"/>
      <c r="G159" s="22"/>
      <c r="H159" s="70" t="s">
        <v>7366</v>
      </c>
      <c r="I159" s="22"/>
      <c r="J159" s="23"/>
    </row>
    <row r="160" spans="1:10" ht="27.6" customHeight="1" x14ac:dyDescent="0.3">
      <c r="A160" s="21"/>
      <c r="B160" s="22"/>
      <c r="C160" s="64"/>
      <c r="D160" s="24"/>
      <c r="E160" s="23"/>
      <c r="F160" s="21"/>
      <c r="G160" s="22"/>
      <c r="H160" s="64"/>
      <c r="I160" s="22"/>
      <c r="J160" s="23"/>
    </row>
    <row r="161" spans="1:10" ht="33.6" customHeight="1" x14ac:dyDescent="0.3">
      <c r="A161" s="21"/>
      <c r="B161" s="22" t="s">
        <v>7440</v>
      </c>
      <c r="C161" s="64"/>
      <c r="D161" s="24"/>
      <c r="E161" s="23"/>
      <c r="F161" s="21"/>
      <c r="G161" s="22" t="s">
        <v>7442</v>
      </c>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1.05">
      <c r="A165" s="21"/>
      <c r="B165" s="22"/>
      <c r="C165" s="70" t="s">
        <v>7366</v>
      </c>
      <c r="D165" s="24"/>
      <c r="E165" s="23"/>
      <c r="F165" s="21"/>
      <c r="G165" s="22"/>
      <c r="H165" s="70" t="s">
        <v>7446</v>
      </c>
      <c r="I165" s="22"/>
      <c r="J165" s="23"/>
    </row>
    <row r="166" spans="1:10" ht="27.6" customHeight="1" x14ac:dyDescent="0.3">
      <c r="A166" s="21"/>
      <c r="B166" s="22"/>
      <c r="C166" s="64"/>
      <c r="D166" s="24"/>
      <c r="E166" s="23"/>
      <c r="F166" s="21"/>
      <c r="G166" s="22"/>
      <c r="H166" s="64"/>
      <c r="I166" s="22"/>
      <c r="J166" s="23"/>
    </row>
    <row r="167" spans="1:10" ht="33.6" customHeight="1" x14ac:dyDescent="0.3">
      <c r="A167" s="21"/>
      <c r="B167" s="22" t="s">
        <v>7444</v>
      </c>
      <c r="C167" s="64"/>
      <c r="D167" s="24"/>
      <c r="E167" s="23"/>
      <c r="F167" s="21"/>
      <c r="G167" s="22" t="s">
        <v>7447</v>
      </c>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1.05">
      <c r="A171" s="21"/>
      <c r="B171" s="22"/>
      <c r="C171" s="70" t="s">
        <v>7449</v>
      </c>
      <c r="D171" s="24"/>
      <c r="E171" s="23"/>
      <c r="F171" s="21"/>
      <c r="G171" s="22"/>
      <c r="H171" s="70" t="s">
        <v>7452</v>
      </c>
      <c r="I171" s="22"/>
      <c r="J171" s="23"/>
    </row>
    <row r="172" spans="1:10" ht="27.6" customHeight="1" x14ac:dyDescent="0.3">
      <c r="A172" s="21"/>
      <c r="B172" s="22"/>
      <c r="C172" s="64"/>
      <c r="D172" s="24"/>
      <c r="E172" s="23"/>
      <c r="F172" s="21"/>
      <c r="G172" s="22"/>
      <c r="H172" s="64"/>
      <c r="I172" s="22"/>
      <c r="J172" s="23"/>
    </row>
    <row r="173" spans="1:10" ht="33.6" customHeight="1" x14ac:dyDescent="0.3">
      <c r="A173" s="21"/>
      <c r="B173" s="22" t="s">
        <v>7450</v>
      </c>
      <c r="C173" s="64"/>
      <c r="D173" s="24"/>
      <c r="E173" s="23"/>
      <c r="F173" s="21"/>
      <c r="G173" s="22" t="s">
        <v>7453</v>
      </c>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1.05">
      <c r="A177" s="21"/>
      <c r="B177" s="22"/>
      <c r="C177" s="70" t="s">
        <v>7455</v>
      </c>
      <c r="D177" s="24"/>
      <c r="E177" s="23"/>
      <c r="F177" s="21"/>
      <c r="G177" s="22"/>
      <c r="H177" s="70" t="s">
        <v>7458</v>
      </c>
      <c r="I177" s="22"/>
      <c r="J177" s="23"/>
    </row>
    <row r="178" spans="1:10" ht="27.6" customHeight="1" x14ac:dyDescent="0.3">
      <c r="A178" s="21"/>
      <c r="B178" s="22"/>
      <c r="C178" s="64"/>
      <c r="D178" s="24"/>
      <c r="E178" s="23"/>
      <c r="F178" s="21"/>
      <c r="G178" s="22"/>
      <c r="H178" s="64"/>
      <c r="I178" s="22"/>
      <c r="J178" s="23"/>
    </row>
    <row r="179" spans="1:10" ht="33.6" customHeight="1" x14ac:dyDescent="0.3">
      <c r="A179" s="21"/>
      <c r="B179" s="22" t="s">
        <v>7456</v>
      </c>
      <c r="C179" s="64"/>
      <c r="D179" s="24"/>
      <c r="E179" s="23"/>
      <c r="F179" s="21"/>
      <c r="G179" s="22" t="s">
        <v>7459</v>
      </c>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t="s">
        <v>7357</v>
      </c>
      <c r="C182" s="64"/>
      <c r="D182" s="24"/>
      <c r="E182" s="23"/>
      <c r="F182" s="21"/>
      <c r="G182" s="28" t="s">
        <v>7357</v>
      </c>
      <c r="H182" s="61"/>
      <c r="I182" s="22"/>
      <c r="J182" s="23"/>
    </row>
    <row r="183" spans="1:10" ht="60" customHeight="1" x14ac:dyDescent="0.85">
      <c r="A183" s="21"/>
      <c r="B183" s="22"/>
      <c r="C183" s="62" t="s">
        <v>7433</v>
      </c>
      <c r="D183" s="24"/>
      <c r="E183" s="23"/>
      <c r="F183" s="21"/>
      <c r="G183" s="22"/>
      <c r="H183" s="62" t="s">
        <v>7430</v>
      </c>
      <c r="I183" s="22"/>
      <c r="J183" s="23"/>
    </row>
    <row r="184" spans="1:10" ht="27.6" customHeight="1" x14ac:dyDescent="0.6">
      <c r="A184" s="21"/>
      <c r="B184" s="22"/>
      <c r="C184" s="69" t="s">
        <v>73</v>
      </c>
      <c r="D184" s="24"/>
      <c r="E184" s="23"/>
      <c r="F184" s="21"/>
      <c r="G184" s="22"/>
      <c r="H184" s="69" t="s">
        <v>61</v>
      </c>
      <c r="I184" s="22"/>
      <c r="J184" s="23"/>
    </row>
    <row r="185" spans="1:10" ht="33.6" customHeight="1" x14ac:dyDescent="0.3">
      <c r="A185" s="21"/>
      <c r="B185" s="22"/>
      <c r="C185" s="64"/>
      <c r="D185" s="24" t="s">
        <v>7359</v>
      </c>
      <c r="E185" s="23"/>
      <c r="F185" s="21"/>
      <c r="G185" s="22"/>
      <c r="H185" s="61"/>
      <c r="I185" s="24" t="s">
        <v>7359</v>
      </c>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8" t="s">
        <v>7357</v>
      </c>
      <c r="C188" s="64"/>
      <c r="D188" s="24"/>
      <c r="E188" s="23"/>
      <c r="F188" s="21"/>
      <c r="G188" s="28" t="s">
        <v>7357</v>
      </c>
      <c r="H188" s="61"/>
      <c r="I188" s="22"/>
      <c r="J188" s="23"/>
    </row>
    <row r="189" spans="1:10" ht="60" customHeight="1" x14ac:dyDescent="0.85">
      <c r="A189" s="21"/>
      <c r="B189" s="22"/>
      <c r="C189" s="62" t="s">
        <v>7438</v>
      </c>
      <c r="D189" s="24"/>
      <c r="E189" s="23"/>
      <c r="F189" s="21"/>
      <c r="G189" s="22"/>
      <c r="H189" s="62" t="s">
        <v>7435</v>
      </c>
      <c r="I189" s="22"/>
      <c r="J189" s="23"/>
    </row>
    <row r="190" spans="1:10" ht="27.6" customHeight="1" x14ac:dyDescent="0.6">
      <c r="A190" s="21"/>
      <c r="B190" s="22"/>
      <c r="C190" s="69" t="s">
        <v>73</v>
      </c>
      <c r="D190" s="24"/>
      <c r="E190" s="23"/>
      <c r="F190" s="21"/>
      <c r="G190" s="22"/>
      <c r="H190" s="69" t="s">
        <v>36</v>
      </c>
      <c r="I190" s="22"/>
      <c r="J190" s="23"/>
    </row>
    <row r="191" spans="1:10" ht="33.6" customHeight="1" x14ac:dyDescent="0.3">
      <c r="A191" s="21"/>
      <c r="B191" s="22"/>
      <c r="C191" s="64"/>
      <c r="D191" s="24" t="s">
        <v>7359</v>
      </c>
      <c r="E191" s="23"/>
      <c r="F191" s="21"/>
      <c r="G191" s="22"/>
      <c r="H191" s="61"/>
      <c r="I191" s="24" t="s">
        <v>7359</v>
      </c>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8" t="s">
        <v>7357</v>
      </c>
      <c r="C194" s="64"/>
      <c r="D194" s="24"/>
      <c r="E194" s="23"/>
      <c r="F194" s="21"/>
      <c r="G194" s="28" t="s">
        <v>7357</v>
      </c>
      <c r="H194" s="61"/>
      <c r="I194" s="22"/>
      <c r="J194" s="23"/>
    </row>
    <row r="195" spans="1:10" ht="60" customHeight="1" x14ac:dyDescent="0.85">
      <c r="A195" s="21"/>
      <c r="B195" s="22"/>
      <c r="C195" s="62" t="s">
        <v>7443</v>
      </c>
      <c r="D195" s="24"/>
      <c r="E195" s="23"/>
      <c r="F195" s="21"/>
      <c r="G195" s="22"/>
      <c r="H195" s="62" t="s">
        <v>7441</v>
      </c>
      <c r="I195" s="22"/>
      <c r="J195" s="23"/>
    </row>
    <row r="196" spans="1:10" ht="27.6" customHeight="1" x14ac:dyDescent="0.6">
      <c r="A196" s="21"/>
      <c r="B196" s="22"/>
      <c r="C196" s="69" t="s">
        <v>73</v>
      </c>
      <c r="D196" s="24"/>
      <c r="E196" s="23"/>
      <c r="F196" s="21"/>
      <c r="G196" s="22"/>
      <c r="H196" s="69" t="s">
        <v>36</v>
      </c>
      <c r="I196" s="22"/>
      <c r="J196" s="23"/>
    </row>
    <row r="197" spans="1:10" ht="33.6" customHeight="1" x14ac:dyDescent="0.3">
      <c r="A197" s="21"/>
      <c r="B197" s="22"/>
      <c r="C197" s="64"/>
      <c r="D197" s="24" t="s">
        <v>7359</v>
      </c>
      <c r="E197" s="23"/>
      <c r="F197" s="21"/>
      <c r="G197" s="22"/>
      <c r="H197" s="61"/>
      <c r="I197" s="24" t="s">
        <v>7359</v>
      </c>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8" t="s">
        <v>7357</v>
      </c>
      <c r="C200" s="64"/>
      <c r="D200" s="24"/>
      <c r="E200" s="23"/>
      <c r="F200" s="21"/>
      <c r="G200" s="28" t="s">
        <v>7357</v>
      </c>
      <c r="H200" s="61"/>
      <c r="I200" s="22"/>
      <c r="J200" s="23"/>
    </row>
    <row r="201" spans="1:10" ht="60" customHeight="1" x14ac:dyDescent="0.85">
      <c r="A201" s="21"/>
      <c r="B201" s="22"/>
      <c r="C201" s="62" t="s">
        <v>7448</v>
      </c>
      <c r="D201" s="24"/>
      <c r="E201" s="23"/>
      <c r="F201" s="21"/>
      <c r="G201" s="22"/>
      <c r="H201" s="62" t="s">
        <v>7445</v>
      </c>
      <c r="I201" s="22"/>
      <c r="J201" s="23"/>
    </row>
    <row r="202" spans="1:10" ht="27.6" customHeight="1" x14ac:dyDescent="0.6">
      <c r="A202" s="21"/>
      <c r="B202" s="22"/>
      <c r="C202" s="69" t="s">
        <v>73</v>
      </c>
      <c r="D202" s="24"/>
      <c r="E202" s="23"/>
      <c r="F202" s="21"/>
      <c r="G202" s="22"/>
      <c r="H202" s="69" t="s">
        <v>36</v>
      </c>
      <c r="I202" s="22"/>
      <c r="J202" s="23"/>
    </row>
    <row r="203" spans="1:10" ht="33.6" customHeight="1" x14ac:dyDescent="0.3">
      <c r="A203" s="21"/>
      <c r="B203" s="22"/>
      <c r="C203" s="64"/>
      <c r="D203" s="24" t="s">
        <v>7360</v>
      </c>
      <c r="E203" s="23"/>
      <c r="F203" s="21"/>
      <c r="G203" s="22"/>
      <c r="H203" s="61"/>
      <c r="I203" s="24" t="s">
        <v>7360</v>
      </c>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8" t="s">
        <v>7357</v>
      </c>
      <c r="C206" s="64"/>
      <c r="D206" s="24"/>
      <c r="E206" s="23"/>
      <c r="F206" s="21"/>
      <c r="G206" s="28" t="s">
        <v>7357</v>
      </c>
      <c r="H206" s="61"/>
      <c r="I206" s="22"/>
      <c r="J206" s="23"/>
    </row>
    <row r="207" spans="1:10" ht="60" customHeight="1" x14ac:dyDescent="0.85">
      <c r="A207" s="21"/>
      <c r="B207" s="22"/>
      <c r="C207" s="62" t="s">
        <v>7454</v>
      </c>
      <c r="D207" s="24"/>
      <c r="E207" s="23"/>
      <c r="F207" s="21"/>
      <c r="G207" s="22"/>
      <c r="H207" s="62" t="s">
        <v>7451</v>
      </c>
      <c r="I207" s="22"/>
      <c r="J207" s="23"/>
    </row>
    <row r="208" spans="1:10" ht="27.6" customHeight="1" x14ac:dyDescent="0.6">
      <c r="A208" s="21"/>
      <c r="B208" s="22"/>
      <c r="C208" s="69" t="s">
        <v>73</v>
      </c>
      <c r="D208" s="24"/>
      <c r="E208" s="23"/>
      <c r="F208" s="21"/>
      <c r="G208" s="22"/>
      <c r="H208" s="69" t="s">
        <v>36</v>
      </c>
      <c r="I208" s="22"/>
      <c r="J208" s="23"/>
    </row>
    <row r="209" spans="1:10" ht="33.6" customHeight="1" x14ac:dyDescent="0.3">
      <c r="A209" s="21"/>
      <c r="B209" s="22"/>
      <c r="C209" s="64"/>
      <c r="D209" s="24" t="s">
        <v>7360</v>
      </c>
      <c r="E209" s="23"/>
      <c r="F209" s="21"/>
      <c r="G209" s="22"/>
      <c r="H209" s="61"/>
      <c r="I209" s="24" t="s">
        <v>7360</v>
      </c>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8" t="s">
        <v>7357</v>
      </c>
      <c r="C212" s="64"/>
      <c r="D212" s="24"/>
      <c r="E212" s="23"/>
      <c r="F212" s="21"/>
      <c r="G212" s="28" t="s">
        <v>7357</v>
      </c>
      <c r="H212" s="61"/>
      <c r="I212" s="22"/>
      <c r="J212" s="23"/>
    </row>
    <row r="213" spans="1:10" ht="60" customHeight="1" x14ac:dyDescent="0.85">
      <c r="A213" s="21"/>
      <c r="B213" s="22"/>
      <c r="C213" s="62" t="s">
        <v>7460</v>
      </c>
      <c r="D213" s="24"/>
      <c r="E213" s="23"/>
      <c r="F213" s="21"/>
      <c r="G213" s="22"/>
      <c r="H213" s="62" t="s">
        <v>7457</v>
      </c>
      <c r="I213" s="22"/>
      <c r="J213" s="23"/>
    </row>
    <row r="214" spans="1:10" ht="27.6" customHeight="1" x14ac:dyDescent="0.6">
      <c r="A214" s="21"/>
      <c r="B214" s="22"/>
      <c r="C214" s="69" t="s">
        <v>36</v>
      </c>
      <c r="D214" s="24"/>
      <c r="E214" s="23"/>
      <c r="F214" s="21"/>
      <c r="G214" s="22"/>
      <c r="H214" s="69" t="s">
        <v>36</v>
      </c>
      <c r="I214" s="22"/>
      <c r="J214" s="23"/>
    </row>
    <row r="215" spans="1:10" ht="33.6" customHeight="1" x14ac:dyDescent="0.3">
      <c r="A215" s="21"/>
      <c r="B215" s="22"/>
      <c r="C215" s="64"/>
      <c r="D215" s="24" t="s">
        <v>7360</v>
      </c>
      <c r="E215" s="23"/>
      <c r="F215" s="21"/>
      <c r="G215" s="22"/>
      <c r="H215" s="61"/>
      <c r="I215" s="24" t="s">
        <v>7360</v>
      </c>
      <c r="J215" s="23"/>
    </row>
    <row r="216" spans="1:10" x14ac:dyDescent="0.3">
      <c r="A216" s="25"/>
      <c r="B216" s="26"/>
      <c r="C216" s="67"/>
      <c r="D216" s="59"/>
      <c r="E216" s="27"/>
      <c r="F216" s="25"/>
      <c r="G216" s="26"/>
      <c r="H216" s="63"/>
      <c r="I216" s="26"/>
      <c r="J216" s="27"/>
    </row>
    <row r="217" spans="1:10" x14ac:dyDescent="0.3">
      <c r="A217" s="18"/>
      <c r="B217" s="19"/>
      <c r="C217" s="66"/>
      <c r="D217" s="58"/>
      <c r="E217" s="20"/>
      <c r="F217" s="18"/>
      <c r="G217" s="19"/>
      <c r="H217" s="60"/>
      <c r="I217" s="19"/>
      <c r="J217" s="20"/>
    </row>
    <row r="218" spans="1:10" ht="40.15" customHeight="1" x14ac:dyDescent="0.3">
      <c r="A218" s="21"/>
      <c r="B218" s="22"/>
      <c r="C218" s="64"/>
      <c r="D218" s="24"/>
      <c r="E218" s="23"/>
      <c r="F218" s="21"/>
      <c r="G218" s="28"/>
      <c r="H218" s="61"/>
      <c r="I218" s="22"/>
      <c r="J218" s="23"/>
    </row>
    <row r="219" spans="1:10" ht="60" customHeight="1" x14ac:dyDescent="1.05">
      <c r="A219" s="21"/>
      <c r="B219" s="22"/>
      <c r="C219" s="70" t="s">
        <v>7461</v>
      </c>
      <c r="D219" s="24"/>
      <c r="E219" s="23"/>
      <c r="F219" s="21"/>
      <c r="G219" s="22"/>
      <c r="H219" s="70" t="s">
        <v>7461</v>
      </c>
      <c r="I219" s="22"/>
      <c r="J219" s="23"/>
    </row>
    <row r="220" spans="1:10" ht="27.6" customHeight="1" x14ac:dyDescent="0.3">
      <c r="A220" s="21"/>
      <c r="B220" s="22"/>
      <c r="C220" s="64"/>
      <c r="D220" s="24"/>
      <c r="E220" s="23"/>
      <c r="F220" s="21"/>
      <c r="G220" s="22"/>
      <c r="H220" s="64"/>
      <c r="I220" s="22"/>
      <c r="J220" s="23"/>
    </row>
    <row r="221" spans="1:10" ht="33.6" customHeight="1" x14ac:dyDescent="0.3">
      <c r="A221" s="21"/>
      <c r="B221" s="22" t="s">
        <v>7462</v>
      </c>
      <c r="C221" s="64"/>
      <c r="D221" s="24"/>
      <c r="E221" s="23"/>
      <c r="F221" s="21"/>
      <c r="G221" s="22" t="s">
        <v>7464</v>
      </c>
      <c r="H221" s="61"/>
      <c r="I221" s="24"/>
      <c r="J221" s="23"/>
    </row>
    <row r="222" spans="1:10" x14ac:dyDescent="0.3">
      <c r="A222" s="25"/>
      <c r="B222" s="26"/>
      <c r="C222" s="67"/>
      <c r="D222" s="59"/>
      <c r="E222" s="27"/>
      <c r="F222" s="25"/>
      <c r="G222" s="26"/>
      <c r="H222" s="63"/>
      <c r="I222" s="26"/>
      <c r="J222" s="27"/>
    </row>
    <row r="223" spans="1:10" x14ac:dyDescent="0.3">
      <c r="A223" s="18"/>
      <c r="B223" s="19"/>
      <c r="C223" s="66"/>
      <c r="D223" s="58"/>
      <c r="E223" s="20"/>
      <c r="F223" s="18"/>
      <c r="G223" s="19"/>
      <c r="H223" s="60"/>
      <c r="I223" s="19"/>
      <c r="J223" s="20"/>
    </row>
    <row r="224" spans="1:10" ht="40.15" customHeight="1" x14ac:dyDescent="0.3">
      <c r="A224" s="21"/>
      <c r="B224" s="22"/>
      <c r="C224" s="64"/>
      <c r="D224" s="24"/>
      <c r="E224" s="23"/>
      <c r="F224" s="21"/>
      <c r="G224" s="28"/>
      <c r="H224" s="61"/>
      <c r="I224" s="22"/>
      <c r="J224" s="23"/>
    </row>
    <row r="225" spans="1:10" ht="60" customHeight="1" x14ac:dyDescent="1.05">
      <c r="A225" s="21"/>
      <c r="B225" s="22"/>
      <c r="C225" s="70" t="s">
        <v>7466</v>
      </c>
      <c r="D225" s="24"/>
      <c r="E225" s="23"/>
      <c r="F225" s="21"/>
      <c r="G225" s="22"/>
      <c r="H225" s="70" t="s">
        <v>7469</v>
      </c>
      <c r="I225" s="22"/>
      <c r="J225" s="23"/>
    </row>
    <row r="226" spans="1:10" ht="27.6" customHeight="1" x14ac:dyDescent="0.3">
      <c r="A226" s="21"/>
      <c r="B226" s="22"/>
      <c r="C226" s="64"/>
      <c r="D226" s="24"/>
      <c r="E226" s="23"/>
      <c r="F226" s="21"/>
      <c r="G226" s="22"/>
      <c r="H226" s="64"/>
      <c r="I226" s="22"/>
      <c r="J226" s="23"/>
    </row>
    <row r="227" spans="1:10" ht="33.6" customHeight="1" x14ac:dyDescent="0.3">
      <c r="A227" s="21"/>
      <c r="B227" s="22" t="s">
        <v>7467</v>
      </c>
      <c r="C227" s="64"/>
      <c r="D227" s="24"/>
      <c r="E227" s="23"/>
      <c r="F227" s="21"/>
      <c r="G227" s="22" t="s">
        <v>7470</v>
      </c>
      <c r="H227" s="61"/>
      <c r="I227" s="24"/>
      <c r="J227" s="23"/>
    </row>
    <row r="228" spans="1:10" x14ac:dyDescent="0.3">
      <c r="A228" s="25"/>
      <c r="B228" s="26"/>
      <c r="C228" s="67"/>
      <c r="D228" s="59"/>
      <c r="E228" s="27"/>
      <c r="F228" s="25"/>
      <c r="G228" s="26"/>
      <c r="H228" s="63"/>
      <c r="I228" s="26"/>
      <c r="J228" s="27"/>
    </row>
    <row r="229" spans="1:10" x14ac:dyDescent="0.3">
      <c r="A229" s="18"/>
      <c r="B229" s="19"/>
      <c r="C229" s="66"/>
      <c r="D229" s="58"/>
      <c r="E229" s="20"/>
      <c r="F229" s="18"/>
      <c r="G229" s="19"/>
      <c r="H229" s="60"/>
      <c r="I229" s="19"/>
      <c r="J229" s="20"/>
    </row>
    <row r="230" spans="1:10" ht="40.15" customHeight="1" x14ac:dyDescent="0.3">
      <c r="A230" s="21"/>
      <c r="B230" s="22"/>
      <c r="C230" s="64"/>
      <c r="D230" s="24"/>
      <c r="E230" s="23"/>
      <c r="F230" s="21"/>
      <c r="G230" s="28"/>
      <c r="H230" s="61"/>
      <c r="I230" s="22"/>
      <c r="J230" s="23"/>
    </row>
    <row r="231" spans="1:10" ht="60" customHeight="1" x14ac:dyDescent="1.05">
      <c r="A231" s="21"/>
      <c r="B231" s="22"/>
      <c r="C231" s="70" t="s">
        <v>7472</v>
      </c>
      <c r="D231" s="24"/>
      <c r="E231" s="23"/>
      <c r="F231" s="21"/>
      <c r="G231" s="22"/>
      <c r="H231" s="70" t="s">
        <v>7475</v>
      </c>
      <c r="I231" s="22"/>
      <c r="J231" s="23"/>
    </row>
    <row r="232" spans="1:10" ht="27.6" customHeight="1" x14ac:dyDescent="0.3">
      <c r="A232" s="21"/>
      <c r="B232" s="22"/>
      <c r="C232" s="64"/>
      <c r="D232" s="24"/>
      <c r="E232" s="23"/>
      <c r="F232" s="21"/>
      <c r="G232" s="22"/>
      <c r="H232" s="64"/>
      <c r="I232" s="22"/>
      <c r="J232" s="23"/>
    </row>
    <row r="233" spans="1:10" ht="33.6" customHeight="1" x14ac:dyDescent="0.3">
      <c r="A233" s="21"/>
      <c r="B233" s="22" t="s">
        <v>7473</v>
      </c>
      <c r="C233" s="64"/>
      <c r="D233" s="24"/>
      <c r="E233" s="23"/>
      <c r="F233" s="21"/>
      <c r="G233" s="22" t="s">
        <v>7476</v>
      </c>
      <c r="H233" s="61"/>
      <c r="I233" s="24"/>
      <c r="J233" s="23"/>
    </row>
    <row r="234" spans="1:10" x14ac:dyDescent="0.3">
      <c r="A234" s="25"/>
      <c r="B234" s="26"/>
      <c r="C234" s="67"/>
      <c r="D234" s="59"/>
      <c r="E234" s="27"/>
      <c r="F234" s="25"/>
      <c r="G234" s="26"/>
      <c r="H234" s="63"/>
      <c r="I234" s="26"/>
      <c r="J234" s="27"/>
    </row>
    <row r="235" spans="1:10" x14ac:dyDescent="0.3">
      <c r="A235" s="18"/>
      <c r="B235" s="19"/>
      <c r="C235" s="66"/>
      <c r="D235" s="58"/>
      <c r="E235" s="20"/>
      <c r="F235" s="18"/>
      <c r="G235" s="19"/>
      <c r="H235" s="60"/>
      <c r="I235" s="19"/>
      <c r="J235" s="20"/>
    </row>
    <row r="236" spans="1:10" ht="40.15" customHeight="1" x14ac:dyDescent="0.3">
      <c r="A236" s="21"/>
      <c r="B236" s="22"/>
      <c r="C236" s="64"/>
      <c r="D236" s="24"/>
      <c r="E236" s="23"/>
      <c r="F236" s="21"/>
      <c r="G236" s="28"/>
      <c r="H236" s="61"/>
      <c r="I236" s="22"/>
      <c r="J236" s="23"/>
    </row>
    <row r="237" spans="1:10" ht="60" customHeight="1" x14ac:dyDescent="1.05">
      <c r="A237" s="21"/>
      <c r="B237" s="22"/>
      <c r="C237" s="70" t="s">
        <v>5054</v>
      </c>
      <c r="D237" s="24"/>
      <c r="E237" s="23"/>
      <c r="F237" s="21"/>
      <c r="G237" s="22"/>
      <c r="H237" s="70" t="s">
        <v>3817</v>
      </c>
      <c r="I237" s="22"/>
      <c r="J237" s="23"/>
    </row>
    <row r="238" spans="1:10" ht="27.6" customHeight="1" x14ac:dyDescent="0.3">
      <c r="A238" s="21"/>
      <c r="B238" s="22"/>
      <c r="C238" s="64"/>
      <c r="D238" s="24"/>
      <c r="E238" s="23"/>
      <c r="F238" s="21"/>
      <c r="G238" s="22"/>
      <c r="H238" s="64"/>
      <c r="I238" s="22"/>
      <c r="J238" s="23"/>
    </row>
    <row r="239" spans="1:10" ht="33.6" customHeight="1" x14ac:dyDescent="0.3">
      <c r="A239" s="21"/>
      <c r="B239" s="22" t="s">
        <v>7478</v>
      </c>
      <c r="C239" s="64"/>
      <c r="D239" s="24"/>
      <c r="E239" s="23"/>
      <c r="F239" s="21"/>
      <c r="G239" s="22" t="s">
        <v>7480</v>
      </c>
      <c r="H239" s="61"/>
      <c r="I239" s="24"/>
      <c r="J239" s="23"/>
    </row>
    <row r="240" spans="1:10" x14ac:dyDescent="0.3">
      <c r="A240" s="25"/>
      <c r="B240" s="26"/>
      <c r="C240" s="67"/>
      <c r="D240" s="59"/>
      <c r="E240" s="27"/>
      <c r="F240" s="25"/>
      <c r="G240" s="26"/>
      <c r="H240" s="63"/>
      <c r="I240" s="26"/>
      <c r="J240" s="27"/>
    </row>
    <row r="241" spans="1:10" x14ac:dyDescent="0.3">
      <c r="A241" s="18"/>
      <c r="B241" s="19"/>
      <c r="C241" s="66"/>
      <c r="D241" s="58"/>
      <c r="E241" s="20"/>
      <c r="F241" s="18"/>
      <c r="G241" s="19"/>
      <c r="H241" s="60"/>
      <c r="I241" s="19"/>
      <c r="J241" s="20"/>
    </row>
    <row r="242" spans="1:10" ht="40.15" customHeight="1" x14ac:dyDescent="0.3">
      <c r="A242" s="21"/>
      <c r="B242" s="22"/>
      <c r="C242" s="64"/>
      <c r="D242" s="24"/>
      <c r="E242" s="23"/>
      <c r="F242" s="21"/>
      <c r="G242" s="28"/>
      <c r="H242" s="61"/>
      <c r="I242" s="22"/>
      <c r="J242" s="23"/>
    </row>
    <row r="243" spans="1:10" ht="60" customHeight="1" x14ac:dyDescent="1.05">
      <c r="A243" s="21"/>
      <c r="B243" s="22"/>
      <c r="C243" s="70" t="s">
        <v>7482</v>
      </c>
      <c r="D243" s="24"/>
      <c r="E243" s="23"/>
      <c r="F243" s="21"/>
      <c r="G243" s="22"/>
      <c r="H243" s="70" t="s">
        <v>4869</v>
      </c>
      <c r="I243" s="22"/>
      <c r="J243" s="23"/>
    </row>
    <row r="244" spans="1:10" ht="27.6" customHeight="1" x14ac:dyDescent="0.3">
      <c r="A244" s="21"/>
      <c r="B244" s="22"/>
      <c r="C244" s="64"/>
      <c r="D244" s="24"/>
      <c r="E244" s="23"/>
      <c r="F244" s="21"/>
      <c r="G244" s="22"/>
      <c r="H244" s="64"/>
      <c r="I244" s="22"/>
      <c r="J244" s="23"/>
    </row>
    <row r="245" spans="1:10" ht="33.6" customHeight="1" x14ac:dyDescent="0.3">
      <c r="A245" s="21"/>
      <c r="B245" s="22" t="s">
        <v>7483</v>
      </c>
      <c r="C245" s="64"/>
      <c r="D245" s="24"/>
      <c r="E245" s="23"/>
      <c r="F245" s="21"/>
      <c r="G245" s="22" t="s">
        <v>7485</v>
      </c>
      <c r="H245" s="61"/>
      <c r="I245" s="24"/>
      <c r="J245" s="23"/>
    </row>
    <row r="246" spans="1:10" x14ac:dyDescent="0.3">
      <c r="A246" s="25"/>
      <c r="B246" s="26"/>
      <c r="C246" s="67"/>
      <c r="D246" s="59"/>
      <c r="E246" s="27"/>
      <c r="F246" s="25"/>
      <c r="G246" s="26"/>
      <c r="H246" s="63"/>
      <c r="I246" s="26"/>
      <c r="J246" s="27"/>
    </row>
    <row r="247" spans="1:10" x14ac:dyDescent="0.3">
      <c r="A247" s="18"/>
      <c r="B247" s="19"/>
      <c r="C247" s="66"/>
      <c r="D247" s="58"/>
      <c r="E247" s="20"/>
      <c r="F247" s="18"/>
      <c r="G247" s="19"/>
      <c r="H247" s="60"/>
      <c r="I247" s="19"/>
      <c r="J247" s="20"/>
    </row>
    <row r="248" spans="1:10" ht="40.15" customHeight="1" x14ac:dyDescent="0.3">
      <c r="A248" s="21"/>
      <c r="B248" s="22"/>
      <c r="C248" s="64"/>
      <c r="D248" s="24"/>
      <c r="E248" s="23"/>
      <c r="F248" s="21"/>
      <c r="G248" s="28"/>
      <c r="H248" s="61"/>
      <c r="I248" s="22"/>
      <c r="J248" s="23"/>
    </row>
    <row r="249" spans="1:10" ht="60" customHeight="1" x14ac:dyDescent="1.05">
      <c r="A249" s="21"/>
      <c r="B249" s="22"/>
      <c r="C249" s="70" t="s">
        <v>2251</v>
      </c>
      <c r="D249" s="24"/>
      <c r="E249" s="23"/>
      <c r="F249" s="21"/>
      <c r="G249" s="22"/>
      <c r="H249" s="70" t="s">
        <v>7489</v>
      </c>
      <c r="I249" s="22"/>
      <c r="J249" s="23"/>
    </row>
    <row r="250" spans="1:10" ht="27.6" customHeight="1" x14ac:dyDescent="0.3">
      <c r="A250" s="21"/>
      <c r="B250" s="22"/>
      <c r="C250" s="64"/>
      <c r="D250" s="24"/>
      <c r="E250" s="23"/>
      <c r="F250" s="21"/>
      <c r="G250" s="22"/>
      <c r="H250" s="64"/>
      <c r="I250" s="22"/>
      <c r="J250" s="23"/>
    </row>
    <row r="251" spans="1:10" ht="33.6" customHeight="1" x14ac:dyDescent="0.3">
      <c r="A251" s="21"/>
      <c r="B251" s="22" t="s">
        <v>7487</v>
      </c>
      <c r="C251" s="64"/>
      <c r="D251" s="24"/>
      <c r="E251" s="23"/>
      <c r="F251" s="21"/>
      <c r="G251" s="22" t="s">
        <v>7490</v>
      </c>
      <c r="H251" s="61"/>
      <c r="I251" s="24"/>
      <c r="J251" s="23"/>
    </row>
    <row r="252" spans="1:10" x14ac:dyDescent="0.3">
      <c r="A252" s="25"/>
      <c r="B252" s="26"/>
      <c r="C252" s="67"/>
      <c r="D252" s="59"/>
      <c r="E252" s="27"/>
      <c r="F252" s="25"/>
      <c r="G252" s="26"/>
      <c r="H252" s="63"/>
      <c r="I252" s="26"/>
      <c r="J252" s="27"/>
    </row>
    <row r="253" spans="1:10" x14ac:dyDescent="0.3">
      <c r="A253" s="18"/>
      <c r="B253" s="19"/>
      <c r="C253" s="66"/>
      <c r="D253" s="58"/>
      <c r="E253" s="20"/>
      <c r="F253" s="18"/>
      <c r="G253" s="19"/>
      <c r="H253" s="60"/>
      <c r="I253" s="19"/>
      <c r="J253" s="20"/>
    </row>
    <row r="254" spans="1:10" ht="40.15" customHeight="1" x14ac:dyDescent="0.3">
      <c r="A254" s="21"/>
      <c r="B254" s="28" t="s">
        <v>7357</v>
      </c>
      <c r="C254" s="64"/>
      <c r="D254" s="24"/>
      <c r="E254" s="23"/>
      <c r="F254" s="21"/>
      <c r="G254" s="28" t="s">
        <v>7357</v>
      </c>
      <c r="H254" s="61"/>
      <c r="I254" s="22"/>
      <c r="J254" s="23"/>
    </row>
    <row r="255" spans="1:10" ht="60" customHeight="1" x14ac:dyDescent="0.85">
      <c r="A255" s="21"/>
      <c r="B255" s="22"/>
      <c r="C255" s="62" t="s">
        <v>7465</v>
      </c>
      <c r="D255" s="24"/>
      <c r="E255" s="23"/>
      <c r="F255" s="21"/>
      <c r="G255" s="22"/>
      <c r="H255" s="62" t="s">
        <v>7463</v>
      </c>
      <c r="I255" s="22"/>
      <c r="J255" s="23"/>
    </row>
    <row r="256" spans="1:10" ht="27.6" customHeight="1" x14ac:dyDescent="0.6">
      <c r="A256" s="21"/>
      <c r="B256" s="22"/>
      <c r="C256" s="69" t="s">
        <v>61</v>
      </c>
      <c r="D256" s="24"/>
      <c r="E256" s="23"/>
      <c r="F256" s="21"/>
      <c r="G256" s="22"/>
      <c r="H256" s="69" t="s">
        <v>36</v>
      </c>
      <c r="I256" s="22"/>
      <c r="J256" s="23"/>
    </row>
    <row r="257" spans="1:10" ht="33.6" customHeight="1" x14ac:dyDescent="0.3">
      <c r="A257" s="21"/>
      <c r="B257" s="22"/>
      <c r="C257" s="64"/>
      <c r="D257" s="24" t="s">
        <v>7360</v>
      </c>
      <c r="E257" s="23"/>
      <c r="F257" s="21"/>
      <c r="G257" s="22"/>
      <c r="H257" s="61"/>
      <c r="I257" s="24" t="s">
        <v>7360</v>
      </c>
      <c r="J257" s="23"/>
    </row>
    <row r="258" spans="1:10" x14ac:dyDescent="0.3">
      <c r="A258" s="25"/>
      <c r="B258" s="26"/>
      <c r="C258" s="67"/>
      <c r="D258" s="59"/>
      <c r="E258" s="27"/>
      <c r="F258" s="25"/>
      <c r="G258" s="26"/>
      <c r="H258" s="63"/>
      <c r="I258" s="26"/>
      <c r="J258" s="27"/>
    </row>
    <row r="259" spans="1:10" x14ac:dyDescent="0.3">
      <c r="A259" s="18"/>
      <c r="B259" s="19"/>
      <c r="C259" s="66"/>
      <c r="D259" s="58"/>
      <c r="E259" s="20"/>
      <c r="F259" s="18"/>
      <c r="G259" s="19"/>
      <c r="H259" s="60"/>
      <c r="I259" s="19"/>
      <c r="J259" s="20"/>
    </row>
    <row r="260" spans="1:10" ht="40.15" customHeight="1" x14ac:dyDescent="0.3">
      <c r="A260" s="21"/>
      <c r="B260" s="28" t="s">
        <v>7357</v>
      </c>
      <c r="C260" s="64"/>
      <c r="D260" s="24"/>
      <c r="E260" s="23"/>
      <c r="F260" s="21"/>
      <c r="G260" s="28" t="s">
        <v>7357</v>
      </c>
      <c r="H260" s="61"/>
      <c r="I260" s="22"/>
      <c r="J260" s="23"/>
    </row>
    <row r="261" spans="1:10" ht="60" customHeight="1" x14ac:dyDescent="0.85">
      <c r="A261" s="21"/>
      <c r="B261" s="22"/>
      <c r="C261" s="62" t="s">
        <v>7471</v>
      </c>
      <c r="D261" s="24"/>
      <c r="E261" s="23"/>
      <c r="F261" s="21"/>
      <c r="G261" s="22"/>
      <c r="H261" s="62" t="s">
        <v>7468</v>
      </c>
      <c r="I261" s="22"/>
      <c r="J261" s="23"/>
    </row>
    <row r="262" spans="1:10" ht="27.6" customHeight="1" x14ac:dyDescent="0.6">
      <c r="A262" s="21"/>
      <c r="B262" s="22"/>
      <c r="C262" s="69" t="s">
        <v>73</v>
      </c>
      <c r="D262" s="24"/>
      <c r="E262" s="23"/>
      <c r="F262" s="21"/>
      <c r="G262" s="22"/>
      <c r="H262" s="69" t="s">
        <v>36</v>
      </c>
      <c r="I262" s="22"/>
      <c r="J262" s="23"/>
    </row>
    <row r="263" spans="1:10" ht="33.6" customHeight="1" x14ac:dyDescent="0.3">
      <c r="A263" s="21"/>
      <c r="B263" s="22"/>
      <c r="C263" s="64"/>
      <c r="D263" s="24" t="s">
        <v>7360</v>
      </c>
      <c r="E263" s="23"/>
      <c r="F263" s="21"/>
      <c r="G263" s="22"/>
      <c r="H263" s="61"/>
      <c r="I263" s="24" t="s">
        <v>7360</v>
      </c>
      <c r="J263" s="23"/>
    </row>
    <row r="264" spans="1:10" x14ac:dyDescent="0.3">
      <c r="A264" s="25"/>
      <c r="B264" s="26"/>
      <c r="C264" s="67"/>
      <c r="D264" s="59"/>
      <c r="E264" s="27"/>
      <c r="F264" s="25"/>
      <c r="G264" s="26"/>
      <c r="H264" s="63"/>
      <c r="I264" s="26"/>
      <c r="J264" s="27"/>
    </row>
    <row r="265" spans="1:10" x14ac:dyDescent="0.3">
      <c r="A265" s="18"/>
      <c r="B265" s="19"/>
      <c r="C265" s="66"/>
      <c r="D265" s="58"/>
      <c r="E265" s="20"/>
      <c r="F265" s="18"/>
      <c r="G265" s="19"/>
      <c r="H265" s="60"/>
      <c r="I265" s="19"/>
      <c r="J265" s="20"/>
    </row>
    <row r="266" spans="1:10" ht="40.15" customHeight="1" x14ac:dyDescent="0.3">
      <c r="A266" s="21"/>
      <c r="B266" s="28" t="s">
        <v>7357</v>
      </c>
      <c r="C266" s="64"/>
      <c r="D266" s="24"/>
      <c r="E266" s="23"/>
      <c r="F266" s="21"/>
      <c r="G266" s="28" t="s">
        <v>7357</v>
      </c>
      <c r="H266" s="61"/>
      <c r="I266" s="22"/>
      <c r="J266" s="23"/>
    </row>
    <row r="267" spans="1:10" ht="60" customHeight="1" x14ac:dyDescent="0.85">
      <c r="A267" s="21"/>
      <c r="B267" s="22"/>
      <c r="C267" s="62" t="s">
        <v>7477</v>
      </c>
      <c r="D267" s="24"/>
      <c r="E267" s="23"/>
      <c r="F267" s="21"/>
      <c r="G267" s="22"/>
      <c r="H267" s="62" t="s">
        <v>7474</v>
      </c>
      <c r="I267" s="22"/>
      <c r="J267" s="23"/>
    </row>
    <row r="268" spans="1:10" ht="27.6" customHeight="1" x14ac:dyDescent="0.6">
      <c r="A268" s="21"/>
      <c r="B268" s="22"/>
      <c r="C268" s="69" t="s">
        <v>36</v>
      </c>
      <c r="D268" s="24"/>
      <c r="E268" s="23"/>
      <c r="F268" s="21"/>
      <c r="G268" s="22"/>
      <c r="H268" s="69" t="s">
        <v>73</v>
      </c>
      <c r="I268" s="22"/>
      <c r="J268" s="23"/>
    </row>
    <row r="269" spans="1:10" ht="33.6" customHeight="1" x14ac:dyDescent="0.3">
      <c r="A269" s="21"/>
      <c r="B269" s="22"/>
      <c r="C269" s="64"/>
      <c r="D269" s="24" t="s">
        <v>7360</v>
      </c>
      <c r="E269" s="23"/>
      <c r="F269" s="21"/>
      <c r="G269" s="22"/>
      <c r="H269" s="61"/>
      <c r="I269" s="24" t="s">
        <v>7360</v>
      </c>
      <c r="J269" s="23"/>
    </row>
    <row r="270" spans="1:10" x14ac:dyDescent="0.3">
      <c r="A270" s="25"/>
      <c r="B270" s="26"/>
      <c r="C270" s="67"/>
      <c r="D270" s="59"/>
      <c r="E270" s="27"/>
      <c r="F270" s="25"/>
      <c r="G270" s="26"/>
      <c r="H270" s="63"/>
      <c r="I270" s="26"/>
      <c r="J270" s="27"/>
    </row>
    <row r="271" spans="1:10" x14ac:dyDescent="0.3">
      <c r="A271" s="18"/>
      <c r="B271" s="19"/>
      <c r="C271" s="66"/>
      <c r="D271" s="58"/>
      <c r="E271" s="20"/>
      <c r="F271" s="18"/>
      <c r="G271" s="19"/>
      <c r="H271" s="60"/>
      <c r="I271" s="19"/>
      <c r="J271" s="20"/>
    </row>
    <row r="272" spans="1:10" ht="40.15" customHeight="1" x14ac:dyDescent="0.3">
      <c r="A272" s="21"/>
      <c r="B272" s="28" t="s">
        <v>7357</v>
      </c>
      <c r="C272" s="64"/>
      <c r="D272" s="24"/>
      <c r="E272" s="23"/>
      <c r="F272" s="21"/>
      <c r="G272" s="28" t="s">
        <v>7357</v>
      </c>
      <c r="H272" s="61"/>
      <c r="I272" s="22"/>
      <c r="J272" s="23"/>
    </row>
    <row r="273" spans="1:10" ht="60" customHeight="1" x14ac:dyDescent="0.85">
      <c r="A273" s="21"/>
      <c r="B273" s="22"/>
      <c r="C273" s="62" t="s">
        <v>7481</v>
      </c>
      <c r="D273" s="24"/>
      <c r="E273" s="23"/>
      <c r="F273" s="21"/>
      <c r="G273" s="22"/>
      <c r="H273" s="62" t="s">
        <v>7479</v>
      </c>
      <c r="I273" s="22"/>
      <c r="J273" s="23"/>
    </row>
    <row r="274" spans="1:10" ht="27.6" customHeight="1" x14ac:dyDescent="0.6">
      <c r="A274" s="21"/>
      <c r="B274" s="22"/>
      <c r="C274" s="69" t="s">
        <v>36</v>
      </c>
      <c r="D274" s="24"/>
      <c r="E274" s="23"/>
      <c r="F274" s="21"/>
      <c r="G274" s="22"/>
      <c r="H274" s="69" t="s">
        <v>36</v>
      </c>
      <c r="I274" s="22"/>
      <c r="J274" s="23"/>
    </row>
    <row r="275" spans="1:10" ht="33.6" customHeight="1" x14ac:dyDescent="0.3">
      <c r="A275" s="21"/>
      <c r="B275" s="22"/>
      <c r="C275" s="64"/>
      <c r="D275" s="24" t="s">
        <v>7360</v>
      </c>
      <c r="E275" s="23"/>
      <c r="F275" s="21"/>
      <c r="G275" s="22"/>
      <c r="H275" s="61"/>
      <c r="I275" s="24" t="s">
        <v>7360</v>
      </c>
      <c r="J275" s="23"/>
    </row>
    <row r="276" spans="1:10" x14ac:dyDescent="0.3">
      <c r="A276" s="25"/>
      <c r="B276" s="26"/>
      <c r="C276" s="67"/>
      <c r="D276" s="59"/>
      <c r="E276" s="27"/>
      <c r="F276" s="25"/>
      <c r="G276" s="26"/>
      <c r="H276" s="63"/>
      <c r="I276" s="26"/>
      <c r="J276" s="27"/>
    </row>
    <row r="277" spans="1:10" x14ac:dyDescent="0.3">
      <c r="A277" s="18"/>
      <c r="B277" s="19"/>
      <c r="C277" s="66"/>
      <c r="D277" s="58"/>
      <c r="E277" s="20"/>
      <c r="F277" s="18"/>
      <c r="G277" s="19"/>
      <c r="H277" s="60"/>
      <c r="I277" s="19"/>
      <c r="J277" s="20"/>
    </row>
    <row r="278" spans="1:10" ht="40.15" customHeight="1" x14ac:dyDescent="0.3">
      <c r="A278" s="21"/>
      <c r="B278" s="28" t="s">
        <v>7357</v>
      </c>
      <c r="C278" s="64"/>
      <c r="D278" s="24"/>
      <c r="E278" s="23"/>
      <c r="F278" s="21"/>
      <c r="G278" s="28" t="s">
        <v>7357</v>
      </c>
      <c r="H278" s="61"/>
      <c r="I278" s="22"/>
      <c r="J278" s="23"/>
    </row>
    <row r="279" spans="1:10" ht="60" customHeight="1" x14ac:dyDescent="0.85">
      <c r="A279" s="21"/>
      <c r="B279" s="22"/>
      <c r="C279" s="62" t="s">
        <v>7486</v>
      </c>
      <c r="D279" s="24"/>
      <c r="E279" s="23"/>
      <c r="F279" s="21"/>
      <c r="G279" s="22"/>
      <c r="H279" s="62" t="s">
        <v>7484</v>
      </c>
      <c r="I279" s="22"/>
      <c r="J279" s="23"/>
    </row>
    <row r="280" spans="1:10" ht="27.6" customHeight="1" x14ac:dyDescent="0.6">
      <c r="A280" s="21"/>
      <c r="B280" s="22"/>
      <c r="C280" s="69" t="s">
        <v>61</v>
      </c>
      <c r="D280" s="24"/>
      <c r="E280" s="23"/>
      <c r="F280" s="21"/>
      <c r="G280" s="22"/>
      <c r="H280" s="69" t="s">
        <v>61</v>
      </c>
      <c r="I280" s="22"/>
      <c r="J280" s="23"/>
    </row>
    <row r="281" spans="1:10" ht="33.6" customHeight="1" x14ac:dyDescent="0.3">
      <c r="A281" s="21"/>
      <c r="B281" s="22"/>
      <c r="C281" s="64"/>
      <c r="D281" s="24" t="s">
        <v>7360</v>
      </c>
      <c r="E281" s="23"/>
      <c r="F281" s="21"/>
      <c r="G281" s="22"/>
      <c r="H281" s="61"/>
      <c r="I281" s="24" t="s">
        <v>7360</v>
      </c>
      <c r="J281" s="23"/>
    </row>
    <row r="282" spans="1:10" x14ac:dyDescent="0.3">
      <c r="A282" s="25"/>
      <c r="B282" s="26"/>
      <c r="C282" s="67"/>
      <c r="D282" s="59"/>
      <c r="E282" s="27"/>
      <c r="F282" s="25"/>
      <c r="G282" s="26"/>
      <c r="H282" s="63"/>
      <c r="I282" s="26"/>
      <c r="J282" s="27"/>
    </row>
    <row r="283" spans="1:10" x14ac:dyDescent="0.3">
      <c r="A283" s="18"/>
      <c r="B283" s="19"/>
      <c r="C283" s="66"/>
      <c r="D283" s="58"/>
      <c r="E283" s="20"/>
      <c r="F283" s="18"/>
      <c r="G283" s="19"/>
      <c r="H283" s="60"/>
      <c r="I283" s="19"/>
      <c r="J283" s="20"/>
    </row>
    <row r="284" spans="1:10" ht="40.15" customHeight="1" x14ac:dyDescent="0.3">
      <c r="A284" s="21"/>
      <c r="B284" s="28" t="s">
        <v>7357</v>
      </c>
      <c r="C284" s="64"/>
      <c r="D284" s="24"/>
      <c r="E284" s="23"/>
      <c r="F284" s="21"/>
      <c r="G284" s="28" t="s">
        <v>7357</v>
      </c>
      <c r="H284" s="61"/>
      <c r="I284" s="22"/>
      <c r="J284" s="23"/>
    </row>
    <row r="285" spans="1:10" ht="60" customHeight="1" x14ac:dyDescent="0.85">
      <c r="A285" s="21"/>
      <c r="B285" s="22"/>
      <c r="C285" s="62" t="s">
        <v>7491</v>
      </c>
      <c r="D285" s="24"/>
      <c r="E285" s="23"/>
      <c r="F285" s="21"/>
      <c r="G285" s="22"/>
      <c r="H285" s="62" t="s">
        <v>7488</v>
      </c>
      <c r="I285" s="22"/>
      <c r="J285" s="23"/>
    </row>
    <row r="286" spans="1:10" ht="27.6" customHeight="1" x14ac:dyDescent="0.6">
      <c r="A286" s="21"/>
      <c r="B286" s="22"/>
      <c r="C286" s="69" t="s">
        <v>36</v>
      </c>
      <c r="D286" s="24"/>
      <c r="E286" s="23"/>
      <c r="F286" s="21"/>
      <c r="G286" s="22"/>
      <c r="H286" s="69" t="s">
        <v>61</v>
      </c>
      <c r="I286" s="22"/>
      <c r="J286" s="23"/>
    </row>
    <row r="287" spans="1:10" ht="33.6" customHeight="1" x14ac:dyDescent="0.3">
      <c r="A287" s="21"/>
      <c r="B287" s="22"/>
      <c r="C287" s="64"/>
      <c r="D287" s="24" t="s">
        <v>7360</v>
      </c>
      <c r="E287" s="23"/>
      <c r="F287" s="21"/>
      <c r="G287" s="22"/>
      <c r="H287" s="61"/>
      <c r="I287" s="24" t="s">
        <v>7360</v>
      </c>
      <c r="J287" s="23"/>
    </row>
    <row r="288" spans="1:10" x14ac:dyDescent="0.3">
      <c r="A288" s="25"/>
      <c r="B288" s="26"/>
      <c r="C288" s="67"/>
      <c r="D288" s="59"/>
      <c r="E288" s="27"/>
      <c r="F288" s="25"/>
      <c r="G288" s="26"/>
      <c r="H288" s="63"/>
      <c r="I288" s="26"/>
      <c r="J288" s="27"/>
    </row>
    <row r="289" spans="1:10" x14ac:dyDescent="0.3">
      <c r="A289" s="18"/>
      <c r="B289" s="19"/>
      <c r="C289" s="66"/>
      <c r="D289" s="58"/>
      <c r="E289" s="20"/>
      <c r="F289" s="18"/>
      <c r="G289" s="19"/>
      <c r="H289" s="60"/>
      <c r="I289" s="19"/>
      <c r="J289" s="20"/>
    </row>
    <row r="290" spans="1:10" ht="40.15" customHeight="1" x14ac:dyDescent="0.3">
      <c r="A290" s="21"/>
      <c r="B290" s="22"/>
      <c r="C290" s="64"/>
      <c r="D290" s="24"/>
      <c r="E290" s="23"/>
      <c r="F290" s="21"/>
      <c r="G290" s="28"/>
      <c r="H290" s="61"/>
      <c r="I290" s="22"/>
      <c r="J290" s="23"/>
    </row>
    <row r="291" spans="1:10" ht="60" customHeight="1" x14ac:dyDescent="1.05">
      <c r="A291" s="21"/>
      <c r="B291" s="22"/>
      <c r="C291" s="70" t="s">
        <v>5194</v>
      </c>
      <c r="D291" s="24"/>
      <c r="E291" s="23"/>
      <c r="F291" s="21"/>
      <c r="G291" s="22"/>
      <c r="H291" s="70" t="s">
        <v>7494</v>
      </c>
      <c r="I291" s="22"/>
      <c r="J291" s="23"/>
    </row>
    <row r="292" spans="1:10" ht="27.6" customHeight="1" x14ac:dyDescent="0.3">
      <c r="A292" s="21"/>
      <c r="B292" s="22"/>
      <c r="C292" s="64"/>
      <c r="D292" s="24"/>
      <c r="E292" s="23"/>
      <c r="F292" s="21"/>
      <c r="G292" s="22"/>
      <c r="H292" s="64"/>
      <c r="I292" s="22"/>
      <c r="J292" s="23"/>
    </row>
    <row r="293" spans="1:10" ht="33.6" customHeight="1" x14ac:dyDescent="0.3">
      <c r="A293" s="21"/>
      <c r="B293" s="22" t="s">
        <v>7492</v>
      </c>
      <c r="C293" s="64"/>
      <c r="D293" s="24"/>
      <c r="E293" s="23"/>
      <c r="F293" s="21"/>
      <c r="G293" s="22" t="s">
        <v>7495</v>
      </c>
      <c r="H293" s="61"/>
      <c r="I293" s="24"/>
      <c r="J293" s="23"/>
    </row>
    <row r="294" spans="1:10" x14ac:dyDescent="0.3">
      <c r="A294" s="25"/>
      <c r="B294" s="26"/>
      <c r="C294" s="67"/>
      <c r="D294" s="59"/>
      <c r="E294" s="27"/>
      <c r="F294" s="25"/>
      <c r="G294" s="26"/>
      <c r="H294" s="63"/>
      <c r="I294" s="26"/>
      <c r="J294" s="27"/>
    </row>
    <row r="295" spans="1:10" x14ac:dyDescent="0.3">
      <c r="A295" s="18"/>
      <c r="B295" s="19"/>
      <c r="C295" s="66"/>
      <c r="D295" s="58"/>
      <c r="E295" s="20"/>
      <c r="F295" s="18"/>
      <c r="G295" s="19"/>
      <c r="H295" s="60"/>
      <c r="I295" s="19"/>
      <c r="J295" s="20"/>
    </row>
    <row r="296" spans="1:10" ht="40.15" customHeight="1" x14ac:dyDescent="0.3">
      <c r="A296" s="21"/>
      <c r="B296" s="22"/>
      <c r="C296" s="64"/>
      <c r="D296" s="24"/>
      <c r="E296" s="23"/>
      <c r="F296" s="21"/>
      <c r="G296" s="28"/>
      <c r="H296" s="61"/>
      <c r="I296" s="22"/>
      <c r="J296" s="23"/>
    </row>
    <row r="297" spans="1:10" ht="60" customHeight="1" x14ac:dyDescent="1.05">
      <c r="A297" s="21"/>
      <c r="B297" s="22"/>
      <c r="C297" s="70" t="s">
        <v>7497</v>
      </c>
      <c r="D297" s="24"/>
      <c r="E297" s="23"/>
      <c r="F297" s="21"/>
      <c r="G297" s="22"/>
      <c r="H297" s="70" t="s">
        <v>7500</v>
      </c>
      <c r="I297" s="22"/>
      <c r="J297" s="23"/>
    </row>
    <row r="298" spans="1:10" ht="27.6" customHeight="1" x14ac:dyDescent="0.3">
      <c r="A298" s="21"/>
      <c r="B298" s="22"/>
      <c r="C298" s="64"/>
      <c r="D298" s="24"/>
      <c r="E298" s="23"/>
      <c r="F298" s="21"/>
      <c r="G298" s="22"/>
      <c r="H298" s="64"/>
      <c r="I298" s="22"/>
      <c r="J298" s="23"/>
    </row>
    <row r="299" spans="1:10" ht="33.6" customHeight="1" x14ac:dyDescent="0.3">
      <c r="A299" s="21"/>
      <c r="B299" s="22" t="s">
        <v>7498</v>
      </c>
      <c r="C299" s="64"/>
      <c r="D299" s="24"/>
      <c r="E299" s="23"/>
      <c r="F299" s="21"/>
      <c r="G299" s="22" t="s">
        <v>7501</v>
      </c>
      <c r="H299" s="61"/>
      <c r="I299" s="24"/>
      <c r="J299" s="23"/>
    </row>
    <row r="300" spans="1:10" x14ac:dyDescent="0.3">
      <c r="A300" s="25"/>
      <c r="B300" s="26"/>
      <c r="C300" s="67"/>
      <c r="D300" s="59"/>
      <c r="E300" s="27"/>
      <c r="F300" s="25"/>
      <c r="G300" s="26"/>
      <c r="H300" s="63"/>
      <c r="I300" s="26"/>
      <c r="J300" s="27"/>
    </row>
    <row r="301" spans="1:10" x14ac:dyDescent="0.3">
      <c r="A301" s="18"/>
      <c r="B301" s="19"/>
      <c r="C301" s="66"/>
      <c r="D301" s="58"/>
      <c r="E301" s="20"/>
      <c r="F301" s="18"/>
      <c r="G301" s="19"/>
      <c r="H301" s="60"/>
      <c r="I301" s="19"/>
      <c r="J301" s="20"/>
    </row>
    <row r="302" spans="1:10" ht="40.15" customHeight="1" x14ac:dyDescent="0.3">
      <c r="A302" s="21"/>
      <c r="B302" s="22"/>
      <c r="C302" s="64"/>
      <c r="D302" s="24"/>
      <c r="E302" s="23"/>
      <c r="F302" s="21"/>
      <c r="G302" s="28"/>
      <c r="H302" s="61"/>
      <c r="I302" s="22"/>
      <c r="J302" s="23"/>
    </row>
    <row r="303" spans="1:10" ht="60" customHeight="1" x14ac:dyDescent="1.05">
      <c r="A303" s="21"/>
      <c r="B303" s="22"/>
      <c r="C303" s="70" t="s">
        <v>7503</v>
      </c>
      <c r="D303" s="24"/>
      <c r="E303" s="23"/>
      <c r="F303" s="21"/>
      <c r="G303" s="22"/>
      <c r="H303" s="70" t="s">
        <v>3686</v>
      </c>
      <c r="I303" s="22"/>
      <c r="J303" s="23"/>
    </row>
    <row r="304" spans="1:10" ht="27.6" customHeight="1" x14ac:dyDescent="0.3">
      <c r="A304" s="21"/>
      <c r="B304" s="22"/>
      <c r="C304" s="64"/>
      <c r="D304" s="24"/>
      <c r="E304" s="23"/>
      <c r="F304" s="21"/>
      <c r="G304" s="22"/>
      <c r="H304" s="64"/>
      <c r="I304" s="22"/>
      <c r="J304" s="23"/>
    </row>
    <row r="305" spans="1:10" ht="33.6" customHeight="1" x14ac:dyDescent="0.3">
      <c r="A305" s="21"/>
      <c r="B305" s="22" t="s">
        <v>7504</v>
      </c>
      <c r="C305" s="64"/>
      <c r="D305" s="24"/>
      <c r="E305" s="23"/>
      <c r="F305" s="21"/>
      <c r="G305" s="22" t="s">
        <v>7506</v>
      </c>
      <c r="H305" s="61"/>
      <c r="I305" s="24"/>
      <c r="J305" s="23"/>
    </row>
    <row r="306" spans="1:10" x14ac:dyDescent="0.3">
      <c r="A306" s="25"/>
      <c r="B306" s="26"/>
      <c r="C306" s="67"/>
      <c r="D306" s="59"/>
      <c r="E306" s="27"/>
      <c r="F306" s="25"/>
      <c r="G306" s="26"/>
      <c r="H306" s="63"/>
      <c r="I306" s="26"/>
      <c r="J306" s="27"/>
    </row>
    <row r="307" spans="1:10" x14ac:dyDescent="0.3">
      <c r="A307" s="18"/>
      <c r="B307" s="19"/>
      <c r="C307" s="66"/>
      <c r="D307" s="58"/>
      <c r="E307" s="20"/>
      <c r="F307" s="18"/>
      <c r="G307" s="19"/>
      <c r="H307" s="60"/>
      <c r="I307" s="19"/>
      <c r="J307" s="20"/>
    </row>
    <row r="308" spans="1:10" ht="40.15" customHeight="1" x14ac:dyDescent="0.3">
      <c r="A308" s="21"/>
      <c r="B308" s="22"/>
      <c r="C308" s="64"/>
      <c r="D308" s="24"/>
      <c r="E308" s="23"/>
      <c r="F308" s="21"/>
      <c r="G308" s="28"/>
      <c r="H308" s="61"/>
      <c r="I308" s="22"/>
      <c r="J308" s="23"/>
    </row>
    <row r="309" spans="1:10" ht="60" customHeight="1" x14ac:dyDescent="1.05">
      <c r="A309" s="21"/>
      <c r="B309" s="22"/>
      <c r="C309" s="70" t="s">
        <v>7508</v>
      </c>
      <c r="D309" s="24"/>
      <c r="E309" s="23"/>
      <c r="F309" s="21"/>
      <c r="G309" s="22"/>
      <c r="H309" s="70" t="s">
        <v>5323</v>
      </c>
      <c r="I309" s="22"/>
      <c r="J309" s="23"/>
    </row>
    <row r="310" spans="1:10" ht="27.6" customHeight="1" x14ac:dyDescent="0.3">
      <c r="A310" s="21"/>
      <c r="B310" s="22"/>
      <c r="C310" s="64"/>
      <c r="D310" s="24"/>
      <c r="E310" s="23"/>
      <c r="F310" s="21"/>
      <c r="G310" s="22"/>
      <c r="H310" s="64"/>
      <c r="I310" s="22"/>
      <c r="J310" s="23"/>
    </row>
    <row r="311" spans="1:10" ht="33.6" customHeight="1" x14ac:dyDescent="0.3">
      <c r="A311" s="21"/>
      <c r="B311" s="22" t="s">
        <v>7509</v>
      </c>
      <c r="C311" s="64"/>
      <c r="D311" s="24"/>
      <c r="E311" s="23"/>
      <c r="F311" s="21"/>
      <c r="G311" s="22" t="s">
        <v>7511</v>
      </c>
      <c r="H311" s="61"/>
      <c r="I311" s="24"/>
      <c r="J311" s="23"/>
    </row>
    <row r="312" spans="1:10" x14ac:dyDescent="0.3">
      <c r="A312" s="25"/>
      <c r="B312" s="26"/>
      <c r="C312" s="67"/>
      <c r="D312" s="59"/>
      <c r="E312" s="27"/>
      <c r="F312" s="25"/>
      <c r="G312" s="26"/>
      <c r="H312" s="63"/>
      <c r="I312" s="26"/>
      <c r="J312" s="27"/>
    </row>
    <row r="313" spans="1:10" x14ac:dyDescent="0.3">
      <c r="A313" s="18"/>
      <c r="B313" s="19"/>
      <c r="C313" s="66"/>
      <c r="D313" s="58"/>
      <c r="E313" s="20"/>
      <c r="F313" s="18"/>
      <c r="G313" s="19"/>
      <c r="H313" s="60"/>
      <c r="I313" s="19"/>
      <c r="J313" s="20"/>
    </row>
    <row r="314" spans="1:10" ht="40.15" customHeight="1" x14ac:dyDescent="0.3">
      <c r="A314" s="21"/>
      <c r="B314" s="22"/>
      <c r="C314" s="64"/>
      <c r="D314" s="24"/>
      <c r="E314" s="23"/>
      <c r="F314" s="21"/>
      <c r="G314" s="28"/>
      <c r="H314" s="61"/>
      <c r="I314" s="22"/>
      <c r="J314" s="23"/>
    </row>
    <row r="315" spans="1:10" ht="60" customHeight="1" x14ac:dyDescent="1.05">
      <c r="A315" s="21"/>
      <c r="B315" s="22"/>
      <c r="C315" s="70" t="s">
        <v>7513</v>
      </c>
      <c r="D315" s="24"/>
      <c r="E315" s="23"/>
      <c r="F315" s="21"/>
      <c r="G315" s="22"/>
      <c r="H315" s="70" t="s">
        <v>7515</v>
      </c>
      <c r="I315" s="22"/>
      <c r="J315" s="23"/>
    </row>
    <row r="316" spans="1:10" ht="27.6" customHeight="1" x14ac:dyDescent="0.3">
      <c r="A316" s="21"/>
      <c r="B316" s="22"/>
      <c r="C316" s="64"/>
      <c r="D316" s="24"/>
      <c r="E316" s="23"/>
      <c r="F316" s="21"/>
      <c r="G316" s="22"/>
      <c r="H316" s="64"/>
      <c r="I316" s="22"/>
      <c r="J316" s="23"/>
    </row>
    <row r="317" spans="1:10" ht="33.6" customHeight="1" x14ac:dyDescent="0.3">
      <c r="A317" s="21"/>
      <c r="B317" s="22" t="s">
        <v>7514</v>
      </c>
      <c r="C317" s="64"/>
      <c r="D317" s="24"/>
      <c r="E317" s="23"/>
      <c r="F317" s="21"/>
      <c r="G317" s="22" t="s">
        <v>7516</v>
      </c>
      <c r="H317" s="61"/>
      <c r="I317" s="24"/>
      <c r="J317" s="23"/>
    </row>
    <row r="318" spans="1:10" x14ac:dyDescent="0.3">
      <c r="A318" s="25"/>
      <c r="B318" s="26"/>
      <c r="C318" s="67"/>
      <c r="D318" s="59"/>
      <c r="E318" s="27"/>
      <c r="F318" s="25"/>
      <c r="G318" s="26"/>
      <c r="H318" s="63"/>
      <c r="I318" s="26"/>
      <c r="J318" s="27"/>
    </row>
    <row r="319" spans="1:10" x14ac:dyDescent="0.3">
      <c r="A319" s="18"/>
      <c r="B319" s="19"/>
      <c r="C319" s="66"/>
      <c r="D319" s="58"/>
      <c r="E319" s="20"/>
      <c r="F319" s="18"/>
      <c r="G319" s="19"/>
      <c r="H319" s="60"/>
      <c r="I319" s="19"/>
      <c r="J319" s="20"/>
    </row>
    <row r="320" spans="1:10" ht="40.15" customHeight="1" x14ac:dyDescent="0.3">
      <c r="A320" s="21"/>
      <c r="B320" s="22"/>
      <c r="C320" s="64"/>
      <c r="D320" s="24"/>
      <c r="E320" s="23"/>
      <c r="F320" s="21"/>
      <c r="G320" s="28"/>
      <c r="H320" s="61"/>
      <c r="I320" s="22"/>
      <c r="J320" s="23"/>
    </row>
    <row r="321" spans="1:10" ht="60" customHeight="1" x14ac:dyDescent="1.05">
      <c r="A321" s="21"/>
      <c r="B321" s="22"/>
      <c r="C321" s="70" t="s">
        <v>7518</v>
      </c>
      <c r="D321" s="24"/>
      <c r="E321" s="23"/>
      <c r="F321" s="21"/>
      <c r="G321" s="22"/>
      <c r="H321" s="70" t="s">
        <v>7518</v>
      </c>
      <c r="I321" s="22"/>
      <c r="J321" s="23"/>
    </row>
    <row r="322" spans="1:10" ht="27.6" customHeight="1" x14ac:dyDescent="0.3">
      <c r="A322" s="21"/>
      <c r="B322" s="22"/>
      <c r="C322" s="64"/>
      <c r="D322" s="24"/>
      <c r="E322" s="23"/>
      <c r="F322" s="21"/>
      <c r="G322" s="22"/>
      <c r="H322" s="64"/>
      <c r="I322" s="22"/>
      <c r="J322" s="23"/>
    </row>
    <row r="323" spans="1:10" ht="33.6" customHeight="1" x14ac:dyDescent="0.3">
      <c r="A323" s="21"/>
      <c r="B323" s="22" t="s">
        <v>7519</v>
      </c>
      <c r="C323" s="64"/>
      <c r="D323" s="24"/>
      <c r="E323" s="23"/>
      <c r="F323" s="21"/>
      <c r="G323" s="22" t="s">
        <v>7521</v>
      </c>
      <c r="H323" s="61"/>
      <c r="I323" s="24"/>
      <c r="J323" s="23"/>
    </row>
    <row r="324" spans="1:10" x14ac:dyDescent="0.3">
      <c r="A324" s="25"/>
      <c r="B324" s="26"/>
      <c r="C324" s="67"/>
      <c r="D324" s="59"/>
      <c r="E324" s="27"/>
      <c r="F324" s="25"/>
      <c r="G324" s="26"/>
      <c r="H324" s="63"/>
      <c r="I324" s="26"/>
      <c r="J324" s="27"/>
    </row>
    <row r="325" spans="1:10" x14ac:dyDescent="0.3">
      <c r="A325" s="18"/>
      <c r="B325" s="19"/>
      <c r="C325" s="66"/>
      <c r="D325" s="58"/>
      <c r="E325" s="20"/>
      <c r="F325" s="18"/>
      <c r="G325" s="19"/>
      <c r="H325" s="60"/>
      <c r="I325" s="19"/>
      <c r="J325" s="20"/>
    </row>
    <row r="326" spans="1:10" ht="40.15" customHeight="1" x14ac:dyDescent="0.3">
      <c r="A326" s="21"/>
      <c r="B326" s="28" t="s">
        <v>7357</v>
      </c>
      <c r="C326" s="64"/>
      <c r="D326" s="24"/>
      <c r="E326" s="23"/>
      <c r="F326" s="21"/>
      <c r="G326" s="28" t="s">
        <v>7357</v>
      </c>
      <c r="H326" s="61"/>
      <c r="I326" s="22"/>
      <c r="J326" s="23"/>
    </row>
    <row r="327" spans="1:10" ht="60" customHeight="1" x14ac:dyDescent="0.85">
      <c r="A327" s="21"/>
      <c r="B327" s="22"/>
      <c r="C327" s="62" t="s">
        <v>7496</v>
      </c>
      <c r="D327" s="24"/>
      <c r="E327" s="23"/>
      <c r="F327" s="21"/>
      <c r="G327" s="22"/>
      <c r="H327" s="62" t="s">
        <v>7493</v>
      </c>
      <c r="I327" s="22"/>
      <c r="J327" s="23"/>
    </row>
    <row r="328" spans="1:10" ht="27.6" customHeight="1" x14ac:dyDescent="0.6">
      <c r="A328" s="21"/>
      <c r="B328" s="22"/>
      <c r="C328" s="69" t="s">
        <v>73</v>
      </c>
      <c r="D328" s="24"/>
      <c r="E328" s="23"/>
      <c r="F328" s="21"/>
      <c r="G328" s="22"/>
      <c r="H328" s="69" t="s">
        <v>36</v>
      </c>
      <c r="I328" s="22"/>
      <c r="J328" s="23"/>
    </row>
    <row r="329" spans="1:10" ht="33.6" customHeight="1" x14ac:dyDescent="0.3">
      <c r="A329" s="21"/>
      <c r="B329" s="22"/>
      <c r="C329" s="64"/>
      <c r="D329" s="24" t="s">
        <v>7360</v>
      </c>
      <c r="E329" s="23"/>
      <c r="F329" s="21"/>
      <c r="G329" s="22"/>
      <c r="H329" s="61"/>
      <c r="I329" s="24" t="s">
        <v>7360</v>
      </c>
      <c r="J329" s="23"/>
    </row>
    <row r="330" spans="1:10" x14ac:dyDescent="0.3">
      <c r="A330" s="25"/>
      <c r="B330" s="26"/>
      <c r="C330" s="67"/>
      <c r="D330" s="59"/>
      <c r="E330" s="27"/>
      <c r="F330" s="25"/>
      <c r="G330" s="26"/>
      <c r="H330" s="63"/>
      <c r="I330" s="26"/>
      <c r="J330" s="27"/>
    </row>
    <row r="331" spans="1:10" x14ac:dyDescent="0.3">
      <c r="A331" s="18"/>
      <c r="B331" s="19"/>
      <c r="C331" s="66"/>
      <c r="D331" s="58"/>
      <c r="E331" s="20"/>
      <c r="F331" s="18"/>
      <c r="G331" s="19"/>
      <c r="H331" s="60"/>
      <c r="I331" s="19"/>
      <c r="J331" s="20"/>
    </row>
    <row r="332" spans="1:10" ht="40.15" customHeight="1" x14ac:dyDescent="0.3">
      <c r="A332" s="21"/>
      <c r="B332" s="28" t="s">
        <v>7357</v>
      </c>
      <c r="C332" s="64"/>
      <c r="D332" s="24"/>
      <c r="E332" s="23"/>
      <c r="F332" s="21"/>
      <c r="G332" s="28" t="s">
        <v>7357</v>
      </c>
      <c r="H332" s="61"/>
      <c r="I332" s="22"/>
      <c r="J332" s="23"/>
    </row>
    <row r="333" spans="1:10" ht="60" customHeight="1" x14ac:dyDescent="0.85">
      <c r="A333" s="21"/>
      <c r="B333" s="22"/>
      <c r="C333" s="62" t="s">
        <v>7502</v>
      </c>
      <c r="D333" s="24"/>
      <c r="E333" s="23"/>
      <c r="F333" s="21"/>
      <c r="G333" s="22"/>
      <c r="H333" s="62" t="s">
        <v>7499</v>
      </c>
      <c r="I333" s="22"/>
      <c r="J333" s="23"/>
    </row>
    <row r="334" spans="1:10" ht="27.6" customHeight="1" x14ac:dyDescent="0.6">
      <c r="A334" s="21"/>
      <c r="B334" s="22"/>
      <c r="C334" s="69" t="s">
        <v>36</v>
      </c>
      <c r="D334" s="24"/>
      <c r="E334" s="23"/>
      <c r="F334" s="21"/>
      <c r="G334" s="22"/>
      <c r="H334" s="69" t="s">
        <v>73</v>
      </c>
      <c r="I334" s="22"/>
      <c r="J334" s="23"/>
    </row>
    <row r="335" spans="1:10" ht="33.6" customHeight="1" x14ac:dyDescent="0.3">
      <c r="A335" s="21"/>
      <c r="B335" s="22"/>
      <c r="C335" s="64"/>
      <c r="D335" s="24" t="s">
        <v>7360</v>
      </c>
      <c r="E335" s="23"/>
      <c r="F335" s="21"/>
      <c r="G335" s="22"/>
      <c r="H335" s="61"/>
      <c r="I335" s="24" t="s">
        <v>7360</v>
      </c>
      <c r="J335" s="23"/>
    </row>
    <row r="336" spans="1:10" x14ac:dyDescent="0.3">
      <c r="A336" s="25"/>
      <c r="B336" s="26"/>
      <c r="C336" s="67"/>
      <c r="D336" s="59"/>
      <c r="E336" s="27"/>
      <c r="F336" s="25"/>
      <c r="G336" s="26"/>
      <c r="H336" s="63"/>
      <c r="I336" s="26"/>
      <c r="J336" s="27"/>
    </row>
    <row r="337" spans="1:10" x14ac:dyDescent="0.3">
      <c r="A337" s="18"/>
      <c r="B337" s="19"/>
      <c r="C337" s="66"/>
      <c r="D337" s="58"/>
      <c r="E337" s="20"/>
      <c r="F337" s="18"/>
      <c r="G337" s="19"/>
      <c r="H337" s="60"/>
      <c r="I337" s="19"/>
      <c r="J337" s="20"/>
    </row>
    <row r="338" spans="1:10" ht="40.15" customHeight="1" x14ac:dyDescent="0.3">
      <c r="A338" s="21"/>
      <c r="B338" s="28" t="s">
        <v>7357</v>
      </c>
      <c r="C338" s="64"/>
      <c r="D338" s="24"/>
      <c r="E338" s="23"/>
      <c r="F338" s="21"/>
      <c r="G338" s="28" t="s">
        <v>7357</v>
      </c>
      <c r="H338" s="61"/>
      <c r="I338" s="22"/>
      <c r="J338" s="23"/>
    </row>
    <row r="339" spans="1:10" ht="60" customHeight="1" x14ac:dyDescent="0.85">
      <c r="A339" s="21"/>
      <c r="B339" s="22"/>
      <c r="C339" s="62" t="s">
        <v>7507</v>
      </c>
      <c r="D339" s="24"/>
      <c r="E339" s="23"/>
      <c r="F339" s="21"/>
      <c r="G339" s="22"/>
      <c r="H339" s="62" t="s">
        <v>7505</v>
      </c>
      <c r="I339" s="22"/>
      <c r="J339" s="23"/>
    </row>
    <row r="340" spans="1:10" ht="27.6" customHeight="1" x14ac:dyDescent="0.6">
      <c r="A340" s="21"/>
      <c r="B340" s="22"/>
      <c r="C340" s="69" t="s">
        <v>36</v>
      </c>
      <c r="D340" s="24"/>
      <c r="E340" s="23"/>
      <c r="F340" s="21"/>
      <c r="G340" s="22"/>
      <c r="H340" s="69" t="s">
        <v>73</v>
      </c>
      <c r="I340" s="22"/>
      <c r="J340" s="23"/>
    </row>
    <row r="341" spans="1:10" ht="33.6" customHeight="1" x14ac:dyDescent="0.3">
      <c r="A341" s="21"/>
      <c r="B341" s="22"/>
      <c r="C341" s="64"/>
      <c r="D341" s="24" t="s">
        <v>7360</v>
      </c>
      <c r="E341" s="23"/>
      <c r="F341" s="21"/>
      <c r="G341" s="22"/>
      <c r="H341" s="61"/>
      <c r="I341" s="24" t="s">
        <v>7360</v>
      </c>
      <c r="J341" s="23"/>
    </row>
    <row r="342" spans="1:10" x14ac:dyDescent="0.3">
      <c r="A342" s="25"/>
      <c r="B342" s="26"/>
      <c r="C342" s="67"/>
      <c r="D342" s="59"/>
      <c r="E342" s="27"/>
      <c r="F342" s="25"/>
      <c r="G342" s="26"/>
      <c r="H342" s="63"/>
      <c r="I342" s="26"/>
      <c r="J342" s="27"/>
    </row>
    <row r="343" spans="1:10" x14ac:dyDescent="0.3">
      <c r="A343" s="18"/>
      <c r="B343" s="19"/>
      <c r="C343" s="66"/>
      <c r="D343" s="58"/>
      <c r="E343" s="20"/>
      <c r="F343" s="18"/>
      <c r="G343" s="19"/>
      <c r="H343" s="60"/>
      <c r="I343" s="19"/>
      <c r="J343" s="20"/>
    </row>
    <row r="344" spans="1:10" ht="40.15" customHeight="1" x14ac:dyDescent="0.3">
      <c r="A344" s="21"/>
      <c r="B344" s="28" t="s">
        <v>7357</v>
      </c>
      <c r="C344" s="64"/>
      <c r="D344" s="24"/>
      <c r="E344" s="23"/>
      <c r="F344" s="21"/>
      <c r="G344" s="28" t="s">
        <v>7357</v>
      </c>
      <c r="H344" s="61"/>
      <c r="I344" s="22"/>
      <c r="J344" s="23"/>
    </row>
    <row r="345" spans="1:10" ht="60" customHeight="1" x14ac:dyDescent="0.85">
      <c r="A345" s="21"/>
      <c r="B345" s="22"/>
      <c r="C345" s="62" t="s">
        <v>7512</v>
      </c>
      <c r="D345" s="24"/>
      <c r="E345" s="23"/>
      <c r="F345" s="21"/>
      <c r="G345" s="22"/>
      <c r="H345" s="62" t="s">
        <v>7510</v>
      </c>
      <c r="I345" s="22"/>
      <c r="J345" s="23"/>
    </row>
    <row r="346" spans="1:10" ht="27.6" customHeight="1" x14ac:dyDescent="0.6">
      <c r="A346" s="21"/>
      <c r="B346" s="22"/>
      <c r="C346" s="69" t="s">
        <v>157</v>
      </c>
      <c r="D346" s="24"/>
      <c r="E346" s="23"/>
      <c r="F346" s="21"/>
      <c r="G346" s="22"/>
      <c r="H346" s="69" t="s">
        <v>157</v>
      </c>
      <c r="I346" s="22"/>
      <c r="J346" s="23"/>
    </row>
    <row r="347" spans="1:10" ht="33.6" customHeight="1" x14ac:dyDescent="0.3">
      <c r="A347" s="21"/>
      <c r="B347" s="22"/>
      <c r="C347" s="64"/>
      <c r="D347" s="24" t="s">
        <v>7360</v>
      </c>
      <c r="E347" s="23"/>
      <c r="F347" s="21"/>
      <c r="G347" s="22"/>
      <c r="H347" s="61"/>
      <c r="I347" s="24" t="s">
        <v>7360</v>
      </c>
      <c r="J347" s="23"/>
    </row>
    <row r="348" spans="1:10" x14ac:dyDescent="0.3">
      <c r="A348" s="25"/>
      <c r="B348" s="26"/>
      <c r="C348" s="67"/>
      <c r="D348" s="59"/>
      <c r="E348" s="27"/>
      <c r="F348" s="25"/>
      <c r="G348" s="26"/>
      <c r="H348" s="63"/>
      <c r="I348" s="26"/>
      <c r="J348" s="27"/>
    </row>
    <row r="349" spans="1:10" x14ac:dyDescent="0.3">
      <c r="A349" s="18"/>
      <c r="B349" s="19"/>
      <c r="C349" s="66"/>
      <c r="D349" s="58"/>
      <c r="E349" s="20"/>
      <c r="F349" s="18"/>
      <c r="G349" s="19"/>
      <c r="H349" s="60"/>
      <c r="I349" s="19"/>
      <c r="J349" s="20"/>
    </row>
    <row r="350" spans="1:10" ht="40.15" customHeight="1" x14ac:dyDescent="0.3">
      <c r="A350" s="21"/>
      <c r="B350" s="28" t="s">
        <v>7357</v>
      </c>
      <c r="C350" s="64"/>
      <c r="D350" s="24"/>
      <c r="E350" s="23"/>
      <c r="F350" s="21"/>
      <c r="G350" s="28" t="s">
        <v>7357</v>
      </c>
      <c r="H350" s="61"/>
      <c r="I350" s="22"/>
      <c r="J350" s="23"/>
    </row>
    <row r="351" spans="1:10" ht="60" customHeight="1" x14ac:dyDescent="0.85">
      <c r="A351" s="21"/>
      <c r="B351" s="22"/>
      <c r="C351" s="62" t="s">
        <v>7517</v>
      </c>
      <c r="D351" s="24"/>
      <c r="E351" s="23"/>
      <c r="F351" s="21"/>
      <c r="G351" s="22"/>
      <c r="H351" s="62" t="s">
        <v>1987</v>
      </c>
      <c r="I351" s="22"/>
      <c r="J351" s="23"/>
    </row>
    <row r="352" spans="1:10" ht="27.6" customHeight="1" x14ac:dyDescent="0.6">
      <c r="A352" s="21"/>
      <c r="B352" s="22"/>
      <c r="C352" s="69" t="s">
        <v>36</v>
      </c>
      <c r="D352" s="24"/>
      <c r="E352" s="23"/>
      <c r="F352" s="21"/>
      <c r="G352" s="22"/>
      <c r="H352" s="69" t="s">
        <v>61</v>
      </c>
      <c r="I352" s="22"/>
      <c r="J352" s="23"/>
    </row>
    <row r="353" spans="1:10" ht="33.6" customHeight="1" x14ac:dyDescent="0.3">
      <c r="A353" s="21"/>
      <c r="B353" s="22"/>
      <c r="C353" s="64"/>
      <c r="D353" s="24" t="s">
        <v>7360</v>
      </c>
      <c r="E353" s="23"/>
      <c r="F353" s="21"/>
      <c r="G353" s="22"/>
      <c r="H353" s="61"/>
      <c r="I353" s="24" t="s">
        <v>7360</v>
      </c>
      <c r="J353" s="23"/>
    </row>
    <row r="354" spans="1:10" x14ac:dyDescent="0.3">
      <c r="A354" s="25"/>
      <c r="B354" s="26"/>
      <c r="C354" s="67"/>
      <c r="D354" s="59"/>
      <c r="E354" s="27"/>
      <c r="F354" s="25"/>
      <c r="G354" s="26"/>
      <c r="H354" s="63"/>
      <c r="I354" s="26"/>
      <c r="J354" s="27"/>
    </row>
    <row r="355" spans="1:10" x14ac:dyDescent="0.3">
      <c r="A355" s="18"/>
      <c r="B355" s="19"/>
      <c r="C355" s="66"/>
      <c r="D355" s="58"/>
      <c r="E355" s="20"/>
      <c r="F355" s="18"/>
      <c r="G355" s="19"/>
      <c r="H355" s="60"/>
      <c r="I355" s="19"/>
      <c r="J355" s="20"/>
    </row>
    <row r="356" spans="1:10" ht="40.15" customHeight="1" x14ac:dyDescent="0.3">
      <c r="A356" s="21"/>
      <c r="B356" s="28" t="s">
        <v>7357</v>
      </c>
      <c r="C356" s="64"/>
      <c r="D356" s="24"/>
      <c r="E356" s="23"/>
      <c r="F356" s="21"/>
      <c r="G356" s="28" t="s">
        <v>7357</v>
      </c>
      <c r="H356" s="61"/>
      <c r="I356" s="22"/>
      <c r="J356" s="23"/>
    </row>
    <row r="357" spans="1:10" ht="60" customHeight="1" x14ac:dyDescent="0.85">
      <c r="A357" s="21"/>
      <c r="B357" s="22"/>
      <c r="C357" s="62" t="s">
        <v>3138</v>
      </c>
      <c r="D357" s="24"/>
      <c r="E357" s="23"/>
      <c r="F357" s="21"/>
      <c r="G357" s="22"/>
      <c r="H357" s="62" t="s">
        <v>7520</v>
      </c>
      <c r="I357" s="22"/>
      <c r="J357" s="23"/>
    </row>
    <row r="358" spans="1:10" ht="27.6" customHeight="1" x14ac:dyDescent="0.6">
      <c r="A358" s="21"/>
      <c r="B358" s="22"/>
      <c r="C358" s="69" t="s">
        <v>36</v>
      </c>
      <c r="D358" s="24"/>
      <c r="E358" s="23"/>
      <c r="F358" s="21"/>
      <c r="G358" s="22"/>
      <c r="H358" s="69" t="s">
        <v>61</v>
      </c>
      <c r="I358" s="22"/>
      <c r="J358" s="23"/>
    </row>
    <row r="359" spans="1:10" ht="33.6" customHeight="1" x14ac:dyDescent="0.3">
      <c r="A359" s="21"/>
      <c r="B359" s="22"/>
      <c r="C359" s="64"/>
      <c r="D359" s="24" t="s">
        <v>7360</v>
      </c>
      <c r="E359" s="23"/>
      <c r="F359" s="21"/>
      <c r="G359" s="22"/>
      <c r="H359" s="61"/>
      <c r="I359" s="24" t="s">
        <v>7360</v>
      </c>
      <c r="J359" s="23"/>
    </row>
    <row r="360" spans="1:10" x14ac:dyDescent="0.3">
      <c r="A360" s="25"/>
      <c r="B360" s="26"/>
      <c r="C360" s="67"/>
      <c r="D360" s="59"/>
      <c r="E360" s="27"/>
      <c r="F360" s="25"/>
      <c r="G360" s="26"/>
      <c r="H360" s="63"/>
      <c r="I360" s="26"/>
      <c r="J360" s="27"/>
    </row>
    <row r="361" spans="1:10" x14ac:dyDescent="0.3">
      <c r="A361" s="18"/>
      <c r="B361" s="19"/>
      <c r="C361" s="66"/>
      <c r="D361" s="58"/>
      <c r="E361" s="20"/>
      <c r="F361" s="18"/>
      <c r="G361" s="19"/>
      <c r="H361" s="60"/>
      <c r="I361" s="19"/>
      <c r="J361" s="20"/>
    </row>
    <row r="362" spans="1:10" ht="40.15" customHeight="1" x14ac:dyDescent="0.3">
      <c r="A362" s="21"/>
      <c r="B362" s="22"/>
      <c r="C362" s="64"/>
      <c r="D362" s="24"/>
      <c r="E362" s="23"/>
      <c r="F362" s="21"/>
      <c r="G362" s="28"/>
      <c r="H362" s="61"/>
      <c r="I362" s="22"/>
      <c r="J362" s="23"/>
    </row>
    <row r="363" spans="1:10" ht="60" customHeight="1" x14ac:dyDescent="1.05">
      <c r="A363" s="21"/>
      <c r="B363" s="22"/>
      <c r="C363" s="70" t="s">
        <v>4299</v>
      </c>
      <c r="D363" s="24"/>
      <c r="E363" s="23"/>
      <c r="F363" s="21"/>
      <c r="G363" s="22"/>
      <c r="H363" s="70" t="s">
        <v>7524</v>
      </c>
      <c r="I363" s="22"/>
      <c r="J363" s="23"/>
    </row>
    <row r="364" spans="1:10" ht="27.6" customHeight="1" x14ac:dyDescent="0.3">
      <c r="A364" s="21"/>
      <c r="B364" s="22"/>
      <c r="C364" s="64"/>
      <c r="D364" s="24"/>
      <c r="E364" s="23"/>
      <c r="F364" s="21"/>
      <c r="G364" s="22"/>
      <c r="H364" s="64"/>
      <c r="I364" s="22"/>
      <c r="J364" s="23"/>
    </row>
    <row r="365" spans="1:10" ht="33.6" customHeight="1" x14ac:dyDescent="0.3">
      <c r="A365" s="21"/>
      <c r="B365" s="22" t="s">
        <v>7522</v>
      </c>
      <c r="C365" s="64"/>
      <c r="D365" s="24"/>
      <c r="E365" s="23"/>
      <c r="F365" s="21"/>
      <c r="G365" s="22" t="s">
        <v>7525</v>
      </c>
      <c r="H365" s="61"/>
      <c r="I365" s="24"/>
      <c r="J365" s="23"/>
    </row>
    <row r="366" spans="1:10" x14ac:dyDescent="0.3">
      <c r="A366" s="25"/>
      <c r="B366" s="26"/>
      <c r="C366" s="67"/>
      <c r="D366" s="59"/>
      <c r="E366" s="27"/>
      <c r="F366" s="25"/>
      <c r="G366" s="26"/>
      <c r="H366" s="63"/>
      <c r="I366" s="26"/>
      <c r="J366" s="27"/>
    </row>
    <row r="367" spans="1:10" x14ac:dyDescent="0.3">
      <c r="A367" s="18"/>
      <c r="B367" s="19"/>
      <c r="C367" s="66"/>
      <c r="D367" s="58"/>
      <c r="E367" s="20"/>
      <c r="F367" s="18"/>
      <c r="G367" s="19"/>
      <c r="H367" s="60"/>
      <c r="I367" s="19"/>
      <c r="J367" s="20"/>
    </row>
    <row r="368" spans="1:10" ht="40.15" customHeight="1" x14ac:dyDescent="0.3">
      <c r="A368" s="21"/>
      <c r="B368" s="22"/>
      <c r="C368" s="64"/>
      <c r="D368" s="24"/>
      <c r="E368" s="23"/>
      <c r="F368" s="21"/>
      <c r="G368" s="28"/>
      <c r="H368" s="61"/>
      <c r="I368" s="22"/>
      <c r="J368" s="23"/>
    </row>
    <row r="369" spans="1:10" ht="60" customHeight="1" x14ac:dyDescent="1.05">
      <c r="A369" s="21"/>
      <c r="B369" s="22"/>
      <c r="C369" s="70" t="s">
        <v>7527</v>
      </c>
      <c r="D369" s="24"/>
      <c r="E369" s="23"/>
      <c r="F369" s="21"/>
      <c r="G369" s="22"/>
      <c r="H369" s="70" t="s">
        <v>7530</v>
      </c>
      <c r="I369" s="22"/>
      <c r="J369" s="23"/>
    </row>
    <row r="370" spans="1:10" ht="27.6" customHeight="1" x14ac:dyDescent="0.3">
      <c r="A370" s="21"/>
      <c r="B370" s="22"/>
      <c r="C370" s="64"/>
      <c r="D370" s="24"/>
      <c r="E370" s="23"/>
      <c r="F370" s="21"/>
      <c r="G370" s="22"/>
      <c r="H370" s="64"/>
      <c r="I370" s="22"/>
      <c r="J370" s="23"/>
    </row>
    <row r="371" spans="1:10" ht="33.6" customHeight="1" x14ac:dyDescent="0.3">
      <c r="A371" s="21"/>
      <c r="B371" s="22" t="s">
        <v>7528</v>
      </c>
      <c r="C371" s="64"/>
      <c r="D371" s="24"/>
      <c r="E371" s="23"/>
      <c r="F371" s="21"/>
      <c r="G371" s="22" t="s">
        <v>7531</v>
      </c>
      <c r="H371" s="61"/>
      <c r="I371" s="24"/>
      <c r="J371" s="23"/>
    </row>
    <row r="372" spans="1:10" x14ac:dyDescent="0.3">
      <c r="A372" s="25"/>
      <c r="B372" s="26"/>
      <c r="C372" s="67"/>
      <c r="D372" s="59"/>
      <c r="E372" s="27"/>
      <c r="F372" s="25"/>
      <c r="G372" s="26"/>
      <c r="H372" s="63"/>
      <c r="I372" s="26"/>
      <c r="J372" s="27"/>
    </row>
    <row r="373" spans="1:10" x14ac:dyDescent="0.3">
      <c r="A373" s="18"/>
      <c r="B373" s="19"/>
      <c r="C373" s="66"/>
      <c r="D373" s="58"/>
      <c r="E373" s="20"/>
      <c r="F373" s="18"/>
      <c r="G373" s="19"/>
      <c r="H373" s="60"/>
      <c r="I373" s="19"/>
      <c r="J373" s="20"/>
    </row>
    <row r="374" spans="1:10" ht="40.15" customHeight="1" x14ac:dyDescent="0.3">
      <c r="A374" s="21"/>
      <c r="B374" s="22"/>
      <c r="C374" s="64"/>
      <c r="D374" s="24"/>
      <c r="E374" s="23"/>
      <c r="F374" s="21"/>
      <c r="G374" s="28"/>
      <c r="H374" s="61"/>
      <c r="I374" s="22"/>
      <c r="J374" s="23"/>
    </row>
    <row r="375" spans="1:10" ht="60" customHeight="1" x14ac:dyDescent="1.05">
      <c r="A375" s="21"/>
      <c r="B375" s="22"/>
      <c r="C375" s="70" t="s">
        <v>5024</v>
      </c>
      <c r="D375" s="24"/>
      <c r="E375" s="23"/>
      <c r="F375" s="21"/>
      <c r="G375" s="22"/>
      <c r="H375" s="70" t="s">
        <v>4964</v>
      </c>
      <c r="I375" s="22"/>
      <c r="J375" s="23"/>
    </row>
    <row r="376" spans="1:10" ht="27.6" customHeight="1" x14ac:dyDescent="0.3">
      <c r="A376" s="21"/>
      <c r="B376" s="22"/>
      <c r="C376" s="64"/>
      <c r="D376" s="24"/>
      <c r="E376" s="23"/>
      <c r="F376" s="21"/>
      <c r="G376" s="22"/>
      <c r="H376" s="64"/>
      <c r="I376" s="22"/>
      <c r="J376" s="23"/>
    </row>
    <row r="377" spans="1:10" ht="33.6" customHeight="1" x14ac:dyDescent="0.3">
      <c r="A377" s="21"/>
      <c r="B377" s="22" t="s">
        <v>7533</v>
      </c>
      <c r="C377" s="64"/>
      <c r="D377" s="24"/>
      <c r="E377" s="23"/>
      <c r="F377" s="21"/>
      <c r="G377" s="22" t="s">
        <v>7535</v>
      </c>
      <c r="H377" s="61"/>
      <c r="I377" s="24"/>
      <c r="J377" s="23"/>
    </row>
    <row r="378" spans="1:10" x14ac:dyDescent="0.3">
      <c r="A378" s="25"/>
      <c r="B378" s="26"/>
      <c r="C378" s="67"/>
      <c r="D378" s="59"/>
      <c r="E378" s="27"/>
      <c r="F378" s="25"/>
      <c r="G378" s="26"/>
      <c r="H378" s="63"/>
      <c r="I378" s="26"/>
      <c r="J378" s="27"/>
    </row>
    <row r="379" spans="1:10" x14ac:dyDescent="0.3">
      <c r="A379" s="18"/>
      <c r="B379" s="19"/>
      <c r="C379" s="66"/>
      <c r="D379" s="58"/>
      <c r="E379" s="20"/>
      <c r="F379" s="18"/>
      <c r="G379" s="19"/>
      <c r="H379" s="60"/>
      <c r="I379" s="19"/>
      <c r="J379" s="20"/>
    </row>
    <row r="380" spans="1:10" ht="40.15" customHeight="1" x14ac:dyDescent="0.3">
      <c r="A380" s="21"/>
      <c r="B380" s="22"/>
      <c r="C380" s="64"/>
      <c r="D380" s="24"/>
      <c r="E380" s="23"/>
      <c r="F380" s="21"/>
      <c r="G380" s="28"/>
      <c r="H380" s="61"/>
      <c r="I380" s="22"/>
      <c r="J380" s="23"/>
    </row>
    <row r="381" spans="1:10" ht="60" customHeight="1" x14ac:dyDescent="1.05">
      <c r="A381" s="21"/>
      <c r="B381" s="22"/>
      <c r="C381" s="70" t="s">
        <v>7536</v>
      </c>
      <c r="D381" s="24"/>
      <c r="E381" s="23"/>
      <c r="F381" s="21"/>
      <c r="G381" s="22"/>
      <c r="H381" s="70" t="s">
        <v>3035</v>
      </c>
      <c r="I381" s="22"/>
      <c r="J381" s="23"/>
    </row>
    <row r="382" spans="1:10" ht="27.6" customHeight="1" x14ac:dyDescent="0.3">
      <c r="A382" s="21"/>
      <c r="B382" s="22"/>
      <c r="C382" s="64"/>
      <c r="D382" s="24"/>
      <c r="E382" s="23"/>
      <c r="F382" s="21"/>
      <c r="G382" s="22"/>
      <c r="H382" s="64"/>
      <c r="I382" s="22"/>
      <c r="J382" s="23"/>
    </row>
    <row r="383" spans="1:10" ht="33.6" customHeight="1" x14ac:dyDescent="0.3">
      <c r="A383" s="21"/>
      <c r="B383" s="22" t="s">
        <v>7537</v>
      </c>
      <c r="C383" s="64"/>
      <c r="D383" s="24"/>
      <c r="E383" s="23"/>
      <c r="F383" s="21"/>
      <c r="G383" s="22" t="s">
        <v>7539</v>
      </c>
      <c r="H383" s="61"/>
      <c r="I383" s="24"/>
      <c r="J383" s="23"/>
    </row>
    <row r="384" spans="1:10" x14ac:dyDescent="0.3">
      <c r="A384" s="25"/>
      <c r="B384" s="26"/>
      <c r="C384" s="67"/>
      <c r="D384" s="59"/>
      <c r="E384" s="27"/>
      <c r="F384" s="25"/>
      <c r="G384" s="26"/>
      <c r="H384" s="63"/>
      <c r="I384" s="26"/>
      <c r="J384" s="27"/>
    </row>
    <row r="385" spans="1:10" x14ac:dyDescent="0.3">
      <c r="A385" s="18"/>
      <c r="B385" s="19"/>
      <c r="C385" s="66"/>
      <c r="D385" s="58"/>
      <c r="E385" s="20"/>
      <c r="F385" s="18"/>
      <c r="G385" s="19"/>
      <c r="H385" s="60"/>
      <c r="I385" s="19"/>
      <c r="J385" s="20"/>
    </row>
    <row r="386" spans="1:10" ht="40.15" customHeight="1" x14ac:dyDescent="0.3">
      <c r="A386" s="21"/>
      <c r="B386" s="22"/>
      <c r="C386" s="64"/>
      <c r="D386" s="24"/>
      <c r="E386" s="23"/>
      <c r="F386" s="21"/>
      <c r="G386" s="28"/>
      <c r="H386" s="61"/>
      <c r="I386" s="22"/>
      <c r="J386" s="23"/>
    </row>
    <row r="387" spans="1:10" ht="60" customHeight="1" x14ac:dyDescent="1.05">
      <c r="A387" s="21"/>
      <c r="B387" s="22"/>
      <c r="C387" s="70" t="s">
        <v>7541</v>
      </c>
      <c r="D387" s="24"/>
      <c r="E387" s="23"/>
      <c r="F387" s="21"/>
      <c r="G387" s="22"/>
      <c r="H387" s="70" t="s">
        <v>7541</v>
      </c>
      <c r="I387" s="22"/>
      <c r="J387" s="23"/>
    </row>
    <row r="388" spans="1:10" ht="27.6" customHeight="1" x14ac:dyDescent="0.3">
      <c r="A388" s="21"/>
      <c r="B388" s="22"/>
      <c r="C388" s="64"/>
      <c r="D388" s="24"/>
      <c r="E388" s="23"/>
      <c r="F388" s="21"/>
      <c r="G388" s="22"/>
      <c r="H388" s="64"/>
      <c r="I388" s="22"/>
      <c r="J388" s="23"/>
    </row>
    <row r="389" spans="1:10" ht="33.6" customHeight="1" x14ac:dyDescent="0.3">
      <c r="A389" s="21"/>
      <c r="B389" s="22" t="s">
        <v>7542</v>
      </c>
      <c r="C389" s="64"/>
      <c r="D389" s="24"/>
      <c r="E389" s="23"/>
      <c r="F389" s="21"/>
      <c r="G389" s="22" t="s">
        <v>7544</v>
      </c>
      <c r="H389" s="61"/>
      <c r="I389" s="24"/>
      <c r="J389" s="23"/>
    </row>
    <row r="390" spans="1:10" x14ac:dyDescent="0.3">
      <c r="A390" s="25"/>
      <c r="B390" s="26"/>
      <c r="C390" s="67"/>
      <c r="D390" s="59"/>
      <c r="E390" s="27"/>
      <c r="F390" s="25"/>
      <c r="G390" s="26"/>
      <c r="H390" s="63"/>
      <c r="I390" s="26"/>
      <c r="J390" s="27"/>
    </row>
    <row r="391" spans="1:10" x14ac:dyDescent="0.3">
      <c r="A391" s="18"/>
      <c r="B391" s="19"/>
      <c r="C391" s="66"/>
      <c r="D391" s="58"/>
      <c r="E391" s="20"/>
      <c r="F391" s="18"/>
      <c r="G391" s="19"/>
      <c r="H391" s="60"/>
      <c r="I391" s="19"/>
      <c r="J391" s="20"/>
    </row>
    <row r="392" spans="1:10" ht="40.15" customHeight="1" x14ac:dyDescent="0.3">
      <c r="A392" s="21"/>
      <c r="B392" s="22"/>
      <c r="C392" s="64"/>
      <c r="D392" s="24"/>
      <c r="E392" s="23"/>
      <c r="F392" s="21"/>
      <c r="G392" s="28"/>
      <c r="H392" s="61"/>
      <c r="I392" s="22"/>
      <c r="J392" s="23"/>
    </row>
    <row r="393" spans="1:10" ht="60" customHeight="1" x14ac:dyDescent="1.05">
      <c r="A393" s="21"/>
      <c r="B393" s="22"/>
      <c r="C393" s="70" t="s">
        <v>5427</v>
      </c>
      <c r="D393" s="24"/>
      <c r="E393" s="23"/>
      <c r="F393" s="21"/>
      <c r="G393" s="22"/>
      <c r="H393" s="70" t="s">
        <v>7548</v>
      </c>
      <c r="I393" s="22"/>
      <c r="J393" s="23"/>
    </row>
    <row r="394" spans="1:10" ht="27.6" customHeight="1" x14ac:dyDescent="0.3">
      <c r="A394" s="21"/>
      <c r="B394" s="22"/>
      <c r="C394" s="64"/>
      <c r="D394" s="24"/>
      <c r="E394" s="23"/>
      <c r="F394" s="21"/>
      <c r="G394" s="22"/>
      <c r="H394" s="64"/>
      <c r="I394" s="22"/>
      <c r="J394" s="23"/>
    </row>
    <row r="395" spans="1:10" ht="33.6" customHeight="1" x14ac:dyDescent="0.3">
      <c r="A395" s="21"/>
      <c r="B395" s="22" t="s">
        <v>7546</v>
      </c>
      <c r="C395" s="64"/>
      <c r="D395" s="24"/>
      <c r="E395" s="23"/>
      <c r="F395" s="21"/>
      <c r="G395" s="22" t="s">
        <v>7549</v>
      </c>
      <c r="H395" s="61"/>
      <c r="I395" s="24"/>
      <c r="J395" s="23"/>
    </row>
    <row r="396" spans="1:10" x14ac:dyDescent="0.3">
      <c r="A396" s="25"/>
      <c r="B396" s="26"/>
      <c r="C396" s="67"/>
      <c r="D396" s="59"/>
      <c r="E396" s="27"/>
      <c r="F396" s="25"/>
      <c r="G396" s="26"/>
      <c r="H396" s="63"/>
      <c r="I396" s="26"/>
      <c r="J396" s="27"/>
    </row>
    <row r="397" spans="1:10" x14ac:dyDescent="0.3">
      <c r="A397" s="18"/>
      <c r="B397" s="19"/>
      <c r="C397" s="66"/>
      <c r="D397" s="58"/>
      <c r="E397" s="20"/>
      <c r="F397" s="18"/>
      <c r="G397" s="19"/>
      <c r="H397" s="60"/>
      <c r="I397" s="19"/>
      <c r="J397" s="20"/>
    </row>
    <row r="398" spans="1:10" ht="40.15" customHeight="1" x14ac:dyDescent="0.3">
      <c r="A398" s="21"/>
      <c r="B398" s="28" t="s">
        <v>7357</v>
      </c>
      <c r="C398" s="64"/>
      <c r="D398" s="24"/>
      <c r="E398" s="23"/>
      <c r="F398" s="21"/>
      <c r="G398" s="28" t="s">
        <v>7357</v>
      </c>
      <c r="H398" s="61"/>
      <c r="I398" s="22"/>
      <c r="J398" s="23"/>
    </row>
    <row r="399" spans="1:10" ht="60" customHeight="1" x14ac:dyDescent="0.85">
      <c r="A399" s="21"/>
      <c r="B399" s="22"/>
      <c r="C399" s="62" t="s">
        <v>7526</v>
      </c>
      <c r="D399" s="24"/>
      <c r="E399" s="23"/>
      <c r="F399" s="21"/>
      <c r="G399" s="22"/>
      <c r="H399" s="62" t="s">
        <v>7523</v>
      </c>
      <c r="I399" s="22"/>
      <c r="J399" s="23"/>
    </row>
    <row r="400" spans="1:10" ht="27.6" customHeight="1" x14ac:dyDescent="0.6">
      <c r="A400" s="21"/>
      <c r="B400" s="22"/>
      <c r="C400" s="69" t="s">
        <v>36</v>
      </c>
      <c r="D400" s="24"/>
      <c r="E400" s="23"/>
      <c r="F400" s="21"/>
      <c r="G400" s="22"/>
      <c r="H400" s="69" t="s">
        <v>73</v>
      </c>
      <c r="I400" s="22"/>
      <c r="J400" s="23"/>
    </row>
    <row r="401" spans="1:10" ht="33.6" customHeight="1" x14ac:dyDescent="0.3">
      <c r="A401" s="21"/>
      <c r="B401" s="22"/>
      <c r="C401" s="64"/>
      <c r="D401" s="24" t="s">
        <v>7354</v>
      </c>
      <c r="E401" s="23"/>
      <c r="F401" s="21"/>
      <c r="G401" s="22"/>
      <c r="H401" s="61"/>
      <c r="I401" s="24" t="s">
        <v>7354</v>
      </c>
      <c r="J401" s="23"/>
    </row>
    <row r="402" spans="1:10" x14ac:dyDescent="0.3">
      <c r="A402" s="25"/>
      <c r="B402" s="26"/>
      <c r="C402" s="67"/>
      <c r="D402" s="59"/>
      <c r="E402" s="27"/>
      <c r="F402" s="25"/>
      <c r="G402" s="26"/>
      <c r="H402" s="63"/>
      <c r="I402" s="26"/>
      <c r="J402" s="27"/>
    </row>
    <row r="403" spans="1:10" x14ac:dyDescent="0.3">
      <c r="A403" s="18"/>
      <c r="B403" s="19"/>
      <c r="C403" s="66"/>
      <c r="D403" s="58"/>
      <c r="E403" s="20"/>
      <c r="F403" s="18"/>
      <c r="G403" s="19"/>
      <c r="H403" s="60"/>
      <c r="I403" s="19"/>
      <c r="J403" s="20"/>
    </row>
    <row r="404" spans="1:10" ht="40.15" customHeight="1" x14ac:dyDescent="0.3">
      <c r="A404" s="21"/>
      <c r="B404" s="28" t="s">
        <v>7357</v>
      </c>
      <c r="C404" s="64"/>
      <c r="D404" s="24"/>
      <c r="E404" s="23"/>
      <c r="F404" s="21"/>
      <c r="G404" s="28" t="s">
        <v>7357</v>
      </c>
      <c r="H404" s="61"/>
      <c r="I404" s="22"/>
      <c r="J404" s="23"/>
    </row>
    <row r="405" spans="1:10" ht="60" customHeight="1" x14ac:dyDescent="0.85">
      <c r="A405" s="21"/>
      <c r="B405" s="22"/>
      <c r="C405" s="62" t="s">
        <v>7532</v>
      </c>
      <c r="D405" s="24"/>
      <c r="E405" s="23"/>
      <c r="F405" s="21"/>
      <c r="G405" s="22"/>
      <c r="H405" s="62" t="s">
        <v>7529</v>
      </c>
      <c r="I405" s="22"/>
      <c r="J405" s="23"/>
    </row>
    <row r="406" spans="1:10" ht="27.6" customHeight="1" x14ac:dyDescent="0.6">
      <c r="A406" s="21"/>
      <c r="B406" s="22"/>
      <c r="C406" s="69" t="s">
        <v>36</v>
      </c>
      <c r="D406" s="24"/>
      <c r="E406" s="23"/>
      <c r="F406" s="21"/>
      <c r="G406" s="22"/>
      <c r="H406" s="69" t="s">
        <v>36</v>
      </c>
      <c r="I406" s="22"/>
      <c r="J406" s="23"/>
    </row>
    <row r="407" spans="1:10" ht="33.6" customHeight="1" x14ac:dyDescent="0.3">
      <c r="A407" s="21"/>
      <c r="B407" s="22"/>
      <c r="C407" s="64"/>
      <c r="D407" s="24" t="s">
        <v>7354</v>
      </c>
      <c r="E407" s="23"/>
      <c r="F407" s="21"/>
      <c r="G407" s="22"/>
      <c r="H407" s="61"/>
      <c r="I407" s="24" t="s">
        <v>7354</v>
      </c>
      <c r="J407" s="23"/>
    </row>
    <row r="408" spans="1:10" x14ac:dyDescent="0.3">
      <c r="A408" s="25"/>
      <c r="B408" s="26"/>
      <c r="C408" s="67"/>
      <c r="D408" s="59"/>
      <c r="E408" s="27"/>
      <c r="F408" s="25"/>
      <c r="G408" s="26"/>
      <c r="H408" s="63"/>
      <c r="I408" s="26"/>
      <c r="J408" s="27"/>
    </row>
    <row r="409" spans="1:10" x14ac:dyDescent="0.3">
      <c r="A409" s="18"/>
      <c r="B409" s="19"/>
      <c r="C409" s="66"/>
      <c r="D409" s="58"/>
      <c r="E409" s="20"/>
      <c r="F409" s="18"/>
      <c r="G409" s="19"/>
      <c r="H409" s="60"/>
      <c r="I409" s="19"/>
      <c r="J409" s="20"/>
    </row>
    <row r="410" spans="1:10" ht="40.15" customHeight="1" x14ac:dyDescent="0.3">
      <c r="A410" s="21"/>
      <c r="B410" s="28" t="s">
        <v>7357</v>
      </c>
      <c r="C410" s="64"/>
      <c r="D410" s="24"/>
      <c r="E410" s="23"/>
      <c r="F410" s="21"/>
      <c r="G410" s="28" t="s">
        <v>7357</v>
      </c>
      <c r="H410" s="61"/>
      <c r="I410" s="22"/>
      <c r="J410" s="23"/>
    </row>
    <row r="411" spans="1:10" ht="60" customHeight="1" x14ac:dyDescent="0.85">
      <c r="A411" s="21"/>
      <c r="B411" s="22"/>
      <c r="C411" s="62" t="s">
        <v>4965</v>
      </c>
      <c r="D411" s="24"/>
      <c r="E411" s="23"/>
      <c r="F411" s="21"/>
      <c r="G411" s="22"/>
      <c r="H411" s="62" t="s">
        <v>7534</v>
      </c>
      <c r="I411" s="22"/>
      <c r="J411" s="23"/>
    </row>
    <row r="412" spans="1:10" ht="27.6" customHeight="1" x14ac:dyDescent="0.6">
      <c r="A412" s="21"/>
      <c r="B412" s="22"/>
      <c r="C412" s="69" t="s">
        <v>36</v>
      </c>
      <c r="D412" s="24"/>
      <c r="E412" s="23"/>
      <c r="F412" s="21"/>
      <c r="G412" s="22"/>
      <c r="H412" s="69" t="s">
        <v>61</v>
      </c>
      <c r="I412" s="22"/>
      <c r="J412" s="23"/>
    </row>
    <row r="413" spans="1:10" ht="33.6" customHeight="1" x14ac:dyDescent="0.3">
      <c r="A413" s="21"/>
      <c r="B413" s="22"/>
      <c r="C413" s="64"/>
      <c r="D413" s="24" t="s">
        <v>7354</v>
      </c>
      <c r="E413" s="23"/>
      <c r="F413" s="21"/>
      <c r="G413" s="22"/>
      <c r="H413" s="61"/>
      <c r="I413" s="24" t="s">
        <v>7354</v>
      </c>
      <c r="J413" s="23"/>
    </row>
    <row r="414" spans="1:10" x14ac:dyDescent="0.3">
      <c r="A414" s="25"/>
      <c r="B414" s="26"/>
      <c r="C414" s="67"/>
      <c r="D414" s="59"/>
      <c r="E414" s="27"/>
      <c r="F414" s="25"/>
      <c r="G414" s="26"/>
      <c r="H414" s="63"/>
      <c r="I414" s="26"/>
      <c r="J414" s="27"/>
    </row>
    <row r="415" spans="1:10" x14ac:dyDescent="0.3">
      <c r="A415" s="18"/>
      <c r="B415" s="19"/>
      <c r="C415" s="66"/>
      <c r="D415" s="58"/>
      <c r="E415" s="20"/>
      <c r="F415" s="18"/>
      <c r="G415" s="19"/>
      <c r="H415" s="60"/>
      <c r="I415" s="19"/>
      <c r="J415" s="20"/>
    </row>
    <row r="416" spans="1:10" ht="40.15" customHeight="1" x14ac:dyDescent="0.3">
      <c r="A416" s="21"/>
      <c r="B416" s="28" t="s">
        <v>7357</v>
      </c>
      <c r="C416" s="64"/>
      <c r="D416" s="24"/>
      <c r="E416" s="23"/>
      <c r="F416" s="21"/>
      <c r="G416" s="28" t="s">
        <v>7357</v>
      </c>
      <c r="H416" s="61"/>
      <c r="I416" s="22"/>
      <c r="J416" s="23"/>
    </row>
    <row r="417" spans="1:10" ht="60" customHeight="1" x14ac:dyDescent="0.85">
      <c r="A417" s="21"/>
      <c r="B417" s="22"/>
      <c r="C417" s="62" t="s">
        <v>7540</v>
      </c>
      <c r="D417" s="24"/>
      <c r="E417" s="23"/>
      <c r="F417" s="21"/>
      <c r="G417" s="22"/>
      <c r="H417" s="62" t="s">
        <v>7538</v>
      </c>
      <c r="I417" s="22"/>
      <c r="J417" s="23"/>
    </row>
    <row r="418" spans="1:10" ht="27.6" customHeight="1" x14ac:dyDescent="0.6">
      <c r="A418" s="21"/>
      <c r="B418" s="22"/>
      <c r="C418" s="69" t="s">
        <v>36</v>
      </c>
      <c r="D418" s="24"/>
      <c r="E418" s="23"/>
      <c r="F418" s="21"/>
      <c r="G418" s="22"/>
      <c r="H418" s="69" t="s">
        <v>61</v>
      </c>
      <c r="I418" s="22"/>
      <c r="J418" s="23"/>
    </row>
    <row r="419" spans="1:10" ht="33.6" customHeight="1" x14ac:dyDescent="0.3">
      <c r="A419" s="21"/>
      <c r="B419" s="22"/>
      <c r="C419" s="64"/>
      <c r="D419" s="24" t="s">
        <v>7354</v>
      </c>
      <c r="E419" s="23"/>
      <c r="F419" s="21"/>
      <c r="G419" s="22"/>
      <c r="H419" s="61"/>
      <c r="I419" s="24" t="s">
        <v>7354</v>
      </c>
      <c r="J419" s="23"/>
    </row>
    <row r="420" spans="1:10" x14ac:dyDescent="0.3">
      <c r="A420" s="25"/>
      <c r="B420" s="26"/>
      <c r="C420" s="67"/>
      <c r="D420" s="59"/>
      <c r="E420" s="27"/>
      <c r="F420" s="25"/>
      <c r="G420" s="26"/>
      <c r="H420" s="63"/>
      <c r="I420" s="26"/>
      <c r="J420" s="27"/>
    </row>
    <row r="421" spans="1:10" x14ac:dyDescent="0.3">
      <c r="A421" s="18"/>
      <c r="B421" s="19"/>
      <c r="C421" s="66"/>
      <c r="D421" s="58"/>
      <c r="E421" s="20"/>
      <c r="F421" s="18"/>
      <c r="G421" s="19"/>
      <c r="H421" s="60"/>
      <c r="I421" s="19"/>
      <c r="J421" s="20"/>
    </row>
    <row r="422" spans="1:10" ht="40.15" customHeight="1" x14ac:dyDescent="0.3">
      <c r="A422" s="21"/>
      <c r="B422" s="28" t="s">
        <v>7357</v>
      </c>
      <c r="C422" s="64"/>
      <c r="D422" s="24"/>
      <c r="E422" s="23"/>
      <c r="F422" s="21"/>
      <c r="G422" s="28" t="s">
        <v>7357</v>
      </c>
      <c r="H422" s="61"/>
      <c r="I422" s="22"/>
      <c r="J422" s="23"/>
    </row>
    <row r="423" spans="1:10" ht="60" customHeight="1" x14ac:dyDescent="0.85">
      <c r="A423" s="21"/>
      <c r="B423" s="22"/>
      <c r="C423" s="62" t="s">
        <v>7545</v>
      </c>
      <c r="D423" s="24"/>
      <c r="E423" s="23"/>
      <c r="F423" s="21"/>
      <c r="G423" s="22"/>
      <c r="H423" s="62" t="s">
        <v>7543</v>
      </c>
      <c r="I423" s="22"/>
      <c r="J423" s="23"/>
    </row>
    <row r="424" spans="1:10" ht="27.6" customHeight="1" x14ac:dyDescent="0.6">
      <c r="A424" s="21"/>
      <c r="B424" s="22"/>
      <c r="C424" s="69" t="s">
        <v>61</v>
      </c>
      <c r="D424" s="24"/>
      <c r="E424" s="23"/>
      <c r="F424" s="21"/>
      <c r="G424" s="22"/>
      <c r="H424" s="69" t="s">
        <v>36</v>
      </c>
      <c r="I424" s="22"/>
      <c r="J424" s="23"/>
    </row>
    <row r="425" spans="1:10" ht="33.6" customHeight="1" x14ac:dyDescent="0.3">
      <c r="A425" s="21"/>
      <c r="B425" s="22"/>
      <c r="C425" s="64"/>
      <c r="D425" s="24" t="s">
        <v>7354</v>
      </c>
      <c r="E425" s="23"/>
      <c r="F425" s="21"/>
      <c r="G425" s="22"/>
      <c r="H425" s="61"/>
      <c r="I425" s="24" t="s">
        <v>7354</v>
      </c>
      <c r="J425" s="23"/>
    </row>
    <row r="426" spans="1:10" x14ac:dyDescent="0.3">
      <c r="A426" s="25"/>
      <c r="B426" s="26"/>
      <c r="C426" s="67"/>
      <c r="D426" s="59"/>
      <c r="E426" s="27"/>
      <c r="F426" s="25"/>
      <c r="G426" s="26"/>
      <c r="H426" s="63"/>
      <c r="I426" s="26"/>
      <c r="J426" s="27"/>
    </row>
    <row r="427" spans="1:10" x14ac:dyDescent="0.3">
      <c r="A427" s="18"/>
      <c r="B427" s="19"/>
      <c r="C427" s="66"/>
      <c r="D427" s="58"/>
      <c r="E427" s="20"/>
      <c r="F427" s="18"/>
      <c r="G427" s="19"/>
      <c r="H427" s="60"/>
      <c r="I427" s="19"/>
      <c r="J427" s="20"/>
    </row>
    <row r="428" spans="1:10" ht="40.15" customHeight="1" x14ac:dyDescent="0.3">
      <c r="A428" s="21"/>
      <c r="B428" s="28" t="s">
        <v>7357</v>
      </c>
      <c r="C428" s="64"/>
      <c r="D428" s="24"/>
      <c r="E428" s="23"/>
      <c r="F428" s="21"/>
      <c r="G428" s="28" t="s">
        <v>7357</v>
      </c>
      <c r="H428" s="61"/>
      <c r="I428" s="22"/>
      <c r="J428" s="23"/>
    </row>
    <row r="429" spans="1:10" ht="60" customHeight="1" x14ac:dyDescent="0.85">
      <c r="A429" s="21"/>
      <c r="B429" s="22"/>
      <c r="C429" s="62" t="s">
        <v>7550</v>
      </c>
      <c r="D429" s="24"/>
      <c r="E429" s="23"/>
      <c r="F429" s="21"/>
      <c r="G429" s="22"/>
      <c r="H429" s="62" t="s">
        <v>7547</v>
      </c>
      <c r="I429" s="22"/>
      <c r="J429" s="23"/>
    </row>
    <row r="430" spans="1:10" ht="27.6" customHeight="1" x14ac:dyDescent="0.6">
      <c r="A430" s="21"/>
      <c r="B430" s="22"/>
      <c r="C430" s="69" t="s">
        <v>36</v>
      </c>
      <c r="D430" s="24"/>
      <c r="E430" s="23"/>
      <c r="F430" s="21"/>
      <c r="G430" s="22"/>
      <c r="H430" s="69" t="s">
        <v>73</v>
      </c>
      <c r="I430" s="22"/>
      <c r="J430" s="23"/>
    </row>
    <row r="431" spans="1:10" ht="33.6" customHeight="1" x14ac:dyDescent="0.3">
      <c r="A431" s="21"/>
      <c r="B431" s="22"/>
      <c r="C431" s="64"/>
      <c r="D431" s="24" t="s">
        <v>7354</v>
      </c>
      <c r="E431" s="23"/>
      <c r="F431" s="21"/>
      <c r="G431" s="22"/>
      <c r="H431" s="61"/>
      <c r="I431" s="24" t="s">
        <v>7354</v>
      </c>
      <c r="J431" s="23"/>
    </row>
    <row r="432" spans="1:10" x14ac:dyDescent="0.3">
      <c r="A432" s="25"/>
      <c r="B432" s="26"/>
      <c r="C432" s="67"/>
      <c r="D432" s="59"/>
      <c r="E432" s="27"/>
      <c r="F432" s="25"/>
      <c r="G432" s="26"/>
      <c r="H432" s="63"/>
      <c r="I432" s="26"/>
      <c r="J432" s="27"/>
    </row>
    <row r="433" spans="1:10" x14ac:dyDescent="0.3">
      <c r="A433" s="18"/>
      <c r="B433" s="19"/>
      <c r="C433" s="66"/>
      <c r="D433" s="58"/>
      <c r="E433" s="20"/>
      <c r="F433" s="18"/>
      <c r="G433" s="19"/>
      <c r="H433" s="60"/>
      <c r="I433" s="19"/>
      <c r="J433" s="20"/>
    </row>
    <row r="434" spans="1:10" ht="40.15" customHeight="1" x14ac:dyDescent="0.3">
      <c r="A434" s="21"/>
      <c r="B434" s="22"/>
      <c r="C434" s="64"/>
      <c r="D434" s="24"/>
      <c r="E434" s="23"/>
      <c r="F434" s="21"/>
      <c r="G434" s="28"/>
      <c r="H434" s="61"/>
      <c r="I434" s="22"/>
      <c r="J434" s="23"/>
    </row>
    <row r="435" spans="1:10" ht="60" customHeight="1" x14ac:dyDescent="1.05">
      <c r="A435" s="21"/>
      <c r="B435" s="22"/>
      <c r="C435" s="70" t="s">
        <v>2593</v>
      </c>
      <c r="D435" s="24"/>
      <c r="E435" s="23"/>
      <c r="F435" s="21"/>
      <c r="G435" s="22"/>
      <c r="H435" s="70" t="s">
        <v>7553</v>
      </c>
      <c r="I435" s="22"/>
      <c r="J435" s="23"/>
    </row>
    <row r="436" spans="1:10" ht="27.6" customHeight="1" x14ac:dyDescent="0.3">
      <c r="A436" s="21"/>
      <c r="B436" s="22"/>
      <c r="C436" s="64"/>
      <c r="D436" s="24"/>
      <c r="E436" s="23"/>
      <c r="F436" s="21"/>
      <c r="G436" s="22"/>
      <c r="H436" s="64"/>
      <c r="I436" s="22"/>
      <c r="J436" s="23"/>
    </row>
    <row r="437" spans="1:10" ht="33.6" customHeight="1" x14ac:dyDescent="0.3">
      <c r="A437" s="21"/>
      <c r="B437" s="22" t="s">
        <v>7551</v>
      </c>
      <c r="C437" s="64"/>
      <c r="D437" s="24"/>
      <c r="E437" s="23"/>
      <c r="F437" s="21"/>
      <c r="G437" s="22" t="s">
        <v>7554</v>
      </c>
      <c r="H437" s="61"/>
      <c r="I437" s="24"/>
      <c r="J437" s="23"/>
    </row>
    <row r="438" spans="1:10" x14ac:dyDescent="0.3">
      <c r="A438" s="25"/>
      <c r="B438" s="26"/>
      <c r="C438" s="67"/>
      <c r="D438" s="59"/>
      <c r="E438" s="27"/>
      <c r="F438" s="25"/>
      <c r="G438" s="26"/>
      <c r="H438" s="63"/>
      <c r="I438" s="26"/>
      <c r="J438" s="27"/>
    </row>
    <row r="439" spans="1:10" x14ac:dyDescent="0.3">
      <c r="A439" s="18"/>
      <c r="B439" s="19"/>
      <c r="C439" s="66"/>
      <c r="D439" s="58"/>
      <c r="E439" s="20"/>
      <c r="F439" s="18"/>
      <c r="G439" s="19"/>
      <c r="H439" s="60"/>
      <c r="I439" s="19"/>
      <c r="J439" s="20"/>
    </row>
    <row r="440" spans="1:10" ht="40.15" customHeight="1" x14ac:dyDescent="0.3">
      <c r="A440" s="21"/>
      <c r="B440" s="22"/>
      <c r="C440" s="64"/>
      <c r="D440" s="24"/>
      <c r="E440" s="23"/>
      <c r="F440" s="21"/>
      <c r="G440" s="28"/>
      <c r="H440" s="61"/>
      <c r="I440" s="22"/>
      <c r="J440" s="23"/>
    </row>
    <row r="441" spans="1:10" ht="60" customHeight="1" x14ac:dyDescent="1.05">
      <c r="A441" s="21"/>
      <c r="B441" s="22"/>
      <c r="C441" s="70" t="s">
        <v>7556</v>
      </c>
      <c r="D441" s="24"/>
      <c r="E441" s="23"/>
      <c r="F441" s="21"/>
      <c r="G441" s="22"/>
      <c r="H441" s="70" t="s">
        <v>7559</v>
      </c>
      <c r="I441" s="22"/>
      <c r="J441" s="23"/>
    </row>
    <row r="442" spans="1:10" ht="27.6" customHeight="1" x14ac:dyDescent="0.3">
      <c r="A442" s="21"/>
      <c r="B442" s="22"/>
      <c r="C442" s="64"/>
      <c r="D442" s="24"/>
      <c r="E442" s="23"/>
      <c r="F442" s="21"/>
      <c r="G442" s="22"/>
      <c r="H442" s="64"/>
      <c r="I442" s="22"/>
      <c r="J442" s="23"/>
    </row>
    <row r="443" spans="1:10" ht="33.6" customHeight="1" x14ac:dyDescent="0.3">
      <c r="A443" s="21"/>
      <c r="B443" s="22" t="s">
        <v>7557</v>
      </c>
      <c r="C443" s="64"/>
      <c r="D443" s="24"/>
      <c r="E443" s="23"/>
      <c r="F443" s="21"/>
      <c r="G443" s="22" t="s">
        <v>7560</v>
      </c>
      <c r="H443" s="61"/>
      <c r="I443" s="24"/>
      <c r="J443" s="23"/>
    </row>
    <row r="444" spans="1:10" x14ac:dyDescent="0.3">
      <c r="A444" s="25"/>
      <c r="B444" s="26"/>
      <c r="C444" s="67"/>
      <c r="D444" s="59"/>
      <c r="E444" s="27"/>
      <c r="F444" s="25"/>
      <c r="G444" s="26"/>
      <c r="H444" s="63"/>
      <c r="I444" s="26"/>
      <c r="J444" s="27"/>
    </row>
    <row r="445" spans="1:10" x14ac:dyDescent="0.3">
      <c r="A445" s="18"/>
      <c r="B445" s="19"/>
      <c r="C445" s="66"/>
      <c r="D445" s="58"/>
      <c r="E445" s="20"/>
      <c r="F445" s="18"/>
      <c r="G445" s="19"/>
      <c r="H445" s="60"/>
      <c r="I445" s="19"/>
      <c r="J445" s="20"/>
    </row>
    <row r="446" spans="1:10" ht="40.15" customHeight="1" x14ac:dyDescent="0.3">
      <c r="A446" s="21"/>
      <c r="B446" s="22"/>
      <c r="C446" s="64"/>
      <c r="D446" s="24"/>
      <c r="E446" s="23"/>
      <c r="F446" s="21"/>
      <c r="G446" s="28"/>
      <c r="H446" s="61"/>
      <c r="I446" s="22"/>
      <c r="J446" s="23"/>
    </row>
    <row r="447" spans="1:10" ht="60" customHeight="1" x14ac:dyDescent="1.05">
      <c r="A447" s="21"/>
      <c r="B447" s="22"/>
      <c r="C447" s="70" t="s">
        <v>7562</v>
      </c>
      <c r="D447" s="24"/>
      <c r="E447" s="23"/>
      <c r="F447" s="21"/>
      <c r="G447" s="22"/>
      <c r="H447" s="70" t="s">
        <v>7565</v>
      </c>
      <c r="I447" s="22"/>
      <c r="J447" s="23"/>
    </row>
    <row r="448" spans="1:10" ht="27.6" customHeight="1" x14ac:dyDescent="0.3">
      <c r="A448" s="21"/>
      <c r="B448" s="22"/>
      <c r="C448" s="64"/>
      <c r="D448" s="24"/>
      <c r="E448" s="23"/>
      <c r="F448" s="21"/>
      <c r="G448" s="22"/>
      <c r="H448" s="64"/>
      <c r="I448" s="22"/>
      <c r="J448" s="23"/>
    </row>
    <row r="449" spans="1:10" ht="33.6" customHeight="1" x14ac:dyDescent="0.3">
      <c r="A449" s="21"/>
      <c r="B449" s="22" t="s">
        <v>7563</v>
      </c>
      <c r="C449" s="64"/>
      <c r="D449" s="24"/>
      <c r="E449" s="23"/>
      <c r="F449" s="21"/>
      <c r="G449" s="22" t="s">
        <v>7566</v>
      </c>
      <c r="H449" s="61"/>
      <c r="I449" s="24"/>
      <c r="J449" s="23"/>
    </row>
    <row r="450" spans="1:10" x14ac:dyDescent="0.3">
      <c r="A450" s="25"/>
      <c r="B450" s="26"/>
      <c r="C450" s="67"/>
      <c r="D450" s="59"/>
      <c r="E450" s="27"/>
      <c r="F450" s="25"/>
      <c r="G450" s="26"/>
      <c r="H450" s="63"/>
      <c r="I450" s="26"/>
      <c r="J450" s="27"/>
    </row>
    <row r="451" spans="1:10" x14ac:dyDescent="0.3">
      <c r="A451" s="18"/>
      <c r="B451" s="19"/>
      <c r="C451" s="66"/>
      <c r="D451" s="58"/>
      <c r="E451" s="20"/>
      <c r="F451" s="18"/>
      <c r="G451" s="19"/>
      <c r="H451" s="60"/>
      <c r="I451" s="19"/>
      <c r="J451" s="20"/>
    </row>
    <row r="452" spans="1:10" ht="40.15" customHeight="1" x14ac:dyDescent="0.3">
      <c r="A452" s="21"/>
      <c r="B452" s="22"/>
      <c r="C452" s="64"/>
      <c r="D452" s="24"/>
      <c r="E452" s="23"/>
      <c r="F452" s="21"/>
      <c r="G452" s="28"/>
      <c r="H452" s="61"/>
      <c r="I452" s="22"/>
      <c r="J452" s="23"/>
    </row>
    <row r="453" spans="1:10" ht="60" customHeight="1" x14ac:dyDescent="1.05">
      <c r="A453" s="21"/>
      <c r="B453" s="22"/>
      <c r="C453" s="70" t="s">
        <v>7568</v>
      </c>
      <c r="D453" s="24"/>
      <c r="E453" s="23"/>
      <c r="F453" s="21"/>
      <c r="G453" s="22"/>
      <c r="H453" s="70" t="s">
        <v>7571</v>
      </c>
      <c r="I453" s="22"/>
      <c r="J453" s="23"/>
    </row>
    <row r="454" spans="1:10" ht="27.6" customHeight="1" x14ac:dyDescent="0.3">
      <c r="A454" s="21"/>
      <c r="B454" s="22"/>
      <c r="C454" s="64"/>
      <c r="D454" s="24"/>
      <c r="E454" s="23"/>
      <c r="F454" s="21"/>
      <c r="G454" s="22"/>
      <c r="H454" s="64"/>
      <c r="I454" s="22"/>
      <c r="J454" s="23"/>
    </row>
    <row r="455" spans="1:10" ht="33.6" customHeight="1" x14ac:dyDescent="0.3">
      <c r="A455" s="21"/>
      <c r="B455" s="22" t="s">
        <v>7569</v>
      </c>
      <c r="C455" s="64"/>
      <c r="D455" s="24"/>
      <c r="E455" s="23"/>
      <c r="F455" s="21"/>
      <c r="G455" s="22" t="s">
        <v>7572</v>
      </c>
      <c r="H455" s="61"/>
      <c r="I455" s="24"/>
      <c r="J455" s="23"/>
    </row>
    <row r="456" spans="1:10" x14ac:dyDescent="0.3">
      <c r="A456" s="25"/>
      <c r="B456" s="26"/>
      <c r="C456" s="67"/>
      <c r="D456" s="59"/>
      <c r="E456" s="27"/>
      <c r="F456" s="25"/>
      <c r="G456" s="26"/>
      <c r="H456" s="63"/>
      <c r="I456" s="26"/>
      <c r="J456" s="27"/>
    </row>
    <row r="457" spans="1:10" x14ac:dyDescent="0.3">
      <c r="A457" s="18"/>
      <c r="B457" s="19"/>
      <c r="C457" s="66"/>
      <c r="D457" s="58"/>
      <c r="E457" s="20"/>
      <c r="F457" s="18"/>
      <c r="G457" s="19"/>
      <c r="H457" s="60"/>
      <c r="I457" s="19"/>
      <c r="J457" s="20"/>
    </row>
    <row r="458" spans="1:10" ht="40.15" customHeight="1" x14ac:dyDescent="0.3">
      <c r="A458" s="21"/>
      <c r="B458" s="22"/>
      <c r="C458" s="64"/>
      <c r="D458" s="24"/>
      <c r="E458" s="23"/>
      <c r="F458" s="21"/>
      <c r="G458" s="28"/>
      <c r="H458" s="61"/>
      <c r="I458" s="22"/>
      <c r="J458" s="23"/>
    </row>
    <row r="459" spans="1:10" ht="60" customHeight="1" x14ac:dyDescent="1.05">
      <c r="A459" s="21"/>
      <c r="B459" s="22"/>
      <c r="C459" s="70" t="s">
        <v>7574</v>
      </c>
      <c r="D459" s="24"/>
      <c r="E459" s="23"/>
      <c r="F459" s="21"/>
      <c r="G459" s="22"/>
      <c r="H459" s="70" t="s">
        <v>7577</v>
      </c>
      <c r="I459" s="22"/>
      <c r="J459" s="23"/>
    </row>
    <row r="460" spans="1:10" ht="27.6" customHeight="1" x14ac:dyDescent="0.3">
      <c r="A460" s="21"/>
      <c r="B460" s="22"/>
      <c r="C460" s="64"/>
      <c r="D460" s="24"/>
      <c r="E460" s="23"/>
      <c r="F460" s="21"/>
      <c r="G460" s="22"/>
      <c r="H460" s="64"/>
      <c r="I460" s="22"/>
      <c r="J460" s="23"/>
    </row>
    <row r="461" spans="1:10" ht="33.6" customHeight="1" x14ac:dyDescent="0.3">
      <c r="A461" s="21"/>
      <c r="B461" s="22" t="s">
        <v>7575</v>
      </c>
      <c r="C461" s="64"/>
      <c r="D461" s="24"/>
      <c r="E461" s="23"/>
      <c r="F461" s="21"/>
      <c r="G461" s="22" t="s">
        <v>7578</v>
      </c>
      <c r="H461" s="61"/>
      <c r="I461" s="24"/>
      <c r="J461" s="23"/>
    </row>
    <row r="462" spans="1:10" x14ac:dyDescent="0.3">
      <c r="A462" s="25"/>
      <c r="B462" s="26"/>
      <c r="C462" s="67"/>
      <c r="D462" s="59"/>
      <c r="E462" s="27"/>
      <c r="F462" s="25"/>
      <c r="G462" s="26"/>
      <c r="H462" s="63"/>
      <c r="I462" s="26"/>
      <c r="J462" s="27"/>
    </row>
    <row r="463" spans="1:10" x14ac:dyDescent="0.3">
      <c r="A463" s="18"/>
      <c r="B463" s="19"/>
      <c r="C463" s="66"/>
      <c r="D463" s="58"/>
      <c r="E463" s="20"/>
      <c r="F463" s="18"/>
      <c r="G463" s="19"/>
      <c r="H463" s="60"/>
      <c r="I463" s="19"/>
      <c r="J463" s="20"/>
    </row>
    <row r="464" spans="1:10" ht="40.15" customHeight="1" x14ac:dyDescent="0.3">
      <c r="A464" s="21"/>
      <c r="B464" s="22"/>
      <c r="C464" s="64"/>
      <c r="D464" s="24"/>
      <c r="E464" s="23"/>
      <c r="F464" s="21"/>
      <c r="G464" s="28"/>
      <c r="H464" s="61"/>
      <c r="I464" s="22"/>
      <c r="J464" s="23"/>
    </row>
    <row r="465" spans="1:10" ht="60" customHeight="1" x14ac:dyDescent="1.05">
      <c r="A465" s="21"/>
      <c r="B465" s="22"/>
      <c r="C465" s="70" t="s">
        <v>7580</v>
      </c>
      <c r="D465" s="24"/>
      <c r="E465" s="23"/>
      <c r="F465" s="21"/>
      <c r="G465" s="22"/>
      <c r="H465" s="70" t="s">
        <v>697</v>
      </c>
      <c r="I465" s="22"/>
      <c r="J465" s="23"/>
    </row>
    <row r="466" spans="1:10" ht="27.6" customHeight="1" x14ac:dyDescent="0.3">
      <c r="A466" s="21"/>
      <c r="B466" s="22"/>
      <c r="C466" s="64"/>
      <c r="D466" s="24"/>
      <c r="E466" s="23"/>
      <c r="F466" s="21"/>
      <c r="G466" s="22"/>
      <c r="H466" s="64"/>
      <c r="I466" s="22"/>
      <c r="J466" s="23"/>
    </row>
    <row r="467" spans="1:10" ht="33.6" customHeight="1" x14ac:dyDescent="0.3">
      <c r="A467" s="21"/>
      <c r="B467" s="22" t="s">
        <v>7581</v>
      </c>
      <c r="C467" s="64"/>
      <c r="D467" s="24"/>
      <c r="E467" s="23"/>
      <c r="F467" s="21"/>
      <c r="G467" s="22" t="s">
        <v>7583</v>
      </c>
      <c r="H467" s="61"/>
      <c r="I467" s="24"/>
      <c r="J467" s="23"/>
    </row>
    <row r="468" spans="1:10" x14ac:dyDescent="0.3">
      <c r="A468" s="25"/>
      <c r="B468" s="26"/>
      <c r="C468" s="67"/>
      <c r="D468" s="59"/>
      <c r="E468" s="27"/>
      <c r="F468" s="25"/>
      <c r="G468" s="26"/>
      <c r="H468" s="63"/>
      <c r="I468" s="26"/>
      <c r="J468" s="27"/>
    </row>
    <row r="469" spans="1:10" x14ac:dyDescent="0.3">
      <c r="A469" s="18"/>
      <c r="B469" s="19"/>
      <c r="C469" s="66"/>
      <c r="D469" s="58"/>
      <c r="E469" s="20"/>
      <c r="F469" s="18"/>
      <c r="G469" s="19"/>
      <c r="H469" s="60"/>
      <c r="I469" s="19"/>
      <c r="J469" s="20"/>
    </row>
    <row r="470" spans="1:10" ht="40.15" customHeight="1" x14ac:dyDescent="0.3">
      <c r="A470" s="21"/>
      <c r="B470" s="28" t="s">
        <v>7357</v>
      </c>
      <c r="C470" s="64"/>
      <c r="D470" s="24"/>
      <c r="E470" s="23"/>
      <c r="F470" s="21"/>
      <c r="G470" s="28" t="s">
        <v>7357</v>
      </c>
      <c r="H470" s="61"/>
      <c r="I470" s="22"/>
      <c r="J470" s="23"/>
    </row>
    <row r="471" spans="1:10" ht="60" customHeight="1" x14ac:dyDescent="0.85">
      <c r="A471" s="21"/>
      <c r="B471" s="22"/>
      <c r="C471" s="62" t="s">
        <v>7555</v>
      </c>
      <c r="D471" s="24"/>
      <c r="E471" s="23"/>
      <c r="F471" s="21"/>
      <c r="G471" s="22"/>
      <c r="H471" s="62" t="s">
        <v>7552</v>
      </c>
      <c r="I471" s="22"/>
      <c r="J471" s="23"/>
    </row>
    <row r="472" spans="1:10" ht="27.6" customHeight="1" x14ac:dyDescent="0.6">
      <c r="A472" s="21"/>
      <c r="B472" s="22"/>
      <c r="C472" s="69" t="s">
        <v>157</v>
      </c>
      <c r="D472" s="24"/>
      <c r="E472" s="23"/>
      <c r="F472" s="21"/>
      <c r="G472" s="22"/>
      <c r="H472" s="69" t="s">
        <v>73</v>
      </c>
      <c r="I472" s="22"/>
      <c r="J472" s="23"/>
    </row>
    <row r="473" spans="1:10" ht="33.6" customHeight="1" x14ac:dyDescent="0.3">
      <c r="A473" s="21"/>
      <c r="B473" s="22"/>
      <c r="C473" s="64"/>
      <c r="D473" s="24" t="s">
        <v>7354</v>
      </c>
      <c r="E473" s="23"/>
      <c r="F473" s="21"/>
      <c r="G473" s="22"/>
      <c r="H473" s="61"/>
      <c r="I473" s="24" t="s">
        <v>7354</v>
      </c>
      <c r="J473" s="23"/>
    </row>
    <row r="474" spans="1:10" x14ac:dyDescent="0.3">
      <c r="A474" s="25"/>
      <c r="B474" s="26"/>
      <c r="C474" s="67"/>
      <c r="D474" s="59"/>
      <c r="E474" s="27"/>
      <c r="F474" s="25"/>
      <c r="G474" s="26"/>
      <c r="H474" s="63"/>
      <c r="I474" s="26"/>
      <c r="J474" s="27"/>
    </row>
    <row r="475" spans="1:10" x14ac:dyDescent="0.3">
      <c r="A475" s="18"/>
      <c r="B475" s="19"/>
      <c r="C475" s="66"/>
      <c r="D475" s="58"/>
      <c r="E475" s="20"/>
      <c r="F475" s="18"/>
      <c r="G475" s="19"/>
      <c r="H475" s="60"/>
      <c r="I475" s="19"/>
      <c r="J475" s="20"/>
    </row>
    <row r="476" spans="1:10" ht="40.15" customHeight="1" x14ac:dyDescent="0.3">
      <c r="A476" s="21"/>
      <c r="B476" s="28" t="s">
        <v>7357</v>
      </c>
      <c r="C476" s="64"/>
      <c r="D476" s="24"/>
      <c r="E476" s="23"/>
      <c r="F476" s="21"/>
      <c r="G476" s="28" t="s">
        <v>7357</v>
      </c>
      <c r="H476" s="61"/>
      <c r="I476" s="22"/>
      <c r="J476" s="23"/>
    </row>
    <row r="477" spans="1:10" ht="60" customHeight="1" x14ac:dyDescent="0.85">
      <c r="A477" s="21"/>
      <c r="B477" s="22"/>
      <c r="C477" s="62" t="s">
        <v>7561</v>
      </c>
      <c r="D477" s="24"/>
      <c r="E477" s="23"/>
      <c r="F477" s="21"/>
      <c r="G477" s="22"/>
      <c r="H477" s="62" t="s">
        <v>7558</v>
      </c>
      <c r="I477" s="22"/>
      <c r="J477" s="23"/>
    </row>
    <row r="478" spans="1:10" ht="27.6" customHeight="1" x14ac:dyDescent="0.6">
      <c r="A478" s="21"/>
      <c r="B478" s="22"/>
      <c r="C478" s="69" t="s">
        <v>36</v>
      </c>
      <c r="D478" s="24"/>
      <c r="E478" s="23"/>
      <c r="F478" s="21"/>
      <c r="G478" s="22"/>
      <c r="H478" s="69" t="s">
        <v>36</v>
      </c>
      <c r="I478" s="22"/>
      <c r="J478" s="23"/>
    </row>
    <row r="479" spans="1:10" ht="33.6" customHeight="1" x14ac:dyDescent="0.3">
      <c r="A479" s="21"/>
      <c r="B479" s="22"/>
      <c r="C479" s="64"/>
      <c r="D479" s="24" t="s">
        <v>7354</v>
      </c>
      <c r="E479" s="23"/>
      <c r="F479" s="21"/>
      <c r="G479" s="22"/>
      <c r="H479" s="61"/>
      <c r="I479" s="24" t="s">
        <v>7354</v>
      </c>
      <c r="J479" s="23"/>
    </row>
    <row r="480" spans="1:10" x14ac:dyDescent="0.3">
      <c r="A480" s="25"/>
      <c r="B480" s="26"/>
      <c r="C480" s="67"/>
      <c r="D480" s="59"/>
      <c r="E480" s="27"/>
      <c r="F480" s="25"/>
      <c r="G480" s="26"/>
      <c r="H480" s="63"/>
      <c r="I480" s="26"/>
      <c r="J480" s="27"/>
    </row>
    <row r="481" spans="1:10" x14ac:dyDescent="0.3">
      <c r="A481" s="18"/>
      <c r="B481" s="19"/>
      <c r="C481" s="66"/>
      <c r="D481" s="58"/>
      <c r="E481" s="20"/>
      <c r="F481" s="18"/>
      <c r="G481" s="19"/>
      <c r="H481" s="60"/>
      <c r="I481" s="19"/>
      <c r="J481" s="20"/>
    </row>
    <row r="482" spans="1:10" ht="40.15" customHeight="1" x14ac:dyDescent="0.3">
      <c r="A482" s="21"/>
      <c r="B482" s="28" t="s">
        <v>7357</v>
      </c>
      <c r="C482" s="64"/>
      <c r="D482" s="24"/>
      <c r="E482" s="23"/>
      <c r="F482" s="21"/>
      <c r="G482" s="28" t="s">
        <v>7357</v>
      </c>
      <c r="H482" s="61"/>
      <c r="I482" s="22"/>
      <c r="J482" s="23"/>
    </row>
    <row r="483" spans="1:10" ht="60" customHeight="1" x14ac:dyDescent="0.85">
      <c r="A483" s="21"/>
      <c r="B483" s="22"/>
      <c r="C483" s="62" t="s">
        <v>7567</v>
      </c>
      <c r="D483" s="24"/>
      <c r="E483" s="23"/>
      <c r="F483" s="21"/>
      <c r="G483" s="22"/>
      <c r="H483" s="62" t="s">
        <v>7564</v>
      </c>
      <c r="I483" s="22"/>
      <c r="J483" s="23"/>
    </row>
    <row r="484" spans="1:10" ht="27.6" customHeight="1" x14ac:dyDescent="0.6">
      <c r="A484" s="21"/>
      <c r="B484" s="22"/>
      <c r="C484" s="69" t="s">
        <v>36</v>
      </c>
      <c r="D484" s="24"/>
      <c r="E484" s="23"/>
      <c r="F484" s="21"/>
      <c r="G484" s="22"/>
      <c r="H484" s="69" t="s">
        <v>73</v>
      </c>
      <c r="I484" s="22"/>
      <c r="J484" s="23"/>
    </row>
    <row r="485" spans="1:10" ht="33.6" customHeight="1" x14ac:dyDescent="0.3">
      <c r="A485" s="21"/>
      <c r="B485" s="22"/>
      <c r="C485" s="64"/>
      <c r="D485" s="24" t="s">
        <v>7354</v>
      </c>
      <c r="E485" s="23"/>
      <c r="F485" s="21"/>
      <c r="G485" s="22"/>
      <c r="H485" s="61"/>
      <c r="I485" s="24" t="s">
        <v>7354</v>
      </c>
      <c r="J485" s="23"/>
    </row>
    <row r="486" spans="1:10" x14ac:dyDescent="0.3">
      <c r="A486" s="25"/>
      <c r="B486" s="26"/>
      <c r="C486" s="67"/>
      <c r="D486" s="59"/>
      <c r="E486" s="27"/>
      <c r="F486" s="25"/>
      <c r="G486" s="26"/>
      <c r="H486" s="63"/>
      <c r="I486" s="26"/>
      <c r="J486" s="27"/>
    </row>
    <row r="487" spans="1:10" x14ac:dyDescent="0.3">
      <c r="A487" s="18"/>
      <c r="B487" s="19"/>
      <c r="C487" s="66"/>
      <c r="D487" s="58"/>
      <c r="E487" s="20"/>
      <c r="F487" s="18"/>
      <c r="G487" s="19"/>
      <c r="H487" s="60"/>
      <c r="I487" s="19"/>
      <c r="J487" s="20"/>
    </row>
    <row r="488" spans="1:10" ht="40.15" customHeight="1" x14ac:dyDescent="0.3">
      <c r="A488" s="21"/>
      <c r="B488" s="28" t="s">
        <v>7357</v>
      </c>
      <c r="C488" s="64"/>
      <c r="D488" s="24"/>
      <c r="E488" s="23"/>
      <c r="F488" s="21"/>
      <c r="G488" s="28" t="s">
        <v>7357</v>
      </c>
      <c r="H488" s="61"/>
      <c r="I488" s="22"/>
      <c r="J488" s="23"/>
    </row>
    <row r="489" spans="1:10" ht="60" customHeight="1" x14ac:dyDescent="0.85">
      <c r="A489" s="21"/>
      <c r="B489" s="22"/>
      <c r="C489" s="62" t="s">
        <v>7573</v>
      </c>
      <c r="D489" s="24"/>
      <c r="E489" s="23"/>
      <c r="F489" s="21"/>
      <c r="G489" s="22"/>
      <c r="H489" s="62" t="s">
        <v>7570</v>
      </c>
      <c r="I489" s="22"/>
      <c r="J489" s="23"/>
    </row>
    <row r="490" spans="1:10" ht="27.6" customHeight="1" x14ac:dyDescent="0.6">
      <c r="A490" s="21"/>
      <c r="B490" s="22"/>
      <c r="C490" s="69" t="s">
        <v>73</v>
      </c>
      <c r="D490" s="24"/>
      <c r="E490" s="23"/>
      <c r="F490" s="21"/>
      <c r="G490" s="22"/>
      <c r="H490" s="69" t="s">
        <v>61</v>
      </c>
      <c r="I490" s="22"/>
      <c r="J490" s="23"/>
    </row>
    <row r="491" spans="1:10" ht="33.6" customHeight="1" x14ac:dyDescent="0.3">
      <c r="A491" s="21"/>
      <c r="B491" s="22"/>
      <c r="C491" s="64"/>
      <c r="D491" s="24" t="s">
        <v>7354</v>
      </c>
      <c r="E491" s="23"/>
      <c r="F491" s="21"/>
      <c r="G491" s="22"/>
      <c r="H491" s="61"/>
      <c r="I491" s="24" t="s">
        <v>7354</v>
      </c>
      <c r="J491" s="23"/>
    </row>
    <row r="492" spans="1:10" x14ac:dyDescent="0.3">
      <c r="A492" s="25"/>
      <c r="B492" s="26"/>
      <c r="C492" s="67"/>
      <c r="D492" s="59"/>
      <c r="E492" s="27"/>
      <c r="F492" s="25"/>
      <c r="G492" s="26"/>
      <c r="H492" s="63"/>
      <c r="I492" s="26"/>
      <c r="J492" s="27"/>
    </row>
    <row r="493" spans="1:10" x14ac:dyDescent="0.3">
      <c r="A493" s="18"/>
      <c r="B493" s="19"/>
      <c r="C493" s="66"/>
      <c r="D493" s="58"/>
      <c r="E493" s="20"/>
      <c r="F493" s="18"/>
      <c r="G493" s="19"/>
      <c r="H493" s="60"/>
      <c r="I493" s="19"/>
      <c r="J493" s="20"/>
    </row>
    <row r="494" spans="1:10" ht="40.15" customHeight="1" x14ac:dyDescent="0.3">
      <c r="A494" s="21"/>
      <c r="B494" s="28" t="s">
        <v>7357</v>
      </c>
      <c r="C494" s="64"/>
      <c r="D494" s="24"/>
      <c r="E494" s="23"/>
      <c r="F494" s="21"/>
      <c r="G494" s="28" t="s">
        <v>7357</v>
      </c>
      <c r="H494" s="61"/>
      <c r="I494" s="22"/>
      <c r="J494" s="23"/>
    </row>
    <row r="495" spans="1:10" ht="60" customHeight="1" x14ac:dyDescent="0.85">
      <c r="A495" s="21"/>
      <c r="B495" s="22"/>
      <c r="C495" s="62" t="s">
        <v>7579</v>
      </c>
      <c r="D495" s="24"/>
      <c r="E495" s="23"/>
      <c r="F495" s="21"/>
      <c r="G495" s="22"/>
      <c r="H495" s="62" t="s">
        <v>7576</v>
      </c>
      <c r="I495" s="22"/>
      <c r="J495" s="23"/>
    </row>
    <row r="496" spans="1:10" ht="27.6" customHeight="1" x14ac:dyDescent="0.6">
      <c r="A496" s="21"/>
      <c r="B496" s="22"/>
      <c r="C496" s="69" t="s">
        <v>36</v>
      </c>
      <c r="D496" s="24"/>
      <c r="E496" s="23"/>
      <c r="F496" s="21"/>
      <c r="G496" s="22"/>
      <c r="H496" s="69" t="s">
        <v>73</v>
      </c>
      <c r="I496" s="22"/>
      <c r="J496" s="23"/>
    </row>
    <row r="497" spans="1:10" ht="33.6" customHeight="1" x14ac:dyDescent="0.3">
      <c r="A497" s="21"/>
      <c r="B497" s="22"/>
      <c r="C497" s="64"/>
      <c r="D497" s="24" t="s">
        <v>7354</v>
      </c>
      <c r="E497" s="23"/>
      <c r="F497" s="21"/>
      <c r="G497" s="22"/>
      <c r="H497" s="61"/>
      <c r="I497" s="24" t="s">
        <v>7354</v>
      </c>
      <c r="J497" s="23"/>
    </row>
    <row r="498" spans="1:10" x14ac:dyDescent="0.3">
      <c r="A498" s="25"/>
      <c r="B498" s="26"/>
      <c r="C498" s="67"/>
      <c r="D498" s="59"/>
      <c r="E498" s="27"/>
      <c r="F498" s="25"/>
      <c r="G498" s="26"/>
      <c r="H498" s="63"/>
      <c r="I498" s="26"/>
      <c r="J498" s="27"/>
    </row>
    <row r="499" spans="1:10" x14ac:dyDescent="0.3">
      <c r="A499" s="18"/>
      <c r="B499" s="19"/>
      <c r="C499" s="66"/>
      <c r="D499" s="58"/>
      <c r="E499" s="20"/>
      <c r="F499" s="18"/>
      <c r="G499" s="19"/>
      <c r="H499" s="60"/>
      <c r="I499" s="19"/>
      <c r="J499" s="20"/>
    </row>
    <row r="500" spans="1:10" ht="40.15" customHeight="1" x14ac:dyDescent="0.3">
      <c r="A500" s="21"/>
      <c r="B500" s="28" t="s">
        <v>7357</v>
      </c>
      <c r="C500" s="64"/>
      <c r="D500" s="24"/>
      <c r="E500" s="23"/>
      <c r="F500" s="21"/>
      <c r="G500" s="28" t="s">
        <v>7357</v>
      </c>
      <c r="H500" s="61"/>
      <c r="I500" s="22"/>
      <c r="J500" s="23"/>
    </row>
    <row r="501" spans="1:10" ht="60" customHeight="1" x14ac:dyDescent="0.85">
      <c r="A501" s="21"/>
      <c r="B501" s="22"/>
      <c r="C501" s="62" t="s">
        <v>7584</v>
      </c>
      <c r="D501" s="24"/>
      <c r="E501" s="23"/>
      <c r="F501" s="21"/>
      <c r="G501" s="22"/>
      <c r="H501" s="62" t="s">
        <v>7582</v>
      </c>
      <c r="I501" s="22"/>
      <c r="J501" s="23"/>
    </row>
    <row r="502" spans="1:10" ht="27.6" customHeight="1" x14ac:dyDescent="0.6">
      <c r="A502" s="21"/>
      <c r="B502" s="22"/>
      <c r="C502" s="69" t="s">
        <v>61</v>
      </c>
      <c r="D502" s="24"/>
      <c r="E502" s="23"/>
      <c r="F502" s="21"/>
      <c r="G502" s="22"/>
      <c r="H502" s="69" t="s">
        <v>157</v>
      </c>
      <c r="I502" s="22"/>
      <c r="J502" s="23"/>
    </row>
    <row r="503" spans="1:10" ht="33.6" customHeight="1" x14ac:dyDescent="0.3">
      <c r="A503" s="21"/>
      <c r="B503" s="22"/>
      <c r="C503" s="64"/>
      <c r="D503" s="24" t="s">
        <v>7354</v>
      </c>
      <c r="E503" s="23"/>
      <c r="F503" s="21"/>
      <c r="G503" s="22"/>
      <c r="H503" s="61"/>
      <c r="I503" s="24" t="s">
        <v>7354</v>
      </c>
      <c r="J503" s="23"/>
    </row>
    <row r="504" spans="1:10" x14ac:dyDescent="0.3">
      <c r="A504" s="25"/>
      <c r="B504" s="26"/>
      <c r="C504" s="67"/>
      <c r="D504" s="59"/>
      <c r="E504" s="27"/>
      <c r="F504" s="25"/>
      <c r="G504" s="26"/>
      <c r="H504" s="63"/>
      <c r="I504" s="26"/>
      <c r="J504" s="27"/>
    </row>
    <row r="505" spans="1:10" x14ac:dyDescent="0.3">
      <c r="A505" s="18"/>
      <c r="B505" s="19"/>
      <c r="C505" s="66"/>
      <c r="D505" s="58"/>
      <c r="E505" s="20"/>
      <c r="F505" s="18"/>
      <c r="G505" s="19"/>
      <c r="H505" s="60"/>
      <c r="I505" s="19"/>
      <c r="J505" s="20"/>
    </row>
    <row r="506" spans="1:10" ht="40.15" customHeight="1" x14ac:dyDescent="0.3">
      <c r="A506" s="21"/>
      <c r="B506" s="22"/>
      <c r="C506" s="64"/>
      <c r="D506" s="24"/>
      <c r="E506" s="23"/>
      <c r="F506" s="21"/>
      <c r="G506" s="28"/>
      <c r="H506" s="61"/>
      <c r="I506" s="22"/>
      <c r="J506" s="23"/>
    </row>
    <row r="507" spans="1:10" ht="60" customHeight="1" x14ac:dyDescent="1.05">
      <c r="A507" s="21"/>
      <c r="B507" s="22"/>
      <c r="C507" s="70" t="s">
        <v>7585</v>
      </c>
      <c r="D507" s="24"/>
      <c r="E507" s="23"/>
      <c r="F507" s="21"/>
      <c r="G507" s="22"/>
      <c r="H507" s="70" t="s">
        <v>2071</v>
      </c>
      <c r="I507" s="22"/>
      <c r="J507" s="23"/>
    </row>
    <row r="508" spans="1:10" ht="27.6" customHeight="1" x14ac:dyDescent="0.3">
      <c r="A508" s="21"/>
      <c r="B508" s="22"/>
      <c r="C508" s="64"/>
      <c r="D508" s="24"/>
      <c r="E508" s="23"/>
      <c r="F508" s="21"/>
      <c r="G508" s="22"/>
      <c r="H508" s="64"/>
      <c r="I508" s="22"/>
      <c r="J508" s="23"/>
    </row>
    <row r="509" spans="1:10" ht="33.6" customHeight="1" x14ac:dyDescent="0.3">
      <c r="A509" s="21"/>
      <c r="B509" s="22" t="s">
        <v>7586</v>
      </c>
      <c r="C509" s="64"/>
      <c r="D509" s="24"/>
      <c r="E509" s="23"/>
      <c r="F509" s="21"/>
      <c r="G509" s="22" t="s">
        <v>7588</v>
      </c>
      <c r="H509" s="61"/>
      <c r="I509" s="24"/>
      <c r="J509" s="23"/>
    </row>
    <row r="510" spans="1:10" x14ac:dyDescent="0.3">
      <c r="A510" s="25"/>
      <c r="B510" s="26"/>
      <c r="C510" s="67"/>
      <c r="D510" s="59"/>
      <c r="E510" s="27"/>
      <c r="F510" s="25"/>
      <c r="G510" s="26"/>
      <c r="H510" s="63"/>
      <c r="I510" s="26"/>
      <c r="J510" s="27"/>
    </row>
    <row r="511" spans="1:10" x14ac:dyDescent="0.3">
      <c r="A511" s="18"/>
      <c r="B511" s="19"/>
      <c r="C511" s="66"/>
      <c r="D511" s="58"/>
      <c r="E511" s="20"/>
      <c r="F511" s="18"/>
      <c r="G511" s="19"/>
      <c r="H511" s="60"/>
      <c r="I511" s="19"/>
      <c r="J511" s="20"/>
    </row>
    <row r="512" spans="1:10" ht="40.15" customHeight="1" x14ac:dyDescent="0.3">
      <c r="A512" s="21"/>
      <c r="B512" s="22"/>
      <c r="C512" s="64"/>
      <c r="D512" s="24"/>
      <c r="E512" s="23"/>
      <c r="F512" s="21"/>
      <c r="G512" s="28"/>
      <c r="H512" s="61"/>
      <c r="I512" s="22"/>
      <c r="J512" s="23"/>
    </row>
    <row r="513" spans="1:10" ht="60" customHeight="1" x14ac:dyDescent="1.05">
      <c r="A513" s="21"/>
      <c r="B513" s="22"/>
      <c r="C513" s="70" t="s">
        <v>7590</v>
      </c>
      <c r="D513" s="24"/>
      <c r="E513" s="23"/>
      <c r="F513" s="21"/>
      <c r="G513" s="22"/>
      <c r="H513" s="70" t="s">
        <v>7593</v>
      </c>
      <c r="I513" s="22"/>
      <c r="J513" s="23"/>
    </row>
    <row r="514" spans="1:10" ht="27.6" customHeight="1" x14ac:dyDescent="0.3">
      <c r="A514" s="21"/>
      <c r="B514" s="22"/>
      <c r="C514" s="64"/>
      <c r="D514" s="24"/>
      <c r="E514" s="23"/>
      <c r="F514" s="21"/>
      <c r="G514" s="22"/>
      <c r="H514" s="64"/>
      <c r="I514" s="22"/>
      <c r="J514" s="23"/>
    </row>
    <row r="515" spans="1:10" ht="33.6" customHeight="1" x14ac:dyDescent="0.3">
      <c r="A515" s="21"/>
      <c r="B515" s="22" t="s">
        <v>7591</v>
      </c>
      <c r="C515" s="64"/>
      <c r="D515" s="24"/>
      <c r="E515" s="23"/>
      <c r="F515" s="21"/>
      <c r="G515" s="22" t="s">
        <v>7594</v>
      </c>
      <c r="H515" s="61"/>
      <c r="I515" s="24"/>
      <c r="J515" s="23"/>
    </row>
    <row r="516" spans="1:10" x14ac:dyDescent="0.3">
      <c r="A516" s="25"/>
      <c r="B516" s="26"/>
      <c r="C516" s="67"/>
      <c r="D516" s="59"/>
      <c r="E516" s="27"/>
      <c r="F516" s="25"/>
      <c r="G516" s="26"/>
      <c r="H516" s="63"/>
      <c r="I516" s="26"/>
      <c r="J516" s="27"/>
    </row>
    <row r="517" spans="1:10" x14ac:dyDescent="0.3">
      <c r="A517" s="18"/>
      <c r="B517" s="19"/>
      <c r="C517" s="66"/>
      <c r="D517" s="58"/>
      <c r="E517" s="20"/>
      <c r="F517" s="18"/>
      <c r="G517" s="19"/>
      <c r="H517" s="60"/>
      <c r="I517" s="19"/>
      <c r="J517" s="20"/>
    </row>
    <row r="518" spans="1:10" ht="40.15" customHeight="1" x14ac:dyDescent="0.3">
      <c r="A518" s="21"/>
      <c r="B518" s="22"/>
      <c r="C518" s="64"/>
      <c r="D518" s="24"/>
      <c r="E518" s="23"/>
      <c r="F518" s="21"/>
      <c r="G518" s="28"/>
      <c r="H518" s="61"/>
      <c r="I518" s="22"/>
      <c r="J518" s="23"/>
    </row>
    <row r="519" spans="1:10" ht="60" customHeight="1" x14ac:dyDescent="1.05">
      <c r="A519" s="21"/>
      <c r="B519" s="22"/>
      <c r="C519" s="70" t="s">
        <v>642</v>
      </c>
      <c r="D519" s="24"/>
      <c r="E519" s="23"/>
      <c r="F519" s="21"/>
      <c r="G519" s="22"/>
      <c r="H519" s="70" t="s">
        <v>4457</v>
      </c>
      <c r="I519" s="22"/>
      <c r="J519" s="23"/>
    </row>
    <row r="520" spans="1:10" ht="27.6" customHeight="1" x14ac:dyDescent="0.3">
      <c r="A520" s="21"/>
      <c r="B520" s="22"/>
      <c r="C520" s="64"/>
      <c r="D520" s="24"/>
      <c r="E520" s="23"/>
      <c r="F520" s="21"/>
      <c r="G520" s="22"/>
      <c r="H520" s="64"/>
      <c r="I520" s="22"/>
      <c r="J520" s="23"/>
    </row>
    <row r="521" spans="1:10" ht="33.6" customHeight="1" x14ac:dyDescent="0.3">
      <c r="A521" s="21"/>
      <c r="B521" s="22" t="s">
        <v>7596</v>
      </c>
      <c r="C521" s="64"/>
      <c r="D521" s="24"/>
      <c r="E521" s="23"/>
      <c r="F521" s="21"/>
      <c r="G521" s="22" t="s">
        <v>7597</v>
      </c>
      <c r="H521" s="61"/>
      <c r="I521" s="24"/>
      <c r="J521" s="23"/>
    </row>
    <row r="522" spans="1:10" x14ac:dyDescent="0.3">
      <c r="A522" s="25"/>
      <c r="B522" s="26"/>
      <c r="C522" s="67"/>
      <c r="D522" s="59"/>
      <c r="E522" s="27"/>
      <c r="F522" s="25"/>
      <c r="G522" s="26"/>
      <c r="H522" s="63"/>
      <c r="I522" s="26"/>
      <c r="J522" s="27"/>
    </row>
    <row r="523" spans="1:10" x14ac:dyDescent="0.3">
      <c r="A523" s="18"/>
      <c r="B523" s="19"/>
      <c r="C523" s="66"/>
      <c r="D523" s="58"/>
      <c r="E523" s="20"/>
      <c r="F523" s="18"/>
      <c r="G523" s="19"/>
      <c r="H523" s="60"/>
      <c r="I523" s="19"/>
      <c r="J523" s="20"/>
    </row>
    <row r="524" spans="1:10" ht="40.15" customHeight="1" x14ac:dyDescent="0.3">
      <c r="A524" s="21"/>
      <c r="B524" s="22"/>
      <c r="C524" s="64"/>
      <c r="D524" s="24"/>
      <c r="E524" s="23"/>
      <c r="F524" s="21"/>
      <c r="G524" s="28"/>
      <c r="H524" s="61"/>
      <c r="I524" s="22"/>
      <c r="J524" s="23"/>
    </row>
    <row r="525" spans="1:10" ht="60" customHeight="1" x14ac:dyDescent="1.05">
      <c r="A525" s="21"/>
      <c r="B525" s="22"/>
      <c r="C525" s="70" t="s">
        <v>7599</v>
      </c>
      <c r="D525" s="24"/>
      <c r="E525" s="23"/>
      <c r="F525" s="21"/>
      <c r="G525" s="22"/>
      <c r="H525" s="70" t="s">
        <v>7601</v>
      </c>
      <c r="I525" s="22"/>
      <c r="J525" s="23"/>
    </row>
    <row r="526" spans="1:10" ht="27.6" customHeight="1" x14ac:dyDescent="0.3">
      <c r="A526" s="21"/>
      <c r="B526" s="22"/>
      <c r="C526" s="64"/>
      <c r="D526" s="24"/>
      <c r="E526" s="23"/>
      <c r="F526" s="21"/>
      <c r="G526" s="22"/>
      <c r="H526" s="64"/>
      <c r="I526" s="22"/>
      <c r="J526" s="23"/>
    </row>
    <row r="527" spans="1:10" ht="33.6" customHeight="1" x14ac:dyDescent="0.3">
      <c r="A527" s="21"/>
      <c r="B527" s="22" t="s">
        <v>7600</v>
      </c>
      <c r="C527" s="64"/>
      <c r="D527" s="24"/>
      <c r="E527" s="23"/>
      <c r="F527" s="21"/>
      <c r="G527" s="22" t="s">
        <v>7602</v>
      </c>
      <c r="H527" s="61"/>
      <c r="I527" s="24"/>
      <c r="J527" s="23"/>
    </row>
    <row r="528" spans="1:10" x14ac:dyDescent="0.3">
      <c r="A528" s="25"/>
      <c r="B528" s="26"/>
      <c r="C528" s="67"/>
      <c r="D528" s="59"/>
      <c r="E528" s="27"/>
      <c r="F528" s="25"/>
      <c r="G528" s="26"/>
      <c r="H528" s="63"/>
      <c r="I528" s="26"/>
      <c r="J528" s="27"/>
    </row>
    <row r="529" spans="1:10" x14ac:dyDescent="0.3">
      <c r="A529" s="18"/>
      <c r="B529" s="19"/>
      <c r="C529" s="66"/>
      <c r="D529" s="58"/>
      <c r="E529" s="20"/>
      <c r="F529" s="18"/>
      <c r="G529" s="19"/>
      <c r="H529" s="60"/>
      <c r="I529" s="19"/>
      <c r="J529" s="20"/>
    </row>
    <row r="530" spans="1:10" ht="40.15" customHeight="1" x14ac:dyDescent="0.3">
      <c r="A530" s="21"/>
      <c r="B530" s="22"/>
      <c r="C530" s="64"/>
      <c r="D530" s="24"/>
      <c r="E530" s="23"/>
      <c r="F530" s="21"/>
      <c r="G530" s="28"/>
      <c r="H530" s="61"/>
      <c r="I530" s="22"/>
      <c r="J530" s="23"/>
    </row>
    <row r="531" spans="1:10" ht="60" customHeight="1" x14ac:dyDescent="1.05">
      <c r="A531" s="21"/>
      <c r="B531" s="22"/>
      <c r="C531" s="70" t="s">
        <v>3442</v>
      </c>
      <c r="D531" s="24"/>
      <c r="E531" s="23"/>
      <c r="F531" s="21"/>
      <c r="G531" s="22"/>
      <c r="H531" s="70" t="s">
        <v>4574</v>
      </c>
      <c r="I531" s="22"/>
      <c r="J531" s="23"/>
    </row>
    <row r="532" spans="1:10" ht="27.6" customHeight="1" x14ac:dyDescent="0.3">
      <c r="A532" s="21"/>
      <c r="B532" s="22"/>
      <c r="C532" s="64"/>
      <c r="D532" s="24"/>
      <c r="E532" s="23"/>
      <c r="F532" s="21"/>
      <c r="G532" s="22"/>
      <c r="H532" s="64"/>
      <c r="I532" s="22"/>
      <c r="J532" s="23"/>
    </row>
    <row r="533" spans="1:10" ht="33.6" customHeight="1" x14ac:dyDescent="0.3">
      <c r="A533" s="21"/>
      <c r="B533" s="22" t="s">
        <v>7604</v>
      </c>
      <c r="C533" s="64"/>
      <c r="D533" s="24"/>
      <c r="E533" s="23"/>
      <c r="F533" s="21"/>
      <c r="G533" s="22" t="s">
        <v>7606</v>
      </c>
      <c r="H533" s="61"/>
      <c r="I533" s="24"/>
      <c r="J533" s="23"/>
    </row>
    <row r="534" spans="1:10" x14ac:dyDescent="0.3">
      <c r="A534" s="25"/>
      <c r="B534" s="26"/>
      <c r="C534" s="67"/>
      <c r="D534" s="59"/>
      <c r="E534" s="27"/>
      <c r="F534" s="25"/>
      <c r="G534" s="26"/>
      <c r="H534" s="63"/>
      <c r="I534" s="26"/>
      <c r="J534" s="27"/>
    </row>
    <row r="535" spans="1:10" x14ac:dyDescent="0.3">
      <c r="A535" s="18"/>
      <c r="B535" s="19"/>
      <c r="C535" s="66"/>
      <c r="D535" s="58"/>
      <c r="E535" s="20"/>
      <c r="F535" s="18"/>
      <c r="G535" s="19"/>
      <c r="H535" s="60"/>
      <c r="I535" s="19"/>
      <c r="J535" s="20"/>
    </row>
    <row r="536" spans="1:10" ht="40.15" customHeight="1" x14ac:dyDescent="0.3">
      <c r="A536" s="21"/>
      <c r="B536" s="22"/>
      <c r="C536" s="64"/>
      <c r="D536" s="24"/>
      <c r="E536" s="23"/>
      <c r="F536" s="21"/>
      <c r="G536" s="28"/>
      <c r="H536" s="61"/>
      <c r="I536" s="22"/>
      <c r="J536" s="23"/>
    </row>
    <row r="537" spans="1:10" ht="60" customHeight="1" x14ac:dyDescent="1.05">
      <c r="A537" s="21"/>
      <c r="B537" s="22"/>
      <c r="C537" s="70" t="s">
        <v>7608</v>
      </c>
      <c r="D537" s="24"/>
      <c r="E537" s="23"/>
      <c r="F537" s="21"/>
      <c r="G537" s="22"/>
      <c r="H537" s="70" t="s">
        <v>7611</v>
      </c>
      <c r="I537" s="22"/>
      <c r="J537" s="23"/>
    </row>
    <row r="538" spans="1:10" ht="27.6" customHeight="1" x14ac:dyDescent="0.3">
      <c r="A538" s="21"/>
      <c r="B538" s="22"/>
      <c r="C538" s="64"/>
      <c r="D538" s="24"/>
      <c r="E538" s="23"/>
      <c r="F538" s="21"/>
      <c r="G538" s="22"/>
      <c r="H538" s="64"/>
      <c r="I538" s="22"/>
      <c r="J538" s="23"/>
    </row>
    <row r="539" spans="1:10" ht="33.6" customHeight="1" x14ac:dyDescent="0.3">
      <c r="A539" s="21"/>
      <c r="B539" s="22" t="s">
        <v>7609</v>
      </c>
      <c r="C539" s="64"/>
      <c r="D539" s="24"/>
      <c r="E539" s="23"/>
      <c r="F539" s="21"/>
      <c r="G539" s="22" t="s">
        <v>7612</v>
      </c>
      <c r="H539" s="61"/>
      <c r="I539" s="24"/>
      <c r="J539" s="23"/>
    </row>
    <row r="540" spans="1:10" x14ac:dyDescent="0.3">
      <c r="A540" s="25"/>
      <c r="B540" s="26"/>
      <c r="C540" s="67"/>
      <c r="D540" s="59"/>
      <c r="E540" s="27"/>
      <c r="F540" s="25"/>
      <c r="G540" s="26"/>
      <c r="H540" s="63"/>
      <c r="I540" s="26"/>
      <c r="J540" s="27"/>
    </row>
    <row r="541" spans="1:10" x14ac:dyDescent="0.3">
      <c r="A541" s="18"/>
      <c r="B541" s="19"/>
      <c r="C541" s="66"/>
      <c r="D541" s="58"/>
      <c r="E541" s="20"/>
      <c r="F541" s="18"/>
      <c r="G541" s="19"/>
      <c r="H541" s="60"/>
      <c r="I541" s="19"/>
      <c r="J541" s="20"/>
    </row>
    <row r="542" spans="1:10" ht="40.15" customHeight="1" x14ac:dyDescent="0.3">
      <c r="A542" s="21"/>
      <c r="B542" s="28" t="s">
        <v>7357</v>
      </c>
      <c r="C542" s="64"/>
      <c r="D542" s="24"/>
      <c r="E542" s="23"/>
      <c r="F542" s="21"/>
      <c r="G542" s="28" t="s">
        <v>7357</v>
      </c>
      <c r="H542" s="61"/>
      <c r="I542" s="22"/>
      <c r="J542" s="23"/>
    </row>
    <row r="543" spans="1:10" ht="60" customHeight="1" x14ac:dyDescent="0.85">
      <c r="A543" s="21"/>
      <c r="B543" s="22"/>
      <c r="C543" s="62" t="s">
        <v>7589</v>
      </c>
      <c r="D543" s="24"/>
      <c r="E543" s="23"/>
      <c r="F543" s="21"/>
      <c r="G543" s="22"/>
      <c r="H543" s="62" t="s">
        <v>7587</v>
      </c>
      <c r="I543" s="22"/>
      <c r="J543" s="23"/>
    </row>
    <row r="544" spans="1:10" ht="27.6" customHeight="1" x14ac:dyDescent="0.6">
      <c r="A544" s="21"/>
      <c r="B544" s="22"/>
      <c r="C544" s="69" t="s">
        <v>61</v>
      </c>
      <c r="D544" s="24"/>
      <c r="E544" s="23"/>
      <c r="F544" s="21"/>
      <c r="G544" s="22"/>
      <c r="H544" s="69" t="s">
        <v>61</v>
      </c>
      <c r="I544" s="22"/>
      <c r="J544" s="23"/>
    </row>
    <row r="545" spans="1:10" ht="33.6" customHeight="1" x14ac:dyDescent="0.3">
      <c r="A545" s="21"/>
      <c r="B545" s="22"/>
      <c r="C545" s="64"/>
      <c r="D545" s="24" t="s">
        <v>7354</v>
      </c>
      <c r="E545" s="23"/>
      <c r="F545" s="21"/>
      <c r="G545" s="22"/>
      <c r="H545" s="61"/>
      <c r="I545" s="24" t="s">
        <v>7354</v>
      </c>
      <c r="J545" s="23"/>
    </row>
    <row r="546" spans="1:10" x14ac:dyDescent="0.3">
      <c r="A546" s="25"/>
      <c r="B546" s="26"/>
      <c r="C546" s="67"/>
      <c r="D546" s="59"/>
      <c r="E546" s="27"/>
      <c r="F546" s="25"/>
      <c r="G546" s="26"/>
      <c r="H546" s="63"/>
      <c r="I546" s="26"/>
      <c r="J546" s="27"/>
    </row>
    <row r="547" spans="1:10" x14ac:dyDescent="0.3">
      <c r="A547" s="18"/>
      <c r="B547" s="19"/>
      <c r="C547" s="66"/>
      <c r="D547" s="58"/>
      <c r="E547" s="20"/>
      <c r="F547" s="18"/>
      <c r="G547" s="19"/>
      <c r="H547" s="60"/>
      <c r="I547" s="19"/>
      <c r="J547" s="20"/>
    </row>
    <row r="548" spans="1:10" ht="40.15" customHeight="1" x14ac:dyDescent="0.3">
      <c r="A548" s="21"/>
      <c r="B548" s="28" t="s">
        <v>7357</v>
      </c>
      <c r="C548" s="64"/>
      <c r="D548" s="24"/>
      <c r="E548" s="23"/>
      <c r="F548" s="21"/>
      <c r="G548" s="28" t="s">
        <v>7357</v>
      </c>
      <c r="H548" s="61"/>
      <c r="I548" s="22"/>
      <c r="J548" s="23"/>
    </row>
    <row r="549" spans="1:10" ht="60" customHeight="1" x14ac:dyDescent="0.85">
      <c r="A549" s="21"/>
      <c r="B549" s="22"/>
      <c r="C549" s="62" t="s">
        <v>7595</v>
      </c>
      <c r="D549" s="24"/>
      <c r="E549" s="23"/>
      <c r="F549" s="21"/>
      <c r="G549" s="22"/>
      <c r="H549" s="62" t="s">
        <v>7592</v>
      </c>
      <c r="I549" s="22"/>
      <c r="J549" s="23"/>
    </row>
    <row r="550" spans="1:10" ht="27.6" customHeight="1" x14ac:dyDescent="0.6">
      <c r="A550" s="21"/>
      <c r="B550" s="22"/>
      <c r="C550" s="69" t="s">
        <v>36</v>
      </c>
      <c r="D550" s="24"/>
      <c r="E550" s="23"/>
      <c r="F550" s="21"/>
      <c r="G550" s="22"/>
      <c r="H550" s="69" t="s">
        <v>73</v>
      </c>
      <c r="I550" s="22"/>
      <c r="J550" s="23"/>
    </row>
    <row r="551" spans="1:10" ht="33.6" customHeight="1" x14ac:dyDescent="0.3">
      <c r="A551" s="21"/>
      <c r="B551" s="22"/>
      <c r="C551" s="64"/>
      <c r="D551" s="24" t="s">
        <v>7354</v>
      </c>
      <c r="E551" s="23"/>
      <c r="F551" s="21"/>
      <c r="G551" s="22"/>
      <c r="H551" s="61"/>
      <c r="I551" s="24" t="s">
        <v>7354</v>
      </c>
      <c r="J551" s="23"/>
    </row>
    <row r="552" spans="1:10" x14ac:dyDescent="0.3">
      <c r="A552" s="25"/>
      <c r="B552" s="26"/>
      <c r="C552" s="67"/>
      <c r="D552" s="59"/>
      <c r="E552" s="27"/>
      <c r="F552" s="25"/>
      <c r="G552" s="26"/>
      <c r="H552" s="63"/>
      <c r="I552" s="26"/>
      <c r="J552" s="27"/>
    </row>
    <row r="553" spans="1:10" x14ac:dyDescent="0.3">
      <c r="A553" s="18"/>
      <c r="B553" s="19"/>
      <c r="C553" s="66"/>
      <c r="D553" s="58"/>
      <c r="E553" s="20"/>
      <c r="F553" s="18"/>
      <c r="G553" s="19"/>
      <c r="H553" s="60"/>
      <c r="I553" s="19"/>
      <c r="J553" s="20"/>
    </row>
    <row r="554" spans="1:10" ht="40.15" customHeight="1" x14ac:dyDescent="0.3">
      <c r="A554" s="21"/>
      <c r="B554" s="28" t="s">
        <v>7357</v>
      </c>
      <c r="C554" s="64"/>
      <c r="D554" s="24"/>
      <c r="E554" s="23"/>
      <c r="F554" s="21"/>
      <c r="G554" s="28" t="s">
        <v>7357</v>
      </c>
      <c r="H554" s="61"/>
      <c r="I554" s="22"/>
      <c r="J554" s="23"/>
    </row>
    <row r="555" spans="1:10" ht="60" customHeight="1" x14ac:dyDescent="0.85">
      <c r="A555" s="21"/>
      <c r="B555" s="22"/>
      <c r="C555" s="62" t="s">
        <v>7598</v>
      </c>
      <c r="D555" s="24"/>
      <c r="E555" s="23"/>
      <c r="F555" s="21"/>
      <c r="G555" s="22"/>
      <c r="H555" s="62" t="s">
        <v>643</v>
      </c>
      <c r="I555" s="22"/>
      <c r="J555" s="23"/>
    </row>
    <row r="556" spans="1:10" ht="27.6" customHeight="1" x14ac:dyDescent="0.6">
      <c r="A556" s="21"/>
      <c r="B556" s="22"/>
      <c r="C556" s="69" t="s">
        <v>36</v>
      </c>
      <c r="D556" s="24"/>
      <c r="E556" s="23"/>
      <c r="F556" s="21"/>
      <c r="G556" s="22"/>
      <c r="H556" s="69" t="s">
        <v>36</v>
      </c>
      <c r="I556" s="22"/>
      <c r="J556" s="23"/>
    </row>
    <row r="557" spans="1:10" ht="33.6" customHeight="1" x14ac:dyDescent="0.3">
      <c r="A557" s="21"/>
      <c r="B557" s="22"/>
      <c r="C557" s="64"/>
      <c r="D557" s="24" t="s">
        <v>7354</v>
      </c>
      <c r="E557" s="23"/>
      <c r="F557" s="21"/>
      <c r="G557" s="22"/>
      <c r="H557" s="61"/>
      <c r="I557" s="24" t="s">
        <v>7354</v>
      </c>
      <c r="J557" s="23"/>
    </row>
    <row r="558" spans="1:10" x14ac:dyDescent="0.3">
      <c r="A558" s="25"/>
      <c r="B558" s="26"/>
      <c r="C558" s="67"/>
      <c r="D558" s="59"/>
      <c r="E558" s="27"/>
      <c r="F558" s="25"/>
      <c r="G558" s="26"/>
      <c r="H558" s="63"/>
      <c r="I558" s="26"/>
      <c r="J558" s="27"/>
    </row>
    <row r="559" spans="1:10" x14ac:dyDescent="0.3">
      <c r="A559" s="18"/>
      <c r="B559" s="19"/>
      <c r="C559" s="66"/>
      <c r="D559" s="58"/>
      <c r="E559" s="20"/>
      <c r="F559" s="18"/>
      <c r="G559" s="19"/>
      <c r="H559" s="60"/>
      <c r="I559" s="19"/>
      <c r="J559" s="20"/>
    </row>
    <row r="560" spans="1:10" ht="40.15" customHeight="1" x14ac:dyDescent="0.3">
      <c r="A560" s="21"/>
      <c r="B560" s="28" t="s">
        <v>7357</v>
      </c>
      <c r="C560" s="64"/>
      <c r="D560" s="24"/>
      <c r="E560" s="23"/>
      <c r="F560" s="21"/>
      <c r="G560" s="28" t="s">
        <v>7357</v>
      </c>
      <c r="H560" s="61"/>
      <c r="I560" s="22"/>
      <c r="J560" s="23"/>
    </row>
    <row r="561" spans="1:10" ht="60" customHeight="1" x14ac:dyDescent="0.85">
      <c r="A561" s="21"/>
      <c r="B561" s="22"/>
      <c r="C561" s="62" t="s">
        <v>7603</v>
      </c>
      <c r="D561" s="24"/>
      <c r="E561" s="23"/>
      <c r="F561" s="21"/>
      <c r="G561" s="22"/>
      <c r="H561" s="62" t="s">
        <v>4191</v>
      </c>
      <c r="I561" s="22"/>
      <c r="J561" s="23"/>
    </row>
    <row r="562" spans="1:10" ht="27.6" customHeight="1" x14ac:dyDescent="0.6">
      <c r="A562" s="21"/>
      <c r="B562" s="22"/>
      <c r="C562" s="69" t="s">
        <v>36</v>
      </c>
      <c r="D562" s="24"/>
      <c r="E562" s="23"/>
      <c r="F562" s="21"/>
      <c r="G562" s="22"/>
      <c r="H562" s="69" t="s">
        <v>36</v>
      </c>
      <c r="I562" s="22"/>
      <c r="J562" s="23"/>
    </row>
    <row r="563" spans="1:10" ht="33.6" customHeight="1" x14ac:dyDescent="0.3">
      <c r="A563" s="21"/>
      <c r="B563" s="22"/>
      <c r="C563" s="64"/>
      <c r="D563" s="24" t="s">
        <v>7355</v>
      </c>
      <c r="E563" s="23"/>
      <c r="F563" s="21"/>
      <c r="G563" s="22"/>
      <c r="H563" s="61"/>
      <c r="I563" s="24" t="s">
        <v>7355</v>
      </c>
      <c r="J563" s="23"/>
    </row>
    <row r="564" spans="1:10" x14ac:dyDescent="0.3">
      <c r="A564" s="25"/>
      <c r="B564" s="26"/>
      <c r="C564" s="67"/>
      <c r="D564" s="59"/>
      <c r="E564" s="27"/>
      <c r="F564" s="25"/>
      <c r="G564" s="26"/>
      <c r="H564" s="63"/>
      <c r="I564" s="26"/>
      <c r="J564" s="27"/>
    </row>
    <row r="565" spans="1:10" x14ac:dyDescent="0.3">
      <c r="A565" s="18"/>
      <c r="B565" s="19"/>
      <c r="C565" s="66"/>
      <c r="D565" s="58"/>
      <c r="E565" s="20"/>
      <c r="F565" s="18"/>
      <c r="G565" s="19"/>
      <c r="H565" s="60"/>
      <c r="I565" s="19"/>
      <c r="J565" s="20"/>
    </row>
    <row r="566" spans="1:10" ht="40.15" customHeight="1" x14ac:dyDescent="0.3">
      <c r="A566" s="21"/>
      <c r="B566" s="28" t="s">
        <v>7357</v>
      </c>
      <c r="C566" s="64"/>
      <c r="D566" s="24"/>
      <c r="E566" s="23"/>
      <c r="F566" s="21"/>
      <c r="G566" s="28" t="s">
        <v>7357</v>
      </c>
      <c r="H566" s="61"/>
      <c r="I566" s="22"/>
      <c r="J566" s="23"/>
    </row>
    <row r="567" spans="1:10" ht="60" customHeight="1" x14ac:dyDescent="0.85">
      <c r="A567" s="21"/>
      <c r="B567" s="22"/>
      <c r="C567" s="62" t="s">
        <v>7607</v>
      </c>
      <c r="D567" s="24"/>
      <c r="E567" s="23"/>
      <c r="F567" s="21"/>
      <c r="G567" s="22"/>
      <c r="H567" s="62" t="s">
        <v>7605</v>
      </c>
      <c r="I567" s="22"/>
      <c r="J567" s="23"/>
    </row>
    <row r="568" spans="1:10" ht="27.6" customHeight="1" x14ac:dyDescent="0.6">
      <c r="A568" s="21"/>
      <c r="B568" s="22"/>
      <c r="C568" s="69" t="s">
        <v>157</v>
      </c>
      <c r="D568" s="24"/>
      <c r="E568" s="23"/>
      <c r="F568" s="21"/>
      <c r="G568" s="22"/>
      <c r="H568" s="69" t="s">
        <v>36</v>
      </c>
      <c r="I568" s="22"/>
      <c r="J568" s="23"/>
    </row>
    <row r="569" spans="1:10" ht="33.6" customHeight="1" x14ac:dyDescent="0.3">
      <c r="A569" s="21"/>
      <c r="B569" s="22"/>
      <c r="C569" s="64"/>
      <c r="D569" s="24" t="s">
        <v>7355</v>
      </c>
      <c r="E569" s="23"/>
      <c r="F569" s="21"/>
      <c r="G569" s="22"/>
      <c r="H569" s="61"/>
      <c r="I569" s="24" t="s">
        <v>7355</v>
      </c>
      <c r="J569" s="23"/>
    </row>
    <row r="570" spans="1:10" x14ac:dyDescent="0.3">
      <c r="A570" s="25"/>
      <c r="B570" s="26"/>
      <c r="C570" s="67"/>
      <c r="D570" s="59"/>
      <c r="E570" s="27"/>
      <c r="F570" s="25"/>
      <c r="G570" s="26"/>
      <c r="H570" s="63"/>
      <c r="I570" s="26"/>
      <c r="J570" s="27"/>
    </row>
    <row r="571" spans="1:10" x14ac:dyDescent="0.3">
      <c r="A571" s="18"/>
      <c r="B571" s="19"/>
      <c r="C571" s="66"/>
      <c r="D571" s="58"/>
      <c r="E571" s="20"/>
      <c r="F571" s="18"/>
      <c r="G571" s="19"/>
      <c r="H571" s="60"/>
      <c r="I571" s="19"/>
      <c r="J571" s="20"/>
    </row>
    <row r="572" spans="1:10" ht="40.15" customHeight="1" x14ac:dyDescent="0.3">
      <c r="A572" s="21"/>
      <c r="B572" s="28" t="s">
        <v>7357</v>
      </c>
      <c r="C572" s="64"/>
      <c r="D572" s="24"/>
      <c r="E572" s="23"/>
      <c r="F572" s="21"/>
      <c r="G572" s="28" t="s">
        <v>7357</v>
      </c>
      <c r="H572" s="61"/>
      <c r="I572" s="22"/>
      <c r="J572" s="23"/>
    </row>
    <row r="573" spans="1:10" ht="60" customHeight="1" x14ac:dyDescent="0.85">
      <c r="A573" s="21"/>
      <c r="B573" s="22"/>
      <c r="C573" s="62" t="s">
        <v>7613</v>
      </c>
      <c r="D573" s="24"/>
      <c r="E573" s="23"/>
      <c r="F573" s="21"/>
      <c r="G573" s="22"/>
      <c r="H573" s="62" t="s">
        <v>7610</v>
      </c>
      <c r="I573" s="22"/>
      <c r="J573" s="23"/>
    </row>
    <row r="574" spans="1:10" ht="27.6" customHeight="1" x14ac:dyDescent="0.6">
      <c r="A574" s="21"/>
      <c r="B574" s="22"/>
      <c r="C574" s="69" t="s">
        <v>61</v>
      </c>
      <c r="D574" s="24"/>
      <c r="E574" s="23"/>
      <c r="F574" s="21"/>
      <c r="G574" s="22"/>
      <c r="H574" s="69" t="s">
        <v>61</v>
      </c>
      <c r="I574" s="22"/>
      <c r="J574" s="23"/>
    </row>
    <row r="575" spans="1:10" ht="33.6" customHeight="1" x14ac:dyDescent="0.3">
      <c r="A575" s="21"/>
      <c r="B575" s="22"/>
      <c r="C575" s="64"/>
      <c r="D575" s="24" t="s">
        <v>7355</v>
      </c>
      <c r="E575" s="23"/>
      <c r="F575" s="21"/>
      <c r="G575" s="22"/>
      <c r="H575" s="61"/>
      <c r="I575" s="24" t="s">
        <v>7355</v>
      </c>
      <c r="J575" s="23"/>
    </row>
    <row r="576" spans="1:10" x14ac:dyDescent="0.3">
      <c r="A576" s="25"/>
      <c r="B576" s="26"/>
      <c r="C576" s="67"/>
      <c r="D576" s="59"/>
      <c r="E576" s="27"/>
      <c r="F576" s="25"/>
      <c r="G576" s="26"/>
      <c r="H576" s="63"/>
      <c r="I576" s="26"/>
      <c r="J576" s="27"/>
    </row>
    <row r="577" spans="1:10" x14ac:dyDescent="0.3">
      <c r="A577" s="18"/>
      <c r="B577" s="19"/>
      <c r="C577" s="66"/>
      <c r="D577" s="58"/>
      <c r="E577" s="20"/>
      <c r="F577" s="18"/>
      <c r="G577" s="19"/>
      <c r="H577" s="60"/>
      <c r="I577" s="19"/>
      <c r="J577" s="20"/>
    </row>
    <row r="578" spans="1:10" ht="40.15" customHeight="1" x14ac:dyDescent="0.3">
      <c r="A578" s="21"/>
      <c r="B578" s="22"/>
      <c r="C578" s="64"/>
      <c r="D578" s="24"/>
      <c r="E578" s="23"/>
      <c r="F578" s="21"/>
      <c r="G578" s="28"/>
      <c r="H578" s="61"/>
      <c r="I578" s="22"/>
      <c r="J578" s="23"/>
    </row>
    <row r="579" spans="1:10" ht="60" customHeight="1" x14ac:dyDescent="1.05">
      <c r="A579" s="21"/>
      <c r="B579" s="22"/>
      <c r="C579" s="70" t="s">
        <v>7614</v>
      </c>
      <c r="D579" s="24"/>
      <c r="E579" s="23"/>
      <c r="F579" s="21"/>
      <c r="G579" s="22"/>
      <c r="H579" s="70" t="s">
        <v>7614</v>
      </c>
      <c r="I579" s="22"/>
      <c r="J579" s="23"/>
    </row>
    <row r="580" spans="1:10" ht="27.6" customHeight="1" x14ac:dyDescent="0.3">
      <c r="A580" s="21"/>
      <c r="B580" s="22"/>
      <c r="C580" s="64"/>
      <c r="D580" s="24"/>
      <c r="E580" s="23"/>
      <c r="F580" s="21"/>
      <c r="G580" s="22"/>
      <c r="H580" s="64"/>
      <c r="I580" s="22"/>
      <c r="J580" s="23"/>
    </row>
    <row r="581" spans="1:10" ht="33.6" customHeight="1" x14ac:dyDescent="0.3">
      <c r="A581" s="21"/>
      <c r="B581" s="22" t="s">
        <v>7615</v>
      </c>
      <c r="C581" s="64"/>
      <c r="D581" s="24"/>
      <c r="E581" s="23"/>
      <c r="F581" s="21"/>
      <c r="G581" s="22" t="s">
        <v>7617</v>
      </c>
      <c r="H581" s="61"/>
      <c r="I581" s="24"/>
      <c r="J581" s="23"/>
    </row>
    <row r="582" spans="1:10" x14ac:dyDescent="0.3">
      <c r="A582" s="25"/>
      <c r="B582" s="26"/>
      <c r="C582" s="67"/>
      <c r="D582" s="59"/>
      <c r="E582" s="27"/>
      <c r="F582" s="25"/>
      <c r="G582" s="26"/>
      <c r="H582" s="63"/>
      <c r="I582" s="26"/>
      <c r="J582" s="27"/>
    </row>
    <row r="583" spans="1:10" x14ac:dyDescent="0.3">
      <c r="A583" s="18"/>
      <c r="B583" s="19"/>
      <c r="C583" s="66"/>
      <c r="D583" s="58"/>
      <c r="E583" s="20"/>
      <c r="F583" s="18"/>
      <c r="G583" s="19"/>
      <c r="H583" s="60"/>
      <c r="I583" s="19"/>
      <c r="J583" s="20"/>
    </row>
    <row r="584" spans="1:10" ht="40.15" customHeight="1" x14ac:dyDescent="0.3">
      <c r="A584" s="21"/>
      <c r="B584" s="22"/>
      <c r="C584" s="64"/>
      <c r="D584" s="24"/>
      <c r="E584" s="23"/>
      <c r="F584" s="21"/>
      <c r="G584" s="28"/>
      <c r="H584" s="61"/>
      <c r="I584" s="22"/>
      <c r="J584" s="23"/>
    </row>
    <row r="585" spans="1:10" ht="60" customHeight="1" x14ac:dyDescent="1.05">
      <c r="A585" s="21"/>
      <c r="B585" s="22"/>
      <c r="C585" s="70" t="s">
        <v>7619</v>
      </c>
      <c r="D585" s="24"/>
      <c r="E585" s="23"/>
      <c r="F585" s="21"/>
      <c r="G585" s="22"/>
      <c r="H585" s="70" t="s">
        <v>7622</v>
      </c>
      <c r="I585" s="22"/>
      <c r="J585" s="23"/>
    </row>
    <row r="586" spans="1:10" ht="27.6" customHeight="1" x14ac:dyDescent="0.3">
      <c r="A586" s="21"/>
      <c r="B586" s="22"/>
      <c r="C586" s="64"/>
      <c r="D586" s="24"/>
      <c r="E586" s="23"/>
      <c r="F586" s="21"/>
      <c r="G586" s="22"/>
      <c r="H586" s="64"/>
      <c r="I586" s="22"/>
      <c r="J586" s="23"/>
    </row>
    <row r="587" spans="1:10" ht="33.6" customHeight="1" x14ac:dyDescent="0.3">
      <c r="A587" s="21"/>
      <c r="B587" s="22" t="s">
        <v>7620</v>
      </c>
      <c r="C587" s="64"/>
      <c r="D587" s="24"/>
      <c r="E587" s="23"/>
      <c r="F587" s="21"/>
      <c r="G587" s="22" t="s">
        <v>7623</v>
      </c>
      <c r="H587" s="61"/>
      <c r="I587" s="24"/>
      <c r="J587" s="23"/>
    </row>
    <row r="588" spans="1:10" x14ac:dyDescent="0.3">
      <c r="A588" s="25"/>
      <c r="B588" s="26"/>
      <c r="C588" s="67"/>
      <c r="D588" s="59"/>
      <c r="E588" s="27"/>
      <c r="F588" s="25"/>
      <c r="G588" s="26"/>
      <c r="H588" s="63"/>
      <c r="I588" s="26"/>
      <c r="J588" s="27"/>
    </row>
    <row r="589" spans="1:10" x14ac:dyDescent="0.3">
      <c r="A589" s="18"/>
      <c r="B589" s="19"/>
      <c r="C589" s="66"/>
      <c r="D589" s="58"/>
      <c r="E589" s="20"/>
      <c r="F589" s="18"/>
      <c r="G589" s="19"/>
      <c r="H589" s="60"/>
      <c r="I589" s="19"/>
      <c r="J589" s="20"/>
    </row>
    <row r="590" spans="1:10" ht="40.15" customHeight="1" x14ac:dyDescent="0.3">
      <c r="A590" s="21"/>
      <c r="B590" s="22"/>
      <c r="C590" s="64"/>
      <c r="D590" s="24"/>
      <c r="E590" s="23"/>
      <c r="F590" s="21"/>
      <c r="G590" s="28"/>
      <c r="H590" s="61"/>
      <c r="I590" s="22"/>
      <c r="J590" s="23"/>
    </row>
    <row r="591" spans="1:10" ht="60" customHeight="1" x14ac:dyDescent="1.05">
      <c r="A591" s="21"/>
      <c r="B591" s="22"/>
      <c r="C591" s="70" t="s">
        <v>7625</v>
      </c>
      <c r="D591" s="24"/>
      <c r="E591" s="23"/>
      <c r="F591" s="21"/>
      <c r="G591" s="22"/>
      <c r="H591" s="70" t="s">
        <v>7628</v>
      </c>
      <c r="I591" s="22"/>
      <c r="J591" s="23"/>
    </row>
    <row r="592" spans="1:10" ht="27.6" customHeight="1" x14ac:dyDescent="0.3">
      <c r="A592" s="21"/>
      <c r="B592" s="22"/>
      <c r="C592" s="64"/>
      <c r="D592" s="24"/>
      <c r="E592" s="23"/>
      <c r="F592" s="21"/>
      <c r="G592" s="22"/>
      <c r="H592" s="64"/>
      <c r="I592" s="22"/>
      <c r="J592" s="23"/>
    </row>
    <row r="593" spans="1:10" ht="33.6" customHeight="1" x14ac:dyDescent="0.3">
      <c r="A593" s="21"/>
      <c r="B593" s="22" t="s">
        <v>7626</v>
      </c>
      <c r="C593" s="64"/>
      <c r="D593" s="24"/>
      <c r="E593" s="23"/>
      <c r="F593" s="21"/>
      <c r="G593" s="22" t="s">
        <v>7629</v>
      </c>
      <c r="H593" s="61"/>
      <c r="I593" s="24"/>
      <c r="J593" s="23"/>
    </row>
    <row r="594" spans="1:10" x14ac:dyDescent="0.3">
      <c r="A594" s="25"/>
      <c r="B594" s="26"/>
      <c r="C594" s="67"/>
      <c r="D594" s="59"/>
      <c r="E594" s="27"/>
      <c r="F594" s="25"/>
      <c r="G594" s="26"/>
      <c r="H594" s="63"/>
      <c r="I594" s="26"/>
      <c r="J594" s="27"/>
    </row>
    <row r="595" spans="1:10" x14ac:dyDescent="0.3">
      <c r="A595" s="18"/>
      <c r="B595" s="19"/>
      <c r="C595" s="66"/>
      <c r="D595" s="58"/>
      <c r="E595" s="20"/>
      <c r="F595" s="18"/>
      <c r="G595" s="19"/>
      <c r="H595" s="60"/>
      <c r="I595" s="19"/>
      <c r="J595" s="20"/>
    </row>
    <row r="596" spans="1:10" ht="40.15" customHeight="1" x14ac:dyDescent="0.3">
      <c r="A596" s="21"/>
      <c r="B596" s="22"/>
      <c r="C596" s="64"/>
      <c r="D596" s="24"/>
      <c r="E596" s="23"/>
      <c r="F596" s="21"/>
      <c r="G596" s="28"/>
      <c r="H596" s="61"/>
      <c r="I596" s="22"/>
      <c r="J596" s="23"/>
    </row>
    <row r="597" spans="1:10" ht="60" customHeight="1" x14ac:dyDescent="1.05">
      <c r="A597" s="21"/>
      <c r="B597" s="22"/>
      <c r="C597" s="70" t="s">
        <v>7631</v>
      </c>
      <c r="D597" s="24"/>
      <c r="E597" s="23"/>
      <c r="F597" s="21"/>
      <c r="G597" s="22"/>
      <c r="H597" s="70" t="s">
        <v>7634</v>
      </c>
      <c r="I597" s="22"/>
      <c r="J597" s="23"/>
    </row>
    <row r="598" spans="1:10" ht="27.6" customHeight="1" x14ac:dyDescent="0.3">
      <c r="A598" s="21"/>
      <c r="B598" s="22"/>
      <c r="C598" s="64"/>
      <c r="D598" s="24"/>
      <c r="E598" s="23"/>
      <c r="F598" s="21"/>
      <c r="G598" s="22"/>
      <c r="H598" s="64"/>
      <c r="I598" s="22"/>
      <c r="J598" s="23"/>
    </row>
    <row r="599" spans="1:10" ht="33.6" customHeight="1" x14ac:dyDescent="0.3">
      <c r="A599" s="21"/>
      <c r="B599" s="22" t="s">
        <v>7632</v>
      </c>
      <c r="C599" s="64"/>
      <c r="D599" s="24"/>
      <c r="E599" s="23"/>
      <c r="F599" s="21"/>
      <c r="G599" s="22" t="s">
        <v>7635</v>
      </c>
      <c r="H599" s="61"/>
      <c r="I599" s="24"/>
      <c r="J599" s="23"/>
    </row>
    <row r="600" spans="1:10" x14ac:dyDescent="0.3">
      <c r="A600" s="25"/>
      <c r="B600" s="26"/>
      <c r="C600" s="67"/>
      <c r="D600" s="59"/>
      <c r="E600" s="27"/>
      <c r="F600" s="25"/>
      <c r="G600" s="26"/>
      <c r="H600" s="63"/>
      <c r="I600" s="26"/>
      <c r="J600" s="27"/>
    </row>
    <row r="601" spans="1:10" x14ac:dyDescent="0.3">
      <c r="A601" s="18"/>
      <c r="B601" s="19"/>
      <c r="C601" s="66"/>
      <c r="D601" s="58"/>
      <c r="E601" s="20"/>
      <c r="F601" s="18"/>
      <c r="G601" s="19"/>
      <c r="H601" s="60"/>
      <c r="I601" s="19"/>
      <c r="J601" s="20"/>
    </row>
    <row r="602" spans="1:10" ht="40.15" customHeight="1" x14ac:dyDescent="0.3">
      <c r="A602" s="21"/>
      <c r="B602" s="22"/>
      <c r="C602" s="64"/>
      <c r="D602" s="24"/>
      <c r="E602" s="23"/>
      <c r="F602" s="21"/>
      <c r="G602" s="28"/>
      <c r="H602" s="61"/>
      <c r="I602" s="22"/>
      <c r="J602" s="23"/>
    </row>
    <row r="603" spans="1:10" ht="60" customHeight="1" x14ac:dyDescent="1.05">
      <c r="A603" s="21"/>
      <c r="B603" s="22"/>
      <c r="C603" s="70" t="s">
        <v>7637</v>
      </c>
      <c r="D603" s="24"/>
      <c r="E603" s="23"/>
      <c r="F603" s="21"/>
      <c r="G603" s="22"/>
      <c r="H603" s="70" t="s">
        <v>7640</v>
      </c>
      <c r="I603" s="22"/>
      <c r="J603" s="23"/>
    </row>
    <row r="604" spans="1:10" ht="27.6" customHeight="1" x14ac:dyDescent="0.3">
      <c r="A604" s="21"/>
      <c r="B604" s="22"/>
      <c r="C604" s="64"/>
      <c r="D604" s="24"/>
      <c r="E604" s="23"/>
      <c r="F604" s="21"/>
      <c r="G604" s="22"/>
      <c r="H604" s="64"/>
      <c r="I604" s="22"/>
      <c r="J604" s="23"/>
    </row>
    <row r="605" spans="1:10" ht="33.6" customHeight="1" x14ac:dyDescent="0.3">
      <c r="A605" s="21"/>
      <c r="B605" s="22" t="s">
        <v>7638</v>
      </c>
      <c r="C605" s="64"/>
      <c r="D605" s="24"/>
      <c r="E605" s="23"/>
      <c r="F605" s="21"/>
      <c r="G605" s="22" t="s">
        <v>7641</v>
      </c>
      <c r="H605" s="61"/>
      <c r="I605" s="24"/>
      <c r="J605" s="23"/>
    </row>
    <row r="606" spans="1:10" x14ac:dyDescent="0.3">
      <c r="A606" s="25"/>
      <c r="B606" s="26"/>
      <c r="C606" s="67"/>
      <c r="D606" s="59"/>
      <c r="E606" s="27"/>
      <c r="F606" s="25"/>
      <c r="G606" s="26"/>
      <c r="H606" s="63"/>
      <c r="I606" s="26"/>
      <c r="J606" s="27"/>
    </row>
    <row r="607" spans="1:10" x14ac:dyDescent="0.3">
      <c r="A607" s="18"/>
      <c r="B607" s="19"/>
      <c r="C607" s="66"/>
      <c r="D607" s="58"/>
      <c r="E607" s="20"/>
      <c r="F607" s="18"/>
      <c r="G607" s="19"/>
      <c r="H607" s="60"/>
      <c r="I607" s="19"/>
      <c r="J607" s="20"/>
    </row>
    <row r="608" spans="1:10" ht="40.15" customHeight="1" x14ac:dyDescent="0.3">
      <c r="A608" s="21"/>
      <c r="B608" s="22"/>
      <c r="C608" s="64"/>
      <c r="D608" s="24"/>
      <c r="E608" s="23"/>
      <c r="F608" s="21"/>
      <c r="G608" s="28"/>
      <c r="H608" s="61"/>
      <c r="I608" s="22"/>
      <c r="J608" s="23"/>
    </row>
    <row r="609" spans="1:10" ht="60" customHeight="1" x14ac:dyDescent="1.05">
      <c r="A609" s="21"/>
      <c r="B609" s="22"/>
      <c r="C609" s="70" t="s">
        <v>7643</v>
      </c>
      <c r="D609" s="24"/>
      <c r="E609" s="23"/>
      <c r="F609" s="21"/>
      <c r="G609" s="22"/>
      <c r="H609" s="70" t="s">
        <v>7646</v>
      </c>
      <c r="I609" s="22"/>
      <c r="J609" s="23"/>
    </row>
    <row r="610" spans="1:10" ht="27.6" customHeight="1" x14ac:dyDescent="0.3">
      <c r="A610" s="21"/>
      <c r="B610" s="22"/>
      <c r="C610" s="64"/>
      <c r="D610" s="24"/>
      <c r="E610" s="23"/>
      <c r="F610" s="21"/>
      <c r="G610" s="22"/>
      <c r="H610" s="64"/>
      <c r="I610" s="22"/>
      <c r="J610" s="23"/>
    </row>
    <row r="611" spans="1:10" ht="33.6" customHeight="1" x14ac:dyDescent="0.3">
      <c r="A611" s="21"/>
      <c r="B611" s="22" t="s">
        <v>7644</v>
      </c>
      <c r="C611" s="64"/>
      <c r="D611" s="24"/>
      <c r="E611" s="23"/>
      <c r="F611" s="21"/>
      <c r="G611" s="22" t="s">
        <v>7647</v>
      </c>
      <c r="H611" s="61"/>
      <c r="I611" s="24"/>
      <c r="J611" s="23"/>
    </row>
    <row r="612" spans="1:10" x14ac:dyDescent="0.3">
      <c r="A612" s="25"/>
      <c r="B612" s="26"/>
      <c r="C612" s="67"/>
      <c r="D612" s="59"/>
      <c r="E612" s="27"/>
      <c r="F612" s="25"/>
      <c r="G612" s="26"/>
      <c r="H612" s="63"/>
      <c r="I612" s="26"/>
      <c r="J612" s="27"/>
    </row>
    <row r="613" spans="1:10" x14ac:dyDescent="0.3">
      <c r="A613" s="18"/>
      <c r="B613" s="19"/>
      <c r="C613" s="66"/>
      <c r="D613" s="58"/>
      <c r="E613" s="20"/>
      <c r="F613" s="18"/>
      <c r="G613" s="19"/>
      <c r="H613" s="60"/>
      <c r="I613" s="19"/>
      <c r="J613" s="20"/>
    </row>
    <row r="614" spans="1:10" ht="40.15" customHeight="1" x14ac:dyDescent="0.3">
      <c r="A614" s="21"/>
      <c r="B614" s="28" t="s">
        <v>7357</v>
      </c>
      <c r="C614" s="64"/>
      <c r="D614" s="24"/>
      <c r="E614" s="23"/>
      <c r="F614" s="21"/>
      <c r="G614" s="28" t="s">
        <v>7357</v>
      </c>
      <c r="H614" s="61"/>
      <c r="I614" s="22"/>
      <c r="J614" s="23"/>
    </row>
    <row r="615" spans="1:10" ht="60" customHeight="1" x14ac:dyDescent="0.85">
      <c r="A615" s="21"/>
      <c r="B615" s="22"/>
      <c r="C615" s="62" t="s">
        <v>7618</v>
      </c>
      <c r="D615" s="24"/>
      <c r="E615" s="23"/>
      <c r="F615" s="21"/>
      <c r="G615" s="22"/>
      <c r="H615" s="62" t="s">
        <v>7616</v>
      </c>
      <c r="I615" s="22"/>
      <c r="J615" s="23"/>
    </row>
    <row r="616" spans="1:10" ht="27.6" customHeight="1" x14ac:dyDescent="0.6">
      <c r="A616" s="21"/>
      <c r="B616" s="22"/>
      <c r="C616" s="69" t="s">
        <v>61</v>
      </c>
      <c r="D616" s="24"/>
      <c r="E616" s="23"/>
      <c r="F616" s="21"/>
      <c r="G616" s="22"/>
      <c r="H616" s="69" t="s">
        <v>36</v>
      </c>
      <c r="I616" s="22"/>
      <c r="J616" s="23"/>
    </row>
    <row r="617" spans="1:10" ht="33.6" customHeight="1" x14ac:dyDescent="0.3">
      <c r="A617" s="21"/>
      <c r="B617" s="22"/>
      <c r="C617" s="64"/>
      <c r="D617" s="24" t="s">
        <v>7355</v>
      </c>
      <c r="E617" s="23"/>
      <c r="F617" s="21"/>
      <c r="G617" s="22"/>
      <c r="H617" s="61"/>
      <c r="I617" s="24" t="s">
        <v>7355</v>
      </c>
      <c r="J617" s="23"/>
    </row>
    <row r="618" spans="1:10" x14ac:dyDescent="0.3">
      <c r="A618" s="25"/>
      <c r="B618" s="26"/>
      <c r="C618" s="67"/>
      <c r="D618" s="59"/>
      <c r="E618" s="27"/>
      <c r="F618" s="25"/>
      <c r="G618" s="26"/>
      <c r="H618" s="63"/>
      <c r="I618" s="26"/>
      <c r="J618" s="27"/>
    </row>
    <row r="619" spans="1:10" x14ac:dyDescent="0.3">
      <c r="A619" s="18"/>
      <c r="B619" s="19"/>
      <c r="C619" s="66"/>
      <c r="D619" s="58"/>
      <c r="E619" s="20"/>
      <c r="F619" s="18"/>
      <c r="G619" s="19"/>
      <c r="H619" s="60"/>
      <c r="I619" s="19"/>
      <c r="J619" s="20"/>
    </row>
    <row r="620" spans="1:10" ht="40.15" customHeight="1" x14ac:dyDescent="0.3">
      <c r="A620" s="21"/>
      <c r="B620" s="28" t="s">
        <v>7357</v>
      </c>
      <c r="C620" s="64"/>
      <c r="D620" s="24"/>
      <c r="E620" s="23"/>
      <c r="F620" s="21"/>
      <c r="G620" s="28" t="s">
        <v>7357</v>
      </c>
      <c r="H620" s="61"/>
      <c r="I620" s="22"/>
      <c r="J620" s="23"/>
    </row>
    <row r="621" spans="1:10" ht="60" customHeight="1" x14ac:dyDescent="0.85">
      <c r="A621" s="21"/>
      <c r="B621" s="22"/>
      <c r="C621" s="62" t="s">
        <v>7624</v>
      </c>
      <c r="D621" s="24"/>
      <c r="E621" s="23"/>
      <c r="F621" s="21"/>
      <c r="G621" s="22"/>
      <c r="H621" s="62" t="s">
        <v>7621</v>
      </c>
      <c r="I621" s="22"/>
      <c r="J621" s="23"/>
    </row>
    <row r="622" spans="1:10" ht="27.6" customHeight="1" x14ac:dyDescent="0.6">
      <c r="A622" s="21"/>
      <c r="B622" s="22"/>
      <c r="C622" s="69" t="s">
        <v>36</v>
      </c>
      <c r="D622" s="24"/>
      <c r="E622" s="23"/>
      <c r="F622" s="21"/>
      <c r="G622" s="22"/>
      <c r="H622" s="69" t="s">
        <v>73</v>
      </c>
      <c r="I622" s="22"/>
      <c r="J622" s="23"/>
    </row>
    <row r="623" spans="1:10" ht="33.6" customHeight="1" x14ac:dyDescent="0.3">
      <c r="A623" s="21"/>
      <c r="B623" s="22"/>
      <c r="C623" s="64"/>
      <c r="D623" s="24" t="s">
        <v>7355</v>
      </c>
      <c r="E623" s="23"/>
      <c r="F623" s="21"/>
      <c r="G623" s="22"/>
      <c r="H623" s="61"/>
      <c r="I623" s="24" t="s">
        <v>7355</v>
      </c>
      <c r="J623" s="23"/>
    </row>
    <row r="624" spans="1:10" x14ac:dyDescent="0.3">
      <c r="A624" s="25"/>
      <c r="B624" s="26"/>
      <c r="C624" s="67"/>
      <c r="D624" s="59"/>
      <c r="E624" s="27"/>
      <c r="F624" s="25"/>
      <c r="G624" s="26"/>
      <c r="H624" s="63"/>
      <c r="I624" s="26"/>
      <c r="J624" s="27"/>
    </row>
    <row r="625" spans="1:10" x14ac:dyDescent="0.3">
      <c r="A625" s="18"/>
      <c r="B625" s="19"/>
      <c r="C625" s="66"/>
      <c r="D625" s="58"/>
      <c r="E625" s="20"/>
      <c r="F625" s="18"/>
      <c r="G625" s="19"/>
      <c r="H625" s="60"/>
      <c r="I625" s="19"/>
      <c r="J625" s="20"/>
    </row>
    <row r="626" spans="1:10" ht="40.15" customHeight="1" x14ac:dyDescent="0.3">
      <c r="A626" s="21"/>
      <c r="B626" s="28" t="s">
        <v>7357</v>
      </c>
      <c r="C626" s="64"/>
      <c r="D626" s="24"/>
      <c r="E626" s="23"/>
      <c r="F626" s="21"/>
      <c r="G626" s="28" t="s">
        <v>7357</v>
      </c>
      <c r="H626" s="61"/>
      <c r="I626" s="22"/>
      <c r="J626" s="23"/>
    </row>
    <row r="627" spans="1:10" ht="60" customHeight="1" x14ac:dyDescent="0.85">
      <c r="A627" s="21"/>
      <c r="B627" s="22"/>
      <c r="C627" s="62" t="s">
        <v>7630</v>
      </c>
      <c r="D627" s="24"/>
      <c r="E627" s="23"/>
      <c r="F627" s="21"/>
      <c r="G627" s="22"/>
      <c r="H627" s="62" t="s">
        <v>7627</v>
      </c>
      <c r="I627" s="22"/>
      <c r="J627" s="23"/>
    </row>
    <row r="628" spans="1:10" ht="27.6" customHeight="1" x14ac:dyDescent="0.6">
      <c r="A628" s="21"/>
      <c r="B628" s="22"/>
      <c r="C628" s="69" t="s">
        <v>73</v>
      </c>
      <c r="D628" s="24"/>
      <c r="E628" s="23"/>
      <c r="F628" s="21"/>
      <c r="G628" s="22"/>
      <c r="H628" s="69" t="s">
        <v>61</v>
      </c>
      <c r="I628" s="22"/>
      <c r="J628" s="23"/>
    </row>
    <row r="629" spans="1:10" ht="33.6" customHeight="1" x14ac:dyDescent="0.3">
      <c r="A629" s="21"/>
      <c r="B629" s="22"/>
      <c r="C629" s="64"/>
      <c r="D629" s="24" t="s">
        <v>7355</v>
      </c>
      <c r="E629" s="23"/>
      <c r="F629" s="21"/>
      <c r="G629" s="22"/>
      <c r="H629" s="61"/>
      <c r="I629" s="24" t="s">
        <v>7355</v>
      </c>
      <c r="J629" s="23"/>
    </row>
    <row r="630" spans="1:10" x14ac:dyDescent="0.3">
      <c r="A630" s="25"/>
      <c r="B630" s="26"/>
      <c r="C630" s="67"/>
      <c r="D630" s="59"/>
      <c r="E630" s="27"/>
      <c r="F630" s="25"/>
      <c r="G630" s="26"/>
      <c r="H630" s="63"/>
      <c r="I630" s="26"/>
      <c r="J630" s="27"/>
    </row>
    <row r="631" spans="1:10" x14ac:dyDescent="0.3">
      <c r="A631" s="18"/>
      <c r="B631" s="19"/>
      <c r="C631" s="66"/>
      <c r="D631" s="58"/>
      <c r="E631" s="20"/>
      <c r="F631" s="18"/>
      <c r="G631" s="19"/>
      <c r="H631" s="60"/>
      <c r="I631" s="19"/>
      <c r="J631" s="20"/>
    </row>
    <row r="632" spans="1:10" ht="40.15" customHeight="1" x14ac:dyDescent="0.3">
      <c r="A632" s="21"/>
      <c r="B632" s="28" t="s">
        <v>7357</v>
      </c>
      <c r="C632" s="64"/>
      <c r="D632" s="24"/>
      <c r="E632" s="23"/>
      <c r="F632" s="21"/>
      <c r="G632" s="28" t="s">
        <v>7357</v>
      </c>
      <c r="H632" s="61"/>
      <c r="I632" s="22"/>
      <c r="J632" s="23"/>
    </row>
    <row r="633" spans="1:10" ht="60" customHeight="1" x14ac:dyDescent="0.85">
      <c r="A633" s="21"/>
      <c r="B633" s="22"/>
      <c r="C633" s="62" t="s">
        <v>7636</v>
      </c>
      <c r="D633" s="24"/>
      <c r="E633" s="23"/>
      <c r="F633" s="21"/>
      <c r="G633" s="22"/>
      <c r="H633" s="62" t="s">
        <v>7633</v>
      </c>
      <c r="I633" s="22"/>
      <c r="J633" s="23"/>
    </row>
    <row r="634" spans="1:10" ht="27.6" customHeight="1" x14ac:dyDescent="0.6">
      <c r="A634" s="21"/>
      <c r="B634" s="22"/>
      <c r="C634" s="69" t="s">
        <v>73</v>
      </c>
      <c r="D634" s="24"/>
      <c r="E634" s="23"/>
      <c r="F634" s="21"/>
      <c r="G634" s="22"/>
      <c r="H634" s="69" t="s">
        <v>73</v>
      </c>
      <c r="I634" s="22"/>
      <c r="J634" s="23"/>
    </row>
    <row r="635" spans="1:10" ht="33.6" customHeight="1" x14ac:dyDescent="0.3">
      <c r="A635" s="21"/>
      <c r="B635" s="22"/>
      <c r="C635" s="64"/>
      <c r="D635" s="24" t="s">
        <v>7355</v>
      </c>
      <c r="E635" s="23"/>
      <c r="F635" s="21"/>
      <c r="G635" s="22"/>
      <c r="H635" s="61"/>
      <c r="I635" s="24" t="s">
        <v>7355</v>
      </c>
      <c r="J635" s="23"/>
    </row>
    <row r="636" spans="1:10" x14ac:dyDescent="0.3">
      <c r="A636" s="25"/>
      <c r="B636" s="26"/>
      <c r="C636" s="67"/>
      <c r="D636" s="59"/>
      <c r="E636" s="27"/>
      <c r="F636" s="25"/>
      <c r="G636" s="26"/>
      <c r="H636" s="63"/>
      <c r="I636" s="26"/>
      <c r="J636" s="27"/>
    </row>
    <row r="637" spans="1:10" x14ac:dyDescent="0.3">
      <c r="A637" s="18"/>
      <c r="B637" s="19"/>
      <c r="C637" s="66"/>
      <c r="D637" s="58"/>
      <c r="E637" s="20"/>
      <c r="F637" s="18"/>
      <c r="G637" s="19"/>
      <c r="H637" s="60"/>
      <c r="I637" s="19"/>
      <c r="J637" s="20"/>
    </row>
    <row r="638" spans="1:10" ht="40.15" customHeight="1" x14ac:dyDescent="0.3">
      <c r="A638" s="21"/>
      <c r="B638" s="28" t="s">
        <v>7357</v>
      </c>
      <c r="C638" s="64"/>
      <c r="D638" s="24"/>
      <c r="E638" s="23"/>
      <c r="F638" s="21"/>
      <c r="G638" s="28" t="s">
        <v>7357</v>
      </c>
      <c r="H638" s="61"/>
      <c r="I638" s="22"/>
      <c r="J638" s="23"/>
    </row>
    <row r="639" spans="1:10" ht="60" customHeight="1" x14ac:dyDescent="0.85">
      <c r="A639" s="21"/>
      <c r="B639" s="22"/>
      <c r="C639" s="62" t="s">
        <v>7642</v>
      </c>
      <c r="D639" s="24"/>
      <c r="E639" s="23"/>
      <c r="F639" s="21"/>
      <c r="G639" s="22"/>
      <c r="H639" s="62" t="s">
        <v>7639</v>
      </c>
      <c r="I639" s="22"/>
      <c r="J639" s="23"/>
    </row>
    <row r="640" spans="1:10" ht="27.6" customHeight="1" x14ac:dyDescent="0.6">
      <c r="A640" s="21"/>
      <c r="B640" s="22"/>
      <c r="C640" s="69" t="s">
        <v>36</v>
      </c>
      <c r="D640" s="24"/>
      <c r="E640" s="23"/>
      <c r="F640" s="21"/>
      <c r="G640" s="22"/>
      <c r="H640" s="69" t="s">
        <v>36</v>
      </c>
      <c r="I640" s="22"/>
      <c r="J640" s="23"/>
    </row>
    <row r="641" spans="1:10" ht="33.6" customHeight="1" x14ac:dyDescent="0.3">
      <c r="A641" s="21"/>
      <c r="B641" s="22"/>
      <c r="C641" s="64"/>
      <c r="D641" s="24" t="s">
        <v>7355</v>
      </c>
      <c r="E641" s="23"/>
      <c r="F641" s="21"/>
      <c r="G641" s="22"/>
      <c r="H641" s="61"/>
      <c r="I641" s="24" t="s">
        <v>7355</v>
      </c>
      <c r="J641" s="23"/>
    </row>
    <row r="642" spans="1:10" x14ac:dyDescent="0.3">
      <c r="A642" s="25"/>
      <c r="B642" s="26"/>
      <c r="C642" s="67"/>
      <c r="D642" s="59"/>
      <c r="E642" s="27"/>
      <c r="F642" s="25"/>
      <c r="G642" s="26"/>
      <c r="H642" s="63"/>
      <c r="I642" s="26"/>
      <c r="J642" s="27"/>
    </row>
    <row r="643" spans="1:10" x14ac:dyDescent="0.3">
      <c r="A643" s="18"/>
      <c r="B643" s="19"/>
      <c r="C643" s="66"/>
      <c r="D643" s="58"/>
      <c r="E643" s="20"/>
      <c r="F643" s="18"/>
      <c r="G643" s="19"/>
      <c r="H643" s="60"/>
      <c r="I643" s="19"/>
      <c r="J643" s="20"/>
    </row>
    <row r="644" spans="1:10" ht="40.15" customHeight="1" x14ac:dyDescent="0.3">
      <c r="A644" s="21"/>
      <c r="B644" s="28" t="s">
        <v>7357</v>
      </c>
      <c r="C644" s="64"/>
      <c r="D644" s="24"/>
      <c r="E644" s="23"/>
      <c r="F644" s="21"/>
      <c r="G644" s="28" t="s">
        <v>7357</v>
      </c>
      <c r="H644" s="61"/>
      <c r="I644" s="22"/>
      <c r="J644" s="23"/>
    </row>
    <row r="645" spans="1:10" ht="60" customHeight="1" x14ac:dyDescent="0.85">
      <c r="A645" s="21"/>
      <c r="B645" s="22"/>
      <c r="C645" s="62" t="s">
        <v>7648</v>
      </c>
      <c r="D645" s="24"/>
      <c r="E645" s="23"/>
      <c r="F645" s="21"/>
      <c r="G645" s="22"/>
      <c r="H645" s="62" t="s">
        <v>7645</v>
      </c>
      <c r="I645" s="22"/>
      <c r="J645" s="23"/>
    </row>
    <row r="646" spans="1:10" ht="27.6" customHeight="1" x14ac:dyDescent="0.6">
      <c r="A646" s="21"/>
      <c r="B646" s="22"/>
      <c r="C646" s="69" t="s">
        <v>36</v>
      </c>
      <c r="D646" s="24"/>
      <c r="E646" s="23"/>
      <c r="F646" s="21"/>
      <c r="G646" s="22"/>
      <c r="H646" s="69" t="s">
        <v>36</v>
      </c>
      <c r="I646" s="22"/>
      <c r="J646" s="23"/>
    </row>
    <row r="647" spans="1:10" ht="33.6" customHeight="1" x14ac:dyDescent="0.3">
      <c r="A647" s="21"/>
      <c r="B647" s="22"/>
      <c r="C647" s="64"/>
      <c r="D647" s="24" t="s">
        <v>7355</v>
      </c>
      <c r="E647" s="23"/>
      <c r="F647" s="21"/>
      <c r="G647" s="22"/>
      <c r="H647" s="61"/>
      <c r="I647" s="24" t="s">
        <v>7355</v>
      </c>
      <c r="J647" s="23"/>
    </row>
    <row r="648" spans="1:10" x14ac:dyDescent="0.3">
      <c r="A648" s="25"/>
      <c r="B648" s="26"/>
      <c r="C648" s="67"/>
      <c r="D648" s="59"/>
      <c r="E648" s="27"/>
      <c r="F648" s="25"/>
      <c r="G648" s="26"/>
      <c r="H648" s="63"/>
      <c r="I648" s="26"/>
      <c r="J648" s="27"/>
    </row>
    <row r="649" spans="1:10" x14ac:dyDescent="0.3">
      <c r="A649" s="18"/>
      <c r="B649" s="19"/>
      <c r="C649" s="66"/>
      <c r="D649" s="58"/>
      <c r="E649" s="20"/>
      <c r="F649" s="18"/>
      <c r="G649" s="19"/>
      <c r="H649" s="60"/>
      <c r="I649" s="19"/>
      <c r="J649" s="20"/>
    </row>
    <row r="650" spans="1:10" ht="40.15" customHeight="1" x14ac:dyDescent="0.3">
      <c r="A650" s="21"/>
      <c r="B650" s="22"/>
      <c r="C650" s="64"/>
      <c r="D650" s="24"/>
      <c r="E650" s="23"/>
      <c r="F650" s="21"/>
      <c r="G650" s="28"/>
      <c r="H650" s="61"/>
      <c r="I650" s="22"/>
      <c r="J650" s="23"/>
    </row>
    <row r="651" spans="1:10" ht="60" customHeight="1" x14ac:dyDescent="1.05">
      <c r="A651" s="21"/>
      <c r="B651" s="22"/>
      <c r="C651" s="70" t="s">
        <v>7646</v>
      </c>
      <c r="D651" s="24"/>
      <c r="E651" s="23"/>
      <c r="F651" s="21"/>
      <c r="G651" s="22"/>
      <c r="H651" s="70" t="s">
        <v>7651</v>
      </c>
      <c r="I651" s="22"/>
      <c r="J651" s="23"/>
    </row>
    <row r="652" spans="1:10" ht="27.6" customHeight="1" x14ac:dyDescent="0.3">
      <c r="A652" s="21"/>
      <c r="B652" s="22"/>
      <c r="C652" s="64"/>
      <c r="D652" s="24"/>
      <c r="E652" s="23"/>
      <c r="F652" s="21"/>
      <c r="G652" s="22"/>
      <c r="H652" s="64"/>
      <c r="I652" s="22"/>
      <c r="J652" s="23"/>
    </row>
    <row r="653" spans="1:10" ht="33.6" customHeight="1" x14ac:dyDescent="0.3">
      <c r="A653" s="21"/>
      <c r="B653" s="22" t="s">
        <v>7649</v>
      </c>
      <c r="C653" s="64"/>
      <c r="D653" s="24"/>
      <c r="E653" s="23"/>
      <c r="F653" s="21"/>
      <c r="G653" s="22" t="s">
        <v>7652</v>
      </c>
      <c r="H653" s="61"/>
      <c r="I653" s="24"/>
      <c r="J653" s="23"/>
    </row>
    <row r="654" spans="1:10" x14ac:dyDescent="0.3">
      <c r="A654" s="25"/>
      <c r="B654" s="26"/>
      <c r="C654" s="67"/>
      <c r="D654" s="59"/>
      <c r="E654" s="27"/>
      <c r="F654" s="25"/>
      <c r="G654" s="26"/>
      <c r="H654" s="63"/>
      <c r="I654" s="26"/>
      <c r="J654" s="27"/>
    </row>
    <row r="655" spans="1:10" x14ac:dyDescent="0.3">
      <c r="A655" s="18"/>
      <c r="B655" s="19"/>
      <c r="C655" s="66"/>
      <c r="D655" s="58"/>
      <c r="E655" s="20"/>
      <c r="F655" s="18"/>
      <c r="G655" s="19"/>
      <c r="H655" s="60"/>
      <c r="I655" s="19"/>
      <c r="J655" s="20"/>
    </row>
    <row r="656" spans="1:10" ht="40.15" customHeight="1" x14ac:dyDescent="0.3">
      <c r="A656" s="21"/>
      <c r="B656" s="22"/>
      <c r="C656" s="64"/>
      <c r="D656" s="24"/>
      <c r="E656" s="23"/>
      <c r="F656" s="21"/>
      <c r="G656" s="28"/>
      <c r="H656" s="61"/>
      <c r="I656" s="22"/>
      <c r="J656" s="23"/>
    </row>
    <row r="657" spans="1:10" ht="60" customHeight="1" x14ac:dyDescent="1.05">
      <c r="A657" s="21"/>
      <c r="B657" s="22"/>
      <c r="C657" s="70" t="s">
        <v>7654</v>
      </c>
      <c r="D657" s="24"/>
      <c r="E657" s="23"/>
      <c r="F657" s="21"/>
      <c r="G657" s="22"/>
      <c r="H657" s="70" t="s">
        <v>7657</v>
      </c>
      <c r="I657" s="22"/>
      <c r="J657" s="23"/>
    </row>
    <row r="658" spans="1:10" ht="27.6" customHeight="1" x14ac:dyDescent="0.3">
      <c r="A658" s="21"/>
      <c r="B658" s="22"/>
      <c r="C658" s="64"/>
      <c r="D658" s="24"/>
      <c r="E658" s="23"/>
      <c r="F658" s="21"/>
      <c r="G658" s="22"/>
      <c r="H658" s="64"/>
      <c r="I658" s="22"/>
      <c r="J658" s="23"/>
    </row>
    <row r="659" spans="1:10" ht="33.6" customHeight="1" x14ac:dyDescent="0.3">
      <c r="A659" s="21"/>
      <c r="B659" s="22" t="s">
        <v>7655</v>
      </c>
      <c r="C659" s="64"/>
      <c r="D659" s="24"/>
      <c r="E659" s="23"/>
      <c r="F659" s="21"/>
      <c r="G659" s="22" t="s">
        <v>7658</v>
      </c>
      <c r="H659" s="61"/>
      <c r="I659" s="24"/>
      <c r="J659" s="23"/>
    </row>
    <row r="660" spans="1:10" x14ac:dyDescent="0.3">
      <c r="A660" s="25"/>
      <c r="B660" s="26"/>
      <c r="C660" s="67"/>
      <c r="D660" s="59"/>
      <c r="E660" s="27"/>
      <c r="F660" s="25"/>
      <c r="G660" s="26"/>
      <c r="H660" s="63"/>
      <c r="I660" s="26"/>
      <c r="J660" s="27"/>
    </row>
    <row r="661" spans="1:10" x14ac:dyDescent="0.3">
      <c r="A661" s="18"/>
      <c r="B661" s="19"/>
      <c r="C661" s="66"/>
      <c r="D661" s="58"/>
      <c r="E661" s="20"/>
      <c r="F661" s="18"/>
      <c r="G661" s="19"/>
      <c r="H661" s="60"/>
      <c r="I661" s="19"/>
      <c r="J661" s="20"/>
    </row>
    <row r="662" spans="1:10" ht="40.15" customHeight="1" x14ac:dyDescent="0.3">
      <c r="A662" s="21"/>
      <c r="B662" s="22"/>
      <c r="C662" s="64"/>
      <c r="D662" s="24"/>
      <c r="E662" s="23"/>
      <c r="F662" s="21"/>
      <c r="G662" s="28"/>
      <c r="H662" s="61"/>
      <c r="I662" s="22"/>
      <c r="J662" s="23"/>
    </row>
    <row r="663" spans="1:10" ht="60" customHeight="1" x14ac:dyDescent="1.05">
      <c r="A663" s="21"/>
      <c r="B663" s="22"/>
      <c r="C663" s="70" t="s">
        <v>7657</v>
      </c>
      <c r="D663" s="24"/>
      <c r="E663" s="23"/>
      <c r="F663" s="21"/>
      <c r="G663" s="22"/>
      <c r="H663" s="70" t="s">
        <v>3033</v>
      </c>
      <c r="I663" s="22"/>
      <c r="J663" s="23"/>
    </row>
    <row r="664" spans="1:10" ht="27.6" customHeight="1" x14ac:dyDescent="0.3">
      <c r="A664" s="21"/>
      <c r="B664" s="22"/>
      <c r="C664" s="64"/>
      <c r="D664" s="24"/>
      <c r="E664" s="23"/>
      <c r="F664" s="21"/>
      <c r="G664" s="22"/>
      <c r="H664" s="64"/>
      <c r="I664" s="22"/>
      <c r="J664" s="23"/>
    </row>
    <row r="665" spans="1:10" ht="33.6" customHeight="1" x14ac:dyDescent="0.3">
      <c r="A665" s="21"/>
      <c r="B665" s="22" t="s">
        <v>7660</v>
      </c>
      <c r="C665" s="64"/>
      <c r="D665" s="24"/>
      <c r="E665" s="23"/>
      <c r="F665" s="21"/>
      <c r="G665" s="22" t="s">
        <v>7661</v>
      </c>
      <c r="H665" s="61"/>
      <c r="I665" s="24"/>
      <c r="J665" s="23"/>
    </row>
    <row r="666" spans="1:10" x14ac:dyDescent="0.3">
      <c r="A666" s="25"/>
      <c r="B666" s="26"/>
      <c r="C666" s="67"/>
      <c r="D666" s="59"/>
      <c r="E666" s="27"/>
      <c r="F666" s="25"/>
      <c r="G666" s="26"/>
      <c r="H666" s="63"/>
      <c r="I666" s="26"/>
      <c r="J666" s="27"/>
    </row>
    <row r="667" spans="1:10" x14ac:dyDescent="0.3">
      <c r="A667" s="18"/>
      <c r="B667" s="19"/>
      <c r="C667" s="66"/>
      <c r="D667" s="58"/>
      <c r="E667" s="20"/>
      <c r="F667" s="18"/>
      <c r="G667" s="19"/>
      <c r="H667" s="60"/>
      <c r="I667" s="19"/>
      <c r="J667" s="20"/>
    </row>
    <row r="668" spans="1:10" ht="40.15" customHeight="1" x14ac:dyDescent="0.3">
      <c r="A668" s="21"/>
      <c r="B668" s="22"/>
      <c r="C668" s="64"/>
      <c r="D668" s="24"/>
      <c r="E668" s="23"/>
      <c r="F668" s="21"/>
      <c r="G668" s="28"/>
      <c r="H668" s="61"/>
      <c r="I668" s="22"/>
      <c r="J668" s="23"/>
    </row>
    <row r="669" spans="1:10" ht="60" customHeight="1" x14ac:dyDescent="1.05">
      <c r="A669" s="21"/>
      <c r="B669" s="22"/>
      <c r="C669" s="70" t="s">
        <v>7663</v>
      </c>
      <c r="D669" s="24"/>
      <c r="E669" s="23"/>
      <c r="F669" s="21"/>
      <c r="G669" s="22"/>
      <c r="H669" s="70" t="s">
        <v>7666</v>
      </c>
      <c r="I669" s="22"/>
      <c r="J669" s="23"/>
    </row>
    <row r="670" spans="1:10" ht="27.6" customHeight="1" x14ac:dyDescent="0.3">
      <c r="A670" s="21"/>
      <c r="B670" s="22"/>
      <c r="C670" s="64"/>
      <c r="D670" s="24"/>
      <c r="E670" s="23"/>
      <c r="F670" s="21"/>
      <c r="G670" s="22"/>
      <c r="H670" s="64"/>
      <c r="I670" s="22"/>
      <c r="J670" s="23"/>
    </row>
    <row r="671" spans="1:10" ht="33.6" customHeight="1" x14ac:dyDescent="0.3">
      <c r="A671" s="21"/>
      <c r="B671" s="22" t="s">
        <v>7664</v>
      </c>
      <c r="C671" s="64"/>
      <c r="D671" s="24"/>
      <c r="E671" s="23"/>
      <c r="F671" s="21"/>
      <c r="G671" s="22" t="s">
        <v>7667</v>
      </c>
      <c r="H671" s="61"/>
      <c r="I671" s="24"/>
      <c r="J671" s="23"/>
    </row>
    <row r="672" spans="1:10" x14ac:dyDescent="0.3">
      <c r="A672" s="25"/>
      <c r="B672" s="26"/>
      <c r="C672" s="67"/>
      <c r="D672" s="59"/>
      <c r="E672" s="27"/>
      <c r="F672" s="25"/>
      <c r="G672" s="26"/>
      <c r="H672" s="63"/>
      <c r="I672" s="26"/>
      <c r="J672" s="27"/>
    </row>
    <row r="673" spans="1:10" x14ac:dyDescent="0.3">
      <c r="A673" s="18"/>
      <c r="B673" s="19"/>
      <c r="C673" s="66"/>
      <c r="D673" s="58"/>
      <c r="E673" s="20"/>
      <c r="F673" s="18"/>
      <c r="G673" s="19"/>
      <c r="H673" s="60"/>
      <c r="I673" s="19"/>
      <c r="J673" s="20"/>
    </row>
    <row r="674" spans="1:10" ht="40.15" customHeight="1" x14ac:dyDescent="0.3">
      <c r="A674" s="21"/>
      <c r="B674" s="22"/>
      <c r="C674" s="64"/>
      <c r="D674" s="24"/>
      <c r="E674" s="23"/>
      <c r="F674" s="21"/>
      <c r="G674" s="28"/>
      <c r="H674" s="61"/>
      <c r="I674" s="22"/>
      <c r="J674" s="23"/>
    </row>
    <row r="675" spans="1:10" ht="60" customHeight="1" x14ac:dyDescent="1.05">
      <c r="A675" s="21"/>
      <c r="B675" s="22"/>
      <c r="C675" s="70" t="s">
        <v>7669</v>
      </c>
      <c r="D675" s="24"/>
      <c r="E675" s="23"/>
      <c r="F675" s="21"/>
      <c r="G675" s="22"/>
      <c r="H675" s="70" t="s">
        <v>7672</v>
      </c>
      <c r="I675" s="22"/>
      <c r="J675" s="23"/>
    </row>
    <row r="676" spans="1:10" ht="27.6" customHeight="1" x14ac:dyDescent="0.3">
      <c r="A676" s="21"/>
      <c r="B676" s="22"/>
      <c r="C676" s="64"/>
      <c r="D676" s="24"/>
      <c r="E676" s="23"/>
      <c r="F676" s="21"/>
      <c r="G676" s="22"/>
      <c r="H676" s="64"/>
      <c r="I676" s="22"/>
      <c r="J676" s="23"/>
    </row>
    <row r="677" spans="1:10" ht="33.6" customHeight="1" x14ac:dyDescent="0.3">
      <c r="A677" s="21"/>
      <c r="B677" s="22" t="s">
        <v>7670</v>
      </c>
      <c r="C677" s="64"/>
      <c r="D677" s="24"/>
      <c r="E677" s="23"/>
      <c r="F677" s="21"/>
      <c r="G677" s="22" t="s">
        <v>7673</v>
      </c>
      <c r="H677" s="61"/>
      <c r="I677" s="24"/>
      <c r="J677" s="23"/>
    </row>
    <row r="678" spans="1:10" x14ac:dyDescent="0.3">
      <c r="A678" s="25"/>
      <c r="B678" s="26"/>
      <c r="C678" s="67"/>
      <c r="D678" s="59"/>
      <c r="E678" s="27"/>
      <c r="F678" s="25"/>
      <c r="G678" s="26"/>
      <c r="H678" s="63"/>
      <c r="I678" s="26"/>
      <c r="J678" s="27"/>
    </row>
    <row r="679" spans="1:10" x14ac:dyDescent="0.3">
      <c r="A679" s="18"/>
      <c r="B679" s="19"/>
      <c r="C679" s="66"/>
      <c r="D679" s="58"/>
      <c r="E679" s="20"/>
      <c r="F679" s="18"/>
      <c r="G679" s="19"/>
      <c r="H679" s="60"/>
      <c r="I679" s="19"/>
      <c r="J679" s="20"/>
    </row>
    <row r="680" spans="1:10" ht="40.15" customHeight="1" x14ac:dyDescent="0.3">
      <c r="A680" s="21"/>
      <c r="B680" s="22"/>
      <c r="C680" s="64"/>
      <c r="D680" s="24"/>
      <c r="E680" s="23"/>
      <c r="F680" s="21"/>
      <c r="G680" s="28"/>
      <c r="H680" s="61"/>
      <c r="I680" s="22"/>
      <c r="J680" s="23"/>
    </row>
    <row r="681" spans="1:10" ht="60" customHeight="1" x14ac:dyDescent="1.05">
      <c r="A681" s="21"/>
      <c r="B681" s="22"/>
      <c r="C681" s="70" t="s">
        <v>297</v>
      </c>
      <c r="D681" s="24"/>
      <c r="E681" s="23"/>
      <c r="F681" s="21"/>
      <c r="G681" s="22"/>
      <c r="H681" s="70" t="s">
        <v>7677</v>
      </c>
      <c r="I681" s="22"/>
      <c r="J681" s="23"/>
    </row>
    <row r="682" spans="1:10" ht="27.6" customHeight="1" x14ac:dyDescent="0.3">
      <c r="A682" s="21"/>
      <c r="B682" s="22"/>
      <c r="C682" s="64"/>
      <c r="D682" s="24"/>
      <c r="E682" s="23"/>
      <c r="F682" s="21"/>
      <c r="G682" s="22"/>
      <c r="H682" s="64"/>
      <c r="I682" s="22"/>
      <c r="J682" s="23"/>
    </row>
    <row r="683" spans="1:10" ht="33.6" customHeight="1" x14ac:dyDescent="0.3">
      <c r="A683" s="21"/>
      <c r="B683" s="22" t="s">
        <v>7675</v>
      </c>
      <c r="C683" s="64"/>
      <c r="D683" s="24"/>
      <c r="E683" s="23"/>
      <c r="F683" s="21"/>
      <c r="G683" s="22" t="s">
        <v>7678</v>
      </c>
      <c r="H683" s="61"/>
      <c r="I683" s="24"/>
      <c r="J683" s="23"/>
    </row>
    <row r="684" spans="1:10" x14ac:dyDescent="0.3">
      <c r="A684" s="25"/>
      <c r="B684" s="26"/>
      <c r="C684" s="67"/>
      <c r="D684" s="59"/>
      <c r="E684" s="27"/>
      <c r="F684" s="25"/>
      <c r="G684" s="26"/>
      <c r="H684" s="63"/>
      <c r="I684" s="26"/>
      <c r="J684" s="27"/>
    </row>
    <row r="685" spans="1:10" x14ac:dyDescent="0.3">
      <c r="A685" s="18"/>
      <c r="B685" s="19"/>
      <c r="C685" s="66"/>
      <c r="D685" s="58"/>
      <c r="E685" s="20"/>
      <c r="F685" s="18"/>
      <c r="G685" s="19"/>
      <c r="H685" s="60"/>
      <c r="I685" s="19"/>
      <c r="J685" s="20"/>
    </row>
    <row r="686" spans="1:10" ht="40.15" customHeight="1" x14ac:dyDescent="0.3">
      <c r="A686" s="21"/>
      <c r="B686" s="28" t="s">
        <v>7357</v>
      </c>
      <c r="C686" s="64"/>
      <c r="D686" s="24"/>
      <c r="E686" s="23"/>
      <c r="F686" s="21"/>
      <c r="G686" s="28" t="s">
        <v>7357</v>
      </c>
      <c r="H686" s="61"/>
      <c r="I686" s="22"/>
      <c r="J686" s="23"/>
    </row>
    <row r="687" spans="1:10" ht="60" customHeight="1" x14ac:dyDescent="0.85">
      <c r="A687" s="21"/>
      <c r="B687" s="22"/>
      <c r="C687" s="62" t="s">
        <v>7653</v>
      </c>
      <c r="D687" s="24"/>
      <c r="E687" s="23"/>
      <c r="F687" s="21"/>
      <c r="G687" s="22"/>
      <c r="H687" s="62" t="s">
        <v>7650</v>
      </c>
      <c r="I687" s="22"/>
      <c r="J687" s="23"/>
    </row>
    <row r="688" spans="1:10" ht="27.6" customHeight="1" x14ac:dyDescent="0.6">
      <c r="A688" s="21"/>
      <c r="B688" s="22"/>
      <c r="C688" s="69" t="s">
        <v>36</v>
      </c>
      <c r="D688" s="24"/>
      <c r="E688" s="23"/>
      <c r="F688" s="21"/>
      <c r="G688" s="22"/>
      <c r="H688" s="69" t="s">
        <v>61</v>
      </c>
      <c r="I688" s="22"/>
      <c r="J688" s="23"/>
    </row>
    <row r="689" spans="1:10" ht="33.6" customHeight="1" x14ac:dyDescent="0.3">
      <c r="A689" s="21"/>
      <c r="B689" s="22"/>
      <c r="C689" s="64"/>
      <c r="D689" s="24" t="s">
        <v>7355</v>
      </c>
      <c r="E689" s="23"/>
      <c r="F689" s="21"/>
      <c r="G689" s="22"/>
      <c r="H689" s="61"/>
      <c r="I689" s="24" t="s">
        <v>7355</v>
      </c>
      <c r="J689" s="23"/>
    </row>
    <row r="690" spans="1:10" x14ac:dyDescent="0.3">
      <c r="A690" s="25"/>
      <c r="B690" s="26"/>
      <c r="C690" s="67"/>
      <c r="D690" s="59"/>
      <c r="E690" s="27"/>
      <c r="F690" s="25"/>
      <c r="G690" s="26"/>
      <c r="H690" s="63"/>
      <c r="I690" s="26"/>
      <c r="J690" s="27"/>
    </row>
    <row r="691" spans="1:10" x14ac:dyDescent="0.3">
      <c r="A691" s="18"/>
      <c r="B691" s="19"/>
      <c r="C691" s="66"/>
      <c r="D691" s="58"/>
      <c r="E691" s="20"/>
      <c r="F691" s="18"/>
      <c r="G691" s="19"/>
      <c r="H691" s="60"/>
      <c r="I691" s="19"/>
      <c r="J691" s="20"/>
    </row>
    <row r="692" spans="1:10" ht="40.15" customHeight="1" x14ac:dyDescent="0.3">
      <c r="A692" s="21"/>
      <c r="B692" s="28" t="s">
        <v>7357</v>
      </c>
      <c r="C692" s="64"/>
      <c r="D692" s="24"/>
      <c r="E692" s="23"/>
      <c r="F692" s="21"/>
      <c r="G692" s="28" t="s">
        <v>7357</v>
      </c>
      <c r="H692" s="61"/>
      <c r="I692" s="22"/>
      <c r="J692" s="23"/>
    </row>
    <row r="693" spans="1:10" ht="60" customHeight="1" x14ac:dyDescent="0.85">
      <c r="A693" s="21"/>
      <c r="B693" s="22"/>
      <c r="C693" s="62" t="s">
        <v>7659</v>
      </c>
      <c r="D693" s="24"/>
      <c r="E693" s="23"/>
      <c r="F693" s="21"/>
      <c r="G693" s="22"/>
      <c r="H693" s="62" t="s">
        <v>7656</v>
      </c>
      <c r="I693" s="22"/>
      <c r="J693" s="23"/>
    </row>
    <row r="694" spans="1:10" ht="27.6" customHeight="1" x14ac:dyDescent="0.6">
      <c r="A694" s="21"/>
      <c r="B694" s="22"/>
      <c r="C694" s="69" t="s">
        <v>36</v>
      </c>
      <c r="D694" s="24"/>
      <c r="E694" s="23"/>
      <c r="F694" s="21"/>
      <c r="G694" s="22"/>
      <c r="H694" s="69" t="s">
        <v>36</v>
      </c>
      <c r="I694" s="22"/>
      <c r="J694" s="23"/>
    </row>
    <row r="695" spans="1:10" ht="33.6" customHeight="1" x14ac:dyDescent="0.3">
      <c r="A695" s="21"/>
      <c r="B695" s="22"/>
      <c r="C695" s="64"/>
      <c r="D695" s="24" t="s">
        <v>7355</v>
      </c>
      <c r="E695" s="23"/>
      <c r="F695" s="21"/>
      <c r="G695" s="22"/>
      <c r="H695" s="61"/>
      <c r="I695" s="24" t="s">
        <v>7355</v>
      </c>
      <c r="J695" s="23"/>
    </row>
    <row r="696" spans="1:10" x14ac:dyDescent="0.3">
      <c r="A696" s="25"/>
      <c r="B696" s="26"/>
      <c r="C696" s="67"/>
      <c r="D696" s="59"/>
      <c r="E696" s="27"/>
      <c r="F696" s="25"/>
      <c r="G696" s="26"/>
      <c r="H696" s="63"/>
      <c r="I696" s="26"/>
      <c r="J696" s="27"/>
    </row>
    <row r="697" spans="1:10" x14ac:dyDescent="0.3">
      <c r="A697" s="18"/>
      <c r="B697" s="19"/>
      <c r="C697" s="66"/>
      <c r="D697" s="58"/>
      <c r="E697" s="20"/>
      <c r="F697" s="18"/>
      <c r="G697" s="19"/>
      <c r="H697" s="60"/>
      <c r="I697" s="19"/>
      <c r="J697" s="20"/>
    </row>
    <row r="698" spans="1:10" ht="40.15" customHeight="1" x14ac:dyDescent="0.3">
      <c r="A698" s="21"/>
      <c r="B698" s="28" t="s">
        <v>7357</v>
      </c>
      <c r="C698" s="64"/>
      <c r="D698" s="24"/>
      <c r="E698" s="23"/>
      <c r="F698" s="21"/>
      <c r="G698" s="28" t="s">
        <v>7357</v>
      </c>
      <c r="H698" s="61"/>
      <c r="I698" s="22"/>
      <c r="J698" s="23"/>
    </row>
    <row r="699" spans="1:10" ht="60" customHeight="1" x14ac:dyDescent="0.85">
      <c r="A699" s="21"/>
      <c r="B699" s="22"/>
      <c r="C699" s="62" t="s">
        <v>7662</v>
      </c>
      <c r="D699" s="24"/>
      <c r="E699" s="23"/>
      <c r="F699" s="21"/>
      <c r="G699" s="22"/>
      <c r="H699" s="62" t="s">
        <v>2394</v>
      </c>
      <c r="I699" s="22"/>
      <c r="J699" s="23"/>
    </row>
    <row r="700" spans="1:10" ht="27.6" customHeight="1" x14ac:dyDescent="0.6">
      <c r="A700" s="21"/>
      <c r="B700" s="22"/>
      <c r="C700" s="69" t="s">
        <v>36</v>
      </c>
      <c r="D700" s="24"/>
      <c r="E700" s="23"/>
      <c r="F700" s="21"/>
      <c r="G700" s="22"/>
      <c r="H700" s="69" t="s">
        <v>61</v>
      </c>
      <c r="I700" s="22"/>
      <c r="J700" s="23"/>
    </row>
    <row r="701" spans="1:10" ht="33.6" customHeight="1" x14ac:dyDescent="0.3">
      <c r="A701" s="21"/>
      <c r="B701" s="22"/>
      <c r="C701" s="64"/>
      <c r="D701" s="24" t="s">
        <v>7355</v>
      </c>
      <c r="E701" s="23"/>
      <c r="F701" s="21"/>
      <c r="G701" s="22"/>
      <c r="H701" s="61"/>
      <c r="I701" s="24" t="s">
        <v>7355</v>
      </c>
      <c r="J701" s="23"/>
    </row>
    <row r="702" spans="1:10" x14ac:dyDescent="0.3">
      <c r="A702" s="25"/>
      <c r="B702" s="26"/>
      <c r="C702" s="67"/>
      <c r="D702" s="59"/>
      <c r="E702" s="27"/>
      <c r="F702" s="25"/>
      <c r="G702" s="26"/>
      <c r="H702" s="63"/>
      <c r="I702" s="26"/>
      <c r="J702" s="27"/>
    </row>
    <row r="703" spans="1:10" x14ac:dyDescent="0.3">
      <c r="A703" s="18"/>
      <c r="B703" s="19"/>
      <c r="C703" s="66"/>
      <c r="D703" s="58"/>
      <c r="E703" s="20"/>
      <c r="F703" s="18"/>
      <c r="G703" s="19"/>
      <c r="H703" s="60"/>
      <c r="I703" s="19"/>
      <c r="J703" s="20"/>
    </row>
    <row r="704" spans="1:10" ht="40.15" customHeight="1" x14ac:dyDescent="0.3">
      <c r="A704" s="21"/>
      <c r="B704" s="28" t="s">
        <v>7357</v>
      </c>
      <c r="C704" s="64"/>
      <c r="D704" s="24"/>
      <c r="E704" s="23"/>
      <c r="F704" s="21"/>
      <c r="G704" s="28" t="s">
        <v>7357</v>
      </c>
      <c r="H704" s="61"/>
      <c r="I704" s="22"/>
      <c r="J704" s="23"/>
    </row>
    <row r="705" spans="1:10" ht="60" customHeight="1" x14ac:dyDescent="0.85">
      <c r="A705" s="21"/>
      <c r="B705" s="22"/>
      <c r="C705" s="62" t="s">
        <v>7668</v>
      </c>
      <c r="D705" s="24"/>
      <c r="E705" s="23"/>
      <c r="F705" s="21"/>
      <c r="G705" s="22"/>
      <c r="H705" s="62" t="s">
        <v>7665</v>
      </c>
      <c r="I705" s="22"/>
      <c r="J705" s="23"/>
    </row>
    <row r="706" spans="1:10" ht="27.6" customHeight="1" x14ac:dyDescent="0.6">
      <c r="A706" s="21"/>
      <c r="B706" s="22"/>
      <c r="C706" s="69" t="s">
        <v>36</v>
      </c>
      <c r="D706" s="24"/>
      <c r="E706" s="23"/>
      <c r="F706" s="21"/>
      <c r="G706" s="22"/>
      <c r="H706" s="69" t="s">
        <v>157</v>
      </c>
      <c r="I706" s="22"/>
      <c r="J706" s="23"/>
    </row>
    <row r="707" spans="1:10" ht="33.6" customHeight="1" x14ac:dyDescent="0.3">
      <c r="A707" s="21"/>
      <c r="B707" s="22"/>
      <c r="C707" s="64"/>
      <c r="D707" s="24" t="s">
        <v>7355</v>
      </c>
      <c r="E707" s="23"/>
      <c r="F707" s="21"/>
      <c r="G707" s="22"/>
      <c r="H707" s="61"/>
      <c r="I707" s="24" t="s">
        <v>7355</v>
      </c>
      <c r="J707" s="23"/>
    </row>
    <row r="708" spans="1:10" x14ac:dyDescent="0.3">
      <c r="A708" s="25"/>
      <c r="B708" s="26"/>
      <c r="C708" s="67"/>
      <c r="D708" s="59"/>
      <c r="E708" s="27"/>
      <c r="F708" s="25"/>
      <c r="G708" s="26"/>
      <c r="H708" s="63"/>
      <c r="I708" s="26"/>
      <c r="J708" s="27"/>
    </row>
    <row r="709" spans="1:10" x14ac:dyDescent="0.3">
      <c r="A709" s="18"/>
      <c r="B709" s="19"/>
      <c r="C709" s="66"/>
      <c r="D709" s="58"/>
      <c r="E709" s="20"/>
      <c r="F709" s="18"/>
      <c r="G709" s="19"/>
      <c r="H709" s="60"/>
      <c r="I709" s="19"/>
      <c r="J709" s="20"/>
    </row>
    <row r="710" spans="1:10" ht="40.15" customHeight="1" x14ac:dyDescent="0.3">
      <c r="A710" s="21"/>
      <c r="B710" s="28" t="s">
        <v>7357</v>
      </c>
      <c r="C710" s="64"/>
      <c r="D710" s="24"/>
      <c r="E710" s="23"/>
      <c r="F710" s="21"/>
      <c r="G710" s="28" t="s">
        <v>7357</v>
      </c>
      <c r="H710" s="61"/>
      <c r="I710" s="22"/>
      <c r="J710" s="23"/>
    </row>
    <row r="711" spans="1:10" ht="60" customHeight="1" x14ac:dyDescent="0.85">
      <c r="A711" s="21"/>
      <c r="B711" s="22"/>
      <c r="C711" s="62" t="s">
        <v>7674</v>
      </c>
      <c r="D711" s="24"/>
      <c r="E711" s="23"/>
      <c r="F711" s="21"/>
      <c r="G711" s="22"/>
      <c r="H711" s="62" t="s">
        <v>7671</v>
      </c>
      <c r="I711" s="22"/>
      <c r="J711" s="23"/>
    </row>
    <row r="712" spans="1:10" ht="27.6" customHeight="1" x14ac:dyDescent="0.6">
      <c r="A712" s="21"/>
      <c r="B712" s="22"/>
      <c r="C712" s="69" t="s">
        <v>36</v>
      </c>
      <c r="D712" s="24"/>
      <c r="E712" s="23"/>
      <c r="F712" s="21"/>
      <c r="G712" s="22"/>
      <c r="H712" s="69" t="s">
        <v>36</v>
      </c>
      <c r="I712" s="22"/>
      <c r="J712" s="23"/>
    </row>
    <row r="713" spans="1:10" ht="33.6" customHeight="1" x14ac:dyDescent="0.3">
      <c r="A713" s="21"/>
      <c r="B713" s="22"/>
      <c r="C713" s="64"/>
      <c r="D713" s="24" t="s">
        <v>7355</v>
      </c>
      <c r="E713" s="23"/>
      <c r="F713" s="21"/>
      <c r="G713" s="22"/>
      <c r="H713" s="61"/>
      <c r="I713" s="24" t="s">
        <v>7355</v>
      </c>
      <c r="J713" s="23"/>
    </row>
    <row r="714" spans="1:10" x14ac:dyDescent="0.3">
      <c r="A714" s="25"/>
      <c r="B714" s="26"/>
      <c r="C714" s="67"/>
      <c r="D714" s="59"/>
      <c r="E714" s="27"/>
      <c r="F714" s="25"/>
      <c r="G714" s="26"/>
      <c r="H714" s="63"/>
      <c r="I714" s="26"/>
      <c r="J714" s="27"/>
    </row>
    <row r="715" spans="1:10" x14ac:dyDescent="0.3">
      <c r="A715" s="18"/>
      <c r="B715" s="19"/>
      <c r="C715" s="66"/>
      <c r="D715" s="58"/>
      <c r="E715" s="20"/>
      <c r="F715" s="18"/>
      <c r="G715" s="19"/>
      <c r="H715" s="60"/>
      <c r="I715" s="19"/>
      <c r="J715" s="20"/>
    </row>
    <row r="716" spans="1:10" ht="40.15" customHeight="1" x14ac:dyDescent="0.3">
      <c r="A716" s="21"/>
      <c r="B716" s="28" t="s">
        <v>7357</v>
      </c>
      <c r="C716" s="64"/>
      <c r="D716" s="24"/>
      <c r="E716" s="23"/>
      <c r="F716" s="21"/>
      <c r="G716" s="28" t="s">
        <v>7357</v>
      </c>
      <c r="H716" s="61"/>
      <c r="I716" s="22"/>
      <c r="J716" s="23"/>
    </row>
    <row r="717" spans="1:10" ht="60" customHeight="1" x14ac:dyDescent="0.85">
      <c r="A717" s="21"/>
      <c r="B717" s="22"/>
      <c r="C717" s="62" t="s">
        <v>7679</v>
      </c>
      <c r="D717" s="24"/>
      <c r="E717" s="23"/>
      <c r="F717" s="21"/>
      <c r="G717" s="22"/>
      <c r="H717" s="62" t="s">
        <v>7676</v>
      </c>
      <c r="I717" s="22"/>
      <c r="J717" s="23"/>
    </row>
    <row r="718" spans="1:10" ht="27.6" customHeight="1" x14ac:dyDescent="0.6">
      <c r="A718" s="21"/>
      <c r="B718" s="22"/>
      <c r="C718" s="69" t="s">
        <v>73</v>
      </c>
      <c r="D718" s="24"/>
      <c r="E718" s="23"/>
      <c r="F718" s="21"/>
      <c r="G718" s="22"/>
      <c r="H718" s="69" t="s">
        <v>36</v>
      </c>
      <c r="I718" s="22"/>
      <c r="J718" s="23"/>
    </row>
    <row r="719" spans="1:10" ht="33.6" customHeight="1" x14ac:dyDescent="0.3">
      <c r="A719" s="21"/>
      <c r="B719" s="22"/>
      <c r="C719" s="64"/>
      <c r="D719" s="24" t="s">
        <v>7355</v>
      </c>
      <c r="E719" s="23"/>
      <c r="F719" s="21"/>
      <c r="G719" s="22"/>
      <c r="H719" s="61"/>
      <c r="I719" s="24" t="s">
        <v>7355</v>
      </c>
      <c r="J719" s="23"/>
    </row>
    <row r="720" spans="1:10" x14ac:dyDescent="0.3">
      <c r="A720" s="25"/>
      <c r="B720" s="26"/>
      <c r="C720" s="67"/>
      <c r="D720" s="59"/>
      <c r="E720" s="27"/>
      <c r="F720" s="25"/>
      <c r="G720" s="26"/>
      <c r="H720" s="63"/>
      <c r="I720" s="26"/>
      <c r="J720" s="27"/>
    </row>
    <row r="721" spans="1:10" x14ac:dyDescent="0.3">
      <c r="A721" s="18"/>
      <c r="B721" s="19"/>
      <c r="C721" s="66"/>
      <c r="D721" s="58"/>
      <c r="E721" s="20"/>
      <c r="F721" s="18"/>
      <c r="G721" s="19"/>
      <c r="H721" s="60"/>
      <c r="I721" s="19"/>
      <c r="J721" s="20"/>
    </row>
    <row r="722" spans="1:10" ht="40.15" customHeight="1" x14ac:dyDescent="0.3">
      <c r="A722" s="21"/>
      <c r="B722" s="22"/>
      <c r="C722" s="64"/>
      <c r="D722" s="24"/>
      <c r="E722" s="23"/>
      <c r="F722" s="21"/>
      <c r="G722" s="28"/>
      <c r="H722" s="61"/>
      <c r="I722" s="22"/>
      <c r="J722" s="23"/>
    </row>
    <row r="723" spans="1:10" ht="60" customHeight="1" x14ac:dyDescent="1.05">
      <c r="A723" s="21"/>
      <c r="B723" s="22"/>
      <c r="C723" s="70" t="s">
        <v>7680</v>
      </c>
      <c r="D723" s="24"/>
      <c r="E723" s="23"/>
      <c r="F723" s="21"/>
      <c r="G723" s="22"/>
      <c r="H723" s="70" t="s">
        <v>7683</v>
      </c>
      <c r="I723" s="22"/>
      <c r="J723" s="23"/>
    </row>
    <row r="724" spans="1:10" ht="27.6" customHeight="1" x14ac:dyDescent="0.3">
      <c r="A724" s="21"/>
      <c r="B724" s="22"/>
      <c r="C724" s="64"/>
      <c r="D724" s="24"/>
      <c r="E724" s="23"/>
      <c r="F724" s="21"/>
      <c r="G724" s="22"/>
      <c r="H724" s="64"/>
      <c r="I724" s="22"/>
      <c r="J724" s="23"/>
    </row>
    <row r="725" spans="1:10" ht="33.6" customHeight="1" x14ac:dyDescent="0.3">
      <c r="A725" s="21"/>
      <c r="B725" s="22" t="s">
        <v>7681</v>
      </c>
      <c r="C725" s="64"/>
      <c r="D725" s="24"/>
      <c r="E725" s="23"/>
      <c r="F725" s="21"/>
      <c r="G725" s="22" t="s">
        <v>7684</v>
      </c>
      <c r="H725" s="61"/>
      <c r="I725" s="24"/>
      <c r="J725" s="23"/>
    </row>
    <row r="726" spans="1:10" x14ac:dyDescent="0.3">
      <c r="A726" s="25"/>
      <c r="B726" s="26"/>
      <c r="C726" s="67"/>
      <c r="D726" s="59"/>
      <c r="E726" s="27"/>
      <c r="F726" s="25"/>
      <c r="G726" s="26"/>
      <c r="H726" s="63"/>
      <c r="I726" s="26"/>
      <c r="J726" s="27"/>
    </row>
    <row r="727" spans="1:10" x14ac:dyDescent="0.3">
      <c r="A727" s="18"/>
      <c r="B727" s="19"/>
      <c r="C727" s="66"/>
      <c r="D727" s="58"/>
      <c r="E727" s="20"/>
      <c r="F727" s="18"/>
      <c r="G727" s="19"/>
      <c r="H727" s="60"/>
      <c r="I727" s="19"/>
      <c r="J727" s="20"/>
    </row>
    <row r="728" spans="1:10" ht="40.15" customHeight="1" x14ac:dyDescent="0.3">
      <c r="A728" s="21"/>
      <c r="B728" s="22"/>
      <c r="C728" s="64"/>
      <c r="D728" s="24"/>
      <c r="E728" s="23"/>
      <c r="F728" s="21"/>
      <c r="G728" s="28"/>
      <c r="H728" s="61"/>
      <c r="I728" s="22"/>
      <c r="J728" s="23"/>
    </row>
    <row r="729" spans="1:10" ht="60" customHeight="1" x14ac:dyDescent="1.05">
      <c r="A729" s="21"/>
      <c r="B729" s="22"/>
      <c r="C729" s="70" t="s">
        <v>828</v>
      </c>
      <c r="D729" s="24"/>
      <c r="E729" s="23"/>
      <c r="F729" s="21"/>
      <c r="G729" s="22"/>
      <c r="H729" s="70" t="s">
        <v>7688</v>
      </c>
      <c r="I729" s="22"/>
      <c r="J729" s="23"/>
    </row>
    <row r="730" spans="1:10" ht="27.6" customHeight="1" x14ac:dyDescent="0.3">
      <c r="A730" s="21"/>
      <c r="B730" s="22"/>
      <c r="C730" s="64"/>
      <c r="D730" s="24"/>
      <c r="E730" s="23"/>
      <c r="F730" s="21"/>
      <c r="G730" s="22"/>
      <c r="H730" s="64"/>
      <c r="I730" s="22"/>
      <c r="J730" s="23"/>
    </row>
    <row r="731" spans="1:10" ht="33.6" customHeight="1" x14ac:dyDescent="0.3">
      <c r="A731" s="21"/>
      <c r="B731" s="22" t="s">
        <v>7686</v>
      </c>
      <c r="C731" s="64"/>
      <c r="D731" s="24"/>
      <c r="E731" s="23"/>
      <c r="F731" s="21"/>
      <c r="G731" s="22" t="s">
        <v>7689</v>
      </c>
      <c r="H731" s="61"/>
      <c r="I731" s="24"/>
      <c r="J731" s="23"/>
    </row>
    <row r="732" spans="1:10" x14ac:dyDescent="0.3">
      <c r="A732" s="25"/>
      <c r="B732" s="26"/>
      <c r="C732" s="67"/>
      <c r="D732" s="59"/>
      <c r="E732" s="27"/>
      <c r="F732" s="25"/>
      <c r="G732" s="26"/>
      <c r="H732" s="63"/>
      <c r="I732" s="26"/>
      <c r="J732" s="27"/>
    </row>
    <row r="733" spans="1:10" x14ac:dyDescent="0.3">
      <c r="A733" s="18"/>
      <c r="B733" s="19"/>
      <c r="C733" s="66"/>
      <c r="D733" s="58"/>
      <c r="E733" s="20"/>
      <c r="F733" s="18"/>
      <c r="G733" s="19"/>
      <c r="H733" s="60"/>
      <c r="I733" s="19"/>
      <c r="J733" s="20"/>
    </row>
    <row r="734" spans="1:10" ht="40.15" customHeight="1" x14ac:dyDescent="0.3">
      <c r="A734" s="21"/>
      <c r="B734" s="22"/>
      <c r="C734" s="64"/>
      <c r="D734" s="24"/>
      <c r="E734" s="23"/>
      <c r="F734" s="21"/>
      <c r="G734" s="28"/>
      <c r="H734" s="61"/>
      <c r="I734" s="22"/>
      <c r="J734" s="23"/>
    </row>
    <row r="735" spans="1:10" ht="60" customHeight="1" x14ac:dyDescent="1.05">
      <c r="A735" s="21"/>
      <c r="B735" s="22"/>
      <c r="C735" s="70" t="s">
        <v>7691</v>
      </c>
      <c r="D735" s="24"/>
      <c r="E735" s="23"/>
      <c r="F735" s="21"/>
      <c r="G735" s="22"/>
      <c r="H735" s="70" t="s">
        <v>250</v>
      </c>
      <c r="I735" s="22"/>
      <c r="J735" s="23"/>
    </row>
    <row r="736" spans="1:10" ht="27.6" customHeight="1" x14ac:dyDescent="0.3">
      <c r="A736" s="21"/>
      <c r="B736" s="22"/>
      <c r="C736" s="64"/>
      <c r="D736" s="24"/>
      <c r="E736" s="23"/>
      <c r="F736" s="21"/>
      <c r="G736" s="22"/>
      <c r="H736" s="64"/>
      <c r="I736" s="22"/>
      <c r="J736" s="23"/>
    </row>
    <row r="737" spans="1:10" ht="33.6" customHeight="1" x14ac:dyDescent="0.3">
      <c r="A737" s="21"/>
      <c r="B737" s="22" t="s">
        <v>7692</v>
      </c>
      <c r="C737" s="64"/>
      <c r="D737" s="24"/>
      <c r="E737" s="23"/>
      <c r="F737" s="21"/>
      <c r="G737" s="22" t="s">
        <v>7694</v>
      </c>
      <c r="H737" s="61"/>
      <c r="I737" s="24"/>
      <c r="J737" s="23"/>
    </row>
    <row r="738" spans="1:10" x14ac:dyDescent="0.3">
      <c r="A738" s="25"/>
      <c r="B738" s="26"/>
      <c r="C738" s="67"/>
      <c r="D738" s="59"/>
      <c r="E738" s="27"/>
      <c r="F738" s="25"/>
      <c r="G738" s="26"/>
      <c r="H738" s="63"/>
      <c r="I738" s="26"/>
      <c r="J738" s="27"/>
    </row>
    <row r="739" spans="1:10" x14ac:dyDescent="0.3">
      <c r="A739" s="18"/>
      <c r="B739" s="19"/>
      <c r="C739" s="66"/>
      <c r="D739" s="58"/>
      <c r="E739" s="20"/>
      <c r="F739" s="18"/>
      <c r="G739" s="19"/>
      <c r="H739" s="60"/>
      <c r="I739" s="19"/>
      <c r="J739" s="20"/>
    </row>
    <row r="740" spans="1:10" ht="40.15" customHeight="1" x14ac:dyDescent="0.3">
      <c r="A740" s="21"/>
      <c r="B740" s="22"/>
      <c r="C740" s="64"/>
      <c r="D740" s="24"/>
      <c r="E740" s="23"/>
      <c r="F740" s="21"/>
      <c r="G740" s="28"/>
      <c r="H740" s="61"/>
      <c r="I740" s="22"/>
      <c r="J740" s="23"/>
    </row>
    <row r="741" spans="1:10" ht="60" customHeight="1" x14ac:dyDescent="1.05">
      <c r="A741" s="21"/>
      <c r="B741" s="22"/>
      <c r="C741" s="70" t="s">
        <v>7696</v>
      </c>
      <c r="D741" s="24"/>
      <c r="E741" s="23"/>
      <c r="F741" s="21"/>
      <c r="G741" s="22"/>
      <c r="H741" s="70" t="s">
        <v>7696</v>
      </c>
      <c r="I741" s="22"/>
      <c r="J741" s="23"/>
    </row>
    <row r="742" spans="1:10" ht="27.6" customHeight="1" x14ac:dyDescent="0.3">
      <c r="A742" s="21"/>
      <c r="B742" s="22"/>
      <c r="C742" s="64"/>
      <c r="D742" s="24"/>
      <c r="E742" s="23"/>
      <c r="F742" s="21"/>
      <c r="G742" s="22"/>
      <c r="H742" s="64"/>
      <c r="I742" s="22"/>
      <c r="J742" s="23"/>
    </row>
    <row r="743" spans="1:10" ht="33.6" customHeight="1" x14ac:dyDescent="0.3">
      <c r="A743" s="21"/>
      <c r="B743" s="22" t="s">
        <v>7697</v>
      </c>
      <c r="C743" s="64"/>
      <c r="D743" s="24"/>
      <c r="E743" s="23"/>
      <c r="F743" s="21"/>
      <c r="G743" s="22" t="s">
        <v>7699</v>
      </c>
      <c r="H743" s="61"/>
      <c r="I743" s="24"/>
      <c r="J743" s="23"/>
    </row>
    <row r="744" spans="1:10" x14ac:dyDescent="0.3">
      <c r="A744" s="25"/>
      <c r="B744" s="26"/>
      <c r="C744" s="67"/>
      <c r="D744" s="59"/>
      <c r="E744" s="27"/>
      <c r="F744" s="25"/>
      <c r="G744" s="26"/>
      <c r="H744" s="63"/>
      <c r="I744" s="26"/>
      <c r="J744" s="27"/>
    </row>
    <row r="745" spans="1:10" x14ac:dyDescent="0.3">
      <c r="A745" s="18"/>
      <c r="B745" s="19"/>
      <c r="C745" s="66"/>
      <c r="D745" s="58"/>
      <c r="E745" s="20"/>
      <c r="F745" s="18"/>
      <c r="G745" s="19"/>
      <c r="H745" s="60"/>
      <c r="I745" s="19"/>
      <c r="J745" s="20"/>
    </row>
    <row r="746" spans="1:10" ht="40.15" customHeight="1" x14ac:dyDescent="0.3">
      <c r="A746" s="21"/>
      <c r="B746" s="22"/>
      <c r="C746" s="64"/>
      <c r="D746" s="24"/>
      <c r="E746" s="23"/>
      <c r="F746" s="21"/>
      <c r="G746" s="28"/>
      <c r="H746" s="61"/>
      <c r="I746" s="22"/>
      <c r="J746" s="23"/>
    </row>
    <row r="747" spans="1:10" ht="60" customHeight="1" x14ac:dyDescent="1.05">
      <c r="A747" s="21"/>
      <c r="B747" s="22"/>
      <c r="C747" s="70" t="s">
        <v>7701</v>
      </c>
      <c r="D747" s="24"/>
      <c r="E747" s="23"/>
      <c r="F747" s="21"/>
      <c r="G747" s="22"/>
      <c r="H747" s="70" t="s">
        <v>375</v>
      </c>
      <c r="I747" s="22"/>
      <c r="J747" s="23"/>
    </row>
    <row r="748" spans="1:10" ht="27.6" customHeight="1" x14ac:dyDescent="0.3">
      <c r="A748" s="21"/>
      <c r="B748" s="22"/>
      <c r="C748" s="64"/>
      <c r="D748" s="24"/>
      <c r="E748" s="23"/>
      <c r="F748" s="21"/>
      <c r="G748" s="22"/>
      <c r="H748" s="64"/>
      <c r="I748" s="22"/>
      <c r="J748" s="23"/>
    </row>
    <row r="749" spans="1:10" ht="33.6" customHeight="1" x14ac:dyDescent="0.3">
      <c r="A749" s="21"/>
      <c r="B749" s="22" t="s">
        <v>7702</v>
      </c>
      <c r="C749" s="64"/>
      <c r="D749" s="24"/>
      <c r="E749" s="23"/>
      <c r="F749" s="21"/>
      <c r="G749" s="22" t="s">
        <v>7704</v>
      </c>
      <c r="H749" s="61"/>
      <c r="I749" s="24"/>
      <c r="J749" s="23"/>
    </row>
    <row r="750" spans="1:10" x14ac:dyDescent="0.3">
      <c r="A750" s="25"/>
      <c r="B750" s="26"/>
      <c r="C750" s="67"/>
      <c r="D750" s="59"/>
      <c r="E750" s="27"/>
      <c r="F750" s="25"/>
      <c r="G750" s="26"/>
      <c r="H750" s="63"/>
      <c r="I750" s="26"/>
      <c r="J750" s="27"/>
    </row>
    <row r="751" spans="1:10" x14ac:dyDescent="0.3">
      <c r="A751" s="18"/>
      <c r="B751" s="19"/>
      <c r="C751" s="66"/>
      <c r="D751" s="58"/>
      <c r="E751" s="20"/>
      <c r="F751" s="18"/>
      <c r="G751" s="19"/>
      <c r="H751" s="60"/>
      <c r="I751" s="19"/>
      <c r="J751" s="20"/>
    </row>
    <row r="752" spans="1:10" ht="40.15" customHeight="1" x14ac:dyDescent="0.3">
      <c r="A752" s="21"/>
      <c r="B752" s="22"/>
      <c r="C752" s="64"/>
      <c r="D752" s="24"/>
      <c r="E752" s="23"/>
      <c r="F752" s="21"/>
      <c r="G752" s="28"/>
      <c r="H752" s="61"/>
      <c r="I752" s="22"/>
      <c r="J752" s="23"/>
    </row>
    <row r="753" spans="1:10" ht="60" customHeight="1" x14ac:dyDescent="1.05">
      <c r="A753" s="21"/>
      <c r="B753" s="22"/>
      <c r="C753" s="70" t="s">
        <v>7705</v>
      </c>
      <c r="D753" s="24"/>
      <c r="E753" s="23"/>
      <c r="F753" s="21"/>
      <c r="G753" s="22"/>
      <c r="H753" s="70" t="s">
        <v>7708</v>
      </c>
      <c r="I753" s="22"/>
      <c r="J753" s="23"/>
    </row>
    <row r="754" spans="1:10" ht="27.6" customHeight="1" x14ac:dyDescent="0.3">
      <c r="A754" s="21"/>
      <c r="B754" s="22"/>
      <c r="C754" s="64"/>
      <c r="D754" s="24"/>
      <c r="E754" s="23"/>
      <c r="F754" s="21"/>
      <c r="G754" s="22"/>
      <c r="H754" s="64"/>
      <c r="I754" s="22"/>
      <c r="J754" s="23"/>
    </row>
    <row r="755" spans="1:10" ht="33.6" customHeight="1" x14ac:dyDescent="0.3">
      <c r="A755" s="21"/>
      <c r="B755" s="22" t="s">
        <v>7706</v>
      </c>
      <c r="C755" s="64"/>
      <c r="D755" s="24"/>
      <c r="E755" s="23"/>
      <c r="F755" s="21"/>
      <c r="G755" s="22" t="s">
        <v>7709</v>
      </c>
      <c r="H755" s="61"/>
      <c r="I755" s="24"/>
      <c r="J755" s="23"/>
    </row>
    <row r="756" spans="1:10" x14ac:dyDescent="0.3">
      <c r="A756" s="25"/>
      <c r="B756" s="26"/>
      <c r="C756" s="67"/>
      <c r="D756" s="59"/>
      <c r="E756" s="27"/>
      <c r="F756" s="25"/>
      <c r="G756" s="26"/>
      <c r="H756" s="63"/>
      <c r="I756" s="26"/>
      <c r="J756" s="27"/>
    </row>
    <row r="757" spans="1:10" x14ac:dyDescent="0.3">
      <c r="A757" s="18"/>
      <c r="B757" s="19"/>
      <c r="C757" s="66"/>
      <c r="D757" s="58"/>
      <c r="E757" s="20"/>
      <c r="F757" s="18"/>
      <c r="G757" s="19"/>
      <c r="H757" s="60"/>
      <c r="I757" s="19"/>
      <c r="J757" s="20"/>
    </row>
    <row r="758" spans="1:10" ht="40.15" customHeight="1" x14ac:dyDescent="0.3">
      <c r="A758" s="21"/>
      <c r="B758" s="28" t="s">
        <v>7357</v>
      </c>
      <c r="C758" s="64"/>
      <c r="D758" s="24"/>
      <c r="E758" s="23"/>
      <c r="F758" s="21"/>
      <c r="G758" s="28" t="s">
        <v>7357</v>
      </c>
      <c r="H758" s="61"/>
      <c r="I758" s="22"/>
      <c r="J758" s="23"/>
    </row>
    <row r="759" spans="1:10" ht="60" customHeight="1" x14ac:dyDescent="0.85">
      <c r="A759" s="21"/>
      <c r="B759" s="22"/>
      <c r="C759" s="62" t="s">
        <v>7685</v>
      </c>
      <c r="D759" s="24"/>
      <c r="E759" s="23"/>
      <c r="F759" s="21"/>
      <c r="G759" s="22"/>
      <c r="H759" s="62" t="s">
        <v>7682</v>
      </c>
      <c r="I759" s="22"/>
      <c r="J759" s="23"/>
    </row>
    <row r="760" spans="1:10" ht="27.6" customHeight="1" x14ac:dyDescent="0.6">
      <c r="A760" s="21"/>
      <c r="B760" s="22"/>
      <c r="C760" s="69" t="s">
        <v>73</v>
      </c>
      <c r="D760" s="24"/>
      <c r="E760" s="23"/>
      <c r="F760" s="21"/>
      <c r="G760" s="22"/>
      <c r="H760" s="69" t="s">
        <v>73</v>
      </c>
      <c r="I760" s="22"/>
      <c r="J760" s="23"/>
    </row>
    <row r="761" spans="1:10" ht="33.6" customHeight="1" x14ac:dyDescent="0.3">
      <c r="A761" s="21"/>
      <c r="B761" s="22"/>
      <c r="C761" s="64"/>
      <c r="D761" s="24" t="s">
        <v>7356</v>
      </c>
      <c r="E761" s="23"/>
      <c r="F761" s="21"/>
      <c r="G761" s="22"/>
      <c r="H761" s="61"/>
      <c r="I761" s="24" t="s">
        <v>7356</v>
      </c>
      <c r="J761" s="23"/>
    </row>
    <row r="762" spans="1:10" x14ac:dyDescent="0.3">
      <c r="A762" s="25"/>
      <c r="B762" s="26"/>
      <c r="C762" s="67"/>
      <c r="D762" s="59"/>
      <c r="E762" s="27"/>
      <c r="F762" s="25"/>
      <c r="G762" s="26"/>
      <c r="H762" s="63"/>
      <c r="I762" s="26"/>
      <c r="J762" s="27"/>
    </row>
    <row r="763" spans="1:10" x14ac:dyDescent="0.3">
      <c r="A763" s="18"/>
      <c r="B763" s="19"/>
      <c r="C763" s="66"/>
      <c r="D763" s="58"/>
      <c r="E763" s="20"/>
      <c r="F763" s="18"/>
      <c r="G763" s="19"/>
      <c r="H763" s="60"/>
      <c r="I763" s="19"/>
      <c r="J763" s="20"/>
    </row>
    <row r="764" spans="1:10" ht="40.15" customHeight="1" x14ac:dyDescent="0.3">
      <c r="A764" s="21"/>
      <c r="B764" s="28" t="s">
        <v>7357</v>
      </c>
      <c r="C764" s="64"/>
      <c r="D764" s="24"/>
      <c r="E764" s="23"/>
      <c r="F764" s="21"/>
      <c r="G764" s="28" t="s">
        <v>7357</v>
      </c>
      <c r="H764" s="61"/>
      <c r="I764" s="22"/>
      <c r="J764" s="23"/>
    </row>
    <row r="765" spans="1:10" ht="60" customHeight="1" x14ac:dyDescent="0.85">
      <c r="A765" s="21"/>
      <c r="B765" s="22"/>
      <c r="C765" s="62" t="s">
        <v>7690</v>
      </c>
      <c r="D765" s="24"/>
      <c r="E765" s="23"/>
      <c r="F765" s="21"/>
      <c r="G765" s="22"/>
      <c r="H765" s="62" t="s">
        <v>7687</v>
      </c>
      <c r="I765" s="22"/>
      <c r="J765" s="23"/>
    </row>
    <row r="766" spans="1:10" ht="27.6" customHeight="1" x14ac:dyDescent="0.6">
      <c r="A766" s="21"/>
      <c r="B766" s="22"/>
      <c r="C766" s="69" t="s">
        <v>73</v>
      </c>
      <c r="D766" s="24"/>
      <c r="E766" s="23"/>
      <c r="F766" s="21"/>
      <c r="G766" s="22"/>
      <c r="H766" s="69" t="s">
        <v>61</v>
      </c>
      <c r="I766" s="22"/>
      <c r="J766" s="23"/>
    </row>
    <row r="767" spans="1:10" ht="33.6" customHeight="1" x14ac:dyDescent="0.3">
      <c r="A767" s="21"/>
      <c r="B767" s="22"/>
      <c r="C767" s="64"/>
      <c r="D767" s="24" t="s">
        <v>7356</v>
      </c>
      <c r="E767" s="23"/>
      <c r="F767" s="21"/>
      <c r="G767" s="22"/>
      <c r="H767" s="61"/>
      <c r="I767" s="24" t="s">
        <v>7356</v>
      </c>
      <c r="J767" s="23"/>
    </row>
    <row r="768" spans="1:10" x14ac:dyDescent="0.3">
      <c r="A768" s="25"/>
      <c r="B768" s="26"/>
      <c r="C768" s="67"/>
      <c r="D768" s="59"/>
      <c r="E768" s="27"/>
      <c r="F768" s="25"/>
      <c r="G768" s="26"/>
      <c r="H768" s="63"/>
      <c r="I768" s="26"/>
      <c r="J768" s="27"/>
    </row>
    <row r="769" spans="1:10" x14ac:dyDescent="0.3">
      <c r="A769" s="18"/>
      <c r="B769" s="19"/>
      <c r="C769" s="66"/>
      <c r="D769" s="58"/>
      <c r="E769" s="20"/>
      <c r="F769" s="18"/>
      <c r="G769" s="19"/>
      <c r="H769" s="60"/>
      <c r="I769" s="19"/>
      <c r="J769" s="20"/>
    </row>
    <row r="770" spans="1:10" ht="40.15" customHeight="1" x14ac:dyDescent="0.3">
      <c r="A770" s="21"/>
      <c r="B770" s="28" t="s">
        <v>7357</v>
      </c>
      <c r="C770" s="64"/>
      <c r="D770" s="24"/>
      <c r="E770" s="23"/>
      <c r="F770" s="21"/>
      <c r="G770" s="28" t="s">
        <v>7357</v>
      </c>
      <c r="H770" s="61"/>
      <c r="I770" s="22"/>
      <c r="J770" s="23"/>
    </row>
    <row r="771" spans="1:10" ht="60" customHeight="1" x14ac:dyDescent="0.85">
      <c r="A771" s="21"/>
      <c r="B771" s="22"/>
      <c r="C771" s="62" t="s">
        <v>7695</v>
      </c>
      <c r="D771" s="24"/>
      <c r="E771" s="23"/>
      <c r="F771" s="21"/>
      <c r="G771" s="22"/>
      <c r="H771" s="62" t="s">
        <v>7693</v>
      </c>
      <c r="I771" s="22"/>
      <c r="J771" s="23"/>
    </row>
    <row r="772" spans="1:10" ht="27.6" customHeight="1" x14ac:dyDescent="0.6">
      <c r="A772" s="21"/>
      <c r="B772" s="22"/>
      <c r="C772" s="69" t="s">
        <v>36</v>
      </c>
      <c r="D772" s="24"/>
      <c r="E772" s="23"/>
      <c r="F772" s="21"/>
      <c r="G772" s="22"/>
      <c r="H772" s="69" t="s">
        <v>36</v>
      </c>
      <c r="I772" s="22"/>
      <c r="J772" s="23"/>
    </row>
    <row r="773" spans="1:10" ht="33.6" customHeight="1" x14ac:dyDescent="0.3">
      <c r="A773" s="21"/>
      <c r="B773" s="22"/>
      <c r="C773" s="64"/>
      <c r="D773" s="24" t="s">
        <v>7356</v>
      </c>
      <c r="E773" s="23"/>
      <c r="F773" s="21"/>
      <c r="G773" s="22"/>
      <c r="H773" s="61"/>
      <c r="I773" s="24" t="s">
        <v>7356</v>
      </c>
      <c r="J773" s="23"/>
    </row>
    <row r="774" spans="1:10" x14ac:dyDescent="0.3">
      <c r="A774" s="25"/>
      <c r="B774" s="26"/>
      <c r="C774" s="67"/>
      <c r="D774" s="59"/>
      <c r="E774" s="27"/>
      <c r="F774" s="25"/>
      <c r="G774" s="26"/>
      <c r="H774" s="63"/>
      <c r="I774" s="26"/>
      <c r="J774" s="27"/>
    </row>
    <row r="775" spans="1:10" x14ac:dyDescent="0.3">
      <c r="A775" s="18"/>
      <c r="B775" s="19"/>
      <c r="C775" s="66"/>
      <c r="D775" s="58"/>
      <c r="E775" s="20"/>
      <c r="F775" s="18"/>
      <c r="G775" s="19"/>
      <c r="H775" s="60"/>
      <c r="I775" s="19"/>
      <c r="J775" s="20"/>
    </row>
    <row r="776" spans="1:10" ht="40.15" customHeight="1" x14ac:dyDescent="0.3">
      <c r="A776" s="21"/>
      <c r="B776" s="28" t="s">
        <v>7357</v>
      </c>
      <c r="C776" s="64"/>
      <c r="D776" s="24"/>
      <c r="E776" s="23"/>
      <c r="F776" s="21"/>
      <c r="G776" s="28" t="s">
        <v>7357</v>
      </c>
      <c r="H776" s="61"/>
      <c r="I776" s="22"/>
      <c r="J776" s="23"/>
    </row>
    <row r="777" spans="1:10" ht="60" customHeight="1" x14ac:dyDescent="0.85">
      <c r="A777" s="21"/>
      <c r="B777" s="22"/>
      <c r="C777" s="62" t="s">
        <v>7700</v>
      </c>
      <c r="D777" s="24"/>
      <c r="E777" s="23"/>
      <c r="F777" s="21"/>
      <c r="G777" s="22"/>
      <c r="H777" s="62" t="s">
        <v>7698</v>
      </c>
      <c r="I777" s="22"/>
      <c r="J777" s="23"/>
    </row>
    <row r="778" spans="1:10" ht="27.6" customHeight="1" x14ac:dyDescent="0.6">
      <c r="A778" s="21"/>
      <c r="B778" s="22"/>
      <c r="C778" s="69" t="s">
        <v>73</v>
      </c>
      <c r="D778" s="24"/>
      <c r="E778" s="23"/>
      <c r="F778" s="21"/>
      <c r="G778" s="22"/>
      <c r="H778" s="69" t="s">
        <v>36</v>
      </c>
      <c r="I778" s="22"/>
      <c r="J778" s="23"/>
    </row>
    <row r="779" spans="1:10" ht="33.6" customHeight="1" x14ac:dyDescent="0.3">
      <c r="A779" s="21"/>
      <c r="B779" s="22"/>
      <c r="C779" s="64"/>
      <c r="D779" s="24" t="s">
        <v>7356</v>
      </c>
      <c r="E779" s="23"/>
      <c r="F779" s="21"/>
      <c r="G779" s="22"/>
      <c r="H779" s="61"/>
      <c r="I779" s="24" t="s">
        <v>7356</v>
      </c>
      <c r="J779" s="23"/>
    </row>
    <row r="780" spans="1:10" x14ac:dyDescent="0.3">
      <c r="A780" s="25"/>
      <c r="B780" s="26"/>
      <c r="C780" s="67"/>
      <c r="D780" s="59"/>
      <c r="E780" s="27"/>
      <c r="F780" s="25"/>
      <c r="G780" s="26"/>
      <c r="H780" s="63"/>
      <c r="I780" s="26"/>
      <c r="J780" s="27"/>
    </row>
    <row r="781" spans="1:10" x14ac:dyDescent="0.3">
      <c r="A781" s="18"/>
      <c r="B781" s="19"/>
      <c r="C781" s="66"/>
      <c r="D781" s="58"/>
      <c r="E781" s="20"/>
      <c r="F781" s="18"/>
      <c r="G781" s="19"/>
      <c r="H781" s="60"/>
      <c r="I781" s="19"/>
      <c r="J781" s="20"/>
    </row>
    <row r="782" spans="1:10" ht="40.15" customHeight="1" x14ac:dyDescent="0.3">
      <c r="A782" s="21"/>
      <c r="B782" s="28" t="s">
        <v>7357</v>
      </c>
      <c r="C782" s="64"/>
      <c r="D782" s="24"/>
      <c r="E782" s="23"/>
      <c r="F782" s="21"/>
      <c r="G782" s="28" t="s">
        <v>7357</v>
      </c>
      <c r="H782" s="61"/>
      <c r="I782" s="22"/>
      <c r="J782" s="23"/>
    </row>
    <row r="783" spans="1:10" ht="60" customHeight="1" x14ac:dyDescent="0.85">
      <c r="A783" s="21"/>
      <c r="B783" s="22"/>
      <c r="C783" s="62" t="s">
        <v>554</v>
      </c>
      <c r="D783" s="24"/>
      <c r="E783" s="23"/>
      <c r="F783" s="21"/>
      <c r="G783" s="22"/>
      <c r="H783" s="62" t="s">
        <v>7703</v>
      </c>
      <c r="I783" s="22"/>
      <c r="J783" s="23"/>
    </row>
    <row r="784" spans="1:10" ht="27.6" customHeight="1" x14ac:dyDescent="0.6">
      <c r="A784" s="21"/>
      <c r="B784" s="22"/>
      <c r="C784" s="69" t="s">
        <v>61</v>
      </c>
      <c r="D784" s="24"/>
      <c r="E784" s="23"/>
      <c r="F784" s="21"/>
      <c r="G784" s="22"/>
      <c r="H784" s="69" t="s">
        <v>73</v>
      </c>
      <c r="I784" s="22"/>
      <c r="J784" s="23"/>
    </row>
    <row r="785" spans="1:10" ht="33.6" customHeight="1" x14ac:dyDescent="0.3">
      <c r="A785" s="21"/>
      <c r="B785" s="22"/>
      <c r="C785" s="64"/>
      <c r="D785" s="24" t="s">
        <v>7356</v>
      </c>
      <c r="E785" s="23"/>
      <c r="F785" s="21"/>
      <c r="G785" s="22"/>
      <c r="H785" s="61"/>
      <c r="I785" s="24" t="s">
        <v>7356</v>
      </c>
      <c r="J785" s="23"/>
    </row>
    <row r="786" spans="1:10" x14ac:dyDescent="0.3">
      <c r="A786" s="25"/>
      <c r="B786" s="26"/>
      <c r="C786" s="67"/>
      <c r="D786" s="59"/>
      <c r="E786" s="27"/>
      <c r="F786" s="25"/>
      <c r="G786" s="26"/>
      <c r="H786" s="63"/>
      <c r="I786" s="26"/>
      <c r="J786" s="27"/>
    </row>
    <row r="787" spans="1:10" x14ac:dyDescent="0.3">
      <c r="A787" s="18"/>
      <c r="B787" s="19"/>
      <c r="C787" s="66"/>
      <c r="D787" s="58"/>
      <c r="E787" s="20"/>
      <c r="F787" s="18"/>
      <c r="G787" s="19"/>
      <c r="H787" s="60"/>
      <c r="I787" s="19"/>
      <c r="J787" s="20"/>
    </row>
    <row r="788" spans="1:10" ht="40.15" customHeight="1" x14ac:dyDescent="0.3">
      <c r="A788" s="21"/>
      <c r="B788" s="28" t="s">
        <v>7357</v>
      </c>
      <c r="C788" s="64"/>
      <c r="D788" s="24"/>
      <c r="E788" s="23"/>
      <c r="F788" s="21"/>
      <c r="G788" s="28" t="s">
        <v>7357</v>
      </c>
      <c r="H788" s="61"/>
      <c r="I788" s="22"/>
      <c r="J788" s="23"/>
    </row>
    <row r="789" spans="1:10" ht="60" customHeight="1" x14ac:dyDescent="0.85">
      <c r="A789" s="21"/>
      <c r="B789" s="22"/>
      <c r="C789" s="62" t="s">
        <v>7710</v>
      </c>
      <c r="D789" s="24"/>
      <c r="E789" s="23"/>
      <c r="F789" s="21"/>
      <c r="G789" s="22"/>
      <c r="H789" s="62" t="s">
        <v>7707</v>
      </c>
      <c r="I789" s="22"/>
      <c r="J789" s="23"/>
    </row>
    <row r="790" spans="1:10" ht="27.6" customHeight="1" x14ac:dyDescent="0.6">
      <c r="A790" s="21"/>
      <c r="B790" s="22"/>
      <c r="C790" s="69" t="s">
        <v>61</v>
      </c>
      <c r="D790" s="24"/>
      <c r="E790" s="23"/>
      <c r="F790" s="21"/>
      <c r="G790" s="22"/>
      <c r="H790" s="69" t="s">
        <v>36</v>
      </c>
      <c r="I790" s="22"/>
      <c r="J790" s="23"/>
    </row>
    <row r="791" spans="1:10" ht="33.6" customHeight="1" x14ac:dyDescent="0.3">
      <c r="A791" s="21"/>
      <c r="B791" s="22"/>
      <c r="C791" s="64"/>
      <c r="D791" s="24" t="s">
        <v>7356</v>
      </c>
      <c r="E791" s="23"/>
      <c r="F791" s="21"/>
      <c r="G791" s="22"/>
      <c r="H791" s="61"/>
      <c r="I791" s="24" t="s">
        <v>7356</v>
      </c>
      <c r="J791" s="23"/>
    </row>
    <row r="792" spans="1:10" x14ac:dyDescent="0.3">
      <c r="A792" s="25"/>
      <c r="B792" s="26"/>
      <c r="C792" s="67"/>
      <c r="D792" s="59"/>
      <c r="E792" s="27"/>
      <c r="F792" s="25"/>
      <c r="G792" s="26"/>
      <c r="H792" s="63"/>
      <c r="I792" s="26"/>
      <c r="J792" s="27"/>
    </row>
    <row r="793" spans="1:10" x14ac:dyDescent="0.3">
      <c r="A793" s="18"/>
      <c r="B793" s="19"/>
      <c r="C793" s="66"/>
      <c r="D793" s="58"/>
      <c r="E793" s="20"/>
      <c r="F793" s="18"/>
      <c r="G793" s="19"/>
      <c r="H793" s="60"/>
      <c r="I793" s="19"/>
      <c r="J793" s="20"/>
    </row>
    <row r="794" spans="1:10" ht="40.15" customHeight="1" x14ac:dyDescent="0.3">
      <c r="A794" s="21"/>
      <c r="B794" s="22"/>
      <c r="C794" s="64"/>
      <c r="D794" s="24"/>
      <c r="E794" s="23"/>
      <c r="F794" s="21"/>
      <c r="G794" s="28"/>
      <c r="H794" s="61"/>
      <c r="I794" s="22"/>
      <c r="J794" s="23"/>
    </row>
    <row r="795" spans="1:10" ht="60" customHeight="1" x14ac:dyDescent="1.05">
      <c r="A795" s="21"/>
      <c r="B795" s="22"/>
      <c r="C795" s="70" t="s">
        <v>752</v>
      </c>
      <c r="D795" s="24"/>
      <c r="E795" s="23"/>
      <c r="F795" s="21"/>
      <c r="G795" s="22"/>
      <c r="H795" s="70" t="s">
        <v>7713</v>
      </c>
      <c r="I795" s="22"/>
      <c r="J795" s="23"/>
    </row>
    <row r="796" spans="1:10" ht="27.6" customHeight="1" x14ac:dyDescent="0.3">
      <c r="A796" s="21"/>
      <c r="B796" s="22"/>
      <c r="C796" s="64"/>
      <c r="D796" s="24"/>
      <c r="E796" s="23"/>
      <c r="F796" s="21"/>
      <c r="G796" s="22"/>
      <c r="H796" s="64"/>
      <c r="I796" s="22"/>
      <c r="J796" s="23"/>
    </row>
    <row r="797" spans="1:10" ht="33.6" customHeight="1" x14ac:dyDescent="0.3">
      <c r="A797" s="21"/>
      <c r="B797" s="22" t="s">
        <v>7711</v>
      </c>
      <c r="C797" s="64"/>
      <c r="D797" s="24"/>
      <c r="E797" s="23"/>
      <c r="F797" s="21"/>
      <c r="G797" s="22" t="s">
        <v>7714</v>
      </c>
      <c r="H797" s="61"/>
      <c r="I797" s="24"/>
      <c r="J797" s="23"/>
    </row>
    <row r="798" spans="1:10" x14ac:dyDescent="0.3">
      <c r="A798" s="25"/>
      <c r="B798" s="26"/>
      <c r="C798" s="67"/>
      <c r="D798" s="59"/>
      <c r="E798" s="27"/>
      <c r="F798" s="25"/>
      <c r="G798" s="26"/>
      <c r="H798" s="63"/>
      <c r="I798" s="26"/>
      <c r="J798" s="27"/>
    </row>
    <row r="799" spans="1:10" x14ac:dyDescent="0.3">
      <c r="A799" s="18"/>
      <c r="B799" s="19"/>
      <c r="C799" s="66"/>
      <c r="D799" s="58"/>
      <c r="E799" s="20"/>
      <c r="F799" s="18"/>
      <c r="G799" s="19"/>
      <c r="H799" s="60"/>
      <c r="I799" s="19"/>
      <c r="J799" s="20"/>
    </row>
    <row r="800" spans="1:10" ht="40.15" customHeight="1" x14ac:dyDescent="0.3">
      <c r="A800" s="21"/>
      <c r="B800" s="22"/>
      <c r="C800" s="64"/>
      <c r="D800" s="24"/>
      <c r="E800" s="23"/>
      <c r="F800" s="21"/>
      <c r="G800" s="28"/>
      <c r="H800" s="61"/>
      <c r="I800" s="22"/>
      <c r="J800" s="23"/>
    </row>
    <row r="801" spans="1:10" ht="60" customHeight="1" x14ac:dyDescent="1.05">
      <c r="A801" s="21"/>
      <c r="B801" s="22"/>
      <c r="C801" s="70" t="s">
        <v>7716</v>
      </c>
      <c r="D801" s="24"/>
      <c r="E801" s="23"/>
      <c r="F801" s="21"/>
      <c r="G801" s="22"/>
      <c r="H801" s="70" t="s">
        <v>7719</v>
      </c>
      <c r="I801" s="22"/>
      <c r="J801" s="23"/>
    </row>
    <row r="802" spans="1:10" ht="27.6" customHeight="1" x14ac:dyDescent="0.3">
      <c r="A802" s="21"/>
      <c r="B802" s="22"/>
      <c r="C802" s="64"/>
      <c r="D802" s="24"/>
      <c r="E802" s="23"/>
      <c r="F802" s="21"/>
      <c r="G802" s="22"/>
      <c r="H802" s="64"/>
      <c r="I802" s="22"/>
      <c r="J802" s="23"/>
    </row>
    <row r="803" spans="1:10" ht="33.6" customHeight="1" x14ac:dyDescent="0.3">
      <c r="A803" s="21"/>
      <c r="B803" s="22" t="s">
        <v>7717</v>
      </c>
      <c r="C803" s="64"/>
      <c r="D803" s="24"/>
      <c r="E803" s="23"/>
      <c r="F803" s="21"/>
      <c r="G803" s="22" t="s">
        <v>7720</v>
      </c>
      <c r="H803" s="61"/>
      <c r="I803" s="24"/>
      <c r="J803" s="23"/>
    </row>
    <row r="804" spans="1:10" x14ac:dyDescent="0.3">
      <c r="A804" s="25"/>
      <c r="B804" s="26"/>
      <c r="C804" s="67"/>
      <c r="D804" s="59"/>
      <c r="E804" s="27"/>
      <c r="F804" s="25"/>
      <c r="G804" s="26"/>
      <c r="H804" s="63"/>
      <c r="I804" s="26"/>
      <c r="J804" s="27"/>
    </row>
    <row r="805" spans="1:10" x14ac:dyDescent="0.3">
      <c r="A805" s="18"/>
      <c r="B805" s="19"/>
      <c r="C805" s="66"/>
      <c r="D805" s="58"/>
      <c r="E805" s="20"/>
      <c r="F805" s="18"/>
      <c r="G805" s="19"/>
      <c r="H805" s="60"/>
      <c r="I805" s="19"/>
      <c r="J805" s="20"/>
    </row>
    <row r="806" spans="1:10" ht="40.15" customHeight="1" x14ac:dyDescent="0.3">
      <c r="A806" s="21"/>
      <c r="B806" s="22"/>
      <c r="C806" s="64"/>
      <c r="D806" s="24"/>
      <c r="E806" s="23"/>
      <c r="F806" s="21"/>
      <c r="G806" s="28"/>
      <c r="H806" s="61"/>
      <c r="I806" s="22"/>
      <c r="J806" s="23"/>
    </row>
    <row r="807" spans="1:10" ht="60" customHeight="1" x14ac:dyDescent="1.05">
      <c r="A807" s="21"/>
      <c r="B807" s="22"/>
      <c r="C807" s="70" t="s">
        <v>4950</v>
      </c>
      <c r="D807" s="24"/>
      <c r="E807" s="23"/>
      <c r="F807" s="21"/>
      <c r="G807" s="22"/>
      <c r="H807" s="70" t="s">
        <v>7724</v>
      </c>
      <c r="I807" s="22"/>
      <c r="J807" s="23"/>
    </row>
    <row r="808" spans="1:10" ht="27.6" customHeight="1" x14ac:dyDescent="0.3">
      <c r="A808" s="21"/>
      <c r="B808" s="22"/>
      <c r="C808" s="64"/>
      <c r="D808" s="24"/>
      <c r="E808" s="23"/>
      <c r="F808" s="21"/>
      <c r="G808" s="22"/>
      <c r="H808" s="64"/>
      <c r="I808" s="22"/>
      <c r="J808" s="23"/>
    </row>
    <row r="809" spans="1:10" ht="33.6" customHeight="1" x14ac:dyDescent="0.3">
      <c r="A809" s="21"/>
      <c r="B809" s="22" t="s">
        <v>7722</v>
      </c>
      <c r="C809" s="64"/>
      <c r="D809" s="24"/>
      <c r="E809" s="23"/>
      <c r="F809" s="21"/>
      <c r="G809" s="22" t="s">
        <v>7725</v>
      </c>
      <c r="H809" s="61"/>
      <c r="I809" s="24"/>
      <c r="J809" s="23"/>
    </row>
    <row r="810" spans="1:10" x14ac:dyDescent="0.3">
      <c r="A810" s="25"/>
      <c r="B810" s="26"/>
      <c r="C810" s="67"/>
      <c r="D810" s="59"/>
      <c r="E810" s="27"/>
      <c r="F810" s="25"/>
      <c r="G810" s="26"/>
      <c r="H810" s="63"/>
      <c r="I810" s="26"/>
      <c r="J810" s="27"/>
    </row>
    <row r="811" spans="1:10" x14ac:dyDescent="0.3">
      <c r="A811" s="18"/>
      <c r="B811" s="19"/>
      <c r="C811" s="66"/>
      <c r="D811" s="58"/>
      <c r="E811" s="20"/>
      <c r="F811" s="18"/>
      <c r="G811" s="19"/>
      <c r="H811" s="60"/>
      <c r="I811" s="19"/>
      <c r="J811" s="20"/>
    </row>
    <row r="812" spans="1:10" ht="40.15" customHeight="1" x14ac:dyDescent="0.3">
      <c r="A812" s="21"/>
      <c r="B812" s="22"/>
      <c r="C812" s="64"/>
      <c r="D812" s="24"/>
      <c r="E812" s="23"/>
      <c r="F812" s="21"/>
      <c r="G812" s="28"/>
      <c r="H812" s="61"/>
      <c r="I812" s="22"/>
      <c r="J812" s="23"/>
    </row>
    <row r="813" spans="1:10" ht="60" customHeight="1" x14ac:dyDescent="1.05">
      <c r="A813" s="21"/>
      <c r="B813" s="22"/>
      <c r="C813" s="70" t="s">
        <v>7727</v>
      </c>
      <c r="D813" s="24"/>
      <c r="E813" s="23"/>
      <c r="F813" s="21"/>
      <c r="G813" s="22"/>
      <c r="H813" s="70" t="s">
        <v>7729</v>
      </c>
      <c r="I813" s="22"/>
      <c r="J813" s="23"/>
    </row>
    <row r="814" spans="1:10" ht="27.6" customHeight="1" x14ac:dyDescent="0.3">
      <c r="A814" s="21"/>
      <c r="B814" s="22"/>
      <c r="C814" s="64"/>
      <c r="D814" s="24"/>
      <c r="E814" s="23"/>
      <c r="F814" s="21"/>
      <c r="G814" s="22"/>
      <c r="H814" s="64"/>
      <c r="I814" s="22"/>
      <c r="J814" s="23"/>
    </row>
    <row r="815" spans="1:10" ht="33.6" customHeight="1" x14ac:dyDescent="0.3">
      <c r="A815" s="21"/>
      <c r="B815" s="22" t="s">
        <v>7728</v>
      </c>
      <c r="C815" s="64"/>
      <c r="D815" s="24"/>
      <c r="E815" s="23"/>
      <c r="F815" s="21"/>
      <c r="G815" s="22" t="s">
        <v>7730</v>
      </c>
      <c r="H815" s="61"/>
      <c r="I815" s="24"/>
      <c r="J815" s="23"/>
    </row>
    <row r="816" spans="1:10" x14ac:dyDescent="0.3">
      <c r="A816" s="25"/>
      <c r="B816" s="26"/>
      <c r="C816" s="67"/>
      <c r="D816" s="59"/>
      <c r="E816" s="27"/>
      <c r="F816" s="25"/>
      <c r="G816" s="26"/>
      <c r="H816" s="63"/>
      <c r="I816" s="26"/>
      <c r="J816" s="27"/>
    </row>
    <row r="817" spans="1:10" x14ac:dyDescent="0.3">
      <c r="A817" s="18"/>
      <c r="B817" s="19"/>
      <c r="C817" s="66"/>
      <c r="D817" s="58"/>
      <c r="E817" s="20"/>
      <c r="F817" s="18"/>
      <c r="G817" s="19"/>
      <c r="H817" s="60"/>
      <c r="I817" s="19"/>
      <c r="J817" s="20"/>
    </row>
    <row r="818" spans="1:10" ht="40.15" customHeight="1" x14ac:dyDescent="0.3">
      <c r="A818" s="21"/>
      <c r="B818" s="22"/>
      <c r="C818" s="64"/>
      <c r="D818" s="24"/>
      <c r="E818" s="23"/>
      <c r="F818" s="21"/>
      <c r="G818" s="28"/>
      <c r="H818" s="61"/>
      <c r="I818" s="22"/>
      <c r="J818" s="23"/>
    </row>
    <row r="819" spans="1:10" ht="60" customHeight="1" x14ac:dyDescent="1.05">
      <c r="A819" s="21"/>
      <c r="B819" s="22"/>
      <c r="C819" s="70" t="s">
        <v>3392</v>
      </c>
      <c r="D819" s="24"/>
      <c r="E819" s="23"/>
      <c r="F819" s="21"/>
      <c r="G819" s="22"/>
      <c r="H819" s="70" t="s">
        <v>7734</v>
      </c>
      <c r="I819" s="22"/>
      <c r="J819" s="23"/>
    </row>
    <row r="820" spans="1:10" ht="27.6" customHeight="1" x14ac:dyDescent="0.3">
      <c r="A820" s="21"/>
      <c r="B820" s="22"/>
      <c r="C820" s="64"/>
      <c r="D820" s="24"/>
      <c r="E820" s="23"/>
      <c r="F820" s="21"/>
      <c r="G820" s="22"/>
      <c r="H820" s="64"/>
      <c r="I820" s="22"/>
      <c r="J820" s="23"/>
    </row>
    <row r="821" spans="1:10" ht="33.6" customHeight="1" x14ac:dyDescent="0.3">
      <c r="A821" s="21"/>
      <c r="B821" s="22" t="s">
        <v>7732</v>
      </c>
      <c r="C821" s="64"/>
      <c r="D821" s="24"/>
      <c r="E821" s="23"/>
      <c r="F821" s="21"/>
      <c r="G821" s="22" t="s">
        <v>7735</v>
      </c>
      <c r="H821" s="61"/>
      <c r="I821" s="24"/>
      <c r="J821" s="23"/>
    </row>
    <row r="822" spans="1:10" x14ac:dyDescent="0.3">
      <c r="A822" s="25"/>
      <c r="B822" s="26"/>
      <c r="C822" s="67"/>
      <c r="D822" s="59"/>
      <c r="E822" s="27"/>
      <c r="F822" s="25"/>
      <c r="G822" s="26"/>
      <c r="H822" s="63"/>
      <c r="I822" s="26"/>
      <c r="J822" s="27"/>
    </row>
    <row r="823" spans="1:10" x14ac:dyDescent="0.3">
      <c r="A823" s="18"/>
      <c r="B823" s="19"/>
      <c r="C823" s="66"/>
      <c r="D823" s="58"/>
      <c r="E823" s="20"/>
      <c r="F823" s="18"/>
      <c r="G823" s="19"/>
      <c r="H823" s="60"/>
      <c r="I823" s="19"/>
      <c r="J823" s="20"/>
    </row>
    <row r="824" spans="1:10" ht="40.15" customHeight="1" x14ac:dyDescent="0.3">
      <c r="A824" s="21"/>
      <c r="B824" s="22"/>
      <c r="C824" s="64"/>
      <c r="D824" s="24"/>
      <c r="E824" s="23"/>
      <c r="F824" s="21"/>
      <c r="G824" s="28"/>
      <c r="H824" s="61"/>
      <c r="I824" s="22"/>
      <c r="J824" s="23"/>
    </row>
    <row r="825" spans="1:10" ht="60" customHeight="1" x14ac:dyDescent="1.05">
      <c r="A825" s="21"/>
      <c r="B825" s="22"/>
      <c r="C825" s="70" t="s">
        <v>7737</v>
      </c>
      <c r="D825" s="24"/>
      <c r="E825" s="23"/>
      <c r="F825" s="21"/>
      <c r="G825" s="22"/>
      <c r="H825" s="70" t="s">
        <v>5099</v>
      </c>
      <c r="I825" s="22"/>
      <c r="J825" s="23"/>
    </row>
    <row r="826" spans="1:10" ht="27.6" customHeight="1" x14ac:dyDescent="0.3">
      <c r="A826" s="21"/>
      <c r="B826" s="22"/>
      <c r="C826" s="64"/>
      <c r="D826" s="24"/>
      <c r="E826" s="23"/>
      <c r="F826" s="21"/>
      <c r="G826" s="22"/>
      <c r="H826" s="64"/>
      <c r="I826" s="22"/>
      <c r="J826" s="23"/>
    </row>
    <row r="827" spans="1:10" ht="33.6" customHeight="1" x14ac:dyDescent="0.3">
      <c r="A827" s="21"/>
      <c r="B827" s="22" t="s">
        <v>7738</v>
      </c>
      <c r="C827" s="64"/>
      <c r="D827" s="24"/>
      <c r="E827" s="23"/>
      <c r="F827" s="21"/>
      <c r="G827" s="22" t="s">
        <v>7740</v>
      </c>
      <c r="H827" s="61"/>
      <c r="I827" s="24"/>
      <c r="J827" s="23"/>
    </row>
    <row r="828" spans="1:10" x14ac:dyDescent="0.3">
      <c r="A828" s="25"/>
      <c r="B828" s="26"/>
      <c r="C828" s="67"/>
      <c r="D828" s="59"/>
      <c r="E828" s="27"/>
      <c r="F828" s="25"/>
      <c r="G828" s="26"/>
      <c r="H828" s="63"/>
      <c r="I828" s="26"/>
      <c r="J828" s="27"/>
    </row>
    <row r="829" spans="1:10" x14ac:dyDescent="0.3">
      <c r="A829" s="18"/>
      <c r="B829" s="19"/>
      <c r="C829" s="66"/>
      <c r="D829" s="58"/>
      <c r="E829" s="20"/>
      <c r="F829" s="18"/>
      <c r="G829" s="19"/>
      <c r="H829" s="60"/>
      <c r="I829" s="19"/>
      <c r="J829" s="20"/>
    </row>
    <row r="830" spans="1:10" ht="40.15" customHeight="1" x14ac:dyDescent="0.3">
      <c r="A830" s="21"/>
      <c r="B830" s="28" t="s">
        <v>7357</v>
      </c>
      <c r="C830" s="64"/>
      <c r="D830" s="24"/>
      <c r="E830" s="23"/>
      <c r="F830" s="21"/>
      <c r="G830" s="28" t="s">
        <v>7357</v>
      </c>
      <c r="H830" s="61"/>
      <c r="I830" s="22"/>
      <c r="J830" s="23"/>
    </row>
    <row r="831" spans="1:10" ht="60" customHeight="1" x14ac:dyDescent="0.85">
      <c r="A831" s="21"/>
      <c r="B831" s="22"/>
      <c r="C831" s="62" t="s">
        <v>7715</v>
      </c>
      <c r="D831" s="24"/>
      <c r="E831" s="23"/>
      <c r="F831" s="21"/>
      <c r="G831" s="22"/>
      <c r="H831" s="62" t="s">
        <v>7712</v>
      </c>
      <c r="I831" s="22"/>
      <c r="J831" s="23"/>
    </row>
    <row r="832" spans="1:10" ht="27.6" customHeight="1" x14ac:dyDescent="0.6">
      <c r="A832" s="21"/>
      <c r="B832" s="22"/>
      <c r="C832" s="69" t="s">
        <v>36</v>
      </c>
      <c r="D832" s="24"/>
      <c r="E832" s="23"/>
      <c r="F832" s="21"/>
      <c r="G832" s="22"/>
      <c r="H832" s="69" t="s">
        <v>36</v>
      </c>
      <c r="I832" s="22"/>
      <c r="J832" s="23"/>
    </row>
    <row r="833" spans="1:10" ht="33.6" customHeight="1" x14ac:dyDescent="0.3">
      <c r="A833" s="21"/>
      <c r="B833" s="22"/>
      <c r="C833" s="64"/>
      <c r="D833" s="24" t="s">
        <v>7356</v>
      </c>
      <c r="E833" s="23"/>
      <c r="F833" s="21"/>
      <c r="G833" s="22"/>
      <c r="H833" s="61"/>
      <c r="I833" s="24" t="s">
        <v>7356</v>
      </c>
      <c r="J833" s="23"/>
    </row>
    <row r="834" spans="1:10" x14ac:dyDescent="0.3">
      <c r="A834" s="25"/>
      <c r="B834" s="26"/>
      <c r="C834" s="67"/>
      <c r="D834" s="59"/>
      <c r="E834" s="27"/>
      <c r="F834" s="25"/>
      <c r="G834" s="26"/>
      <c r="H834" s="63"/>
      <c r="I834" s="26"/>
      <c r="J834" s="27"/>
    </row>
    <row r="835" spans="1:10" x14ac:dyDescent="0.3">
      <c r="A835" s="18"/>
      <c r="B835" s="19"/>
      <c r="C835" s="66"/>
      <c r="D835" s="58"/>
      <c r="E835" s="20"/>
      <c r="F835" s="18"/>
      <c r="G835" s="19"/>
      <c r="H835" s="60"/>
      <c r="I835" s="19"/>
      <c r="J835" s="20"/>
    </row>
    <row r="836" spans="1:10" ht="40.15" customHeight="1" x14ac:dyDescent="0.3">
      <c r="A836" s="21"/>
      <c r="B836" s="28" t="s">
        <v>7357</v>
      </c>
      <c r="C836" s="64"/>
      <c r="D836" s="24"/>
      <c r="E836" s="23"/>
      <c r="F836" s="21"/>
      <c r="G836" s="28" t="s">
        <v>7357</v>
      </c>
      <c r="H836" s="61"/>
      <c r="I836" s="22"/>
      <c r="J836" s="23"/>
    </row>
    <row r="837" spans="1:10" ht="60" customHeight="1" x14ac:dyDescent="0.85">
      <c r="A837" s="21"/>
      <c r="B837" s="22"/>
      <c r="C837" s="62" t="s">
        <v>7721</v>
      </c>
      <c r="D837" s="24"/>
      <c r="E837" s="23"/>
      <c r="F837" s="21"/>
      <c r="G837" s="22"/>
      <c r="H837" s="62" t="s">
        <v>7718</v>
      </c>
      <c r="I837" s="22"/>
      <c r="J837" s="23"/>
    </row>
    <row r="838" spans="1:10" ht="27.6" customHeight="1" x14ac:dyDescent="0.6">
      <c r="A838" s="21"/>
      <c r="B838" s="22"/>
      <c r="C838" s="69" t="s">
        <v>36</v>
      </c>
      <c r="D838" s="24"/>
      <c r="E838" s="23"/>
      <c r="F838" s="21"/>
      <c r="G838" s="22"/>
      <c r="H838" s="69" t="s">
        <v>36</v>
      </c>
      <c r="I838" s="22"/>
      <c r="J838" s="23"/>
    </row>
    <row r="839" spans="1:10" ht="33.6" customHeight="1" x14ac:dyDescent="0.3">
      <c r="A839" s="21"/>
      <c r="B839" s="22"/>
      <c r="C839" s="64"/>
      <c r="D839" s="24" t="s">
        <v>7356</v>
      </c>
      <c r="E839" s="23"/>
      <c r="F839" s="21"/>
      <c r="G839" s="22"/>
      <c r="H839" s="61"/>
      <c r="I839" s="24" t="s">
        <v>7356</v>
      </c>
      <c r="J839" s="23"/>
    </row>
    <row r="840" spans="1:10" x14ac:dyDescent="0.3">
      <c r="A840" s="25"/>
      <c r="B840" s="26"/>
      <c r="C840" s="67"/>
      <c r="D840" s="59"/>
      <c r="E840" s="27"/>
      <c r="F840" s="25"/>
      <c r="G840" s="26"/>
      <c r="H840" s="63"/>
      <c r="I840" s="26"/>
      <c r="J840" s="27"/>
    </row>
    <row r="841" spans="1:10" x14ac:dyDescent="0.3">
      <c r="A841" s="18"/>
      <c r="B841" s="19"/>
      <c r="C841" s="66"/>
      <c r="D841" s="58"/>
      <c r="E841" s="20"/>
      <c r="F841" s="18"/>
      <c r="G841" s="19"/>
      <c r="H841" s="60"/>
      <c r="I841" s="19"/>
      <c r="J841" s="20"/>
    </row>
    <row r="842" spans="1:10" ht="40.15" customHeight="1" x14ac:dyDescent="0.3">
      <c r="A842" s="21"/>
      <c r="B842" s="28" t="s">
        <v>7357</v>
      </c>
      <c r="C842" s="64"/>
      <c r="D842" s="24"/>
      <c r="E842" s="23"/>
      <c r="F842" s="21"/>
      <c r="G842" s="28" t="s">
        <v>7357</v>
      </c>
      <c r="H842" s="61"/>
      <c r="I842" s="22"/>
      <c r="J842" s="23"/>
    </row>
    <row r="843" spans="1:10" ht="60" customHeight="1" x14ac:dyDescent="0.85">
      <c r="A843" s="21"/>
      <c r="B843" s="22"/>
      <c r="C843" s="62" t="s">
        <v>7726</v>
      </c>
      <c r="D843" s="24"/>
      <c r="E843" s="23"/>
      <c r="F843" s="21"/>
      <c r="G843" s="22"/>
      <c r="H843" s="62" t="s">
        <v>7723</v>
      </c>
      <c r="I843" s="22"/>
      <c r="J843" s="23"/>
    </row>
    <row r="844" spans="1:10" ht="27.6" customHeight="1" x14ac:dyDescent="0.6">
      <c r="A844" s="21"/>
      <c r="B844" s="22"/>
      <c r="C844" s="69" t="s">
        <v>61</v>
      </c>
      <c r="D844" s="24"/>
      <c r="E844" s="23"/>
      <c r="F844" s="21"/>
      <c r="G844" s="22"/>
      <c r="H844" s="69" t="s">
        <v>36</v>
      </c>
      <c r="I844" s="22"/>
      <c r="J844" s="23"/>
    </row>
    <row r="845" spans="1:10" ht="33.6" customHeight="1" x14ac:dyDescent="0.3">
      <c r="A845" s="21"/>
      <c r="B845" s="22"/>
      <c r="C845" s="64"/>
      <c r="D845" s="24" t="s">
        <v>7356</v>
      </c>
      <c r="E845" s="23"/>
      <c r="F845" s="21"/>
      <c r="G845" s="22"/>
      <c r="H845" s="61"/>
      <c r="I845" s="24" t="s">
        <v>7356</v>
      </c>
      <c r="J845" s="23"/>
    </row>
    <row r="846" spans="1:10" x14ac:dyDescent="0.3">
      <c r="A846" s="25"/>
      <c r="B846" s="26"/>
      <c r="C846" s="67"/>
      <c r="D846" s="59"/>
      <c r="E846" s="27"/>
      <c r="F846" s="25"/>
      <c r="G846" s="26"/>
      <c r="H846" s="63"/>
      <c r="I846" s="26"/>
      <c r="J846" s="27"/>
    </row>
    <row r="847" spans="1:10" x14ac:dyDescent="0.3">
      <c r="A847" s="18"/>
      <c r="B847" s="19"/>
      <c r="C847" s="66"/>
      <c r="D847" s="58"/>
      <c r="E847" s="20"/>
      <c r="F847" s="18"/>
      <c r="G847" s="19"/>
      <c r="H847" s="60"/>
      <c r="I847" s="19"/>
      <c r="J847" s="20"/>
    </row>
    <row r="848" spans="1:10" ht="40.15" customHeight="1" x14ac:dyDescent="0.3">
      <c r="A848" s="21"/>
      <c r="B848" s="28" t="s">
        <v>7357</v>
      </c>
      <c r="C848" s="64"/>
      <c r="D848" s="24"/>
      <c r="E848" s="23"/>
      <c r="F848" s="21"/>
      <c r="G848" s="28" t="s">
        <v>7357</v>
      </c>
      <c r="H848" s="61"/>
      <c r="I848" s="22"/>
      <c r="J848" s="23"/>
    </row>
    <row r="849" spans="1:10" ht="60" customHeight="1" x14ac:dyDescent="0.85">
      <c r="A849" s="21"/>
      <c r="B849" s="22"/>
      <c r="C849" s="62" t="s">
        <v>7731</v>
      </c>
      <c r="D849" s="24"/>
      <c r="E849" s="23"/>
      <c r="F849" s="21"/>
      <c r="G849" s="22"/>
      <c r="H849" s="62" t="s">
        <v>4959</v>
      </c>
      <c r="I849" s="22"/>
      <c r="J849" s="23"/>
    </row>
    <row r="850" spans="1:10" ht="27.6" customHeight="1" x14ac:dyDescent="0.6">
      <c r="A850" s="21"/>
      <c r="B850" s="22"/>
      <c r="C850" s="69" t="s">
        <v>73</v>
      </c>
      <c r="D850" s="24"/>
      <c r="E850" s="23"/>
      <c r="F850" s="21"/>
      <c r="G850" s="22"/>
      <c r="H850" s="69" t="s">
        <v>36</v>
      </c>
      <c r="I850" s="22"/>
      <c r="J850" s="23"/>
    </row>
    <row r="851" spans="1:10" ht="33.6" customHeight="1" x14ac:dyDescent="0.3">
      <c r="A851" s="21"/>
      <c r="B851" s="22"/>
      <c r="C851" s="64"/>
      <c r="D851" s="24" t="s">
        <v>7356</v>
      </c>
      <c r="E851" s="23"/>
      <c r="F851" s="21"/>
      <c r="G851" s="22"/>
      <c r="H851" s="61"/>
      <c r="I851" s="24" t="s">
        <v>7356</v>
      </c>
      <c r="J851" s="23"/>
    </row>
    <row r="852" spans="1:10" x14ac:dyDescent="0.3">
      <c r="A852" s="25"/>
      <c r="B852" s="26"/>
      <c r="C852" s="67"/>
      <c r="D852" s="59"/>
      <c r="E852" s="27"/>
      <c r="F852" s="25"/>
      <c r="G852" s="26"/>
      <c r="H852" s="63"/>
      <c r="I852" s="26"/>
      <c r="J852" s="27"/>
    </row>
    <row r="853" spans="1:10" x14ac:dyDescent="0.3">
      <c r="A853" s="18"/>
      <c r="B853" s="19"/>
      <c r="C853" s="66"/>
      <c r="D853" s="58"/>
      <c r="E853" s="20"/>
      <c r="F853" s="18"/>
      <c r="G853" s="19"/>
      <c r="H853" s="60"/>
      <c r="I853" s="19"/>
      <c r="J853" s="20"/>
    </row>
    <row r="854" spans="1:10" ht="40.15" customHeight="1" x14ac:dyDescent="0.3">
      <c r="A854" s="21"/>
      <c r="B854" s="28" t="s">
        <v>7357</v>
      </c>
      <c r="C854" s="64"/>
      <c r="D854" s="24"/>
      <c r="E854" s="23"/>
      <c r="F854" s="21"/>
      <c r="G854" s="28" t="s">
        <v>7357</v>
      </c>
      <c r="H854" s="61"/>
      <c r="I854" s="22"/>
      <c r="J854" s="23"/>
    </row>
    <row r="855" spans="1:10" ht="60" customHeight="1" x14ac:dyDescent="0.85">
      <c r="A855" s="21"/>
      <c r="B855" s="22"/>
      <c r="C855" s="62" t="s">
        <v>7736</v>
      </c>
      <c r="D855" s="24"/>
      <c r="E855" s="23"/>
      <c r="F855" s="21"/>
      <c r="G855" s="22"/>
      <c r="H855" s="62" t="s">
        <v>7733</v>
      </c>
      <c r="I855" s="22"/>
      <c r="J855" s="23"/>
    </row>
    <row r="856" spans="1:10" ht="27.6" customHeight="1" x14ac:dyDescent="0.6">
      <c r="A856" s="21"/>
      <c r="B856" s="22"/>
      <c r="C856" s="69" t="s">
        <v>73</v>
      </c>
      <c r="D856" s="24"/>
      <c r="E856" s="23"/>
      <c r="F856" s="21"/>
      <c r="G856" s="22"/>
      <c r="H856" s="69" t="s">
        <v>73</v>
      </c>
      <c r="I856" s="22"/>
      <c r="J856" s="23"/>
    </row>
    <row r="857" spans="1:10" ht="33.6" customHeight="1" x14ac:dyDescent="0.3">
      <c r="A857" s="21"/>
      <c r="B857" s="22"/>
      <c r="C857" s="64"/>
      <c r="D857" s="24" t="s">
        <v>7356</v>
      </c>
      <c r="E857" s="23"/>
      <c r="F857" s="21"/>
      <c r="G857" s="22"/>
      <c r="H857" s="61"/>
      <c r="I857" s="24" t="s">
        <v>7356</v>
      </c>
      <c r="J857" s="23"/>
    </row>
    <row r="858" spans="1:10" x14ac:dyDescent="0.3">
      <c r="A858" s="25"/>
      <c r="B858" s="26"/>
      <c r="C858" s="67"/>
      <c r="D858" s="59"/>
      <c r="E858" s="27"/>
      <c r="F858" s="25"/>
      <c r="G858" s="26"/>
      <c r="H858" s="63"/>
      <c r="I858" s="26"/>
      <c r="J858" s="27"/>
    </row>
    <row r="859" spans="1:10" x14ac:dyDescent="0.3">
      <c r="A859" s="18"/>
      <c r="B859" s="19"/>
      <c r="C859" s="66"/>
      <c r="D859" s="58"/>
      <c r="E859" s="20"/>
      <c r="F859" s="18"/>
      <c r="G859" s="19"/>
      <c r="H859" s="60"/>
      <c r="I859" s="19"/>
      <c r="J859" s="20"/>
    </row>
    <row r="860" spans="1:10" ht="40.15" customHeight="1" x14ac:dyDescent="0.3">
      <c r="A860" s="21"/>
      <c r="B860" s="28" t="s">
        <v>7357</v>
      </c>
      <c r="C860" s="64"/>
      <c r="D860" s="24"/>
      <c r="E860" s="23"/>
      <c r="F860" s="21"/>
      <c r="G860" s="28" t="s">
        <v>7357</v>
      </c>
      <c r="H860" s="61"/>
      <c r="I860" s="22"/>
      <c r="J860" s="23"/>
    </row>
    <row r="861" spans="1:10" ht="60" customHeight="1" x14ac:dyDescent="0.85">
      <c r="A861" s="21"/>
      <c r="B861" s="22"/>
      <c r="C861" s="62" t="s">
        <v>7741</v>
      </c>
      <c r="D861" s="24"/>
      <c r="E861" s="23"/>
      <c r="F861" s="21"/>
      <c r="G861" s="22"/>
      <c r="H861" s="62" t="s">
        <v>7739</v>
      </c>
      <c r="I861" s="22"/>
      <c r="J861" s="23"/>
    </row>
    <row r="862" spans="1:10" ht="27.6" customHeight="1" x14ac:dyDescent="0.6">
      <c r="A862" s="21"/>
      <c r="B862" s="22"/>
      <c r="C862" s="69" t="s">
        <v>36</v>
      </c>
      <c r="D862" s="24"/>
      <c r="E862" s="23"/>
      <c r="F862" s="21"/>
      <c r="G862" s="22"/>
      <c r="H862" s="69" t="s">
        <v>73</v>
      </c>
      <c r="I862" s="22"/>
      <c r="J862" s="23"/>
    </row>
    <row r="863" spans="1:10" ht="33.6" customHeight="1" x14ac:dyDescent="0.3">
      <c r="A863" s="21"/>
      <c r="B863" s="22"/>
      <c r="C863" s="64"/>
      <c r="D863" s="24" t="s">
        <v>7356</v>
      </c>
      <c r="E863" s="23"/>
      <c r="F863" s="21"/>
      <c r="G863" s="22"/>
      <c r="H863" s="61"/>
      <c r="I863" s="24" t="s">
        <v>7356</v>
      </c>
      <c r="J863" s="23"/>
    </row>
    <row r="864" spans="1:10" x14ac:dyDescent="0.3">
      <c r="A864" s="25"/>
      <c r="B864" s="26"/>
      <c r="C864" s="67"/>
      <c r="D864" s="59"/>
      <c r="E864" s="27"/>
      <c r="F864" s="25"/>
      <c r="G864" s="26"/>
      <c r="H864" s="63"/>
      <c r="I864" s="26"/>
      <c r="J864" s="27"/>
    </row>
    <row r="865" spans="1:10" x14ac:dyDescent="0.3">
      <c r="A865" s="18"/>
      <c r="B865" s="19"/>
      <c r="C865" s="66"/>
      <c r="D865" s="58"/>
      <c r="E865" s="20"/>
      <c r="F865" s="18"/>
      <c r="G865" s="19"/>
      <c r="H865" s="60"/>
      <c r="I865" s="19"/>
      <c r="J865" s="20"/>
    </row>
    <row r="866" spans="1:10" ht="40.15" customHeight="1" x14ac:dyDescent="0.3">
      <c r="A866" s="21"/>
      <c r="B866" s="22"/>
      <c r="C866" s="64"/>
      <c r="D866" s="24"/>
      <c r="E866" s="23"/>
      <c r="F866" s="21"/>
      <c r="G866" s="28"/>
      <c r="H866" s="61"/>
      <c r="I866" s="22"/>
      <c r="J866" s="23"/>
    </row>
    <row r="867" spans="1:10" ht="60" customHeight="1" x14ac:dyDescent="1.05">
      <c r="A867" s="21"/>
      <c r="B867" s="22"/>
      <c r="C867" s="70" t="s">
        <v>7742</v>
      </c>
      <c r="D867" s="24"/>
      <c r="E867" s="23"/>
      <c r="F867" s="21"/>
      <c r="G867" s="22"/>
      <c r="H867" s="70" t="s">
        <v>7742</v>
      </c>
      <c r="I867" s="22"/>
      <c r="J867" s="23"/>
    </row>
    <row r="868" spans="1:10" ht="27.6" customHeight="1" x14ac:dyDescent="0.3">
      <c r="A868" s="21"/>
      <c r="B868" s="22"/>
      <c r="C868" s="64"/>
      <c r="D868" s="24"/>
      <c r="E868" s="23"/>
      <c r="F868" s="21"/>
      <c r="G868" s="22"/>
      <c r="H868" s="64"/>
      <c r="I868" s="22"/>
      <c r="J868" s="23"/>
    </row>
    <row r="869" spans="1:10" ht="33.6" customHeight="1" x14ac:dyDescent="0.3">
      <c r="A869" s="21"/>
      <c r="B869" s="22" t="s">
        <v>7743</v>
      </c>
      <c r="C869" s="64"/>
      <c r="D869" s="24"/>
      <c r="E869" s="23"/>
      <c r="F869" s="21"/>
      <c r="G869" s="22" t="s">
        <v>7745</v>
      </c>
      <c r="H869" s="61"/>
      <c r="I869" s="24"/>
      <c r="J869" s="23"/>
    </row>
    <row r="870" spans="1:10" x14ac:dyDescent="0.3">
      <c r="A870" s="25"/>
      <c r="B870" s="26"/>
      <c r="C870" s="67"/>
      <c r="D870" s="59"/>
      <c r="E870" s="27"/>
      <c r="F870" s="25"/>
      <c r="G870" s="26"/>
      <c r="H870" s="63"/>
      <c r="I870" s="26"/>
      <c r="J870" s="27"/>
    </row>
    <row r="871" spans="1:10" x14ac:dyDescent="0.3">
      <c r="A871" s="18"/>
      <c r="B871" s="19"/>
      <c r="C871" s="66"/>
      <c r="D871" s="58"/>
      <c r="E871" s="20"/>
      <c r="F871" s="18"/>
      <c r="G871" s="19"/>
      <c r="H871" s="60"/>
      <c r="I871" s="19"/>
      <c r="J871" s="20"/>
    </row>
    <row r="872" spans="1:10" ht="40.15" customHeight="1" x14ac:dyDescent="0.3">
      <c r="A872" s="21"/>
      <c r="B872" s="22"/>
      <c r="C872" s="64"/>
      <c r="D872" s="24"/>
      <c r="E872" s="23"/>
      <c r="F872" s="21"/>
      <c r="G872" s="28"/>
      <c r="H872" s="61"/>
      <c r="I872" s="22"/>
      <c r="J872" s="23"/>
    </row>
    <row r="873" spans="1:10" ht="60" customHeight="1" x14ac:dyDescent="1.05">
      <c r="A873" s="21"/>
      <c r="B873" s="22"/>
      <c r="C873" s="70" t="s">
        <v>5137</v>
      </c>
      <c r="D873" s="24"/>
      <c r="E873" s="23"/>
      <c r="F873" s="21"/>
      <c r="G873" s="22"/>
      <c r="H873" s="70" t="s">
        <v>7749</v>
      </c>
      <c r="I873" s="22"/>
      <c r="J873" s="23"/>
    </row>
    <row r="874" spans="1:10" ht="27.6" customHeight="1" x14ac:dyDescent="0.3">
      <c r="A874" s="21"/>
      <c r="B874" s="22"/>
      <c r="C874" s="64"/>
      <c r="D874" s="24"/>
      <c r="E874" s="23"/>
      <c r="F874" s="21"/>
      <c r="G874" s="22"/>
      <c r="H874" s="64"/>
      <c r="I874" s="22"/>
      <c r="J874" s="23"/>
    </row>
    <row r="875" spans="1:10" ht="33.6" customHeight="1" x14ac:dyDescent="0.3">
      <c r="A875" s="21"/>
      <c r="B875" s="22" t="s">
        <v>7747</v>
      </c>
      <c r="C875" s="64"/>
      <c r="D875" s="24"/>
      <c r="E875" s="23"/>
      <c r="F875" s="21"/>
      <c r="G875" s="22" t="s">
        <v>7750</v>
      </c>
      <c r="H875" s="61"/>
      <c r="I875" s="24"/>
      <c r="J875" s="23"/>
    </row>
    <row r="876" spans="1:10" x14ac:dyDescent="0.3">
      <c r="A876" s="25"/>
      <c r="B876" s="26"/>
      <c r="C876" s="67"/>
      <c r="D876" s="59"/>
      <c r="E876" s="27"/>
      <c r="F876" s="25"/>
      <c r="G876" s="26"/>
      <c r="H876" s="63"/>
      <c r="I876" s="26"/>
      <c r="J876" s="27"/>
    </row>
    <row r="877" spans="1:10" x14ac:dyDescent="0.3">
      <c r="A877" s="18"/>
      <c r="B877" s="19"/>
      <c r="C877" s="66"/>
      <c r="D877" s="58"/>
      <c r="E877" s="20"/>
      <c r="F877" s="18"/>
      <c r="G877" s="19"/>
      <c r="H877" s="60"/>
      <c r="I877" s="19"/>
      <c r="J877" s="20"/>
    </row>
    <row r="878" spans="1:10" ht="40.15" customHeight="1" x14ac:dyDescent="0.3">
      <c r="A878" s="21"/>
      <c r="B878" s="22"/>
      <c r="C878" s="64"/>
      <c r="D878" s="24"/>
      <c r="E878" s="23"/>
      <c r="F878" s="21"/>
      <c r="G878" s="28"/>
      <c r="H878" s="61"/>
      <c r="I878" s="22"/>
      <c r="J878" s="23"/>
    </row>
    <row r="879" spans="1:10" ht="60" customHeight="1" x14ac:dyDescent="1.05">
      <c r="A879" s="21"/>
      <c r="B879" s="22"/>
      <c r="C879" s="70" t="s">
        <v>7752</v>
      </c>
      <c r="D879" s="24"/>
      <c r="E879" s="23"/>
      <c r="F879" s="21"/>
      <c r="G879" s="22"/>
      <c r="H879" s="70" t="s">
        <v>7755</v>
      </c>
      <c r="I879" s="22"/>
      <c r="J879" s="23"/>
    </row>
    <row r="880" spans="1:10" ht="27.6" customHeight="1" x14ac:dyDescent="0.3">
      <c r="A880" s="21"/>
      <c r="B880" s="22"/>
      <c r="C880" s="64"/>
      <c r="D880" s="24"/>
      <c r="E880" s="23"/>
      <c r="F880" s="21"/>
      <c r="G880" s="22"/>
      <c r="H880" s="64"/>
      <c r="I880" s="22"/>
      <c r="J880" s="23"/>
    </row>
    <row r="881" spans="1:10" ht="33.6" customHeight="1" x14ac:dyDescent="0.3">
      <c r="A881" s="21"/>
      <c r="B881" s="22" t="s">
        <v>7753</v>
      </c>
      <c r="C881" s="64"/>
      <c r="D881" s="24"/>
      <c r="E881" s="23"/>
      <c r="F881" s="21"/>
      <c r="G881" s="22" t="s">
        <v>7756</v>
      </c>
      <c r="H881" s="61"/>
      <c r="I881" s="24"/>
      <c r="J881" s="23"/>
    </row>
    <row r="882" spans="1:10" x14ac:dyDescent="0.3">
      <c r="A882" s="25"/>
      <c r="B882" s="26"/>
      <c r="C882" s="67"/>
      <c r="D882" s="59"/>
      <c r="E882" s="27"/>
      <c r="F882" s="25"/>
      <c r="G882" s="26"/>
      <c r="H882" s="63"/>
      <c r="I882" s="26"/>
      <c r="J882" s="27"/>
    </row>
    <row r="883" spans="1:10" x14ac:dyDescent="0.3">
      <c r="A883" s="18"/>
      <c r="B883" s="19"/>
      <c r="C883" s="66"/>
      <c r="D883" s="58"/>
      <c r="E883" s="20"/>
      <c r="F883" s="18"/>
      <c r="G883" s="19"/>
      <c r="H883" s="60"/>
      <c r="I883" s="19"/>
      <c r="J883" s="20"/>
    </row>
    <row r="884" spans="1:10" ht="40.15" customHeight="1" x14ac:dyDescent="0.3">
      <c r="A884" s="21"/>
      <c r="B884" s="22"/>
      <c r="C884" s="64"/>
      <c r="D884" s="24"/>
      <c r="E884" s="23"/>
      <c r="F884" s="21"/>
      <c r="G884" s="28"/>
      <c r="H884" s="61"/>
      <c r="I884" s="22"/>
      <c r="J884" s="23"/>
    </row>
    <row r="885" spans="1:10" ht="60" customHeight="1" x14ac:dyDescent="1.05">
      <c r="A885" s="21"/>
      <c r="B885" s="22"/>
      <c r="C885" s="70" t="s">
        <v>7758</v>
      </c>
      <c r="D885" s="24"/>
      <c r="E885" s="23"/>
      <c r="F885" s="21"/>
      <c r="G885" s="22"/>
      <c r="H885" s="70" t="s">
        <v>5082</v>
      </c>
      <c r="I885" s="22"/>
      <c r="J885" s="23"/>
    </row>
    <row r="886" spans="1:10" ht="27.6" customHeight="1" x14ac:dyDescent="0.3">
      <c r="A886" s="21"/>
      <c r="B886" s="22"/>
      <c r="C886" s="64"/>
      <c r="D886" s="24"/>
      <c r="E886" s="23"/>
      <c r="F886" s="21"/>
      <c r="G886" s="22"/>
      <c r="H886" s="64"/>
      <c r="I886" s="22"/>
      <c r="J886" s="23"/>
    </row>
    <row r="887" spans="1:10" ht="33.6" customHeight="1" x14ac:dyDescent="0.3">
      <c r="A887" s="21"/>
      <c r="B887" s="22" t="s">
        <v>7759</v>
      </c>
      <c r="C887" s="64"/>
      <c r="D887" s="24"/>
      <c r="E887" s="23"/>
      <c r="F887" s="21"/>
      <c r="G887" s="22" t="s">
        <v>7761</v>
      </c>
      <c r="H887" s="61"/>
      <c r="I887" s="24"/>
      <c r="J887" s="23"/>
    </row>
    <row r="888" spans="1:10" x14ac:dyDescent="0.3">
      <c r="A888" s="25"/>
      <c r="B888" s="26"/>
      <c r="C888" s="67"/>
      <c r="D888" s="59"/>
      <c r="E888" s="27"/>
      <c r="F888" s="25"/>
      <c r="G888" s="26"/>
      <c r="H888" s="63"/>
      <c r="I888" s="26"/>
      <c r="J888" s="27"/>
    </row>
    <row r="889" spans="1:10" x14ac:dyDescent="0.3">
      <c r="A889" s="18"/>
      <c r="B889" s="19"/>
      <c r="C889" s="66"/>
      <c r="D889" s="58"/>
      <c r="E889" s="20"/>
      <c r="F889" s="18"/>
      <c r="G889" s="19"/>
      <c r="H889" s="60"/>
      <c r="I889" s="19"/>
      <c r="J889" s="20"/>
    </row>
    <row r="890" spans="1:10" ht="40.15" customHeight="1" x14ac:dyDescent="0.3">
      <c r="A890" s="21"/>
      <c r="B890" s="22"/>
      <c r="C890" s="64"/>
      <c r="D890" s="24"/>
      <c r="E890" s="23"/>
      <c r="F890" s="21"/>
      <c r="G890" s="28"/>
      <c r="H890" s="61"/>
      <c r="I890" s="22"/>
      <c r="J890" s="23"/>
    </row>
    <row r="891" spans="1:10" ht="60" customHeight="1" x14ac:dyDescent="1.05">
      <c r="A891" s="21"/>
      <c r="B891" s="22"/>
      <c r="C891" s="70"/>
      <c r="D891" s="24"/>
      <c r="E891" s="23"/>
      <c r="F891" s="21"/>
      <c r="G891" s="22"/>
      <c r="H891" s="70"/>
      <c r="I891" s="22"/>
      <c r="J891" s="23"/>
    </row>
    <row r="892" spans="1:10" ht="27.6" customHeight="1" x14ac:dyDescent="0.3">
      <c r="A892" s="21"/>
      <c r="B892" s="22"/>
      <c r="C892" s="64"/>
      <c r="D892" s="24"/>
      <c r="E892" s="23"/>
      <c r="F892" s="21"/>
      <c r="G892" s="22"/>
      <c r="H892" s="64"/>
      <c r="I892" s="22"/>
      <c r="J892" s="23"/>
    </row>
    <row r="893" spans="1:10" ht="33.6" customHeight="1" x14ac:dyDescent="0.3">
      <c r="A893" s="21"/>
      <c r="B893" s="22"/>
      <c r="C893" s="64"/>
      <c r="D893" s="24"/>
      <c r="E893" s="23"/>
      <c r="F893" s="21"/>
      <c r="G893" s="22"/>
      <c r="H893" s="61"/>
      <c r="I893" s="24"/>
      <c r="J893" s="23"/>
    </row>
    <row r="894" spans="1:10" x14ac:dyDescent="0.3">
      <c r="A894" s="25"/>
      <c r="B894" s="26"/>
      <c r="C894" s="67"/>
      <c r="D894" s="59"/>
      <c r="E894" s="27"/>
      <c r="F894" s="25"/>
      <c r="G894" s="26"/>
      <c r="H894" s="63"/>
      <c r="I894" s="26"/>
      <c r="J894" s="27"/>
    </row>
    <row r="895" spans="1:10" x14ac:dyDescent="0.3">
      <c r="A895" s="18"/>
      <c r="B895" s="19"/>
      <c r="C895" s="66"/>
      <c r="D895" s="58"/>
      <c r="E895" s="20"/>
      <c r="F895" s="18"/>
      <c r="G895" s="19"/>
      <c r="H895" s="60"/>
      <c r="I895" s="19"/>
      <c r="J895" s="20"/>
    </row>
    <row r="896" spans="1:10" ht="40.15" customHeight="1" x14ac:dyDescent="0.3">
      <c r="A896" s="21"/>
      <c r="B896" s="22"/>
      <c r="C896" s="64"/>
      <c r="D896" s="24"/>
      <c r="E896" s="23"/>
      <c r="F896" s="21"/>
      <c r="G896" s="28"/>
      <c r="H896" s="61"/>
      <c r="I896" s="22"/>
      <c r="J896" s="23"/>
    </row>
    <row r="897" spans="1:10" ht="60" customHeight="1" x14ac:dyDescent="1.05">
      <c r="A897" s="21"/>
      <c r="B897" s="22"/>
      <c r="C897" s="70"/>
      <c r="D897" s="24"/>
      <c r="E897" s="23"/>
      <c r="F897" s="21"/>
      <c r="G897" s="22"/>
      <c r="H897" s="70"/>
      <c r="I897" s="22"/>
      <c r="J897" s="23"/>
    </row>
    <row r="898" spans="1:10" ht="27.6" customHeight="1" x14ac:dyDescent="0.3">
      <c r="A898" s="21"/>
      <c r="B898" s="22"/>
      <c r="C898" s="64"/>
      <c r="D898" s="24"/>
      <c r="E898" s="23"/>
      <c r="F898" s="21"/>
      <c r="G898" s="22"/>
      <c r="H898" s="64"/>
      <c r="I898" s="22"/>
      <c r="J898" s="23"/>
    </row>
    <row r="899" spans="1:10" ht="33.6" customHeight="1" x14ac:dyDescent="0.3">
      <c r="A899" s="21"/>
      <c r="B899" s="22"/>
      <c r="C899" s="64"/>
      <c r="D899" s="24"/>
      <c r="E899" s="23"/>
      <c r="F899" s="21"/>
      <c r="G899" s="22"/>
      <c r="H899" s="61"/>
      <c r="I899" s="24"/>
      <c r="J899" s="23"/>
    </row>
    <row r="900" spans="1:10" x14ac:dyDescent="0.3">
      <c r="A900" s="25"/>
      <c r="B900" s="26"/>
      <c r="C900" s="67"/>
      <c r="D900" s="59"/>
      <c r="E900" s="27"/>
      <c r="F900" s="25"/>
      <c r="G900" s="26"/>
      <c r="H900" s="63"/>
      <c r="I900" s="26"/>
      <c r="J900" s="27"/>
    </row>
    <row r="901" spans="1:10" x14ac:dyDescent="0.3">
      <c r="A901" s="18"/>
      <c r="B901" s="19"/>
      <c r="C901" s="66"/>
      <c r="D901" s="58"/>
      <c r="E901" s="20"/>
      <c r="F901" s="18"/>
      <c r="G901" s="19"/>
      <c r="H901" s="60"/>
      <c r="I901" s="19"/>
      <c r="J901" s="20"/>
    </row>
    <row r="902" spans="1:10" ht="40.15" customHeight="1" x14ac:dyDescent="0.3">
      <c r="A902" s="21"/>
      <c r="B902" s="28" t="s">
        <v>7357</v>
      </c>
      <c r="C902" s="64"/>
      <c r="D902" s="24"/>
      <c r="E902" s="23"/>
      <c r="F902" s="21"/>
      <c r="G902" s="28" t="s">
        <v>7357</v>
      </c>
      <c r="H902" s="61"/>
      <c r="I902" s="22"/>
      <c r="J902" s="23"/>
    </row>
    <row r="903" spans="1:10" ht="60" customHeight="1" x14ac:dyDescent="0.85">
      <c r="A903" s="21"/>
      <c r="B903" s="22"/>
      <c r="C903" s="62" t="s">
        <v>7746</v>
      </c>
      <c r="D903" s="24"/>
      <c r="E903" s="23"/>
      <c r="F903" s="21"/>
      <c r="G903" s="22"/>
      <c r="H903" s="62" t="s">
        <v>7744</v>
      </c>
      <c r="I903" s="22"/>
      <c r="J903" s="23"/>
    </row>
    <row r="904" spans="1:10" ht="27.6" customHeight="1" x14ac:dyDescent="0.6">
      <c r="A904" s="21"/>
      <c r="B904" s="22"/>
      <c r="C904" s="69" t="s">
        <v>61</v>
      </c>
      <c r="D904" s="24"/>
      <c r="E904" s="23"/>
      <c r="F904" s="21"/>
      <c r="G904" s="22"/>
      <c r="H904" s="69" t="s">
        <v>36</v>
      </c>
      <c r="I904" s="22"/>
      <c r="J904" s="23"/>
    </row>
    <row r="905" spans="1:10" ht="33.6" customHeight="1" x14ac:dyDescent="0.3">
      <c r="A905" s="21"/>
      <c r="B905" s="22"/>
      <c r="C905" s="64"/>
      <c r="D905" s="24" t="s">
        <v>7356</v>
      </c>
      <c r="E905" s="23"/>
      <c r="F905" s="21"/>
      <c r="G905" s="22"/>
      <c r="H905" s="61"/>
      <c r="I905" s="24" t="s">
        <v>7356</v>
      </c>
      <c r="J905" s="23"/>
    </row>
    <row r="906" spans="1:10" x14ac:dyDescent="0.3">
      <c r="A906" s="25"/>
      <c r="B906" s="26"/>
      <c r="C906" s="67"/>
      <c r="D906" s="59"/>
      <c r="E906" s="27"/>
      <c r="F906" s="25"/>
      <c r="G906" s="26"/>
      <c r="H906" s="63"/>
      <c r="I906" s="26"/>
      <c r="J906" s="27"/>
    </row>
    <row r="907" spans="1:10" x14ac:dyDescent="0.3">
      <c r="A907" s="18"/>
      <c r="B907" s="19"/>
      <c r="C907" s="66"/>
      <c r="D907" s="58"/>
      <c r="E907" s="20"/>
      <c r="F907" s="18"/>
      <c r="G907" s="19"/>
      <c r="H907" s="60"/>
      <c r="I907" s="19"/>
      <c r="J907" s="20"/>
    </row>
    <row r="908" spans="1:10" ht="40.15" customHeight="1" x14ac:dyDescent="0.3">
      <c r="A908" s="21"/>
      <c r="B908" s="28" t="s">
        <v>7357</v>
      </c>
      <c r="C908" s="64"/>
      <c r="D908" s="24"/>
      <c r="E908" s="23"/>
      <c r="F908" s="21"/>
      <c r="G908" s="28" t="s">
        <v>7357</v>
      </c>
      <c r="H908" s="61"/>
      <c r="I908" s="22"/>
      <c r="J908" s="23"/>
    </row>
    <row r="909" spans="1:10" ht="60" customHeight="1" x14ac:dyDescent="0.85">
      <c r="A909" s="21"/>
      <c r="B909" s="22"/>
      <c r="C909" s="62" t="s">
        <v>7751</v>
      </c>
      <c r="D909" s="24"/>
      <c r="E909" s="23"/>
      <c r="F909" s="21"/>
      <c r="G909" s="22"/>
      <c r="H909" s="62" t="s">
        <v>7748</v>
      </c>
      <c r="I909" s="22"/>
      <c r="J909" s="23"/>
    </row>
    <row r="910" spans="1:10" ht="27.6" customHeight="1" x14ac:dyDescent="0.6">
      <c r="A910" s="21"/>
      <c r="B910" s="22"/>
      <c r="C910" s="69" t="s">
        <v>36</v>
      </c>
      <c r="D910" s="24"/>
      <c r="E910" s="23"/>
      <c r="F910" s="21"/>
      <c r="G910" s="22"/>
      <c r="H910" s="69" t="s">
        <v>36</v>
      </c>
      <c r="I910" s="22"/>
      <c r="J910" s="23"/>
    </row>
    <row r="911" spans="1:10" ht="33.6" customHeight="1" x14ac:dyDescent="0.3">
      <c r="A911" s="21"/>
      <c r="B911" s="22"/>
      <c r="C911" s="64"/>
      <c r="D911" s="24" t="s">
        <v>7356</v>
      </c>
      <c r="E911" s="23"/>
      <c r="F911" s="21"/>
      <c r="G911" s="22"/>
      <c r="H911" s="61"/>
      <c r="I911" s="24" t="s">
        <v>7356</v>
      </c>
      <c r="J911" s="23"/>
    </row>
    <row r="912" spans="1:10" x14ac:dyDescent="0.3">
      <c r="A912" s="25"/>
      <c r="B912" s="26"/>
      <c r="C912" s="67"/>
      <c r="D912" s="59"/>
      <c r="E912" s="27"/>
      <c r="F912" s="25"/>
      <c r="G912" s="26"/>
      <c r="H912" s="63"/>
      <c r="I912" s="26"/>
      <c r="J912" s="27"/>
    </row>
    <row r="913" spans="1:10" x14ac:dyDescent="0.3">
      <c r="A913" s="18"/>
      <c r="B913" s="19"/>
      <c r="C913" s="66"/>
      <c r="D913" s="58"/>
      <c r="E913" s="20"/>
      <c r="F913" s="18"/>
      <c r="G913" s="19"/>
      <c r="H913" s="60"/>
      <c r="I913" s="19"/>
      <c r="J913" s="20"/>
    </row>
    <row r="914" spans="1:10" ht="40.15" customHeight="1" x14ac:dyDescent="0.3">
      <c r="A914" s="21"/>
      <c r="B914" s="28" t="s">
        <v>7357</v>
      </c>
      <c r="C914" s="64"/>
      <c r="D914" s="24"/>
      <c r="E914" s="23"/>
      <c r="F914" s="21"/>
      <c r="G914" s="28" t="s">
        <v>7357</v>
      </c>
      <c r="H914" s="61"/>
      <c r="I914" s="22"/>
      <c r="J914" s="23"/>
    </row>
    <row r="915" spans="1:10" ht="60" customHeight="1" x14ac:dyDescent="0.85">
      <c r="A915" s="21"/>
      <c r="B915" s="22"/>
      <c r="C915" s="62" t="s">
        <v>7757</v>
      </c>
      <c r="D915" s="24"/>
      <c r="E915" s="23"/>
      <c r="F915" s="21"/>
      <c r="G915" s="22"/>
      <c r="H915" s="62" t="s">
        <v>7754</v>
      </c>
      <c r="I915" s="22"/>
      <c r="J915" s="23"/>
    </row>
    <row r="916" spans="1:10" ht="27.6" customHeight="1" x14ac:dyDescent="0.6">
      <c r="A916" s="21"/>
      <c r="B916" s="22"/>
      <c r="C916" s="69" t="s">
        <v>73</v>
      </c>
      <c r="D916" s="24"/>
      <c r="E916" s="23"/>
      <c r="F916" s="21"/>
      <c r="G916" s="22"/>
      <c r="H916" s="69" t="s">
        <v>36</v>
      </c>
      <c r="I916" s="22"/>
      <c r="J916" s="23"/>
    </row>
    <row r="917" spans="1:10" ht="33.6" customHeight="1" x14ac:dyDescent="0.3">
      <c r="A917" s="21"/>
      <c r="B917" s="22"/>
      <c r="C917" s="64"/>
      <c r="D917" s="24" t="s">
        <v>7356</v>
      </c>
      <c r="E917" s="23"/>
      <c r="F917" s="21"/>
      <c r="G917" s="22"/>
      <c r="H917" s="61"/>
      <c r="I917" s="24" t="s">
        <v>7356</v>
      </c>
      <c r="J917" s="23"/>
    </row>
    <row r="918" spans="1:10" x14ac:dyDescent="0.3">
      <c r="A918" s="25"/>
      <c r="B918" s="26"/>
      <c r="C918" s="67"/>
      <c r="D918" s="59"/>
      <c r="E918" s="27"/>
      <c r="F918" s="25"/>
      <c r="G918" s="26"/>
      <c r="H918" s="63"/>
      <c r="I918" s="26"/>
      <c r="J918" s="27"/>
    </row>
    <row r="919" spans="1:10" x14ac:dyDescent="0.3">
      <c r="A919" s="18"/>
      <c r="B919" s="19"/>
      <c r="C919" s="66"/>
      <c r="D919" s="58"/>
      <c r="E919" s="20"/>
      <c r="F919" s="18"/>
      <c r="G919" s="19"/>
      <c r="H919" s="60"/>
      <c r="I919" s="19"/>
      <c r="J919" s="20"/>
    </row>
    <row r="920" spans="1:10" ht="40.15" customHeight="1" x14ac:dyDescent="0.3">
      <c r="A920" s="21"/>
      <c r="B920" s="28" t="s">
        <v>7357</v>
      </c>
      <c r="C920" s="64"/>
      <c r="D920" s="24"/>
      <c r="E920" s="23"/>
      <c r="F920" s="21"/>
      <c r="G920" s="28" t="s">
        <v>7357</v>
      </c>
      <c r="H920" s="61"/>
      <c r="I920" s="22"/>
      <c r="J920" s="23"/>
    </row>
    <row r="921" spans="1:10" ht="60" customHeight="1" x14ac:dyDescent="0.85">
      <c r="A921" s="21"/>
      <c r="B921" s="22"/>
      <c r="C921" s="62" t="s">
        <v>7762</v>
      </c>
      <c r="D921" s="24"/>
      <c r="E921" s="23"/>
      <c r="F921" s="21"/>
      <c r="G921" s="22"/>
      <c r="H921" s="62" t="s">
        <v>7760</v>
      </c>
      <c r="I921" s="22"/>
      <c r="J921" s="23"/>
    </row>
    <row r="922" spans="1:10" ht="27.6" customHeight="1" x14ac:dyDescent="0.6">
      <c r="A922" s="21"/>
      <c r="B922" s="22"/>
      <c r="C922" s="69" t="s">
        <v>73</v>
      </c>
      <c r="D922" s="24"/>
      <c r="E922" s="23"/>
      <c r="F922" s="21"/>
      <c r="G922" s="22"/>
      <c r="H922" s="69" t="s">
        <v>36</v>
      </c>
      <c r="I922" s="22"/>
      <c r="J922" s="23"/>
    </row>
    <row r="923" spans="1:10" ht="33.6" customHeight="1" x14ac:dyDescent="0.3">
      <c r="A923" s="21"/>
      <c r="B923" s="22"/>
      <c r="C923" s="64"/>
      <c r="D923" s="24" t="s">
        <v>7356</v>
      </c>
      <c r="E923" s="23"/>
      <c r="F923" s="21"/>
      <c r="G923" s="22"/>
      <c r="H923" s="61"/>
      <c r="I923" s="24" t="s">
        <v>7356</v>
      </c>
      <c r="J923" s="23"/>
    </row>
    <row r="924" spans="1:10" x14ac:dyDescent="0.3">
      <c r="A924" s="25"/>
      <c r="B924" s="26"/>
      <c r="C924" s="67"/>
      <c r="D924" s="59"/>
      <c r="E924" s="27"/>
      <c r="F924" s="25"/>
      <c r="G924" s="26"/>
      <c r="H924" s="63"/>
      <c r="I924" s="26"/>
      <c r="J924" s="27"/>
    </row>
    <row r="925" spans="1:10" x14ac:dyDescent="0.3">
      <c r="A925" s="18"/>
      <c r="B925" s="19"/>
      <c r="C925" s="66"/>
      <c r="D925" s="58"/>
      <c r="E925" s="20"/>
      <c r="F925" s="18"/>
      <c r="G925" s="19"/>
      <c r="H925" s="60"/>
      <c r="I925" s="19"/>
      <c r="J925" s="20"/>
    </row>
    <row r="926" spans="1:10" ht="40.15" customHeight="1" x14ac:dyDescent="0.3">
      <c r="A926" s="21"/>
      <c r="B926" s="28"/>
      <c r="C926" s="64"/>
      <c r="D926" s="24"/>
      <c r="E926" s="23"/>
      <c r="F926" s="21"/>
      <c r="G926" s="28"/>
      <c r="H926" s="61"/>
      <c r="I926" s="22"/>
      <c r="J926" s="23"/>
    </row>
    <row r="927" spans="1:10" ht="60" customHeight="1" x14ac:dyDescent="0.85">
      <c r="A927" s="21"/>
      <c r="B927" s="22"/>
      <c r="C927" s="62"/>
      <c r="D927" s="24"/>
      <c r="E927" s="23"/>
      <c r="F927" s="21"/>
      <c r="G927" s="22"/>
      <c r="H927" s="62"/>
      <c r="I927" s="22"/>
      <c r="J927" s="23"/>
    </row>
    <row r="928" spans="1:10" ht="27.6" customHeight="1" x14ac:dyDescent="0.6">
      <c r="A928" s="21"/>
      <c r="B928" s="22"/>
      <c r="C928" s="69"/>
      <c r="D928" s="24"/>
      <c r="E928" s="23"/>
      <c r="F928" s="21"/>
      <c r="G928" s="22"/>
      <c r="H928" s="69"/>
      <c r="I928" s="22"/>
      <c r="J928" s="23"/>
    </row>
    <row r="929" spans="1:10" ht="33.6" customHeight="1" x14ac:dyDescent="0.3">
      <c r="A929" s="21"/>
      <c r="B929" s="22"/>
      <c r="C929" s="64"/>
      <c r="D929" s="24"/>
      <c r="E929" s="23"/>
      <c r="F929" s="21"/>
      <c r="G929" s="22"/>
      <c r="H929" s="61"/>
      <c r="I929" s="24"/>
      <c r="J929" s="23"/>
    </row>
    <row r="930" spans="1:10" x14ac:dyDescent="0.3">
      <c r="A930" s="25"/>
      <c r="B930" s="26"/>
      <c r="C930" s="67"/>
      <c r="D930" s="59"/>
      <c r="E930" s="27"/>
      <c r="F930" s="25"/>
      <c r="G930" s="26"/>
      <c r="H930" s="63"/>
      <c r="I930" s="26"/>
      <c r="J930" s="27"/>
    </row>
    <row r="931" spans="1:10" x14ac:dyDescent="0.3">
      <c r="A931" s="18"/>
      <c r="B931" s="19"/>
      <c r="C931" s="66"/>
      <c r="D931" s="58"/>
      <c r="E931" s="20"/>
      <c r="F931" s="18"/>
      <c r="G931" s="19"/>
      <c r="H931" s="60"/>
      <c r="I931" s="19"/>
      <c r="J931" s="20"/>
    </row>
    <row r="932" spans="1:10" ht="40.15" customHeight="1" x14ac:dyDescent="0.3">
      <c r="A932" s="21"/>
      <c r="B932" s="28"/>
      <c r="C932" s="64"/>
      <c r="D932" s="24"/>
      <c r="E932" s="23"/>
      <c r="F932" s="21"/>
      <c r="G932" s="28"/>
      <c r="H932" s="61"/>
      <c r="I932" s="22"/>
      <c r="J932" s="23"/>
    </row>
    <row r="933" spans="1:10" ht="60" customHeight="1" x14ac:dyDescent="0.85">
      <c r="A933" s="21"/>
      <c r="B933" s="22"/>
      <c r="C933" s="62"/>
      <c r="D933" s="24"/>
      <c r="E933" s="23"/>
      <c r="F933" s="21"/>
      <c r="G933" s="22"/>
      <c r="H933" s="62"/>
      <c r="I933" s="22"/>
      <c r="J933" s="23"/>
    </row>
    <row r="934" spans="1:10" ht="27.6" customHeight="1" x14ac:dyDescent="0.6">
      <c r="A934" s="21"/>
      <c r="B934" s="22"/>
      <c r="C934" s="69"/>
      <c r="D934" s="24"/>
      <c r="E934" s="23"/>
      <c r="F934" s="21"/>
      <c r="G934" s="22"/>
      <c r="H934" s="69"/>
      <c r="I934" s="22"/>
      <c r="J934" s="23"/>
    </row>
    <row r="935" spans="1:10" ht="33.6" customHeight="1" x14ac:dyDescent="0.3">
      <c r="A935" s="21"/>
      <c r="B935" s="22"/>
      <c r="C935" s="64"/>
      <c r="D935" s="24"/>
      <c r="E935" s="23"/>
      <c r="F935" s="21"/>
      <c r="G935" s="22"/>
      <c r="H935" s="61"/>
      <c r="I935" s="24"/>
      <c r="J935" s="23"/>
    </row>
    <row r="936" spans="1:10" x14ac:dyDescent="0.3">
      <c r="A936" s="25"/>
      <c r="B936" s="26"/>
      <c r="C936" s="67"/>
      <c r="D936" s="59"/>
      <c r="E936" s="27"/>
      <c r="F936" s="25"/>
      <c r="G936" s="26"/>
      <c r="H936" s="63"/>
      <c r="I936" s="26"/>
      <c r="J936" s="27"/>
    </row>
    <row r="937" spans="1:10" x14ac:dyDescent="0.3">
      <c r="A937" s="18"/>
      <c r="B937" s="19"/>
      <c r="C937" s="66"/>
      <c r="D937" s="58"/>
      <c r="E937" s="20"/>
      <c r="F937" s="18"/>
      <c r="G937" s="19"/>
      <c r="H937" s="60"/>
      <c r="I937" s="19"/>
      <c r="J937" s="20"/>
    </row>
    <row r="938" spans="1:10" ht="40.15" customHeight="1" x14ac:dyDescent="0.3">
      <c r="A938" s="21"/>
      <c r="B938" s="22"/>
      <c r="C938" s="64"/>
      <c r="D938" s="24"/>
      <c r="E938" s="23"/>
      <c r="F938" s="21"/>
      <c r="G938" s="28"/>
      <c r="H938" s="61"/>
      <c r="I938" s="22"/>
      <c r="J938" s="23"/>
    </row>
    <row r="939" spans="1:10" ht="60" customHeight="1" x14ac:dyDescent="1.05">
      <c r="A939" s="21"/>
      <c r="B939" s="22"/>
      <c r="C939" s="70"/>
      <c r="D939" s="24"/>
      <c r="E939" s="23"/>
      <c r="F939" s="21"/>
      <c r="G939" s="22"/>
      <c r="H939" s="70"/>
      <c r="I939" s="22"/>
      <c r="J939" s="23"/>
    </row>
    <row r="940" spans="1:10" ht="27.6" customHeight="1" x14ac:dyDescent="0.3">
      <c r="A940" s="21"/>
      <c r="B940" s="22"/>
      <c r="C940" s="64"/>
      <c r="D940" s="24"/>
      <c r="E940" s="23"/>
      <c r="F940" s="21"/>
      <c r="G940" s="22"/>
      <c r="H940" s="64"/>
      <c r="I940" s="22"/>
      <c r="J940" s="23"/>
    </row>
    <row r="941" spans="1:10" ht="33.6" customHeight="1" x14ac:dyDescent="0.3">
      <c r="A941" s="21"/>
      <c r="B941" s="22"/>
      <c r="C941" s="64"/>
      <c r="D941" s="24"/>
      <c r="E941" s="23"/>
      <c r="F941" s="21"/>
      <c r="G941" s="22"/>
      <c r="H941" s="61"/>
      <c r="I941" s="24"/>
      <c r="J941" s="23"/>
    </row>
    <row r="942" spans="1:10" x14ac:dyDescent="0.3">
      <c r="A942" s="25"/>
      <c r="B942" s="26"/>
      <c r="C942" s="67"/>
      <c r="D942" s="59"/>
      <c r="E942" s="27"/>
      <c r="F942" s="25"/>
      <c r="G942" s="26"/>
      <c r="H942" s="63"/>
      <c r="I942" s="26"/>
      <c r="J942" s="27"/>
    </row>
    <row r="943" spans="1:10" x14ac:dyDescent="0.3">
      <c r="A943" s="18"/>
      <c r="B943" s="19"/>
      <c r="C943" s="66"/>
      <c r="D943" s="58"/>
      <c r="E943" s="20"/>
      <c r="F943" s="18"/>
      <c r="G943" s="19"/>
      <c r="H943" s="60"/>
      <c r="I943" s="19"/>
      <c r="J943" s="20"/>
    </row>
    <row r="944" spans="1:10" ht="40.15" customHeight="1" x14ac:dyDescent="0.3">
      <c r="A944" s="21"/>
      <c r="B944" s="22"/>
      <c r="C944" s="64"/>
      <c r="D944" s="24"/>
      <c r="E944" s="23"/>
      <c r="F944" s="21"/>
      <c r="G944" s="28"/>
      <c r="H944" s="61"/>
      <c r="I944" s="22"/>
      <c r="J944" s="23"/>
    </row>
    <row r="945" spans="1:10" ht="60" customHeight="1" x14ac:dyDescent="1.05">
      <c r="A945" s="21"/>
      <c r="B945" s="22"/>
      <c r="C945" s="70"/>
      <c r="D945" s="24"/>
      <c r="E945" s="23"/>
      <c r="F945" s="21"/>
      <c r="G945" s="22"/>
      <c r="H945" s="70"/>
      <c r="I945" s="22"/>
      <c r="J945" s="23"/>
    </row>
    <row r="946" spans="1:10" ht="27.6" customHeight="1" x14ac:dyDescent="0.3">
      <c r="A946" s="21"/>
      <c r="B946" s="22"/>
      <c r="C946" s="64"/>
      <c r="D946" s="24"/>
      <c r="E946" s="23"/>
      <c r="F946" s="21"/>
      <c r="G946" s="22"/>
      <c r="H946" s="64"/>
      <c r="I946" s="22"/>
      <c r="J946" s="23"/>
    </row>
    <row r="947" spans="1:10" ht="33.6" customHeight="1" x14ac:dyDescent="0.3">
      <c r="A947" s="21"/>
      <c r="B947" s="22"/>
      <c r="C947" s="64"/>
      <c r="D947" s="24"/>
      <c r="E947" s="23"/>
      <c r="F947" s="21"/>
      <c r="G947" s="22"/>
      <c r="H947" s="61"/>
      <c r="I947" s="24"/>
      <c r="J947" s="23"/>
    </row>
    <row r="948" spans="1:10" x14ac:dyDescent="0.3">
      <c r="A948" s="25"/>
      <c r="B948" s="26"/>
      <c r="C948" s="67"/>
      <c r="D948" s="59"/>
      <c r="E948" s="27"/>
      <c r="F948" s="25"/>
      <c r="G948" s="26"/>
      <c r="H948" s="63"/>
      <c r="I948" s="26"/>
      <c r="J948" s="27"/>
    </row>
    <row r="949" spans="1:10" x14ac:dyDescent="0.3">
      <c r="A949" s="18"/>
      <c r="B949" s="19"/>
      <c r="C949" s="66"/>
      <c r="D949" s="58"/>
      <c r="E949" s="20"/>
      <c r="F949" s="18"/>
      <c r="G949" s="19"/>
      <c r="H949" s="60"/>
      <c r="I949" s="19"/>
      <c r="J949" s="20"/>
    </row>
    <row r="950" spans="1:10" ht="40.15" customHeight="1" x14ac:dyDescent="0.3">
      <c r="A950" s="21"/>
      <c r="B950" s="22"/>
      <c r="C950" s="64"/>
      <c r="D950" s="24"/>
      <c r="E950" s="23"/>
      <c r="F950" s="21"/>
      <c r="G950" s="28"/>
      <c r="H950" s="61"/>
      <c r="I950" s="22"/>
      <c r="J950" s="23"/>
    </row>
    <row r="951" spans="1:10" ht="60" customHeight="1" x14ac:dyDescent="1.05">
      <c r="A951" s="21"/>
      <c r="B951" s="22"/>
      <c r="C951" s="70"/>
      <c r="D951" s="24"/>
      <c r="E951" s="23"/>
      <c r="F951" s="21"/>
      <c r="G951" s="22"/>
      <c r="H951" s="70"/>
      <c r="I951" s="22"/>
      <c r="J951" s="23"/>
    </row>
    <row r="952" spans="1:10" ht="27.6" customHeight="1" x14ac:dyDescent="0.3">
      <c r="A952" s="21"/>
      <c r="B952" s="22"/>
      <c r="C952" s="64"/>
      <c r="D952" s="24"/>
      <c r="E952" s="23"/>
      <c r="F952" s="21"/>
      <c r="G952" s="22"/>
      <c r="H952" s="64"/>
      <c r="I952" s="22"/>
      <c r="J952" s="23"/>
    </row>
    <row r="953" spans="1:10" ht="33.6" customHeight="1" x14ac:dyDescent="0.3">
      <c r="A953" s="21"/>
      <c r="B953" s="22"/>
      <c r="C953" s="64"/>
      <c r="D953" s="24"/>
      <c r="E953" s="23"/>
      <c r="F953" s="21"/>
      <c r="G953" s="22"/>
      <c r="H953" s="61"/>
      <c r="I953" s="24"/>
      <c r="J953" s="23"/>
    </row>
    <row r="954" spans="1:10" x14ac:dyDescent="0.3">
      <c r="A954" s="25"/>
      <c r="B954" s="26"/>
      <c r="C954" s="67"/>
      <c r="D954" s="59"/>
      <c r="E954" s="27"/>
      <c r="F954" s="25"/>
      <c r="G954" s="26"/>
      <c r="H954" s="63"/>
      <c r="I954" s="26"/>
      <c r="J954" s="27"/>
    </row>
    <row r="955" spans="1:10" x14ac:dyDescent="0.3">
      <c r="A955" s="18"/>
      <c r="B955" s="19"/>
      <c r="C955" s="66"/>
      <c r="D955" s="58"/>
      <c r="E955" s="20"/>
      <c r="F955" s="18"/>
      <c r="G955" s="19"/>
      <c r="H955" s="60"/>
      <c r="I955" s="19"/>
      <c r="J955" s="20"/>
    </row>
    <row r="956" spans="1:10" ht="40.15" customHeight="1" x14ac:dyDescent="0.3">
      <c r="A956" s="21"/>
      <c r="B956" s="22"/>
      <c r="C956" s="64"/>
      <c r="D956" s="24"/>
      <c r="E956" s="23"/>
      <c r="F956" s="21"/>
      <c r="G956" s="28"/>
      <c r="H956" s="61"/>
      <c r="I956" s="22"/>
      <c r="J956" s="23"/>
    </row>
    <row r="957" spans="1:10" ht="60" customHeight="1" x14ac:dyDescent="1.05">
      <c r="A957" s="21"/>
      <c r="B957" s="22"/>
      <c r="C957" s="70"/>
      <c r="D957" s="24"/>
      <c r="E957" s="23"/>
      <c r="F957" s="21"/>
      <c r="G957" s="22"/>
      <c r="H957" s="70"/>
      <c r="I957" s="22"/>
      <c r="J957" s="23"/>
    </row>
    <row r="958" spans="1:10" ht="27.6" customHeight="1" x14ac:dyDescent="0.3">
      <c r="A958" s="21"/>
      <c r="B958" s="22"/>
      <c r="C958" s="64"/>
      <c r="D958" s="24"/>
      <c r="E958" s="23"/>
      <c r="F958" s="21"/>
      <c r="G958" s="22"/>
      <c r="H958" s="64"/>
      <c r="I958" s="22"/>
      <c r="J958" s="23"/>
    </row>
    <row r="959" spans="1:10" ht="33.6" customHeight="1" x14ac:dyDescent="0.3">
      <c r="A959" s="21"/>
      <c r="B959" s="22"/>
      <c r="C959" s="64"/>
      <c r="D959" s="24"/>
      <c r="E959" s="23"/>
      <c r="F959" s="21"/>
      <c r="G959" s="22"/>
      <c r="H959" s="61"/>
      <c r="I959" s="24"/>
      <c r="J959" s="23"/>
    </row>
    <row r="960" spans="1:10" x14ac:dyDescent="0.3">
      <c r="A960" s="25"/>
      <c r="B960" s="26"/>
      <c r="C960" s="67"/>
      <c r="D960" s="59"/>
      <c r="E960" s="27"/>
      <c r="F960" s="25"/>
      <c r="G960" s="26"/>
      <c r="H960" s="63"/>
      <c r="I960" s="26"/>
      <c r="J960" s="27"/>
    </row>
    <row r="961" spans="1:10" x14ac:dyDescent="0.3">
      <c r="A961" s="18"/>
      <c r="B961" s="19"/>
      <c r="C961" s="66"/>
      <c r="D961" s="58"/>
      <c r="E961" s="20"/>
      <c r="F961" s="18"/>
      <c r="G961" s="19"/>
      <c r="H961" s="60"/>
      <c r="I961" s="19"/>
      <c r="J961" s="20"/>
    </row>
    <row r="962" spans="1:10" ht="40.15" customHeight="1" x14ac:dyDescent="0.3">
      <c r="A962" s="21"/>
      <c r="B962" s="22"/>
      <c r="C962" s="64"/>
      <c r="D962" s="24"/>
      <c r="E962" s="23"/>
      <c r="F962" s="21"/>
      <c r="G962" s="28"/>
      <c r="H962" s="61"/>
      <c r="I962" s="22"/>
      <c r="J962" s="23"/>
    </row>
    <row r="963" spans="1:10" ht="60" customHeight="1" x14ac:dyDescent="1.05">
      <c r="A963" s="21"/>
      <c r="B963" s="22"/>
      <c r="C963" s="70"/>
      <c r="D963" s="24"/>
      <c r="E963" s="23"/>
      <c r="F963" s="21"/>
      <c r="G963" s="22"/>
      <c r="H963" s="70"/>
      <c r="I963" s="22"/>
      <c r="J963" s="23"/>
    </row>
    <row r="964" spans="1:10" ht="27.6" customHeight="1" x14ac:dyDescent="0.3">
      <c r="A964" s="21"/>
      <c r="B964" s="22"/>
      <c r="C964" s="64"/>
      <c r="D964" s="24"/>
      <c r="E964" s="23"/>
      <c r="F964" s="21"/>
      <c r="G964" s="22"/>
      <c r="H964" s="64"/>
      <c r="I964" s="22"/>
      <c r="J964" s="23"/>
    </row>
    <row r="965" spans="1:10" ht="33.6" customHeight="1" x14ac:dyDescent="0.3">
      <c r="A965" s="21"/>
      <c r="B965" s="22"/>
      <c r="C965" s="64"/>
      <c r="D965" s="24"/>
      <c r="E965" s="23"/>
      <c r="F965" s="21"/>
      <c r="G965" s="22"/>
      <c r="H965" s="61"/>
      <c r="I965" s="24"/>
      <c r="J965" s="23"/>
    </row>
    <row r="966" spans="1:10" x14ac:dyDescent="0.3">
      <c r="A966" s="25"/>
      <c r="B966" s="26"/>
      <c r="C966" s="67"/>
      <c r="D966" s="59"/>
      <c r="E966" s="27"/>
      <c r="F966" s="25"/>
      <c r="G966" s="26"/>
      <c r="H966" s="63"/>
      <c r="I966" s="26"/>
      <c r="J966" s="27"/>
    </row>
    <row r="967" spans="1:10" x14ac:dyDescent="0.3">
      <c r="A967" s="18"/>
      <c r="B967" s="19"/>
      <c r="C967" s="66"/>
      <c r="D967" s="58"/>
      <c r="E967" s="20"/>
      <c r="F967" s="18"/>
      <c r="G967" s="19"/>
      <c r="H967" s="60"/>
      <c r="I967" s="19"/>
      <c r="J967" s="20"/>
    </row>
    <row r="968" spans="1:10" ht="40.15" customHeight="1" x14ac:dyDescent="0.3">
      <c r="A968" s="21"/>
      <c r="B968" s="22"/>
      <c r="C968" s="64"/>
      <c r="D968" s="24"/>
      <c r="E968" s="23"/>
      <c r="F968" s="21"/>
      <c r="G968" s="28"/>
      <c r="H968" s="61"/>
      <c r="I968" s="22"/>
      <c r="J968" s="23"/>
    </row>
    <row r="969" spans="1:10" ht="60" customHeight="1" x14ac:dyDescent="1.05">
      <c r="A969" s="21"/>
      <c r="B969" s="22"/>
      <c r="C969" s="70"/>
      <c r="D969" s="24"/>
      <c r="E969" s="23"/>
      <c r="F969" s="21"/>
      <c r="G969" s="22"/>
      <c r="H969" s="70"/>
      <c r="I969" s="22"/>
      <c r="J969" s="23"/>
    </row>
    <row r="970" spans="1:10" ht="27.6" customHeight="1" x14ac:dyDescent="0.3">
      <c r="A970" s="21"/>
      <c r="B970" s="22"/>
      <c r="C970" s="64"/>
      <c r="D970" s="24"/>
      <c r="E970" s="23"/>
      <c r="F970" s="21"/>
      <c r="G970" s="22"/>
      <c r="H970" s="64"/>
      <c r="I970" s="22"/>
      <c r="J970" s="23"/>
    </row>
    <row r="971" spans="1:10" ht="33.6" customHeight="1" x14ac:dyDescent="0.3">
      <c r="A971" s="21"/>
      <c r="B971" s="22"/>
      <c r="C971" s="64"/>
      <c r="D971" s="24"/>
      <c r="E971" s="23"/>
      <c r="F971" s="21"/>
      <c r="G971" s="22"/>
      <c r="H971" s="61"/>
      <c r="I971" s="24"/>
      <c r="J971" s="23"/>
    </row>
    <row r="972" spans="1:10" x14ac:dyDescent="0.3">
      <c r="A972" s="25"/>
      <c r="B972" s="26"/>
      <c r="C972" s="67"/>
      <c r="D972" s="59"/>
      <c r="E972" s="27"/>
      <c r="F972" s="25"/>
      <c r="G972" s="26"/>
      <c r="H972" s="63"/>
      <c r="I972" s="26"/>
      <c r="J972" s="27"/>
    </row>
    <row r="973" spans="1:10" x14ac:dyDescent="0.3">
      <c r="A973" s="18"/>
      <c r="B973" s="19"/>
      <c r="C973" s="66"/>
      <c r="D973" s="58"/>
      <c r="E973" s="20"/>
      <c r="F973" s="18"/>
      <c r="G973" s="19"/>
      <c r="H973" s="60"/>
      <c r="I973" s="19"/>
      <c r="J973" s="20"/>
    </row>
    <row r="974" spans="1:10" ht="40.15" customHeight="1" x14ac:dyDescent="0.3">
      <c r="A974" s="21"/>
      <c r="B974" s="28"/>
      <c r="C974" s="64"/>
      <c r="D974" s="24"/>
      <c r="E974" s="23"/>
      <c r="F974" s="21"/>
      <c r="G974" s="28"/>
      <c r="H974" s="61"/>
      <c r="I974" s="22"/>
      <c r="J974" s="23"/>
    </row>
    <row r="975" spans="1:10" ht="60" customHeight="1" x14ac:dyDescent="0.85">
      <c r="A975" s="21"/>
      <c r="B975" s="22"/>
      <c r="C975" s="62"/>
      <c r="D975" s="24"/>
      <c r="E975" s="23"/>
      <c r="F975" s="21"/>
      <c r="G975" s="22"/>
      <c r="H975" s="62"/>
      <c r="I975" s="22"/>
      <c r="J975" s="23"/>
    </row>
    <row r="976" spans="1:10" ht="27.6" customHeight="1" x14ac:dyDescent="0.6">
      <c r="A976" s="21"/>
      <c r="B976" s="22"/>
      <c r="C976" s="69"/>
      <c r="D976" s="24"/>
      <c r="E976" s="23"/>
      <c r="F976" s="21"/>
      <c r="G976" s="22"/>
      <c r="H976" s="69"/>
      <c r="I976" s="22"/>
      <c r="J976" s="23"/>
    </row>
    <row r="977" spans="1:10" ht="33.6" customHeight="1" x14ac:dyDescent="0.3">
      <c r="A977" s="21"/>
      <c r="B977" s="22"/>
      <c r="C977" s="64"/>
      <c r="D977" s="24"/>
      <c r="E977" s="23"/>
      <c r="F977" s="21"/>
      <c r="G977" s="22"/>
      <c r="H977" s="61"/>
      <c r="I977" s="24"/>
      <c r="J977" s="23"/>
    </row>
    <row r="978" spans="1:10" x14ac:dyDescent="0.3">
      <c r="A978" s="25"/>
      <c r="B978" s="26"/>
      <c r="C978" s="67"/>
      <c r="D978" s="59"/>
      <c r="E978" s="27"/>
      <c r="F978" s="25"/>
      <c r="G978" s="26"/>
      <c r="H978" s="63"/>
      <c r="I978" s="26"/>
      <c r="J978" s="27"/>
    </row>
    <row r="979" spans="1:10" x14ac:dyDescent="0.3">
      <c r="A979" s="18"/>
      <c r="B979" s="19"/>
      <c r="C979" s="66"/>
      <c r="D979" s="58"/>
      <c r="E979" s="20"/>
      <c r="F979" s="18"/>
      <c r="G979" s="19"/>
      <c r="H979" s="60"/>
      <c r="I979" s="19"/>
      <c r="J979" s="20"/>
    </row>
    <row r="980" spans="1:10" ht="40.15" customHeight="1" x14ac:dyDescent="0.3">
      <c r="A980" s="21"/>
      <c r="B980" s="28"/>
      <c r="C980" s="64"/>
      <c r="D980" s="24"/>
      <c r="E980" s="23"/>
      <c r="F980" s="21"/>
      <c r="G980" s="28"/>
      <c r="H980" s="61"/>
      <c r="I980" s="22"/>
      <c r="J980" s="23"/>
    </row>
    <row r="981" spans="1:10" ht="60" customHeight="1" x14ac:dyDescent="0.85">
      <c r="A981" s="21"/>
      <c r="B981" s="22"/>
      <c r="C981" s="62"/>
      <c r="D981" s="24"/>
      <c r="E981" s="23"/>
      <c r="F981" s="21"/>
      <c r="G981" s="22"/>
      <c r="H981" s="62"/>
      <c r="I981" s="22"/>
      <c r="J981" s="23"/>
    </row>
    <row r="982" spans="1:10" ht="27.6" customHeight="1" x14ac:dyDescent="0.6">
      <c r="A982" s="21"/>
      <c r="B982" s="22"/>
      <c r="C982" s="69"/>
      <c r="D982" s="24"/>
      <c r="E982" s="23"/>
      <c r="F982" s="21"/>
      <c r="G982" s="22"/>
      <c r="H982" s="69"/>
      <c r="I982" s="22"/>
      <c r="J982" s="23"/>
    </row>
    <row r="983" spans="1:10" ht="33.6" customHeight="1" x14ac:dyDescent="0.3">
      <c r="A983" s="21"/>
      <c r="B983" s="22"/>
      <c r="C983" s="64"/>
      <c r="D983" s="24"/>
      <c r="E983" s="23"/>
      <c r="F983" s="21"/>
      <c r="G983" s="22"/>
      <c r="H983" s="61"/>
      <c r="I983" s="24"/>
      <c r="J983" s="23"/>
    </row>
    <row r="984" spans="1:10" x14ac:dyDescent="0.3">
      <c r="A984" s="25"/>
      <c r="B984" s="26"/>
      <c r="C984" s="67"/>
      <c r="D984" s="59"/>
      <c r="E984" s="27"/>
      <c r="F984" s="25"/>
      <c r="G984" s="26"/>
      <c r="H984" s="63"/>
      <c r="I984" s="26"/>
      <c r="J984" s="27"/>
    </row>
    <row r="985" spans="1:10" x14ac:dyDescent="0.3">
      <c r="A985" s="18"/>
      <c r="B985" s="19"/>
      <c r="C985" s="66"/>
      <c r="D985" s="58"/>
      <c r="E985" s="20"/>
      <c r="F985" s="18"/>
      <c r="G985" s="19"/>
      <c r="H985" s="60"/>
      <c r="I985" s="19"/>
      <c r="J985" s="20"/>
    </row>
    <row r="986" spans="1:10" ht="40.15" customHeight="1" x14ac:dyDescent="0.3">
      <c r="A986" s="21"/>
      <c r="B986" s="28"/>
      <c r="C986" s="64"/>
      <c r="D986" s="24"/>
      <c r="E986" s="23"/>
      <c r="F986" s="21"/>
      <c r="G986" s="28"/>
      <c r="H986" s="61"/>
      <c r="I986" s="22"/>
      <c r="J986" s="23"/>
    </row>
    <row r="987" spans="1:10" ht="60" customHeight="1" x14ac:dyDescent="0.85">
      <c r="A987" s="21"/>
      <c r="B987" s="22"/>
      <c r="C987" s="62"/>
      <c r="D987" s="24"/>
      <c r="E987" s="23"/>
      <c r="F987" s="21"/>
      <c r="G987" s="22"/>
      <c r="H987" s="62"/>
      <c r="I987" s="22"/>
      <c r="J987" s="23"/>
    </row>
    <row r="988" spans="1:10" ht="27.6" customHeight="1" x14ac:dyDescent="0.6">
      <c r="A988" s="21"/>
      <c r="B988" s="22"/>
      <c r="C988" s="69"/>
      <c r="D988" s="24"/>
      <c r="E988" s="23"/>
      <c r="F988" s="21"/>
      <c r="G988" s="22"/>
      <c r="H988" s="69"/>
      <c r="I988" s="22"/>
      <c r="J988" s="23"/>
    </row>
    <row r="989" spans="1:10" ht="33.6" customHeight="1" x14ac:dyDescent="0.3">
      <c r="A989" s="21"/>
      <c r="B989" s="22"/>
      <c r="C989" s="64"/>
      <c r="D989" s="24"/>
      <c r="E989" s="23"/>
      <c r="F989" s="21"/>
      <c r="G989" s="22"/>
      <c r="H989" s="61"/>
      <c r="I989" s="24"/>
      <c r="J989" s="23"/>
    </row>
    <row r="990" spans="1:10" x14ac:dyDescent="0.3">
      <c r="A990" s="25"/>
      <c r="B990" s="26"/>
      <c r="C990" s="67"/>
      <c r="D990" s="59"/>
      <c r="E990" s="27"/>
      <c r="F990" s="25"/>
      <c r="G990" s="26"/>
      <c r="H990" s="63"/>
      <c r="I990" s="26"/>
      <c r="J990" s="27"/>
    </row>
    <row r="991" spans="1:10" x14ac:dyDescent="0.3">
      <c r="A991" s="18"/>
      <c r="B991" s="19"/>
      <c r="C991" s="66"/>
      <c r="D991" s="58"/>
      <c r="E991" s="20"/>
      <c r="F991" s="18"/>
      <c r="G991" s="19"/>
      <c r="H991" s="60"/>
      <c r="I991" s="19"/>
      <c r="J991" s="20"/>
    </row>
    <row r="992" spans="1:10" ht="40.15" customHeight="1" x14ac:dyDescent="0.3">
      <c r="A992" s="21"/>
      <c r="B992" s="28"/>
      <c r="C992" s="64"/>
      <c r="D992" s="24"/>
      <c r="E992" s="23"/>
      <c r="F992" s="21"/>
      <c r="G992" s="28"/>
      <c r="H992" s="61"/>
      <c r="I992" s="22"/>
      <c r="J992" s="23"/>
    </row>
    <row r="993" spans="1:10" ht="60" customHeight="1" x14ac:dyDescent="0.85">
      <c r="A993" s="21"/>
      <c r="B993" s="22"/>
      <c r="C993" s="62"/>
      <c r="D993" s="24"/>
      <c r="E993" s="23"/>
      <c r="F993" s="21"/>
      <c r="G993" s="22"/>
      <c r="H993" s="62"/>
      <c r="I993" s="22"/>
      <c r="J993" s="23"/>
    </row>
    <row r="994" spans="1:10" ht="27.6" customHeight="1" x14ac:dyDescent="0.6">
      <c r="A994" s="21"/>
      <c r="B994" s="22"/>
      <c r="C994" s="69"/>
      <c r="D994" s="24"/>
      <c r="E994" s="23"/>
      <c r="F994" s="21"/>
      <c r="G994" s="22"/>
      <c r="H994" s="69"/>
      <c r="I994" s="22"/>
      <c r="J994" s="23"/>
    </row>
    <row r="995" spans="1:10" ht="33.6" customHeight="1" x14ac:dyDescent="0.3">
      <c r="A995" s="21"/>
      <c r="B995" s="22"/>
      <c r="C995" s="64"/>
      <c r="D995" s="24"/>
      <c r="E995" s="23"/>
      <c r="F995" s="21"/>
      <c r="G995" s="22"/>
      <c r="H995" s="61"/>
      <c r="I995" s="24"/>
      <c r="J995" s="23"/>
    </row>
    <row r="996" spans="1:10" x14ac:dyDescent="0.3">
      <c r="A996" s="25"/>
      <c r="B996" s="26"/>
      <c r="C996" s="67"/>
      <c r="D996" s="59"/>
      <c r="E996" s="27"/>
      <c r="F996" s="25"/>
      <c r="G996" s="26"/>
      <c r="H996" s="63"/>
      <c r="I996" s="26"/>
      <c r="J996" s="27"/>
    </row>
    <row r="997" spans="1:10" x14ac:dyDescent="0.3">
      <c r="A997" s="18"/>
      <c r="B997" s="19"/>
      <c r="C997" s="66"/>
      <c r="D997" s="58"/>
      <c r="E997" s="20"/>
      <c r="F997" s="18"/>
      <c r="G997" s="19"/>
      <c r="H997" s="60"/>
      <c r="I997" s="19"/>
      <c r="J997" s="20"/>
    </row>
    <row r="998" spans="1:10" ht="40.15" customHeight="1" x14ac:dyDescent="0.3">
      <c r="A998" s="21"/>
      <c r="B998" s="28"/>
      <c r="C998" s="64"/>
      <c r="D998" s="24"/>
      <c r="E998" s="23"/>
      <c r="F998" s="21"/>
      <c r="G998" s="28"/>
      <c r="H998" s="61"/>
      <c r="I998" s="22"/>
      <c r="J998" s="23"/>
    </row>
    <row r="999" spans="1:10" ht="60" customHeight="1" x14ac:dyDescent="0.85">
      <c r="A999" s="21"/>
      <c r="B999" s="22"/>
      <c r="C999" s="62"/>
      <c r="D999" s="24"/>
      <c r="E999" s="23"/>
      <c r="F999" s="21"/>
      <c r="G999" s="22"/>
      <c r="H999" s="62"/>
      <c r="I999" s="22"/>
      <c r="J999" s="23"/>
    </row>
    <row r="1000" spans="1:10" ht="27.6" customHeight="1" x14ac:dyDescent="0.6">
      <c r="A1000" s="21"/>
      <c r="B1000" s="22"/>
      <c r="C1000" s="69"/>
      <c r="D1000" s="24"/>
      <c r="E1000" s="23"/>
      <c r="F1000" s="21"/>
      <c r="G1000" s="22"/>
      <c r="H1000" s="69"/>
      <c r="I1000" s="22"/>
      <c r="J1000" s="23"/>
    </row>
    <row r="1001" spans="1:10" ht="33.6" customHeight="1" x14ac:dyDescent="0.3">
      <c r="A1001" s="21"/>
      <c r="B1001" s="22"/>
      <c r="C1001" s="64"/>
      <c r="D1001" s="24"/>
      <c r="E1001" s="23"/>
      <c r="F1001" s="21"/>
      <c r="G1001" s="22"/>
      <c r="H1001" s="61"/>
      <c r="I1001" s="24"/>
      <c r="J1001" s="23"/>
    </row>
    <row r="1002" spans="1:10" x14ac:dyDescent="0.3">
      <c r="A1002" s="25"/>
      <c r="B1002" s="26"/>
      <c r="C1002" s="67"/>
      <c r="D1002" s="59"/>
      <c r="E1002" s="27"/>
      <c r="F1002" s="25"/>
      <c r="G1002" s="26"/>
      <c r="H1002" s="63"/>
      <c r="I1002" s="26"/>
      <c r="J1002" s="27"/>
    </row>
    <row r="1003" spans="1:10" x14ac:dyDescent="0.3">
      <c r="A1003" s="18"/>
      <c r="B1003" s="19"/>
      <c r="C1003" s="66"/>
      <c r="D1003" s="58"/>
      <c r="E1003" s="20"/>
      <c r="F1003" s="18"/>
      <c r="G1003" s="19"/>
      <c r="H1003" s="60"/>
      <c r="I1003" s="19"/>
      <c r="J1003" s="20"/>
    </row>
    <row r="1004" spans="1:10" ht="40.15" customHeight="1" x14ac:dyDescent="0.3">
      <c r="A1004" s="21"/>
      <c r="B1004" s="28"/>
      <c r="C1004" s="64"/>
      <c r="D1004" s="24"/>
      <c r="E1004" s="23"/>
      <c r="F1004" s="21"/>
      <c r="G1004" s="28"/>
      <c r="H1004" s="61"/>
      <c r="I1004" s="22"/>
      <c r="J1004" s="23"/>
    </row>
    <row r="1005" spans="1:10" ht="60" customHeight="1" x14ac:dyDescent="0.85">
      <c r="A1005" s="21"/>
      <c r="B1005" s="22"/>
      <c r="C1005" s="62"/>
      <c r="D1005" s="24"/>
      <c r="E1005" s="23"/>
      <c r="F1005" s="21"/>
      <c r="G1005" s="22"/>
      <c r="H1005" s="62"/>
      <c r="I1005" s="22"/>
      <c r="J1005" s="23"/>
    </row>
    <row r="1006" spans="1:10" ht="27.6" customHeight="1" x14ac:dyDescent="0.6">
      <c r="A1006" s="21"/>
      <c r="B1006" s="22"/>
      <c r="C1006" s="69"/>
      <c r="D1006" s="24"/>
      <c r="E1006" s="23"/>
      <c r="F1006" s="21"/>
      <c r="G1006" s="22"/>
      <c r="H1006" s="69"/>
      <c r="I1006" s="22"/>
      <c r="J1006" s="23"/>
    </row>
    <row r="1007" spans="1:10" ht="33.6" customHeight="1" x14ac:dyDescent="0.3">
      <c r="A1007" s="21"/>
      <c r="B1007" s="22"/>
      <c r="C1007" s="64"/>
      <c r="D1007" s="24"/>
      <c r="E1007" s="23"/>
      <c r="F1007" s="21"/>
      <c r="G1007" s="22"/>
      <c r="H1007" s="61"/>
      <c r="I1007" s="24"/>
      <c r="J1007" s="23"/>
    </row>
    <row r="1008" spans="1:10" x14ac:dyDescent="0.3">
      <c r="A1008" s="25"/>
      <c r="B1008" s="26"/>
      <c r="C1008" s="67"/>
      <c r="D1008" s="59"/>
      <c r="E1008" s="27"/>
      <c r="F1008" s="25"/>
      <c r="G1008" s="26"/>
      <c r="H1008" s="63"/>
      <c r="I1008" s="26"/>
      <c r="J1008" s="27"/>
    </row>
    <row r="1009" spans="1:10" x14ac:dyDescent="0.3">
      <c r="A1009" s="18"/>
      <c r="B1009" s="19"/>
      <c r="C1009" s="66"/>
      <c r="D1009" s="58"/>
      <c r="E1009" s="20"/>
      <c r="F1009" s="18"/>
      <c r="G1009" s="19"/>
      <c r="H1009" s="60"/>
      <c r="I1009" s="19"/>
      <c r="J1009" s="20"/>
    </row>
    <row r="1010" spans="1:10" ht="40.15" customHeight="1" x14ac:dyDescent="0.3">
      <c r="A1010" s="21"/>
      <c r="B1010" s="22"/>
      <c r="C1010" s="64"/>
      <c r="D1010" s="24"/>
      <c r="E1010" s="23"/>
      <c r="F1010" s="21"/>
      <c r="G1010" s="28"/>
      <c r="H1010" s="61"/>
      <c r="I1010" s="22"/>
      <c r="J1010" s="23"/>
    </row>
    <row r="1011" spans="1:10" ht="60" customHeight="1" x14ac:dyDescent="1.05">
      <c r="A1011" s="21"/>
      <c r="B1011" s="22"/>
      <c r="C1011" s="70"/>
      <c r="D1011" s="24"/>
      <c r="E1011" s="23"/>
      <c r="F1011" s="21"/>
      <c r="G1011" s="22"/>
      <c r="H1011" s="70"/>
      <c r="I1011" s="22"/>
      <c r="J1011" s="23"/>
    </row>
    <row r="1012" spans="1:10" ht="27.6" customHeight="1" x14ac:dyDescent="0.3">
      <c r="A1012" s="21"/>
      <c r="B1012" s="22"/>
      <c r="C1012" s="64"/>
      <c r="D1012" s="24"/>
      <c r="E1012" s="23"/>
      <c r="F1012" s="21"/>
      <c r="G1012" s="22"/>
      <c r="H1012" s="64"/>
      <c r="I1012" s="22"/>
      <c r="J1012" s="23"/>
    </row>
    <row r="1013" spans="1:10" ht="33.6" customHeight="1" x14ac:dyDescent="0.3">
      <c r="A1013" s="21"/>
      <c r="B1013" s="22"/>
      <c r="C1013" s="64"/>
      <c r="D1013" s="24"/>
      <c r="E1013" s="23"/>
      <c r="F1013" s="21"/>
      <c r="G1013" s="22"/>
      <c r="H1013" s="61"/>
      <c r="I1013" s="24"/>
      <c r="J1013" s="23"/>
    </row>
    <row r="1014" spans="1:10" x14ac:dyDescent="0.3">
      <c r="A1014" s="25"/>
      <c r="B1014" s="26"/>
      <c r="C1014" s="67"/>
      <c r="D1014" s="59"/>
      <c r="E1014" s="27"/>
      <c r="F1014" s="25"/>
      <c r="G1014" s="26"/>
      <c r="H1014" s="63"/>
      <c r="I1014" s="26"/>
      <c r="J1014" s="27"/>
    </row>
    <row r="1015" spans="1:10" x14ac:dyDescent="0.3">
      <c r="A1015" s="18"/>
      <c r="B1015" s="19"/>
      <c r="C1015" s="66"/>
      <c r="D1015" s="58"/>
      <c r="E1015" s="20"/>
      <c r="F1015" s="18"/>
      <c r="G1015" s="19"/>
      <c r="H1015" s="60"/>
      <c r="I1015" s="19"/>
      <c r="J1015" s="20"/>
    </row>
    <row r="1016" spans="1:10" ht="40.15" customHeight="1" x14ac:dyDescent="0.3">
      <c r="A1016" s="21"/>
      <c r="B1016" s="22"/>
      <c r="C1016" s="64"/>
      <c r="D1016" s="24"/>
      <c r="E1016" s="23"/>
      <c r="F1016" s="21"/>
      <c r="G1016" s="28"/>
      <c r="H1016" s="61"/>
      <c r="I1016" s="22"/>
      <c r="J1016" s="23"/>
    </row>
    <row r="1017" spans="1:10" ht="60" customHeight="1" x14ac:dyDescent="1.05">
      <c r="A1017" s="21"/>
      <c r="B1017" s="22"/>
      <c r="C1017" s="70"/>
      <c r="D1017" s="24"/>
      <c r="E1017" s="23"/>
      <c r="F1017" s="21"/>
      <c r="G1017" s="22"/>
      <c r="H1017" s="70"/>
      <c r="I1017" s="22"/>
      <c r="J1017" s="23"/>
    </row>
    <row r="1018" spans="1:10" ht="27.6" customHeight="1" x14ac:dyDescent="0.3">
      <c r="A1018" s="21"/>
      <c r="B1018" s="22"/>
      <c r="C1018" s="64"/>
      <c r="D1018" s="24"/>
      <c r="E1018" s="23"/>
      <c r="F1018" s="21"/>
      <c r="G1018" s="22"/>
      <c r="H1018" s="64"/>
      <c r="I1018" s="22"/>
      <c r="J1018" s="23"/>
    </row>
    <row r="1019" spans="1:10" ht="33.6" customHeight="1" x14ac:dyDescent="0.3">
      <c r="A1019" s="21"/>
      <c r="B1019" s="22"/>
      <c r="C1019" s="64"/>
      <c r="D1019" s="24"/>
      <c r="E1019" s="23"/>
      <c r="F1019" s="21"/>
      <c r="G1019" s="22"/>
      <c r="H1019" s="61"/>
      <c r="I1019" s="24"/>
      <c r="J1019" s="23"/>
    </row>
    <row r="1020" spans="1:10" x14ac:dyDescent="0.3">
      <c r="A1020" s="25"/>
      <c r="B1020" s="26"/>
      <c r="C1020" s="67"/>
      <c r="D1020" s="59"/>
      <c r="E1020" s="27"/>
      <c r="F1020" s="25"/>
      <c r="G1020" s="26"/>
      <c r="H1020" s="63"/>
      <c r="I1020" s="26"/>
      <c r="J1020" s="27"/>
    </row>
    <row r="1021" spans="1:10" x14ac:dyDescent="0.3">
      <c r="A1021" s="18"/>
      <c r="B1021" s="19"/>
      <c r="C1021" s="66"/>
      <c r="D1021" s="58"/>
      <c r="E1021" s="20"/>
      <c r="F1021" s="18"/>
      <c r="G1021" s="19"/>
      <c r="H1021" s="60"/>
      <c r="I1021" s="19"/>
      <c r="J1021" s="20"/>
    </row>
    <row r="1022" spans="1:10" ht="40.15" customHeight="1" x14ac:dyDescent="0.3">
      <c r="A1022" s="21"/>
      <c r="B1022" s="22"/>
      <c r="C1022" s="64"/>
      <c r="D1022" s="24"/>
      <c r="E1022" s="23"/>
      <c r="F1022" s="21"/>
      <c r="G1022" s="28"/>
      <c r="H1022" s="61"/>
      <c r="I1022" s="22"/>
      <c r="J1022" s="23"/>
    </row>
    <row r="1023" spans="1:10" ht="60" customHeight="1" x14ac:dyDescent="1.05">
      <c r="A1023" s="21"/>
      <c r="B1023" s="22"/>
      <c r="C1023" s="70"/>
      <c r="D1023" s="24"/>
      <c r="E1023" s="23"/>
      <c r="F1023" s="21"/>
      <c r="G1023" s="22"/>
      <c r="H1023" s="70"/>
      <c r="I1023" s="22"/>
      <c r="J1023" s="23"/>
    </row>
    <row r="1024" spans="1:10" ht="27.6" customHeight="1" x14ac:dyDescent="0.3">
      <c r="A1024" s="21"/>
      <c r="B1024" s="22"/>
      <c r="C1024" s="64"/>
      <c r="D1024" s="24"/>
      <c r="E1024" s="23"/>
      <c r="F1024" s="21"/>
      <c r="G1024" s="22"/>
      <c r="H1024" s="64"/>
      <c r="I1024" s="22"/>
      <c r="J1024" s="23"/>
    </row>
    <row r="1025" spans="1:10" ht="33.6" customHeight="1" x14ac:dyDescent="0.3">
      <c r="A1025" s="21"/>
      <c r="B1025" s="22"/>
      <c r="C1025" s="64"/>
      <c r="D1025" s="24"/>
      <c r="E1025" s="23"/>
      <c r="F1025" s="21"/>
      <c r="G1025" s="22"/>
      <c r="H1025" s="61"/>
      <c r="I1025" s="24"/>
      <c r="J1025" s="23"/>
    </row>
    <row r="1026" spans="1:10" x14ac:dyDescent="0.3">
      <c r="A1026" s="25"/>
      <c r="B1026" s="26"/>
      <c r="C1026" s="67"/>
      <c r="D1026" s="59"/>
      <c r="E1026" s="27"/>
      <c r="F1026" s="25"/>
      <c r="G1026" s="26"/>
      <c r="H1026" s="63"/>
      <c r="I1026" s="26"/>
      <c r="J1026" s="27"/>
    </row>
    <row r="1027" spans="1:10" x14ac:dyDescent="0.3">
      <c r="A1027" s="18"/>
      <c r="B1027" s="19"/>
      <c r="C1027" s="66"/>
      <c r="D1027" s="58"/>
      <c r="E1027" s="20"/>
      <c r="F1027" s="18"/>
      <c r="G1027" s="19"/>
      <c r="H1027" s="60"/>
      <c r="I1027" s="19"/>
      <c r="J1027" s="20"/>
    </row>
    <row r="1028" spans="1:10" ht="40.15" customHeight="1" x14ac:dyDescent="0.3">
      <c r="A1028" s="21"/>
      <c r="B1028" s="22"/>
      <c r="C1028" s="64"/>
      <c r="D1028" s="24"/>
      <c r="E1028" s="23"/>
      <c r="F1028" s="21"/>
      <c r="G1028" s="28"/>
      <c r="H1028" s="61"/>
      <c r="I1028" s="22"/>
      <c r="J1028" s="23"/>
    </row>
    <row r="1029" spans="1:10" ht="60" customHeight="1" x14ac:dyDescent="1.05">
      <c r="A1029" s="21"/>
      <c r="B1029" s="22"/>
      <c r="C1029" s="70"/>
      <c r="D1029" s="24"/>
      <c r="E1029" s="23"/>
      <c r="F1029" s="21"/>
      <c r="G1029" s="22"/>
      <c r="H1029" s="70"/>
      <c r="I1029" s="22"/>
      <c r="J1029" s="23"/>
    </row>
    <row r="1030" spans="1:10" ht="27.6" customHeight="1" x14ac:dyDescent="0.3">
      <c r="A1030" s="21"/>
      <c r="B1030" s="22"/>
      <c r="C1030" s="64"/>
      <c r="D1030" s="24"/>
      <c r="E1030" s="23"/>
      <c r="F1030" s="21"/>
      <c r="G1030" s="22"/>
      <c r="H1030" s="64"/>
      <c r="I1030" s="22"/>
      <c r="J1030" s="23"/>
    </row>
    <row r="1031" spans="1:10" ht="33.6" customHeight="1" x14ac:dyDescent="0.3">
      <c r="A1031" s="21"/>
      <c r="B1031" s="22"/>
      <c r="C1031" s="64"/>
      <c r="D1031" s="24"/>
      <c r="E1031" s="23"/>
      <c r="F1031" s="21"/>
      <c r="G1031" s="22"/>
      <c r="H1031" s="61"/>
      <c r="I1031" s="24"/>
      <c r="J1031" s="23"/>
    </row>
    <row r="1032" spans="1:10" x14ac:dyDescent="0.3">
      <c r="A1032" s="25"/>
      <c r="B1032" s="26"/>
      <c r="C1032" s="67"/>
      <c r="D1032" s="59"/>
      <c r="E1032" s="27"/>
      <c r="F1032" s="25"/>
      <c r="G1032" s="26"/>
      <c r="H1032" s="63"/>
      <c r="I1032" s="26"/>
      <c r="J1032" s="27"/>
    </row>
    <row r="1033" spans="1:10" x14ac:dyDescent="0.3">
      <c r="A1033" s="18"/>
      <c r="B1033" s="19"/>
      <c r="C1033" s="66"/>
      <c r="D1033" s="58"/>
      <c r="E1033" s="20"/>
      <c r="F1033" s="18"/>
      <c r="G1033" s="19"/>
      <c r="H1033" s="60"/>
      <c r="I1033" s="19"/>
      <c r="J1033" s="20"/>
    </row>
    <row r="1034" spans="1:10" ht="40.15" customHeight="1" x14ac:dyDescent="0.3">
      <c r="A1034" s="21"/>
      <c r="B1034" s="22"/>
      <c r="C1034" s="64"/>
      <c r="D1034" s="24"/>
      <c r="E1034" s="23"/>
      <c r="F1034" s="21"/>
      <c r="G1034" s="28"/>
      <c r="H1034" s="61"/>
      <c r="I1034" s="22"/>
      <c r="J1034" s="23"/>
    </row>
    <row r="1035" spans="1:10" ht="60" customHeight="1" x14ac:dyDescent="1.05">
      <c r="A1035" s="21"/>
      <c r="B1035" s="22"/>
      <c r="C1035" s="70"/>
      <c r="D1035" s="24"/>
      <c r="E1035" s="23"/>
      <c r="F1035" s="21"/>
      <c r="G1035" s="22"/>
      <c r="H1035" s="70"/>
      <c r="I1035" s="22"/>
      <c r="J1035" s="23"/>
    </row>
    <row r="1036" spans="1:10" ht="27.6" customHeight="1" x14ac:dyDescent="0.3">
      <c r="A1036" s="21"/>
      <c r="B1036" s="22"/>
      <c r="C1036" s="64"/>
      <c r="D1036" s="24"/>
      <c r="E1036" s="23"/>
      <c r="F1036" s="21"/>
      <c r="G1036" s="22"/>
      <c r="H1036" s="64"/>
      <c r="I1036" s="22"/>
      <c r="J1036" s="23"/>
    </row>
    <row r="1037" spans="1:10" ht="33.6" customHeight="1" x14ac:dyDescent="0.3">
      <c r="A1037" s="21"/>
      <c r="B1037" s="22"/>
      <c r="C1037" s="64"/>
      <c r="D1037" s="24"/>
      <c r="E1037" s="23"/>
      <c r="F1037" s="21"/>
      <c r="G1037" s="22"/>
      <c r="H1037" s="61"/>
      <c r="I1037" s="24"/>
      <c r="J1037" s="23"/>
    </row>
    <row r="1038" spans="1:10" x14ac:dyDescent="0.3">
      <c r="A1038" s="25"/>
      <c r="B1038" s="26"/>
      <c r="C1038" s="67"/>
      <c r="D1038" s="59"/>
      <c r="E1038" s="27"/>
      <c r="F1038" s="25"/>
      <c r="G1038" s="26"/>
      <c r="H1038" s="63"/>
      <c r="I1038" s="26"/>
      <c r="J1038" s="27"/>
    </row>
    <row r="1039" spans="1:10" x14ac:dyDescent="0.3">
      <c r="A1039" s="18"/>
      <c r="B1039" s="19"/>
      <c r="C1039" s="66"/>
      <c r="D1039" s="58"/>
      <c r="E1039" s="20"/>
      <c r="F1039" s="18"/>
      <c r="G1039" s="19"/>
      <c r="H1039" s="60"/>
      <c r="I1039" s="19"/>
      <c r="J1039" s="20"/>
    </row>
    <row r="1040" spans="1:10" ht="40.15" customHeight="1" x14ac:dyDescent="0.3">
      <c r="A1040" s="21"/>
      <c r="B1040" s="22"/>
      <c r="C1040" s="64"/>
      <c r="D1040" s="24"/>
      <c r="E1040" s="23"/>
      <c r="F1040" s="21"/>
      <c r="G1040" s="28"/>
      <c r="H1040" s="61"/>
      <c r="I1040" s="22"/>
      <c r="J1040" s="23"/>
    </row>
    <row r="1041" spans="1:10" ht="60" customHeight="1" x14ac:dyDescent="1.05">
      <c r="A1041" s="21"/>
      <c r="B1041" s="22"/>
      <c r="C1041" s="70"/>
      <c r="D1041" s="24"/>
      <c r="E1041" s="23"/>
      <c r="F1041" s="21"/>
      <c r="G1041" s="22"/>
      <c r="H1041" s="70"/>
      <c r="I1041" s="22"/>
      <c r="J1041" s="23"/>
    </row>
    <row r="1042" spans="1:10" ht="27.6" customHeight="1" x14ac:dyDescent="0.3">
      <c r="A1042" s="21"/>
      <c r="B1042" s="22"/>
      <c r="C1042" s="64"/>
      <c r="D1042" s="24"/>
      <c r="E1042" s="23"/>
      <c r="F1042" s="21"/>
      <c r="G1042" s="22"/>
      <c r="H1042" s="64"/>
      <c r="I1042" s="22"/>
      <c r="J1042" s="23"/>
    </row>
    <row r="1043" spans="1:10" ht="33.6" customHeight="1" x14ac:dyDescent="0.3">
      <c r="A1043" s="21"/>
      <c r="B1043" s="22"/>
      <c r="C1043" s="64"/>
      <c r="D1043" s="24"/>
      <c r="E1043" s="23"/>
      <c r="F1043" s="21"/>
      <c r="G1043" s="22"/>
      <c r="H1043" s="61"/>
      <c r="I1043" s="24"/>
      <c r="J1043" s="23"/>
    </row>
    <row r="1044" spans="1:10" x14ac:dyDescent="0.3">
      <c r="A1044" s="25"/>
      <c r="B1044" s="26"/>
      <c r="C1044" s="67"/>
      <c r="D1044" s="59"/>
      <c r="E1044" s="27"/>
      <c r="F1044" s="25"/>
      <c r="G1044" s="26"/>
      <c r="H1044" s="63"/>
      <c r="I1044" s="26"/>
      <c r="J1044" s="27"/>
    </row>
    <row r="1045" spans="1:10" x14ac:dyDescent="0.3">
      <c r="A1045" s="18"/>
      <c r="B1045" s="19"/>
      <c r="C1045" s="66"/>
      <c r="D1045" s="58"/>
      <c r="E1045" s="20"/>
      <c r="F1045" s="18"/>
      <c r="G1045" s="19"/>
      <c r="H1045" s="60"/>
      <c r="I1045" s="19"/>
      <c r="J1045" s="20"/>
    </row>
    <row r="1046" spans="1:10" ht="40.15" customHeight="1" x14ac:dyDescent="0.3">
      <c r="A1046" s="21"/>
      <c r="B1046" s="28"/>
      <c r="C1046" s="64"/>
      <c r="D1046" s="24"/>
      <c r="E1046" s="23"/>
      <c r="F1046" s="21"/>
      <c r="G1046" s="28"/>
      <c r="H1046" s="61"/>
      <c r="I1046" s="22"/>
      <c r="J1046" s="23"/>
    </row>
    <row r="1047" spans="1:10" ht="60" customHeight="1" x14ac:dyDescent="0.85">
      <c r="A1047" s="21"/>
      <c r="B1047" s="22"/>
      <c r="C1047" s="62"/>
      <c r="D1047" s="24"/>
      <c r="E1047" s="23"/>
      <c r="F1047" s="21"/>
      <c r="G1047" s="22"/>
      <c r="H1047" s="62"/>
      <c r="I1047" s="22"/>
      <c r="J1047" s="23"/>
    </row>
    <row r="1048" spans="1:10" ht="27.6" customHeight="1" x14ac:dyDescent="0.6">
      <c r="A1048" s="21"/>
      <c r="B1048" s="22"/>
      <c r="C1048" s="69"/>
      <c r="D1048" s="24"/>
      <c r="E1048" s="23"/>
      <c r="F1048" s="21"/>
      <c r="G1048" s="22"/>
      <c r="H1048" s="69"/>
      <c r="I1048" s="22"/>
      <c r="J1048" s="23"/>
    </row>
    <row r="1049" spans="1:10" ht="33.6" customHeight="1" x14ac:dyDescent="0.3">
      <c r="A1049" s="21"/>
      <c r="B1049" s="22"/>
      <c r="C1049" s="64"/>
      <c r="D1049" s="24"/>
      <c r="E1049" s="23"/>
      <c r="F1049" s="21"/>
      <c r="G1049" s="22"/>
      <c r="H1049" s="61"/>
      <c r="I1049" s="24"/>
      <c r="J1049" s="23"/>
    </row>
    <row r="1050" spans="1:10" x14ac:dyDescent="0.3">
      <c r="A1050" s="25"/>
      <c r="B1050" s="26"/>
      <c r="C1050" s="67"/>
      <c r="D1050" s="59"/>
      <c r="E1050" s="27"/>
      <c r="F1050" s="25"/>
      <c r="G1050" s="26"/>
      <c r="H1050" s="63"/>
      <c r="I1050" s="26"/>
      <c r="J1050" s="27"/>
    </row>
    <row r="1051" spans="1:10" x14ac:dyDescent="0.3">
      <c r="A1051" s="18"/>
      <c r="B1051" s="19"/>
      <c r="C1051" s="66"/>
      <c r="D1051" s="58"/>
      <c r="E1051" s="20"/>
      <c r="F1051" s="18"/>
      <c r="G1051" s="19"/>
      <c r="H1051" s="60"/>
      <c r="I1051" s="19"/>
      <c r="J1051" s="20"/>
    </row>
    <row r="1052" spans="1:10" ht="40.15" customHeight="1" x14ac:dyDescent="0.3">
      <c r="A1052" s="21"/>
      <c r="B1052" s="28"/>
      <c r="C1052" s="64"/>
      <c r="D1052" s="24"/>
      <c r="E1052" s="23"/>
      <c r="F1052" s="21"/>
      <c r="G1052" s="28"/>
      <c r="H1052" s="61"/>
      <c r="I1052" s="22"/>
      <c r="J1052" s="23"/>
    </row>
    <row r="1053" spans="1:10" ht="60" customHeight="1" x14ac:dyDescent="0.85">
      <c r="A1053" s="21"/>
      <c r="B1053" s="22"/>
      <c r="C1053" s="62"/>
      <c r="D1053" s="24"/>
      <c r="E1053" s="23"/>
      <c r="F1053" s="21"/>
      <c r="G1053" s="22"/>
      <c r="H1053" s="62"/>
      <c r="I1053" s="22"/>
      <c r="J1053" s="23"/>
    </row>
    <row r="1054" spans="1:10" ht="27.6" customHeight="1" x14ac:dyDescent="0.6">
      <c r="A1054" s="21"/>
      <c r="B1054" s="22"/>
      <c r="C1054" s="69"/>
      <c r="D1054" s="24"/>
      <c r="E1054" s="23"/>
      <c r="F1054" s="21"/>
      <c r="G1054" s="22"/>
      <c r="H1054" s="69"/>
      <c r="I1054" s="22"/>
      <c r="J1054" s="23"/>
    </row>
    <row r="1055" spans="1:10" ht="33.6" customHeight="1" x14ac:dyDescent="0.3">
      <c r="A1055" s="21"/>
      <c r="B1055" s="22"/>
      <c r="C1055" s="64"/>
      <c r="D1055" s="24"/>
      <c r="E1055" s="23"/>
      <c r="F1055" s="21"/>
      <c r="G1055" s="22"/>
      <c r="H1055" s="61"/>
      <c r="I1055" s="24"/>
      <c r="J1055" s="23"/>
    </row>
    <row r="1056" spans="1:10" x14ac:dyDescent="0.3">
      <c r="A1056" s="25"/>
      <c r="B1056" s="26"/>
      <c r="C1056" s="67"/>
      <c r="D1056" s="59"/>
      <c r="E1056" s="27"/>
      <c r="F1056" s="25"/>
      <c r="G1056" s="26"/>
      <c r="H1056" s="63"/>
      <c r="I1056" s="26"/>
      <c r="J1056" s="27"/>
    </row>
    <row r="1057" spans="1:10" x14ac:dyDescent="0.3">
      <c r="A1057" s="18"/>
      <c r="B1057" s="19"/>
      <c r="C1057" s="66"/>
      <c r="D1057" s="58"/>
      <c r="E1057" s="20"/>
      <c r="F1057" s="18"/>
      <c r="G1057" s="19"/>
      <c r="H1057" s="60"/>
      <c r="I1057" s="19"/>
      <c r="J1057" s="20"/>
    </row>
    <row r="1058" spans="1:10" ht="40.15" customHeight="1" x14ac:dyDescent="0.3">
      <c r="A1058" s="21"/>
      <c r="B1058" s="28"/>
      <c r="C1058" s="64"/>
      <c r="D1058" s="24"/>
      <c r="E1058" s="23"/>
      <c r="F1058" s="21"/>
      <c r="G1058" s="28"/>
      <c r="H1058" s="61"/>
      <c r="I1058" s="22"/>
      <c r="J1058" s="23"/>
    </row>
    <row r="1059" spans="1:10" ht="60" customHeight="1" x14ac:dyDescent="0.85">
      <c r="A1059" s="21"/>
      <c r="B1059" s="22"/>
      <c r="C1059" s="62"/>
      <c r="D1059" s="24"/>
      <c r="E1059" s="23"/>
      <c r="F1059" s="21"/>
      <c r="G1059" s="22"/>
      <c r="H1059" s="62"/>
      <c r="I1059" s="22"/>
      <c r="J1059" s="23"/>
    </row>
    <row r="1060" spans="1:10" ht="27.6" customHeight="1" x14ac:dyDescent="0.6">
      <c r="A1060" s="21"/>
      <c r="B1060" s="22"/>
      <c r="C1060" s="69"/>
      <c r="D1060" s="24"/>
      <c r="E1060" s="23"/>
      <c r="F1060" s="21"/>
      <c r="G1060" s="22"/>
      <c r="H1060" s="69"/>
      <c r="I1060" s="22"/>
      <c r="J1060" s="23"/>
    </row>
    <row r="1061" spans="1:10" ht="33.6" customHeight="1" x14ac:dyDescent="0.3">
      <c r="A1061" s="21"/>
      <c r="B1061" s="22"/>
      <c r="C1061" s="64"/>
      <c r="D1061" s="24"/>
      <c r="E1061" s="23"/>
      <c r="F1061" s="21"/>
      <c r="G1061" s="22"/>
      <c r="H1061" s="61"/>
      <c r="I1061" s="24"/>
      <c r="J1061" s="23"/>
    </row>
    <row r="1062" spans="1:10" x14ac:dyDescent="0.3">
      <c r="A1062" s="25"/>
      <c r="B1062" s="26"/>
      <c r="C1062" s="67"/>
      <c r="D1062" s="59"/>
      <c r="E1062" s="27"/>
      <c r="F1062" s="25"/>
      <c r="G1062" s="26"/>
      <c r="H1062" s="63"/>
      <c r="I1062" s="26"/>
      <c r="J1062" s="27"/>
    </row>
    <row r="1063" spans="1:10" x14ac:dyDescent="0.3">
      <c r="A1063" s="18"/>
      <c r="B1063" s="19"/>
      <c r="C1063" s="66"/>
      <c r="D1063" s="58"/>
      <c r="E1063" s="20"/>
      <c r="F1063" s="18"/>
      <c r="G1063" s="19"/>
      <c r="H1063" s="60"/>
      <c r="I1063" s="19"/>
      <c r="J1063" s="20"/>
    </row>
    <row r="1064" spans="1:10" ht="40.15" customHeight="1" x14ac:dyDescent="0.3">
      <c r="A1064" s="21"/>
      <c r="B1064" s="28"/>
      <c r="C1064" s="64"/>
      <c r="D1064" s="24"/>
      <c r="E1064" s="23"/>
      <c r="F1064" s="21"/>
      <c r="G1064" s="28"/>
      <c r="H1064" s="61"/>
      <c r="I1064" s="22"/>
      <c r="J1064" s="23"/>
    </row>
    <row r="1065" spans="1:10" ht="60" customHeight="1" x14ac:dyDescent="0.85">
      <c r="A1065" s="21"/>
      <c r="B1065" s="22"/>
      <c r="C1065" s="62"/>
      <c r="D1065" s="24"/>
      <c r="E1065" s="23"/>
      <c r="F1065" s="21"/>
      <c r="G1065" s="22"/>
      <c r="H1065" s="62"/>
      <c r="I1065" s="22"/>
      <c r="J1065" s="23"/>
    </row>
    <row r="1066" spans="1:10" ht="27.6" customHeight="1" x14ac:dyDescent="0.6">
      <c r="A1066" s="21"/>
      <c r="B1066" s="22"/>
      <c r="C1066" s="69"/>
      <c r="D1066" s="24"/>
      <c r="E1066" s="23"/>
      <c r="F1066" s="21"/>
      <c r="G1066" s="22"/>
      <c r="H1066" s="69"/>
      <c r="I1066" s="22"/>
      <c r="J1066" s="23"/>
    </row>
    <row r="1067" spans="1:10" ht="33.6" customHeight="1" x14ac:dyDescent="0.3">
      <c r="A1067" s="21"/>
      <c r="B1067" s="22"/>
      <c r="C1067" s="64"/>
      <c r="D1067" s="24"/>
      <c r="E1067" s="23"/>
      <c r="F1067" s="21"/>
      <c r="G1067" s="22"/>
      <c r="H1067" s="61"/>
      <c r="I1067" s="24"/>
      <c r="J1067" s="23"/>
    </row>
    <row r="1068" spans="1:10" x14ac:dyDescent="0.3">
      <c r="A1068" s="25"/>
      <c r="B1068" s="26"/>
      <c r="C1068" s="67"/>
      <c r="D1068" s="59"/>
      <c r="E1068" s="27"/>
      <c r="F1068" s="25"/>
      <c r="G1068" s="26"/>
      <c r="H1068" s="63"/>
      <c r="I1068" s="26"/>
      <c r="J1068" s="27"/>
    </row>
    <row r="1069" spans="1:10" x14ac:dyDescent="0.3">
      <c r="A1069" s="18"/>
      <c r="B1069" s="19"/>
      <c r="C1069" s="66"/>
      <c r="D1069" s="58"/>
      <c r="E1069" s="20"/>
      <c r="F1069" s="18"/>
      <c r="G1069" s="19"/>
      <c r="H1069" s="60"/>
      <c r="I1069" s="19"/>
      <c r="J1069" s="20"/>
    </row>
    <row r="1070" spans="1:10" ht="40.15" customHeight="1" x14ac:dyDescent="0.3">
      <c r="A1070" s="21"/>
      <c r="B1070" s="28"/>
      <c r="C1070" s="64"/>
      <c r="D1070" s="24"/>
      <c r="E1070" s="23"/>
      <c r="F1070" s="21"/>
      <c r="G1070" s="28"/>
      <c r="H1070" s="61"/>
      <c r="I1070" s="22"/>
      <c r="J1070" s="23"/>
    </row>
    <row r="1071" spans="1:10" ht="60" customHeight="1" x14ac:dyDescent="0.85">
      <c r="A1071" s="21"/>
      <c r="B1071" s="22"/>
      <c r="C1071" s="62"/>
      <c r="D1071" s="24"/>
      <c r="E1071" s="23"/>
      <c r="F1071" s="21"/>
      <c r="G1071" s="22"/>
      <c r="H1071" s="62"/>
      <c r="I1071" s="22"/>
      <c r="J1071" s="23"/>
    </row>
    <row r="1072" spans="1:10" ht="27.6" customHeight="1" x14ac:dyDescent="0.6">
      <c r="A1072" s="21"/>
      <c r="B1072" s="22"/>
      <c r="C1072" s="69"/>
      <c r="D1072" s="24"/>
      <c r="E1072" s="23"/>
      <c r="F1072" s="21"/>
      <c r="G1072" s="22"/>
      <c r="H1072" s="69"/>
      <c r="I1072" s="22"/>
      <c r="J1072" s="23"/>
    </row>
    <row r="1073" spans="1:10" ht="33.6" customHeight="1" x14ac:dyDescent="0.3">
      <c r="A1073" s="21"/>
      <c r="B1073" s="22"/>
      <c r="C1073" s="64"/>
      <c r="D1073" s="24"/>
      <c r="E1073" s="23"/>
      <c r="F1073" s="21"/>
      <c r="G1073" s="22"/>
      <c r="H1073" s="61"/>
      <c r="I1073" s="24"/>
      <c r="J1073" s="23"/>
    </row>
    <row r="1074" spans="1:10" x14ac:dyDescent="0.3">
      <c r="A1074" s="25"/>
      <c r="B1074" s="26"/>
      <c r="C1074" s="67"/>
      <c r="D1074" s="59"/>
      <c r="E1074" s="27"/>
      <c r="F1074" s="25"/>
      <c r="G1074" s="26"/>
      <c r="H1074" s="63"/>
      <c r="I1074" s="26"/>
      <c r="J1074" s="27"/>
    </row>
    <row r="1075" spans="1:10" x14ac:dyDescent="0.3">
      <c r="A1075" s="18"/>
      <c r="B1075" s="19"/>
      <c r="C1075" s="66"/>
      <c r="D1075" s="58"/>
      <c r="E1075" s="20"/>
      <c r="F1075" s="18"/>
      <c r="G1075" s="19"/>
      <c r="H1075" s="60"/>
      <c r="I1075" s="19"/>
      <c r="J1075" s="20"/>
    </row>
    <row r="1076" spans="1:10" ht="40.15" customHeight="1" x14ac:dyDescent="0.3">
      <c r="A1076" s="21"/>
      <c r="B1076" s="28"/>
      <c r="C1076" s="64"/>
      <c r="D1076" s="24"/>
      <c r="E1076" s="23"/>
      <c r="F1076" s="21"/>
      <c r="G1076" s="28"/>
      <c r="H1076" s="61"/>
      <c r="I1076" s="22"/>
      <c r="J1076" s="23"/>
    </row>
    <row r="1077" spans="1:10" ht="60" customHeight="1" x14ac:dyDescent="0.85">
      <c r="A1077" s="21"/>
      <c r="B1077" s="22"/>
      <c r="C1077" s="62"/>
      <c r="D1077" s="24"/>
      <c r="E1077" s="23"/>
      <c r="F1077" s="21"/>
      <c r="G1077" s="22"/>
      <c r="H1077" s="62"/>
      <c r="I1077" s="22"/>
      <c r="J1077" s="23"/>
    </row>
    <row r="1078" spans="1:10" ht="27.6" customHeight="1" x14ac:dyDescent="0.6">
      <c r="A1078" s="21"/>
      <c r="B1078" s="22"/>
      <c r="C1078" s="69"/>
      <c r="D1078" s="24"/>
      <c r="E1078" s="23"/>
      <c r="F1078" s="21"/>
      <c r="G1078" s="22"/>
      <c r="H1078" s="69"/>
      <c r="I1078" s="22"/>
      <c r="J1078" s="23"/>
    </row>
    <row r="1079" spans="1:10" ht="33.6" customHeight="1" x14ac:dyDescent="0.3">
      <c r="A1079" s="21"/>
      <c r="B1079" s="22"/>
      <c r="C1079" s="64"/>
      <c r="D1079" s="24"/>
      <c r="E1079" s="23"/>
      <c r="F1079" s="21"/>
      <c r="G1079" s="22"/>
      <c r="H1079" s="61"/>
      <c r="I1079" s="24"/>
      <c r="J1079" s="23"/>
    </row>
    <row r="1080" spans="1:10" x14ac:dyDescent="0.3">
      <c r="A1080" s="25"/>
      <c r="B1080" s="26"/>
      <c r="C1080" s="67"/>
      <c r="D1080" s="59"/>
      <c r="E1080" s="27"/>
      <c r="F1080" s="25"/>
      <c r="G1080" s="26"/>
      <c r="H1080" s="63"/>
      <c r="I1080" s="26"/>
      <c r="J1080" s="27"/>
    </row>
    <row r="1081" spans="1:10" x14ac:dyDescent="0.3">
      <c r="A1081" s="18"/>
      <c r="B1081" s="19"/>
      <c r="C1081" s="66"/>
      <c r="D1081" s="58"/>
      <c r="E1081" s="20"/>
      <c r="F1081" s="18"/>
      <c r="G1081" s="19"/>
      <c r="H1081" s="60"/>
      <c r="I1081" s="19"/>
      <c r="J1081" s="20"/>
    </row>
    <row r="1082" spans="1:10" ht="40.15" customHeight="1" x14ac:dyDescent="0.3">
      <c r="A1082" s="21"/>
      <c r="B1082" s="22"/>
      <c r="C1082" s="64"/>
      <c r="D1082" s="24"/>
      <c r="E1082" s="23"/>
      <c r="F1082" s="21"/>
      <c r="G1082" s="28"/>
      <c r="H1082" s="61"/>
      <c r="I1082" s="22"/>
      <c r="J1082" s="23"/>
    </row>
    <row r="1083" spans="1:10" ht="60" customHeight="1" x14ac:dyDescent="1.05">
      <c r="A1083" s="21"/>
      <c r="B1083" s="22"/>
      <c r="C1083" s="70"/>
      <c r="D1083" s="24"/>
      <c r="E1083" s="23"/>
      <c r="F1083" s="21"/>
      <c r="G1083" s="22"/>
      <c r="H1083" s="70"/>
      <c r="I1083" s="22"/>
      <c r="J1083" s="23"/>
    </row>
    <row r="1084" spans="1:10" ht="27.6" customHeight="1" x14ac:dyDescent="0.3">
      <c r="A1084" s="21"/>
      <c r="B1084" s="22"/>
      <c r="C1084" s="64"/>
      <c r="D1084" s="24"/>
      <c r="E1084" s="23"/>
      <c r="F1084" s="21"/>
      <c r="G1084" s="22"/>
      <c r="H1084" s="64"/>
      <c r="I1084" s="22"/>
      <c r="J1084" s="23"/>
    </row>
    <row r="1085" spans="1:10" ht="33.6" customHeight="1" x14ac:dyDescent="0.3">
      <c r="A1085" s="21"/>
      <c r="B1085" s="22"/>
      <c r="C1085" s="64"/>
      <c r="D1085" s="24"/>
      <c r="E1085" s="23"/>
      <c r="F1085" s="21"/>
      <c r="G1085" s="22"/>
      <c r="H1085" s="61"/>
      <c r="I1085" s="24"/>
      <c r="J1085" s="23"/>
    </row>
    <row r="1086" spans="1:10" x14ac:dyDescent="0.3">
      <c r="A1086" s="25"/>
      <c r="B1086" s="26"/>
      <c r="C1086" s="67"/>
      <c r="D1086" s="59"/>
      <c r="E1086" s="27"/>
      <c r="F1086" s="25"/>
      <c r="G1086" s="26"/>
      <c r="H1086" s="63"/>
      <c r="I1086" s="26"/>
      <c r="J1086" s="27"/>
    </row>
    <row r="1087" spans="1:10" x14ac:dyDescent="0.3">
      <c r="A1087" s="18"/>
      <c r="B1087" s="19"/>
      <c r="C1087" s="66"/>
      <c r="D1087" s="58"/>
      <c r="E1087" s="20"/>
      <c r="F1087" s="18"/>
      <c r="G1087" s="19"/>
      <c r="H1087" s="60"/>
      <c r="I1087" s="19"/>
      <c r="J1087" s="20"/>
    </row>
    <row r="1088" spans="1:10" ht="40.15" customHeight="1" x14ac:dyDescent="0.3">
      <c r="A1088" s="21"/>
      <c r="B1088" s="22"/>
      <c r="C1088" s="64"/>
      <c r="D1088" s="24"/>
      <c r="E1088" s="23"/>
      <c r="F1088" s="21"/>
      <c r="G1088" s="28"/>
      <c r="H1088" s="61"/>
      <c r="I1088" s="22"/>
      <c r="J1088" s="23"/>
    </row>
    <row r="1089" spans="1:10" ht="60" customHeight="1" x14ac:dyDescent="1.05">
      <c r="A1089" s="21"/>
      <c r="B1089" s="22"/>
      <c r="C1089" s="70"/>
      <c r="D1089" s="24"/>
      <c r="E1089" s="23"/>
      <c r="F1089" s="21"/>
      <c r="G1089" s="22"/>
      <c r="H1089" s="70"/>
      <c r="I1089" s="22"/>
      <c r="J1089" s="23"/>
    </row>
    <row r="1090" spans="1:10" ht="27.6" customHeight="1" x14ac:dyDescent="0.3">
      <c r="A1090" s="21"/>
      <c r="B1090" s="22"/>
      <c r="C1090" s="64"/>
      <c r="D1090" s="24"/>
      <c r="E1090" s="23"/>
      <c r="F1090" s="21"/>
      <c r="G1090" s="22"/>
      <c r="H1090" s="64"/>
      <c r="I1090" s="22"/>
      <c r="J1090" s="23"/>
    </row>
    <row r="1091" spans="1:10" ht="33.6" customHeight="1" x14ac:dyDescent="0.3">
      <c r="A1091" s="21"/>
      <c r="B1091" s="22"/>
      <c r="C1091" s="64"/>
      <c r="D1091" s="24"/>
      <c r="E1091" s="23"/>
      <c r="F1091" s="21"/>
      <c r="G1091" s="22"/>
      <c r="H1091" s="61"/>
      <c r="I1091" s="24"/>
      <c r="J1091" s="23"/>
    </row>
    <row r="1092" spans="1:10" x14ac:dyDescent="0.3">
      <c r="A1092" s="25"/>
      <c r="B1092" s="26"/>
      <c r="C1092" s="67"/>
      <c r="D1092" s="59"/>
      <c r="E1092" s="27"/>
      <c r="F1092" s="25"/>
      <c r="G1092" s="26"/>
      <c r="H1092" s="63"/>
      <c r="I1092" s="26"/>
      <c r="J1092" s="27"/>
    </row>
    <row r="1093" spans="1:10" x14ac:dyDescent="0.3">
      <c r="A1093" s="18"/>
      <c r="B1093" s="19"/>
      <c r="C1093" s="66"/>
      <c r="D1093" s="58"/>
      <c r="E1093" s="20"/>
      <c r="F1093" s="18"/>
      <c r="G1093" s="19"/>
      <c r="H1093" s="60"/>
      <c r="I1093" s="19"/>
      <c r="J1093" s="20"/>
    </row>
    <row r="1094" spans="1:10" ht="40.15" customHeight="1" x14ac:dyDescent="0.3">
      <c r="A1094" s="21"/>
      <c r="B1094" s="22"/>
      <c r="C1094" s="64"/>
      <c r="D1094" s="24"/>
      <c r="E1094" s="23"/>
      <c r="F1094" s="21"/>
      <c r="G1094" s="28"/>
      <c r="H1094" s="61"/>
      <c r="I1094" s="22"/>
      <c r="J1094" s="23"/>
    </row>
    <row r="1095" spans="1:10" ht="60" customHeight="1" x14ac:dyDescent="1.05">
      <c r="A1095" s="21"/>
      <c r="B1095" s="22"/>
      <c r="C1095" s="70"/>
      <c r="D1095" s="24"/>
      <c r="E1095" s="23"/>
      <c r="F1095" s="21"/>
      <c r="G1095" s="22"/>
      <c r="H1095" s="70"/>
      <c r="I1095" s="22"/>
      <c r="J1095" s="23"/>
    </row>
    <row r="1096" spans="1:10" ht="27.6" customHeight="1" x14ac:dyDescent="0.3">
      <c r="A1096" s="21"/>
      <c r="B1096" s="22"/>
      <c r="C1096" s="64"/>
      <c r="D1096" s="24"/>
      <c r="E1096" s="23"/>
      <c r="F1096" s="21"/>
      <c r="G1096" s="22"/>
      <c r="H1096" s="64"/>
      <c r="I1096" s="22"/>
      <c r="J1096" s="23"/>
    </row>
    <row r="1097" spans="1:10" ht="33.6" customHeight="1" x14ac:dyDescent="0.3">
      <c r="A1097" s="21"/>
      <c r="B1097" s="22"/>
      <c r="C1097" s="64"/>
      <c r="D1097" s="24"/>
      <c r="E1097" s="23"/>
      <c r="F1097" s="21"/>
      <c r="G1097" s="22"/>
      <c r="H1097" s="61"/>
      <c r="I1097" s="24"/>
      <c r="J1097" s="23"/>
    </row>
    <row r="1098" spans="1:10" x14ac:dyDescent="0.3">
      <c r="A1098" s="25"/>
      <c r="B1098" s="26"/>
      <c r="C1098" s="67"/>
      <c r="D1098" s="59"/>
      <c r="E1098" s="27"/>
      <c r="F1098" s="25"/>
      <c r="G1098" s="26"/>
      <c r="H1098" s="63"/>
      <c r="I1098" s="26"/>
      <c r="J1098" s="27"/>
    </row>
    <row r="1099" spans="1:10" x14ac:dyDescent="0.3">
      <c r="A1099" s="18"/>
      <c r="B1099" s="19"/>
      <c r="C1099" s="66"/>
      <c r="D1099" s="58"/>
      <c r="E1099" s="20"/>
      <c r="F1099" s="18"/>
      <c r="G1099" s="19"/>
      <c r="H1099" s="60"/>
      <c r="I1099" s="19"/>
      <c r="J1099" s="20"/>
    </row>
    <row r="1100" spans="1:10" ht="40.15" customHeight="1" x14ac:dyDescent="0.3">
      <c r="A1100" s="21"/>
      <c r="B1100" s="22"/>
      <c r="C1100" s="64"/>
      <c r="D1100" s="24"/>
      <c r="E1100" s="23"/>
      <c r="F1100" s="21"/>
      <c r="G1100" s="28"/>
      <c r="H1100" s="61"/>
      <c r="I1100" s="22"/>
      <c r="J1100" s="23"/>
    </row>
    <row r="1101" spans="1:10" ht="60" customHeight="1" x14ac:dyDescent="1.05">
      <c r="A1101" s="21"/>
      <c r="B1101" s="22"/>
      <c r="C1101" s="70"/>
      <c r="D1101" s="24"/>
      <c r="E1101" s="23"/>
      <c r="F1101" s="21"/>
      <c r="G1101" s="22"/>
      <c r="H1101" s="70"/>
      <c r="I1101" s="22"/>
      <c r="J1101" s="23"/>
    </row>
    <row r="1102" spans="1:10" ht="27.6" customHeight="1" x14ac:dyDescent="0.3">
      <c r="A1102" s="21"/>
      <c r="B1102" s="22"/>
      <c r="C1102" s="64"/>
      <c r="D1102" s="24"/>
      <c r="E1102" s="23"/>
      <c r="F1102" s="21"/>
      <c r="G1102" s="22"/>
      <c r="H1102" s="64"/>
      <c r="I1102" s="22"/>
      <c r="J1102" s="23"/>
    </row>
    <row r="1103" spans="1:10" ht="33.6" customHeight="1" x14ac:dyDescent="0.3">
      <c r="A1103" s="21"/>
      <c r="B1103" s="22"/>
      <c r="C1103" s="64"/>
      <c r="D1103" s="24"/>
      <c r="E1103" s="23"/>
      <c r="F1103" s="21"/>
      <c r="G1103" s="22"/>
      <c r="H1103" s="61"/>
      <c r="I1103" s="24"/>
      <c r="J1103" s="23"/>
    </row>
    <row r="1104" spans="1:10" x14ac:dyDescent="0.3">
      <c r="A1104" s="25"/>
      <c r="B1104" s="26"/>
      <c r="C1104" s="67"/>
      <c r="D1104" s="59"/>
      <c r="E1104" s="27"/>
      <c r="F1104" s="25"/>
      <c r="G1104" s="26"/>
      <c r="H1104" s="63"/>
      <c r="I1104" s="26"/>
      <c r="J1104" s="27"/>
    </row>
    <row r="1105" spans="1:10" x14ac:dyDescent="0.3">
      <c r="A1105" s="18"/>
      <c r="B1105" s="19"/>
      <c r="C1105" s="66"/>
      <c r="D1105" s="58"/>
      <c r="E1105" s="20"/>
      <c r="F1105" s="18"/>
      <c r="G1105" s="19"/>
      <c r="H1105" s="60"/>
      <c r="I1105" s="19"/>
      <c r="J1105" s="20"/>
    </row>
    <row r="1106" spans="1:10" ht="40.15" customHeight="1" x14ac:dyDescent="0.3">
      <c r="A1106" s="21"/>
      <c r="B1106" s="22"/>
      <c r="C1106" s="64"/>
      <c r="D1106" s="24"/>
      <c r="E1106" s="23"/>
      <c r="F1106" s="21"/>
      <c r="G1106" s="28"/>
      <c r="H1106" s="61"/>
      <c r="I1106" s="22"/>
      <c r="J1106" s="23"/>
    </row>
    <row r="1107" spans="1:10" ht="60" customHeight="1" x14ac:dyDescent="1.05">
      <c r="A1107" s="21"/>
      <c r="B1107" s="22"/>
      <c r="C1107" s="70"/>
      <c r="D1107" s="24"/>
      <c r="E1107" s="23"/>
      <c r="F1107" s="21"/>
      <c r="G1107" s="22"/>
      <c r="H1107" s="70"/>
      <c r="I1107" s="22"/>
      <c r="J1107" s="23"/>
    </row>
    <row r="1108" spans="1:10" ht="27.6" customHeight="1" x14ac:dyDescent="0.3">
      <c r="A1108" s="21"/>
      <c r="B1108" s="22"/>
      <c r="C1108" s="64"/>
      <c r="D1108" s="24"/>
      <c r="E1108" s="23"/>
      <c r="F1108" s="21"/>
      <c r="G1108" s="22"/>
      <c r="H1108" s="64"/>
      <c r="I1108" s="22"/>
      <c r="J1108" s="23"/>
    </row>
    <row r="1109" spans="1:10" ht="33.6" customHeight="1" x14ac:dyDescent="0.3">
      <c r="A1109" s="21"/>
      <c r="B1109" s="22"/>
      <c r="C1109" s="64"/>
      <c r="D1109" s="24"/>
      <c r="E1109" s="23"/>
      <c r="F1109" s="21"/>
      <c r="G1109" s="22"/>
      <c r="H1109" s="61"/>
      <c r="I1109" s="24"/>
      <c r="J1109" s="23"/>
    </row>
    <row r="1110" spans="1:10" x14ac:dyDescent="0.3">
      <c r="A1110" s="25"/>
      <c r="B1110" s="26"/>
      <c r="C1110" s="67"/>
      <c r="D1110" s="59"/>
      <c r="E1110" s="27"/>
      <c r="F1110" s="25"/>
      <c r="G1110" s="26"/>
      <c r="H1110" s="63"/>
      <c r="I1110" s="26"/>
      <c r="J1110" s="27"/>
    </row>
    <row r="1111" spans="1:10" x14ac:dyDescent="0.3">
      <c r="A1111" s="18"/>
      <c r="B1111" s="19"/>
      <c r="C1111" s="66"/>
      <c r="D1111" s="58"/>
      <c r="E1111" s="20"/>
      <c r="F1111" s="18"/>
      <c r="G1111" s="19"/>
      <c r="H1111" s="60"/>
      <c r="I1111" s="19"/>
      <c r="J1111" s="20"/>
    </row>
    <row r="1112" spans="1:10" ht="40.15" customHeight="1" x14ac:dyDescent="0.3">
      <c r="A1112" s="21"/>
      <c r="B1112" s="22"/>
      <c r="C1112" s="64"/>
      <c r="D1112" s="24"/>
      <c r="E1112" s="23"/>
      <c r="F1112" s="21"/>
      <c r="G1112" s="28"/>
      <c r="H1112" s="61"/>
      <c r="I1112" s="22"/>
      <c r="J1112" s="23"/>
    </row>
    <row r="1113" spans="1:10" ht="60" customHeight="1" x14ac:dyDescent="1.05">
      <c r="A1113" s="21"/>
      <c r="B1113" s="22"/>
      <c r="C1113" s="70"/>
      <c r="D1113" s="24"/>
      <c r="E1113" s="23"/>
      <c r="F1113" s="21"/>
      <c r="G1113" s="22"/>
      <c r="H1113" s="70"/>
      <c r="I1113" s="22"/>
      <c r="J1113" s="23"/>
    </row>
    <row r="1114" spans="1:10" ht="27.6" customHeight="1" x14ac:dyDescent="0.3">
      <c r="A1114" s="21"/>
      <c r="B1114" s="22"/>
      <c r="C1114" s="64"/>
      <c r="D1114" s="24"/>
      <c r="E1114" s="23"/>
      <c r="F1114" s="21"/>
      <c r="G1114" s="22"/>
      <c r="H1114" s="64"/>
      <c r="I1114" s="22"/>
      <c r="J1114" s="23"/>
    </row>
    <row r="1115" spans="1:10" ht="33.6" customHeight="1" x14ac:dyDescent="0.3">
      <c r="A1115" s="21"/>
      <c r="B1115" s="22"/>
      <c r="C1115" s="64"/>
      <c r="D1115" s="24"/>
      <c r="E1115" s="23"/>
      <c r="F1115" s="21"/>
      <c r="G1115" s="22"/>
      <c r="H1115" s="61"/>
      <c r="I1115" s="24"/>
      <c r="J1115" s="23"/>
    </row>
    <row r="1116" spans="1:10" x14ac:dyDescent="0.3">
      <c r="A1116" s="25"/>
      <c r="B1116" s="26"/>
      <c r="C1116" s="67"/>
      <c r="D1116" s="59"/>
      <c r="E1116" s="27"/>
      <c r="F1116" s="25"/>
      <c r="G1116" s="26"/>
      <c r="H1116" s="63"/>
      <c r="I1116" s="26"/>
      <c r="J1116" s="27"/>
    </row>
    <row r="1117" spans="1:10" x14ac:dyDescent="0.3">
      <c r="A1117" s="18"/>
      <c r="B1117" s="19"/>
      <c r="C1117" s="66"/>
      <c r="D1117" s="58"/>
      <c r="E1117" s="20"/>
      <c r="F1117" s="18"/>
      <c r="G1117" s="19"/>
      <c r="H1117" s="60"/>
      <c r="I1117" s="19"/>
      <c r="J1117" s="20"/>
    </row>
    <row r="1118" spans="1:10" ht="40.15" customHeight="1" x14ac:dyDescent="0.3">
      <c r="A1118" s="21"/>
      <c r="B1118" s="28"/>
      <c r="C1118" s="64"/>
      <c r="D1118" s="24"/>
      <c r="E1118" s="23"/>
      <c r="F1118" s="21"/>
      <c r="G1118" s="28"/>
      <c r="H1118" s="61"/>
      <c r="I1118" s="22"/>
      <c r="J1118" s="23"/>
    </row>
    <row r="1119" spans="1:10" ht="60" customHeight="1" x14ac:dyDescent="0.85">
      <c r="A1119" s="21"/>
      <c r="B1119" s="22"/>
      <c r="C1119" s="62"/>
      <c r="D1119" s="24"/>
      <c r="E1119" s="23"/>
      <c r="F1119" s="21"/>
      <c r="G1119" s="22"/>
      <c r="H1119" s="62"/>
      <c r="I1119" s="22"/>
      <c r="J1119" s="23"/>
    </row>
    <row r="1120" spans="1:10" ht="27.6" customHeight="1" x14ac:dyDescent="0.6">
      <c r="A1120" s="21"/>
      <c r="B1120" s="22"/>
      <c r="C1120" s="69"/>
      <c r="D1120" s="24"/>
      <c r="E1120" s="23"/>
      <c r="F1120" s="21"/>
      <c r="G1120" s="22"/>
      <c r="H1120" s="69"/>
      <c r="I1120" s="22"/>
      <c r="J1120" s="23"/>
    </row>
    <row r="1121" spans="1:10" ht="33.6" customHeight="1" x14ac:dyDescent="0.3">
      <c r="A1121" s="21"/>
      <c r="B1121" s="22"/>
      <c r="C1121" s="64"/>
      <c r="D1121" s="24"/>
      <c r="E1121" s="23"/>
      <c r="F1121" s="21"/>
      <c r="G1121" s="22"/>
      <c r="H1121" s="61"/>
      <c r="I1121" s="24"/>
      <c r="J1121" s="23"/>
    </row>
    <row r="1122" spans="1:10" x14ac:dyDescent="0.3">
      <c r="A1122" s="25"/>
      <c r="B1122" s="26"/>
      <c r="C1122" s="67"/>
      <c r="D1122" s="59"/>
      <c r="E1122" s="27"/>
      <c r="F1122" s="25"/>
      <c r="G1122" s="26"/>
      <c r="H1122" s="63"/>
      <c r="I1122" s="26"/>
      <c r="J1122" s="27"/>
    </row>
    <row r="1123" spans="1:10" x14ac:dyDescent="0.3">
      <c r="A1123" s="18"/>
      <c r="B1123" s="19"/>
      <c r="C1123" s="66"/>
      <c r="D1123" s="58"/>
      <c r="E1123" s="20"/>
      <c r="F1123" s="18"/>
      <c r="G1123" s="19"/>
      <c r="H1123" s="60"/>
      <c r="I1123" s="19"/>
      <c r="J1123" s="20"/>
    </row>
    <row r="1124" spans="1:10" ht="40.15" customHeight="1" x14ac:dyDescent="0.3">
      <c r="A1124" s="21"/>
      <c r="B1124" s="28"/>
      <c r="C1124" s="64"/>
      <c r="D1124" s="24"/>
      <c r="E1124" s="23"/>
      <c r="F1124" s="21"/>
      <c r="G1124" s="28"/>
      <c r="H1124" s="61"/>
      <c r="I1124" s="22"/>
      <c r="J1124" s="23"/>
    </row>
    <row r="1125" spans="1:10" ht="60" customHeight="1" x14ac:dyDescent="0.85">
      <c r="A1125" s="21"/>
      <c r="B1125" s="22"/>
      <c r="C1125" s="62"/>
      <c r="D1125" s="24"/>
      <c r="E1125" s="23"/>
      <c r="F1125" s="21"/>
      <c r="G1125" s="22"/>
      <c r="H1125" s="62"/>
      <c r="I1125" s="22"/>
      <c r="J1125" s="23"/>
    </row>
    <row r="1126" spans="1:10" ht="27.6" customHeight="1" x14ac:dyDescent="0.6">
      <c r="A1126" s="21"/>
      <c r="B1126" s="22"/>
      <c r="C1126" s="69"/>
      <c r="D1126" s="24"/>
      <c r="E1126" s="23"/>
      <c r="F1126" s="21"/>
      <c r="G1126" s="22"/>
      <c r="H1126" s="69"/>
      <c r="I1126" s="22"/>
      <c r="J1126" s="23"/>
    </row>
    <row r="1127" spans="1:10" ht="33.6" customHeight="1" x14ac:dyDescent="0.3">
      <c r="A1127" s="21"/>
      <c r="B1127" s="22"/>
      <c r="C1127" s="64"/>
      <c r="D1127" s="24"/>
      <c r="E1127" s="23"/>
      <c r="F1127" s="21"/>
      <c r="G1127" s="22"/>
      <c r="H1127" s="61"/>
      <c r="I1127" s="24"/>
      <c r="J1127" s="23"/>
    </row>
    <row r="1128" spans="1:10" x14ac:dyDescent="0.3">
      <c r="A1128" s="25"/>
      <c r="B1128" s="26"/>
      <c r="C1128" s="67"/>
      <c r="D1128" s="59"/>
      <c r="E1128" s="27"/>
      <c r="F1128" s="25"/>
      <c r="G1128" s="26"/>
      <c r="H1128" s="63"/>
      <c r="I1128" s="26"/>
      <c r="J1128" s="27"/>
    </row>
    <row r="1129" spans="1:10" x14ac:dyDescent="0.3">
      <c r="A1129" s="18"/>
      <c r="B1129" s="19"/>
      <c r="C1129" s="66"/>
      <c r="D1129" s="58"/>
      <c r="E1129" s="20"/>
      <c r="F1129" s="18"/>
      <c r="G1129" s="19"/>
      <c r="H1129" s="60"/>
      <c r="I1129" s="19"/>
      <c r="J1129" s="20"/>
    </row>
    <row r="1130" spans="1:10" ht="40.15" customHeight="1" x14ac:dyDescent="0.3">
      <c r="A1130" s="21"/>
      <c r="B1130" s="28"/>
      <c r="C1130" s="64"/>
      <c r="D1130" s="24"/>
      <c r="E1130" s="23"/>
      <c r="F1130" s="21"/>
      <c r="G1130" s="28"/>
      <c r="H1130" s="61"/>
      <c r="I1130" s="22"/>
      <c r="J1130" s="23"/>
    </row>
    <row r="1131" spans="1:10" ht="60" customHeight="1" x14ac:dyDescent="0.85">
      <c r="A1131" s="21"/>
      <c r="B1131" s="22"/>
      <c r="C1131" s="62"/>
      <c r="D1131" s="24"/>
      <c r="E1131" s="23"/>
      <c r="F1131" s="21"/>
      <c r="G1131" s="22"/>
      <c r="H1131" s="62"/>
      <c r="I1131" s="22"/>
      <c r="J1131" s="23"/>
    </row>
    <row r="1132" spans="1:10" ht="27.6" customHeight="1" x14ac:dyDescent="0.6">
      <c r="A1132" s="21"/>
      <c r="B1132" s="22"/>
      <c r="C1132" s="69"/>
      <c r="D1132" s="24"/>
      <c r="E1132" s="23"/>
      <c r="F1132" s="21"/>
      <c r="G1132" s="22"/>
      <c r="H1132" s="69"/>
      <c r="I1132" s="22"/>
      <c r="J1132" s="23"/>
    </row>
    <row r="1133" spans="1:10" ht="33.6" customHeight="1" x14ac:dyDescent="0.3">
      <c r="A1133" s="21"/>
      <c r="B1133" s="22"/>
      <c r="C1133" s="64"/>
      <c r="D1133" s="24"/>
      <c r="E1133" s="23"/>
      <c r="F1133" s="21"/>
      <c r="G1133" s="22"/>
      <c r="H1133" s="61"/>
      <c r="I1133" s="24"/>
      <c r="J1133" s="23"/>
    </row>
    <row r="1134" spans="1:10" x14ac:dyDescent="0.3">
      <c r="A1134" s="25"/>
      <c r="B1134" s="26"/>
      <c r="C1134" s="67"/>
      <c r="D1134" s="59"/>
      <c r="E1134" s="27"/>
      <c r="F1134" s="25"/>
      <c r="G1134" s="26"/>
      <c r="H1134" s="63"/>
      <c r="I1134" s="26"/>
      <c r="J1134" s="27"/>
    </row>
    <row r="1135" spans="1:10" x14ac:dyDescent="0.3">
      <c r="A1135" s="18"/>
      <c r="B1135" s="19"/>
      <c r="C1135" s="66"/>
      <c r="D1135" s="58"/>
      <c r="E1135" s="20"/>
      <c r="F1135" s="18"/>
      <c r="G1135" s="19"/>
      <c r="H1135" s="60"/>
      <c r="I1135" s="19"/>
      <c r="J1135" s="20"/>
    </row>
    <row r="1136" spans="1:10" ht="40.15" customHeight="1" x14ac:dyDescent="0.3">
      <c r="A1136" s="21"/>
      <c r="B1136" s="28"/>
      <c r="C1136" s="64"/>
      <c r="D1136" s="24"/>
      <c r="E1136" s="23"/>
      <c r="F1136" s="21"/>
      <c r="G1136" s="28"/>
      <c r="H1136" s="61"/>
      <c r="I1136" s="22"/>
      <c r="J1136" s="23"/>
    </row>
    <row r="1137" spans="1:10" ht="60" customHeight="1" x14ac:dyDescent="0.85">
      <c r="A1137" s="21"/>
      <c r="B1137" s="22"/>
      <c r="C1137" s="62"/>
      <c r="D1137" s="24"/>
      <c r="E1137" s="23"/>
      <c r="F1137" s="21"/>
      <c r="G1137" s="22"/>
      <c r="H1137" s="62"/>
      <c r="I1137" s="22"/>
      <c r="J1137" s="23"/>
    </row>
    <row r="1138" spans="1:10" ht="27.6" customHeight="1" x14ac:dyDescent="0.6">
      <c r="A1138" s="21"/>
      <c r="B1138" s="22"/>
      <c r="C1138" s="69"/>
      <c r="D1138" s="24"/>
      <c r="E1138" s="23"/>
      <c r="F1138" s="21"/>
      <c r="G1138" s="22"/>
      <c r="H1138" s="69"/>
      <c r="I1138" s="22"/>
      <c r="J1138" s="23"/>
    </row>
    <row r="1139" spans="1:10" ht="33.6" customHeight="1" x14ac:dyDescent="0.3">
      <c r="A1139" s="21"/>
      <c r="B1139" s="22"/>
      <c r="C1139" s="64"/>
      <c r="D1139" s="24"/>
      <c r="E1139" s="23"/>
      <c r="F1139" s="21"/>
      <c r="G1139" s="22"/>
      <c r="H1139" s="61"/>
      <c r="I1139" s="24"/>
      <c r="J1139" s="23"/>
    </row>
    <row r="1140" spans="1:10" x14ac:dyDescent="0.3">
      <c r="A1140" s="25"/>
      <c r="B1140" s="26"/>
      <c r="C1140" s="67"/>
      <c r="D1140" s="59"/>
      <c r="E1140" s="27"/>
      <c r="F1140" s="25"/>
      <c r="G1140" s="26"/>
      <c r="H1140" s="63"/>
      <c r="I1140" s="26"/>
      <c r="J1140" s="27"/>
    </row>
    <row r="1141" spans="1:10" x14ac:dyDescent="0.3">
      <c r="A1141" s="18"/>
      <c r="B1141" s="19"/>
      <c r="C1141" s="66"/>
      <c r="D1141" s="58"/>
      <c r="E1141" s="20"/>
      <c r="F1141" s="18"/>
      <c r="G1141" s="19"/>
      <c r="H1141" s="60"/>
      <c r="I1141" s="19"/>
      <c r="J1141" s="20"/>
    </row>
    <row r="1142" spans="1:10" ht="40.15" customHeight="1" x14ac:dyDescent="0.3">
      <c r="A1142" s="21"/>
      <c r="B1142" s="28"/>
      <c r="C1142" s="64"/>
      <c r="D1142" s="24"/>
      <c r="E1142" s="23"/>
      <c r="F1142" s="21"/>
      <c r="G1142" s="28"/>
      <c r="H1142" s="61"/>
      <c r="I1142" s="22"/>
      <c r="J1142" s="23"/>
    </row>
    <row r="1143" spans="1:10" ht="60" customHeight="1" x14ac:dyDescent="0.85">
      <c r="A1143" s="21"/>
      <c r="B1143" s="22"/>
      <c r="C1143" s="62"/>
      <c r="D1143" s="24"/>
      <c r="E1143" s="23"/>
      <c r="F1143" s="21"/>
      <c r="G1143" s="22"/>
      <c r="H1143" s="62"/>
      <c r="I1143" s="22"/>
      <c r="J1143" s="23"/>
    </row>
    <row r="1144" spans="1:10" ht="27.6" customHeight="1" x14ac:dyDescent="0.6">
      <c r="A1144" s="21"/>
      <c r="B1144" s="22"/>
      <c r="C1144" s="69"/>
      <c r="D1144" s="24"/>
      <c r="E1144" s="23"/>
      <c r="F1144" s="21"/>
      <c r="G1144" s="22"/>
      <c r="H1144" s="69"/>
      <c r="I1144" s="22"/>
      <c r="J1144" s="23"/>
    </row>
    <row r="1145" spans="1:10" ht="33.6" customHeight="1" x14ac:dyDescent="0.3">
      <c r="A1145" s="21"/>
      <c r="B1145" s="22"/>
      <c r="C1145" s="64"/>
      <c r="D1145" s="24"/>
      <c r="E1145" s="23"/>
      <c r="F1145" s="21"/>
      <c r="G1145" s="22"/>
      <c r="H1145" s="61"/>
      <c r="I1145" s="24"/>
      <c r="J1145" s="23"/>
    </row>
    <row r="1146" spans="1:10" x14ac:dyDescent="0.3">
      <c r="A1146" s="25"/>
      <c r="B1146" s="26"/>
      <c r="C1146" s="67"/>
      <c r="D1146" s="59"/>
      <c r="E1146" s="27"/>
      <c r="F1146" s="25"/>
      <c r="G1146" s="26"/>
      <c r="H1146" s="63"/>
      <c r="I1146" s="26"/>
      <c r="J1146" s="27"/>
    </row>
    <row r="1147" spans="1:10" x14ac:dyDescent="0.3">
      <c r="A1147" s="18"/>
      <c r="B1147" s="19"/>
      <c r="C1147" s="66"/>
      <c r="D1147" s="58"/>
      <c r="E1147" s="20"/>
      <c r="F1147" s="18"/>
      <c r="G1147" s="19"/>
      <c r="H1147" s="60"/>
      <c r="I1147" s="19"/>
      <c r="J1147" s="20"/>
    </row>
    <row r="1148" spans="1:10" ht="40.15" customHeight="1" x14ac:dyDescent="0.3">
      <c r="A1148" s="21"/>
      <c r="B1148" s="28"/>
      <c r="C1148" s="64"/>
      <c r="D1148" s="24"/>
      <c r="E1148" s="23"/>
      <c r="F1148" s="21"/>
      <c r="G1148" s="28"/>
      <c r="H1148" s="61"/>
      <c r="I1148" s="22"/>
      <c r="J1148" s="23"/>
    </row>
    <row r="1149" spans="1:10" ht="60" customHeight="1" x14ac:dyDescent="0.85">
      <c r="A1149" s="21"/>
      <c r="B1149" s="22"/>
      <c r="C1149" s="62"/>
      <c r="D1149" s="24"/>
      <c r="E1149" s="23"/>
      <c r="F1149" s="21"/>
      <c r="G1149" s="22"/>
      <c r="H1149" s="62"/>
      <c r="I1149" s="22"/>
      <c r="J1149" s="23"/>
    </row>
    <row r="1150" spans="1:10" ht="27.6" customHeight="1" x14ac:dyDescent="0.6">
      <c r="A1150" s="21"/>
      <c r="B1150" s="22"/>
      <c r="C1150" s="69"/>
      <c r="D1150" s="24"/>
      <c r="E1150" s="23"/>
      <c r="F1150" s="21"/>
      <c r="G1150" s="22"/>
      <c r="H1150" s="69"/>
      <c r="I1150" s="22"/>
      <c r="J1150" s="23"/>
    </row>
    <row r="1151" spans="1:10" ht="33.6" customHeight="1" x14ac:dyDescent="0.3">
      <c r="A1151" s="21"/>
      <c r="B1151" s="22"/>
      <c r="C1151" s="64"/>
      <c r="D1151" s="24"/>
      <c r="E1151" s="23"/>
      <c r="F1151" s="21"/>
      <c r="G1151" s="22"/>
      <c r="H1151" s="61"/>
      <c r="I1151" s="24"/>
      <c r="J1151" s="23"/>
    </row>
    <row r="1152" spans="1:10" x14ac:dyDescent="0.3">
      <c r="A1152" s="25"/>
      <c r="B1152" s="26"/>
      <c r="C1152" s="67"/>
      <c r="D1152" s="59"/>
      <c r="E1152" s="27"/>
      <c r="F1152" s="25"/>
      <c r="G1152" s="26"/>
      <c r="H1152" s="63"/>
      <c r="I1152" s="26"/>
      <c r="J1152" s="27"/>
    </row>
    <row r="1153" spans="1:10" x14ac:dyDescent="0.3">
      <c r="A1153" s="18"/>
      <c r="B1153" s="19"/>
      <c r="C1153" s="66"/>
      <c r="D1153" s="58"/>
      <c r="E1153" s="20"/>
      <c r="F1153" s="18"/>
      <c r="G1153" s="19"/>
      <c r="H1153" s="60"/>
      <c r="I1153" s="19"/>
      <c r="J1153" s="20"/>
    </row>
    <row r="1154" spans="1:10" ht="40.15" customHeight="1" x14ac:dyDescent="0.3">
      <c r="A1154" s="21"/>
      <c r="B1154" s="22"/>
      <c r="C1154" s="64"/>
      <c r="D1154" s="24"/>
      <c r="E1154" s="23"/>
      <c r="F1154" s="21"/>
      <c r="G1154" s="28"/>
      <c r="H1154" s="61"/>
      <c r="I1154" s="22"/>
      <c r="J1154" s="23"/>
    </row>
    <row r="1155" spans="1:10" ht="60" customHeight="1" x14ac:dyDescent="1.05">
      <c r="A1155" s="21"/>
      <c r="B1155" s="22"/>
      <c r="C1155" s="70"/>
      <c r="D1155" s="24"/>
      <c r="E1155" s="23"/>
      <c r="F1155" s="21"/>
      <c r="G1155" s="22"/>
      <c r="H1155" s="70"/>
      <c r="I1155" s="22"/>
      <c r="J1155" s="23"/>
    </row>
    <row r="1156" spans="1:10" ht="27.6" customHeight="1" x14ac:dyDescent="0.3">
      <c r="A1156" s="21"/>
      <c r="B1156" s="22"/>
      <c r="C1156" s="64"/>
      <c r="D1156" s="24"/>
      <c r="E1156" s="23"/>
      <c r="F1156" s="21"/>
      <c r="G1156" s="22"/>
      <c r="H1156" s="64"/>
      <c r="I1156" s="22"/>
      <c r="J1156" s="23"/>
    </row>
    <row r="1157" spans="1:10" ht="33.6" customHeight="1" x14ac:dyDescent="0.3">
      <c r="A1157" s="21"/>
      <c r="B1157" s="22"/>
      <c r="C1157" s="64"/>
      <c r="D1157" s="24"/>
      <c r="E1157" s="23"/>
      <c r="F1157" s="21"/>
      <c r="G1157" s="22"/>
      <c r="H1157" s="61"/>
      <c r="I1157" s="24"/>
      <c r="J1157" s="23"/>
    </row>
    <row r="1158" spans="1:10" x14ac:dyDescent="0.3">
      <c r="A1158" s="25"/>
      <c r="B1158" s="26"/>
      <c r="C1158" s="67"/>
      <c r="D1158" s="59"/>
      <c r="E1158" s="27"/>
      <c r="F1158" s="25"/>
      <c r="G1158" s="26"/>
      <c r="H1158" s="63"/>
      <c r="I1158" s="26"/>
      <c r="J1158" s="27"/>
    </row>
    <row r="1159" spans="1:10" x14ac:dyDescent="0.3">
      <c r="A1159" s="18"/>
      <c r="B1159" s="19"/>
      <c r="C1159" s="66"/>
      <c r="D1159" s="58"/>
      <c r="E1159" s="20"/>
      <c r="F1159" s="18"/>
      <c r="G1159" s="19"/>
      <c r="H1159" s="60"/>
      <c r="I1159" s="19"/>
      <c r="J1159" s="20"/>
    </row>
    <row r="1160" spans="1:10" ht="40.15" customHeight="1" x14ac:dyDescent="0.3">
      <c r="A1160" s="21"/>
      <c r="B1160" s="22"/>
      <c r="C1160" s="64"/>
      <c r="D1160" s="24"/>
      <c r="E1160" s="23"/>
      <c r="F1160" s="21"/>
      <c r="G1160" s="28"/>
      <c r="H1160" s="61"/>
      <c r="I1160" s="22"/>
      <c r="J1160" s="23"/>
    </row>
    <row r="1161" spans="1:10" ht="60" customHeight="1" x14ac:dyDescent="1.05">
      <c r="A1161" s="21"/>
      <c r="B1161" s="22"/>
      <c r="C1161" s="70"/>
      <c r="D1161" s="24"/>
      <c r="E1161" s="23"/>
      <c r="F1161" s="21"/>
      <c r="G1161" s="22"/>
      <c r="H1161" s="70"/>
      <c r="I1161" s="22"/>
      <c r="J1161" s="23"/>
    </row>
    <row r="1162" spans="1:10" ht="27.6" customHeight="1" x14ac:dyDescent="0.3">
      <c r="A1162" s="21"/>
      <c r="B1162" s="22"/>
      <c r="C1162" s="64"/>
      <c r="D1162" s="24"/>
      <c r="E1162" s="23"/>
      <c r="F1162" s="21"/>
      <c r="G1162" s="22"/>
      <c r="H1162" s="64"/>
      <c r="I1162" s="22"/>
      <c r="J1162" s="23"/>
    </row>
    <row r="1163" spans="1:10" ht="33.6" customHeight="1" x14ac:dyDescent="0.3">
      <c r="A1163" s="21"/>
      <c r="B1163" s="22"/>
      <c r="C1163" s="64"/>
      <c r="D1163" s="24"/>
      <c r="E1163" s="23"/>
      <c r="F1163" s="21"/>
      <c r="G1163" s="22"/>
      <c r="H1163" s="61"/>
      <c r="I1163" s="24"/>
      <c r="J1163" s="23"/>
    </row>
    <row r="1164" spans="1:10" x14ac:dyDescent="0.3">
      <c r="A1164" s="25"/>
      <c r="B1164" s="26"/>
      <c r="C1164" s="67"/>
      <c r="D1164" s="59"/>
      <c r="E1164" s="27"/>
      <c r="F1164" s="25"/>
      <c r="G1164" s="26"/>
      <c r="H1164" s="63"/>
      <c r="I1164" s="26"/>
      <c r="J1164" s="27"/>
    </row>
    <row r="1165" spans="1:10" x14ac:dyDescent="0.3">
      <c r="A1165" s="18"/>
      <c r="B1165" s="19"/>
      <c r="C1165" s="66"/>
      <c r="D1165" s="58"/>
      <c r="E1165" s="20"/>
      <c r="F1165" s="18"/>
      <c r="G1165" s="19"/>
      <c r="H1165" s="60"/>
      <c r="I1165" s="19"/>
      <c r="J1165" s="20"/>
    </row>
    <row r="1166" spans="1:10" ht="40.15" customHeight="1" x14ac:dyDescent="0.3">
      <c r="A1166" s="21"/>
      <c r="B1166" s="22"/>
      <c r="C1166" s="64"/>
      <c r="D1166" s="24"/>
      <c r="E1166" s="23"/>
      <c r="F1166" s="21"/>
      <c r="G1166" s="28"/>
      <c r="H1166" s="61"/>
      <c r="I1166" s="22"/>
      <c r="J1166" s="23"/>
    </row>
    <row r="1167" spans="1:10" ht="60" customHeight="1" x14ac:dyDescent="1.05">
      <c r="A1167" s="21"/>
      <c r="B1167" s="22"/>
      <c r="C1167" s="70"/>
      <c r="D1167" s="24"/>
      <c r="E1167" s="23"/>
      <c r="F1167" s="21"/>
      <c r="G1167" s="22"/>
      <c r="H1167" s="70"/>
      <c r="I1167" s="22"/>
      <c r="J1167" s="23"/>
    </row>
    <row r="1168" spans="1:10" ht="27.6" customHeight="1" x14ac:dyDescent="0.3">
      <c r="A1168" s="21"/>
      <c r="B1168" s="22"/>
      <c r="C1168" s="64"/>
      <c r="D1168" s="24"/>
      <c r="E1168" s="23"/>
      <c r="F1168" s="21"/>
      <c r="G1168" s="22"/>
      <c r="H1168" s="64"/>
      <c r="I1168" s="22"/>
      <c r="J1168" s="23"/>
    </row>
    <row r="1169" spans="1:10" ht="33.6" customHeight="1" x14ac:dyDescent="0.3">
      <c r="A1169" s="21"/>
      <c r="B1169" s="22"/>
      <c r="C1169" s="64"/>
      <c r="D1169" s="24"/>
      <c r="E1169" s="23"/>
      <c r="F1169" s="21"/>
      <c r="G1169" s="22"/>
      <c r="H1169" s="61"/>
      <c r="I1169" s="24"/>
      <c r="J1169" s="23"/>
    </row>
    <row r="1170" spans="1:10" x14ac:dyDescent="0.3">
      <c r="A1170" s="25"/>
      <c r="B1170" s="26"/>
      <c r="C1170" s="67"/>
      <c r="D1170" s="59"/>
      <c r="E1170" s="27"/>
      <c r="F1170" s="25"/>
      <c r="G1170" s="26"/>
      <c r="H1170" s="63"/>
      <c r="I1170" s="26"/>
      <c r="J1170" s="27"/>
    </row>
    <row r="1171" spans="1:10" x14ac:dyDescent="0.3">
      <c r="A1171" s="18"/>
      <c r="B1171" s="19"/>
      <c r="C1171" s="66"/>
      <c r="D1171" s="58"/>
      <c r="E1171" s="20"/>
      <c r="F1171" s="18"/>
      <c r="G1171" s="19"/>
      <c r="H1171" s="60"/>
      <c r="I1171" s="19"/>
      <c r="J1171" s="20"/>
    </row>
    <row r="1172" spans="1:10" ht="40.15" customHeight="1" x14ac:dyDescent="0.3">
      <c r="A1172" s="21"/>
      <c r="B1172" s="22"/>
      <c r="C1172" s="64"/>
      <c r="D1172" s="24"/>
      <c r="E1172" s="23"/>
      <c r="F1172" s="21"/>
      <c r="G1172" s="28"/>
      <c r="H1172" s="61"/>
      <c r="I1172" s="22"/>
      <c r="J1172" s="23"/>
    </row>
    <row r="1173" spans="1:10" ht="60" customHeight="1" x14ac:dyDescent="1.05">
      <c r="A1173" s="21"/>
      <c r="B1173" s="22"/>
      <c r="C1173" s="70"/>
      <c r="D1173" s="24"/>
      <c r="E1173" s="23"/>
      <c r="F1173" s="21"/>
      <c r="G1173" s="22"/>
      <c r="H1173" s="70"/>
      <c r="I1173" s="22"/>
      <c r="J1173" s="23"/>
    </row>
    <row r="1174" spans="1:10" ht="27.6" customHeight="1" x14ac:dyDescent="0.3">
      <c r="A1174" s="21"/>
      <c r="B1174" s="22"/>
      <c r="C1174" s="64"/>
      <c r="D1174" s="24"/>
      <c r="E1174" s="23"/>
      <c r="F1174" s="21"/>
      <c r="G1174" s="22"/>
      <c r="H1174" s="64"/>
      <c r="I1174" s="22"/>
      <c r="J1174" s="23"/>
    </row>
    <row r="1175" spans="1:10" ht="33.6" customHeight="1" x14ac:dyDescent="0.3">
      <c r="A1175" s="21"/>
      <c r="B1175" s="22"/>
      <c r="C1175" s="64"/>
      <c r="D1175" s="24"/>
      <c r="E1175" s="23"/>
      <c r="F1175" s="21"/>
      <c r="G1175" s="22"/>
      <c r="H1175" s="61"/>
      <c r="I1175" s="24"/>
      <c r="J1175" s="23"/>
    </row>
    <row r="1176" spans="1:10" x14ac:dyDescent="0.3">
      <c r="A1176" s="25"/>
      <c r="B1176" s="26"/>
      <c r="C1176" s="67"/>
      <c r="D1176" s="59"/>
      <c r="E1176" s="27"/>
      <c r="F1176" s="25"/>
      <c r="G1176" s="26"/>
      <c r="H1176" s="63"/>
      <c r="I1176" s="26"/>
      <c r="J1176" s="27"/>
    </row>
    <row r="1177" spans="1:10" x14ac:dyDescent="0.3">
      <c r="A1177" s="18"/>
      <c r="B1177" s="19"/>
      <c r="C1177" s="66"/>
      <c r="D1177" s="58"/>
      <c r="E1177" s="20"/>
      <c r="F1177" s="18"/>
      <c r="G1177" s="19"/>
      <c r="H1177" s="60"/>
      <c r="I1177" s="19"/>
      <c r="J1177" s="20"/>
    </row>
    <row r="1178" spans="1:10" ht="40.15" customHeight="1" x14ac:dyDescent="0.3">
      <c r="A1178" s="21"/>
      <c r="B1178" s="22"/>
      <c r="C1178" s="64"/>
      <c r="D1178" s="24"/>
      <c r="E1178" s="23"/>
      <c r="F1178" s="21"/>
      <c r="G1178" s="28"/>
      <c r="H1178" s="61"/>
      <c r="I1178" s="22"/>
      <c r="J1178" s="23"/>
    </row>
    <row r="1179" spans="1:10" ht="60" customHeight="1" x14ac:dyDescent="1.05">
      <c r="A1179" s="21"/>
      <c r="B1179" s="22"/>
      <c r="C1179" s="70"/>
      <c r="D1179" s="24"/>
      <c r="E1179" s="23"/>
      <c r="F1179" s="21"/>
      <c r="G1179" s="22"/>
      <c r="H1179" s="70"/>
      <c r="I1179" s="22"/>
      <c r="J1179" s="23"/>
    </row>
    <row r="1180" spans="1:10" ht="27.6" customHeight="1" x14ac:dyDescent="0.3">
      <c r="A1180" s="21"/>
      <c r="B1180" s="22"/>
      <c r="C1180" s="64"/>
      <c r="D1180" s="24"/>
      <c r="E1180" s="23"/>
      <c r="F1180" s="21"/>
      <c r="G1180" s="22"/>
      <c r="H1180" s="64"/>
      <c r="I1180" s="22"/>
      <c r="J1180" s="23"/>
    </row>
    <row r="1181" spans="1:10" ht="33.6" customHeight="1" x14ac:dyDescent="0.3">
      <c r="A1181" s="21"/>
      <c r="B1181" s="22"/>
      <c r="C1181" s="64"/>
      <c r="D1181" s="24"/>
      <c r="E1181" s="23"/>
      <c r="F1181" s="21"/>
      <c r="G1181" s="22"/>
      <c r="H1181" s="61"/>
      <c r="I1181" s="24"/>
      <c r="J1181" s="23"/>
    </row>
    <row r="1182" spans="1:10" x14ac:dyDescent="0.3">
      <c r="A1182" s="25"/>
      <c r="B1182" s="26"/>
      <c r="C1182" s="67"/>
      <c r="D1182" s="59"/>
      <c r="E1182" s="27"/>
      <c r="F1182" s="25"/>
      <c r="G1182" s="26"/>
      <c r="H1182" s="63"/>
      <c r="I1182" s="26"/>
      <c r="J1182" s="27"/>
    </row>
    <row r="1183" spans="1:10" x14ac:dyDescent="0.3">
      <c r="A1183" s="18"/>
      <c r="B1183" s="19"/>
      <c r="C1183" s="66"/>
      <c r="D1183" s="58"/>
      <c r="E1183" s="20"/>
      <c r="F1183" s="18"/>
      <c r="G1183" s="19"/>
      <c r="H1183" s="60"/>
      <c r="I1183" s="19"/>
      <c r="J1183" s="20"/>
    </row>
    <row r="1184" spans="1:10" ht="40.15" customHeight="1" x14ac:dyDescent="0.3">
      <c r="A1184" s="21"/>
      <c r="B1184" s="22"/>
      <c r="C1184" s="64"/>
      <c r="D1184" s="24"/>
      <c r="E1184" s="23"/>
      <c r="F1184" s="21"/>
      <c r="G1184" s="28"/>
      <c r="H1184" s="61"/>
      <c r="I1184" s="22"/>
      <c r="J1184" s="23"/>
    </row>
    <row r="1185" spans="1:10" ht="60" customHeight="1" x14ac:dyDescent="1.05">
      <c r="A1185" s="21"/>
      <c r="B1185" s="22"/>
      <c r="C1185" s="70"/>
      <c r="D1185" s="24"/>
      <c r="E1185" s="23"/>
      <c r="F1185" s="21"/>
      <c r="G1185" s="22"/>
      <c r="H1185" s="70"/>
      <c r="I1185" s="22"/>
      <c r="J1185" s="23"/>
    </row>
    <row r="1186" spans="1:10" ht="27.6" customHeight="1" x14ac:dyDescent="0.3">
      <c r="A1186" s="21"/>
      <c r="B1186" s="22"/>
      <c r="C1186" s="64"/>
      <c r="D1186" s="24"/>
      <c r="E1186" s="23"/>
      <c r="F1186" s="21"/>
      <c r="G1186" s="22"/>
      <c r="H1186" s="64"/>
      <c r="I1186" s="22"/>
      <c r="J1186" s="23"/>
    </row>
    <row r="1187" spans="1:10" ht="33.6" customHeight="1" x14ac:dyDescent="0.3">
      <c r="A1187" s="21"/>
      <c r="B1187" s="22"/>
      <c r="C1187" s="64"/>
      <c r="D1187" s="24"/>
      <c r="E1187" s="23"/>
      <c r="F1187" s="21"/>
      <c r="G1187" s="22"/>
      <c r="H1187" s="61"/>
      <c r="I1187" s="24"/>
      <c r="J1187" s="23"/>
    </row>
    <row r="1188" spans="1:10" x14ac:dyDescent="0.3">
      <c r="A1188" s="25"/>
      <c r="B1188" s="26"/>
      <c r="C1188" s="67"/>
      <c r="D1188" s="59"/>
      <c r="E1188" s="27"/>
      <c r="F1188" s="25"/>
      <c r="G1188" s="26"/>
      <c r="H1188" s="63"/>
      <c r="I1188" s="26"/>
      <c r="J1188" s="27"/>
    </row>
    <row r="1189" spans="1:10" x14ac:dyDescent="0.3">
      <c r="A1189" s="18"/>
      <c r="B1189" s="19"/>
      <c r="C1189" s="66"/>
      <c r="D1189" s="58"/>
      <c r="E1189" s="20"/>
      <c r="F1189" s="18"/>
      <c r="G1189" s="19"/>
      <c r="H1189" s="60"/>
      <c r="I1189" s="19"/>
      <c r="J1189" s="20"/>
    </row>
    <row r="1190" spans="1:10" ht="40.15" customHeight="1" x14ac:dyDescent="0.3">
      <c r="A1190" s="21"/>
      <c r="B1190" s="28"/>
      <c r="C1190" s="64"/>
      <c r="D1190" s="24"/>
      <c r="E1190" s="23"/>
      <c r="F1190" s="21"/>
      <c r="G1190" s="28"/>
      <c r="H1190" s="61"/>
      <c r="I1190" s="22"/>
      <c r="J1190" s="23"/>
    </row>
    <row r="1191" spans="1:10" ht="60" customHeight="1" x14ac:dyDescent="0.85">
      <c r="A1191" s="21"/>
      <c r="B1191" s="22"/>
      <c r="C1191" s="62"/>
      <c r="D1191" s="24"/>
      <c r="E1191" s="23"/>
      <c r="F1191" s="21"/>
      <c r="G1191" s="22"/>
      <c r="H1191" s="62"/>
      <c r="I1191" s="22"/>
      <c r="J1191" s="23"/>
    </row>
    <row r="1192" spans="1:10" ht="27.6" customHeight="1" x14ac:dyDescent="0.6">
      <c r="A1192" s="21"/>
      <c r="B1192" s="22"/>
      <c r="C1192" s="69"/>
      <c r="D1192" s="24"/>
      <c r="E1192" s="23"/>
      <c r="F1192" s="21"/>
      <c r="G1192" s="22"/>
      <c r="H1192" s="69"/>
      <c r="I1192" s="22"/>
      <c r="J1192" s="23"/>
    </row>
    <row r="1193" spans="1:10" ht="33.6" customHeight="1" x14ac:dyDescent="0.3">
      <c r="A1193" s="21"/>
      <c r="B1193" s="22"/>
      <c r="C1193" s="64"/>
      <c r="D1193" s="24"/>
      <c r="E1193" s="23"/>
      <c r="F1193" s="21"/>
      <c r="G1193" s="22"/>
      <c r="H1193" s="61"/>
      <c r="I1193" s="24"/>
      <c r="J1193" s="23"/>
    </row>
    <row r="1194" spans="1:10" x14ac:dyDescent="0.3">
      <c r="A1194" s="25"/>
      <c r="B1194" s="26"/>
      <c r="C1194" s="67"/>
      <c r="D1194" s="59"/>
      <c r="E1194" s="27"/>
      <c r="F1194" s="25"/>
      <c r="G1194" s="26"/>
      <c r="H1194" s="63"/>
      <c r="I1194" s="26"/>
      <c r="J1194" s="27"/>
    </row>
    <row r="1195" spans="1:10" x14ac:dyDescent="0.3">
      <c r="A1195" s="18"/>
      <c r="B1195" s="19"/>
      <c r="C1195" s="66"/>
      <c r="D1195" s="58"/>
      <c r="E1195" s="20"/>
      <c r="F1195" s="18"/>
      <c r="G1195" s="19"/>
      <c r="H1195" s="60"/>
      <c r="I1195" s="19"/>
      <c r="J1195" s="20"/>
    </row>
    <row r="1196" spans="1:10" ht="40.15" customHeight="1" x14ac:dyDescent="0.3">
      <c r="A1196" s="21"/>
      <c r="B1196" s="28"/>
      <c r="C1196" s="64"/>
      <c r="D1196" s="24"/>
      <c r="E1196" s="23"/>
      <c r="F1196" s="21"/>
      <c r="G1196" s="28"/>
      <c r="H1196" s="61"/>
      <c r="I1196" s="22"/>
      <c r="J1196" s="23"/>
    </row>
    <row r="1197" spans="1:10" ht="60" customHeight="1" x14ac:dyDescent="0.85">
      <c r="A1197" s="21"/>
      <c r="B1197" s="22"/>
      <c r="C1197" s="62"/>
      <c r="D1197" s="24"/>
      <c r="E1197" s="23"/>
      <c r="F1197" s="21"/>
      <c r="G1197" s="22"/>
      <c r="H1197" s="62"/>
      <c r="I1197" s="22"/>
      <c r="J1197" s="23"/>
    </row>
    <row r="1198" spans="1:10" ht="27.6" customHeight="1" x14ac:dyDescent="0.6">
      <c r="A1198" s="21"/>
      <c r="B1198" s="22"/>
      <c r="C1198" s="69"/>
      <c r="D1198" s="24"/>
      <c r="E1198" s="23"/>
      <c r="F1198" s="21"/>
      <c r="G1198" s="22"/>
      <c r="H1198" s="69"/>
      <c r="I1198" s="22"/>
      <c r="J1198" s="23"/>
    </row>
    <row r="1199" spans="1:10" ht="33.6" customHeight="1" x14ac:dyDescent="0.3">
      <c r="A1199" s="21"/>
      <c r="B1199" s="22"/>
      <c r="C1199" s="64"/>
      <c r="D1199" s="24"/>
      <c r="E1199" s="23"/>
      <c r="F1199" s="21"/>
      <c r="G1199" s="22"/>
      <c r="H1199" s="61"/>
      <c r="I1199" s="24"/>
      <c r="J1199" s="23"/>
    </row>
    <row r="1200" spans="1:10" x14ac:dyDescent="0.3">
      <c r="A1200" s="25"/>
      <c r="B1200" s="26"/>
      <c r="C1200" s="67"/>
      <c r="D1200" s="59"/>
      <c r="E1200" s="27"/>
      <c r="F1200" s="25"/>
      <c r="G1200" s="26"/>
      <c r="H1200" s="63"/>
      <c r="I1200" s="26"/>
      <c r="J1200" s="27"/>
    </row>
    <row r="1201" spans="1:10" x14ac:dyDescent="0.3">
      <c r="A1201" s="18"/>
      <c r="B1201" s="19"/>
      <c r="C1201" s="66"/>
      <c r="D1201" s="58"/>
      <c r="E1201" s="20"/>
      <c r="F1201" s="18"/>
      <c r="G1201" s="19"/>
      <c r="H1201" s="60"/>
      <c r="I1201" s="19"/>
      <c r="J1201" s="20"/>
    </row>
    <row r="1202" spans="1:10" ht="40.15" customHeight="1" x14ac:dyDescent="0.3">
      <c r="A1202" s="21"/>
      <c r="B1202" s="28"/>
      <c r="C1202" s="64"/>
      <c r="D1202" s="24"/>
      <c r="E1202" s="23"/>
      <c r="F1202" s="21"/>
      <c r="G1202" s="28"/>
      <c r="H1202" s="61"/>
      <c r="I1202" s="22"/>
      <c r="J1202" s="23"/>
    </row>
    <row r="1203" spans="1:10" ht="60" customHeight="1" x14ac:dyDescent="0.85">
      <c r="A1203" s="21"/>
      <c r="B1203" s="22"/>
      <c r="C1203" s="62"/>
      <c r="D1203" s="24"/>
      <c r="E1203" s="23"/>
      <c r="F1203" s="21"/>
      <c r="G1203" s="22"/>
      <c r="H1203" s="62"/>
      <c r="I1203" s="22"/>
      <c r="J1203" s="23"/>
    </row>
    <row r="1204" spans="1:10" ht="27.6" customHeight="1" x14ac:dyDescent="0.6">
      <c r="A1204" s="21"/>
      <c r="B1204" s="22"/>
      <c r="C1204" s="69"/>
      <c r="D1204" s="24"/>
      <c r="E1204" s="23"/>
      <c r="F1204" s="21"/>
      <c r="G1204" s="22"/>
      <c r="H1204" s="69"/>
      <c r="I1204" s="22"/>
      <c r="J1204" s="23"/>
    </row>
    <row r="1205" spans="1:10" ht="33.6" customHeight="1" x14ac:dyDescent="0.3">
      <c r="A1205" s="21"/>
      <c r="B1205" s="22"/>
      <c r="C1205" s="64"/>
      <c r="D1205" s="24"/>
      <c r="E1205" s="23"/>
      <c r="F1205" s="21"/>
      <c r="G1205" s="22"/>
      <c r="H1205" s="61"/>
      <c r="I1205" s="24"/>
      <c r="J1205" s="23"/>
    </row>
    <row r="1206" spans="1:10" x14ac:dyDescent="0.3">
      <c r="A1206" s="25"/>
      <c r="B1206" s="26"/>
      <c r="C1206" s="67"/>
      <c r="D1206" s="59"/>
      <c r="E1206" s="27"/>
      <c r="F1206" s="25"/>
      <c r="G1206" s="26"/>
      <c r="H1206" s="63"/>
      <c r="I1206" s="26"/>
      <c r="J1206" s="27"/>
    </row>
    <row r="1207" spans="1:10" x14ac:dyDescent="0.3">
      <c r="A1207" s="18"/>
      <c r="B1207" s="19"/>
      <c r="C1207" s="66"/>
      <c r="D1207" s="58"/>
      <c r="E1207" s="20"/>
      <c r="F1207" s="18"/>
      <c r="G1207" s="19"/>
      <c r="H1207" s="60"/>
      <c r="I1207" s="19"/>
      <c r="J1207" s="20"/>
    </row>
    <row r="1208" spans="1:10" ht="40.15" customHeight="1" x14ac:dyDescent="0.3">
      <c r="A1208" s="21"/>
      <c r="B1208" s="28"/>
      <c r="C1208" s="64"/>
      <c r="D1208" s="24"/>
      <c r="E1208" s="23"/>
      <c r="F1208" s="21"/>
      <c r="G1208" s="28"/>
      <c r="H1208" s="61"/>
      <c r="I1208" s="22"/>
      <c r="J1208" s="23"/>
    </row>
    <row r="1209" spans="1:10" ht="60" customHeight="1" x14ac:dyDescent="0.85">
      <c r="A1209" s="21"/>
      <c r="B1209" s="22"/>
      <c r="C1209" s="62"/>
      <c r="D1209" s="24"/>
      <c r="E1209" s="23"/>
      <c r="F1209" s="21"/>
      <c r="G1209" s="22"/>
      <c r="H1209" s="62"/>
      <c r="I1209" s="22"/>
      <c r="J1209" s="23"/>
    </row>
    <row r="1210" spans="1:10" ht="27.6" customHeight="1" x14ac:dyDescent="0.6">
      <c r="A1210" s="21"/>
      <c r="B1210" s="22"/>
      <c r="C1210" s="69"/>
      <c r="D1210" s="24"/>
      <c r="E1210" s="23"/>
      <c r="F1210" s="21"/>
      <c r="G1210" s="22"/>
      <c r="H1210" s="69"/>
      <c r="I1210" s="22"/>
      <c r="J1210" s="23"/>
    </row>
    <row r="1211" spans="1:10" ht="33.6" customHeight="1" x14ac:dyDescent="0.3">
      <c r="A1211" s="21"/>
      <c r="B1211" s="22"/>
      <c r="C1211" s="64"/>
      <c r="D1211" s="24"/>
      <c r="E1211" s="23"/>
      <c r="F1211" s="21"/>
      <c r="G1211" s="22"/>
      <c r="H1211" s="61"/>
      <c r="I1211" s="24"/>
      <c r="J1211" s="23"/>
    </row>
    <row r="1212" spans="1:10" x14ac:dyDescent="0.3">
      <c r="A1212" s="25"/>
      <c r="B1212" s="26"/>
      <c r="C1212" s="67"/>
      <c r="D1212" s="59"/>
      <c r="E1212" s="27"/>
      <c r="F1212" s="25"/>
      <c r="G1212" s="26"/>
      <c r="H1212" s="63"/>
      <c r="I1212" s="26"/>
      <c r="J1212" s="27"/>
    </row>
    <row r="1213" spans="1:10" x14ac:dyDescent="0.3">
      <c r="A1213" s="18"/>
      <c r="B1213" s="19"/>
      <c r="C1213" s="66"/>
      <c r="D1213" s="58"/>
      <c r="E1213" s="20"/>
      <c r="F1213" s="18"/>
      <c r="G1213" s="19"/>
      <c r="H1213" s="60"/>
      <c r="I1213" s="19"/>
      <c r="J1213" s="20"/>
    </row>
    <row r="1214" spans="1:10" ht="40.15" customHeight="1" x14ac:dyDescent="0.3">
      <c r="A1214" s="21"/>
      <c r="B1214" s="28"/>
      <c r="C1214" s="64"/>
      <c r="D1214" s="24"/>
      <c r="E1214" s="23"/>
      <c r="F1214" s="21"/>
      <c r="G1214" s="28"/>
      <c r="H1214" s="61"/>
      <c r="I1214" s="22"/>
      <c r="J1214" s="23"/>
    </row>
    <row r="1215" spans="1:10" ht="60" customHeight="1" x14ac:dyDescent="0.85">
      <c r="A1215" s="21"/>
      <c r="B1215" s="22"/>
      <c r="C1215" s="62"/>
      <c r="D1215" s="24"/>
      <c r="E1215" s="23"/>
      <c r="F1215" s="21"/>
      <c r="G1215" s="22"/>
      <c r="H1215" s="62"/>
      <c r="I1215" s="22"/>
      <c r="J1215" s="23"/>
    </row>
    <row r="1216" spans="1:10" ht="27.6" customHeight="1" x14ac:dyDescent="0.6">
      <c r="A1216" s="21"/>
      <c r="B1216" s="22"/>
      <c r="C1216" s="69"/>
      <c r="D1216" s="24"/>
      <c r="E1216" s="23"/>
      <c r="F1216" s="21"/>
      <c r="G1216" s="22"/>
      <c r="H1216" s="69"/>
      <c r="I1216" s="22"/>
      <c r="J1216" s="23"/>
    </row>
    <row r="1217" spans="1:10" ht="33.6" customHeight="1" x14ac:dyDescent="0.3">
      <c r="A1217" s="21"/>
      <c r="B1217" s="22"/>
      <c r="C1217" s="64"/>
      <c r="D1217" s="24"/>
      <c r="E1217" s="23"/>
      <c r="F1217" s="21"/>
      <c r="G1217" s="22"/>
      <c r="H1217" s="61"/>
      <c r="I1217" s="24"/>
      <c r="J1217" s="23"/>
    </row>
    <row r="1218" spans="1:10" x14ac:dyDescent="0.3">
      <c r="A1218" s="25"/>
      <c r="B1218" s="26"/>
      <c r="C1218" s="67"/>
      <c r="D1218" s="59"/>
      <c r="E1218" s="27"/>
      <c r="F1218" s="25"/>
      <c r="G1218" s="26"/>
      <c r="H1218" s="63"/>
      <c r="I1218" s="26"/>
      <c r="J1218" s="27"/>
    </row>
    <row r="1219" spans="1:10" x14ac:dyDescent="0.3">
      <c r="A1219" s="18"/>
      <c r="B1219" s="19"/>
      <c r="C1219" s="66"/>
      <c r="D1219" s="58"/>
      <c r="E1219" s="20"/>
      <c r="F1219" s="18"/>
      <c r="G1219" s="19"/>
      <c r="H1219" s="60"/>
      <c r="I1219" s="19"/>
      <c r="J1219" s="20"/>
    </row>
    <row r="1220" spans="1:10" ht="40.15" customHeight="1" x14ac:dyDescent="0.3">
      <c r="A1220" s="21"/>
      <c r="B1220" s="28"/>
      <c r="C1220" s="64"/>
      <c r="D1220" s="24"/>
      <c r="E1220" s="23"/>
      <c r="F1220" s="21"/>
      <c r="G1220" s="28"/>
      <c r="H1220" s="61"/>
      <c r="I1220" s="22"/>
      <c r="J1220" s="23"/>
    </row>
    <row r="1221" spans="1:10" ht="60" customHeight="1" x14ac:dyDescent="0.85">
      <c r="A1221" s="21"/>
      <c r="B1221" s="22"/>
      <c r="C1221" s="62"/>
      <c r="D1221" s="24"/>
      <c r="E1221" s="23"/>
      <c r="F1221" s="21"/>
      <c r="G1221" s="22"/>
      <c r="H1221" s="62"/>
      <c r="I1221" s="22"/>
      <c r="J1221" s="23"/>
    </row>
    <row r="1222" spans="1:10" ht="27.6" customHeight="1" x14ac:dyDescent="0.6">
      <c r="A1222" s="21"/>
      <c r="B1222" s="22"/>
      <c r="C1222" s="69"/>
      <c r="D1222" s="24"/>
      <c r="E1222" s="23"/>
      <c r="F1222" s="21"/>
      <c r="G1222" s="22"/>
      <c r="H1222" s="69"/>
      <c r="I1222" s="22"/>
      <c r="J1222" s="23"/>
    </row>
    <row r="1223" spans="1:10" ht="33.6" customHeight="1" x14ac:dyDescent="0.3">
      <c r="A1223" s="21"/>
      <c r="B1223" s="22"/>
      <c r="C1223" s="64"/>
      <c r="D1223" s="24"/>
      <c r="E1223" s="23"/>
      <c r="F1223" s="21"/>
      <c r="G1223" s="22"/>
      <c r="H1223" s="61"/>
      <c r="I1223" s="24"/>
      <c r="J1223" s="23"/>
    </row>
    <row r="1224" spans="1:10" x14ac:dyDescent="0.3">
      <c r="A1224" s="25"/>
      <c r="B1224" s="26"/>
      <c r="C1224" s="67"/>
      <c r="D1224" s="59"/>
      <c r="E1224" s="27"/>
      <c r="F1224" s="25"/>
      <c r="G1224" s="26"/>
      <c r="H1224" s="63"/>
      <c r="I1224" s="26"/>
      <c r="J1224" s="27"/>
    </row>
    <row r="1225" spans="1:10" x14ac:dyDescent="0.3">
      <c r="A1225" s="18"/>
      <c r="B1225" s="19"/>
      <c r="C1225" s="66"/>
      <c r="D1225" s="58"/>
      <c r="E1225" s="20"/>
      <c r="F1225" s="18"/>
      <c r="G1225" s="19"/>
      <c r="H1225" s="60"/>
      <c r="I1225" s="19"/>
      <c r="J1225" s="20"/>
    </row>
    <row r="1226" spans="1:10" ht="40.15" customHeight="1" x14ac:dyDescent="0.3">
      <c r="A1226" s="21"/>
      <c r="B1226" s="22"/>
      <c r="C1226" s="64"/>
      <c r="D1226" s="24"/>
      <c r="E1226" s="23"/>
      <c r="F1226" s="21"/>
      <c r="G1226" s="28"/>
      <c r="H1226" s="61"/>
      <c r="I1226" s="22"/>
      <c r="J1226" s="23"/>
    </row>
    <row r="1227" spans="1:10" ht="60" customHeight="1" x14ac:dyDescent="1.05">
      <c r="A1227" s="21"/>
      <c r="B1227" s="22"/>
      <c r="C1227" s="70"/>
      <c r="D1227" s="24"/>
      <c r="E1227" s="23"/>
      <c r="F1227" s="21"/>
      <c r="G1227" s="22"/>
      <c r="H1227" s="70"/>
      <c r="I1227" s="22"/>
      <c r="J1227" s="23"/>
    </row>
    <row r="1228" spans="1:10" ht="27.6" customHeight="1" x14ac:dyDescent="0.3">
      <c r="A1228" s="21"/>
      <c r="B1228" s="22"/>
      <c r="C1228" s="64"/>
      <c r="D1228" s="24"/>
      <c r="E1228" s="23"/>
      <c r="F1228" s="21"/>
      <c r="G1228" s="22"/>
      <c r="H1228" s="64"/>
      <c r="I1228" s="22"/>
      <c r="J1228" s="23"/>
    </row>
    <row r="1229" spans="1:10" ht="33.6" customHeight="1" x14ac:dyDescent="0.3">
      <c r="A1229" s="21"/>
      <c r="B1229" s="22"/>
      <c r="C1229" s="64"/>
      <c r="D1229" s="24"/>
      <c r="E1229" s="23"/>
      <c r="F1229" s="21"/>
      <c r="G1229" s="22"/>
      <c r="H1229" s="61"/>
      <c r="I1229" s="24"/>
      <c r="J1229" s="23"/>
    </row>
    <row r="1230" spans="1:10" x14ac:dyDescent="0.3">
      <c r="A1230" s="25"/>
      <c r="B1230" s="26"/>
      <c r="C1230" s="67"/>
      <c r="D1230" s="59"/>
      <c r="E1230" s="27"/>
      <c r="F1230" s="25"/>
      <c r="G1230" s="26"/>
      <c r="H1230" s="63"/>
      <c r="I1230" s="26"/>
      <c r="J1230" s="27"/>
    </row>
    <row r="1231" spans="1:10" x14ac:dyDescent="0.3">
      <c r="A1231" s="18"/>
      <c r="B1231" s="19"/>
      <c r="C1231" s="66"/>
      <c r="D1231" s="58"/>
      <c r="E1231" s="20"/>
      <c r="F1231" s="18"/>
      <c r="G1231" s="19"/>
      <c r="H1231" s="60"/>
      <c r="I1231" s="19"/>
      <c r="J1231" s="20"/>
    </row>
    <row r="1232" spans="1:10" ht="40.15" customHeight="1" x14ac:dyDescent="0.3">
      <c r="A1232" s="21"/>
      <c r="B1232" s="22"/>
      <c r="C1232" s="64"/>
      <c r="D1232" s="24"/>
      <c r="E1232" s="23"/>
      <c r="F1232" s="21"/>
      <c r="G1232" s="28"/>
      <c r="H1232" s="61"/>
      <c r="I1232" s="22"/>
      <c r="J1232" s="23"/>
    </row>
    <row r="1233" spans="1:10" ht="60" customHeight="1" x14ac:dyDescent="1.05">
      <c r="A1233" s="21"/>
      <c r="B1233" s="22"/>
      <c r="C1233" s="70"/>
      <c r="D1233" s="24"/>
      <c r="E1233" s="23"/>
      <c r="F1233" s="21"/>
      <c r="G1233" s="22"/>
      <c r="H1233" s="70"/>
      <c r="I1233" s="22"/>
      <c r="J1233" s="23"/>
    </row>
    <row r="1234" spans="1:10" ht="27.6" customHeight="1" x14ac:dyDescent="0.3">
      <c r="A1234" s="21"/>
      <c r="B1234" s="22"/>
      <c r="C1234" s="64"/>
      <c r="D1234" s="24"/>
      <c r="E1234" s="23"/>
      <c r="F1234" s="21"/>
      <c r="G1234" s="22"/>
      <c r="H1234" s="64"/>
      <c r="I1234" s="22"/>
      <c r="J1234" s="23"/>
    </row>
    <row r="1235" spans="1:10" ht="33.6" customHeight="1" x14ac:dyDescent="0.3">
      <c r="A1235" s="21"/>
      <c r="B1235" s="22"/>
      <c r="C1235" s="64"/>
      <c r="D1235" s="24"/>
      <c r="E1235" s="23"/>
      <c r="F1235" s="21"/>
      <c r="G1235" s="22"/>
      <c r="H1235" s="61"/>
      <c r="I1235" s="24"/>
      <c r="J1235" s="23"/>
    </row>
    <row r="1236" spans="1:10" x14ac:dyDescent="0.3">
      <c r="A1236" s="25"/>
      <c r="B1236" s="26"/>
      <c r="C1236" s="67"/>
      <c r="D1236" s="59"/>
      <c r="E1236" s="27"/>
      <c r="F1236" s="25"/>
      <c r="G1236" s="26"/>
      <c r="H1236" s="63"/>
      <c r="I1236" s="26"/>
      <c r="J1236" s="27"/>
    </row>
    <row r="1237" spans="1:10" x14ac:dyDescent="0.3">
      <c r="A1237" s="18"/>
      <c r="B1237" s="19"/>
      <c r="C1237" s="66"/>
      <c r="D1237" s="58"/>
      <c r="E1237" s="20"/>
      <c r="F1237" s="18"/>
      <c r="G1237" s="19"/>
      <c r="H1237" s="60"/>
      <c r="I1237" s="19"/>
      <c r="J1237" s="20"/>
    </row>
    <row r="1238" spans="1:10" ht="40.15" customHeight="1" x14ac:dyDescent="0.3">
      <c r="A1238" s="21"/>
      <c r="B1238" s="22"/>
      <c r="C1238" s="64"/>
      <c r="D1238" s="24"/>
      <c r="E1238" s="23"/>
      <c r="F1238" s="21"/>
      <c r="G1238" s="28"/>
      <c r="H1238" s="61"/>
      <c r="I1238" s="22"/>
      <c r="J1238" s="23"/>
    </row>
    <row r="1239" spans="1:10" ht="60" customHeight="1" x14ac:dyDescent="1.05">
      <c r="A1239" s="21"/>
      <c r="B1239" s="22"/>
      <c r="C1239" s="70"/>
      <c r="D1239" s="24"/>
      <c r="E1239" s="23"/>
      <c r="F1239" s="21"/>
      <c r="G1239" s="22"/>
      <c r="H1239" s="70"/>
      <c r="I1239" s="22"/>
      <c r="J1239" s="23"/>
    </row>
    <row r="1240" spans="1:10" ht="27.6" customHeight="1" x14ac:dyDescent="0.3">
      <c r="A1240" s="21"/>
      <c r="B1240" s="22"/>
      <c r="C1240" s="64"/>
      <c r="D1240" s="24"/>
      <c r="E1240" s="23"/>
      <c r="F1240" s="21"/>
      <c r="G1240" s="22"/>
      <c r="H1240" s="64"/>
      <c r="I1240" s="22"/>
      <c r="J1240" s="23"/>
    </row>
    <row r="1241" spans="1:10" ht="33.6" customHeight="1" x14ac:dyDescent="0.3">
      <c r="A1241" s="21"/>
      <c r="B1241" s="22"/>
      <c r="C1241" s="64"/>
      <c r="D1241" s="24"/>
      <c r="E1241" s="23"/>
      <c r="F1241" s="21"/>
      <c r="G1241" s="22"/>
      <c r="H1241" s="61"/>
      <c r="I1241" s="24"/>
      <c r="J1241" s="23"/>
    </row>
    <row r="1242" spans="1:10" x14ac:dyDescent="0.3">
      <c r="A1242" s="25"/>
      <c r="B1242" s="26"/>
      <c r="C1242" s="67"/>
      <c r="D1242" s="59"/>
      <c r="E1242" s="27"/>
      <c r="F1242" s="25"/>
      <c r="G1242" s="26"/>
      <c r="H1242" s="63"/>
      <c r="I1242" s="26"/>
      <c r="J1242" s="27"/>
    </row>
    <row r="1243" spans="1:10" x14ac:dyDescent="0.3">
      <c r="A1243" s="18"/>
      <c r="B1243" s="19"/>
      <c r="C1243" s="66"/>
      <c r="D1243" s="58"/>
      <c r="E1243" s="20"/>
      <c r="F1243" s="18"/>
      <c r="G1243" s="19"/>
      <c r="H1243" s="60"/>
      <c r="I1243" s="19"/>
      <c r="J1243" s="20"/>
    </row>
    <row r="1244" spans="1:10" ht="40.15" customHeight="1" x14ac:dyDescent="0.3">
      <c r="A1244" s="21"/>
      <c r="B1244" s="22"/>
      <c r="C1244" s="64"/>
      <c r="D1244" s="24"/>
      <c r="E1244" s="23"/>
      <c r="F1244" s="21"/>
      <c r="G1244" s="28"/>
      <c r="H1244" s="61"/>
      <c r="I1244" s="22"/>
      <c r="J1244" s="23"/>
    </row>
    <row r="1245" spans="1:10" ht="60" customHeight="1" x14ac:dyDescent="1.05">
      <c r="A1245" s="21"/>
      <c r="B1245" s="22"/>
      <c r="C1245" s="70"/>
      <c r="D1245" s="24"/>
      <c r="E1245" s="23"/>
      <c r="F1245" s="21"/>
      <c r="G1245" s="22"/>
      <c r="H1245" s="70"/>
      <c r="I1245" s="22"/>
      <c r="J1245" s="23"/>
    </row>
    <row r="1246" spans="1:10" ht="27.6" customHeight="1" x14ac:dyDescent="0.3">
      <c r="A1246" s="21"/>
      <c r="B1246" s="22"/>
      <c r="C1246" s="64"/>
      <c r="D1246" s="24"/>
      <c r="E1246" s="23"/>
      <c r="F1246" s="21"/>
      <c r="G1246" s="22"/>
      <c r="H1246" s="64"/>
      <c r="I1246" s="22"/>
      <c r="J1246" s="23"/>
    </row>
    <row r="1247" spans="1:10" ht="33.6" customHeight="1" x14ac:dyDescent="0.3">
      <c r="A1247" s="21"/>
      <c r="B1247" s="22"/>
      <c r="C1247" s="64"/>
      <c r="D1247" s="24"/>
      <c r="E1247" s="23"/>
      <c r="F1247" s="21"/>
      <c r="G1247" s="22"/>
      <c r="H1247" s="61"/>
      <c r="I1247" s="24"/>
      <c r="J1247" s="23"/>
    </row>
    <row r="1248" spans="1:10" x14ac:dyDescent="0.3">
      <c r="A1248" s="25"/>
      <c r="B1248" s="26"/>
      <c r="C1248" s="67"/>
      <c r="D1248" s="59"/>
      <c r="E1248" s="27"/>
      <c r="F1248" s="25"/>
      <c r="G1248" s="26"/>
      <c r="H1248" s="63"/>
      <c r="I1248" s="26"/>
      <c r="J1248" s="27"/>
    </row>
    <row r="1249" spans="1:10" x14ac:dyDescent="0.3">
      <c r="A1249" s="18"/>
      <c r="B1249" s="19"/>
      <c r="C1249" s="66"/>
      <c r="D1249" s="58"/>
      <c r="E1249" s="20"/>
      <c r="F1249" s="18"/>
      <c r="G1249" s="19"/>
      <c r="H1249" s="60"/>
      <c r="I1249" s="19"/>
      <c r="J1249" s="20"/>
    </row>
    <row r="1250" spans="1:10" ht="40.15" customHeight="1" x14ac:dyDescent="0.3">
      <c r="A1250" s="21"/>
      <c r="B1250" s="22"/>
      <c r="C1250" s="64"/>
      <c r="D1250" s="24"/>
      <c r="E1250" s="23"/>
      <c r="F1250" s="21"/>
      <c r="G1250" s="28"/>
      <c r="H1250" s="61"/>
      <c r="I1250" s="22"/>
      <c r="J1250" s="23"/>
    </row>
    <row r="1251" spans="1:10" ht="60" customHeight="1" x14ac:dyDescent="1.05">
      <c r="A1251" s="21"/>
      <c r="B1251" s="22"/>
      <c r="C1251" s="70"/>
      <c r="D1251" s="24"/>
      <c r="E1251" s="23"/>
      <c r="F1251" s="21"/>
      <c r="G1251" s="22"/>
      <c r="H1251" s="70"/>
      <c r="I1251" s="22"/>
      <c r="J1251" s="23"/>
    </row>
    <row r="1252" spans="1:10" ht="27.6" customHeight="1" x14ac:dyDescent="0.3">
      <c r="A1252" s="21"/>
      <c r="B1252" s="22"/>
      <c r="C1252" s="64"/>
      <c r="D1252" s="24"/>
      <c r="E1252" s="23"/>
      <c r="F1252" s="21"/>
      <c r="G1252" s="22"/>
      <c r="H1252" s="64"/>
      <c r="I1252" s="22"/>
      <c r="J1252" s="23"/>
    </row>
    <row r="1253" spans="1:10" ht="33.6" customHeight="1" x14ac:dyDescent="0.3">
      <c r="A1253" s="21"/>
      <c r="B1253" s="22"/>
      <c r="C1253" s="64"/>
      <c r="D1253" s="24"/>
      <c r="E1253" s="23"/>
      <c r="F1253" s="21"/>
      <c r="G1253" s="22"/>
      <c r="H1253" s="61"/>
      <c r="I1253" s="24"/>
      <c r="J1253" s="23"/>
    </row>
    <row r="1254" spans="1:10" x14ac:dyDescent="0.3">
      <c r="A1254" s="25"/>
      <c r="B1254" s="26"/>
      <c r="C1254" s="67"/>
      <c r="D1254" s="59"/>
      <c r="E1254" s="27"/>
      <c r="F1254" s="25"/>
      <c r="G1254" s="26"/>
      <c r="H1254" s="63"/>
      <c r="I1254" s="26"/>
      <c r="J1254" s="27"/>
    </row>
    <row r="1255" spans="1:10" x14ac:dyDescent="0.3">
      <c r="A1255" s="18"/>
      <c r="B1255" s="19"/>
      <c r="C1255" s="66"/>
      <c r="D1255" s="58"/>
      <c r="E1255" s="20"/>
      <c r="F1255" s="18"/>
      <c r="G1255" s="19"/>
      <c r="H1255" s="60"/>
      <c r="I1255" s="19"/>
      <c r="J1255" s="20"/>
    </row>
    <row r="1256" spans="1:10" ht="40.15" customHeight="1" x14ac:dyDescent="0.3">
      <c r="A1256" s="21"/>
      <c r="B1256" s="22"/>
      <c r="C1256" s="64"/>
      <c r="D1256" s="24"/>
      <c r="E1256" s="23"/>
      <c r="F1256" s="21"/>
      <c r="G1256" s="28"/>
      <c r="H1256" s="61"/>
      <c r="I1256" s="22"/>
      <c r="J1256" s="23"/>
    </row>
    <row r="1257" spans="1:10" ht="60" customHeight="1" x14ac:dyDescent="1.05">
      <c r="A1257" s="21"/>
      <c r="B1257" s="22"/>
      <c r="C1257" s="70"/>
      <c r="D1257" s="24"/>
      <c r="E1257" s="23"/>
      <c r="F1257" s="21"/>
      <c r="G1257" s="22"/>
      <c r="H1257" s="70"/>
      <c r="I1257" s="22"/>
      <c r="J1257" s="23"/>
    </row>
    <row r="1258" spans="1:10" ht="27.6" customHeight="1" x14ac:dyDescent="0.3">
      <c r="A1258" s="21"/>
      <c r="B1258" s="22"/>
      <c r="C1258" s="64"/>
      <c r="D1258" s="24"/>
      <c r="E1258" s="23"/>
      <c r="F1258" s="21"/>
      <c r="G1258" s="22"/>
      <c r="H1258" s="64"/>
      <c r="I1258" s="22"/>
      <c r="J1258" s="23"/>
    </row>
    <row r="1259" spans="1:10" ht="33.6" customHeight="1" x14ac:dyDescent="0.3">
      <c r="A1259" s="21"/>
      <c r="B1259" s="22"/>
      <c r="C1259" s="64"/>
      <c r="D1259" s="24"/>
      <c r="E1259" s="23"/>
      <c r="F1259" s="21"/>
      <c r="G1259" s="22"/>
      <c r="H1259" s="61"/>
      <c r="I1259" s="24"/>
      <c r="J1259" s="23"/>
    </row>
    <row r="1260" spans="1:10" x14ac:dyDescent="0.3">
      <c r="A1260" s="25"/>
      <c r="B1260" s="26"/>
      <c r="C1260" s="67"/>
      <c r="D1260" s="59"/>
      <c r="E1260" s="27"/>
      <c r="F1260" s="25"/>
      <c r="G1260" s="26"/>
      <c r="H1260" s="63"/>
      <c r="I1260" s="26"/>
      <c r="J1260" s="27"/>
    </row>
    <row r="1261" spans="1:10" x14ac:dyDescent="0.3">
      <c r="A1261" s="18"/>
      <c r="B1261" s="19"/>
      <c r="C1261" s="66"/>
      <c r="D1261" s="58"/>
      <c r="E1261" s="20"/>
      <c r="F1261" s="18"/>
      <c r="G1261" s="19"/>
      <c r="H1261" s="60"/>
      <c r="I1261" s="19"/>
      <c r="J1261" s="20"/>
    </row>
    <row r="1262" spans="1:10" ht="40.15" customHeight="1" x14ac:dyDescent="0.3">
      <c r="A1262" s="21"/>
      <c r="B1262" s="28"/>
      <c r="C1262" s="64"/>
      <c r="D1262" s="24"/>
      <c r="E1262" s="23"/>
      <c r="F1262" s="21"/>
      <c r="G1262" s="28"/>
      <c r="H1262" s="61"/>
      <c r="I1262" s="22"/>
      <c r="J1262" s="23"/>
    </row>
    <row r="1263" spans="1:10" ht="60" customHeight="1" x14ac:dyDescent="0.85">
      <c r="A1263" s="21"/>
      <c r="B1263" s="22"/>
      <c r="C1263" s="62"/>
      <c r="D1263" s="24"/>
      <c r="E1263" s="23"/>
      <c r="F1263" s="21"/>
      <c r="G1263" s="22"/>
      <c r="H1263" s="62"/>
      <c r="I1263" s="22"/>
      <c r="J1263" s="23"/>
    </row>
    <row r="1264" spans="1:10" ht="27.6" customHeight="1" x14ac:dyDescent="0.6">
      <c r="A1264" s="21"/>
      <c r="B1264" s="22"/>
      <c r="C1264" s="69"/>
      <c r="D1264" s="24"/>
      <c r="E1264" s="23"/>
      <c r="F1264" s="21"/>
      <c r="G1264" s="22"/>
      <c r="H1264" s="69"/>
      <c r="I1264" s="22"/>
      <c r="J1264" s="23"/>
    </row>
    <row r="1265" spans="1:10" ht="33.6" customHeight="1" x14ac:dyDescent="0.3">
      <c r="A1265" s="21"/>
      <c r="B1265" s="22"/>
      <c r="C1265" s="64"/>
      <c r="D1265" s="24"/>
      <c r="E1265" s="23"/>
      <c r="F1265" s="21"/>
      <c r="G1265" s="22"/>
      <c r="H1265" s="61"/>
      <c r="I1265" s="24"/>
      <c r="J1265" s="23"/>
    </row>
    <row r="1266" spans="1:10" x14ac:dyDescent="0.3">
      <c r="A1266" s="25"/>
      <c r="B1266" s="26"/>
      <c r="C1266" s="67"/>
      <c r="D1266" s="59"/>
      <c r="E1266" s="27"/>
      <c r="F1266" s="25"/>
      <c r="G1266" s="26"/>
      <c r="H1266" s="63"/>
      <c r="I1266" s="26"/>
      <c r="J1266" s="27"/>
    </row>
    <row r="1267" spans="1:10" x14ac:dyDescent="0.3">
      <c r="A1267" s="18"/>
      <c r="B1267" s="19"/>
      <c r="C1267" s="66"/>
      <c r="D1267" s="58"/>
      <c r="E1267" s="20"/>
      <c r="F1267" s="18"/>
      <c r="G1267" s="19"/>
      <c r="H1267" s="60"/>
      <c r="I1267" s="19"/>
      <c r="J1267" s="20"/>
    </row>
    <row r="1268" spans="1:10" ht="40.15" customHeight="1" x14ac:dyDescent="0.3">
      <c r="A1268" s="21"/>
      <c r="B1268" s="28"/>
      <c r="C1268" s="64"/>
      <c r="D1268" s="24"/>
      <c r="E1268" s="23"/>
      <c r="F1268" s="21"/>
      <c r="G1268" s="28"/>
      <c r="H1268" s="61"/>
      <c r="I1268" s="22"/>
      <c r="J1268" s="23"/>
    </row>
    <row r="1269" spans="1:10" ht="60" customHeight="1" x14ac:dyDescent="0.85">
      <c r="A1269" s="21"/>
      <c r="B1269" s="22"/>
      <c r="C1269" s="62"/>
      <c r="D1269" s="24"/>
      <c r="E1269" s="23"/>
      <c r="F1269" s="21"/>
      <c r="G1269" s="22"/>
      <c r="H1269" s="62"/>
      <c r="I1269" s="22"/>
      <c r="J1269" s="23"/>
    </row>
    <row r="1270" spans="1:10" ht="27.6" customHeight="1" x14ac:dyDescent="0.6">
      <c r="A1270" s="21"/>
      <c r="B1270" s="22"/>
      <c r="C1270" s="69"/>
      <c r="D1270" s="24"/>
      <c r="E1270" s="23"/>
      <c r="F1270" s="21"/>
      <c r="G1270" s="22"/>
      <c r="H1270" s="69"/>
      <c r="I1270" s="22"/>
      <c r="J1270" s="23"/>
    </row>
    <row r="1271" spans="1:10" ht="33.6" customHeight="1" x14ac:dyDescent="0.3">
      <c r="A1271" s="21"/>
      <c r="B1271" s="22"/>
      <c r="C1271" s="64"/>
      <c r="D1271" s="24"/>
      <c r="E1271" s="23"/>
      <c r="F1271" s="21"/>
      <c r="G1271" s="22"/>
      <c r="H1271" s="61"/>
      <c r="I1271" s="24"/>
      <c r="J1271" s="23"/>
    </row>
    <row r="1272" spans="1:10" x14ac:dyDescent="0.3">
      <c r="A1272" s="25"/>
      <c r="B1272" s="26"/>
      <c r="C1272" s="67"/>
      <c r="D1272" s="59"/>
      <c r="E1272" s="27"/>
      <c r="F1272" s="25"/>
      <c r="G1272" s="26"/>
      <c r="H1272" s="63"/>
      <c r="I1272" s="26"/>
      <c r="J1272" s="27"/>
    </row>
    <row r="1273" spans="1:10" x14ac:dyDescent="0.3">
      <c r="A1273" s="18"/>
      <c r="B1273" s="19"/>
      <c r="C1273" s="66"/>
      <c r="D1273" s="58"/>
      <c r="E1273" s="20"/>
      <c r="F1273" s="18"/>
      <c r="G1273" s="19"/>
      <c r="H1273" s="60"/>
      <c r="I1273" s="19"/>
      <c r="J1273" s="20"/>
    </row>
    <row r="1274" spans="1:10" ht="40.15" customHeight="1" x14ac:dyDescent="0.3">
      <c r="A1274" s="21"/>
      <c r="B1274" s="28"/>
      <c r="C1274" s="64"/>
      <c r="D1274" s="24"/>
      <c r="E1274" s="23"/>
      <c r="F1274" s="21"/>
      <c r="G1274" s="28"/>
      <c r="H1274" s="61"/>
      <c r="I1274" s="22"/>
      <c r="J1274" s="23"/>
    </row>
    <row r="1275" spans="1:10" ht="60" customHeight="1" x14ac:dyDescent="0.85">
      <c r="A1275" s="21"/>
      <c r="B1275" s="22"/>
      <c r="C1275" s="62"/>
      <c r="D1275" s="24"/>
      <c r="E1275" s="23"/>
      <c r="F1275" s="21"/>
      <c r="G1275" s="22"/>
      <c r="H1275" s="62"/>
      <c r="I1275" s="22"/>
      <c r="J1275" s="23"/>
    </row>
    <row r="1276" spans="1:10" ht="27.6" customHeight="1" x14ac:dyDescent="0.6">
      <c r="A1276" s="21"/>
      <c r="B1276" s="22"/>
      <c r="C1276" s="69"/>
      <c r="D1276" s="24"/>
      <c r="E1276" s="23"/>
      <c r="F1276" s="21"/>
      <c r="G1276" s="22"/>
      <c r="H1276" s="69"/>
      <c r="I1276" s="22"/>
      <c r="J1276" s="23"/>
    </row>
    <row r="1277" spans="1:10" ht="33.6" customHeight="1" x14ac:dyDescent="0.3">
      <c r="A1277" s="21"/>
      <c r="B1277" s="22"/>
      <c r="C1277" s="64"/>
      <c r="D1277" s="24"/>
      <c r="E1277" s="23"/>
      <c r="F1277" s="21"/>
      <c r="G1277" s="22"/>
      <c r="H1277" s="61"/>
      <c r="I1277" s="24"/>
      <c r="J1277" s="23"/>
    </row>
    <row r="1278" spans="1:10" x14ac:dyDescent="0.3">
      <c r="A1278" s="25"/>
      <c r="B1278" s="26"/>
      <c r="C1278" s="67"/>
      <c r="D1278" s="59"/>
      <c r="E1278" s="27"/>
      <c r="F1278" s="25"/>
      <c r="G1278" s="26"/>
      <c r="H1278" s="63"/>
      <c r="I1278" s="26"/>
      <c r="J1278" s="27"/>
    </row>
    <row r="1279" spans="1:10" x14ac:dyDescent="0.3">
      <c r="A1279" s="18"/>
      <c r="B1279" s="19"/>
      <c r="C1279" s="66"/>
      <c r="D1279" s="58"/>
      <c r="E1279" s="20"/>
      <c r="F1279" s="18"/>
      <c r="G1279" s="19"/>
      <c r="H1279" s="60"/>
      <c r="I1279" s="19"/>
      <c r="J1279" s="20"/>
    </row>
    <row r="1280" spans="1:10" ht="40.15" customHeight="1" x14ac:dyDescent="0.3">
      <c r="A1280" s="21"/>
      <c r="B1280" s="28"/>
      <c r="C1280" s="64"/>
      <c r="D1280" s="24"/>
      <c r="E1280" s="23"/>
      <c r="F1280" s="21"/>
      <c r="G1280" s="28"/>
      <c r="H1280" s="61"/>
      <c r="I1280" s="22"/>
      <c r="J1280" s="23"/>
    </row>
    <row r="1281" spans="1:10" ht="60" customHeight="1" x14ac:dyDescent="0.85">
      <c r="A1281" s="21"/>
      <c r="B1281" s="22"/>
      <c r="C1281" s="62"/>
      <c r="D1281" s="24"/>
      <c r="E1281" s="23"/>
      <c r="F1281" s="21"/>
      <c r="G1281" s="22"/>
      <c r="H1281" s="62"/>
      <c r="I1281" s="22"/>
      <c r="J1281" s="23"/>
    </row>
    <row r="1282" spans="1:10" ht="27.6" customHeight="1" x14ac:dyDescent="0.6">
      <c r="A1282" s="21"/>
      <c r="B1282" s="22"/>
      <c r="C1282" s="69"/>
      <c r="D1282" s="24"/>
      <c r="E1282" s="23"/>
      <c r="F1282" s="21"/>
      <c r="G1282" s="22"/>
      <c r="H1282" s="69"/>
      <c r="I1282" s="22"/>
      <c r="J1282" s="23"/>
    </row>
    <row r="1283" spans="1:10" ht="33.6" customHeight="1" x14ac:dyDescent="0.3">
      <c r="A1283" s="21"/>
      <c r="B1283" s="22"/>
      <c r="C1283" s="64"/>
      <c r="D1283" s="24"/>
      <c r="E1283" s="23"/>
      <c r="F1283" s="21"/>
      <c r="G1283" s="22"/>
      <c r="H1283" s="61"/>
      <c r="I1283" s="24"/>
      <c r="J1283" s="23"/>
    </row>
    <row r="1284" spans="1:10" x14ac:dyDescent="0.3">
      <c r="A1284" s="25"/>
      <c r="B1284" s="26"/>
      <c r="C1284" s="67"/>
      <c r="D1284" s="59"/>
      <c r="E1284" s="27"/>
      <c r="F1284" s="25"/>
      <c r="G1284" s="26"/>
      <c r="H1284" s="63"/>
      <c r="I1284" s="26"/>
      <c r="J1284" s="27"/>
    </row>
    <row r="1285" spans="1:10" x14ac:dyDescent="0.3">
      <c r="A1285" s="18"/>
      <c r="B1285" s="19"/>
      <c r="C1285" s="66"/>
      <c r="D1285" s="58"/>
      <c r="E1285" s="20"/>
      <c r="F1285" s="18"/>
      <c r="G1285" s="19"/>
      <c r="H1285" s="60"/>
      <c r="I1285" s="19"/>
      <c r="J1285" s="20"/>
    </row>
    <row r="1286" spans="1:10" ht="40.15" customHeight="1" x14ac:dyDescent="0.3">
      <c r="A1286" s="21"/>
      <c r="B1286" s="28"/>
      <c r="C1286" s="64"/>
      <c r="D1286" s="24"/>
      <c r="E1286" s="23"/>
      <c r="F1286" s="21"/>
      <c r="G1286" s="28"/>
      <c r="H1286" s="61"/>
      <c r="I1286" s="22"/>
      <c r="J1286" s="23"/>
    </row>
    <row r="1287" spans="1:10" ht="60" customHeight="1" x14ac:dyDescent="0.85">
      <c r="A1287" s="21"/>
      <c r="B1287" s="22"/>
      <c r="C1287" s="62"/>
      <c r="D1287" s="24"/>
      <c r="E1287" s="23"/>
      <c r="F1287" s="21"/>
      <c r="G1287" s="22"/>
      <c r="H1287" s="62"/>
      <c r="I1287" s="22"/>
      <c r="J1287" s="23"/>
    </row>
    <row r="1288" spans="1:10" ht="27.6" customHeight="1" x14ac:dyDescent="0.6">
      <c r="A1288" s="21"/>
      <c r="B1288" s="22"/>
      <c r="C1288" s="69"/>
      <c r="D1288" s="24"/>
      <c r="E1288" s="23"/>
      <c r="F1288" s="21"/>
      <c r="G1288" s="22"/>
      <c r="H1288" s="69"/>
      <c r="I1288" s="22"/>
      <c r="J1288" s="23"/>
    </row>
    <row r="1289" spans="1:10" ht="33.6" customHeight="1" x14ac:dyDescent="0.3">
      <c r="A1289" s="21"/>
      <c r="B1289" s="22"/>
      <c r="C1289" s="64"/>
      <c r="D1289" s="24"/>
      <c r="E1289" s="23"/>
      <c r="F1289" s="21"/>
      <c r="G1289" s="22"/>
      <c r="H1289" s="61"/>
      <c r="I1289" s="24"/>
      <c r="J1289" s="23"/>
    </row>
    <row r="1290" spans="1:10" x14ac:dyDescent="0.3">
      <c r="A1290" s="25"/>
      <c r="B1290" s="26"/>
      <c r="C1290" s="67"/>
      <c r="D1290" s="59"/>
      <c r="E1290" s="27"/>
      <c r="F1290" s="25"/>
      <c r="G1290" s="26"/>
      <c r="H1290" s="63"/>
      <c r="I1290" s="26"/>
      <c r="J1290" s="27"/>
    </row>
    <row r="1291" spans="1:10" x14ac:dyDescent="0.3">
      <c r="A1291" s="18"/>
      <c r="B1291" s="19"/>
      <c r="C1291" s="66"/>
      <c r="D1291" s="58"/>
      <c r="E1291" s="20"/>
      <c r="F1291" s="18"/>
      <c r="G1291" s="19"/>
      <c r="H1291" s="60"/>
      <c r="I1291" s="19"/>
      <c r="J1291" s="20"/>
    </row>
    <row r="1292" spans="1:10" ht="40.15" customHeight="1" x14ac:dyDescent="0.3">
      <c r="A1292" s="21"/>
      <c r="B1292" s="28"/>
      <c r="C1292" s="64"/>
      <c r="D1292" s="24"/>
      <c r="E1292" s="23"/>
      <c r="F1292" s="21"/>
      <c r="G1292" s="28"/>
      <c r="H1292" s="61"/>
      <c r="I1292" s="22"/>
      <c r="J1292" s="23"/>
    </row>
    <row r="1293" spans="1:10" ht="60" customHeight="1" x14ac:dyDescent="0.85">
      <c r="A1293" s="21"/>
      <c r="B1293" s="22"/>
      <c r="C1293" s="62"/>
      <c r="D1293" s="24"/>
      <c r="E1293" s="23"/>
      <c r="F1293" s="21"/>
      <c r="G1293" s="22"/>
      <c r="H1293" s="62"/>
      <c r="I1293" s="22"/>
      <c r="J1293" s="23"/>
    </row>
    <row r="1294" spans="1:10" ht="27.6" customHeight="1" x14ac:dyDescent="0.6">
      <c r="A1294" s="21"/>
      <c r="B1294" s="22"/>
      <c r="C1294" s="69"/>
      <c r="D1294" s="24"/>
      <c r="E1294" s="23"/>
      <c r="F1294" s="21"/>
      <c r="G1294" s="22"/>
      <c r="H1294" s="69"/>
      <c r="I1294" s="22"/>
      <c r="J1294" s="23"/>
    </row>
    <row r="1295" spans="1:10" ht="33.6" customHeight="1" x14ac:dyDescent="0.3">
      <c r="A1295" s="21"/>
      <c r="B1295" s="22"/>
      <c r="C1295" s="64"/>
      <c r="D1295" s="24"/>
      <c r="E1295" s="23"/>
      <c r="F1295" s="21"/>
      <c r="G1295" s="22"/>
      <c r="H1295" s="61"/>
      <c r="I1295" s="24"/>
      <c r="J1295" s="23"/>
    </row>
    <row r="1296" spans="1:10" x14ac:dyDescent="0.3">
      <c r="A1296" s="25"/>
      <c r="B1296" s="26"/>
      <c r="C1296" s="67"/>
      <c r="D1296" s="59"/>
      <c r="E1296" s="27"/>
      <c r="F1296" s="25"/>
      <c r="G1296" s="26"/>
      <c r="H1296" s="63"/>
      <c r="I1296" s="26"/>
      <c r="J1296" s="27"/>
    </row>
    <row r="1297" spans="1:10" x14ac:dyDescent="0.3">
      <c r="A1297" s="18"/>
      <c r="B1297" s="19"/>
      <c r="C1297" s="66"/>
      <c r="D1297" s="58"/>
      <c r="E1297" s="20"/>
      <c r="F1297" s="18"/>
      <c r="G1297" s="19"/>
      <c r="H1297" s="60"/>
      <c r="I1297" s="19"/>
      <c r="J1297" s="20"/>
    </row>
    <row r="1298" spans="1:10" ht="40.15" customHeight="1" x14ac:dyDescent="0.3">
      <c r="A1298" s="21"/>
      <c r="B1298" s="22"/>
      <c r="C1298" s="64"/>
      <c r="D1298" s="24"/>
      <c r="E1298" s="23"/>
      <c r="F1298" s="21"/>
      <c r="G1298" s="28"/>
      <c r="H1298" s="61"/>
      <c r="I1298" s="22"/>
      <c r="J1298" s="23"/>
    </row>
    <row r="1299" spans="1:10" ht="60" customHeight="1" x14ac:dyDescent="1.05">
      <c r="A1299" s="21"/>
      <c r="B1299" s="22"/>
      <c r="C1299" s="70"/>
      <c r="D1299" s="24"/>
      <c r="E1299" s="23"/>
      <c r="F1299" s="21"/>
      <c r="G1299" s="22"/>
      <c r="H1299" s="70"/>
      <c r="I1299" s="22"/>
      <c r="J1299" s="23"/>
    </row>
    <row r="1300" spans="1:10" ht="27.6" customHeight="1" x14ac:dyDescent="0.3">
      <c r="A1300" s="21"/>
      <c r="B1300" s="22"/>
      <c r="C1300" s="64"/>
      <c r="D1300" s="24"/>
      <c r="E1300" s="23"/>
      <c r="F1300" s="21"/>
      <c r="G1300" s="22"/>
      <c r="H1300" s="64"/>
      <c r="I1300" s="22"/>
      <c r="J1300" s="23"/>
    </row>
    <row r="1301" spans="1:10" ht="33.6" customHeight="1" x14ac:dyDescent="0.3">
      <c r="A1301" s="21"/>
      <c r="B1301" s="22"/>
      <c r="C1301" s="64"/>
      <c r="D1301" s="24"/>
      <c r="E1301" s="23"/>
      <c r="F1301" s="21"/>
      <c r="G1301" s="22"/>
      <c r="H1301" s="61"/>
      <c r="I1301" s="24"/>
      <c r="J1301" s="23"/>
    </row>
    <row r="1302" spans="1:10" x14ac:dyDescent="0.3">
      <c r="A1302" s="25"/>
      <c r="B1302" s="26"/>
      <c r="C1302" s="67"/>
      <c r="D1302" s="59"/>
      <c r="E1302" s="27"/>
      <c r="F1302" s="25"/>
      <c r="G1302" s="26"/>
      <c r="H1302" s="63"/>
      <c r="I1302" s="26"/>
      <c r="J1302" s="27"/>
    </row>
    <row r="1303" spans="1:10" x14ac:dyDescent="0.3">
      <c r="A1303" s="18"/>
      <c r="B1303" s="19"/>
      <c r="C1303" s="66"/>
      <c r="D1303" s="58"/>
      <c r="E1303" s="20"/>
      <c r="F1303" s="18"/>
      <c r="G1303" s="19"/>
      <c r="H1303" s="60"/>
      <c r="I1303" s="19"/>
      <c r="J1303" s="20"/>
    </row>
    <row r="1304" spans="1:10" ht="40.15" customHeight="1" x14ac:dyDescent="0.3">
      <c r="A1304" s="21"/>
      <c r="B1304" s="22"/>
      <c r="C1304" s="64"/>
      <c r="D1304" s="24"/>
      <c r="E1304" s="23"/>
      <c r="F1304" s="21"/>
      <c r="G1304" s="28"/>
      <c r="H1304" s="61"/>
      <c r="I1304" s="22"/>
      <c r="J1304" s="23"/>
    </row>
    <row r="1305" spans="1:10" ht="60" customHeight="1" x14ac:dyDescent="1.05">
      <c r="A1305" s="21"/>
      <c r="B1305" s="22"/>
      <c r="C1305" s="70"/>
      <c r="D1305" s="24"/>
      <c r="E1305" s="23"/>
      <c r="F1305" s="21"/>
      <c r="G1305" s="22"/>
      <c r="H1305" s="70"/>
      <c r="I1305" s="22"/>
      <c r="J1305" s="23"/>
    </row>
    <row r="1306" spans="1:10" ht="27.6" customHeight="1" x14ac:dyDescent="0.3">
      <c r="A1306" s="21"/>
      <c r="B1306" s="22"/>
      <c r="C1306" s="64"/>
      <c r="D1306" s="24"/>
      <c r="E1306" s="23"/>
      <c r="F1306" s="21"/>
      <c r="G1306" s="22"/>
      <c r="H1306" s="64"/>
      <c r="I1306" s="22"/>
      <c r="J1306" s="23"/>
    </row>
    <row r="1307" spans="1:10" ht="33.6" customHeight="1" x14ac:dyDescent="0.3">
      <c r="A1307" s="21"/>
      <c r="B1307" s="22"/>
      <c r="C1307" s="64"/>
      <c r="D1307" s="24"/>
      <c r="E1307" s="23"/>
      <c r="F1307" s="21"/>
      <c r="G1307" s="22"/>
      <c r="H1307" s="61"/>
      <c r="I1307" s="24"/>
      <c r="J1307" s="23"/>
    </row>
    <row r="1308" spans="1:10" x14ac:dyDescent="0.3">
      <c r="A1308" s="25"/>
      <c r="B1308" s="26"/>
      <c r="C1308" s="67"/>
      <c r="D1308" s="59"/>
      <c r="E1308" s="27"/>
      <c r="F1308" s="25"/>
      <c r="G1308" s="26"/>
      <c r="H1308" s="63"/>
      <c r="I1308" s="26"/>
      <c r="J1308" s="27"/>
    </row>
    <row r="1309" spans="1:10" x14ac:dyDescent="0.3">
      <c r="A1309" s="18"/>
      <c r="B1309" s="19"/>
      <c r="C1309" s="66"/>
      <c r="D1309" s="58"/>
      <c r="E1309" s="20"/>
      <c r="F1309" s="18"/>
      <c r="G1309" s="19"/>
      <c r="H1309" s="60"/>
      <c r="I1309" s="19"/>
      <c r="J1309" s="20"/>
    </row>
    <row r="1310" spans="1:10" ht="40.15" customHeight="1" x14ac:dyDescent="0.3">
      <c r="A1310" s="21"/>
      <c r="B1310" s="22"/>
      <c r="C1310" s="64"/>
      <c r="D1310" s="24"/>
      <c r="E1310" s="23"/>
      <c r="F1310" s="21"/>
      <c r="G1310" s="28"/>
      <c r="H1310" s="61"/>
      <c r="I1310" s="22"/>
      <c r="J1310" s="23"/>
    </row>
    <row r="1311" spans="1:10" ht="60" customHeight="1" x14ac:dyDescent="1.05">
      <c r="A1311" s="21"/>
      <c r="B1311" s="22"/>
      <c r="C1311" s="70"/>
      <c r="D1311" s="24"/>
      <c r="E1311" s="23"/>
      <c r="F1311" s="21"/>
      <c r="G1311" s="22"/>
      <c r="H1311" s="70"/>
      <c r="I1311" s="22"/>
      <c r="J1311" s="23"/>
    </row>
    <row r="1312" spans="1:10" ht="27.6" customHeight="1" x14ac:dyDescent="0.3">
      <c r="A1312" s="21"/>
      <c r="B1312" s="22"/>
      <c r="C1312" s="64"/>
      <c r="D1312" s="24"/>
      <c r="E1312" s="23"/>
      <c r="F1312" s="21"/>
      <c r="G1312" s="22"/>
      <c r="H1312" s="64"/>
      <c r="I1312" s="22"/>
      <c r="J1312" s="23"/>
    </row>
    <row r="1313" spans="1:10" ht="33.6" customHeight="1" x14ac:dyDescent="0.3">
      <c r="A1313" s="21"/>
      <c r="B1313" s="22"/>
      <c r="C1313" s="64"/>
      <c r="D1313" s="24"/>
      <c r="E1313" s="23"/>
      <c r="F1313" s="21"/>
      <c r="G1313" s="22"/>
      <c r="H1313" s="61"/>
      <c r="I1313" s="24"/>
      <c r="J1313" s="23"/>
    </row>
    <row r="1314" spans="1:10" x14ac:dyDescent="0.3">
      <c r="A1314" s="25"/>
      <c r="B1314" s="26"/>
      <c r="C1314" s="67"/>
      <c r="D1314" s="59"/>
      <c r="E1314" s="27"/>
      <c r="F1314" s="25"/>
      <c r="G1314" s="26"/>
      <c r="H1314" s="63"/>
      <c r="I1314" s="26"/>
      <c r="J1314" s="27"/>
    </row>
    <row r="1315" spans="1:10" x14ac:dyDescent="0.3">
      <c r="A1315" s="18"/>
      <c r="B1315" s="19"/>
      <c r="C1315" s="66"/>
      <c r="D1315" s="58"/>
      <c r="E1315" s="20"/>
      <c r="F1315" s="18"/>
      <c r="G1315" s="19"/>
      <c r="H1315" s="60"/>
      <c r="I1315" s="19"/>
      <c r="J1315" s="20"/>
    </row>
    <row r="1316" spans="1:10" ht="40.15" customHeight="1" x14ac:dyDescent="0.3">
      <c r="A1316" s="21"/>
      <c r="B1316" s="22"/>
      <c r="C1316" s="64"/>
      <c r="D1316" s="24"/>
      <c r="E1316" s="23"/>
      <c r="F1316" s="21"/>
      <c r="G1316" s="28"/>
      <c r="H1316" s="61"/>
      <c r="I1316" s="22"/>
      <c r="J1316" s="23"/>
    </row>
    <row r="1317" spans="1:10" ht="60" customHeight="1" x14ac:dyDescent="1.05">
      <c r="A1317" s="21"/>
      <c r="B1317" s="22"/>
      <c r="C1317" s="70"/>
      <c r="D1317" s="24"/>
      <c r="E1317" s="23"/>
      <c r="F1317" s="21"/>
      <c r="G1317" s="22"/>
      <c r="H1317" s="70"/>
      <c r="I1317" s="22"/>
      <c r="J1317" s="23"/>
    </row>
    <row r="1318" spans="1:10" ht="27.6" customHeight="1" x14ac:dyDescent="0.3">
      <c r="A1318" s="21"/>
      <c r="B1318" s="22"/>
      <c r="C1318" s="64"/>
      <c r="D1318" s="24"/>
      <c r="E1318" s="23"/>
      <c r="F1318" s="21"/>
      <c r="G1318" s="22"/>
      <c r="H1318" s="64"/>
      <c r="I1318" s="22"/>
      <c r="J1318" s="23"/>
    </row>
    <row r="1319" spans="1:10" ht="33.6" customHeight="1" x14ac:dyDescent="0.3">
      <c r="A1319" s="21"/>
      <c r="B1319" s="22"/>
      <c r="C1319" s="64"/>
      <c r="D1319" s="24"/>
      <c r="E1319" s="23"/>
      <c r="F1319" s="21"/>
      <c r="G1319" s="22"/>
      <c r="H1319" s="61"/>
      <c r="I1319" s="24"/>
      <c r="J1319" s="23"/>
    </row>
    <row r="1320" spans="1:10" x14ac:dyDescent="0.3">
      <c r="A1320" s="25"/>
      <c r="B1320" s="26"/>
      <c r="C1320" s="67"/>
      <c r="D1320" s="59"/>
      <c r="E1320" s="27"/>
      <c r="F1320" s="25"/>
      <c r="G1320" s="26"/>
      <c r="H1320" s="63"/>
      <c r="I1320" s="26"/>
      <c r="J1320" s="27"/>
    </row>
    <row r="1321" spans="1:10" x14ac:dyDescent="0.3">
      <c r="A1321" s="18"/>
      <c r="B1321" s="19"/>
      <c r="C1321" s="66"/>
      <c r="D1321" s="58"/>
      <c r="E1321" s="20"/>
      <c r="F1321" s="18"/>
      <c r="G1321" s="19"/>
      <c r="H1321" s="60"/>
      <c r="I1321" s="19"/>
      <c r="J1321" s="20"/>
    </row>
    <row r="1322" spans="1:10" ht="40.15" customHeight="1" x14ac:dyDescent="0.3">
      <c r="A1322" s="21"/>
      <c r="B1322" s="22"/>
      <c r="C1322" s="64"/>
      <c r="D1322" s="24"/>
      <c r="E1322" s="23"/>
      <c r="F1322" s="21"/>
      <c r="G1322" s="28"/>
      <c r="H1322" s="61"/>
      <c r="I1322" s="22"/>
      <c r="J1322" s="23"/>
    </row>
    <row r="1323" spans="1:10" ht="60" customHeight="1" x14ac:dyDescent="1.05">
      <c r="A1323" s="21"/>
      <c r="B1323" s="22"/>
      <c r="C1323" s="70"/>
      <c r="D1323" s="24"/>
      <c r="E1323" s="23"/>
      <c r="F1323" s="21"/>
      <c r="G1323" s="22"/>
      <c r="H1323" s="70"/>
      <c r="I1323" s="22"/>
      <c r="J1323" s="23"/>
    </row>
    <row r="1324" spans="1:10" ht="27.6" customHeight="1" x14ac:dyDescent="0.3">
      <c r="A1324" s="21"/>
      <c r="B1324" s="22"/>
      <c r="C1324" s="64"/>
      <c r="D1324" s="24"/>
      <c r="E1324" s="23"/>
      <c r="F1324" s="21"/>
      <c r="G1324" s="22"/>
      <c r="H1324" s="64"/>
      <c r="I1324" s="22"/>
      <c r="J1324" s="23"/>
    </row>
    <row r="1325" spans="1:10" ht="33.6" customHeight="1" x14ac:dyDescent="0.3">
      <c r="A1325" s="21"/>
      <c r="B1325" s="22"/>
      <c r="C1325" s="64"/>
      <c r="D1325" s="24"/>
      <c r="E1325" s="23"/>
      <c r="F1325" s="21"/>
      <c r="G1325" s="22"/>
      <c r="H1325" s="61"/>
      <c r="I1325" s="24"/>
      <c r="J1325" s="23"/>
    </row>
    <row r="1326" spans="1:10" x14ac:dyDescent="0.3">
      <c r="A1326" s="25"/>
      <c r="B1326" s="26"/>
      <c r="C1326" s="67"/>
      <c r="D1326" s="59"/>
      <c r="E1326" s="27"/>
      <c r="F1326" s="25"/>
      <c r="G1326" s="26"/>
      <c r="H1326" s="63"/>
      <c r="I1326" s="26"/>
      <c r="J1326" s="27"/>
    </row>
    <row r="1327" spans="1:10" x14ac:dyDescent="0.3">
      <c r="A1327" s="18"/>
      <c r="B1327" s="19"/>
      <c r="C1327" s="66"/>
      <c r="D1327" s="58"/>
      <c r="E1327" s="20"/>
      <c r="F1327" s="18"/>
      <c r="G1327" s="19"/>
      <c r="H1327" s="60"/>
      <c r="I1327" s="19"/>
      <c r="J1327" s="20"/>
    </row>
    <row r="1328" spans="1:10" ht="40.15" customHeight="1" x14ac:dyDescent="0.3">
      <c r="A1328" s="21"/>
      <c r="B1328" s="22"/>
      <c r="C1328" s="64"/>
      <c r="D1328" s="24"/>
      <c r="E1328" s="23"/>
      <c r="F1328" s="21"/>
      <c r="G1328" s="28"/>
      <c r="H1328" s="61"/>
      <c r="I1328" s="22"/>
      <c r="J1328" s="23"/>
    </row>
    <row r="1329" spans="1:10" ht="60" customHeight="1" x14ac:dyDescent="1.05">
      <c r="A1329" s="21"/>
      <c r="B1329" s="22"/>
      <c r="C1329" s="70"/>
      <c r="D1329" s="24"/>
      <c r="E1329" s="23"/>
      <c r="F1329" s="21"/>
      <c r="G1329" s="22"/>
      <c r="H1329" s="70"/>
      <c r="I1329" s="22"/>
      <c r="J1329" s="23"/>
    </row>
    <row r="1330" spans="1:10" ht="27.6" customHeight="1" x14ac:dyDescent="0.3">
      <c r="A1330" s="21"/>
      <c r="B1330" s="22"/>
      <c r="C1330" s="64"/>
      <c r="D1330" s="24"/>
      <c r="E1330" s="23"/>
      <c r="F1330" s="21"/>
      <c r="G1330" s="22"/>
      <c r="H1330" s="64"/>
      <c r="I1330" s="22"/>
      <c r="J1330" s="23"/>
    </row>
    <row r="1331" spans="1:10" ht="33.6" customHeight="1" x14ac:dyDescent="0.3">
      <c r="A1331" s="21"/>
      <c r="B1331" s="22"/>
      <c r="C1331" s="64"/>
      <c r="D1331" s="24"/>
      <c r="E1331" s="23"/>
      <c r="F1331" s="21"/>
      <c r="G1331" s="22"/>
      <c r="H1331" s="61"/>
      <c r="I1331" s="24"/>
      <c r="J1331" s="23"/>
    </row>
    <row r="1332" spans="1:10" x14ac:dyDescent="0.3">
      <c r="A1332" s="25"/>
      <c r="B1332" s="26"/>
      <c r="C1332" s="67"/>
      <c r="D1332" s="59"/>
      <c r="E1332" s="27"/>
      <c r="F1332" s="25"/>
      <c r="G1332" s="26"/>
      <c r="H1332" s="63"/>
      <c r="I1332" s="26"/>
      <c r="J1332" s="27"/>
    </row>
    <row r="1333" spans="1:10" x14ac:dyDescent="0.3">
      <c r="A1333" s="18"/>
      <c r="B1333" s="19"/>
      <c r="C1333" s="66"/>
      <c r="D1333" s="58"/>
      <c r="E1333" s="20"/>
      <c r="F1333" s="18"/>
      <c r="G1333" s="19"/>
      <c r="H1333" s="60"/>
      <c r="I1333" s="19"/>
      <c r="J1333" s="20"/>
    </row>
    <row r="1334" spans="1:10" ht="40.15" customHeight="1" x14ac:dyDescent="0.3">
      <c r="A1334" s="21"/>
      <c r="B1334" s="28"/>
      <c r="C1334" s="64"/>
      <c r="D1334" s="24"/>
      <c r="E1334" s="23"/>
      <c r="F1334" s="21"/>
      <c r="G1334" s="28"/>
      <c r="H1334" s="61"/>
      <c r="I1334" s="22"/>
      <c r="J1334" s="23"/>
    </row>
    <row r="1335" spans="1:10" ht="60" customHeight="1" x14ac:dyDescent="0.85">
      <c r="A1335" s="21"/>
      <c r="B1335" s="22"/>
      <c r="C1335" s="62"/>
      <c r="D1335" s="24"/>
      <c r="E1335" s="23"/>
      <c r="F1335" s="21"/>
      <c r="G1335" s="22"/>
      <c r="H1335" s="62"/>
      <c r="I1335" s="22"/>
      <c r="J1335" s="23"/>
    </row>
    <row r="1336" spans="1:10" ht="27.6" customHeight="1" x14ac:dyDescent="0.6">
      <c r="A1336" s="21"/>
      <c r="B1336" s="22"/>
      <c r="C1336" s="69"/>
      <c r="D1336" s="24"/>
      <c r="E1336" s="23"/>
      <c r="F1336" s="21"/>
      <c r="G1336" s="22"/>
      <c r="H1336" s="69"/>
      <c r="I1336" s="22"/>
      <c r="J1336" s="23"/>
    </row>
    <row r="1337" spans="1:10" ht="33.6" customHeight="1" x14ac:dyDescent="0.3">
      <c r="A1337" s="21"/>
      <c r="B1337" s="22"/>
      <c r="C1337" s="64"/>
      <c r="D1337" s="24"/>
      <c r="E1337" s="23"/>
      <c r="F1337" s="21"/>
      <c r="G1337" s="22"/>
      <c r="H1337" s="61"/>
      <c r="I1337" s="24"/>
      <c r="J1337" s="23"/>
    </row>
    <row r="1338" spans="1:10" x14ac:dyDescent="0.3">
      <c r="A1338" s="25"/>
      <c r="B1338" s="26"/>
      <c r="C1338" s="67"/>
      <c r="D1338" s="59"/>
      <c r="E1338" s="27"/>
      <c r="F1338" s="25"/>
      <c r="G1338" s="26"/>
      <c r="H1338" s="63"/>
      <c r="I1338" s="26"/>
      <c r="J1338" s="27"/>
    </row>
    <row r="1339" spans="1:10" x14ac:dyDescent="0.3">
      <c r="A1339" s="18"/>
      <c r="B1339" s="19"/>
      <c r="C1339" s="66"/>
      <c r="D1339" s="58"/>
      <c r="E1339" s="20"/>
      <c r="F1339" s="18"/>
      <c r="G1339" s="19"/>
      <c r="H1339" s="60"/>
      <c r="I1339" s="19"/>
      <c r="J1339" s="20"/>
    </row>
    <row r="1340" spans="1:10" ht="40.15" customHeight="1" x14ac:dyDescent="0.3">
      <c r="A1340" s="21"/>
      <c r="B1340" s="28"/>
      <c r="C1340" s="64"/>
      <c r="D1340" s="24"/>
      <c r="E1340" s="23"/>
      <c r="F1340" s="21"/>
      <c r="G1340" s="28"/>
      <c r="H1340" s="61"/>
      <c r="I1340" s="22"/>
      <c r="J1340" s="23"/>
    </row>
    <row r="1341" spans="1:10" ht="60" customHeight="1" x14ac:dyDescent="0.85">
      <c r="A1341" s="21"/>
      <c r="B1341" s="22"/>
      <c r="C1341" s="62"/>
      <c r="D1341" s="24"/>
      <c r="E1341" s="23"/>
      <c r="F1341" s="21"/>
      <c r="G1341" s="22"/>
      <c r="H1341" s="62"/>
      <c r="I1341" s="22"/>
      <c r="J1341" s="23"/>
    </row>
    <row r="1342" spans="1:10" ht="27.6" customHeight="1" x14ac:dyDescent="0.6">
      <c r="A1342" s="21"/>
      <c r="B1342" s="22"/>
      <c r="C1342" s="69"/>
      <c r="D1342" s="24"/>
      <c r="E1342" s="23"/>
      <c r="F1342" s="21"/>
      <c r="G1342" s="22"/>
      <c r="H1342" s="69"/>
      <c r="I1342" s="22"/>
      <c r="J1342" s="23"/>
    </row>
    <row r="1343" spans="1:10" ht="33.6" customHeight="1" x14ac:dyDescent="0.3">
      <c r="A1343" s="21"/>
      <c r="B1343" s="22"/>
      <c r="C1343" s="64"/>
      <c r="D1343" s="24"/>
      <c r="E1343" s="23"/>
      <c r="F1343" s="21"/>
      <c r="G1343" s="22"/>
      <c r="H1343" s="61"/>
      <c r="I1343" s="24"/>
      <c r="J1343" s="23"/>
    </row>
    <row r="1344" spans="1:10" x14ac:dyDescent="0.3">
      <c r="A1344" s="25"/>
      <c r="B1344" s="26"/>
      <c r="C1344" s="67"/>
      <c r="D1344" s="59"/>
      <c r="E1344" s="27"/>
      <c r="F1344" s="25"/>
      <c r="G1344" s="26"/>
      <c r="H1344" s="63"/>
      <c r="I1344" s="26"/>
      <c r="J1344" s="27"/>
    </row>
    <row r="1345" spans="1:10" x14ac:dyDescent="0.3">
      <c r="A1345" s="18"/>
      <c r="B1345" s="19"/>
      <c r="C1345" s="66"/>
      <c r="D1345" s="58"/>
      <c r="E1345" s="20"/>
      <c r="F1345" s="18"/>
      <c r="G1345" s="19"/>
      <c r="H1345" s="60"/>
      <c r="I1345" s="19"/>
      <c r="J1345" s="20"/>
    </row>
    <row r="1346" spans="1:10" ht="40.15" customHeight="1" x14ac:dyDescent="0.3">
      <c r="A1346" s="21"/>
      <c r="B1346" s="28"/>
      <c r="C1346" s="64"/>
      <c r="D1346" s="24"/>
      <c r="E1346" s="23"/>
      <c r="F1346" s="21"/>
      <c r="G1346" s="28"/>
      <c r="H1346" s="61"/>
      <c r="I1346" s="22"/>
      <c r="J1346" s="23"/>
    </row>
    <row r="1347" spans="1:10" ht="60" customHeight="1" x14ac:dyDescent="0.85">
      <c r="A1347" s="21"/>
      <c r="B1347" s="22"/>
      <c r="C1347" s="62"/>
      <c r="D1347" s="24"/>
      <c r="E1347" s="23"/>
      <c r="F1347" s="21"/>
      <c r="G1347" s="22"/>
      <c r="H1347" s="62"/>
      <c r="I1347" s="22"/>
      <c r="J1347" s="23"/>
    </row>
    <row r="1348" spans="1:10" ht="27.6" customHeight="1" x14ac:dyDescent="0.6">
      <c r="A1348" s="21"/>
      <c r="B1348" s="22"/>
      <c r="C1348" s="69"/>
      <c r="D1348" s="24"/>
      <c r="E1348" s="23"/>
      <c r="F1348" s="21"/>
      <c r="G1348" s="22"/>
      <c r="H1348" s="69"/>
      <c r="I1348" s="22"/>
      <c r="J1348" s="23"/>
    </row>
    <row r="1349" spans="1:10" ht="33.6" customHeight="1" x14ac:dyDescent="0.3">
      <c r="A1349" s="21"/>
      <c r="B1349" s="22"/>
      <c r="C1349" s="64"/>
      <c r="D1349" s="24"/>
      <c r="E1349" s="23"/>
      <c r="F1349" s="21"/>
      <c r="G1349" s="22"/>
      <c r="H1349" s="61"/>
      <c r="I1349" s="24"/>
      <c r="J1349" s="23"/>
    </row>
    <row r="1350" spans="1:10" x14ac:dyDescent="0.3">
      <c r="A1350" s="25"/>
      <c r="B1350" s="26"/>
      <c r="C1350" s="67"/>
      <c r="D1350" s="59"/>
      <c r="E1350" s="27"/>
      <c r="F1350" s="25"/>
      <c r="G1350" s="26"/>
      <c r="H1350" s="63"/>
      <c r="I1350" s="26"/>
      <c r="J1350" s="27"/>
    </row>
    <row r="1351" spans="1:10" x14ac:dyDescent="0.3">
      <c r="A1351" s="18"/>
      <c r="B1351" s="19"/>
      <c r="C1351" s="66"/>
      <c r="D1351" s="58"/>
      <c r="E1351" s="20"/>
      <c r="F1351" s="18"/>
      <c r="G1351" s="19"/>
      <c r="H1351" s="60"/>
      <c r="I1351" s="19"/>
      <c r="J1351" s="20"/>
    </row>
    <row r="1352" spans="1:10" ht="40.15" customHeight="1" x14ac:dyDescent="0.3">
      <c r="A1352" s="21"/>
      <c r="B1352" s="28"/>
      <c r="C1352" s="64"/>
      <c r="D1352" s="24"/>
      <c r="E1352" s="23"/>
      <c r="F1352" s="21"/>
      <c r="G1352" s="28"/>
      <c r="H1352" s="61"/>
      <c r="I1352" s="22"/>
      <c r="J1352" s="23"/>
    </row>
    <row r="1353" spans="1:10" ht="60" customHeight="1" x14ac:dyDescent="0.85">
      <c r="A1353" s="21"/>
      <c r="B1353" s="22"/>
      <c r="C1353" s="62"/>
      <c r="D1353" s="24"/>
      <c r="E1353" s="23"/>
      <c r="F1353" s="21"/>
      <c r="G1353" s="22"/>
      <c r="H1353" s="62"/>
      <c r="I1353" s="22"/>
      <c r="J1353" s="23"/>
    </row>
    <row r="1354" spans="1:10" ht="27.6" customHeight="1" x14ac:dyDescent="0.6">
      <c r="A1354" s="21"/>
      <c r="B1354" s="22"/>
      <c r="C1354" s="69"/>
      <c r="D1354" s="24"/>
      <c r="E1354" s="23"/>
      <c r="F1354" s="21"/>
      <c r="G1354" s="22"/>
      <c r="H1354" s="69"/>
      <c r="I1354" s="22"/>
      <c r="J1354" s="23"/>
    </row>
    <row r="1355" spans="1:10" ht="33.6" customHeight="1" x14ac:dyDescent="0.3">
      <c r="A1355" s="21"/>
      <c r="B1355" s="22"/>
      <c r="C1355" s="64"/>
      <c r="D1355" s="24"/>
      <c r="E1355" s="23"/>
      <c r="F1355" s="21"/>
      <c r="G1355" s="22"/>
      <c r="H1355" s="61"/>
      <c r="I1355" s="24"/>
      <c r="J1355" s="23"/>
    </row>
    <row r="1356" spans="1:10" x14ac:dyDescent="0.3">
      <c r="A1356" s="25"/>
      <c r="B1356" s="26"/>
      <c r="C1356" s="67"/>
      <c r="D1356" s="59"/>
      <c r="E1356" s="27"/>
      <c r="F1356" s="25"/>
      <c r="G1356" s="26"/>
      <c r="H1356" s="63"/>
      <c r="I1356" s="26"/>
      <c r="J1356" s="27"/>
    </row>
    <row r="1357" spans="1:10" x14ac:dyDescent="0.3">
      <c r="A1357" s="18"/>
      <c r="B1357" s="19"/>
      <c r="C1357" s="66"/>
      <c r="D1357" s="58"/>
      <c r="E1357" s="20"/>
      <c r="F1357" s="18"/>
      <c r="G1357" s="19"/>
      <c r="H1357" s="60"/>
      <c r="I1357" s="19"/>
      <c r="J1357" s="20"/>
    </row>
    <row r="1358" spans="1:10" ht="40.15" customHeight="1" x14ac:dyDescent="0.3">
      <c r="A1358" s="21"/>
      <c r="B1358" s="28"/>
      <c r="C1358" s="64"/>
      <c r="D1358" s="24"/>
      <c r="E1358" s="23"/>
      <c r="F1358" s="21"/>
      <c r="G1358" s="28"/>
      <c r="H1358" s="61"/>
      <c r="I1358" s="22"/>
      <c r="J1358" s="23"/>
    </row>
    <row r="1359" spans="1:10" ht="60" customHeight="1" x14ac:dyDescent="0.85">
      <c r="A1359" s="21"/>
      <c r="B1359" s="22"/>
      <c r="C1359" s="62"/>
      <c r="D1359" s="24"/>
      <c r="E1359" s="23"/>
      <c r="F1359" s="21"/>
      <c r="G1359" s="22"/>
      <c r="H1359" s="62"/>
      <c r="I1359" s="22"/>
      <c r="J1359" s="23"/>
    </row>
    <row r="1360" spans="1:10" ht="27.6" customHeight="1" x14ac:dyDescent="0.6">
      <c r="A1360" s="21"/>
      <c r="B1360" s="22"/>
      <c r="C1360" s="69"/>
      <c r="D1360" s="24"/>
      <c r="E1360" s="23"/>
      <c r="F1360" s="21"/>
      <c r="G1360" s="22"/>
      <c r="H1360" s="69"/>
      <c r="I1360" s="22"/>
      <c r="J1360" s="23"/>
    </row>
    <row r="1361" spans="1:10" ht="33.6" customHeight="1" x14ac:dyDescent="0.3">
      <c r="A1361" s="21"/>
      <c r="B1361" s="22"/>
      <c r="C1361" s="64"/>
      <c r="D1361" s="24"/>
      <c r="E1361" s="23"/>
      <c r="F1361" s="21"/>
      <c r="G1361" s="22"/>
      <c r="H1361" s="61"/>
      <c r="I1361" s="24"/>
      <c r="J1361" s="23"/>
    </row>
    <row r="1362" spans="1:10" x14ac:dyDescent="0.3">
      <c r="A1362" s="25"/>
      <c r="B1362" s="26"/>
      <c r="C1362" s="67"/>
      <c r="D1362" s="59"/>
      <c r="E1362" s="27"/>
      <c r="F1362" s="25"/>
      <c r="G1362" s="26"/>
      <c r="H1362" s="63"/>
      <c r="I1362" s="26"/>
      <c r="J1362" s="27"/>
    </row>
    <row r="1363" spans="1:10" x14ac:dyDescent="0.3">
      <c r="A1363" s="18"/>
      <c r="B1363" s="19"/>
      <c r="C1363" s="66"/>
      <c r="D1363" s="58"/>
      <c r="E1363" s="20"/>
      <c r="F1363" s="18"/>
      <c r="G1363" s="19"/>
      <c r="H1363" s="60"/>
      <c r="I1363" s="19"/>
      <c r="J1363" s="20"/>
    </row>
    <row r="1364" spans="1:10" ht="40.15" customHeight="1" x14ac:dyDescent="0.3">
      <c r="A1364" s="21"/>
      <c r="B1364" s="28"/>
      <c r="C1364" s="64"/>
      <c r="D1364" s="24"/>
      <c r="E1364" s="23"/>
      <c r="F1364" s="21"/>
      <c r="G1364" s="28"/>
      <c r="H1364" s="61"/>
      <c r="I1364" s="22"/>
      <c r="J1364" s="23"/>
    </row>
    <row r="1365" spans="1:10" ht="60" customHeight="1" x14ac:dyDescent="0.85">
      <c r="A1365" s="21"/>
      <c r="B1365" s="22"/>
      <c r="C1365" s="62"/>
      <c r="D1365" s="24"/>
      <c r="E1365" s="23"/>
      <c r="F1365" s="21"/>
      <c r="G1365" s="22"/>
      <c r="H1365" s="62"/>
      <c r="I1365" s="22"/>
      <c r="J1365" s="23"/>
    </row>
    <row r="1366" spans="1:10" ht="27.6" customHeight="1" x14ac:dyDescent="0.6">
      <c r="A1366" s="21"/>
      <c r="B1366" s="22"/>
      <c r="C1366" s="69"/>
      <c r="D1366" s="24"/>
      <c r="E1366" s="23"/>
      <c r="F1366" s="21"/>
      <c r="G1366" s="22"/>
      <c r="H1366" s="69"/>
      <c r="I1366" s="22"/>
      <c r="J1366" s="23"/>
    </row>
    <row r="1367" spans="1:10" ht="33.6" customHeight="1" x14ac:dyDescent="0.3">
      <c r="A1367" s="21"/>
      <c r="B1367" s="22"/>
      <c r="C1367" s="64"/>
      <c r="D1367" s="24"/>
      <c r="E1367" s="23"/>
      <c r="F1367" s="21"/>
      <c r="G1367" s="22"/>
      <c r="H1367" s="61"/>
      <c r="I1367" s="24"/>
      <c r="J1367" s="23"/>
    </row>
    <row r="1368" spans="1:10" x14ac:dyDescent="0.3">
      <c r="A1368" s="25"/>
      <c r="B1368" s="26"/>
      <c r="C1368" s="67"/>
      <c r="D1368" s="59"/>
      <c r="E1368" s="27"/>
      <c r="F1368" s="25"/>
      <c r="G1368" s="26"/>
      <c r="H1368" s="63"/>
      <c r="I1368" s="26"/>
      <c r="J1368" s="27"/>
    </row>
    <row r="1369" spans="1:10" x14ac:dyDescent="0.3">
      <c r="A1369" s="18"/>
      <c r="B1369" s="19"/>
      <c r="C1369" s="66"/>
      <c r="D1369" s="58"/>
      <c r="E1369" s="20"/>
      <c r="F1369" s="18"/>
      <c r="G1369" s="19"/>
      <c r="H1369" s="60"/>
      <c r="I1369" s="19"/>
      <c r="J1369" s="20"/>
    </row>
    <row r="1370" spans="1:10" ht="40.15" customHeight="1" x14ac:dyDescent="0.3">
      <c r="A1370" s="21"/>
      <c r="B1370" s="22"/>
      <c r="C1370" s="64"/>
      <c r="D1370" s="24"/>
      <c r="E1370" s="23"/>
      <c r="F1370" s="21"/>
      <c r="G1370" s="28"/>
      <c r="H1370" s="61"/>
      <c r="I1370" s="22"/>
      <c r="J1370" s="23"/>
    </row>
    <row r="1371" spans="1:10" ht="60" customHeight="1" x14ac:dyDescent="1.05">
      <c r="A1371" s="21"/>
      <c r="B1371" s="22"/>
      <c r="C1371" s="70"/>
      <c r="D1371" s="24"/>
      <c r="E1371" s="23"/>
      <c r="F1371" s="21"/>
      <c r="G1371" s="22"/>
      <c r="H1371" s="70"/>
      <c r="I1371" s="22"/>
      <c r="J1371" s="23"/>
    </row>
    <row r="1372" spans="1:10" ht="27.6" customHeight="1" x14ac:dyDescent="0.3">
      <c r="A1372" s="21"/>
      <c r="B1372" s="22"/>
      <c r="C1372" s="64"/>
      <c r="D1372" s="24"/>
      <c r="E1372" s="23"/>
      <c r="F1372" s="21"/>
      <c r="G1372" s="22"/>
      <c r="H1372" s="64"/>
      <c r="I1372" s="22"/>
      <c r="J1372" s="23"/>
    </row>
    <row r="1373" spans="1:10" ht="33.6" customHeight="1" x14ac:dyDescent="0.3">
      <c r="A1373" s="21"/>
      <c r="B1373" s="22"/>
      <c r="C1373" s="64"/>
      <c r="D1373" s="24"/>
      <c r="E1373" s="23"/>
      <c r="F1373" s="21"/>
      <c r="G1373" s="22"/>
      <c r="H1373" s="61"/>
      <c r="I1373" s="24"/>
      <c r="J1373" s="23"/>
    </row>
    <row r="1374" spans="1:10" x14ac:dyDescent="0.3">
      <c r="A1374" s="25"/>
      <c r="B1374" s="26"/>
      <c r="C1374" s="67"/>
      <c r="D1374" s="59"/>
      <c r="E1374" s="27"/>
      <c r="F1374" s="25"/>
      <c r="G1374" s="26"/>
      <c r="H1374" s="63"/>
      <c r="I1374" s="26"/>
      <c r="J1374" s="27"/>
    </row>
    <row r="1375" spans="1:10" x14ac:dyDescent="0.3">
      <c r="A1375" s="18"/>
      <c r="B1375" s="19"/>
      <c r="C1375" s="66"/>
      <c r="D1375" s="58"/>
      <c r="E1375" s="20"/>
      <c r="F1375" s="18"/>
      <c r="G1375" s="19"/>
      <c r="H1375" s="60"/>
      <c r="I1375" s="19"/>
      <c r="J1375" s="20"/>
    </row>
    <row r="1376" spans="1:10" ht="40.15" customHeight="1" x14ac:dyDescent="0.3">
      <c r="A1376" s="21"/>
      <c r="B1376" s="22"/>
      <c r="C1376" s="64"/>
      <c r="D1376" s="24"/>
      <c r="E1376" s="23"/>
      <c r="F1376" s="21"/>
      <c r="G1376" s="28"/>
      <c r="H1376" s="61"/>
      <c r="I1376" s="22"/>
      <c r="J1376" s="23"/>
    </row>
    <row r="1377" spans="1:10" ht="60" customHeight="1" x14ac:dyDescent="1.05">
      <c r="A1377" s="21"/>
      <c r="B1377" s="22"/>
      <c r="C1377" s="70"/>
      <c r="D1377" s="24"/>
      <c r="E1377" s="23"/>
      <c r="F1377" s="21"/>
      <c r="G1377" s="22"/>
      <c r="H1377" s="70"/>
      <c r="I1377" s="22"/>
      <c r="J1377" s="23"/>
    </row>
    <row r="1378" spans="1:10" ht="27.6" customHeight="1" x14ac:dyDescent="0.3">
      <c r="A1378" s="21"/>
      <c r="B1378" s="22"/>
      <c r="C1378" s="64"/>
      <c r="D1378" s="24"/>
      <c r="E1378" s="23"/>
      <c r="F1378" s="21"/>
      <c r="G1378" s="22"/>
      <c r="H1378" s="64"/>
      <c r="I1378" s="22"/>
      <c r="J1378" s="23"/>
    </row>
    <row r="1379" spans="1:10" ht="33.6" customHeight="1" x14ac:dyDescent="0.3">
      <c r="A1379" s="21"/>
      <c r="B1379" s="22"/>
      <c r="C1379" s="64"/>
      <c r="D1379" s="24"/>
      <c r="E1379" s="23"/>
      <c r="F1379" s="21"/>
      <c r="G1379" s="22"/>
      <c r="H1379" s="61"/>
      <c r="I1379" s="24"/>
      <c r="J1379" s="23"/>
    </row>
    <row r="1380" spans="1:10" x14ac:dyDescent="0.3">
      <c r="A1380" s="25"/>
      <c r="B1380" s="26"/>
      <c r="C1380" s="67"/>
      <c r="D1380" s="59"/>
      <c r="E1380" s="27"/>
      <c r="F1380" s="25"/>
      <c r="G1380" s="26"/>
      <c r="H1380" s="63"/>
      <c r="I1380" s="26"/>
      <c r="J1380" s="27"/>
    </row>
    <row r="1381" spans="1:10" x14ac:dyDescent="0.3">
      <c r="A1381" s="18"/>
      <c r="B1381" s="19"/>
      <c r="C1381" s="66"/>
      <c r="D1381" s="58"/>
      <c r="E1381" s="20"/>
      <c r="F1381" s="18"/>
      <c r="G1381" s="19"/>
      <c r="H1381" s="60"/>
      <c r="I1381" s="19"/>
      <c r="J1381" s="20"/>
    </row>
    <row r="1382" spans="1:10" ht="40.15" customHeight="1" x14ac:dyDescent="0.3">
      <c r="A1382" s="21"/>
      <c r="B1382" s="22"/>
      <c r="C1382" s="64"/>
      <c r="D1382" s="24"/>
      <c r="E1382" s="23"/>
      <c r="F1382" s="21"/>
      <c r="G1382" s="28"/>
      <c r="H1382" s="61"/>
      <c r="I1382" s="22"/>
      <c r="J1382" s="23"/>
    </row>
    <row r="1383" spans="1:10" ht="60" customHeight="1" x14ac:dyDescent="1.05">
      <c r="A1383" s="21"/>
      <c r="B1383" s="22"/>
      <c r="C1383" s="70"/>
      <c r="D1383" s="24"/>
      <c r="E1383" s="23"/>
      <c r="F1383" s="21"/>
      <c r="G1383" s="22"/>
      <c r="H1383" s="70"/>
      <c r="I1383" s="22"/>
      <c r="J1383" s="23"/>
    </row>
    <row r="1384" spans="1:10" ht="27.6" customHeight="1" x14ac:dyDescent="0.3">
      <c r="A1384" s="21"/>
      <c r="B1384" s="22"/>
      <c r="C1384" s="64"/>
      <c r="D1384" s="24"/>
      <c r="E1384" s="23"/>
      <c r="F1384" s="21"/>
      <c r="G1384" s="22"/>
      <c r="H1384" s="64"/>
      <c r="I1384" s="22"/>
      <c r="J1384" s="23"/>
    </row>
    <row r="1385" spans="1:10" ht="33.6" customHeight="1" x14ac:dyDescent="0.3">
      <c r="A1385" s="21"/>
      <c r="B1385" s="22"/>
      <c r="C1385" s="64"/>
      <c r="D1385" s="24"/>
      <c r="E1385" s="23"/>
      <c r="F1385" s="21"/>
      <c r="G1385" s="22"/>
      <c r="H1385" s="61"/>
      <c r="I1385" s="24"/>
      <c r="J1385" s="23"/>
    </row>
    <row r="1386" spans="1:10" x14ac:dyDescent="0.3">
      <c r="A1386" s="25"/>
      <c r="B1386" s="26"/>
      <c r="C1386" s="67"/>
      <c r="D1386" s="59"/>
      <c r="E1386" s="27"/>
      <c r="F1386" s="25"/>
      <c r="G1386" s="26"/>
      <c r="H1386" s="63"/>
      <c r="I1386" s="26"/>
      <c r="J1386" s="27"/>
    </row>
    <row r="1387" spans="1:10" x14ac:dyDescent="0.3">
      <c r="A1387" s="18"/>
      <c r="B1387" s="19"/>
      <c r="C1387" s="66"/>
      <c r="D1387" s="58"/>
      <c r="E1387" s="20"/>
      <c r="F1387" s="18"/>
      <c r="G1387" s="19"/>
      <c r="H1387" s="60"/>
      <c r="I1387" s="19"/>
      <c r="J1387" s="20"/>
    </row>
    <row r="1388" spans="1:10" ht="40.15" customHeight="1" x14ac:dyDescent="0.3">
      <c r="A1388" s="21"/>
      <c r="B1388" s="22"/>
      <c r="C1388" s="64"/>
      <c r="D1388" s="24"/>
      <c r="E1388" s="23"/>
      <c r="F1388" s="21"/>
      <c r="G1388" s="28"/>
      <c r="H1388" s="61"/>
      <c r="I1388" s="22"/>
      <c r="J1388" s="23"/>
    </row>
    <row r="1389" spans="1:10" ht="60" customHeight="1" x14ac:dyDescent="1.05">
      <c r="A1389" s="21"/>
      <c r="B1389" s="22"/>
      <c r="C1389" s="70"/>
      <c r="D1389" s="24"/>
      <c r="E1389" s="23"/>
      <c r="F1389" s="21"/>
      <c r="G1389" s="22"/>
      <c r="H1389" s="70"/>
      <c r="I1389" s="22"/>
      <c r="J1389" s="23"/>
    </row>
    <row r="1390" spans="1:10" ht="27.6" customHeight="1" x14ac:dyDescent="0.3">
      <c r="A1390" s="21"/>
      <c r="B1390" s="22"/>
      <c r="C1390" s="64"/>
      <c r="D1390" s="24"/>
      <c r="E1390" s="23"/>
      <c r="F1390" s="21"/>
      <c r="G1390" s="22"/>
      <c r="H1390" s="64"/>
      <c r="I1390" s="22"/>
      <c r="J1390" s="23"/>
    </row>
    <row r="1391" spans="1:10" ht="33.6" customHeight="1" x14ac:dyDescent="0.3">
      <c r="A1391" s="21"/>
      <c r="B1391" s="22"/>
      <c r="C1391" s="64"/>
      <c r="D1391" s="24"/>
      <c r="E1391" s="23"/>
      <c r="F1391" s="21"/>
      <c r="G1391" s="22"/>
      <c r="H1391" s="61"/>
      <c r="I1391" s="24"/>
      <c r="J1391" s="23"/>
    </row>
    <row r="1392" spans="1:10" x14ac:dyDescent="0.3">
      <c r="A1392" s="25"/>
      <c r="B1392" s="26"/>
      <c r="C1392" s="67"/>
      <c r="D1392" s="59"/>
      <c r="E1392" s="27"/>
      <c r="F1392" s="25"/>
      <c r="G1392" s="26"/>
      <c r="H1392" s="63"/>
      <c r="I1392" s="26"/>
      <c r="J1392" s="27"/>
    </row>
    <row r="1393" spans="1:10" x14ac:dyDescent="0.3">
      <c r="A1393" s="18"/>
      <c r="B1393" s="19"/>
      <c r="C1393" s="66"/>
      <c r="D1393" s="58"/>
      <c r="E1393" s="20"/>
      <c r="F1393" s="18"/>
      <c r="G1393" s="19"/>
      <c r="H1393" s="60"/>
      <c r="I1393" s="19"/>
      <c r="J1393" s="20"/>
    </row>
    <row r="1394" spans="1:10" ht="40.15" customHeight="1" x14ac:dyDescent="0.3">
      <c r="A1394" s="21"/>
      <c r="B1394" s="22"/>
      <c r="C1394" s="64"/>
      <c r="D1394" s="24"/>
      <c r="E1394" s="23"/>
      <c r="F1394" s="21"/>
      <c r="G1394" s="28"/>
      <c r="H1394" s="61"/>
      <c r="I1394" s="22"/>
      <c r="J1394" s="23"/>
    </row>
    <row r="1395" spans="1:10" ht="60" customHeight="1" x14ac:dyDescent="1.05">
      <c r="A1395" s="21"/>
      <c r="B1395" s="22"/>
      <c r="C1395" s="70"/>
      <c r="D1395" s="24"/>
      <c r="E1395" s="23"/>
      <c r="F1395" s="21"/>
      <c r="G1395" s="22"/>
      <c r="H1395" s="70"/>
      <c r="I1395" s="22"/>
      <c r="J1395" s="23"/>
    </row>
    <row r="1396" spans="1:10" ht="27.6" customHeight="1" x14ac:dyDescent="0.3">
      <c r="A1396" s="21"/>
      <c r="B1396" s="22"/>
      <c r="C1396" s="64"/>
      <c r="D1396" s="24"/>
      <c r="E1396" s="23"/>
      <c r="F1396" s="21"/>
      <c r="G1396" s="22"/>
      <c r="H1396" s="64"/>
      <c r="I1396" s="22"/>
      <c r="J1396" s="23"/>
    </row>
    <row r="1397" spans="1:10" ht="33.6" customHeight="1" x14ac:dyDescent="0.3">
      <c r="A1397" s="21"/>
      <c r="B1397" s="22"/>
      <c r="C1397" s="64"/>
      <c r="D1397" s="24"/>
      <c r="E1397" s="23"/>
      <c r="F1397" s="21"/>
      <c r="G1397" s="22"/>
      <c r="H1397" s="61"/>
      <c r="I1397" s="24"/>
      <c r="J1397" s="23"/>
    </row>
    <row r="1398" spans="1:10" x14ac:dyDescent="0.3">
      <c r="A1398" s="25"/>
      <c r="B1398" s="26"/>
      <c r="C1398" s="67"/>
      <c r="D1398" s="59"/>
      <c r="E1398" s="27"/>
      <c r="F1398" s="25"/>
      <c r="G1398" s="26"/>
      <c r="H1398" s="63"/>
      <c r="I1398" s="26"/>
      <c r="J1398" s="27"/>
    </row>
    <row r="1399" spans="1:10" x14ac:dyDescent="0.3">
      <c r="A1399" s="18"/>
      <c r="B1399" s="19"/>
      <c r="C1399" s="66"/>
      <c r="D1399" s="58"/>
      <c r="E1399" s="20"/>
      <c r="F1399" s="18"/>
      <c r="G1399" s="19"/>
      <c r="H1399" s="60"/>
      <c r="I1399" s="19"/>
      <c r="J1399" s="20"/>
    </row>
    <row r="1400" spans="1:10" ht="40.15" customHeight="1" x14ac:dyDescent="0.3">
      <c r="A1400" s="21"/>
      <c r="B1400" s="22"/>
      <c r="C1400" s="64"/>
      <c r="D1400" s="24"/>
      <c r="E1400" s="23"/>
      <c r="F1400" s="21"/>
      <c r="G1400" s="28"/>
      <c r="H1400" s="61"/>
      <c r="I1400" s="22"/>
      <c r="J1400" s="23"/>
    </row>
    <row r="1401" spans="1:10" ht="60" customHeight="1" x14ac:dyDescent="1.05">
      <c r="A1401" s="21"/>
      <c r="B1401" s="22"/>
      <c r="C1401" s="70"/>
      <c r="D1401" s="24"/>
      <c r="E1401" s="23"/>
      <c r="F1401" s="21"/>
      <c r="G1401" s="22"/>
      <c r="H1401" s="70"/>
      <c r="I1401" s="22"/>
      <c r="J1401" s="23"/>
    </row>
    <row r="1402" spans="1:10" ht="27.6" customHeight="1" x14ac:dyDescent="0.3">
      <c r="A1402" s="21"/>
      <c r="B1402" s="22"/>
      <c r="C1402" s="64"/>
      <c r="D1402" s="24"/>
      <c r="E1402" s="23"/>
      <c r="F1402" s="21"/>
      <c r="G1402" s="22"/>
      <c r="H1402" s="64"/>
      <c r="I1402" s="22"/>
      <c r="J1402" s="23"/>
    </row>
    <row r="1403" spans="1:10" ht="33.6" customHeight="1" x14ac:dyDescent="0.3">
      <c r="A1403" s="21"/>
      <c r="B1403" s="22"/>
      <c r="C1403" s="64"/>
      <c r="D1403" s="24"/>
      <c r="E1403" s="23"/>
      <c r="F1403" s="21"/>
      <c r="G1403" s="22"/>
      <c r="H1403" s="61"/>
      <c r="I1403" s="24"/>
      <c r="J1403" s="23"/>
    </row>
    <row r="1404" spans="1:10" x14ac:dyDescent="0.3">
      <c r="A1404" s="25"/>
      <c r="B1404" s="26"/>
      <c r="C1404" s="67"/>
      <c r="D1404" s="59"/>
      <c r="E1404" s="27"/>
      <c r="F1404" s="25"/>
      <c r="G1404" s="26"/>
      <c r="H1404" s="63"/>
      <c r="I1404" s="26"/>
      <c r="J1404" s="27"/>
    </row>
    <row r="1405" spans="1:10" x14ac:dyDescent="0.3">
      <c r="A1405" s="18"/>
      <c r="B1405" s="19"/>
      <c r="C1405" s="66"/>
      <c r="D1405" s="58"/>
      <c r="E1405" s="20"/>
      <c r="F1405" s="18"/>
      <c r="G1405" s="19"/>
      <c r="H1405" s="60"/>
      <c r="I1405" s="19"/>
      <c r="J1405" s="20"/>
    </row>
    <row r="1406" spans="1:10" ht="40.15" customHeight="1" x14ac:dyDescent="0.3">
      <c r="A1406" s="21"/>
      <c r="B1406" s="28"/>
      <c r="C1406" s="64"/>
      <c r="D1406" s="24"/>
      <c r="E1406" s="23"/>
      <c r="F1406" s="21"/>
      <c r="G1406" s="28"/>
      <c r="H1406" s="61"/>
      <c r="I1406" s="22"/>
      <c r="J1406" s="23"/>
    </row>
    <row r="1407" spans="1:10" ht="60" customHeight="1" x14ac:dyDescent="0.85">
      <c r="A1407" s="21"/>
      <c r="B1407" s="22"/>
      <c r="C1407" s="62"/>
      <c r="D1407" s="24"/>
      <c r="E1407" s="23"/>
      <c r="F1407" s="21"/>
      <c r="G1407" s="22"/>
      <c r="H1407" s="62"/>
      <c r="I1407" s="22"/>
      <c r="J1407" s="23"/>
    </row>
    <row r="1408" spans="1:10" ht="27.6" customHeight="1" x14ac:dyDescent="0.6">
      <c r="A1408" s="21"/>
      <c r="B1408" s="22"/>
      <c r="C1408" s="69"/>
      <c r="D1408" s="24"/>
      <c r="E1408" s="23"/>
      <c r="F1408" s="21"/>
      <c r="G1408" s="22"/>
      <c r="H1408" s="69"/>
      <c r="I1408" s="22"/>
      <c r="J1408" s="23"/>
    </row>
    <row r="1409" spans="1:10" ht="33.6" customHeight="1" x14ac:dyDescent="0.3">
      <c r="A1409" s="21"/>
      <c r="B1409" s="22"/>
      <c r="C1409" s="64"/>
      <c r="D1409" s="24"/>
      <c r="E1409" s="23"/>
      <c r="F1409" s="21"/>
      <c r="G1409" s="22"/>
      <c r="H1409" s="61"/>
      <c r="I1409" s="24"/>
      <c r="J1409" s="23"/>
    </row>
    <row r="1410" spans="1:10" x14ac:dyDescent="0.3">
      <c r="A1410" s="25"/>
      <c r="B1410" s="26"/>
      <c r="C1410" s="67"/>
      <c r="D1410" s="59"/>
      <c r="E1410" s="27"/>
      <c r="F1410" s="25"/>
      <c r="G1410" s="26"/>
      <c r="H1410" s="63"/>
      <c r="I1410" s="26"/>
      <c r="J1410" s="27"/>
    </row>
    <row r="1411" spans="1:10" x14ac:dyDescent="0.3">
      <c r="A1411" s="18"/>
      <c r="B1411" s="19"/>
      <c r="C1411" s="66"/>
      <c r="D1411" s="58"/>
      <c r="E1411" s="20"/>
      <c r="F1411" s="18"/>
      <c r="G1411" s="19"/>
      <c r="H1411" s="60"/>
      <c r="I1411" s="19"/>
      <c r="J1411" s="20"/>
    </row>
    <row r="1412" spans="1:10" ht="40.15" customHeight="1" x14ac:dyDescent="0.3">
      <c r="A1412" s="21"/>
      <c r="B1412" s="28"/>
      <c r="C1412" s="64"/>
      <c r="D1412" s="24"/>
      <c r="E1412" s="23"/>
      <c r="F1412" s="21"/>
      <c r="G1412" s="28"/>
      <c r="H1412" s="61"/>
      <c r="I1412" s="22"/>
      <c r="J1412" s="23"/>
    </row>
    <row r="1413" spans="1:10" ht="60" customHeight="1" x14ac:dyDescent="0.85">
      <c r="A1413" s="21"/>
      <c r="B1413" s="22"/>
      <c r="C1413" s="62"/>
      <c r="D1413" s="24"/>
      <c r="E1413" s="23"/>
      <c r="F1413" s="21"/>
      <c r="G1413" s="22"/>
      <c r="H1413" s="62"/>
      <c r="I1413" s="22"/>
      <c r="J1413" s="23"/>
    </row>
    <row r="1414" spans="1:10" ht="27.6" customHeight="1" x14ac:dyDescent="0.6">
      <c r="A1414" s="21"/>
      <c r="B1414" s="22"/>
      <c r="C1414" s="69"/>
      <c r="D1414" s="24"/>
      <c r="E1414" s="23"/>
      <c r="F1414" s="21"/>
      <c r="G1414" s="22"/>
      <c r="H1414" s="69"/>
      <c r="I1414" s="22"/>
      <c r="J1414" s="23"/>
    </row>
    <row r="1415" spans="1:10" ht="33.6" customHeight="1" x14ac:dyDescent="0.3">
      <c r="A1415" s="21"/>
      <c r="B1415" s="22"/>
      <c r="C1415" s="64"/>
      <c r="D1415" s="24"/>
      <c r="E1415" s="23"/>
      <c r="F1415" s="21"/>
      <c r="G1415" s="22"/>
      <c r="H1415" s="61"/>
      <c r="I1415" s="24"/>
      <c r="J1415" s="23"/>
    </row>
    <row r="1416" spans="1:10" x14ac:dyDescent="0.3">
      <c r="A1416" s="25"/>
      <c r="B1416" s="26"/>
      <c r="C1416" s="67"/>
      <c r="D1416" s="59"/>
      <c r="E1416" s="27"/>
      <c r="F1416" s="25"/>
      <c r="G1416" s="26"/>
      <c r="H1416" s="63"/>
      <c r="I1416" s="26"/>
      <c r="J1416" s="27"/>
    </row>
    <row r="1417" spans="1:10" x14ac:dyDescent="0.3">
      <c r="A1417" s="18"/>
      <c r="B1417" s="19"/>
      <c r="C1417" s="66"/>
      <c r="D1417" s="58"/>
      <c r="E1417" s="20"/>
      <c r="F1417" s="18"/>
      <c r="G1417" s="19"/>
      <c r="H1417" s="60"/>
      <c r="I1417" s="19"/>
      <c r="J1417" s="20"/>
    </row>
    <row r="1418" spans="1:10" ht="40.15" customHeight="1" x14ac:dyDescent="0.3">
      <c r="A1418" s="21"/>
      <c r="B1418" s="28"/>
      <c r="C1418" s="64"/>
      <c r="D1418" s="24"/>
      <c r="E1418" s="23"/>
      <c r="F1418" s="21"/>
      <c r="G1418" s="28"/>
      <c r="H1418" s="61"/>
      <c r="I1418" s="22"/>
      <c r="J1418" s="23"/>
    </row>
    <row r="1419" spans="1:10" ht="60" customHeight="1" x14ac:dyDescent="0.85">
      <c r="A1419" s="21"/>
      <c r="B1419" s="22"/>
      <c r="C1419" s="62"/>
      <c r="D1419" s="24"/>
      <c r="E1419" s="23"/>
      <c r="F1419" s="21"/>
      <c r="G1419" s="22"/>
      <c r="H1419" s="62"/>
      <c r="I1419" s="22"/>
      <c r="J1419" s="23"/>
    </row>
    <row r="1420" spans="1:10" ht="27.6" customHeight="1" x14ac:dyDescent="0.6">
      <c r="A1420" s="21"/>
      <c r="B1420" s="22"/>
      <c r="C1420" s="69"/>
      <c r="D1420" s="24"/>
      <c r="E1420" s="23"/>
      <c r="F1420" s="21"/>
      <c r="G1420" s="22"/>
      <c r="H1420" s="69"/>
      <c r="I1420" s="22"/>
      <c r="J1420" s="23"/>
    </row>
    <row r="1421" spans="1:10" ht="33.6" customHeight="1" x14ac:dyDescent="0.3">
      <c r="A1421" s="21"/>
      <c r="B1421" s="22"/>
      <c r="C1421" s="64"/>
      <c r="D1421" s="24"/>
      <c r="E1421" s="23"/>
      <c r="F1421" s="21"/>
      <c r="G1421" s="22"/>
      <c r="H1421" s="61"/>
      <c r="I1421" s="24"/>
      <c r="J1421" s="23"/>
    </row>
    <row r="1422" spans="1:10" x14ac:dyDescent="0.3">
      <c r="A1422" s="25"/>
      <c r="B1422" s="26"/>
      <c r="C1422" s="67"/>
      <c r="D1422" s="59"/>
      <c r="E1422" s="27"/>
      <c r="F1422" s="25"/>
      <c r="G1422" s="26"/>
      <c r="H1422" s="63"/>
      <c r="I1422" s="26"/>
      <c r="J1422" s="27"/>
    </row>
    <row r="1423" spans="1:10" x14ac:dyDescent="0.3">
      <c r="A1423" s="18"/>
      <c r="B1423" s="19"/>
      <c r="C1423" s="66"/>
      <c r="D1423" s="58"/>
      <c r="E1423" s="20"/>
      <c r="F1423" s="18"/>
      <c r="G1423" s="19"/>
      <c r="H1423" s="60"/>
      <c r="I1423" s="19"/>
      <c r="J1423" s="20"/>
    </row>
    <row r="1424" spans="1:10" ht="40.15" customHeight="1" x14ac:dyDescent="0.3">
      <c r="A1424" s="21"/>
      <c r="B1424" s="28"/>
      <c r="C1424" s="64"/>
      <c r="D1424" s="24"/>
      <c r="E1424" s="23"/>
      <c r="F1424" s="21"/>
      <c r="G1424" s="28"/>
      <c r="H1424" s="61"/>
      <c r="I1424" s="22"/>
      <c r="J1424" s="23"/>
    </row>
    <row r="1425" spans="1:10" ht="60" customHeight="1" x14ac:dyDescent="0.85">
      <c r="A1425" s="21"/>
      <c r="B1425" s="22"/>
      <c r="C1425" s="62"/>
      <c r="D1425" s="24"/>
      <c r="E1425" s="23"/>
      <c r="F1425" s="21"/>
      <c r="G1425" s="22"/>
      <c r="H1425" s="62"/>
      <c r="I1425" s="22"/>
      <c r="J1425" s="23"/>
    </row>
    <row r="1426" spans="1:10" ht="27.6" customHeight="1" x14ac:dyDescent="0.6">
      <c r="A1426" s="21"/>
      <c r="B1426" s="22"/>
      <c r="C1426" s="69"/>
      <c r="D1426" s="24"/>
      <c r="E1426" s="23"/>
      <c r="F1426" s="21"/>
      <c r="G1426" s="22"/>
      <c r="H1426" s="69"/>
      <c r="I1426" s="22"/>
      <c r="J1426" s="23"/>
    </row>
    <row r="1427" spans="1:10" ht="33.6" customHeight="1" x14ac:dyDescent="0.3">
      <c r="A1427" s="21"/>
      <c r="B1427" s="22"/>
      <c r="C1427" s="64"/>
      <c r="D1427" s="24"/>
      <c r="E1427" s="23"/>
      <c r="F1427" s="21"/>
      <c r="G1427" s="22"/>
      <c r="H1427" s="61"/>
      <c r="I1427" s="24"/>
      <c r="J1427" s="23"/>
    </row>
    <row r="1428" spans="1:10" x14ac:dyDescent="0.3">
      <c r="A1428" s="25"/>
      <c r="B1428" s="26"/>
      <c r="C1428" s="67"/>
      <c r="D1428" s="59"/>
      <c r="E1428" s="27"/>
      <c r="F1428" s="25"/>
      <c r="G1428" s="26"/>
      <c r="H1428" s="63"/>
      <c r="I1428" s="26"/>
      <c r="J1428" s="27"/>
    </row>
    <row r="1429" spans="1:10" x14ac:dyDescent="0.3">
      <c r="A1429" s="18"/>
      <c r="B1429" s="19"/>
      <c r="C1429" s="66"/>
      <c r="D1429" s="58"/>
      <c r="E1429" s="20"/>
      <c r="F1429" s="18"/>
      <c r="G1429" s="19"/>
      <c r="H1429" s="60"/>
      <c r="I1429" s="19"/>
      <c r="J1429" s="20"/>
    </row>
    <row r="1430" spans="1:10" ht="40.15" customHeight="1" x14ac:dyDescent="0.3">
      <c r="A1430" s="21"/>
      <c r="B1430" s="28"/>
      <c r="C1430" s="64"/>
      <c r="D1430" s="24"/>
      <c r="E1430" s="23"/>
      <c r="F1430" s="21"/>
      <c r="G1430" s="28"/>
      <c r="H1430" s="61"/>
      <c r="I1430" s="22"/>
      <c r="J1430" s="23"/>
    </row>
    <row r="1431" spans="1:10" ht="60" customHeight="1" x14ac:dyDescent="0.85">
      <c r="A1431" s="21"/>
      <c r="B1431" s="22"/>
      <c r="C1431" s="62"/>
      <c r="D1431" s="24"/>
      <c r="E1431" s="23"/>
      <c r="F1431" s="21"/>
      <c r="G1431" s="22"/>
      <c r="H1431" s="62"/>
      <c r="I1431" s="22"/>
      <c r="J1431" s="23"/>
    </row>
    <row r="1432" spans="1:10" ht="27.6" customHeight="1" x14ac:dyDescent="0.6">
      <c r="A1432" s="21"/>
      <c r="B1432" s="22"/>
      <c r="C1432" s="69"/>
      <c r="D1432" s="24"/>
      <c r="E1432" s="23"/>
      <c r="F1432" s="21"/>
      <c r="G1432" s="22"/>
      <c r="H1432" s="69"/>
      <c r="I1432" s="22"/>
      <c r="J1432" s="23"/>
    </row>
    <row r="1433" spans="1:10" ht="33.6" customHeight="1" x14ac:dyDescent="0.3">
      <c r="A1433" s="21"/>
      <c r="B1433" s="22"/>
      <c r="C1433" s="64"/>
      <c r="D1433" s="24"/>
      <c r="E1433" s="23"/>
      <c r="F1433" s="21"/>
      <c r="G1433" s="22"/>
      <c r="H1433" s="61"/>
      <c r="I1433" s="24"/>
      <c r="J1433" s="23"/>
    </row>
    <row r="1434" spans="1:10" x14ac:dyDescent="0.3">
      <c r="A1434" s="25"/>
      <c r="B1434" s="26"/>
      <c r="C1434" s="67"/>
      <c r="D1434" s="59"/>
      <c r="E1434" s="27"/>
      <c r="F1434" s="25"/>
      <c r="G1434" s="26"/>
      <c r="H1434" s="63"/>
      <c r="I1434" s="26"/>
      <c r="J1434" s="27"/>
    </row>
    <row r="1435" spans="1:10" x14ac:dyDescent="0.3">
      <c r="A1435" s="18"/>
      <c r="B1435" s="19"/>
      <c r="C1435" s="66"/>
      <c r="D1435" s="58"/>
      <c r="E1435" s="20"/>
      <c r="F1435" s="18"/>
      <c r="G1435" s="19"/>
      <c r="H1435" s="60"/>
      <c r="I1435" s="19"/>
      <c r="J1435" s="20"/>
    </row>
    <row r="1436" spans="1:10" ht="40.15" customHeight="1" x14ac:dyDescent="0.3">
      <c r="A1436" s="21"/>
      <c r="B1436" s="28"/>
      <c r="C1436" s="64"/>
      <c r="D1436" s="24"/>
      <c r="E1436" s="23"/>
      <c r="F1436" s="21"/>
      <c r="G1436" s="28"/>
      <c r="H1436" s="61"/>
      <c r="I1436" s="22"/>
      <c r="J1436" s="23"/>
    </row>
    <row r="1437" spans="1:10" ht="60" customHeight="1" x14ac:dyDescent="0.85">
      <c r="A1437" s="21"/>
      <c r="B1437" s="22"/>
      <c r="C1437" s="62"/>
      <c r="D1437" s="24"/>
      <c r="E1437" s="23"/>
      <c r="F1437" s="21"/>
      <c r="G1437" s="22"/>
      <c r="H1437" s="62"/>
      <c r="I1437" s="22"/>
      <c r="J1437" s="23"/>
    </row>
    <row r="1438" spans="1:10" ht="27.6" customHeight="1" x14ac:dyDescent="0.6">
      <c r="A1438" s="21"/>
      <c r="B1438" s="22"/>
      <c r="C1438" s="69"/>
      <c r="D1438" s="24"/>
      <c r="E1438" s="23"/>
      <c r="F1438" s="21"/>
      <c r="G1438" s="22"/>
      <c r="H1438" s="69"/>
      <c r="I1438" s="22"/>
      <c r="J1438" s="23"/>
    </row>
    <row r="1439" spans="1:10" ht="33.6" customHeight="1" x14ac:dyDescent="0.3">
      <c r="A1439" s="21"/>
      <c r="B1439" s="22"/>
      <c r="C1439" s="64"/>
      <c r="D1439" s="24"/>
      <c r="E1439" s="23"/>
      <c r="F1439" s="21"/>
      <c r="G1439" s="22"/>
      <c r="H1439" s="61"/>
      <c r="I1439" s="24"/>
      <c r="J1439" s="23"/>
    </row>
    <row r="1440" spans="1:10" x14ac:dyDescent="0.3">
      <c r="A1440" s="25"/>
      <c r="B1440" s="26"/>
      <c r="C1440" s="67"/>
      <c r="D1440" s="59"/>
      <c r="E1440" s="27"/>
      <c r="F1440" s="25"/>
      <c r="G1440" s="26"/>
      <c r="H1440" s="63"/>
      <c r="I1440" s="26"/>
      <c r="J1440" s="27"/>
    </row>
    <row r="1441" spans="1:10" x14ac:dyDescent="0.3">
      <c r="A1441" s="18"/>
      <c r="B1441" s="19"/>
      <c r="C1441" s="66"/>
      <c r="D1441" s="58"/>
      <c r="E1441" s="20"/>
      <c r="F1441" s="18"/>
      <c r="G1441" s="19"/>
      <c r="H1441" s="60"/>
      <c r="I1441" s="19"/>
      <c r="J1441" s="20"/>
    </row>
    <row r="1442" spans="1:10" ht="40.15" customHeight="1" x14ac:dyDescent="0.3">
      <c r="A1442" s="21"/>
      <c r="B1442" s="22"/>
      <c r="C1442" s="64"/>
      <c r="D1442" s="24"/>
      <c r="E1442" s="23"/>
      <c r="F1442" s="21"/>
      <c r="G1442" s="28"/>
      <c r="H1442" s="61"/>
      <c r="I1442" s="22"/>
      <c r="J1442" s="23"/>
    </row>
    <row r="1443" spans="1:10" ht="60" customHeight="1" x14ac:dyDescent="1.05">
      <c r="A1443" s="21"/>
      <c r="B1443" s="22"/>
      <c r="C1443" s="70"/>
      <c r="D1443" s="24"/>
      <c r="E1443" s="23"/>
      <c r="F1443" s="21"/>
      <c r="G1443" s="22"/>
      <c r="H1443" s="70"/>
      <c r="I1443" s="22"/>
      <c r="J1443" s="23"/>
    </row>
    <row r="1444" spans="1:10" ht="27.6" customHeight="1" x14ac:dyDescent="0.3">
      <c r="A1444" s="21"/>
      <c r="B1444" s="22"/>
      <c r="C1444" s="64"/>
      <c r="D1444" s="24"/>
      <c r="E1444" s="23"/>
      <c r="F1444" s="21"/>
      <c r="G1444" s="22"/>
      <c r="H1444" s="64"/>
      <c r="I1444" s="22"/>
      <c r="J1444" s="23"/>
    </row>
    <row r="1445" spans="1:10" ht="33.6" customHeight="1" x14ac:dyDescent="0.3">
      <c r="A1445" s="21"/>
      <c r="B1445" s="22"/>
      <c r="C1445" s="64"/>
      <c r="D1445" s="24"/>
      <c r="E1445" s="23"/>
      <c r="F1445" s="21"/>
      <c r="G1445" s="22"/>
      <c r="H1445" s="61"/>
      <c r="I1445" s="24"/>
      <c r="J1445" s="23"/>
    </row>
    <row r="1446" spans="1:10" x14ac:dyDescent="0.3">
      <c r="A1446" s="25"/>
      <c r="B1446" s="26"/>
      <c r="C1446" s="67"/>
      <c r="D1446" s="59"/>
      <c r="E1446" s="27"/>
      <c r="F1446" s="25"/>
      <c r="G1446" s="26"/>
      <c r="H1446" s="63"/>
      <c r="I1446" s="26"/>
      <c r="J1446" s="27"/>
    </row>
    <row r="1447" spans="1:10" x14ac:dyDescent="0.3">
      <c r="A1447" s="18"/>
      <c r="B1447" s="19"/>
      <c r="C1447" s="66"/>
      <c r="D1447" s="58"/>
      <c r="E1447" s="20"/>
      <c r="F1447" s="18"/>
      <c r="G1447" s="19"/>
      <c r="H1447" s="60"/>
      <c r="I1447" s="19"/>
      <c r="J1447" s="20"/>
    </row>
    <row r="1448" spans="1:10" ht="40.15" customHeight="1" x14ac:dyDescent="0.3">
      <c r="A1448" s="21"/>
      <c r="B1448" s="22"/>
      <c r="C1448" s="64"/>
      <c r="D1448" s="24"/>
      <c r="E1448" s="23"/>
      <c r="F1448" s="21"/>
      <c r="G1448" s="28"/>
      <c r="H1448" s="61"/>
      <c r="I1448" s="22"/>
      <c r="J1448" s="23"/>
    </row>
    <row r="1449" spans="1:10" ht="60" customHeight="1" x14ac:dyDescent="1.05">
      <c r="A1449" s="21"/>
      <c r="B1449" s="22"/>
      <c r="C1449" s="70"/>
      <c r="D1449" s="24"/>
      <c r="E1449" s="23"/>
      <c r="F1449" s="21"/>
      <c r="G1449" s="22"/>
      <c r="H1449" s="70"/>
      <c r="I1449" s="22"/>
      <c r="J1449" s="23"/>
    </row>
    <row r="1450" spans="1:10" ht="27.6" customHeight="1" x14ac:dyDescent="0.3">
      <c r="A1450" s="21"/>
      <c r="B1450" s="22"/>
      <c r="C1450" s="64"/>
      <c r="D1450" s="24"/>
      <c r="E1450" s="23"/>
      <c r="F1450" s="21"/>
      <c r="G1450" s="22"/>
      <c r="H1450" s="64"/>
      <c r="I1450" s="22"/>
      <c r="J1450" s="23"/>
    </row>
    <row r="1451" spans="1:10" ht="33.6" customHeight="1" x14ac:dyDescent="0.3">
      <c r="A1451" s="21"/>
      <c r="B1451" s="22"/>
      <c r="C1451" s="64"/>
      <c r="D1451" s="24"/>
      <c r="E1451" s="23"/>
      <c r="F1451" s="21"/>
      <c r="G1451" s="22"/>
      <c r="H1451" s="61"/>
      <c r="I1451" s="24"/>
      <c r="J1451" s="23"/>
    </row>
    <row r="1452" spans="1:10" x14ac:dyDescent="0.3">
      <c r="A1452" s="25"/>
      <c r="B1452" s="26"/>
      <c r="C1452" s="67"/>
      <c r="D1452" s="59"/>
      <c r="E1452" s="27"/>
      <c r="F1452" s="25"/>
      <c r="G1452" s="26"/>
      <c r="H1452" s="63"/>
      <c r="I1452" s="26"/>
      <c r="J1452" s="27"/>
    </row>
    <row r="1453" spans="1:10" x14ac:dyDescent="0.3">
      <c r="A1453" s="18"/>
      <c r="B1453" s="19"/>
      <c r="C1453" s="66"/>
      <c r="D1453" s="58"/>
      <c r="E1453" s="20"/>
      <c r="F1453" s="18"/>
      <c r="G1453" s="19"/>
      <c r="H1453" s="60"/>
      <c r="I1453" s="19"/>
      <c r="J1453" s="20"/>
    </row>
    <row r="1454" spans="1:10" ht="40.15" customHeight="1" x14ac:dyDescent="0.3">
      <c r="A1454" s="21"/>
      <c r="B1454" s="22"/>
      <c r="C1454" s="64"/>
      <c r="D1454" s="24"/>
      <c r="E1454" s="23"/>
      <c r="F1454" s="21"/>
      <c r="G1454" s="28"/>
      <c r="H1454" s="61"/>
      <c r="I1454" s="22"/>
      <c r="J1454" s="23"/>
    </row>
    <row r="1455" spans="1:10" ht="60" customHeight="1" x14ac:dyDescent="1.05">
      <c r="A1455" s="21"/>
      <c r="B1455" s="22"/>
      <c r="C1455" s="70"/>
      <c r="D1455" s="24"/>
      <c r="E1455" s="23"/>
      <c r="F1455" s="21"/>
      <c r="G1455" s="22"/>
      <c r="H1455" s="70"/>
      <c r="I1455" s="22"/>
      <c r="J1455" s="23"/>
    </row>
    <row r="1456" spans="1:10" ht="27.6" customHeight="1" x14ac:dyDescent="0.3">
      <c r="A1456" s="21"/>
      <c r="B1456" s="22"/>
      <c r="C1456" s="64"/>
      <c r="D1456" s="24"/>
      <c r="E1456" s="23"/>
      <c r="F1456" s="21"/>
      <c r="G1456" s="22"/>
      <c r="H1456" s="64"/>
      <c r="I1456" s="22"/>
      <c r="J1456" s="23"/>
    </row>
    <row r="1457" spans="1:10" ht="33.6" customHeight="1" x14ac:dyDescent="0.3">
      <c r="A1457" s="21"/>
      <c r="B1457" s="22"/>
      <c r="C1457" s="64"/>
      <c r="D1457" s="24"/>
      <c r="E1457" s="23"/>
      <c r="F1457" s="21"/>
      <c r="G1457" s="22"/>
      <c r="H1457" s="61"/>
      <c r="I1457" s="24"/>
      <c r="J1457" s="23"/>
    </row>
    <row r="1458" spans="1:10" x14ac:dyDescent="0.3">
      <c r="A1458" s="25"/>
      <c r="B1458" s="26"/>
      <c r="C1458" s="67"/>
      <c r="D1458" s="59"/>
      <c r="E1458" s="27"/>
      <c r="F1458" s="25"/>
      <c r="G1458" s="26"/>
      <c r="H1458" s="63"/>
      <c r="I1458" s="26"/>
      <c r="J1458" s="27"/>
    </row>
    <row r="1459" spans="1:10" x14ac:dyDescent="0.3">
      <c r="A1459" s="18"/>
      <c r="B1459" s="19"/>
      <c r="C1459" s="66"/>
      <c r="D1459" s="58"/>
      <c r="E1459" s="20"/>
      <c r="F1459" s="18"/>
      <c r="G1459" s="19"/>
      <c r="H1459" s="60"/>
      <c r="I1459" s="19"/>
      <c r="J1459" s="20"/>
    </row>
    <row r="1460" spans="1:10" ht="40.15" customHeight="1" x14ac:dyDescent="0.3">
      <c r="A1460" s="21"/>
      <c r="B1460" s="22"/>
      <c r="C1460" s="64"/>
      <c r="D1460" s="24"/>
      <c r="E1460" s="23"/>
      <c r="F1460" s="21"/>
      <c r="G1460" s="28"/>
      <c r="H1460" s="61"/>
      <c r="I1460" s="22"/>
      <c r="J1460" s="23"/>
    </row>
    <row r="1461" spans="1:10" ht="60" customHeight="1" x14ac:dyDescent="1.05">
      <c r="A1461" s="21"/>
      <c r="B1461" s="22"/>
      <c r="C1461" s="70"/>
      <c r="D1461" s="24"/>
      <c r="E1461" s="23"/>
      <c r="F1461" s="21"/>
      <c r="G1461" s="22"/>
      <c r="H1461" s="70"/>
      <c r="I1461" s="22"/>
      <c r="J1461" s="23"/>
    </row>
    <row r="1462" spans="1:10" ht="27.6" customHeight="1" x14ac:dyDescent="0.3">
      <c r="A1462" s="21"/>
      <c r="B1462" s="22"/>
      <c r="C1462" s="64"/>
      <c r="D1462" s="24"/>
      <c r="E1462" s="23"/>
      <c r="F1462" s="21"/>
      <c r="G1462" s="22"/>
      <c r="H1462" s="64"/>
      <c r="I1462" s="22"/>
      <c r="J1462" s="23"/>
    </row>
    <row r="1463" spans="1:10" ht="33.6" customHeight="1" x14ac:dyDescent="0.3">
      <c r="A1463" s="21"/>
      <c r="B1463" s="22"/>
      <c r="C1463" s="64"/>
      <c r="D1463" s="24"/>
      <c r="E1463" s="23"/>
      <c r="F1463" s="21"/>
      <c r="G1463" s="22"/>
      <c r="H1463" s="61"/>
      <c r="I1463" s="24"/>
      <c r="J1463" s="23"/>
    </row>
    <row r="1464" spans="1:10" x14ac:dyDescent="0.3">
      <c r="A1464" s="25"/>
      <c r="B1464" s="26"/>
      <c r="C1464" s="67"/>
      <c r="D1464" s="59"/>
      <c r="E1464" s="27"/>
      <c r="F1464" s="25"/>
      <c r="G1464" s="26"/>
      <c r="H1464" s="63"/>
      <c r="I1464" s="26"/>
      <c r="J1464" s="27"/>
    </row>
    <row r="1465" spans="1:10" x14ac:dyDescent="0.3">
      <c r="A1465" s="18"/>
      <c r="B1465" s="19"/>
      <c r="C1465" s="66"/>
      <c r="D1465" s="58"/>
      <c r="E1465" s="20"/>
      <c r="F1465" s="18"/>
      <c r="G1465" s="19"/>
      <c r="H1465" s="60"/>
      <c r="I1465" s="19"/>
      <c r="J1465" s="20"/>
    </row>
    <row r="1466" spans="1:10" ht="40.15" customHeight="1" x14ac:dyDescent="0.3">
      <c r="A1466" s="21"/>
      <c r="B1466" s="22"/>
      <c r="C1466" s="64"/>
      <c r="D1466" s="24"/>
      <c r="E1466" s="23"/>
      <c r="F1466" s="21"/>
      <c r="G1466" s="28"/>
      <c r="H1466" s="61"/>
      <c r="I1466" s="22"/>
      <c r="J1466" s="23"/>
    </row>
    <row r="1467" spans="1:10" ht="60" customHeight="1" x14ac:dyDescent="1.05">
      <c r="A1467" s="21"/>
      <c r="B1467" s="22"/>
      <c r="C1467" s="70"/>
      <c r="D1467" s="24"/>
      <c r="E1467" s="23"/>
      <c r="F1467" s="21"/>
      <c r="G1467" s="22"/>
      <c r="H1467" s="70"/>
      <c r="I1467" s="22"/>
      <c r="J1467" s="23"/>
    </row>
    <row r="1468" spans="1:10" ht="27.6" customHeight="1" x14ac:dyDescent="0.3">
      <c r="A1468" s="21"/>
      <c r="B1468" s="22"/>
      <c r="C1468" s="64"/>
      <c r="D1468" s="24"/>
      <c r="E1468" s="23"/>
      <c r="F1468" s="21"/>
      <c r="G1468" s="22"/>
      <c r="H1468" s="64"/>
      <c r="I1468" s="22"/>
      <c r="J1468" s="23"/>
    </row>
    <row r="1469" spans="1:10" ht="33.6" customHeight="1" x14ac:dyDescent="0.3">
      <c r="A1469" s="21"/>
      <c r="B1469" s="22"/>
      <c r="C1469" s="64"/>
      <c r="D1469" s="24"/>
      <c r="E1469" s="23"/>
      <c r="F1469" s="21"/>
      <c r="G1469" s="22"/>
      <c r="H1469" s="61"/>
      <c r="I1469" s="24"/>
      <c r="J1469" s="23"/>
    </row>
    <row r="1470" spans="1:10" x14ac:dyDescent="0.3">
      <c r="A1470" s="25"/>
      <c r="B1470" s="26"/>
      <c r="C1470" s="67"/>
      <c r="D1470" s="59"/>
      <c r="E1470" s="27"/>
      <c r="F1470" s="25"/>
      <c r="G1470" s="26"/>
      <c r="H1470" s="63"/>
      <c r="I1470" s="26"/>
      <c r="J1470" s="27"/>
    </row>
    <row r="1471" spans="1:10" x14ac:dyDescent="0.3">
      <c r="A1471" s="18"/>
      <c r="B1471" s="19"/>
      <c r="C1471" s="66"/>
      <c r="D1471" s="58"/>
      <c r="E1471" s="20"/>
      <c r="F1471" s="18"/>
      <c r="G1471" s="19"/>
      <c r="H1471" s="60"/>
      <c r="I1471" s="19"/>
      <c r="J1471" s="20"/>
    </row>
    <row r="1472" spans="1:10" ht="40.15" customHeight="1" x14ac:dyDescent="0.3">
      <c r="A1472" s="21"/>
      <c r="B1472" s="22"/>
      <c r="C1472" s="64"/>
      <c r="D1472" s="24"/>
      <c r="E1472" s="23"/>
      <c r="F1472" s="21"/>
      <c r="G1472" s="28"/>
      <c r="H1472" s="61"/>
      <c r="I1472" s="22"/>
      <c r="J1472" s="23"/>
    </row>
    <row r="1473" spans="1:10" ht="60" customHeight="1" x14ac:dyDescent="1.05">
      <c r="A1473" s="21"/>
      <c r="B1473" s="22"/>
      <c r="C1473" s="70"/>
      <c r="D1473" s="24"/>
      <c r="E1473" s="23"/>
      <c r="F1473" s="21"/>
      <c r="G1473" s="22"/>
      <c r="H1473" s="70"/>
      <c r="I1473" s="22"/>
      <c r="J1473" s="23"/>
    </row>
    <row r="1474" spans="1:10" ht="27.6" customHeight="1" x14ac:dyDescent="0.3">
      <c r="A1474" s="21"/>
      <c r="B1474" s="22"/>
      <c r="C1474" s="64"/>
      <c r="D1474" s="24"/>
      <c r="E1474" s="23"/>
      <c r="F1474" s="21"/>
      <c r="G1474" s="22"/>
      <c r="H1474" s="64"/>
      <c r="I1474" s="22"/>
      <c r="J1474" s="23"/>
    </row>
    <row r="1475" spans="1:10" ht="33.6" customHeight="1" x14ac:dyDescent="0.3">
      <c r="A1475" s="21"/>
      <c r="B1475" s="22"/>
      <c r="C1475" s="64"/>
      <c r="D1475" s="24"/>
      <c r="E1475" s="23"/>
      <c r="F1475" s="21"/>
      <c r="G1475" s="22"/>
      <c r="H1475" s="61"/>
      <c r="I1475" s="24"/>
      <c r="J1475" s="23"/>
    </row>
    <row r="1476" spans="1:10" x14ac:dyDescent="0.3">
      <c r="A1476" s="25"/>
      <c r="B1476" s="26"/>
      <c r="C1476" s="67"/>
      <c r="D1476" s="59"/>
      <c r="E1476" s="27"/>
      <c r="F1476" s="25"/>
      <c r="G1476" s="26"/>
      <c r="H1476" s="63"/>
      <c r="I1476" s="26"/>
      <c r="J1476" s="27"/>
    </row>
    <row r="1477" spans="1:10" x14ac:dyDescent="0.3">
      <c r="A1477" s="18"/>
      <c r="B1477" s="19"/>
      <c r="C1477" s="66"/>
      <c r="D1477" s="58"/>
      <c r="E1477" s="20"/>
      <c r="F1477" s="18"/>
      <c r="G1477" s="19"/>
      <c r="H1477" s="60"/>
      <c r="I1477" s="19"/>
      <c r="J1477" s="20"/>
    </row>
    <row r="1478" spans="1:10" ht="40.15" customHeight="1" x14ac:dyDescent="0.3">
      <c r="A1478" s="21"/>
      <c r="B1478" s="28"/>
      <c r="C1478" s="64"/>
      <c r="D1478" s="24"/>
      <c r="E1478" s="23"/>
      <c r="F1478" s="21"/>
      <c r="G1478" s="28"/>
      <c r="H1478" s="61"/>
      <c r="I1478" s="22"/>
      <c r="J1478" s="23"/>
    </row>
    <row r="1479" spans="1:10" ht="60" customHeight="1" x14ac:dyDescent="0.85">
      <c r="A1479" s="21"/>
      <c r="B1479" s="22"/>
      <c r="C1479" s="62"/>
      <c r="D1479" s="24"/>
      <c r="E1479" s="23"/>
      <c r="F1479" s="21"/>
      <c r="G1479" s="22"/>
      <c r="H1479" s="62"/>
      <c r="I1479" s="22"/>
      <c r="J1479" s="23"/>
    </row>
    <row r="1480" spans="1:10" ht="27.6" customHeight="1" x14ac:dyDescent="0.6">
      <c r="A1480" s="21"/>
      <c r="B1480" s="22"/>
      <c r="C1480" s="69"/>
      <c r="D1480" s="24"/>
      <c r="E1480" s="23"/>
      <c r="F1480" s="21"/>
      <c r="G1480" s="22"/>
      <c r="H1480" s="69"/>
      <c r="I1480" s="22"/>
      <c r="J1480" s="23"/>
    </row>
    <row r="1481" spans="1:10" ht="33.6" customHeight="1" x14ac:dyDescent="0.3">
      <c r="A1481" s="21"/>
      <c r="B1481" s="22"/>
      <c r="C1481" s="64"/>
      <c r="D1481" s="24"/>
      <c r="E1481" s="23"/>
      <c r="F1481" s="21"/>
      <c r="G1481" s="22"/>
      <c r="H1481" s="61"/>
      <c r="I1481" s="24"/>
      <c r="J1481" s="23"/>
    </row>
    <row r="1482" spans="1:10" x14ac:dyDescent="0.3">
      <c r="A1482" s="25"/>
      <c r="B1482" s="26"/>
      <c r="C1482" s="67"/>
      <c r="D1482" s="59"/>
      <c r="E1482" s="27"/>
      <c r="F1482" s="25"/>
      <c r="G1482" s="26"/>
      <c r="H1482" s="63"/>
      <c r="I1482" s="26"/>
      <c r="J1482" s="27"/>
    </row>
    <row r="1483" spans="1:10" x14ac:dyDescent="0.3">
      <c r="A1483" s="18"/>
      <c r="B1483" s="19"/>
      <c r="C1483" s="66"/>
      <c r="D1483" s="58"/>
      <c r="E1483" s="20"/>
      <c r="F1483" s="18"/>
      <c r="G1483" s="19"/>
      <c r="H1483" s="60"/>
      <c r="I1483" s="19"/>
      <c r="J1483" s="20"/>
    </row>
    <row r="1484" spans="1:10" ht="40.15" customHeight="1" x14ac:dyDescent="0.3">
      <c r="A1484" s="21"/>
      <c r="B1484" s="28"/>
      <c r="C1484" s="64"/>
      <c r="D1484" s="24"/>
      <c r="E1484" s="23"/>
      <c r="F1484" s="21"/>
      <c r="G1484" s="28"/>
      <c r="H1484" s="61"/>
      <c r="I1484" s="22"/>
      <c r="J1484" s="23"/>
    </row>
    <row r="1485" spans="1:10" ht="60" customHeight="1" x14ac:dyDescent="0.85">
      <c r="A1485" s="21"/>
      <c r="B1485" s="22"/>
      <c r="C1485" s="62"/>
      <c r="D1485" s="24"/>
      <c r="E1485" s="23"/>
      <c r="F1485" s="21"/>
      <c r="G1485" s="22"/>
      <c r="H1485" s="62"/>
      <c r="I1485" s="22"/>
      <c r="J1485" s="23"/>
    </row>
    <row r="1486" spans="1:10" ht="27.6" customHeight="1" x14ac:dyDescent="0.6">
      <c r="A1486" s="21"/>
      <c r="B1486" s="22"/>
      <c r="C1486" s="69"/>
      <c r="D1486" s="24"/>
      <c r="E1486" s="23"/>
      <c r="F1486" s="21"/>
      <c r="G1486" s="22"/>
      <c r="H1486" s="69"/>
      <c r="I1486" s="22"/>
      <c r="J1486" s="23"/>
    </row>
    <row r="1487" spans="1:10" ht="33.6" customHeight="1" x14ac:dyDescent="0.3">
      <c r="A1487" s="21"/>
      <c r="B1487" s="22"/>
      <c r="C1487" s="64"/>
      <c r="D1487" s="24"/>
      <c r="E1487" s="23"/>
      <c r="F1487" s="21"/>
      <c r="G1487" s="22"/>
      <c r="H1487" s="61"/>
      <c r="I1487" s="24"/>
      <c r="J1487" s="23"/>
    </row>
    <row r="1488" spans="1:10" x14ac:dyDescent="0.3">
      <c r="A1488" s="25"/>
      <c r="B1488" s="26"/>
      <c r="C1488" s="67"/>
      <c r="D1488" s="59"/>
      <c r="E1488" s="27"/>
      <c r="F1488" s="25"/>
      <c r="G1488" s="26"/>
      <c r="H1488" s="63"/>
      <c r="I1488" s="26"/>
      <c r="J1488" s="27"/>
    </row>
    <row r="1489" spans="1:10" x14ac:dyDescent="0.3">
      <c r="A1489" s="18"/>
      <c r="B1489" s="19"/>
      <c r="C1489" s="66"/>
      <c r="D1489" s="58"/>
      <c r="E1489" s="20"/>
      <c r="F1489" s="18"/>
      <c r="G1489" s="19"/>
      <c r="H1489" s="60"/>
      <c r="I1489" s="19"/>
      <c r="J1489" s="20"/>
    </row>
    <row r="1490" spans="1:10" ht="40.15" customHeight="1" x14ac:dyDescent="0.3">
      <c r="A1490" s="21"/>
      <c r="B1490" s="28"/>
      <c r="C1490" s="64"/>
      <c r="D1490" s="24"/>
      <c r="E1490" s="23"/>
      <c r="F1490" s="21"/>
      <c r="G1490" s="28"/>
      <c r="H1490" s="61"/>
      <c r="I1490" s="22"/>
      <c r="J1490" s="23"/>
    </row>
    <row r="1491" spans="1:10" ht="60" customHeight="1" x14ac:dyDescent="0.85">
      <c r="A1491" s="21"/>
      <c r="B1491" s="22"/>
      <c r="C1491" s="62"/>
      <c r="D1491" s="24"/>
      <c r="E1491" s="23"/>
      <c r="F1491" s="21"/>
      <c r="G1491" s="22"/>
      <c r="H1491" s="62"/>
      <c r="I1491" s="22"/>
      <c r="J1491" s="23"/>
    </row>
    <row r="1492" spans="1:10" ht="27.6" customHeight="1" x14ac:dyDescent="0.6">
      <c r="A1492" s="21"/>
      <c r="B1492" s="22"/>
      <c r="C1492" s="69"/>
      <c r="D1492" s="24"/>
      <c r="E1492" s="23"/>
      <c r="F1492" s="21"/>
      <c r="G1492" s="22"/>
      <c r="H1492" s="69"/>
      <c r="I1492" s="22"/>
      <c r="J1492" s="23"/>
    </row>
    <row r="1493" spans="1:10" ht="33.6" customHeight="1" x14ac:dyDescent="0.3">
      <c r="A1493" s="21"/>
      <c r="B1493" s="22"/>
      <c r="C1493" s="64"/>
      <c r="D1493" s="24"/>
      <c r="E1493" s="23"/>
      <c r="F1493" s="21"/>
      <c r="G1493" s="22"/>
      <c r="H1493" s="61"/>
      <c r="I1493" s="24"/>
      <c r="J1493" s="23"/>
    </row>
    <row r="1494" spans="1:10" x14ac:dyDescent="0.3">
      <c r="A1494" s="25"/>
      <c r="B1494" s="26"/>
      <c r="C1494" s="67"/>
      <c r="D1494" s="59"/>
      <c r="E1494" s="27"/>
      <c r="F1494" s="25"/>
      <c r="G1494" s="26"/>
      <c r="H1494" s="63"/>
      <c r="I1494" s="26"/>
      <c r="J1494" s="27"/>
    </row>
    <row r="1495" spans="1:10" x14ac:dyDescent="0.3">
      <c r="A1495" s="18"/>
      <c r="B1495" s="19"/>
      <c r="C1495" s="66"/>
      <c r="D1495" s="58"/>
      <c r="E1495" s="20"/>
      <c r="F1495" s="18"/>
      <c r="G1495" s="19"/>
      <c r="H1495" s="60"/>
      <c r="I1495" s="19"/>
      <c r="J1495" s="20"/>
    </row>
    <row r="1496" spans="1:10" ht="40.15" customHeight="1" x14ac:dyDescent="0.3">
      <c r="A1496" s="21"/>
      <c r="B1496" s="28"/>
      <c r="C1496" s="64"/>
      <c r="D1496" s="24"/>
      <c r="E1496" s="23"/>
      <c r="F1496" s="21"/>
      <c r="G1496" s="28"/>
      <c r="H1496" s="61"/>
      <c r="I1496" s="22"/>
      <c r="J1496" s="23"/>
    </row>
    <row r="1497" spans="1:10" ht="60" customHeight="1" x14ac:dyDescent="0.85">
      <c r="A1497" s="21"/>
      <c r="B1497" s="22"/>
      <c r="C1497" s="62"/>
      <c r="D1497" s="24"/>
      <c r="E1497" s="23"/>
      <c r="F1497" s="21"/>
      <c r="G1497" s="22"/>
      <c r="H1497" s="62"/>
      <c r="I1497" s="22"/>
      <c r="J1497" s="23"/>
    </row>
    <row r="1498" spans="1:10" ht="27.6" customHeight="1" x14ac:dyDescent="0.6">
      <c r="A1498" s="21"/>
      <c r="B1498" s="22"/>
      <c r="C1498" s="69"/>
      <c r="D1498" s="24"/>
      <c r="E1498" s="23"/>
      <c r="F1498" s="21"/>
      <c r="G1498" s="22"/>
      <c r="H1498" s="69"/>
      <c r="I1498" s="22"/>
      <c r="J1498" s="23"/>
    </row>
    <row r="1499" spans="1:10" ht="33.6" customHeight="1" x14ac:dyDescent="0.3">
      <c r="A1499" s="21"/>
      <c r="B1499" s="22"/>
      <c r="C1499" s="64"/>
      <c r="D1499" s="24"/>
      <c r="E1499" s="23"/>
      <c r="F1499" s="21"/>
      <c r="G1499" s="22"/>
      <c r="H1499" s="61"/>
      <c r="I1499" s="24"/>
      <c r="J1499" s="23"/>
    </row>
    <row r="1500" spans="1:10" x14ac:dyDescent="0.3">
      <c r="A1500" s="25"/>
      <c r="B1500" s="26"/>
      <c r="C1500" s="67"/>
      <c r="D1500" s="59"/>
      <c r="E1500" s="27"/>
      <c r="F1500" s="25"/>
      <c r="G1500" s="26"/>
      <c r="H1500" s="63"/>
      <c r="I1500" s="26"/>
      <c r="J1500" s="27"/>
    </row>
    <row r="1501" spans="1:10" x14ac:dyDescent="0.3">
      <c r="A1501" s="18"/>
      <c r="B1501" s="19"/>
      <c r="C1501" s="66"/>
      <c r="D1501" s="58"/>
      <c r="E1501" s="20"/>
      <c r="F1501" s="18"/>
      <c r="G1501" s="19"/>
      <c r="H1501" s="60"/>
      <c r="I1501" s="19"/>
      <c r="J1501" s="20"/>
    </row>
    <row r="1502" spans="1:10" ht="40.15" customHeight="1" x14ac:dyDescent="0.3">
      <c r="A1502" s="21"/>
      <c r="B1502" s="28"/>
      <c r="C1502" s="64"/>
      <c r="D1502" s="24"/>
      <c r="E1502" s="23"/>
      <c r="F1502" s="21"/>
      <c r="G1502" s="28"/>
      <c r="H1502" s="61"/>
      <c r="I1502" s="22"/>
      <c r="J1502" s="23"/>
    </row>
    <row r="1503" spans="1:10" ht="60" customHeight="1" x14ac:dyDescent="0.85">
      <c r="A1503" s="21"/>
      <c r="B1503" s="22"/>
      <c r="C1503" s="62"/>
      <c r="D1503" s="24"/>
      <c r="E1503" s="23"/>
      <c r="F1503" s="21"/>
      <c r="G1503" s="22"/>
      <c r="H1503" s="62"/>
      <c r="I1503" s="22"/>
      <c r="J1503" s="23"/>
    </row>
    <row r="1504" spans="1:10" ht="27.6" customHeight="1" x14ac:dyDescent="0.6">
      <c r="A1504" s="21"/>
      <c r="B1504" s="22"/>
      <c r="C1504" s="69"/>
      <c r="D1504" s="24"/>
      <c r="E1504" s="23"/>
      <c r="F1504" s="21"/>
      <c r="G1504" s="22"/>
      <c r="H1504" s="69"/>
      <c r="I1504" s="22"/>
      <c r="J1504" s="23"/>
    </row>
    <row r="1505" spans="1:10" ht="33.6" customHeight="1" x14ac:dyDescent="0.3">
      <c r="A1505" s="21"/>
      <c r="B1505" s="22"/>
      <c r="C1505" s="64"/>
      <c r="D1505" s="24"/>
      <c r="E1505" s="23"/>
      <c r="F1505" s="21"/>
      <c r="G1505" s="22"/>
      <c r="H1505" s="61"/>
      <c r="I1505" s="24"/>
      <c r="J1505" s="23"/>
    </row>
    <row r="1506" spans="1:10" x14ac:dyDescent="0.3">
      <c r="A1506" s="25"/>
      <c r="B1506" s="26"/>
      <c r="C1506" s="67"/>
      <c r="D1506" s="59"/>
      <c r="E1506" s="27"/>
      <c r="F1506" s="25"/>
      <c r="G1506" s="26"/>
      <c r="H1506" s="63"/>
      <c r="I1506" s="26"/>
      <c r="J1506" s="27"/>
    </row>
    <row r="1507" spans="1:10" x14ac:dyDescent="0.3">
      <c r="A1507" s="18"/>
      <c r="B1507" s="19"/>
      <c r="C1507" s="66"/>
      <c r="D1507" s="58"/>
      <c r="E1507" s="20"/>
      <c r="F1507" s="18"/>
      <c r="G1507" s="19"/>
      <c r="H1507" s="60"/>
      <c r="I1507" s="19"/>
      <c r="J1507" s="20"/>
    </row>
    <row r="1508" spans="1:10" ht="40.15" customHeight="1" x14ac:dyDescent="0.3">
      <c r="A1508" s="21"/>
      <c r="B1508" s="28"/>
      <c r="C1508" s="64"/>
      <c r="D1508" s="24"/>
      <c r="E1508" s="23"/>
      <c r="F1508" s="21"/>
      <c r="G1508" s="28"/>
      <c r="H1508" s="61"/>
      <c r="I1508" s="22"/>
      <c r="J1508" s="23"/>
    </row>
    <row r="1509" spans="1:10" ht="60" customHeight="1" x14ac:dyDescent="0.85">
      <c r="A1509" s="21"/>
      <c r="B1509" s="22"/>
      <c r="C1509" s="62"/>
      <c r="D1509" s="24"/>
      <c r="E1509" s="23"/>
      <c r="F1509" s="21"/>
      <c r="G1509" s="22"/>
      <c r="H1509" s="62"/>
      <c r="I1509" s="22"/>
      <c r="J1509" s="23"/>
    </row>
    <row r="1510" spans="1:10" ht="27.6" customHeight="1" x14ac:dyDescent="0.6">
      <c r="A1510" s="21"/>
      <c r="B1510" s="22"/>
      <c r="C1510" s="69"/>
      <c r="D1510" s="24"/>
      <c r="E1510" s="23"/>
      <c r="F1510" s="21"/>
      <c r="G1510" s="22"/>
      <c r="H1510" s="69"/>
      <c r="I1510" s="22"/>
      <c r="J1510" s="23"/>
    </row>
    <row r="1511" spans="1:10" ht="33.6" customHeight="1" x14ac:dyDescent="0.3">
      <c r="A1511" s="21"/>
      <c r="B1511" s="22"/>
      <c r="C1511" s="64"/>
      <c r="D1511" s="24"/>
      <c r="E1511" s="23"/>
      <c r="F1511" s="21"/>
      <c r="G1511" s="22"/>
      <c r="H1511" s="61"/>
      <c r="I1511" s="24"/>
      <c r="J1511" s="23"/>
    </row>
    <row r="1512" spans="1:10" x14ac:dyDescent="0.3">
      <c r="A1512" s="25"/>
      <c r="B1512" s="26"/>
      <c r="C1512" s="67"/>
      <c r="D1512" s="59"/>
      <c r="E1512" s="27"/>
      <c r="F1512" s="25"/>
      <c r="G1512" s="26"/>
      <c r="H1512" s="63"/>
      <c r="I1512" s="26"/>
      <c r="J1512" s="27"/>
    </row>
    <row r="1513" spans="1:10" x14ac:dyDescent="0.3">
      <c r="A1513" s="18"/>
      <c r="B1513" s="19"/>
      <c r="C1513" s="66"/>
      <c r="D1513" s="58"/>
      <c r="E1513" s="20"/>
      <c r="F1513" s="18"/>
      <c r="G1513" s="19"/>
      <c r="H1513" s="60"/>
      <c r="I1513" s="19"/>
      <c r="J1513" s="20"/>
    </row>
    <row r="1514" spans="1:10" ht="40.15" customHeight="1" x14ac:dyDescent="0.3">
      <c r="A1514" s="21"/>
      <c r="B1514" s="22"/>
      <c r="C1514" s="64"/>
      <c r="D1514" s="24"/>
      <c r="E1514" s="23"/>
      <c r="F1514" s="21"/>
      <c r="G1514" s="28"/>
      <c r="H1514" s="61"/>
      <c r="I1514" s="22"/>
      <c r="J1514" s="23"/>
    </row>
    <row r="1515" spans="1:10" ht="60" customHeight="1" x14ac:dyDescent="1.05">
      <c r="A1515" s="21"/>
      <c r="B1515" s="22"/>
      <c r="C1515" s="70"/>
      <c r="D1515" s="24"/>
      <c r="E1515" s="23"/>
      <c r="F1515" s="21"/>
      <c r="G1515" s="22"/>
      <c r="H1515" s="70"/>
      <c r="I1515" s="22"/>
      <c r="J1515" s="23"/>
    </row>
    <row r="1516" spans="1:10" ht="27.6" customHeight="1" x14ac:dyDescent="0.3">
      <c r="A1516" s="21"/>
      <c r="B1516" s="22"/>
      <c r="C1516" s="64"/>
      <c r="D1516" s="24"/>
      <c r="E1516" s="23"/>
      <c r="F1516" s="21"/>
      <c r="G1516" s="22"/>
      <c r="H1516" s="64"/>
      <c r="I1516" s="22"/>
      <c r="J1516" s="23"/>
    </row>
    <row r="1517" spans="1:10" ht="33.6" customHeight="1" x14ac:dyDescent="0.3">
      <c r="A1517" s="21"/>
      <c r="B1517" s="22"/>
      <c r="C1517" s="64"/>
      <c r="D1517" s="24"/>
      <c r="E1517" s="23"/>
      <c r="F1517" s="21"/>
      <c r="G1517" s="22"/>
      <c r="H1517" s="61"/>
      <c r="I1517" s="24"/>
      <c r="J1517" s="23"/>
    </row>
    <row r="1518" spans="1:10" x14ac:dyDescent="0.3">
      <c r="A1518" s="25"/>
      <c r="B1518" s="26"/>
      <c r="C1518" s="67"/>
      <c r="D1518" s="59"/>
      <c r="E1518" s="27"/>
      <c r="F1518" s="25"/>
      <c r="G1518" s="26"/>
      <c r="H1518" s="63"/>
      <c r="I1518" s="26"/>
      <c r="J1518" s="27"/>
    </row>
    <row r="1519" spans="1:10" x14ac:dyDescent="0.3">
      <c r="A1519" s="18"/>
      <c r="B1519" s="19"/>
      <c r="C1519" s="66"/>
      <c r="D1519" s="58"/>
      <c r="E1519" s="20"/>
      <c r="F1519" s="18"/>
      <c r="G1519" s="19"/>
      <c r="H1519" s="60"/>
      <c r="I1519" s="19"/>
      <c r="J1519" s="20"/>
    </row>
    <row r="1520" spans="1:10" ht="40.15" customHeight="1" x14ac:dyDescent="0.3">
      <c r="A1520" s="21"/>
      <c r="B1520" s="22"/>
      <c r="C1520" s="64"/>
      <c r="D1520" s="24"/>
      <c r="E1520" s="23"/>
      <c r="F1520" s="21"/>
      <c r="G1520" s="28"/>
      <c r="H1520" s="61"/>
      <c r="I1520" s="22"/>
      <c r="J1520" s="23"/>
    </row>
    <row r="1521" spans="1:10" ht="60" customHeight="1" x14ac:dyDescent="1.05">
      <c r="A1521" s="21"/>
      <c r="B1521" s="22"/>
      <c r="C1521" s="70"/>
      <c r="D1521" s="24"/>
      <c r="E1521" s="23"/>
      <c r="F1521" s="21"/>
      <c r="G1521" s="22"/>
      <c r="H1521" s="70"/>
      <c r="I1521" s="22"/>
      <c r="J1521" s="23"/>
    </row>
    <row r="1522" spans="1:10" ht="27.6" customHeight="1" x14ac:dyDescent="0.3">
      <c r="A1522" s="21"/>
      <c r="B1522" s="22"/>
      <c r="C1522" s="64"/>
      <c r="D1522" s="24"/>
      <c r="E1522" s="23"/>
      <c r="F1522" s="21"/>
      <c r="G1522" s="22"/>
      <c r="H1522" s="64"/>
      <c r="I1522" s="22"/>
      <c r="J1522" s="23"/>
    </row>
    <row r="1523" spans="1:10" ht="33.6" customHeight="1" x14ac:dyDescent="0.3">
      <c r="A1523" s="21"/>
      <c r="B1523" s="22"/>
      <c r="C1523" s="64"/>
      <c r="D1523" s="24"/>
      <c r="E1523" s="23"/>
      <c r="F1523" s="21"/>
      <c r="G1523" s="22"/>
      <c r="H1523" s="61"/>
      <c r="I1523" s="24"/>
      <c r="J1523" s="23"/>
    </row>
    <row r="1524" spans="1:10" x14ac:dyDescent="0.3">
      <c r="A1524" s="25"/>
      <c r="B1524" s="26"/>
      <c r="C1524" s="67"/>
      <c r="D1524" s="59"/>
      <c r="E1524" s="27"/>
      <c r="F1524" s="25"/>
      <c r="G1524" s="26"/>
      <c r="H1524" s="63"/>
      <c r="I1524" s="26"/>
      <c r="J1524" s="27"/>
    </row>
    <row r="1525" spans="1:10" x14ac:dyDescent="0.3">
      <c r="A1525" s="18"/>
      <c r="B1525" s="19"/>
      <c r="C1525" s="66"/>
      <c r="D1525" s="58"/>
      <c r="E1525" s="20"/>
      <c r="F1525" s="18"/>
      <c r="G1525" s="19"/>
      <c r="H1525" s="60"/>
      <c r="I1525" s="19"/>
      <c r="J1525" s="20"/>
    </row>
    <row r="1526" spans="1:10" ht="40.15" customHeight="1" x14ac:dyDescent="0.3">
      <c r="A1526" s="21"/>
      <c r="B1526" s="22"/>
      <c r="C1526" s="64"/>
      <c r="D1526" s="24"/>
      <c r="E1526" s="23"/>
      <c r="F1526" s="21"/>
      <c r="G1526" s="28"/>
      <c r="H1526" s="61"/>
      <c r="I1526" s="22"/>
      <c r="J1526" s="23"/>
    </row>
    <row r="1527" spans="1:10" ht="60" customHeight="1" x14ac:dyDescent="1.05">
      <c r="A1527" s="21"/>
      <c r="B1527" s="22"/>
      <c r="C1527" s="70"/>
      <c r="D1527" s="24"/>
      <c r="E1527" s="23"/>
      <c r="F1527" s="21"/>
      <c r="G1527" s="22"/>
      <c r="H1527" s="70"/>
      <c r="I1527" s="22"/>
      <c r="J1527" s="23"/>
    </row>
    <row r="1528" spans="1:10" ht="27.6" customHeight="1" x14ac:dyDescent="0.3">
      <c r="A1528" s="21"/>
      <c r="B1528" s="22"/>
      <c r="C1528" s="64"/>
      <c r="D1528" s="24"/>
      <c r="E1528" s="23"/>
      <c r="F1528" s="21"/>
      <c r="G1528" s="22"/>
      <c r="H1528" s="64"/>
      <c r="I1528" s="22"/>
      <c r="J1528" s="23"/>
    </row>
    <row r="1529" spans="1:10" ht="33.6" customHeight="1" x14ac:dyDescent="0.3">
      <c r="A1529" s="21"/>
      <c r="B1529" s="22"/>
      <c r="C1529" s="64"/>
      <c r="D1529" s="24"/>
      <c r="E1529" s="23"/>
      <c r="F1529" s="21"/>
      <c r="G1529" s="22"/>
      <c r="H1529" s="61"/>
      <c r="I1529" s="24"/>
      <c r="J1529" s="23"/>
    </row>
    <row r="1530" spans="1:10" x14ac:dyDescent="0.3">
      <c r="A1530" s="25"/>
      <c r="B1530" s="26"/>
      <c r="C1530" s="67"/>
      <c r="D1530" s="59"/>
      <c r="E1530" s="27"/>
      <c r="F1530" s="25"/>
      <c r="G1530" s="26"/>
      <c r="H1530" s="63"/>
      <c r="I1530" s="26"/>
      <c r="J1530" s="27"/>
    </row>
    <row r="1531" spans="1:10" x14ac:dyDescent="0.3">
      <c r="A1531" s="18"/>
      <c r="B1531" s="19"/>
      <c r="C1531" s="66"/>
      <c r="D1531" s="58"/>
      <c r="E1531" s="20"/>
      <c r="F1531" s="18"/>
      <c r="G1531" s="19"/>
      <c r="H1531" s="60"/>
      <c r="I1531" s="19"/>
      <c r="J1531" s="20"/>
    </row>
    <row r="1532" spans="1:10" ht="40.15" customHeight="1" x14ac:dyDescent="0.3">
      <c r="A1532" s="21"/>
      <c r="B1532" s="22"/>
      <c r="C1532" s="64"/>
      <c r="D1532" s="24"/>
      <c r="E1532" s="23"/>
      <c r="F1532" s="21"/>
      <c r="G1532" s="28"/>
      <c r="H1532" s="61"/>
      <c r="I1532" s="22"/>
      <c r="J1532" s="23"/>
    </row>
    <row r="1533" spans="1:10" ht="60" customHeight="1" x14ac:dyDescent="1.05">
      <c r="A1533" s="21"/>
      <c r="B1533" s="22"/>
      <c r="C1533" s="70"/>
      <c r="D1533" s="24"/>
      <c r="E1533" s="23"/>
      <c r="F1533" s="21"/>
      <c r="G1533" s="22"/>
      <c r="H1533" s="70"/>
      <c r="I1533" s="22"/>
      <c r="J1533" s="23"/>
    </row>
    <row r="1534" spans="1:10" ht="27.6" customHeight="1" x14ac:dyDescent="0.3">
      <c r="A1534" s="21"/>
      <c r="B1534" s="22"/>
      <c r="C1534" s="64"/>
      <c r="D1534" s="24"/>
      <c r="E1534" s="23"/>
      <c r="F1534" s="21"/>
      <c r="G1534" s="22"/>
      <c r="H1534" s="64"/>
      <c r="I1534" s="22"/>
      <c r="J1534" s="23"/>
    </row>
    <row r="1535" spans="1:10" ht="33.6" customHeight="1" x14ac:dyDescent="0.3">
      <c r="A1535" s="21"/>
      <c r="B1535" s="22"/>
      <c r="C1535" s="64"/>
      <c r="D1535" s="24"/>
      <c r="E1535" s="23"/>
      <c r="F1535" s="21"/>
      <c r="G1535" s="22"/>
      <c r="H1535" s="61"/>
      <c r="I1535" s="24"/>
      <c r="J1535" s="23"/>
    </row>
    <row r="1536" spans="1:10" x14ac:dyDescent="0.3">
      <c r="A1536" s="25"/>
      <c r="B1536" s="26"/>
      <c r="C1536" s="67"/>
      <c r="D1536" s="59"/>
      <c r="E1536" s="27"/>
      <c r="F1536" s="25"/>
      <c r="G1536" s="26"/>
      <c r="H1536" s="63"/>
      <c r="I1536" s="26"/>
      <c r="J1536" s="27"/>
    </row>
    <row r="1537" spans="1:10" x14ac:dyDescent="0.3">
      <c r="A1537" s="18"/>
      <c r="B1537" s="19"/>
      <c r="C1537" s="66"/>
      <c r="D1537" s="58"/>
      <c r="E1537" s="20"/>
      <c r="F1537" s="18"/>
      <c r="G1537" s="19"/>
      <c r="H1537" s="60"/>
      <c r="I1537" s="19"/>
      <c r="J1537" s="20"/>
    </row>
    <row r="1538" spans="1:10" ht="40.15" customHeight="1" x14ac:dyDescent="0.3">
      <c r="A1538" s="21"/>
      <c r="B1538" s="22"/>
      <c r="C1538" s="64"/>
      <c r="D1538" s="24"/>
      <c r="E1538" s="23"/>
      <c r="F1538" s="21"/>
      <c r="G1538" s="28"/>
      <c r="H1538" s="61"/>
      <c r="I1538" s="22"/>
      <c r="J1538" s="23"/>
    </row>
    <row r="1539" spans="1:10" ht="60" customHeight="1" x14ac:dyDescent="1.05">
      <c r="A1539" s="21"/>
      <c r="B1539" s="22"/>
      <c r="C1539" s="70"/>
      <c r="D1539" s="24"/>
      <c r="E1539" s="23"/>
      <c r="F1539" s="21"/>
      <c r="G1539" s="22"/>
      <c r="H1539" s="70"/>
      <c r="I1539" s="22"/>
      <c r="J1539" s="23"/>
    </row>
    <row r="1540" spans="1:10" ht="27.6" customHeight="1" x14ac:dyDescent="0.3">
      <c r="A1540" s="21"/>
      <c r="B1540" s="22"/>
      <c r="C1540" s="64"/>
      <c r="D1540" s="24"/>
      <c r="E1540" s="23"/>
      <c r="F1540" s="21"/>
      <c r="G1540" s="22"/>
      <c r="H1540" s="64"/>
      <c r="I1540" s="22"/>
      <c r="J1540" s="23"/>
    </row>
    <row r="1541" spans="1:10" ht="33.6" customHeight="1" x14ac:dyDescent="0.3">
      <c r="A1541" s="21"/>
      <c r="B1541" s="22"/>
      <c r="C1541" s="64"/>
      <c r="D1541" s="24"/>
      <c r="E1541" s="23"/>
      <c r="F1541" s="21"/>
      <c r="G1541" s="22"/>
      <c r="H1541" s="61"/>
      <c r="I1541" s="24"/>
      <c r="J1541" s="23"/>
    </row>
    <row r="1542" spans="1:10" x14ac:dyDescent="0.3">
      <c r="A1542" s="25"/>
      <c r="B1542" s="26"/>
      <c r="C1542" s="67"/>
      <c r="D1542" s="59"/>
      <c r="E1542" s="27"/>
      <c r="F1542" s="25"/>
      <c r="G1542" s="26"/>
      <c r="H1542" s="63"/>
      <c r="I1542" s="26"/>
      <c r="J1542" s="27"/>
    </row>
    <row r="1543" spans="1:10" x14ac:dyDescent="0.3">
      <c r="A1543" s="18"/>
      <c r="B1543" s="19"/>
      <c r="C1543" s="66"/>
      <c r="D1543" s="58"/>
      <c r="E1543" s="20"/>
      <c r="F1543" s="18"/>
      <c r="G1543" s="19"/>
      <c r="H1543" s="60"/>
      <c r="I1543" s="19"/>
      <c r="J1543" s="20"/>
    </row>
    <row r="1544" spans="1:10" ht="40.15" customHeight="1" x14ac:dyDescent="0.3">
      <c r="A1544" s="21"/>
      <c r="B1544" s="22"/>
      <c r="C1544" s="64"/>
      <c r="D1544" s="24"/>
      <c r="E1544" s="23"/>
      <c r="F1544" s="21"/>
      <c r="G1544" s="28"/>
      <c r="H1544" s="61"/>
      <c r="I1544" s="22"/>
      <c r="J1544" s="23"/>
    </row>
    <row r="1545" spans="1:10" ht="60" customHeight="1" x14ac:dyDescent="1.05">
      <c r="A1545" s="21"/>
      <c r="B1545" s="22"/>
      <c r="C1545" s="70"/>
      <c r="D1545" s="24"/>
      <c r="E1545" s="23"/>
      <c r="F1545" s="21"/>
      <c r="G1545" s="22"/>
      <c r="H1545" s="70"/>
      <c r="I1545" s="22"/>
      <c r="J1545" s="23"/>
    </row>
    <row r="1546" spans="1:10" ht="27.6" customHeight="1" x14ac:dyDescent="0.3">
      <c r="A1546" s="21"/>
      <c r="B1546" s="22"/>
      <c r="C1546" s="64"/>
      <c r="D1546" s="24"/>
      <c r="E1546" s="23"/>
      <c r="F1546" s="21"/>
      <c r="G1546" s="22"/>
      <c r="H1546" s="64"/>
      <c r="I1546" s="22"/>
      <c r="J1546" s="23"/>
    </row>
    <row r="1547" spans="1:10" ht="33.6" customHeight="1" x14ac:dyDescent="0.3">
      <c r="A1547" s="21"/>
      <c r="B1547" s="22"/>
      <c r="C1547" s="64"/>
      <c r="D1547" s="24"/>
      <c r="E1547" s="23"/>
      <c r="F1547" s="21"/>
      <c r="G1547" s="22"/>
      <c r="H1547" s="61"/>
      <c r="I1547" s="24"/>
      <c r="J1547" s="23"/>
    </row>
    <row r="1548" spans="1:10" x14ac:dyDescent="0.3">
      <c r="A1548" s="25"/>
      <c r="B1548" s="26"/>
      <c r="C1548" s="67"/>
      <c r="D1548" s="59"/>
      <c r="E1548" s="27"/>
      <c r="F1548" s="25"/>
      <c r="G1548" s="26"/>
      <c r="H1548" s="63"/>
      <c r="I1548" s="26"/>
      <c r="J1548" s="27"/>
    </row>
    <row r="1549" spans="1:10" x14ac:dyDescent="0.3">
      <c r="A1549" s="18"/>
      <c r="B1549" s="19"/>
      <c r="C1549" s="66"/>
      <c r="D1549" s="58"/>
      <c r="E1549" s="20"/>
      <c r="F1549" s="18"/>
      <c r="G1549" s="19"/>
      <c r="H1549" s="60"/>
      <c r="I1549" s="19"/>
      <c r="J1549" s="20"/>
    </row>
    <row r="1550" spans="1:10" ht="40.15" customHeight="1" x14ac:dyDescent="0.3">
      <c r="A1550" s="21"/>
      <c r="B1550" s="28"/>
      <c r="C1550" s="64"/>
      <c r="D1550" s="24"/>
      <c r="E1550" s="23"/>
      <c r="F1550" s="21"/>
      <c r="G1550" s="28"/>
      <c r="H1550" s="61"/>
      <c r="I1550" s="22"/>
      <c r="J1550" s="23"/>
    </row>
    <row r="1551" spans="1:10" ht="60" customHeight="1" x14ac:dyDescent="0.85">
      <c r="A1551" s="21"/>
      <c r="B1551" s="22"/>
      <c r="C1551" s="62"/>
      <c r="D1551" s="24"/>
      <c r="E1551" s="23"/>
      <c r="F1551" s="21"/>
      <c r="G1551" s="22"/>
      <c r="H1551" s="62"/>
      <c r="I1551" s="22"/>
      <c r="J1551" s="23"/>
    </row>
    <row r="1552" spans="1:10" ht="27.6" customHeight="1" x14ac:dyDescent="0.6">
      <c r="A1552" s="21"/>
      <c r="B1552" s="22"/>
      <c r="C1552" s="69"/>
      <c r="D1552" s="24"/>
      <c r="E1552" s="23"/>
      <c r="F1552" s="21"/>
      <c r="G1552" s="22"/>
      <c r="H1552" s="69"/>
      <c r="I1552" s="22"/>
      <c r="J1552" s="23"/>
    </row>
    <row r="1553" spans="1:10" ht="33.6" customHeight="1" x14ac:dyDescent="0.3">
      <c r="A1553" s="21"/>
      <c r="B1553" s="22"/>
      <c r="C1553" s="64"/>
      <c r="D1553" s="24"/>
      <c r="E1553" s="23"/>
      <c r="F1553" s="21"/>
      <c r="G1553" s="22"/>
      <c r="H1553" s="61"/>
      <c r="I1553" s="24"/>
      <c r="J1553" s="23"/>
    </row>
    <row r="1554" spans="1:10" x14ac:dyDescent="0.3">
      <c r="A1554" s="25"/>
      <c r="B1554" s="26"/>
      <c r="C1554" s="67"/>
      <c r="D1554" s="59"/>
      <c r="E1554" s="27"/>
      <c r="F1554" s="25"/>
      <c r="G1554" s="26"/>
      <c r="H1554" s="63"/>
      <c r="I1554" s="26"/>
      <c r="J1554" s="27"/>
    </row>
    <row r="1555" spans="1:10" x14ac:dyDescent="0.3">
      <c r="A1555" s="18"/>
      <c r="B1555" s="19"/>
      <c r="C1555" s="66"/>
      <c r="D1555" s="58"/>
      <c r="E1555" s="20"/>
      <c r="F1555" s="18"/>
      <c r="G1555" s="19"/>
      <c r="H1555" s="60"/>
      <c r="I1555" s="19"/>
      <c r="J1555" s="20"/>
    </row>
    <row r="1556" spans="1:10" ht="40.15" customHeight="1" x14ac:dyDescent="0.3">
      <c r="A1556" s="21"/>
      <c r="B1556" s="28"/>
      <c r="C1556" s="64"/>
      <c r="D1556" s="24"/>
      <c r="E1556" s="23"/>
      <c r="F1556" s="21"/>
      <c r="G1556" s="28"/>
      <c r="H1556" s="61"/>
      <c r="I1556" s="22"/>
      <c r="J1556" s="23"/>
    </row>
    <row r="1557" spans="1:10" ht="60" customHeight="1" x14ac:dyDescent="0.85">
      <c r="A1557" s="21"/>
      <c r="B1557" s="22"/>
      <c r="C1557" s="62"/>
      <c r="D1557" s="24"/>
      <c r="E1557" s="23"/>
      <c r="F1557" s="21"/>
      <c r="G1557" s="22"/>
      <c r="H1557" s="62"/>
      <c r="I1557" s="22"/>
      <c r="J1557" s="23"/>
    </row>
    <row r="1558" spans="1:10" ht="27.6" customHeight="1" x14ac:dyDescent="0.6">
      <c r="A1558" s="21"/>
      <c r="B1558" s="22"/>
      <c r="C1558" s="69"/>
      <c r="D1558" s="24"/>
      <c r="E1558" s="23"/>
      <c r="F1558" s="21"/>
      <c r="G1558" s="22"/>
      <c r="H1558" s="69"/>
      <c r="I1558" s="22"/>
      <c r="J1558" s="23"/>
    </row>
    <row r="1559" spans="1:10" ht="33.6" customHeight="1" x14ac:dyDescent="0.3">
      <c r="A1559" s="21"/>
      <c r="B1559" s="22"/>
      <c r="C1559" s="64"/>
      <c r="D1559" s="24"/>
      <c r="E1559" s="23"/>
      <c r="F1559" s="21"/>
      <c r="G1559" s="22"/>
      <c r="H1559" s="61"/>
      <c r="I1559" s="24"/>
      <c r="J1559" s="23"/>
    </row>
    <row r="1560" spans="1:10" x14ac:dyDescent="0.3">
      <c r="A1560" s="25"/>
      <c r="B1560" s="26"/>
      <c r="C1560" s="67"/>
      <c r="D1560" s="59"/>
      <c r="E1560" s="27"/>
      <c r="F1560" s="25"/>
      <c r="G1560" s="26"/>
      <c r="H1560" s="63"/>
      <c r="I1560" s="26"/>
      <c r="J1560" s="27"/>
    </row>
    <row r="1561" spans="1:10" x14ac:dyDescent="0.3">
      <c r="A1561" s="18"/>
      <c r="B1561" s="19"/>
      <c r="C1561" s="66"/>
      <c r="D1561" s="58"/>
      <c r="E1561" s="20"/>
      <c r="F1561" s="18"/>
      <c r="G1561" s="19"/>
      <c r="H1561" s="60"/>
      <c r="I1561" s="19"/>
      <c r="J1561" s="20"/>
    </row>
    <row r="1562" spans="1:10" ht="40.15" customHeight="1" x14ac:dyDescent="0.3">
      <c r="A1562" s="21"/>
      <c r="B1562" s="28"/>
      <c r="C1562" s="64"/>
      <c r="D1562" s="24"/>
      <c r="E1562" s="23"/>
      <c r="F1562" s="21"/>
      <c r="G1562" s="28"/>
      <c r="H1562" s="61"/>
      <c r="I1562" s="22"/>
      <c r="J1562" s="23"/>
    </row>
    <row r="1563" spans="1:10" ht="60" customHeight="1" x14ac:dyDescent="0.85">
      <c r="A1563" s="21"/>
      <c r="B1563" s="22"/>
      <c r="C1563" s="62"/>
      <c r="D1563" s="24"/>
      <c r="E1563" s="23"/>
      <c r="F1563" s="21"/>
      <c r="G1563" s="22"/>
      <c r="H1563" s="62"/>
      <c r="I1563" s="22"/>
      <c r="J1563" s="23"/>
    </row>
    <row r="1564" spans="1:10" ht="27.6" customHeight="1" x14ac:dyDescent="0.6">
      <c r="A1564" s="21"/>
      <c r="B1564" s="22"/>
      <c r="C1564" s="69"/>
      <c r="D1564" s="24"/>
      <c r="E1564" s="23"/>
      <c r="F1564" s="21"/>
      <c r="G1564" s="22"/>
      <c r="H1564" s="69"/>
      <c r="I1564" s="22"/>
      <c r="J1564" s="23"/>
    </row>
    <row r="1565" spans="1:10" ht="33.6" customHeight="1" x14ac:dyDescent="0.3">
      <c r="A1565" s="21"/>
      <c r="B1565" s="22"/>
      <c r="C1565" s="64"/>
      <c r="D1565" s="24"/>
      <c r="E1565" s="23"/>
      <c r="F1565" s="21"/>
      <c r="G1565" s="22"/>
      <c r="H1565" s="61"/>
      <c r="I1565" s="24"/>
      <c r="J1565" s="23"/>
    </row>
    <row r="1566" spans="1:10" x14ac:dyDescent="0.3">
      <c r="A1566" s="25"/>
      <c r="B1566" s="26"/>
      <c r="C1566" s="67"/>
      <c r="D1566" s="59"/>
      <c r="E1566" s="27"/>
      <c r="F1566" s="25"/>
      <c r="G1566" s="26"/>
      <c r="H1566" s="63"/>
      <c r="I1566" s="26"/>
      <c r="J1566" s="27"/>
    </row>
    <row r="1567" spans="1:10" x14ac:dyDescent="0.3">
      <c r="A1567" s="18"/>
      <c r="B1567" s="19"/>
      <c r="C1567" s="66"/>
      <c r="D1567" s="58"/>
      <c r="E1567" s="20"/>
      <c r="F1567" s="18"/>
      <c r="G1567" s="19"/>
      <c r="H1567" s="60"/>
      <c r="I1567" s="19"/>
      <c r="J1567" s="20"/>
    </row>
    <row r="1568" spans="1:10" ht="40.15" customHeight="1" x14ac:dyDescent="0.3">
      <c r="A1568" s="21"/>
      <c r="B1568" s="28"/>
      <c r="C1568" s="64"/>
      <c r="D1568" s="24"/>
      <c r="E1568" s="23"/>
      <c r="F1568" s="21"/>
      <c r="G1568" s="28"/>
      <c r="H1568" s="61"/>
      <c r="I1568" s="22"/>
      <c r="J1568" s="23"/>
    </row>
    <row r="1569" spans="1:10" ht="60" customHeight="1" x14ac:dyDescent="0.85">
      <c r="A1569" s="21"/>
      <c r="B1569" s="22"/>
      <c r="C1569" s="62"/>
      <c r="D1569" s="24"/>
      <c r="E1569" s="23"/>
      <c r="F1569" s="21"/>
      <c r="G1569" s="22"/>
      <c r="H1569" s="62"/>
      <c r="I1569" s="22"/>
      <c r="J1569" s="23"/>
    </row>
    <row r="1570" spans="1:10" ht="27.6" customHeight="1" x14ac:dyDescent="0.6">
      <c r="A1570" s="21"/>
      <c r="B1570" s="22"/>
      <c r="C1570" s="69"/>
      <c r="D1570" s="24"/>
      <c r="E1570" s="23"/>
      <c r="F1570" s="21"/>
      <c r="G1570" s="22"/>
      <c r="H1570" s="69"/>
      <c r="I1570" s="22"/>
      <c r="J1570" s="23"/>
    </row>
    <row r="1571" spans="1:10" ht="33.6" customHeight="1" x14ac:dyDescent="0.3">
      <c r="A1571" s="21"/>
      <c r="B1571" s="22"/>
      <c r="C1571" s="64"/>
      <c r="D1571" s="24"/>
      <c r="E1571" s="23"/>
      <c r="F1571" s="21"/>
      <c r="G1571" s="22"/>
      <c r="H1571" s="61"/>
      <c r="I1571" s="24"/>
      <c r="J1571" s="23"/>
    </row>
    <row r="1572" spans="1:10" x14ac:dyDescent="0.3">
      <c r="A1572" s="25"/>
      <c r="B1572" s="26"/>
      <c r="C1572" s="67"/>
      <c r="D1572" s="59"/>
      <c r="E1572" s="27"/>
      <c r="F1572" s="25"/>
      <c r="G1572" s="26"/>
      <c r="H1572" s="63"/>
      <c r="I1572" s="26"/>
      <c r="J1572" s="27"/>
    </row>
    <row r="1573" spans="1:10" x14ac:dyDescent="0.3">
      <c r="A1573" s="18"/>
      <c r="B1573" s="19"/>
      <c r="C1573" s="66"/>
      <c r="D1573" s="58"/>
      <c r="E1573" s="20"/>
      <c r="F1573" s="18"/>
      <c r="G1573" s="19"/>
      <c r="H1573" s="60"/>
      <c r="I1573" s="19"/>
      <c r="J1573" s="20"/>
    </row>
    <row r="1574" spans="1:10" ht="40.15" customHeight="1" x14ac:dyDescent="0.3">
      <c r="A1574" s="21"/>
      <c r="B1574" s="28"/>
      <c r="C1574" s="64"/>
      <c r="D1574" s="24"/>
      <c r="E1574" s="23"/>
      <c r="F1574" s="21"/>
      <c r="G1574" s="28"/>
      <c r="H1574" s="61"/>
      <c r="I1574" s="22"/>
      <c r="J1574" s="23"/>
    </row>
    <row r="1575" spans="1:10" ht="60" customHeight="1" x14ac:dyDescent="0.85">
      <c r="A1575" s="21"/>
      <c r="B1575" s="22"/>
      <c r="C1575" s="62"/>
      <c r="D1575" s="24"/>
      <c r="E1575" s="23"/>
      <c r="F1575" s="21"/>
      <c r="G1575" s="22"/>
      <c r="H1575" s="62"/>
      <c r="I1575" s="22"/>
      <c r="J1575" s="23"/>
    </row>
    <row r="1576" spans="1:10" ht="27.6" customHeight="1" x14ac:dyDescent="0.6">
      <c r="A1576" s="21"/>
      <c r="B1576" s="22"/>
      <c r="C1576" s="69"/>
      <c r="D1576" s="24"/>
      <c r="E1576" s="23"/>
      <c r="F1576" s="21"/>
      <c r="G1576" s="22"/>
      <c r="H1576" s="69"/>
      <c r="I1576" s="22"/>
      <c r="J1576" s="23"/>
    </row>
    <row r="1577" spans="1:10" ht="33.6" customHeight="1" x14ac:dyDescent="0.3">
      <c r="A1577" s="21"/>
      <c r="B1577" s="22"/>
      <c r="C1577" s="64"/>
      <c r="D1577" s="24"/>
      <c r="E1577" s="23"/>
      <c r="F1577" s="21"/>
      <c r="G1577" s="22"/>
      <c r="H1577" s="61"/>
      <c r="I1577" s="24"/>
      <c r="J1577" s="23"/>
    </row>
    <row r="1578" spans="1:10" x14ac:dyDescent="0.3">
      <c r="A1578" s="25"/>
      <c r="B1578" s="26"/>
      <c r="C1578" s="67"/>
      <c r="D1578" s="59"/>
      <c r="E1578" s="27"/>
      <c r="F1578" s="25"/>
      <c r="G1578" s="26"/>
      <c r="H1578" s="63"/>
      <c r="I1578" s="26"/>
      <c r="J1578" s="27"/>
    </row>
    <row r="1579" spans="1:10" x14ac:dyDescent="0.3">
      <c r="A1579" s="18"/>
      <c r="B1579" s="19"/>
      <c r="C1579" s="66"/>
      <c r="D1579" s="58"/>
      <c r="E1579" s="20"/>
      <c r="F1579" s="18"/>
      <c r="G1579" s="19"/>
      <c r="H1579" s="60"/>
      <c r="I1579" s="19"/>
      <c r="J1579" s="20"/>
    </row>
    <row r="1580" spans="1:10" ht="40.15" customHeight="1" x14ac:dyDescent="0.3">
      <c r="A1580" s="21"/>
      <c r="B1580" s="28"/>
      <c r="C1580" s="64"/>
      <c r="D1580" s="24"/>
      <c r="E1580" s="23"/>
      <c r="F1580" s="21"/>
      <c r="G1580" s="28"/>
      <c r="H1580" s="61"/>
      <c r="I1580" s="22"/>
      <c r="J1580" s="23"/>
    </row>
    <row r="1581" spans="1:10" ht="60" customHeight="1" x14ac:dyDescent="0.85">
      <c r="A1581" s="21"/>
      <c r="B1581" s="22"/>
      <c r="C1581" s="62"/>
      <c r="D1581" s="24"/>
      <c r="E1581" s="23"/>
      <c r="F1581" s="21"/>
      <c r="G1581" s="22"/>
      <c r="H1581" s="62"/>
      <c r="I1581" s="22"/>
      <c r="J1581" s="23"/>
    </row>
    <row r="1582" spans="1:10" ht="27.6" customHeight="1" x14ac:dyDescent="0.6">
      <c r="A1582" s="21"/>
      <c r="B1582" s="22"/>
      <c r="C1582" s="69"/>
      <c r="D1582" s="24"/>
      <c r="E1582" s="23"/>
      <c r="F1582" s="21"/>
      <c r="G1582" s="22"/>
      <c r="H1582" s="69"/>
      <c r="I1582" s="22"/>
      <c r="J1582" s="23"/>
    </row>
    <row r="1583" spans="1:10" ht="33.6" customHeight="1" x14ac:dyDescent="0.3">
      <c r="A1583" s="21"/>
      <c r="B1583" s="22"/>
      <c r="C1583" s="64"/>
      <c r="D1583" s="24"/>
      <c r="E1583" s="23"/>
      <c r="F1583" s="21"/>
      <c r="G1583" s="22"/>
      <c r="H1583" s="61"/>
      <c r="I1583" s="24"/>
      <c r="J1583" s="23"/>
    </row>
    <row r="1584" spans="1:10" x14ac:dyDescent="0.3">
      <c r="A1584" s="25"/>
      <c r="B1584" s="26"/>
      <c r="C1584" s="67"/>
      <c r="D1584" s="59"/>
      <c r="E1584" s="27"/>
      <c r="F1584" s="25"/>
      <c r="G1584" s="26"/>
      <c r="H1584" s="63"/>
      <c r="I1584" s="26"/>
      <c r="J1584" s="27"/>
    </row>
    <row r="1585" spans="1:10" x14ac:dyDescent="0.3">
      <c r="A1585" s="18"/>
      <c r="B1585" s="19"/>
      <c r="C1585" s="66"/>
      <c r="D1585" s="58"/>
      <c r="E1585" s="20"/>
      <c r="F1585" s="18"/>
      <c r="G1585" s="19"/>
      <c r="H1585" s="60"/>
      <c r="I1585" s="19"/>
      <c r="J1585" s="20"/>
    </row>
    <row r="1586" spans="1:10" ht="40.15" customHeight="1" x14ac:dyDescent="0.3">
      <c r="A1586" s="21"/>
      <c r="B1586" s="22"/>
      <c r="C1586" s="64"/>
      <c r="D1586" s="24"/>
      <c r="E1586" s="23"/>
      <c r="F1586" s="21"/>
      <c r="G1586" s="28"/>
      <c r="H1586" s="61"/>
      <c r="I1586" s="22"/>
      <c r="J1586" s="23"/>
    </row>
    <row r="1587" spans="1:10" ht="60" customHeight="1" x14ac:dyDescent="1.05">
      <c r="A1587" s="21"/>
      <c r="B1587" s="22"/>
      <c r="C1587" s="70"/>
      <c r="D1587" s="24"/>
      <c r="E1587" s="23"/>
      <c r="F1587" s="21"/>
      <c r="G1587" s="22"/>
      <c r="H1587" s="70"/>
      <c r="I1587" s="22"/>
      <c r="J1587" s="23"/>
    </row>
    <row r="1588" spans="1:10" ht="27.6" customHeight="1" x14ac:dyDescent="0.3">
      <c r="A1588" s="21"/>
      <c r="B1588" s="22"/>
      <c r="C1588" s="64"/>
      <c r="D1588" s="24"/>
      <c r="E1588" s="23"/>
      <c r="F1588" s="21"/>
      <c r="G1588" s="22"/>
      <c r="H1588" s="64"/>
      <c r="I1588" s="22"/>
      <c r="J1588" s="23"/>
    </row>
    <row r="1589" spans="1:10" ht="33.6" customHeight="1" x14ac:dyDescent="0.3">
      <c r="A1589" s="21"/>
      <c r="B1589" s="22"/>
      <c r="C1589" s="64"/>
      <c r="D1589" s="24"/>
      <c r="E1589" s="23"/>
      <c r="F1589" s="21"/>
      <c r="G1589" s="22"/>
      <c r="H1589" s="61"/>
      <c r="I1589" s="24"/>
      <c r="J1589" s="23"/>
    </row>
    <row r="1590" spans="1:10" x14ac:dyDescent="0.3">
      <c r="A1590" s="25"/>
      <c r="B1590" s="26"/>
      <c r="C1590" s="67"/>
      <c r="D1590" s="59"/>
      <c r="E1590" s="27"/>
      <c r="F1590" s="25"/>
      <c r="G1590" s="26"/>
      <c r="H1590" s="63"/>
      <c r="I1590" s="26"/>
      <c r="J1590" s="27"/>
    </row>
    <row r="1591" spans="1:10" x14ac:dyDescent="0.3">
      <c r="A1591" s="18"/>
      <c r="B1591" s="19"/>
      <c r="C1591" s="66"/>
      <c r="D1591" s="58"/>
      <c r="E1591" s="20"/>
      <c r="F1591" s="18"/>
      <c r="G1591" s="19"/>
      <c r="H1591" s="60"/>
      <c r="I1591" s="19"/>
      <c r="J1591" s="20"/>
    </row>
    <row r="1592" spans="1:10" ht="40.15" customHeight="1" x14ac:dyDescent="0.3">
      <c r="A1592" s="21"/>
      <c r="B1592" s="22"/>
      <c r="C1592" s="64"/>
      <c r="D1592" s="24"/>
      <c r="E1592" s="23"/>
      <c r="F1592" s="21"/>
      <c r="G1592" s="28"/>
      <c r="H1592" s="61"/>
      <c r="I1592" s="22"/>
      <c r="J1592" s="23"/>
    </row>
    <row r="1593" spans="1:10" ht="60" customHeight="1" x14ac:dyDescent="1.05">
      <c r="A1593" s="21"/>
      <c r="B1593" s="22"/>
      <c r="C1593" s="70"/>
      <c r="D1593" s="24"/>
      <c r="E1593" s="23"/>
      <c r="F1593" s="21"/>
      <c r="G1593" s="22"/>
      <c r="H1593" s="70"/>
      <c r="I1593" s="22"/>
      <c r="J1593" s="23"/>
    </row>
    <row r="1594" spans="1:10" ht="27.6" customHeight="1" x14ac:dyDescent="0.3">
      <c r="A1594" s="21"/>
      <c r="B1594" s="22"/>
      <c r="C1594" s="64"/>
      <c r="D1594" s="24"/>
      <c r="E1594" s="23"/>
      <c r="F1594" s="21"/>
      <c r="G1594" s="22"/>
      <c r="H1594" s="64"/>
      <c r="I1594" s="22"/>
      <c r="J1594" s="23"/>
    </row>
    <row r="1595" spans="1:10" ht="33.6" customHeight="1" x14ac:dyDescent="0.3">
      <c r="A1595" s="21"/>
      <c r="B1595" s="22"/>
      <c r="C1595" s="64"/>
      <c r="D1595" s="24"/>
      <c r="E1595" s="23"/>
      <c r="F1595" s="21"/>
      <c r="G1595" s="22"/>
      <c r="H1595" s="61"/>
      <c r="I1595" s="24"/>
      <c r="J1595" s="23"/>
    </row>
    <row r="1596" spans="1:10" x14ac:dyDescent="0.3">
      <c r="A1596" s="25"/>
      <c r="B1596" s="26"/>
      <c r="C1596" s="67"/>
      <c r="D1596" s="59"/>
      <c r="E1596" s="27"/>
      <c r="F1596" s="25"/>
      <c r="G1596" s="26"/>
      <c r="H1596" s="63"/>
      <c r="I1596" s="26"/>
      <c r="J1596" s="27"/>
    </row>
    <row r="1597" spans="1:10" x14ac:dyDescent="0.3">
      <c r="A1597" s="18"/>
      <c r="B1597" s="19"/>
      <c r="C1597" s="66"/>
      <c r="D1597" s="58"/>
      <c r="E1597" s="20"/>
      <c r="F1597" s="18"/>
      <c r="G1597" s="19"/>
      <c r="H1597" s="60"/>
      <c r="I1597" s="19"/>
      <c r="J1597" s="20"/>
    </row>
    <row r="1598" spans="1:10" ht="40.15" customHeight="1" x14ac:dyDescent="0.3">
      <c r="A1598" s="21"/>
      <c r="B1598" s="22"/>
      <c r="C1598" s="64"/>
      <c r="D1598" s="24"/>
      <c r="E1598" s="23"/>
      <c r="F1598" s="21"/>
      <c r="G1598" s="28"/>
      <c r="H1598" s="61"/>
      <c r="I1598" s="22"/>
      <c r="J1598" s="23"/>
    </row>
    <row r="1599" spans="1:10" ht="60" customHeight="1" x14ac:dyDescent="1.05">
      <c r="A1599" s="21"/>
      <c r="B1599" s="22"/>
      <c r="C1599" s="70"/>
      <c r="D1599" s="24"/>
      <c r="E1599" s="23"/>
      <c r="F1599" s="21"/>
      <c r="G1599" s="22"/>
      <c r="H1599" s="70"/>
      <c r="I1599" s="22"/>
      <c r="J1599" s="23"/>
    </row>
    <row r="1600" spans="1:10" ht="27.6" customHeight="1" x14ac:dyDescent="0.3">
      <c r="A1600" s="21"/>
      <c r="B1600" s="22"/>
      <c r="C1600" s="64"/>
      <c r="D1600" s="24"/>
      <c r="E1600" s="23"/>
      <c r="F1600" s="21"/>
      <c r="G1600" s="22"/>
      <c r="H1600" s="64"/>
      <c r="I1600" s="22"/>
      <c r="J1600" s="23"/>
    </row>
    <row r="1601" spans="1:10" ht="33.6" customHeight="1" x14ac:dyDescent="0.3">
      <c r="A1601" s="21"/>
      <c r="B1601" s="22"/>
      <c r="C1601" s="64"/>
      <c r="D1601" s="24"/>
      <c r="E1601" s="23"/>
      <c r="F1601" s="21"/>
      <c r="G1601" s="22"/>
      <c r="H1601" s="61"/>
      <c r="I1601" s="24"/>
      <c r="J1601" s="23"/>
    </row>
    <row r="1602" spans="1:10" x14ac:dyDescent="0.3">
      <c r="A1602" s="25"/>
      <c r="B1602" s="26"/>
      <c r="C1602" s="67"/>
      <c r="D1602" s="59"/>
      <c r="E1602" s="27"/>
      <c r="F1602" s="25"/>
      <c r="G1602" s="26"/>
      <c r="H1602" s="63"/>
      <c r="I1602" s="26"/>
      <c r="J1602" s="27"/>
    </row>
    <row r="1603" spans="1:10" x14ac:dyDescent="0.3">
      <c r="A1603" s="18"/>
      <c r="B1603" s="19"/>
      <c r="C1603" s="66"/>
      <c r="D1603" s="58"/>
      <c r="E1603" s="20"/>
      <c r="F1603" s="18"/>
      <c r="G1603" s="19"/>
      <c r="H1603" s="60"/>
      <c r="I1603" s="19"/>
      <c r="J1603" s="20"/>
    </row>
    <row r="1604" spans="1:10" ht="40.15" customHeight="1" x14ac:dyDescent="0.3">
      <c r="A1604" s="21"/>
      <c r="B1604" s="22"/>
      <c r="C1604" s="64"/>
      <c r="D1604" s="24"/>
      <c r="E1604" s="23"/>
      <c r="F1604" s="21"/>
      <c r="G1604" s="28"/>
      <c r="H1604" s="61"/>
      <c r="I1604" s="22"/>
      <c r="J1604" s="23"/>
    </row>
    <row r="1605" spans="1:10" ht="60" customHeight="1" x14ac:dyDescent="1.05">
      <c r="A1605" s="21"/>
      <c r="B1605" s="22"/>
      <c r="C1605" s="70"/>
      <c r="D1605" s="24"/>
      <c r="E1605" s="23"/>
      <c r="F1605" s="21"/>
      <c r="G1605" s="22"/>
      <c r="H1605" s="70"/>
      <c r="I1605" s="22"/>
      <c r="J1605" s="23"/>
    </row>
    <row r="1606" spans="1:10" ht="27.6" customHeight="1" x14ac:dyDescent="0.3">
      <c r="A1606" s="21"/>
      <c r="B1606" s="22"/>
      <c r="C1606" s="64"/>
      <c r="D1606" s="24"/>
      <c r="E1606" s="23"/>
      <c r="F1606" s="21"/>
      <c r="G1606" s="22"/>
      <c r="H1606" s="64"/>
      <c r="I1606" s="22"/>
      <c r="J1606" s="23"/>
    </row>
    <row r="1607" spans="1:10" ht="33.6" customHeight="1" x14ac:dyDescent="0.3">
      <c r="A1607" s="21"/>
      <c r="B1607" s="22"/>
      <c r="C1607" s="64"/>
      <c r="D1607" s="24"/>
      <c r="E1607" s="23"/>
      <c r="F1607" s="21"/>
      <c r="G1607" s="22"/>
      <c r="H1607" s="61"/>
      <c r="I1607" s="24"/>
      <c r="J1607" s="23"/>
    </row>
    <row r="1608" spans="1:10" x14ac:dyDescent="0.3">
      <c r="A1608" s="25"/>
      <c r="B1608" s="26"/>
      <c r="C1608" s="67"/>
      <c r="D1608" s="59"/>
      <c r="E1608" s="27"/>
      <c r="F1608" s="25"/>
      <c r="G1608" s="26"/>
      <c r="H1608" s="63"/>
      <c r="I1608" s="26"/>
      <c r="J1608" s="27"/>
    </row>
    <row r="1609" spans="1:10" x14ac:dyDescent="0.3">
      <c r="A1609" s="18"/>
      <c r="B1609" s="19"/>
      <c r="C1609" s="66"/>
      <c r="D1609" s="58"/>
      <c r="E1609" s="20"/>
      <c r="F1609" s="18"/>
      <c r="G1609" s="19"/>
      <c r="H1609" s="60"/>
      <c r="I1609" s="19"/>
      <c r="J1609" s="20"/>
    </row>
    <row r="1610" spans="1:10" ht="40.15" customHeight="1" x14ac:dyDescent="0.3">
      <c r="A1610" s="21"/>
      <c r="B1610" s="22"/>
      <c r="C1610" s="64"/>
      <c r="D1610" s="24"/>
      <c r="E1610" s="23"/>
      <c r="F1610" s="21"/>
      <c r="G1610" s="28"/>
      <c r="H1610" s="61"/>
      <c r="I1610" s="22"/>
      <c r="J1610" s="23"/>
    </row>
    <row r="1611" spans="1:10" ht="60" customHeight="1" x14ac:dyDescent="1.05">
      <c r="A1611" s="21"/>
      <c r="B1611" s="22"/>
      <c r="C1611" s="70"/>
      <c r="D1611" s="24"/>
      <c r="E1611" s="23"/>
      <c r="F1611" s="21"/>
      <c r="G1611" s="22"/>
      <c r="H1611" s="70"/>
      <c r="I1611" s="22"/>
      <c r="J1611" s="23"/>
    </row>
    <row r="1612" spans="1:10" ht="27.6" customHeight="1" x14ac:dyDescent="0.3">
      <c r="A1612" s="21"/>
      <c r="B1612" s="22"/>
      <c r="C1612" s="64"/>
      <c r="D1612" s="24"/>
      <c r="E1612" s="23"/>
      <c r="F1612" s="21"/>
      <c r="G1612" s="22"/>
      <c r="H1612" s="64"/>
      <c r="I1612" s="22"/>
      <c r="J1612" s="23"/>
    </row>
    <row r="1613" spans="1:10" ht="33.6" customHeight="1" x14ac:dyDescent="0.3">
      <c r="A1613" s="21"/>
      <c r="B1613" s="22"/>
      <c r="C1613" s="64"/>
      <c r="D1613" s="24"/>
      <c r="E1613" s="23"/>
      <c r="F1613" s="21"/>
      <c r="G1613" s="22"/>
      <c r="H1613" s="61"/>
      <c r="I1613" s="24"/>
      <c r="J1613" s="23"/>
    </row>
    <row r="1614" spans="1:10" x14ac:dyDescent="0.3">
      <c r="A1614" s="25"/>
      <c r="B1614" s="26"/>
      <c r="C1614" s="67"/>
      <c r="D1614" s="59"/>
      <c r="E1614" s="27"/>
      <c r="F1614" s="25"/>
      <c r="G1614" s="26"/>
      <c r="H1614" s="63"/>
      <c r="I1614" s="26"/>
      <c r="J1614" s="27"/>
    </row>
    <row r="1615" spans="1:10" x14ac:dyDescent="0.3">
      <c r="A1615" s="18"/>
      <c r="B1615" s="19"/>
      <c r="C1615" s="66"/>
      <c r="D1615" s="58"/>
      <c r="E1615" s="20"/>
      <c r="F1615" s="18"/>
      <c r="G1615" s="19"/>
      <c r="H1615" s="60"/>
      <c r="I1615" s="19"/>
      <c r="J1615" s="20"/>
    </row>
    <row r="1616" spans="1:10" ht="40.15" customHeight="1" x14ac:dyDescent="0.3">
      <c r="A1616" s="21"/>
      <c r="B1616" s="22"/>
      <c r="C1616" s="64"/>
      <c r="D1616" s="24"/>
      <c r="E1616" s="23"/>
      <c r="F1616" s="21"/>
      <c r="G1616" s="28"/>
      <c r="H1616" s="61"/>
      <c r="I1616" s="22"/>
      <c r="J1616" s="23"/>
    </row>
    <row r="1617" spans="1:10" ht="60" customHeight="1" x14ac:dyDescent="1.05">
      <c r="A1617" s="21"/>
      <c r="B1617" s="22"/>
      <c r="C1617" s="70"/>
      <c r="D1617" s="24"/>
      <c r="E1617" s="23"/>
      <c r="F1617" s="21"/>
      <c r="G1617" s="22"/>
      <c r="H1617" s="70"/>
      <c r="I1617" s="22"/>
      <c r="J1617" s="23"/>
    </row>
    <row r="1618" spans="1:10" ht="27.6" customHeight="1" x14ac:dyDescent="0.3">
      <c r="A1618" s="21"/>
      <c r="B1618" s="22"/>
      <c r="C1618" s="64"/>
      <c r="D1618" s="24"/>
      <c r="E1618" s="23"/>
      <c r="F1618" s="21"/>
      <c r="G1618" s="22"/>
      <c r="H1618" s="64"/>
      <c r="I1618" s="22"/>
      <c r="J1618" s="23"/>
    </row>
    <row r="1619" spans="1:10" ht="33.6" customHeight="1" x14ac:dyDescent="0.3">
      <c r="A1619" s="21"/>
      <c r="B1619" s="22"/>
      <c r="C1619" s="64"/>
      <c r="D1619" s="24"/>
      <c r="E1619" s="23"/>
      <c r="F1619" s="21"/>
      <c r="G1619" s="22"/>
      <c r="H1619" s="61"/>
      <c r="I1619" s="24"/>
      <c r="J1619" s="23"/>
    </row>
    <row r="1620" spans="1:10" x14ac:dyDescent="0.3">
      <c r="A1620" s="25"/>
      <c r="B1620" s="26"/>
      <c r="C1620" s="67"/>
      <c r="D1620" s="59"/>
      <c r="E1620" s="27"/>
      <c r="F1620" s="25"/>
      <c r="G1620" s="26"/>
      <c r="H1620" s="63"/>
      <c r="I1620" s="26"/>
      <c r="J1620" s="27"/>
    </row>
    <row r="1621" spans="1:10" x14ac:dyDescent="0.3">
      <c r="A1621" s="18"/>
      <c r="B1621" s="19"/>
      <c r="C1621" s="66"/>
      <c r="D1621" s="58"/>
      <c r="E1621" s="20"/>
      <c r="F1621" s="18"/>
      <c r="G1621" s="19"/>
      <c r="H1621" s="60"/>
      <c r="I1621" s="19"/>
      <c r="J1621" s="20"/>
    </row>
    <row r="1622" spans="1:10" ht="40.15" customHeight="1" x14ac:dyDescent="0.3">
      <c r="A1622" s="21"/>
      <c r="B1622" s="28"/>
      <c r="C1622" s="64"/>
      <c r="D1622" s="24"/>
      <c r="E1622" s="23"/>
      <c r="F1622" s="21"/>
      <c r="G1622" s="28"/>
      <c r="H1622" s="61"/>
      <c r="I1622" s="22"/>
      <c r="J1622" s="23"/>
    </row>
    <row r="1623" spans="1:10" ht="60" customHeight="1" x14ac:dyDescent="0.85">
      <c r="A1623" s="21"/>
      <c r="B1623" s="22"/>
      <c r="C1623" s="62"/>
      <c r="D1623" s="24"/>
      <c r="E1623" s="23"/>
      <c r="F1623" s="21"/>
      <c r="G1623" s="22"/>
      <c r="H1623" s="62"/>
      <c r="I1623" s="22"/>
      <c r="J1623" s="23"/>
    </row>
    <row r="1624" spans="1:10" ht="27.6" customHeight="1" x14ac:dyDescent="0.6">
      <c r="A1624" s="21"/>
      <c r="B1624" s="22"/>
      <c r="C1624" s="69"/>
      <c r="D1624" s="24"/>
      <c r="E1624" s="23"/>
      <c r="F1624" s="21"/>
      <c r="G1624" s="22"/>
      <c r="H1624" s="69"/>
      <c r="I1624" s="22"/>
      <c r="J1624" s="23"/>
    </row>
    <row r="1625" spans="1:10" ht="33.6" customHeight="1" x14ac:dyDescent="0.3">
      <c r="A1625" s="21"/>
      <c r="B1625" s="22"/>
      <c r="C1625" s="64"/>
      <c r="D1625" s="24"/>
      <c r="E1625" s="23"/>
      <c r="F1625" s="21"/>
      <c r="G1625" s="22"/>
      <c r="H1625" s="61"/>
      <c r="I1625" s="24"/>
      <c r="J1625" s="23"/>
    </row>
    <row r="1626" spans="1:10" x14ac:dyDescent="0.3">
      <c r="A1626" s="25"/>
      <c r="B1626" s="26"/>
      <c r="C1626" s="67"/>
      <c r="D1626" s="59"/>
      <c r="E1626" s="27"/>
      <c r="F1626" s="25"/>
      <c r="G1626" s="26"/>
      <c r="H1626" s="63"/>
      <c r="I1626" s="26"/>
      <c r="J1626" s="27"/>
    </row>
    <row r="1627" spans="1:10" x14ac:dyDescent="0.3">
      <c r="A1627" s="18"/>
      <c r="B1627" s="19"/>
      <c r="C1627" s="66"/>
      <c r="D1627" s="58"/>
      <c r="E1627" s="20"/>
      <c r="F1627" s="18"/>
      <c r="G1627" s="19"/>
      <c r="H1627" s="60"/>
      <c r="I1627" s="19"/>
      <c r="J1627" s="20"/>
    </row>
    <row r="1628" spans="1:10" ht="40.15" customHeight="1" x14ac:dyDescent="0.3">
      <c r="A1628" s="21"/>
      <c r="B1628" s="28"/>
      <c r="C1628" s="64"/>
      <c r="D1628" s="24"/>
      <c r="E1628" s="23"/>
      <c r="F1628" s="21"/>
      <c r="G1628" s="28"/>
      <c r="H1628" s="61"/>
      <c r="I1628" s="22"/>
      <c r="J1628" s="23"/>
    </row>
    <row r="1629" spans="1:10" ht="60" customHeight="1" x14ac:dyDescent="0.85">
      <c r="A1629" s="21"/>
      <c r="B1629" s="22"/>
      <c r="C1629" s="62"/>
      <c r="D1629" s="24"/>
      <c r="E1629" s="23"/>
      <c r="F1629" s="21"/>
      <c r="G1629" s="22"/>
      <c r="H1629" s="62"/>
      <c r="I1629" s="22"/>
      <c r="J1629" s="23"/>
    </row>
    <row r="1630" spans="1:10" ht="27.6" customHeight="1" x14ac:dyDescent="0.6">
      <c r="A1630" s="21"/>
      <c r="B1630" s="22"/>
      <c r="C1630" s="69"/>
      <c r="D1630" s="24"/>
      <c r="E1630" s="23"/>
      <c r="F1630" s="21"/>
      <c r="G1630" s="22"/>
      <c r="H1630" s="69"/>
      <c r="I1630" s="22"/>
      <c r="J1630" s="23"/>
    </row>
    <row r="1631" spans="1:10" ht="33.6" customHeight="1" x14ac:dyDescent="0.3">
      <c r="A1631" s="21"/>
      <c r="B1631" s="22"/>
      <c r="C1631" s="64"/>
      <c r="D1631" s="24"/>
      <c r="E1631" s="23"/>
      <c r="F1631" s="21"/>
      <c r="G1631" s="22"/>
      <c r="H1631" s="61"/>
      <c r="I1631" s="24"/>
      <c r="J1631" s="23"/>
    </row>
    <row r="1632" spans="1:10" x14ac:dyDescent="0.3">
      <c r="A1632" s="25"/>
      <c r="B1632" s="26"/>
      <c r="C1632" s="67"/>
      <c r="D1632" s="59"/>
      <c r="E1632" s="27"/>
      <c r="F1632" s="25"/>
      <c r="G1632" s="26"/>
      <c r="H1632" s="63"/>
      <c r="I1632" s="26"/>
      <c r="J1632" s="27"/>
    </row>
    <row r="1633" spans="1:10" x14ac:dyDescent="0.3">
      <c r="A1633" s="18"/>
      <c r="B1633" s="19"/>
      <c r="C1633" s="66"/>
      <c r="D1633" s="58"/>
      <c r="E1633" s="20"/>
      <c r="F1633" s="18"/>
      <c r="G1633" s="19"/>
      <c r="H1633" s="60"/>
      <c r="I1633" s="19"/>
      <c r="J1633" s="20"/>
    </row>
    <row r="1634" spans="1:10" ht="40.15" customHeight="1" x14ac:dyDescent="0.3">
      <c r="A1634" s="21"/>
      <c r="B1634" s="28"/>
      <c r="C1634" s="64"/>
      <c r="D1634" s="24"/>
      <c r="E1634" s="23"/>
      <c r="F1634" s="21"/>
      <c r="G1634" s="28"/>
      <c r="H1634" s="61"/>
      <c r="I1634" s="22"/>
      <c r="J1634" s="23"/>
    </row>
    <row r="1635" spans="1:10" ht="60" customHeight="1" x14ac:dyDescent="0.85">
      <c r="A1635" s="21"/>
      <c r="B1635" s="22"/>
      <c r="C1635" s="62"/>
      <c r="D1635" s="24"/>
      <c r="E1635" s="23"/>
      <c r="F1635" s="21"/>
      <c r="G1635" s="22"/>
      <c r="H1635" s="62"/>
      <c r="I1635" s="22"/>
      <c r="J1635" s="23"/>
    </row>
    <row r="1636" spans="1:10" ht="27.6" customHeight="1" x14ac:dyDescent="0.6">
      <c r="A1636" s="21"/>
      <c r="B1636" s="22"/>
      <c r="C1636" s="69"/>
      <c r="D1636" s="24"/>
      <c r="E1636" s="23"/>
      <c r="F1636" s="21"/>
      <c r="G1636" s="22"/>
      <c r="H1636" s="69"/>
      <c r="I1636" s="22"/>
      <c r="J1636" s="23"/>
    </row>
    <row r="1637" spans="1:10" ht="33.6" customHeight="1" x14ac:dyDescent="0.3">
      <c r="A1637" s="21"/>
      <c r="B1637" s="22"/>
      <c r="C1637" s="64"/>
      <c r="D1637" s="24"/>
      <c r="E1637" s="23"/>
      <c r="F1637" s="21"/>
      <c r="G1637" s="22"/>
      <c r="H1637" s="61"/>
      <c r="I1637" s="24"/>
      <c r="J1637" s="23"/>
    </row>
    <row r="1638" spans="1:10" x14ac:dyDescent="0.3">
      <c r="A1638" s="25"/>
      <c r="B1638" s="26"/>
      <c r="C1638" s="67"/>
      <c r="D1638" s="59"/>
      <c r="E1638" s="27"/>
      <c r="F1638" s="25"/>
      <c r="G1638" s="26"/>
      <c r="H1638" s="63"/>
      <c r="I1638" s="26"/>
      <c r="J1638" s="27"/>
    </row>
    <row r="1639" spans="1:10" x14ac:dyDescent="0.3">
      <c r="A1639" s="18"/>
      <c r="B1639" s="19"/>
      <c r="C1639" s="66"/>
      <c r="D1639" s="58"/>
      <c r="E1639" s="20"/>
      <c r="F1639" s="18"/>
      <c r="G1639" s="19"/>
      <c r="H1639" s="60"/>
      <c r="I1639" s="19"/>
      <c r="J1639" s="20"/>
    </row>
    <row r="1640" spans="1:10" ht="40.15" customHeight="1" x14ac:dyDescent="0.3">
      <c r="A1640" s="21"/>
      <c r="B1640" s="28"/>
      <c r="C1640" s="64"/>
      <c r="D1640" s="24"/>
      <c r="E1640" s="23"/>
      <c r="F1640" s="21"/>
      <c r="G1640" s="28"/>
      <c r="H1640" s="61"/>
      <c r="I1640" s="22"/>
      <c r="J1640" s="23"/>
    </row>
    <row r="1641" spans="1:10" ht="60" customHeight="1" x14ac:dyDescent="0.85">
      <c r="A1641" s="21"/>
      <c r="B1641" s="22"/>
      <c r="C1641" s="62"/>
      <c r="D1641" s="24"/>
      <c r="E1641" s="23"/>
      <c r="F1641" s="21"/>
      <c r="G1641" s="22"/>
      <c r="H1641" s="62"/>
      <c r="I1641" s="22"/>
      <c r="J1641" s="23"/>
    </row>
    <row r="1642" spans="1:10" ht="27.6" customHeight="1" x14ac:dyDescent="0.6">
      <c r="A1642" s="21"/>
      <c r="B1642" s="22"/>
      <c r="C1642" s="69"/>
      <c r="D1642" s="24"/>
      <c r="E1642" s="23"/>
      <c r="F1642" s="21"/>
      <c r="G1642" s="22"/>
      <c r="H1642" s="69"/>
      <c r="I1642" s="22"/>
      <c r="J1642" s="23"/>
    </row>
    <row r="1643" spans="1:10" ht="33.6" customHeight="1" x14ac:dyDescent="0.3">
      <c r="A1643" s="21"/>
      <c r="B1643" s="22"/>
      <c r="C1643" s="64"/>
      <c r="D1643" s="24"/>
      <c r="E1643" s="23"/>
      <c r="F1643" s="21"/>
      <c r="G1643" s="22"/>
      <c r="H1643" s="61"/>
      <c r="I1643" s="24"/>
      <c r="J1643" s="23"/>
    </row>
    <row r="1644" spans="1:10" x14ac:dyDescent="0.3">
      <c r="A1644" s="25"/>
      <c r="B1644" s="26"/>
      <c r="C1644" s="67"/>
      <c r="D1644" s="59"/>
      <c r="E1644" s="27"/>
      <c r="F1644" s="25"/>
      <c r="G1644" s="26"/>
      <c r="H1644" s="63"/>
      <c r="I1644" s="26"/>
      <c r="J1644" s="27"/>
    </row>
    <row r="1645" spans="1:10" x14ac:dyDescent="0.3">
      <c r="A1645" s="18"/>
      <c r="B1645" s="19"/>
      <c r="C1645" s="66"/>
      <c r="D1645" s="58"/>
      <c r="E1645" s="20"/>
      <c r="F1645" s="18"/>
      <c r="G1645" s="19"/>
      <c r="H1645" s="60"/>
      <c r="I1645" s="19"/>
      <c r="J1645" s="20"/>
    </row>
    <row r="1646" spans="1:10" ht="40.15" customHeight="1" x14ac:dyDescent="0.3">
      <c r="A1646" s="21"/>
      <c r="B1646" s="28"/>
      <c r="C1646" s="64"/>
      <c r="D1646" s="24"/>
      <c r="E1646" s="23"/>
      <c r="F1646" s="21"/>
      <c r="G1646" s="28"/>
      <c r="H1646" s="61"/>
      <c r="I1646" s="22"/>
      <c r="J1646" s="23"/>
    </row>
    <row r="1647" spans="1:10" ht="60" customHeight="1" x14ac:dyDescent="0.85">
      <c r="A1647" s="21"/>
      <c r="B1647" s="22"/>
      <c r="C1647" s="62"/>
      <c r="D1647" s="24"/>
      <c r="E1647" s="23"/>
      <c r="F1647" s="21"/>
      <c r="G1647" s="22"/>
      <c r="H1647" s="62"/>
      <c r="I1647" s="22"/>
      <c r="J1647" s="23"/>
    </row>
    <row r="1648" spans="1:10" ht="27.6" customHeight="1" x14ac:dyDescent="0.6">
      <c r="A1648" s="21"/>
      <c r="B1648" s="22"/>
      <c r="C1648" s="69"/>
      <c r="D1648" s="24"/>
      <c r="E1648" s="23"/>
      <c r="F1648" s="21"/>
      <c r="G1648" s="22"/>
      <c r="H1648" s="69"/>
      <c r="I1648" s="22"/>
      <c r="J1648" s="23"/>
    </row>
    <row r="1649" spans="1:10" ht="33.6" customHeight="1" x14ac:dyDescent="0.3">
      <c r="A1649" s="21"/>
      <c r="B1649" s="22"/>
      <c r="C1649" s="64"/>
      <c r="D1649" s="24"/>
      <c r="E1649" s="23"/>
      <c r="F1649" s="21"/>
      <c r="G1649" s="22"/>
      <c r="H1649" s="61"/>
      <c r="I1649" s="24"/>
      <c r="J1649" s="23"/>
    </row>
    <row r="1650" spans="1:10" x14ac:dyDescent="0.3">
      <c r="A1650" s="25"/>
      <c r="B1650" s="26"/>
      <c r="C1650" s="67"/>
      <c r="D1650" s="59"/>
      <c r="E1650" s="27"/>
      <c r="F1650" s="25"/>
      <c r="G1650" s="26"/>
      <c r="H1650" s="63"/>
      <c r="I1650" s="26"/>
      <c r="J1650" s="27"/>
    </row>
    <row r="1651" spans="1:10" x14ac:dyDescent="0.3">
      <c r="A1651" s="18"/>
      <c r="B1651" s="19"/>
      <c r="C1651" s="66"/>
      <c r="D1651" s="58"/>
      <c r="E1651" s="20"/>
      <c r="F1651" s="18"/>
      <c r="G1651" s="19"/>
      <c r="H1651" s="60"/>
      <c r="I1651" s="19"/>
      <c r="J1651" s="20"/>
    </row>
    <row r="1652" spans="1:10" ht="40.15" customHeight="1" x14ac:dyDescent="0.3">
      <c r="A1652" s="21"/>
      <c r="B1652" s="28"/>
      <c r="C1652" s="64"/>
      <c r="D1652" s="24"/>
      <c r="E1652" s="23"/>
      <c r="F1652" s="21"/>
      <c r="G1652" s="28"/>
      <c r="H1652" s="61"/>
      <c r="I1652" s="22"/>
      <c r="J1652" s="23"/>
    </row>
    <row r="1653" spans="1:10" ht="60" customHeight="1" x14ac:dyDescent="0.85">
      <c r="A1653" s="21"/>
      <c r="B1653" s="22"/>
      <c r="C1653" s="62"/>
      <c r="D1653" s="24"/>
      <c r="E1653" s="23"/>
      <c r="F1653" s="21"/>
      <c r="G1653" s="22"/>
      <c r="H1653" s="62"/>
      <c r="I1653" s="22"/>
      <c r="J1653" s="23"/>
    </row>
    <row r="1654" spans="1:10" ht="27.6" customHeight="1" x14ac:dyDescent="0.6">
      <c r="A1654" s="21"/>
      <c r="B1654" s="22"/>
      <c r="C1654" s="69"/>
      <c r="D1654" s="24"/>
      <c r="E1654" s="23"/>
      <c r="F1654" s="21"/>
      <c r="G1654" s="22"/>
      <c r="H1654" s="69"/>
      <c r="I1654" s="22"/>
      <c r="J1654" s="23"/>
    </row>
    <row r="1655" spans="1:10" ht="33.6" customHeight="1" x14ac:dyDescent="0.3">
      <c r="A1655" s="21"/>
      <c r="B1655" s="22"/>
      <c r="C1655" s="64"/>
      <c r="D1655" s="24"/>
      <c r="E1655" s="23"/>
      <c r="F1655" s="21"/>
      <c r="G1655" s="22"/>
      <c r="H1655" s="61"/>
      <c r="I1655" s="24"/>
      <c r="J1655" s="23"/>
    </row>
    <row r="1656" spans="1:10" x14ac:dyDescent="0.3">
      <c r="A1656" s="25"/>
      <c r="B1656" s="26"/>
      <c r="C1656" s="67"/>
      <c r="D1656" s="59"/>
      <c r="E1656" s="27"/>
      <c r="F1656" s="25"/>
      <c r="G1656" s="26"/>
      <c r="H1656" s="63"/>
      <c r="I1656" s="26"/>
      <c r="J1656" s="27"/>
    </row>
    <row r="1657" spans="1:10" x14ac:dyDescent="0.3">
      <c r="A1657" s="18"/>
      <c r="B1657" s="19"/>
      <c r="C1657" s="66"/>
      <c r="D1657" s="58"/>
      <c r="E1657" s="20"/>
      <c r="F1657" s="18"/>
      <c r="G1657" s="19"/>
      <c r="H1657" s="60"/>
      <c r="I1657" s="19"/>
      <c r="J1657" s="20"/>
    </row>
    <row r="1658" spans="1:10" ht="40.15" customHeight="1" x14ac:dyDescent="0.3">
      <c r="A1658" s="21"/>
      <c r="B1658" s="22"/>
      <c r="C1658" s="64"/>
      <c r="D1658" s="24"/>
      <c r="E1658" s="23"/>
      <c r="F1658" s="21"/>
      <c r="G1658" s="28"/>
      <c r="H1658" s="61"/>
      <c r="I1658" s="22"/>
      <c r="J1658" s="23"/>
    </row>
    <row r="1659" spans="1:10" ht="60" customHeight="1" x14ac:dyDescent="1.05">
      <c r="A1659" s="21"/>
      <c r="B1659" s="22"/>
      <c r="C1659" s="70"/>
      <c r="D1659" s="24"/>
      <c r="E1659" s="23"/>
      <c r="F1659" s="21"/>
      <c r="G1659" s="22"/>
      <c r="H1659" s="70"/>
      <c r="I1659" s="22"/>
      <c r="J1659" s="23"/>
    </row>
    <row r="1660" spans="1:10" ht="27.6" customHeight="1" x14ac:dyDescent="0.3">
      <c r="A1660" s="21"/>
      <c r="B1660" s="22"/>
      <c r="C1660" s="64"/>
      <c r="D1660" s="24"/>
      <c r="E1660" s="23"/>
      <c r="F1660" s="21"/>
      <c r="G1660" s="22"/>
      <c r="H1660" s="64"/>
      <c r="I1660" s="22"/>
      <c r="J1660" s="23"/>
    </row>
    <row r="1661" spans="1:10" ht="33.6" customHeight="1" x14ac:dyDescent="0.3">
      <c r="A1661" s="21"/>
      <c r="B1661" s="22"/>
      <c r="C1661" s="64"/>
      <c r="D1661" s="24"/>
      <c r="E1661" s="23"/>
      <c r="F1661" s="21"/>
      <c r="G1661" s="22"/>
      <c r="H1661" s="61"/>
      <c r="I1661" s="24"/>
      <c r="J1661" s="23"/>
    </row>
    <row r="1662" spans="1:10" x14ac:dyDescent="0.3">
      <c r="A1662" s="25"/>
      <c r="B1662" s="26"/>
      <c r="C1662" s="67"/>
      <c r="D1662" s="59"/>
      <c r="E1662" s="27"/>
      <c r="F1662" s="25"/>
      <c r="G1662" s="26"/>
      <c r="H1662" s="63"/>
      <c r="I1662" s="26"/>
      <c r="J1662" s="27"/>
    </row>
    <row r="1663" spans="1:10" x14ac:dyDescent="0.3">
      <c r="A1663" s="18"/>
      <c r="B1663" s="19"/>
      <c r="C1663" s="66"/>
      <c r="D1663" s="58"/>
      <c r="E1663" s="20"/>
      <c r="F1663" s="18"/>
      <c r="G1663" s="19"/>
      <c r="H1663" s="60"/>
      <c r="I1663" s="19"/>
      <c r="J1663" s="20"/>
    </row>
    <row r="1664" spans="1:10" ht="40.15" customHeight="1" x14ac:dyDescent="0.3">
      <c r="A1664" s="21"/>
      <c r="B1664" s="22"/>
      <c r="C1664" s="64"/>
      <c r="D1664" s="24"/>
      <c r="E1664" s="23"/>
      <c r="F1664" s="21"/>
      <c r="G1664" s="28"/>
      <c r="H1664" s="61"/>
      <c r="I1664" s="22"/>
      <c r="J1664" s="23"/>
    </row>
    <row r="1665" spans="1:10" ht="60" customHeight="1" x14ac:dyDescent="1.05">
      <c r="A1665" s="21"/>
      <c r="B1665" s="22"/>
      <c r="C1665" s="70"/>
      <c r="D1665" s="24"/>
      <c r="E1665" s="23"/>
      <c r="F1665" s="21"/>
      <c r="G1665" s="22"/>
      <c r="H1665" s="70"/>
      <c r="I1665" s="22"/>
      <c r="J1665" s="23"/>
    </row>
    <row r="1666" spans="1:10" ht="27.6" customHeight="1" x14ac:dyDescent="0.3">
      <c r="A1666" s="21"/>
      <c r="B1666" s="22"/>
      <c r="C1666" s="64"/>
      <c r="D1666" s="24"/>
      <c r="E1666" s="23"/>
      <c r="F1666" s="21"/>
      <c r="G1666" s="22"/>
      <c r="H1666" s="64"/>
      <c r="I1666" s="22"/>
      <c r="J1666" s="23"/>
    </row>
    <row r="1667" spans="1:10" ht="33.6" customHeight="1" x14ac:dyDescent="0.3">
      <c r="A1667" s="21"/>
      <c r="B1667" s="22"/>
      <c r="C1667" s="64"/>
      <c r="D1667" s="24"/>
      <c r="E1667" s="23"/>
      <c r="F1667" s="21"/>
      <c r="G1667" s="22"/>
      <c r="H1667" s="61"/>
      <c r="I1667" s="24"/>
      <c r="J1667" s="23"/>
    </row>
    <row r="1668" spans="1:10" x14ac:dyDescent="0.3">
      <c r="A1668" s="25"/>
      <c r="B1668" s="26"/>
      <c r="C1668" s="67"/>
      <c r="D1668" s="59"/>
      <c r="E1668" s="27"/>
      <c r="F1668" s="25"/>
      <c r="G1668" s="26"/>
      <c r="H1668" s="63"/>
      <c r="I1668" s="26"/>
      <c r="J1668" s="27"/>
    </row>
    <row r="1669" spans="1:10" x14ac:dyDescent="0.3">
      <c r="A1669" s="18"/>
      <c r="B1669" s="19"/>
      <c r="C1669" s="66"/>
      <c r="D1669" s="58"/>
      <c r="E1669" s="20"/>
      <c r="F1669" s="18"/>
      <c r="G1669" s="19"/>
      <c r="H1669" s="60"/>
      <c r="I1669" s="19"/>
      <c r="J1669" s="20"/>
    </row>
    <row r="1670" spans="1:10" ht="40.15" customHeight="1" x14ac:dyDescent="0.3">
      <c r="A1670" s="21"/>
      <c r="B1670" s="22"/>
      <c r="C1670" s="64"/>
      <c r="D1670" s="24"/>
      <c r="E1670" s="23"/>
      <c r="F1670" s="21"/>
      <c r="G1670" s="28"/>
      <c r="H1670" s="61"/>
      <c r="I1670" s="22"/>
      <c r="J1670" s="23"/>
    </row>
    <row r="1671" spans="1:10" ht="60" customHeight="1" x14ac:dyDescent="1.05">
      <c r="A1671" s="21"/>
      <c r="B1671" s="22"/>
      <c r="C1671" s="70"/>
      <c r="D1671" s="24"/>
      <c r="E1671" s="23"/>
      <c r="F1671" s="21"/>
      <c r="G1671" s="22"/>
      <c r="H1671" s="70"/>
      <c r="I1671" s="22"/>
      <c r="J1671" s="23"/>
    </row>
    <row r="1672" spans="1:10" ht="27.6" customHeight="1" x14ac:dyDescent="0.3">
      <c r="A1672" s="21"/>
      <c r="B1672" s="22"/>
      <c r="C1672" s="64"/>
      <c r="D1672" s="24"/>
      <c r="E1672" s="23"/>
      <c r="F1672" s="21"/>
      <c r="G1672" s="22"/>
      <c r="H1672" s="64"/>
      <c r="I1672" s="22"/>
      <c r="J1672" s="23"/>
    </row>
    <row r="1673" spans="1:10" ht="33.6" customHeight="1" x14ac:dyDescent="0.3">
      <c r="A1673" s="21"/>
      <c r="B1673" s="22"/>
      <c r="C1673" s="64"/>
      <c r="D1673" s="24"/>
      <c r="E1673" s="23"/>
      <c r="F1673" s="21"/>
      <c r="G1673" s="22"/>
      <c r="H1673" s="61"/>
      <c r="I1673" s="24"/>
      <c r="J1673" s="23"/>
    </row>
    <row r="1674" spans="1:10" x14ac:dyDescent="0.3">
      <c r="A1674" s="25"/>
      <c r="B1674" s="26"/>
      <c r="C1674" s="67"/>
      <c r="D1674" s="59"/>
      <c r="E1674" s="27"/>
      <c r="F1674" s="25"/>
      <c r="G1674" s="26"/>
      <c r="H1674" s="63"/>
      <c r="I1674" s="26"/>
      <c r="J1674" s="27"/>
    </row>
    <row r="1675" spans="1:10" x14ac:dyDescent="0.3">
      <c r="A1675" s="18"/>
      <c r="B1675" s="19"/>
      <c r="C1675" s="66"/>
      <c r="D1675" s="58"/>
      <c r="E1675" s="20"/>
      <c r="F1675" s="18"/>
      <c r="G1675" s="19"/>
      <c r="H1675" s="60"/>
      <c r="I1675" s="19"/>
      <c r="J1675" s="20"/>
    </row>
    <row r="1676" spans="1:10" ht="40.15" customHeight="1" x14ac:dyDescent="0.3">
      <c r="A1676" s="21"/>
      <c r="B1676" s="22"/>
      <c r="C1676" s="64"/>
      <c r="D1676" s="24"/>
      <c r="E1676" s="23"/>
      <c r="F1676" s="21"/>
      <c r="G1676" s="28"/>
      <c r="H1676" s="61"/>
      <c r="I1676" s="22"/>
      <c r="J1676" s="23"/>
    </row>
    <row r="1677" spans="1:10" ht="60" customHeight="1" x14ac:dyDescent="1.05">
      <c r="A1677" s="21"/>
      <c r="B1677" s="22"/>
      <c r="C1677" s="70"/>
      <c r="D1677" s="24"/>
      <c r="E1677" s="23"/>
      <c r="F1677" s="21"/>
      <c r="G1677" s="22"/>
      <c r="H1677" s="70"/>
      <c r="I1677" s="22"/>
      <c r="J1677" s="23"/>
    </row>
    <row r="1678" spans="1:10" ht="27.6" customHeight="1" x14ac:dyDescent="0.3">
      <c r="A1678" s="21"/>
      <c r="B1678" s="22"/>
      <c r="C1678" s="64"/>
      <c r="D1678" s="24"/>
      <c r="E1678" s="23"/>
      <c r="F1678" s="21"/>
      <c r="G1678" s="22"/>
      <c r="H1678" s="64"/>
      <c r="I1678" s="22"/>
      <c r="J1678" s="23"/>
    </row>
    <row r="1679" spans="1:10" ht="33.6" customHeight="1" x14ac:dyDescent="0.3">
      <c r="A1679" s="21"/>
      <c r="B1679" s="22"/>
      <c r="C1679" s="64"/>
      <c r="D1679" s="24"/>
      <c r="E1679" s="23"/>
      <c r="F1679" s="21"/>
      <c r="G1679" s="22"/>
      <c r="H1679" s="61"/>
      <c r="I1679" s="24"/>
      <c r="J1679" s="23"/>
    </row>
    <row r="1680" spans="1:10" x14ac:dyDescent="0.3">
      <c r="A1680" s="25"/>
      <c r="B1680" s="26"/>
      <c r="C1680" s="67"/>
      <c r="D1680" s="59"/>
      <c r="E1680" s="27"/>
      <c r="F1680" s="25"/>
      <c r="G1680" s="26"/>
      <c r="H1680" s="63"/>
      <c r="I1680" s="26"/>
      <c r="J1680" s="27"/>
    </row>
    <row r="1681" spans="1:10" x14ac:dyDescent="0.3">
      <c r="A1681" s="18"/>
      <c r="B1681" s="19"/>
      <c r="C1681" s="66"/>
      <c r="D1681" s="58"/>
      <c r="E1681" s="20"/>
      <c r="F1681" s="18"/>
      <c r="G1681" s="19"/>
      <c r="H1681" s="60"/>
      <c r="I1681" s="19"/>
      <c r="J1681" s="20"/>
    </row>
    <row r="1682" spans="1:10" ht="40.15" customHeight="1" x14ac:dyDescent="0.3">
      <c r="A1682" s="21"/>
      <c r="B1682" s="22"/>
      <c r="C1682" s="64"/>
      <c r="D1682" s="24"/>
      <c r="E1682" s="23"/>
      <c r="F1682" s="21"/>
      <c r="G1682" s="28"/>
      <c r="H1682" s="61"/>
      <c r="I1682" s="22"/>
      <c r="J1682" s="23"/>
    </row>
    <row r="1683" spans="1:10" ht="60" customHeight="1" x14ac:dyDescent="1.05">
      <c r="A1683" s="21"/>
      <c r="B1683" s="22"/>
      <c r="C1683" s="70"/>
      <c r="D1683" s="24"/>
      <c r="E1683" s="23"/>
      <c r="F1683" s="21"/>
      <c r="G1683" s="22"/>
      <c r="H1683" s="70"/>
      <c r="I1683" s="22"/>
      <c r="J1683" s="23"/>
    </row>
    <row r="1684" spans="1:10" ht="27.6" customHeight="1" x14ac:dyDescent="0.3">
      <c r="A1684" s="21"/>
      <c r="B1684" s="22"/>
      <c r="C1684" s="64"/>
      <c r="D1684" s="24"/>
      <c r="E1684" s="23"/>
      <c r="F1684" s="21"/>
      <c r="G1684" s="22"/>
      <c r="H1684" s="64"/>
      <c r="I1684" s="22"/>
      <c r="J1684" s="23"/>
    </row>
    <row r="1685" spans="1:10" ht="33.6" customHeight="1" x14ac:dyDescent="0.3">
      <c r="A1685" s="21"/>
      <c r="B1685" s="22"/>
      <c r="C1685" s="64"/>
      <c r="D1685" s="24"/>
      <c r="E1685" s="23"/>
      <c r="F1685" s="21"/>
      <c r="G1685" s="22"/>
      <c r="H1685" s="61"/>
      <c r="I1685" s="24"/>
      <c r="J1685" s="23"/>
    </row>
    <row r="1686" spans="1:10" x14ac:dyDescent="0.3">
      <c r="A1686" s="25"/>
      <c r="B1686" s="26"/>
      <c r="C1686" s="67"/>
      <c r="D1686" s="59"/>
      <c r="E1686" s="27"/>
      <c r="F1686" s="25"/>
      <c r="G1686" s="26"/>
      <c r="H1686" s="63"/>
      <c r="I1686" s="26"/>
      <c r="J1686" s="27"/>
    </row>
    <row r="1687" spans="1:10" x14ac:dyDescent="0.3">
      <c r="A1687" s="18"/>
      <c r="B1687" s="19"/>
      <c r="C1687" s="66"/>
      <c r="D1687" s="58"/>
      <c r="E1687" s="20"/>
      <c r="F1687" s="18"/>
      <c r="G1687" s="19"/>
      <c r="H1687" s="60"/>
      <c r="I1687" s="19"/>
      <c r="J1687" s="20"/>
    </row>
    <row r="1688" spans="1:10" ht="40.15" customHeight="1" x14ac:dyDescent="0.3">
      <c r="A1688" s="21"/>
      <c r="B1688" s="22"/>
      <c r="C1688" s="64"/>
      <c r="D1688" s="24"/>
      <c r="E1688" s="23"/>
      <c r="F1688" s="21"/>
      <c r="G1688" s="28"/>
      <c r="H1688" s="61"/>
      <c r="I1688" s="22"/>
      <c r="J1688" s="23"/>
    </row>
    <row r="1689" spans="1:10" ht="60" customHeight="1" x14ac:dyDescent="1.05">
      <c r="A1689" s="21"/>
      <c r="B1689" s="22"/>
      <c r="C1689" s="70"/>
      <c r="D1689" s="24"/>
      <c r="E1689" s="23"/>
      <c r="F1689" s="21"/>
      <c r="G1689" s="22"/>
      <c r="H1689" s="70"/>
      <c r="I1689" s="22"/>
      <c r="J1689" s="23"/>
    </row>
    <row r="1690" spans="1:10" ht="27.6" customHeight="1" x14ac:dyDescent="0.3">
      <c r="A1690" s="21"/>
      <c r="B1690" s="22"/>
      <c r="C1690" s="64"/>
      <c r="D1690" s="24"/>
      <c r="E1690" s="23"/>
      <c r="F1690" s="21"/>
      <c r="G1690" s="22"/>
      <c r="H1690" s="64"/>
      <c r="I1690" s="22"/>
      <c r="J1690" s="23"/>
    </row>
    <row r="1691" spans="1:10" ht="33.6" customHeight="1" x14ac:dyDescent="0.3">
      <c r="A1691" s="21"/>
      <c r="B1691" s="22"/>
      <c r="C1691" s="64"/>
      <c r="D1691" s="24"/>
      <c r="E1691" s="23"/>
      <c r="F1691" s="21"/>
      <c r="G1691" s="22"/>
      <c r="H1691" s="61"/>
      <c r="I1691" s="24"/>
      <c r="J1691" s="23"/>
    </row>
    <row r="1692" spans="1:10" x14ac:dyDescent="0.3">
      <c r="A1692" s="25"/>
      <c r="B1692" s="26"/>
      <c r="C1692" s="67"/>
      <c r="D1692" s="59"/>
      <c r="E1692" s="27"/>
      <c r="F1692" s="25"/>
      <c r="G1692" s="26"/>
      <c r="H1692" s="63"/>
      <c r="I1692" s="26"/>
      <c r="J1692" s="27"/>
    </row>
    <row r="1693" spans="1:10" x14ac:dyDescent="0.3">
      <c r="A1693" s="18"/>
      <c r="B1693" s="19"/>
      <c r="C1693" s="66"/>
      <c r="D1693" s="58"/>
      <c r="E1693" s="20"/>
      <c r="F1693" s="18"/>
      <c r="G1693" s="19"/>
      <c r="H1693" s="60"/>
      <c r="I1693" s="19"/>
      <c r="J1693" s="20"/>
    </row>
    <row r="1694" spans="1:10" ht="40.15" customHeight="1" x14ac:dyDescent="0.3">
      <c r="A1694" s="21"/>
      <c r="B1694" s="28"/>
      <c r="C1694" s="64"/>
      <c r="D1694" s="24"/>
      <c r="E1694" s="23"/>
      <c r="F1694" s="21"/>
      <c r="G1694" s="28"/>
      <c r="H1694" s="61"/>
      <c r="I1694" s="22"/>
      <c r="J1694" s="23"/>
    </row>
    <row r="1695" spans="1:10" ht="60" customHeight="1" x14ac:dyDescent="0.85">
      <c r="A1695" s="21"/>
      <c r="B1695" s="22"/>
      <c r="C1695" s="62"/>
      <c r="D1695" s="24"/>
      <c r="E1695" s="23"/>
      <c r="F1695" s="21"/>
      <c r="G1695" s="22"/>
      <c r="H1695" s="62"/>
      <c r="I1695" s="22"/>
      <c r="J1695" s="23"/>
    </row>
    <row r="1696" spans="1:10" ht="27.6" customHeight="1" x14ac:dyDescent="0.6">
      <c r="A1696" s="21"/>
      <c r="B1696" s="22"/>
      <c r="C1696" s="69"/>
      <c r="D1696" s="24"/>
      <c r="E1696" s="23"/>
      <c r="F1696" s="21"/>
      <c r="G1696" s="22"/>
      <c r="H1696" s="69"/>
      <c r="I1696" s="22"/>
      <c r="J1696" s="23"/>
    </row>
    <row r="1697" spans="1:10" ht="33.6" customHeight="1" x14ac:dyDescent="0.3">
      <c r="A1697" s="21"/>
      <c r="B1697" s="22"/>
      <c r="C1697" s="64"/>
      <c r="D1697" s="24"/>
      <c r="E1697" s="23"/>
      <c r="F1697" s="21"/>
      <c r="G1697" s="22"/>
      <c r="H1697" s="61"/>
      <c r="I1697" s="24"/>
      <c r="J1697" s="23"/>
    </row>
    <row r="1698" spans="1:10" x14ac:dyDescent="0.3">
      <c r="A1698" s="25"/>
      <c r="B1698" s="26"/>
      <c r="C1698" s="67"/>
      <c r="D1698" s="59"/>
      <c r="E1698" s="27"/>
      <c r="F1698" s="25"/>
      <c r="G1698" s="26"/>
      <c r="H1698" s="63"/>
      <c r="I1698" s="26"/>
      <c r="J1698" s="27"/>
    </row>
    <row r="1699" spans="1:10" x14ac:dyDescent="0.3">
      <c r="A1699" s="18"/>
      <c r="B1699" s="19"/>
      <c r="C1699" s="66"/>
      <c r="D1699" s="58"/>
      <c r="E1699" s="20"/>
      <c r="F1699" s="18"/>
      <c r="G1699" s="19"/>
      <c r="H1699" s="60"/>
      <c r="I1699" s="19"/>
      <c r="J1699" s="20"/>
    </row>
    <row r="1700" spans="1:10" ht="40.15" customHeight="1" x14ac:dyDescent="0.3">
      <c r="A1700" s="21"/>
      <c r="B1700" s="28"/>
      <c r="C1700" s="64"/>
      <c r="D1700" s="24"/>
      <c r="E1700" s="23"/>
      <c r="F1700" s="21"/>
      <c r="G1700" s="28"/>
      <c r="H1700" s="61"/>
      <c r="I1700" s="22"/>
      <c r="J1700" s="23"/>
    </row>
    <row r="1701" spans="1:10" ht="60" customHeight="1" x14ac:dyDescent="0.85">
      <c r="A1701" s="21"/>
      <c r="B1701" s="22"/>
      <c r="C1701" s="62"/>
      <c r="D1701" s="24"/>
      <c r="E1701" s="23"/>
      <c r="F1701" s="21"/>
      <c r="G1701" s="22"/>
      <c r="H1701" s="62"/>
      <c r="I1701" s="22"/>
      <c r="J1701" s="23"/>
    </row>
    <row r="1702" spans="1:10" ht="27.6" customHeight="1" x14ac:dyDescent="0.6">
      <c r="A1702" s="21"/>
      <c r="B1702" s="22"/>
      <c r="C1702" s="69"/>
      <c r="D1702" s="24"/>
      <c r="E1702" s="23"/>
      <c r="F1702" s="21"/>
      <c r="G1702" s="22"/>
      <c r="H1702" s="69"/>
      <c r="I1702" s="22"/>
      <c r="J1702" s="23"/>
    </row>
    <row r="1703" spans="1:10" ht="33.6" customHeight="1" x14ac:dyDescent="0.3">
      <c r="A1703" s="21"/>
      <c r="B1703" s="22"/>
      <c r="C1703" s="64"/>
      <c r="D1703" s="24"/>
      <c r="E1703" s="23"/>
      <c r="F1703" s="21"/>
      <c r="G1703" s="22"/>
      <c r="H1703" s="61"/>
      <c r="I1703" s="24"/>
      <c r="J1703" s="23"/>
    </row>
    <row r="1704" spans="1:10" x14ac:dyDescent="0.3">
      <c r="A1704" s="25"/>
      <c r="B1704" s="26"/>
      <c r="C1704" s="67"/>
      <c r="D1704" s="59"/>
      <c r="E1704" s="27"/>
      <c r="F1704" s="25"/>
      <c r="G1704" s="26"/>
      <c r="H1704" s="63"/>
      <c r="I1704" s="26"/>
      <c r="J1704" s="27"/>
    </row>
    <row r="1705" spans="1:10" x14ac:dyDescent="0.3">
      <c r="A1705" s="18"/>
      <c r="B1705" s="19"/>
      <c r="C1705" s="66"/>
      <c r="D1705" s="58"/>
      <c r="E1705" s="20"/>
      <c r="F1705" s="18"/>
      <c r="G1705" s="19"/>
      <c r="H1705" s="60"/>
      <c r="I1705" s="19"/>
      <c r="J1705" s="20"/>
    </row>
    <row r="1706" spans="1:10" ht="40.15" customHeight="1" x14ac:dyDescent="0.3">
      <c r="A1706" s="21"/>
      <c r="B1706" s="28"/>
      <c r="C1706" s="64"/>
      <c r="D1706" s="24"/>
      <c r="E1706" s="23"/>
      <c r="F1706" s="21"/>
      <c r="G1706" s="28"/>
      <c r="H1706" s="61"/>
      <c r="I1706" s="22"/>
      <c r="J1706" s="23"/>
    </row>
    <row r="1707" spans="1:10" ht="60" customHeight="1" x14ac:dyDescent="0.85">
      <c r="A1707" s="21"/>
      <c r="B1707" s="22"/>
      <c r="C1707" s="62"/>
      <c r="D1707" s="24"/>
      <c r="E1707" s="23"/>
      <c r="F1707" s="21"/>
      <c r="G1707" s="22"/>
      <c r="H1707" s="62"/>
      <c r="I1707" s="22"/>
      <c r="J1707" s="23"/>
    </row>
    <row r="1708" spans="1:10" ht="27.6" customHeight="1" x14ac:dyDescent="0.6">
      <c r="A1708" s="21"/>
      <c r="B1708" s="22"/>
      <c r="C1708" s="69"/>
      <c r="D1708" s="24"/>
      <c r="E1708" s="23"/>
      <c r="F1708" s="21"/>
      <c r="G1708" s="22"/>
      <c r="H1708" s="69"/>
      <c r="I1708" s="22"/>
      <c r="J1708" s="23"/>
    </row>
    <row r="1709" spans="1:10" ht="33.6" customHeight="1" x14ac:dyDescent="0.3">
      <c r="A1709" s="21"/>
      <c r="B1709" s="22"/>
      <c r="C1709" s="64"/>
      <c r="D1709" s="24"/>
      <c r="E1709" s="23"/>
      <c r="F1709" s="21"/>
      <c r="G1709" s="22"/>
      <c r="H1709" s="61"/>
      <c r="I1709" s="24"/>
      <c r="J1709" s="23"/>
    </row>
    <row r="1710" spans="1:10" x14ac:dyDescent="0.3">
      <c r="A1710" s="25"/>
      <c r="B1710" s="26"/>
      <c r="C1710" s="67"/>
      <c r="D1710" s="59"/>
      <c r="E1710" s="27"/>
      <c r="F1710" s="25"/>
      <c r="G1710" s="26"/>
      <c r="H1710" s="63"/>
      <c r="I1710" s="26"/>
      <c r="J1710" s="27"/>
    </row>
    <row r="1711" spans="1:10" x14ac:dyDescent="0.3">
      <c r="A1711" s="18"/>
      <c r="B1711" s="19"/>
      <c r="C1711" s="66"/>
      <c r="D1711" s="58"/>
      <c r="E1711" s="20"/>
      <c r="F1711" s="18"/>
      <c r="G1711" s="19"/>
      <c r="H1711" s="60"/>
      <c r="I1711" s="19"/>
      <c r="J1711" s="20"/>
    </row>
    <row r="1712" spans="1:10" ht="40.15" customHeight="1" x14ac:dyDescent="0.3">
      <c r="A1712" s="21"/>
      <c r="B1712" s="28"/>
      <c r="C1712" s="64"/>
      <c r="D1712" s="24"/>
      <c r="E1712" s="23"/>
      <c r="F1712" s="21"/>
      <c r="G1712" s="28"/>
      <c r="H1712" s="61"/>
      <c r="I1712" s="22"/>
      <c r="J1712" s="23"/>
    </row>
    <row r="1713" spans="1:10" ht="60" customHeight="1" x14ac:dyDescent="0.85">
      <c r="A1713" s="21"/>
      <c r="B1713" s="22"/>
      <c r="C1713" s="62"/>
      <c r="D1713" s="24"/>
      <c r="E1713" s="23"/>
      <c r="F1713" s="21"/>
      <c r="G1713" s="22"/>
      <c r="H1713" s="62"/>
      <c r="I1713" s="22"/>
      <c r="J1713" s="23"/>
    </row>
    <row r="1714" spans="1:10" ht="27.6" customHeight="1" x14ac:dyDescent="0.6">
      <c r="A1714" s="21"/>
      <c r="B1714" s="22"/>
      <c r="C1714" s="69"/>
      <c r="D1714" s="24"/>
      <c r="E1714" s="23"/>
      <c r="F1714" s="21"/>
      <c r="G1714" s="22"/>
      <c r="H1714" s="69"/>
      <c r="I1714" s="22"/>
      <c r="J1714" s="23"/>
    </row>
    <row r="1715" spans="1:10" ht="33.6" customHeight="1" x14ac:dyDescent="0.3">
      <c r="A1715" s="21"/>
      <c r="B1715" s="22"/>
      <c r="C1715" s="64"/>
      <c r="D1715" s="24"/>
      <c r="E1715" s="23"/>
      <c r="F1715" s="21"/>
      <c r="G1715" s="22"/>
      <c r="H1715" s="61"/>
      <c r="I1715" s="24"/>
      <c r="J1715" s="23"/>
    </row>
    <row r="1716" spans="1:10" x14ac:dyDescent="0.3">
      <c r="A1716" s="25"/>
      <c r="B1716" s="26"/>
      <c r="C1716" s="67"/>
      <c r="D1716" s="59"/>
      <c r="E1716" s="27"/>
      <c r="F1716" s="25"/>
      <c r="G1716" s="26"/>
      <c r="H1716" s="63"/>
      <c r="I1716" s="26"/>
      <c r="J1716" s="27"/>
    </row>
    <row r="1717" spans="1:10" x14ac:dyDescent="0.3">
      <c r="A1717" s="18"/>
      <c r="B1717" s="19"/>
      <c r="C1717" s="66"/>
      <c r="D1717" s="58"/>
      <c r="E1717" s="20"/>
      <c r="F1717" s="18"/>
      <c r="G1717" s="19"/>
      <c r="H1717" s="60"/>
      <c r="I1717" s="19"/>
      <c r="J1717" s="20"/>
    </row>
    <row r="1718" spans="1:10" ht="40.15" customHeight="1" x14ac:dyDescent="0.3">
      <c r="A1718" s="21"/>
      <c r="B1718" s="28"/>
      <c r="C1718" s="64"/>
      <c r="D1718" s="24"/>
      <c r="E1718" s="23"/>
      <c r="F1718" s="21"/>
      <c r="G1718" s="28"/>
      <c r="H1718" s="61"/>
      <c r="I1718" s="22"/>
      <c r="J1718" s="23"/>
    </row>
    <row r="1719" spans="1:10" ht="60" customHeight="1" x14ac:dyDescent="0.85">
      <c r="A1719" s="21"/>
      <c r="B1719" s="22"/>
      <c r="C1719" s="62"/>
      <c r="D1719" s="24"/>
      <c r="E1719" s="23"/>
      <c r="F1719" s="21"/>
      <c r="G1719" s="22"/>
      <c r="H1719" s="62"/>
      <c r="I1719" s="22"/>
      <c r="J1719" s="23"/>
    </row>
    <row r="1720" spans="1:10" ht="27.6" customHeight="1" x14ac:dyDescent="0.6">
      <c r="A1720" s="21"/>
      <c r="B1720" s="22"/>
      <c r="C1720" s="69"/>
      <c r="D1720" s="24"/>
      <c r="E1720" s="23"/>
      <c r="F1720" s="21"/>
      <c r="G1720" s="22"/>
      <c r="H1720" s="69"/>
      <c r="I1720" s="22"/>
      <c r="J1720" s="23"/>
    </row>
    <row r="1721" spans="1:10" ht="33.6" customHeight="1" x14ac:dyDescent="0.3">
      <c r="A1721" s="21"/>
      <c r="B1721" s="22"/>
      <c r="C1721" s="64"/>
      <c r="D1721" s="24"/>
      <c r="E1721" s="23"/>
      <c r="F1721" s="21"/>
      <c r="G1721" s="22"/>
      <c r="H1721" s="61"/>
      <c r="I1721" s="24"/>
      <c r="J1721" s="23"/>
    </row>
    <row r="1722" spans="1:10" x14ac:dyDescent="0.3">
      <c r="A1722" s="25"/>
      <c r="B1722" s="26"/>
      <c r="C1722" s="67"/>
      <c r="D1722" s="59"/>
      <c r="E1722" s="27"/>
      <c r="F1722" s="25"/>
      <c r="G1722" s="26"/>
      <c r="H1722" s="63"/>
      <c r="I1722" s="26"/>
      <c r="J1722" s="27"/>
    </row>
    <row r="1723" spans="1:10" x14ac:dyDescent="0.3">
      <c r="A1723" s="18"/>
      <c r="B1723" s="19"/>
      <c r="C1723" s="66"/>
      <c r="D1723" s="58"/>
      <c r="E1723" s="20"/>
      <c r="F1723" s="18"/>
      <c r="G1723" s="19"/>
      <c r="H1723" s="60"/>
      <c r="I1723" s="19"/>
      <c r="J1723" s="20"/>
    </row>
    <row r="1724" spans="1:10" ht="40.15" customHeight="1" x14ac:dyDescent="0.3">
      <c r="A1724" s="21"/>
      <c r="B1724" s="28"/>
      <c r="C1724" s="64"/>
      <c r="D1724" s="24"/>
      <c r="E1724" s="23"/>
      <c r="F1724" s="21"/>
      <c r="G1724" s="28"/>
      <c r="H1724" s="61"/>
      <c r="I1724" s="22"/>
      <c r="J1724" s="23"/>
    </row>
    <row r="1725" spans="1:10" ht="60" customHeight="1" x14ac:dyDescent="0.85">
      <c r="A1725" s="21"/>
      <c r="B1725" s="22"/>
      <c r="C1725" s="62"/>
      <c r="D1725" s="24"/>
      <c r="E1725" s="23"/>
      <c r="F1725" s="21"/>
      <c r="G1725" s="22"/>
      <c r="H1725" s="62"/>
      <c r="I1725" s="22"/>
      <c r="J1725" s="23"/>
    </row>
    <row r="1726" spans="1:10" ht="27.6" customHeight="1" x14ac:dyDescent="0.6">
      <c r="A1726" s="21"/>
      <c r="B1726" s="22"/>
      <c r="C1726" s="69"/>
      <c r="D1726" s="24"/>
      <c r="E1726" s="23"/>
      <c r="F1726" s="21"/>
      <c r="G1726" s="22"/>
      <c r="H1726" s="69"/>
      <c r="I1726" s="22"/>
      <c r="J1726" s="23"/>
    </row>
    <row r="1727" spans="1:10" ht="33.6" customHeight="1" x14ac:dyDescent="0.3">
      <c r="A1727" s="21"/>
      <c r="B1727" s="22"/>
      <c r="C1727" s="64"/>
      <c r="D1727" s="24"/>
      <c r="E1727" s="23"/>
      <c r="F1727" s="21"/>
      <c r="G1727" s="22"/>
      <c r="H1727" s="61"/>
      <c r="I1727" s="24"/>
      <c r="J1727" s="23"/>
    </row>
    <row r="1728" spans="1:10" x14ac:dyDescent="0.3">
      <c r="A1728" s="25"/>
      <c r="B1728" s="26"/>
      <c r="C1728" s="67"/>
      <c r="D1728" s="59"/>
      <c r="E1728" s="27"/>
      <c r="F1728" s="25"/>
      <c r="G1728" s="26"/>
      <c r="H1728" s="63"/>
      <c r="I1728" s="26"/>
      <c r="J1728" s="27"/>
    </row>
    <row r="1729" spans="1:10" x14ac:dyDescent="0.3">
      <c r="A1729" s="18"/>
      <c r="B1729" s="19"/>
      <c r="C1729" s="66"/>
      <c r="D1729" s="58"/>
      <c r="E1729" s="20"/>
      <c r="F1729" s="18"/>
      <c r="G1729" s="19"/>
      <c r="H1729" s="60"/>
      <c r="I1729" s="19"/>
      <c r="J1729" s="20"/>
    </row>
    <row r="1730" spans="1:10" ht="40.15" customHeight="1" x14ac:dyDescent="0.3">
      <c r="A1730" s="21"/>
      <c r="B1730" s="22"/>
      <c r="C1730" s="64"/>
      <c r="D1730" s="24"/>
      <c r="E1730" s="23"/>
      <c r="F1730" s="21"/>
      <c r="G1730" s="28"/>
      <c r="H1730" s="61"/>
      <c r="I1730" s="22"/>
      <c r="J1730" s="23"/>
    </row>
    <row r="1731" spans="1:10" ht="60" customHeight="1" x14ac:dyDescent="1.05">
      <c r="A1731" s="21"/>
      <c r="B1731" s="22"/>
      <c r="C1731" s="70"/>
      <c r="D1731" s="24"/>
      <c r="E1731" s="23"/>
      <c r="F1731" s="21"/>
      <c r="G1731" s="22"/>
      <c r="H1731" s="70"/>
      <c r="I1731" s="22"/>
      <c r="J1731" s="23"/>
    </row>
    <row r="1732" spans="1:10" ht="27.6" customHeight="1" x14ac:dyDescent="0.3">
      <c r="A1732" s="21"/>
      <c r="B1732" s="22"/>
      <c r="C1732" s="64"/>
      <c r="D1732" s="24"/>
      <c r="E1732" s="23"/>
      <c r="F1732" s="21"/>
      <c r="G1732" s="22"/>
      <c r="H1732" s="64"/>
      <c r="I1732" s="22"/>
      <c r="J1732" s="23"/>
    </row>
    <row r="1733" spans="1:10" ht="33.6" customHeight="1" x14ac:dyDescent="0.3">
      <c r="A1733" s="21"/>
      <c r="B1733" s="22"/>
      <c r="C1733" s="64"/>
      <c r="D1733" s="24"/>
      <c r="E1733" s="23"/>
      <c r="F1733" s="21"/>
      <c r="G1733" s="22"/>
      <c r="H1733" s="61"/>
      <c r="I1733" s="24"/>
      <c r="J1733" s="23"/>
    </row>
    <row r="1734" spans="1:10" x14ac:dyDescent="0.3">
      <c r="A1734" s="25"/>
      <c r="B1734" s="26"/>
      <c r="C1734" s="67"/>
      <c r="D1734" s="59"/>
      <c r="E1734" s="27"/>
      <c r="F1734" s="25"/>
      <c r="G1734" s="26"/>
      <c r="H1734" s="63"/>
      <c r="I1734" s="26"/>
      <c r="J1734" s="27"/>
    </row>
    <row r="1735" spans="1:10" x14ac:dyDescent="0.3">
      <c r="A1735" s="18"/>
      <c r="B1735" s="19"/>
      <c r="C1735" s="66"/>
      <c r="D1735" s="58"/>
      <c r="E1735" s="20"/>
      <c r="F1735" s="18"/>
      <c r="G1735" s="19"/>
      <c r="H1735" s="60"/>
      <c r="I1735" s="19"/>
      <c r="J1735" s="20"/>
    </row>
    <row r="1736" spans="1:10" ht="40.15" customHeight="1" x14ac:dyDescent="0.3">
      <c r="A1736" s="21"/>
      <c r="B1736" s="22"/>
      <c r="C1736" s="64"/>
      <c r="D1736" s="24"/>
      <c r="E1736" s="23"/>
      <c r="F1736" s="21"/>
      <c r="G1736" s="28"/>
      <c r="H1736" s="61"/>
      <c r="I1736" s="22"/>
      <c r="J1736" s="23"/>
    </row>
    <row r="1737" spans="1:10" ht="60" customHeight="1" x14ac:dyDescent="1.05">
      <c r="A1737" s="21"/>
      <c r="B1737" s="22"/>
      <c r="C1737" s="70"/>
      <c r="D1737" s="24"/>
      <c r="E1737" s="23"/>
      <c r="F1737" s="21"/>
      <c r="G1737" s="22"/>
      <c r="H1737" s="70"/>
      <c r="I1737" s="22"/>
      <c r="J1737" s="23"/>
    </row>
    <row r="1738" spans="1:10" ht="27.6" customHeight="1" x14ac:dyDescent="0.3">
      <c r="A1738" s="21"/>
      <c r="B1738" s="22"/>
      <c r="C1738" s="64"/>
      <c r="D1738" s="24"/>
      <c r="E1738" s="23"/>
      <c r="F1738" s="21"/>
      <c r="G1738" s="22"/>
      <c r="H1738" s="64"/>
      <c r="I1738" s="22"/>
      <c r="J1738" s="23"/>
    </row>
    <row r="1739" spans="1:10" ht="33.6" customHeight="1" x14ac:dyDescent="0.3">
      <c r="A1739" s="21"/>
      <c r="B1739" s="22"/>
      <c r="C1739" s="64"/>
      <c r="D1739" s="24"/>
      <c r="E1739" s="23"/>
      <c r="F1739" s="21"/>
      <c r="G1739" s="22"/>
      <c r="H1739" s="61"/>
      <c r="I1739" s="24"/>
      <c r="J1739" s="23"/>
    </row>
    <row r="1740" spans="1:10" x14ac:dyDescent="0.3">
      <c r="A1740" s="25"/>
      <c r="B1740" s="26"/>
      <c r="C1740" s="67"/>
      <c r="D1740" s="59"/>
      <c r="E1740" s="27"/>
      <c r="F1740" s="25"/>
      <c r="G1740" s="26"/>
      <c r="H1740" s="63"/>
      <c r="I1740" s="26"/>
      <c r="J1740" s="27"/>
    </row>
    <row r="1741" spans="1:10" x14ac:dyDescent="0.3">
      <c r="A1741" s="18"/>
      <c r="B1741" s="19"/>
      <c r="C1741" s="66"/>
      <c r="D1741" s="58"/>
      <c r="E1741" s="20"/>
      <c r="F1741" s="18"/>
      <c r="G1741" s="19"/>
      <c r="H1741" s="60"/>
      <c r="I1741" s="19"/>
      <c r="J1741" s="20"/>
    </row>
    <row r="1742" spans="1:10" ht="40.15" customHeight="1" x14ac:dyDescent="0.3">
      <c r="A1742" s="21"/>
      <c r="B1742" s="22"/>
      <c r="C1742" s="64"/>
      <c r="D1742" s="24"/>
      <c r="E1742" s="23"/>
      <c r="F1742" s="21"/>
      <c r="G1742" s="28"/>
      <c r="H1742" s="61"/>
      <c r="I1742" s="22"/>
      <c r="J1742" s="23"/>
    </row>
    <row r="1743" spans="1:10" ht="60" customHeight="1" x14ac:dyDescent="1.05">
      <c r="A1743" s="21"/>
      <c r="B1743" s="22"/>
      <c r="C1743" s="70"/>
      <c r="D1743" s="24"/>
      <c r="E1743" s="23"/>
      <c r="F1743" s="21"/>
      <c r="G1743" s="22"/>
      <c r="H1743" s="70"/>
      <c r="I1743" s="22"/>
      <c r="J1743" s="23"/>
    </row>
    <row r="1744" spans="1:10" ht="27.6" customHeight="1" x14ac:dyDescent="0.3">
      <c r="A1744" s="21"/>
      <c r="B1744" s="22"/>
      <c r="C1744" s="64"/>
      <c r="D1744" s="24"/>
      <c r="E1744" s="23"/>
      <c r="F1744" s="21"/>
      <c r="G1744" s="22"/>
      <c r="H1744" s="64"/>
      <c r="I1744" s="22"/>
      <c r="J1744" s="23"/>
    </row>
    <row r="1745" spans="1:10" ht="33.6" customHeight="1" x14ac:dyDescent="0.3">
      <c r="A1745" s="21"/>
      <c r="B1745" s="22"/>
      <c r="C1745" s="64"/>
      <c r="D1745" s="24"/>
      <c r="E1745" s="23"/>
      <c r="F1745" s="21"/>
      <c r="G1745" s="22"/>
      <c r="H1745" s="61"/>
      <c r="I1745" s="24"/>
      <c r="J1745" s="23"/>
    </row>
    <row r="1746" spans="1:10" x14ac:dyDescent="0.3">
      <c r="A1746" s="25"/>
      <c r="B1746" s="26"/>
      <c r="C1746" s="67"/>
      <c r="D1746" s="59"/>
      <c r="E1746" s="27"/>
      <c r="F1746" s="25"/>
      <c r="G1746" s="26"/>
      <c r="H1746" s="63"/>
      <c r="I1746" s="26"/>
      <c r="J1746" s="27"/>
    </row>
    <row r="1747" spans="1:10" x14ac:dyDescent="0.3">
      <c r="A1747" s="18"/>
      <c r="B1747" s="19"/>
      <c r="C1747" s="66"/>
      <c r="D1747" s="58"/>
      <c r="E1747" s="20"/>
      <c r="F1747" s="18"/>
      <c r="G1747" s="19"/>
      <c r="H1747" s="60"/>
      <c r="I1747" s="19"/>
      <c r="J1747" s="20"/>
    </row>
    <row r="1748" spans="1:10" ht="40.15" customHeight="1" x14ac:dyDescent="0.3">
      <c r="A1748" s="21"/>
      <c r="B1748" s="22"/>
      <c r="C1748" s="64"/>
      <c r="D1748" s="24"/>
      <c r="E1748" s="23"/>
      <c r="F1748" s="21"/>
      <c r="G1748" s="28"/>
      <c r="H1748" s="61"/>
      <c r="I1748" s="22"/>
      <c r="J1748" s="23"/>
    </row>
    <row r="1749" spans="1:10" ht="60" customHeight="1" x14ac:dyDescent="1.05">
      <c r="A1749" s="21"/>
      <c r="B1749" s="22"/>
      <c r="C1749" s="70"/>
      <c r="D1749" s="24"/>
      <c r="E1749" s="23"/>
      <c r="F1749" s="21"/>
      <c r="G1749" s="22"/>
      <c r="H1749" s="70"/>
      <c r="I1749" s="22"/>
      <c r="J1749" s="23"/>
    </row>
    <row r="1750" spans="1:10" ht="27.6" customHeight="1" x14ac:dyDescent="0.3">
      <c r="A1750" s="21"/>
      <c r="B1750" s="22"/>
      <c r="C1750" s="64"/>
      <c r="D1750" s="24"/>
      <c r="E1750" s="23"/>
      <c r="F1750" s="21"/>
      <c r="G1750" s="22"/>
      <c r="H1750" s="64"/>
      <c r="I1750" s="22"/>
      <c r="J1750" s="23"/>
    </row>
    <row r="1751" spans="1:10" ht="33.6" customHeight="1" x14ac:dyDescent="0.3">
      <c r="A1751" s="21"/>
      <c r="B1751" s="22"/>
      <c r="C1751" s="64"/>
      <c r="D1751" s="24"/>
      <c r="E1751" s="23"/>
      <c r="F1751" s="21"/>
      <c r="G1751" s="22"/>
      <c r="H1751" s="61"/>
      <c r="I1751" s="24"/>
      <c r="J1751" s="23"/>
    </row>
    <row r="1752" spans="1:10" x14ac:dyDescent="0.3">
      <c r="A1752" s="25"/>
      <c r="B1752" s="26"/>
      <c r="C1752" s="67"/>
      <c r="D1752" s="59"/>
      <c r="E1752" s="27"/>
      <c r="F1752" s="25"/>
      <c r="G1752" s="26"/>
      <c r="H1752" s="63"/>
      <c r="I1752" s="26"/>
      <c r="J1752" s="27"/>
    </row>
    <row r="1753" spans="1:10" x14ac:dyDescent="0.3">
      <c r="A1753" s="18"/>
      <c r="B1753" s="19"/>
      <c r="C1753" s="66"/>
      <c r="D1753" s="58"/>
      <c r="E1753" s="20"/>
      <c r="F1753" s="18"/>
      <c r="G1753" s="19"/>
      <c r="H1753" s="60"/>
      <c r="I1753" s="19"/>
      <c r="J1753" s="20"/>
    </row>
    <row r="1754" spans="1:10" ht="40.15" customHeight="1" x14ac:dyDescent="0.3">
      <c r="A1754" s="21"/>
      <c r="B1754" s="22"/>
      <c r="C1754" s="64"/>
      <c r="D1754" s="24"/>
      <c r="E1754" s="23"/>
      <c r="F1754" s="21"/>
      <c r="G1754" s="28"/>
      <c r="H1754" s="61"/>
      <c r="I1754" s="22"/>
      <c r="J1754" s="23"/>
    </row>
    <row r="1755" spans="1:10" ht="60" customHeight="1" x14ac:dyDescent="1.05">
      <c r="A1755" s="21"/>
      <c r="B1755" s="22"/>
      <c r="C1755" s="70"/>
      <c r="D1755" s="24"/>
      <c r="E1755" s="23"/>
      <c r="F1755" s="21"/>
      <c r="G1755" s="22"/>
      <c r="H1755" s="70"/>
      <c r="I1755" s="22"/>
      <c r="J1755" s="23"/>
    </row>
    <row r="1756" spans="1:10" ht="27.6" customHeight="1" x14ac:dyDescent="0.3">
      <c r="A1756" s="21"/>
      <c r="B1756" s="22"/>
      <c r="C1756" s="64"/>
      <c r="D1756" s="24"/>
      <c r="E1756" s="23"/>
      <c r="F1756" s="21"/>
      <c r="G1756" s="22"/>
      <c r="H1756" s="64"/>
      <c r="I1756" s="22"/>
      <c r="J1756" s="23"/>
    </row>
    <row r="1757" spans="1:10" ht="33.6" customHeight="1" x14ac:dyDescent="0.3">
      <c r="A1757" s="21"/>
      <c r="B1757" s="22"/>
      <c r="C1757" s="64"/>
      <c r="D1757" s="24"/>
      <c r="E1757" s="23"/>
      <c r="F1757" s="21"/>
      <c r="G1757" s="22"/>
      <c r="H1757" s="61"/>
      <c r="I1757" s="24"/>
      <c r="J1757" s="23"/>
    </row>
    <row r="1758" spans="1:10" x14ac:dyDescent="0.3">
      <c r="A1758" s="25"/>
      <c r="B1758" s="26"/>
      <c r="C1758" s="67"/>
      <c r="D1758" s="59"/>
      <c r="E1758" s="27"/>
      <c r="F1758" s="25"/>
      <c r="G1758" s="26"/>
      <c r="H1758" s="63"/>
      <c r="I1758" s="26"/>
      <c r="J1758" s="27"/>
    </row>
    <row r="1759" spans="1:10" x14ac:dyDescent="0.3">
      <c r="A1759" s="18"/>
      <c r="B1759" s="19"/>
      <c r="C1759" s="66"/>
      <c r="D1759" s="58"/>
      <c r="E1759" s="20"/>
      <c r="F1759" s="18"/>
      <c r="G1759" s="19"/>
      <c r="H1759" s="60"/>
      <c r="I1759" s="19"/>
      <c r="J1759" s="20"/>
    </row>
    <row r="1760" spans="1:10" ht="40.15" customHeight="1" x14ac:dyDescent="0.3">
      <c r="A1760" s="21"/>
      <c r="B1760" s="22"/>
      <c r="C1760" s="64"/>
      <c r="D1760" s="24"/>
      <c r="E1760" s="23"/>
      <c r="F1760" s="21"/>
      <c r="G1760" s="28"/>
      <c r="H1760" s="61"/>
      <c r="I1760" s="22"/>
      <c r="J1760" s="23"/>
    </row>
    <row r="1761" spans="1:10" ht="60" customHeight="1" x14ac:dyDescent="1.05">
      <c r="A1761" s="21"/>
      <c r="B1761" s="22"/>
      <c r="C1761" s="70"/>
      <c r="D1761" s="24"/>
      <c r="E1761" s="23"/>
      <c r="F1761" s="21"/>
      <c r="G1761" s="22"/>
      <c r="H1761" s="70"/>
      <c r="I1761" s="22"/>
      <c r="J1761" s="23"/>
    </row>
    <row r="1762" spans="1:10" ht="27.6" customHeight="1" x14ac:dyDescent="0.3">
      <c r="A1762" s="21"/>
      <c r="B1762" s="22"/>
      <c r="C1762" s="64"/>
      <c r="D1762" s="24"/>
      <c r="E1762" s="23"/>
      <c r="F1762" s="21"/>
      <c r="G1762" s="22"/>
      <c r="H1762" s="64"/>
      <c r="I1762" s="22"/>
      <c r="J1762" s="23"/>
    </row>
    <row r="1763" spans="1:10" ht="33.6" customHeight="1" x14ac:dyDescent="0.3">
      <c r="A1763" s="21"/>
      <c r="B1763" s="22"/>
      <c r="C1763" s="64"/>
      <c r="D1763" s="24"/>
      <c r="E1763" s="23"/>
      <c r="F1763" s="21"/>
      <c r="G1763" s="22"/>
      <c r="H1763" s="61"/>
      <c r="I1763" s="24"/>
      <c r="J1763" s="23"/>
    </row>
    <row r="1764" spans="1:10" x14ac:dyDescent="0.3">
      <c r="A1764" s="25"/>
      <c r="B1764" s="26"/>
      <c r="C1764" s="67"/>
      <c r="D1764" s="59"/>
      <c r="E1764" s="27"/>
      <c r="F1764" s="25"/>
      <c r="G1764" s="26"/>
      <c r="H1764" s="63"/>
      <c r="I1764" s="26"/>
      <c r="J1764" s="27"/>
    </row>
    <row r="1765" spans="1:10" x14ac:dyDescent="0.3">
      <c r="A1765" s="18"/>
      <c r="B1765" s="19"/>
      <c r="C1765" s="66"/>
      <c r="D1765" s="58"/>
      <c r="E1765" s="20"/>
      <c r="F1765" s="18"/>
      <c r="G1765" s="19"/>
      <c r="H1765" s="60"/>
      <c r="I1765" s="19"/>
      <c r="J1765" s="20"/>
    </row>
    <row r="1766" spans="1:10" ht="40.15" customHeight="1" x14ac:dyDescent="0.3">
      <c r="A1766" s="21"/>
      <c r="B1766" s="28"/>
      <c r="C1766" s="64"/>
      <c r="D1766" s="24"/>
      <c r="E1766" s="23"/>
      <c r="F1766" s="21"/>
      <c r="G1766" s="28"/>
      <c r="H1766" s="61"/>
      <c r="I1766" s="22"/>
      <c r="J1766" s="23"/>
    </row>
    <row r="1767" spans="1:10" ht="60" customHeight="1" x14ac:dyDescent="0.85">
      <c r="A1767" s="21"/>
      <c r="B1767" s="22"/>
      <c r="C1767" s="62"/>
      <c r="D1767" s="24"/>
      <c r="E1767" s="23"/>
      <c r="F1767" s="21"/>
      <c r="G1767" s="22"/>
      <c r="H1767" s="62"/>
      <c r="I1767" s="22"/>
      <c r="J1767" s="23"/>
    </row>
    <row r="1768" spans="1:10" ht="27.6" customHeight="1" x14ac:dyDescent="0.6">
      <c r="A1768" s="21"/>
      <c r="B1768" s="22"/>
      <c r="C1768" s="69"/>
      <c r="D1768" s="24"/>
      <c r="E1768" s="23"/>
      <c r="F1768" s="21"/>
      <c r="G1768" s="22"/>
      <c r="H1768" s="69"/>
      <c r="I1768" s="22"/>
      <c r="J1768" s="23"/>
    </row>
    <row r="1769" spans="1:10" ht="33.6" customHeight="1" x14ac:dyDescent="0.3">
      <c r="A1769" s="21"/>
      <c r="B1769" s="22"/>
      <c r="C1769" s="64"/>
      <c r="D1769" s="24"/>
      <c r="E1769" s="23"/>
      <c r="F1769" s="21"/>
      <c r="G1769" s="22"/>
      <c r="H1769" s="61"/>
      <c r="I1769" s="24"/>
      <c r="J1769" s="23"/>
    </row>
    <row r="1770" spans="1:10" x14ac:dyDescent="0.3">
      <c r="A1770" s="25"/>
      <c r="B1770" s="26"/>
      <c r="C1770" s="67"/>
      <c r="D1770" s="59"/>
      <c r="E1770" s="27"/>
      <c r="F1770" s="25"/>
      <c r="G1770" s="26"/>
      <c r="H1770" s="63"/>
      <c r="I1770" s="26"/>
      <c r="J1770" s="27"/>
    </row>
    <row r="1771" spans="1:10" x14ac:dyDescent="0.3">
      <c r="A1771" s="18"/>
      <c r="B1771" s="19"/>
      <c r="C1771" s="66"/>
      <c r="D1771" s="58"/>
      <c r="E1771" s="20"/>
      <c r="F1771" s="18"/>
      <c r="G1771" s="19"/>
      <c r="H1771" s="60"/>
      <c r="I1771" s="19"/>
      <c r="J1771" s="20"/>
    </row>
    <row r="1772" spans="1:10" ht="40.15" customHeight="1" x14ac:dyDescent="0.3">
      <c r="A1772" s="21"/>
      <c r="B1772" s="28"/>
      <c r="C1772" s="64"/>
      <c r="D1772" s="24"/>
      <c r="E1772" s="23"/>
      <c r="F1772" s="21"/>
      <c r="G1772" s="28"/>
      <c r="H1772" s="61"/>
      <c r="I1772" s="22"/>
      <c r="J1772" s="23"/>
    </row>
    <row r="1773" spans="1:10" ht="60" customHeight="1" x14ac:dyDescent="0.85">
      <c r="A1773" s="21"/>
      <c r="B1773" s="22"/>
      <c r="C1773" s="62"/>
      <c r="D1773" s="24"/>
      <c r="E1773" s="23"/>
      <c r="F1773" s="21"/>
      <c r="G1773" s="22"/>
      <c r="H1773" s="62"/>
      <c r="I1773" s="22"/>
      <c r="J1773" s="23"/>
    </row>
    <row r="1774" spans="1:10" ht="27.6" customHeight="1" x14ac:dyDescent="0.6">
      <c r="A1774" s="21"/>
      <c r="B1774" s="22"/>
      <c r="C1774" s="69"/>
      <c r="D1774" s="24"/>
      <c r="E1774" s="23"/>
      <c r="F1774" s="21"/>
      <c r="G1774" s="22"/>
      <c r="H1774" s="69"/>
      <c r="I1774" s="22"/>
      <c r="J1774" s="23"/>
    </row>
    <row r="1775" spans="1:10" ht="33.6" customHeight="1" x14ac:dyDescent="0.3">
      <c r="A1775" s="21"/>
      <c r="B1775" s="22"/>
      <c r="C1775" s="64"/>
      <c r="D1775" s="24"/>
      <c r="E1775" s="23"/>
      <c r="F1775" s="21"/>
      <c r="G1775" s="22"/>
      <c r="H1775" s="61"/>
      <c r="I1775" s="24"/>
      <c r="J1775" s="23"/>
    </row>
    <row r="1776" spans="1:10" x14ac:dyDescent="0.3">
      <c r="A1776" s="25"/>
      <c r="B1776" s="26"/>
      <c r="C1776" s="67"/>
      <c r="D1776" s="59"/>
      <c r="E1776" s="27"/>
      <c r="F1776" s="25"/>
      <c r="G1776" s="26"/>
      <c r="H1776" s="63"/>
      <c r="I1776" s="26"/>
      <c r="J1776" s="27"/>
    </row>
    <row r="1777" spans="1:10" x14ac:dyDescent="0.3">
      <c r="A1777" s="18"/>
      <c r="B1777" s="19"/>
      <c r="C1777" s="66"/>
      <c r="D1777" s="58"/>
      <c r="E1777" s="20"/>
      <c r="F1777" s="18"/>
      <c r="G1777" s="19"/>
      <c r="H1777" s="60"/>
      <c r="I1777" s="19"/>
      <c r="J1777" s="20"/>
    </row>
    <row r="1778" spans="1:10" ht="40.15" customHeight="1" x14ac:dyDescent="0.3">
      <c r="A1778" s="21"/>
      <c r="B1778" s="28"/>
      <c r="C1778" s="64"/>
      <c r="D1778" s="24"/>
      <c r="E1778" s="23"/>
      <c r="F1778" s="21"/>
      <c r="G1778" s="28"/>
      <c r="H1778" s="61"/>
      <c r="I1778" s="22"/>
      <c r="J1778" s="23"/>
    </row>
    <row r="1779" spans="1:10" ht="60" customHeight="1" x14ac:dyDescent="0.85">
      <c r="A1779" s="21"/>
      <c r="B1779" s="22"/>
      <c r="C1779" s="62"/>
      <c r="D1779" s="24"/>
      <c r="E1779" s="23"/>
      <c r="F1779" s="21"/>
      <c r="G1779" s="22"/>
      <c r="H1779" s="62"/>
      <c r="I1779" s="22"/>
      <c r="J1779" s="23"/>
    </row>
    <row r="1780" spans="1:10" ht="27.6" customHeight="1" x14ac:dyDescent="0.6">
      <c r="A1780" s="21"/>
      <c r="B1780" s="22"/>
      <c r="C1780" s="69"/>
      <c r="D1780" s="24"/>
      <c r="E1780" s="23"/>
      <c r="F1780" s="21"/>
      <c r="G1780" s="22"/>
      <c r="H1780" s="69"/>
      <c r="I1780" s="22"/>
      <c r="J1780" s="23"/>
    </row>
    <row r="1781" spans="1:10" ht="33.6" customHeight="1" x14ac:dyDescent="0.3">
      <c r="A1781" s="21"/>
      <c r="B1781" s="22"/>
      <c r="C1781" s="64"/>
      <c r="D1781" s="24"/>
      <c r="E1781" s="23"/>
      <c r="F1781" s="21"/>
      <c r="G1781" s="22"/>
      <c r="H1781" s="61"/>
      <c r="I1781" s="24"/>
      <c r="J1781" s="23"/>
    </row>
    <row r="1782" spans="1:10" x14ac:dyDescent="0.3">
      <c r="A1782" s="25"/>
      <c r="B1782" s="26"/>
      <c r="C1782" s="67"/>
      <c r="D1782" s="59"/>
      <c r="E1782" s="27"/>
      <c r="F1782" s="25"/>
      <c r="G1782" s="26"/>
      <c r="H1782" s="63"/>
      <c r="I1782" s="26"/>
      <c r="J1782" s="27"/>
    </row>
    <row r="1783" spans="1:10" x14ac:dyDescent="0.3">
      <c r="A1783" s="18"/>
      <c r="B1783" s="19"/>
      <c r="C1783" s="66"/>
      <c r="D1783" s="58"/>
      <c r="E1783" s="20"/>
      <c r="F1783" s="18"/>
      <c r="G1783" s="19"/>
      <c r="H1783" s="60"/>
      <c r="I1783" s="19"/>
      <c r="J1783" s="20"/>
    </row>
    <row r="1784" spans="1:10" ht="40.15" customHeight="1" x14ac:dyDescent="0.3">
      <c r="A1784" s="21"/>
      <c r="B1784" s="28"/>
      <c r="C1784" s="64"/>
      <c r="D1784" s="24"/>
      <c r="E1784" s="23"/>
      <c r="F1784" s="21"/>
      <c r="G1784" s="28"/>
      <c r="H1784" s="61"/>
      <c r="I1784" s="22"/>
      <c r="J1784" s="23"/>
    </row>
    <row r="1785" spans="1:10" ht="60" customHeight="1" x14ac:dyDescent="0.85">
      <c r="A1785" s="21"/>
      <c r="B1785" s="22"/>
      <c r="C1785" s="62"/>
      <c r="D1785" s="24"/>
      <c r="E1785" s="23"/>
      <c r="F1785" s="21"/>
      <c r="G1785" s="22"/>
      <c r="H1785" s="62"/>
      <c r="I1785" s="22"/>
      <c r="J1785" s="23"/>
    </row>
    <row r="1786" spans="1:10" ht="27.6" customHeight="1" x14ac:dyDescent="0.6">
      <c r="A1786" s="21"/>
      <c r="B1786" s="22"/>
      <c r="C1786" s="69"/>
      <c r="D1786" s="24"/>
      <c r="E1786" s="23"/>
      <c r="F1786" s="21"/>
      <c r="G1786" s="22"/>
      <c r="H1786" s="69"/>
      <c r="I1786" s="22"/>
      <c r="J1786" s="23"/>
    </row>
    <row r="1787" spans="1:10" ht="33.6" customHeight="1" x14ac:dyDescent="0.3">
      <c r="A1787" s="21"/>
      <c r="B1787" s="22"/>
      <c r="C1787" s="64"/>
      <c r="D1787" s="24"/>
      <c r="E1787" s="23"/>
      <c r="F1787" s="21"/>
      <c r="G1787" s="22"/>
      <c r="H1787" s="61"/>
      <c r="I1787" s="24"/>
      <c r="J1787" s="23"/>
    </row>
    <row r="1788" spans="1:10" x14ac:dyDescent="0.3">
      <c r="A1788" s="25"/>
      <c r="B1788" s="26"/>
      <c r="C1788" s="67"/>
      <c r="D1788" s="59"/>
      <c r="E1788" s="27"/>
      <c r="F1788" s="25"/>
      <c r="G1788" s="26"/>
      <c r="H1788" s="63"/>
      <c r="I1788" s="26"/>
      <c r="J1788" s="27"/>
    </row>
    <row r="1789" spans="1:10" x14ac:dyDescent="0.3">
      <c r="A1789" s="18"/>
      <c r="B1789" s="19"/>
      <c r="C1789" s="66"/>
      <c r="D1789" s="58"/>
      <c r="E1789" s="20"/>
      <c r="F1789" s="18"/>
      <c r="G1789" s="19"/>
      <c r="H1789" s="60"/>
      <c r="I1789" s="19"/>
      <c r="J1789" s="20"/>
    </row>
    <row r="1790" spans="1:10" ht="40.15" customHeight="1" x14ac:dyDescent="0.3">
      <c r="A1790" s="21"/>
      <c r="B1790" s="28"/>
      <c r="C1790" s="64"/>
      <c r="D1790" s="24"/>
      <c r="E1790" s="23"/>
      <c r="F1790" s="21"/>
      <c r="G1790" s="28"/>
      <c r="H1790" s="61"/>
      <c r="I1790" s="22"/>
      <c r="J1790" s="23"/>
    </row>
    <row r="1791" spans="1:10" ht="60" customHeight="1" x14ac:dyDescent="0.85">
      <c r="A1791" s="21"/>
      <c r="B1791" s="22"/>
      <c r="C1791" s="62"/>
      <c r="D1791" s="24"/>
      <c r="E1791" s="23"/>
      <c r="F1791" s="21"/>
      <c r="G1791" s="22"/>
      <c r="H1791" s="62"/>
      <c r="I1791" s="22"/>
      <c r="J1791" s="23"/>
    </row>
    <row r="1792" spans="1:10" ht="27.6" customHeight="1" x14ac:dyDescent="0.6">
      <c r="A1792" s="21"/>
      <c r="B1792" s="22"/>
      <c r="C1792" s="69"/>
      <c r="D1792" s="24"/>
      <c r="E1792" s="23"/>
      <c r="F1792" s="21"/>
      <c r="G1792" s="22"/>
      <c r="H1792" s="69"/>
      <c r="I1792" s="22"/>
      <c r="J1792" s="23"/>
    </row>
    <row r="1793" spans="1:10" ht="33.6" customHeight="1" x14ac:dyDescent="0.3">
      <c r="A1793" s="21"/>
      <c r="B1793" s="22"/>
      <c r="C1793" s="64"/>
      <c r="D1793" s="24"/>
      <c r="E1793" s="23"/>
      <c r="F1793" s="21"/>
      <c r="G1793" s="22"/>
      <c r="H1793" s="61"/>
      <c r="I1793" s="24"/>
      <c r="J1793" s="23"/>
    </row>
    <row r="1794" spans="1:10" x14ac:dyDescent="0.3">
      <c r="A1794" s="25"/>
      <c r="B1794" s="26"/>
      <c r="C1794" s="67"/>
      <c r="D1794" s="59"/>
      <c r="E1794" s="27"/>
      <c r="F1794" s="25"/>
      <c r="G1794" s="26"/>
      <c r="H1794" s="63"/>
      <c r="I1794" s="26"/>
      <c r="J1794" s="27"/>
    </row>
    <row r="1795" spans="1:10" x14ac:dyDescent="0.3">
      <c r="A1795" s="18"/>
      <c r="B1795" s="19"/>
      <c r="C1795" s="66"/>
      <c r="D1795" s="58"/>
      <c r="E1795" s="20"/>
      <c r="F1795" s="18"/>
      <c r="G1795" s="19"/>
      <c r="H1795" s="60"/>
      <c r="I1795" s="19"/>
      <c r="J1795" s="20"/>
    </row>
    <row r="1796" spans="1:10" ht="40.15" customHeight="1" x14ac:dyDescent="0.3">
      <c r="A1796" s="21"/>
      <c r="B1796" s="28"/>
      <c r="C1796" s="64"/>
      <c r="D1796" s="24"/>
      <c r="E1796" s="23"/>
      <c r="F1796" s="21"/>
      <c r="G1796" s="28"/>
      <c r="H1796" s="61"/>
      <c r="I1796" s="22"/>
      <c r="J1796" s="23"/>
    </row>
    <row r="1797" spans="1:10" ht="60" customHeight="1" x14ac:dyDescent="0.85">
      <c r="A1797" s="21"/>
      <c r="B1797" s="22"/>
      <c r="C1797" s="62"/>
      <c r="D1797" s="24"/>
      <c r="E1797" s="23"/>
      <c r="F1797" s="21"/>
      <c r="G1797" s="22"/>
      <c r="H1797" s="62"/>
      <c r="I1797" s="22"/>
      <c r="J1797" s="23"/>
    </row>
    <row r="1798" spans="1:10" ht="27.6" customHeight="1" x14ac:dyDescent="0.6">
      <c r="A1798" s="21"/>
      <c r="B1798" s="22"/>
      <c r="C1798" s="69"/>
      <c r="D1798" s="24"/>
      <c r="E1798" s="23"/>
      <c r="F1798" s="21"/>
      <c r="G1798" s="22"/>
      <c r="H1798" s="69"/>
      <c r="I1798" s="22"/>
      <c r="J1798" s="23"/>
    </row>
    <row r="1799" spans="1:10" ht="33.6" customHeight="1" x14ac:dyDescent="0.3">
      <c r="A1799" s="21"/>
      <c r="B1799" s="22"/>
      <c r="C1799" s="64"/>
      <c r="D1799" s="24"/>
      <c r="E1799" s="23"/>
      <c r="F1799" s="21"/>
      <c r="G1799" s="22"/>
      <c r="H1799" s="61"/>
      <c r="I1799" s="24"/>
      <c r="J1799" s="23"/>
    </row>
    <row r="1800" spans="1:10" x14ac:dyDescent="0.3">
      <c r="A1800" s="25"/>
      <c r="B1800" s="26"/>
      <c r="C1800" s="67"/>
      <c r="D1800" s="59"/>
      <c r="E1800" s="27"/>
      <c r="F1800" s="25"/>
      <c r="G1800" s="26"/>
      <c r="H1800" s="63"/>
      <c r="I1800" s="26"/>
      <c r="J1800" s="27"/>
    </row>
    <row r="1801" spans="1:10" x14ac:dyDescent="0.3">
      <c r="A1801" s="18"/>
      <c r="B1801" s="19"/>
      <c r="C1801" s="66"/>
      <c r="D1801" s="58"/>
      <c r="E1801" s="20"/>
      <c r="F1801" s="18"/>
      <c r="G1801" s="19"/>
      <c r="H1801" s="60"/>
      <c r="I1801" s="19"/>
      <c r="J1801" s="20"/>
    </row>
    <row r="1802" spans="1:10" ht="40.15" customHeight="1" x14ac:dyDescent="0.3">
      <c r="A1802" s="21"/>
      <c r="B1802" s="22"/>
      <c r="C1802" s="64"/>
      <c r="D1802" s="24"/>
      <c r="E1802" s="23"/>
      <c r="F1802" s="21"/>
      <c r="G1802" s="28"/>
      <c r="H1802" s="61"/>
      <c r="I1802" s="22"/>
      <c r="J1802" s="23"/>
    </row>
    <row r="1803" spans="1:10" ht="60" customHeight="1" x14ac:dyDescent="1.05">
      <c r="A1803" s="21"/>
      <c r="B1803" s="22"/>
      <c r="C1803" s="70"/>
      <c r="D1803" s="24"/>
      <c r="E1803" s="23"/>
      <c r="F1803" s="21"/>
      <c r="G1803" s="22"/>
      <c r="H1803" s="70"/>
      <c r="I1803" s="22"/>
      <c r="J1803" s="23"/>
    </row>
    <row r="1804" spans="1:10" ht="27.6" customHeight="1" x14ac:dyDescent="0.3">
      <c r="A1804" s="21"/>
      <c r="B1804" s="22"/>
      <c r="C1804" s="64"/>
      <c r="D1804" s="24"/>
      <c r="E1804" s="23"/>
      <c r="F1804" s="21"/>
      <c r="G1804" s="22"/>
      <c r="H1804" s="64"/>
      <c r="I1804" s="22"/>
      <c r="J1804" s="23"/>
    </row>
    <row r="1805" spans="1:10" ht="33.6" customHeight="1" x14ac:dyDescent="0.3">
      <c r="A1805" s="21"/>
      <c r="B1805" s="22"/>
      <c r="C1805" s="64"/>
      <c r="D1805" s="24"/>
      <c r="E1805" s="23"/>
      <c r="F1805" s="21"/>
      <c r="G1805" s="22"/>
      <c r="H1805" s="61"/>
      <c r="I1805" s="24"/>
      <c r="J1805" s="23"/>
    </row>
    <row r="1806" spans="1:10" x14ac:dyDescent="0.3">
      <c r="A1806" s="25"/>
      <c r="B1806" s="26"/>
      <c r="C1806" s="67"/>
      <c r="D1806" s="59"/>
      <c r="E1806" s="27"/>
      <c r="F1806" s="25"/>
      <c r="G1806" s="26"/>
      <c r="H1806" s="63"/>
      <c r="I1806" s="26"/>
      <c r="J1806" s="27"/>
    </row>
    <row r="1807" spans="1:10" x14ac:dyDescent="0.3">
      <c r="A1807" s="18"/>
      <c r="B1807" s="19"/>
      <c r="C1807" s="66"/>
      <c r="D1807" s="58"/>
      <c r="E1807" s="20"/>
      <c r="F1807" s="18"/>
      <c r="G1807" s="19"/>
      <c r="H1807" s="60"/>
      <c r="I1807" s="19"/>
      <c r="J1807" s="20"/>
    </row>
    <row r="1808" spans="1:10" ht="40.15" customHeight="1" x14ac:dyDescent="0.3">
      <c r="A1808" s="21"/>
      <c r="B1808" s="22"/>
      <c r="C1808" s="64"/>
      <c r="D1808" s="24"/>
      <c r="E1808" s="23"/>
      <c r="F1808" s="21"/>
      <c r="G1808" s="28"/>
      <c r="H1808" s="61"/>
      <c r="I1808" s="22"/>
      <c r="J1808" s="23"/>
    </row>
    <row r="1809" spans="1:10" ht="60" customHeight="1" x14ac:dyDescent="1.05">
      <c r="A1809" s="21"/>
      <c r="B1809" s="22"/>
      <c r="C1809" s="70"/>
      <c r="D1809" s="24"/>
      <c r="E1809" s="23"/>
      <c r="F1809" s="21"/>
      <c r="G1809" s="22"/>
      <c r="H1809" s="70"/>
      <c r="I1809" s="22"/>
      <c r="J1809" s="23"/>
    </row>
    <row r="1810" spans="1:10" ht="27.6" customHeight="1" x14ac:dyDescent="0.3">
      <c r="A1810" s="21"/>
      <c r="B1810" s="22"/>
      <c r="C1810" s="64"/>
      <c r="D1810" s="24"/>
      <c r="E1810" s="23"/>
      <c r="F1810" s="21"/>
      <c r="G1810" s="22"/>
      <c r="H1810" s="64"/>
      <c r="I1810" s="22"/>
      <c r="J1810" s="23"/>
    </row>
    <row r="1811" spans="1:10" ht="33.6" customHeight="1" x14ac:dyDescent="0.3">
      <c r="A1811" s="21"/>
      <c r="B1811" s="22"/>
      <c r="C1811" s="64"/>
      <c r="D1811" s="24"/>
      <c r="E1811" s="23"/>
      <c r="F1811" s="21"/>
      <c r="G1811" s="22"/>
      <c r="H1811" s="61"/>
      <c r="I1811" s="24"/>
      <c r="J1811" s="23"/>
    </row>
    <row r="1812" spans="1:10" x14ac:dyDescent="0.3">
      <c r="A1812" s="25"/>
      <c r="B1812" s="26"/>
      <c r="C1812" s="67"/>
      <c r="D1812" s="59"/>
      <c r="E1812" s="27"/>
      <c r="F1812" s="25"/>
      <c r="G1812" s="26"/>
      <c r="H1812" s="63"/>
      <c r="I1812" s="26"/>
      <c r="J1812" s="27"/>
    </row>
    <row r="1813" spans="1:10" x14ac:dyDescent="0.3">
      <c r="A1813" s="18"/>
      <c r="B1813" s="19"/>
      <c r="C1813" s="66"/>
      <c r="D1813" s="58"/>
      <c r="E1813" s="20"/>
      <c r="F1813" s="18"/>
      <c r="G1813" s="19"/>
      <c r="H1813" s="60"/>
      <c r="I1813" s="19"/>
      <c r="J1813" s="20"/>
    </row>
    <row r="1814" spans="1:10" ht="40.15" customHeight="1" x14ac:dyDescent="0.3">
      <c r="A1814" s="21"/>
      <c r="B1814" s="22"/>
      <c r="C1814" s="64"/>
      <c r="D1814" s="24"/>
      <c r="E1814" s="23"/>
      <c r="F1814" s="21"/>
      <c r="G1814" s="28"/>
      <c r="H1814" s="61"/>
      <c r="I1814" s="22"/>
      <c r="J1814" s="23"/>
    </row>
    <row r="1815" spans="1:10" ht="60" customHeight="1" x14ac:dyDescent="1.05">
      <c r="A1815" s="21"/>
      <c r="B1815" s="22"/>
      <c r="C1815" s="70"/>
      <c r="D1815" s="24"/>
      <c r="E1815" s="23"/>
      <c r="F1815" s="21"/>
      <c r="G1815" s="22"/>
      <c r="H1815" s="70"/>
      <c r="I1815" s="22"/>
      <c r="J1815" s="23"/>
    </row>
    <row r="1816" spans="1:10" ht="27.6" customHeight="1" x14ac:dyDescent="0.3">
      <c r="A1816" s="21"/>
      <c r="B1816" s="22"/>
      <c r="C1816" s="64"/>
      <c r="D1816" s="24"/>
      <c r="E1816" s="23"/>
      <c r="F1816" s="21"/>
      <c r="G1816" s="22"/>
      <c r="H1816" s="64"/>
      <c r="I1816" s="22"/>
      <c r="J1816" s="23"/>
    </row>
    <row r="1817" spans="1:10" ht="33.6" customHeight="1" x14ac:dyDescent="0.3">
      <c r="A1817" s="21"/>
      <c r="B1817" s="22"/>
      <c r="C1817" s="64"/>
      <c r="D1817" s="24"/>
      <c r="E1817" s="23"/>
      <c r="F1817" s="21"/>
      <c r="G1817" s="22"/>
      <c r="H1817" s="61"/>
      <c r="I1817" s="24"/>
      <c r="J1817" s="23"/>
    </row>
    <row r="1818" spans="1:10" x14ac:dyDescent="0.3">
      <c r="A1818" s="25"/>
      <c r="B1818" s="26"/>
      <c r="C1818" s="67"/>
      <c r="D1818" s="59"/>
      <c r="E1818" s="27"/>
      <c r="F1818" s="25"/>
      <c r="G1818" s="26"/>
      <c r="H1818" s="63"/>
      <c r="I1818" s="26"/>
      <c r="J1818" s="27"/>
    </row>
    <row r="1819" spans="1:10" x14ac:dyDescent="0.3">
      <c r="A1819" s="18"/>
      <c r="B1819" s="19"/>
      <c r="C1819" s="66"/>
      <c r="D1819" s="58"/>
      <c r="E1819" s="20"/>
      <c r="F1819" s="18"/>
      <c r="G1819" s="19"/>
      <c r="H1819" s="60"/>
      <c r="I1819" s="19"/>
      <c r="J1819" s="20"/>
    </row>
    <row r="1820" spans="1:10" ht="40.15" customHeight="1" x14ac:dyDescent="0.3">
      <c r="A1820" s="21"/>
      <c r="B1820" s="22"/>
      <c r="C1820" s="64"/>
      <c r="D1820" s="24"/>
      <c r="E1820" s="23"/>
      <c r="F1820" s="21"/>
      <c r="G1820" s="28"/>
      <c r="H1820" s="61"/>
      <c r="I1820" s="22"/>
      <c r="J1820" s="23"/>
    </row>
    <row r="1821" spans="1:10" ht="60" customHeight="1" x14ac:dyDescent="1.05">
      <c r="A1821" s="21"/>
      <c r="B1821" s="22"/>
      <c r="C1821" s="70"/>
      <c r="D1821" s="24"/>
      <c r="E1821" s="23"/>
      <c r="F1821" s="21"/>
      <c r="G1821" s="22"/>
      <c r="H1821" s="70"/>
      <c r="I1821" s="22"/>
      <c r="J1821" s="23"/>
    </row>
    <row r="1822" spans="1:10" ht="27.6" customHeight="1" x14ac:dyDescent="0.3">
      <c r="A1822" s="21"/>
      <c r="B1822" s="22"/>
      <c r="C1822" s="64"/>
      <c r="D1822" s="24"/>
      <c r="E1822" s="23"/>
      <c r="F1822" s="21"/>
      <c r="G1822" s="22"/>
      <c r="H1822" s="64"/>
      <c r="I1822" s="22"/>
      <c r="J1822" s="23"/>
    </row>
    <row r="1823" spans="1:10" ht="33.6" customHeight="1" x14ac:dyDescent="0.3">
      <c r="A1823" s="21"/>
      <c r="B1823" s="22"/>
      <c r="C1823" s="64"/>
      <c r="D1823" s="24"/>
      <c r="E1823" s="23"/>
      <c r="F1823" s="21"/>
      <c r="G1823" s="22"/>
      <c r="H1823" s="61"/>
      <c r="I1823" s="24"/>
      <c r="J1823" s="23"/>
    </row>
    <row r="1824" spans="1:10" x14ac:dyDescent="0.3">
      <c r="A1824" s="25"/>
      <c r="B1824" s="26"/>
      <c r="C1824" s="67"/>
      <c r="D1824" s="59"/>
      <c r="E1824" s="27"/>
      <c r="F1824" s="25"/>
      <c r="G1824" s="26"/>
      <c r="H1824" s="63"/>
      <c r="I1824" s="26"/>
      <c r="J1824" s="27"/>
    </row>
    <row r="1825" spans="1:10" x14ac:dyDescent="0.3">
      <c r="A1825" s="18"/>
      <c r="B1825" s="19"/>
      <c r="C1825" s="66"/>
      <c r="D1825" s="58"/>
      <c r="E1825" s="20"/>
      <c r="F1825" s="18"/>
      <c r="G1825" s="19"/>
      <c r="H1825" s="60"/>
      <c r="I1825" s="19"/>
      <c r="J1825" s="20"/>
    </row>
    <row r="1826" spans="1:10" ht="40.15" customHeight="1" x14ac:dyDescent="0.3">
      <c r="A1826" s="21"/>
      <c r="B1826" s="22"/>
      <c r="C1826" s="64"/>
      <c r="D1826" s="24"/>
      <c r="E1826" s="23"/>
      <c r="F1826" s="21"/>
      <c r="G1826" s="28"/>
      <c r="H1826" s="61"/>
      <c r="I1826" s="22"/>
      <c r="J1826" s="23"/>
    </row>
    <row r="1827" spans="1:10" ht="60" customHeight="1" x14ac:dyDescent="1.05">
      <c r="A1827" s="21"/>
      <c r="B1827" s="22"/>
      <c r="C1827" s="70"/>
      <c r="D1827" s="24"/>
      <c r="E1827" s="23"/>
      <c r="F1827" s="21"/>
      <c r="G1827" s="22"/>
      <c r="H1827" s="70"/>
      <c r="I1827" s="22"/>
      <c r="J1827" s="23"/>
    </row>
    <row r="1828" spans="1:10" ht="27.6" customHeight="1" x14ac:dyDescent="0.3">
      <c r="A1828" s="21"/>
      <c r="B1828" s="22"/>
      <c r="C1828" s="64"/>
      <c r="D1828" s="24"/>
      <c r="E1828" s="23"/>
      <c r="F1828" s="21"/>
      <c r="G1828" s="22"/>
      <c r="H1828" s="64"/>
      <c r="I1828" s="22"/>
      <c r="J1828" s="23"/>
    </row>
    <row r="1829" spans="1:10" ht="33.6" customHeight="1" x14ac:dyDescent="0.3">
      <c r="A1829" s="21"/>
      <c r="B1829" s="22"/>
      <c r="C1829" s="64"/>
      <c r="D1829" s="24"/>
      <c r="E1829" s="23"/>
      <c r="F1829" s="21"/>
      <c r="G1829" s="22"/>
      <c r="H1829" s="61"/>
      <c r="I1829" s="24"/>
      <c r="J1829" s="23"/>
    </row>
    <row r="1830" spans="1:10" x14ac:dyDescent="0.3">
      <c r="A1830" s="25"/>
      <c r="B1830" s="26"/>
      <c r="C1830" s="67"/>
      <c r="D1830" s="59"/>
      <c r="E1830" s="27"/>
      <c r="F1830" s="25"/>
      <c r="G1830" s="26"/>
      <c r="H1830" s="63"/>
      <c r="I1830" s="26"/>
      <c r="J1830" s="27"/>
    </row>
    <row r="1831" spans="1:10" x14ac:dyDescent="0.3">
      <c r="A1831" s="18"/>
      <c r="B1831" s="19"/>
      <c r="C1831" s="66"/>
      <c r="D1831" s="58"/>
      <c r="E1831" s="20"/>
      <c r="F1831" s="18"/>
      <c r="G1831" s="19"/>
      <c r="H1831" s="60"/>
      <c r="I1831" s="19"/>
      <c r="J1831" s="20"/>
    </row>
    <row r="1832" spans="1:10" ht="40.15" customHeight="1" x14ac:dyDescent="0.3">
      <c r="A1832" s="21"/>
      <c r="B1832" s="22"/>
      <c r="C1832" s="64"/>
      <c r="D1832" s="24"/>
      <c r="E1832" s="23"/>
      <c r="F1832" s="21"/>
      <c r="G1832" s="28"/>
      <c r="H1832" s="61"/>
      <c r="I1832" s="22"/>
      <c r="J1832" s="23"/>
    </row>
    <row r="1833" spans="1:10" ht="60" customHeight="1" x14ac:dyDescent="1.05">
      <c r="A1833" s="21"/>
      <c r="B1833" s="22"/>
      <c r="C1833" s="70"/>
      <c r="D1833" s="24"/>
      <c r="E1833" s="23"/>
      <c r="F1833" s="21"/>
      <c r="G1833" s="22"/>
      <c r="H1833" s="70"/>
      <c r="I1833" s="22"/>
      <c r="J1833" s="23"/>
    </row>
    <row r="1834" spans="1:10" ht="27.6" customHeight="1" x14ac:dyDescent="0.3">
      <c r="A1834" s="21"/>
      <c r="B1834" s="22"/>
      <c r="C1834" s="64"/>
      <c r="D1834" s="24"/>
      <c r="E1834" s="23"/>
      <c r="F1834" s="21"/>
      <c r="G1834" s="22"/>
      <c r="H1834" s="64"/>
      <c r="I1834" s="22"/>
      <c r="J1834" s="23"/>
    </row>
    <row r="1835" spans="1:10" ht="33.6" customHeight="1" x14ac:dyDescent="0.3">
      <c r="A1835" s="21"/>
      <c r="B1835" s="22"/>
      <c r="C1835" s="64"/>
      <c r="D1835" s="24"/>
      <c r="E1835" s="23"/>
      <c r="F1835" s="21"/>
      <c r="G1835" s="22"/>
      <c r="H1835" s="61"/>
      <c r="I1835" s="24"/>
      <c r="J1835" s="23"/>
    </row>
    <row r="1836" spans="1:10" x14ac:dyDescent="0.3">
      <c r="A1836" s="25"/>
      <c r="B1836" s="26"/>
      <c r="C1836" s="67"/>
      <c r="D1836" s="59"/>
      <c r="E1836" s="27"/>
      <c r="F1836" s="25"/>
      <c r="G1836" s="26"/>
      <c r="H1836" s="63"/>
      <c r="I1836" s="26"/>
      <c r="J1836" s="27"/>
    </row>
    <row r="1837" spans="1:10" x14ac:dyDescent="0.3">
      <c r="A1837" s="18"/>
      <c r="B1837" s="19"/>
      <c r="C1837" s="66"/>
      <c r="D1837" s="58"/>
      <c r="E1837" s="20"/>
      <c r="F1837" s="18"/>
      <c r="G1837" s="19"/>
      <c r="H1837" s="60"/>
      <c r="I1837" s="19"/>
      <c r="J1837" s="20"/>
    </row>
    <row r="1838" spans="1:10" ht="40.15" customHeight="1" x14ac:dyDescent="0.3">
      <c r="A1838" s="21"/>
      <c r="B1838" s="28"/>
      <c r="C1838" s="64"/>
      <c r="D1838" s="24"/>
      <c r="E1838" s="23"/>
      <c r="F1838" s="21"/>
      <c r="G1838" s="28"/>
      <c r="H1838" s="61"/>
      <c r="I1838" s="22"/>
      <c r="J1838" s="23"/>
    </row>
    <row r="1839" spans="1:10" ht="60" customHeight="1" x14ac:dyDescent="0.85">
      <c r="A1839" s="21"/>
      <c r="B1839" s="22"/>
      <c r="C1839" s="62"/>
      <c r="D1839" s="24"/>
      <c r="E1839" s="23"/>
      <c r="F1839" s="21"/>
      <c r="G1839" s="22"/>
      <c r="H1839" s="62"/>
      <c r="I1839" s="22"/>
      <c r="J1839" s="23"/>
    </row>
    <row r="1840" spans="1:10" ht="27.6" customHeight="1" x14ac:dyDescent="0.6">
      <c r="A1840" s="21"/>
      <c r="B1840" s="22"/>
      <c r="C1840" s="69"/>
      <c r="D1840" s="24"/>
      <c r="E1840" s="23"/>
      <c r="F1840" s="21"/>
      <c r="G1840" s="22"/>
      <c r="H1840" s="69"/>
      <c r="I1840" s="22"/>
      <c r="J1840" s="23"/>
    </row>
    <row r="1841" spans="1:10" ht="33.6" customHeight="1" x14ac:dyDescent="0.3">
      <c r="A1841" s="21"/>
      <c r="B1841" s="22"/>
      <c r="C1841" s="64"/>
      <c r="D1841" s="24"/>
      <c r="E1841" s="23"/>
      <c r="F1841" s="21"/>
      <c r="G1841" s="22"/>
      <c r="H1841" s="61"/>
      <c r="I1841" s="24"/>
      <c r="J1841" s="23"/>
    </row>
    <row r="1842" spans="1:10" x14ac:dyDescent="0.3">
      <c r="A1842" s="25"/>
      <c r="B1842" s="26"/>
      <c r="C1842" s="67"/>
      <c r="D1842" s="59"/>
      <c r="E1842" s="27"/>
      <c r="F1842" s="25"/>
      <c r="G1842" s="26"/>
      <c r="H1842" s="63"/>
      <c r="I1842" s="26"/>
      <c r="J1842" s="27"/>
    </row>
    <row r="1843" spans="1:10" x14ac:dyDescent="0.3">
      <c r="A1843" s="18"/>
      <c r="B1843" s="19"/>
      <c r="C1843" s="66"/>
      <c r="D1843" s="58"/>
      <c r="E1843" s="20"/>
      <c r="F1843" s="18"/>
      <c r="G1843" s="19"/>
      <c r="H1843" s="60"/>
      <c r="I1843" s="19"/>
      <c r="J1843" s="20"/>
    </row>
    <row r="1844" spans="1:10" ht="40.15" customHeight="1" x14ac:dyDescent="0.3">
      <c r="A1844" s="21"/>
      <c r="B1844" s="28"/>
      <c r="C1844" s="64"/>
      <c r="D1844" s="24"/>
      <c r="E1844" s="23"/>
      <c r="F1844" s="21"/>
      <c r="G1844" s="28"/>
      <c r="H1844" s="61"/>
      <c r="I1844" s="22"/>
      <c r="J1844" s="23"/>
    </row>
    <row r="1845" spans="1:10" ht="60" customHeight="1" x14ac:dyDescent="0.85">
      <c r="A1845" s="21"/>
      <c r="B1845" s="22"/>
      <c r="C1845" s="62"/>
      <c r="D1845" s="24"/>
      <c r="E1845" s="23"/>
      <c r="F1845" s="21"/>
      <c r="G1845" s="22"/>
      <c r="H1845" s="62"/>
      <c r="I1845" s="22"/>
      <c r="J1845" s="23"/>
    </row>
    <row r="1846" spans="1:10" ht="27.6" customHeight="1" x14ac:dyDescent="0.6">
      <c r="A1846" s="21"/>
      <c r="B1846" s="22"/>
      <c r="C1846" s="69"/>
      <c r="D1846" s="24"/>
      <c r="E1846" s="23"/>
      <c r="F1846" s="21"/>
      <c r="G1846" s="22"/>
      <c r="H1846" s="69"/>
      <c r="I1846" s="22"/>
      <c r="J1846" s="23"/>
    </row>
    <row r="1847" spans="1:10" ht="33.6" customHeight="1" x14ac:dyDescent="0.3">
      <c r="A1847" s="21"/>
      <c r="B1847" s="22"/>
      <c r="C1847" s="64"/>
      <c r="D1847" s="24"/>
      <c r="E1847" s="23"/>
      <c r="F1847" s="21"/>
      <c r="G1847" s="22"/>
      <c r="H1847" s="61"/>
      <c r="I1847" s="24"/>
      <c r="J1847" s="23"/>
    </row>
    <row r="1848" spans="1:10" x14ac:dyDescent="0.3">
      <c r="A1848" s="25"/>
      <c r="B1848" s="26"/>
      <c r="C1848" s="67"/>
      <c r="D1848" s="59"/>
      <c r="E1848" s="27"/>
      <c r="F1848" s="25"/>
      <c r="G1848" s="26"/>
      <c r="H1848" s="63"/>
      <c r="I1848" s="26"/>
      <c r="J1848" s="27"/>
    </row>
    <row r="1849" spans="1:10" x14ac:dyDescent="0.3">
      <c r="A1849" s="18"/>
      <c r="B1849" s="19"/>
      <c r="C1849" s="66"/>
      <c r="D1849" s="58"/>
      <c r="E1849" s="20"/>
      <c r="F1849" s="18"/>
      <c r="G1849" s="19"/>
      <c r="H1849" s="60"/>
      <c r="I1849" s="19"/>
      <c r="J1849" s="20"/>
    </row>
    <row r="1850" spans="1:10" ht="40.15" customHeight="1" x14ac:dyDescent="0.3">
      <c r="A1850" s="21"/>
      <c r="B1850" s="28"/>
      <c r="C1850" s="64"/>
      <c r="D1850" s="24"/>
      <c r="E1850" s="23"/>
      <c r="F1850" s="21"/>
      <c r="G1850" s="28"/>
      <c r="H1850" s="61"/>
      <c r="I1850" s="22"/>
      <c r="J1850" s="23"/>
    </row>
    <row r="1851" spans="1:10" ht="60" customHeight="1" x14ac:dyDescent="0.85">
      <c r="A1851" s="21"/>
      <c r="B1851" s="22"/>
      <c r="C1851" s="62"/>
      <c r="D1851" s="24"/>
      <c r="E1851" s="23"/>
      <c r="F1851" s="21"/>
      <c r="G1851" s="22"/>
      <c r="H1851" s="62"/>
      <c r="I1851" s="22"/>
      <c r="J1851" s="23"/>
    </row>
    <row r="1852" spans="1:10" ht="27.6" customHeight="1" x14ac:dyDescent="0.6">
      <c r="A1852" s="21"/>
      <c r="B1852" s="22"/>
      <c r="C1852" s="69"/>
      <c r="D1852" s="24"/>
      <c r="E1852" s="23"/>
      <c r="F1852" s="21"/>
      <c r="G1852" s="22"/>
      <c r="H1852" s="69"/>
      <c r="I1852" s="22"/>
      <c r="J1852" s="23"/>
    </row>
    <row r="1853" spans="1:10" ht="33.6" customHeight="1" x14ac:dyDescent="0.3">
      <c r="A1853" s="21"/>
      <c r="B1853" s="22"/>
      <c r="C1853" s="64"/>
      <c r="D1853" s="24"/>
      <c r="E1853" s="23"/>
      <c r="F1853" s="21"/>
      <c r="G1853" s="22"/>
      <c r="H1853" s="61"/>
      <c r="I1853" s="24"/>
      <c r="J1853" s="23"/>
    </row>
    <row r="1854" spans="1:10" x14ac:dyDescent="0.3">
      <c r="A1854" s="25"/>
      <c r="B1854" s="26"/>
      <c r="C1854" s="67"/>
      <c r="D1854" s="59"/>
      <c r="E1854" s="27"/>
      <c r="F1854" s="25"/>
      <c r="G1854" s="26"/>
      <c r="H1854" s="63"/>
      <c r="I1854" s="26"/>
      <c r="J1854" s="27"/>
    </row>
    <row r="1855" spans="1:10" x14ac:dyDescent="0.3">
      <c r="A1855" s="18"/>
      <c r="B1855" s="19"/>
      <c r="C1855" s="66"/>
      <c r="D1855" s="58"/>
      <c r="E1855" s="20"/>
      <c r="F1855" s="18"/>
      <c r="G1855" s="19"/>
      <c r="H1855" s="60"/>
      <c r="I1855" s="19"/>
      <c r="J1855" s="20"/>
    </row>
    <row r="1856" spans="1:10" ht="40.15" customHeight="1" x14ac:dyDescent="0.3">
      <c r="A1856" s="21"/>
      <c r="B1856" s="28"/>
      <c r="C1856" s="64"/>
      <c r="D1856" s="24"/>
      <c r="E1856" s="23"/>
      <c r="F1856" s="21"/>
      <c r="G1856" s="28"/>
      <c r="H1856" s="61"/>
      <c r="I1856" s="22"/>
      <c r="J1856" s="23"/>
    </row>
    <row r="1857" spans="1:10" ht="60" customHeight="1" x14ac:dyDescent="0.85">
      <c r="A1857" s="21"/>
      <c r="B1857" s="22"/>
      <c r="C1857" s="62"/>
      <c r="D1857" s="24"/>
      <c r="E1857" s="23"/>
      <c r="F1857" s="21"/>
      <c r="G1857" s="22"/>
      <c r="H1857" s="62"/>
      <c r="I1857" s="22"/>
      <c r="J1857" s="23"/>
    </row>
    <row r="1858" spans="1:10" ht="27.6" customHeight="1" x14ac:dyDescent="0.6">
      <c r="A1858" s="21"/>
      <c r="B1858" s="22"/>
      <c r="C1858" s="69"/>
      <c r="D1858" s="24"/>
      <c r="E1858" s="23"/>
      <c r="F1858" s="21"/>
      <c r="G1858" s="22"/>
      <c r="H1858" s="69"/>
      <c r="I1858" s="22"/>
      <c r="J1858" s="23"/>
    </row>
    <row r="1859" spans="1:10" ht="33.6" customHeight="1" x14ac:dyDescent="0.3">
      <c r="A1859" s="21"/>
      <c r="B1859" s="22"/>
      <c r="C1859" s="64"/>
      <c r="D1859" s="24"/>
      <c r="E1859" s="23"/>
      <c r="F1859" s="21"/>
      <c r="G1859" s="22"/>
      <c r="H1859" s="61"/>
      <c r="I1859" s="24"/>
      <c r="J1859" s="23"/>
    </row>
    <row r="1860" spans="1:10" x14ac:dyDescent="0.3">
      <c r="A1860" s="25"/>
      <c r="B1860" s="26"/>
      <c r="C1860" s="67"/>
      <c r="D1860" s="59"/>
      <c r="E1860" s="27"/>
      <c r="F1860" s="25"/>
      <c r="G1860" s="26"/>
      <c r="H1860" s="63"/>
      <c r="I1860" s="26"/>
      <c r="J1860" s="27"/>
    </row>
    <row r="1861" spans="1:10" x14ac:dyDescent="0.3">
      <c r="A1861" s="18"/>
      <c r="B1861" s="19"/>
      <c r="C1861" s="66"/>
      <c r="D1861" s="58"/>
      <c r="E1861" s="20"/>
      <c r="F1861" s="18"/>
      <c r="G1861" s="19"/>
      <c r="H1861" s="60"/>
      <c r="I1861" s="19"/>
      <c r="J1861" s="20"/>
    </row>
    <row r="1862" spans="1:10" ht="40.15" customHeight="1" x14ac:dyDescent="0.3">
      <c r="A1862" s="21"/>
      <c r="B1862" s="28"/>
      <c r="C1862" s="64"/>
      <c r="D1862" s="24"/>
      <c r="E1862" s="23"/>
      <c r="F1862" s="21"/>
      <c r="G1862" s="28"/>
      <c r="H1862" s="61"/>
      <c r="I1862" s="22"/>
      <c r="J1862" s="23"/>
    </row>
    <row r="1863" spans="1:10" ht="60" customHeight="1" x14ac:dyDescent="0.85">
      <c r="A1863" s="21"/>
      <c r="B1863" s="22"/>
      <c r="C1863" s="62"/>
      <c r="D1863" s="24"/>
      <c r="E1863" s="23"/>
      <c r="F1863" s="21"/>
      <c r="G1863" s="22"/>
      <c r="H1863" s="62"/>
      <c r="I1863" s="22"/>
      <c r="J1863" s="23"/>
    </row>
    <row r="1864" spans="1:10" ht="27.6" customHeight="1" x14ac:dyDescent="0.6">
      <c r="A1864" s="21"/>
      <c r="B1864" s="22"/>
      <c r="C1864" s="69"/>
      <c r="D1864" s="24"/>
      <c r="E1864" s="23"/>
      <c r="F1864" s="21"/>
      <c r="G1864" s="22"/>
      <c r="H1864" s="69"/>
      <c r="I1864" s="22"/>
      <c r="J1864" s="23"/>
    </row>
    <row r="1865" spans="1:10" ht="33.6" customHeight="1" x14ac:dyDescent="0.3">
      <c r="A1865" s="21"/>
      <c r="B1865" s="22"/>
      <c r="C1865" s="64"/>
      <c r="D1865" s="24"/>
      <c r="E1865" s="23"/>
      <c r="F1865" s="21"/>
      <c r="G1865" s="22"/>
      <c r="H1865" s="61"/>
      <c r="I1865" s="24"/>
      <c r="J1865" s="23"/>
    </row>
    <row r="1866" spans="1:10" x14ac:dyDescent="0.3">
      <c r="A1866" s="25"/>
      <c r="B1866" s="26"/>
      <c r="C1866" s="67"/>
      <c r="D1866" s="59"/>
      <c r="E1866" s="27"/>
      <c r="F1866" s="25"/>
      <c r="G1866" s="26"/>
      <c r="H1866" s="63"/>
      <c r="I1866" s="26"/>
      <c r="J1866" s="27"/>
    </row>
    <row r="1867" spans="1:10" x14ac:dyDescent="0.3">
      <c r="A1867" s="18"/>
      <c r="B1867" s="19"/>
      <c r="C1867" s="66"/>
      <c r="D1867" s="58"/>
      <c r="E1867" s="20"/>
      <c r="F1867" s="18"/>
      <c r="G1867" s="19"/>
      <c r="H1867" s="60"/>
      <c r="I1867" s="19"/>
      <c r="J1867" s="20"/>
    </row>
    <row r="1868" spans="1:10" ht="40.15" customHeight="1" x14ac:dyDescent="0.3">
      <c r="A1868" s="21"/>
      <c r="B1868" s="28"/>
      <c r="C1868" s="64"/>
      <c r="D1868" s="24"/>
      <c r="E1868" s="23"/>
      <c r="F1868" s="21"/>
      <c r="G1868" s="28"/>
      <c r="H1868" s="61"/>
      <c r="I1868" s="22"/>
      <c r="J1868" s="23"/>
    </row>
    <row r="1869" spans="1:10" ht="60" customHeight="1" x14ac:dyDescent="0.85">
      <c r="A1869" s="21"/>
      <c r="B1869" s="22"/>
      <c r="C1869" s="62"/>
      <c r="D1869" s="24"/>
      <c r="E1869" s="23"/>
      <c r="F1869" s="21"/>
      <c r="G1869" s="22"/>
      <c r="H1869" s="62"/>
      <c r="I1869" s="22"/>
      <c r="J1869" s="23"/>
    </row>
    <row r="1870" spans="1:10" ht="27.6" customHeight="1" x14ac:dyDescent="0.6">
      <c r="A1870" s="21"/>
      <c r="B1870" s="22"/>
      <c r="C1870" s="69"/>
      <c r="D1870" s="24"/>
      <c r="E1870" s="23"/>
      <c r="F1870" s="21"/>
      <c r="G1870" s="22"/>
      <c r="H1870" s="69"/>
      <c r="I1870" s="22"/>
      <c r="J1870" s="23"/>
    </row>
    <row r="1871" spans="1:10" ht="33.6" customHeight="1" x14ac:dyDescent="0.3">
      <c r="A1871" s="21"/>
      <c r="B1871" s="22"/>
      <c r="C1871" s="64"/>
      <c r="D1871" s="24"/>
      <c r="E1871" s="23"/>
      <c r="F1871" s="21"/>
      <c r="G1871" s="22"/>
      <c r="H1871" s="61"/>
      <c r="I1871" s="24"/>
      <c r="J1871" s="23"/>
    </row>
    <row r="1872" spans="1:10" x14ac:dyDescent="0.3">
      <c r="A1872" s="25"/>
      <c r="B1872" s="26"/>
      <c r="C1872" s="67"/>
      <c r="D1872" s="59"/>
      <c r="E1872" s="27"/>
      <c r="F1872" s="25"/>
      <c r="G1872" s="26"/>
      <c r="H1872" s="63"/>
      <c r="I1872" s="26"/>
      <c r="J1872" s="27"/>
    </row>
    <row r="1873" spans="1:10" x14ac:dyDescent="0.3">
      <c r="A1873" s="18"/>
      <c r="B1873" s="19"/>
      <c r="C1873" s="66"/>
      <c r="D1873" s="58"/>
      <c r="E1873" s="20"/>
      <c r="F1873" s="18"/>
      <c r="G1873" s="19"/>
      <c r="H1873" s="60"/>
      <c r="I1873" s="19"/>
      <c r="J1873" s="20"/>
    </row>
    <row r="1874" spans="1:10" ht="40.15" customHeight="1" x14ac:dyDescent="0.3">
      <c r="A1874" s="21"/>
      <c r="B1874" s="22"/>
      <c r="C1874" s="64"/>
      <c r="D1874" s="24"/>
      <c r="E1874" s="23"/>
      <c r="F1874" s="21"/>
      <c r="G1874" s="28"/>
      <c r="H1874" s="61"/>
      <c r="I1874" s="22"/>
      <c r="J1874" s="23"/>
    </row>
    <row r="1875" spans="1:10" ht="60" customHeight="1" x14ac:dyDescent="1.05">
      <c r="A1875" s="21"/>
      <c r="B1875" s="22"/>
      <c r="C1875" s="70"/>
      <c r="D1875" s="24"/>
      <c r="E1875" s="23"/>
      <c r="F1875" s="21"/>
      <c r="G1875" s="22"/>
      <c r="H1875" s="70"/>
      <c r="I1875" s="22"/>
      <c r="J1875" s="23"/>
    </row>
    <row r="1876" spans="1:10" ht="27.6" customHeight="1" x14ac:dyDescent="0.3">
      <c r="A1876" s="21"/>
      <c r="B1876" s="22"/>
      <c r="C1876" s="64"/>
      <c r="D1876" s="24"/>
      <c r="E1876" s="23"/>
      <c r="F1876" s="21"/>
      <c r="G1876" s="22"/>
      <c r="H1876" s="64"/>
      <c r="I1876" s="22"/>
      <c r="J1876" s="23"/>
    </row>
    <row r="1877" spans="1:10" ht="33.6" customHeight="1" x14ac:dyDescent="0.3">
      <c r="A1877" s="21"/>
      <c r="B1877" s="22"/>
      <c r="C1877" s="64"/>
      <c r="D1877" s="24"/>
      <c r="E1877" s="23"/>
      <c r="F1877" s="21"/>
      <c r="G1877" s="22"/>
      <c r="H1877" s="61"/>
      <c r="I1877" s="24"/>
      <c r="J1877" s="23"/>
    </row>
    <row r="1878" spans="1:10" x14ac:dyDescent="0.3">
      <c r="A1878" s="25"/>
      <c r="B1878" s="26"/>
      <c r="C1878" s="67"/>
      <c r="D1878" s="59"/>
      <c r="E1878" s="27"/>
      <c r="F1878" s="25"/>
      <c r="G1878" s="26"/>
      <c r="H1878" s="63"/>
      <c r="I1878" s="26"/>
      <c r="J1878" s="27"/>
    </row>
    <row r="1879" spans="1:10" x14ac:dyDescent="0.3">
      <c r="A1879" s="18"/>
      <c r="B1879" s="19"/>
      <c r="C1879" s="66"/>
      <c r="D1879" s="58"/>
      <c r="E1879" s="20"/>
      <c r="F1879" s="18"/>
      <c r="G1879" s="19"/>
      <c r="H1879" s="60"/>
      <c r="I1879" s="19"/>
      <c r="J1879" s="20"/>
    </row>
    <row r="1880" spans="1:10" ht="40.15" customHeight="1" x14ac:dyDescent="0.3">
      <c r="A1880" s="21"/>
      <c r="B1880" s="22"/>
      <c r="C1880" s="64"/>
      <c r="D1880" s="24"/>
      <c r="E1880" s="23"/>
      <c r="F1880" s="21"/>
      <c r="G1880" s="28"/>
      <c r="H1880" s="61"/>
      <c r="I1880" s="22"/>
      <c r="J1880" s="23"/>
    </row>
    <row r="1881" spans="1:10" ht="60" customHeight="1" x14ac:dyDescent="1.05">
      <c r="A1881" s="21"/>
      <c r="B1881" s="22"/>
      <c r="C1881" s="70"/>
      <c r="D1881" s="24"/>
      <c r="E1881" s="23"/>
      <c r="F1881" s="21"/>
      <c r="G1881" s="22"/>
      <c r="H1881" s="70"/>
      <c r="I1881" s="22"/>
      <c r="J1881" s="23"/>
    </row>
    <row r="1882" spans="1:10" ht="27.6" customHeight="1" x14ac:dyDescent="0.3">
      <c r="A1882" s="21"/>
      <c r="B1882" s="22"/>
      <c r="C1882" s="64"/>
      <c r="D1882" s="24"/>
      <c r="E1882" s="23"/>
      <c r="F1882" s="21"/>
      <c r="G1882" s="22"/>
      <c r="H1882" s="64"/>
      <c r="I1882" s="22"/>
      <c r="J1882" s="23"/>
    </row>
    <row r="1883" spans="1:10" ht="33.6" customHeight="1" x14ac:dyDescent="0.3">
      <c r="A1883" s="21"/>
      <c r="B1883" s="22"/>
      <c r="C1883" s="64"/>
      <c r="D1883" s="24"/>
      <c r="E1883" s="23"/>
      <c r="F1883" s="21"/>
      <c r="G1883" s="22"/>
      <c r="H1883" s="61"/>
      <c r="I1883" s="24"/>
      <c r="J1883" s="23"/>
    </row>
    <row r="1884" spans="1:10" x14ac:dyDescent="0.3">
      <c r="A1884" s="25"/>
      <c r="B1884" s="26"/>
      <c r="C1884" s="67"/>
      <c r="D1884" s="59"/>
      <c r="E1884" s="27"/>
      <c r="F1884" s="25"/>
      <c r="G1884" s="26"/>
      <c r="H1884" s="63"/>
      <c r="I1884" s="26"/>
      <c r="J1884" s="27"/>
    </row>
    <row r="1885" spans="1:10" x14ac:dyDescent="0.3">
      <c r="A1885" s="18"/>
      <c r="B1885" s="19"/>
      <c r="C1885" s="66"/>
      <c r="D1885" s="58"/>
      <c r="E1885" s="20"/>
      <c r="F1885" s="18"/>
      <c r="G1885" s="19"/>
      <c r="H1885" s="60"/>
      <c r="I1885" s="19"/>
      <c r="J1885" s="20"/>
    </row>
    <row r="1886" spans="1:10" ht="40.15" customHeight="1" x14ac:dyDescent="0.3">
      <c r="A1886" s="21"/>
      <c r="B1886" s="22"/>
      <c r="C1886" s="64"/>
      <c r="D1886" s="24"/>
      <c r="E1886" s="23"/>
      <c r="F1886" s="21"/>
      <c r="G1886" s="28"/>
      <c r="H1886" s="61"/>
      <c r="I1886" s="22"/>
      <c r="J1886" s="23"/>
    </row>
    <row r="1887" spans="1:10" ht="60" customHeight="1" x14ac:dyDescent="1.05">
      <c r="A1887" s="21"/>
      <c r="B1887" s="22"/>
      <c r="C1887" s="70"/>
      <c r="D1887" s="24"/>
      <c r="E1887" s="23"/>
      <c r="F1887" s="21"/>
      <c r="G1887" s="22"/>
      <c r="H1887" s="70"/>
      <c r="I1887" s="22"/>
      <c r="J1887" s="23"/>
    </row>
    <row r="1888" spans="1:10" ht="27.6" customHeight="1" x14ac:dyDescent="0.3">
      <c r="A1888" s="21"/>
      <c r="B1888" s="22"/>
      <c r="C1888" s="64"/>
      <c r="D1888" s="24"/>
      <c r="E1888" s="23"/>
      <c r="F1888" s="21"/>
      <c r="G1888" s="22"/>
      <c r="H1888" s="64"/>
      <c r="I1888" s="22"/>
      <c r="J1888" s="23"/>
    </row>
    <row r="1889" spans="1:10" ht="33.6" customHeight="1" x14ac:dyDescent="0.3">
      <c r="A1889" s="21"/>
      <c r="B1889" s="22"/>
      <c r="C1889" s="64"/>
      <c r="D1889" s="24"/>
      <c r="E1889" s="23"/>
      <c r="F1889" s="21"/>
      <c r="G1889" s="22"/>
      <c r="H1889" s="61"/>
      <c r="I1889" s="24"/>
      <c r="J1889" s="23"/>
    </row>
    <row r="1890" spans="1:10" x14ac:dyDescent="0.3">
      <c r="A1890" s="25"/>
      <c r="B1890" s="26"/>
      <c r="C1890" s="67"/>
      <c r="D1890" s="59"/>
      <c r="E1890" s="27"/>
      <c r="F1890" s="25"/>
      <c r="G1890" s="26"/>
      <c r="H1890" s="63"/>
      <c r="I1890" s="26"/>
      <c r="J1890" s="27"/>
    </row>
    <row r="1891" spans="1:10" x14ac:dyDescent="0.3">
      <c r="A1891" s="18"/>
      <c r="B1891" s="19"/>
      <c r="C1891" s="66"/>
      <c r="D1891" s="58"/>
      <c r="E1891" s="20"/>
      <c r="F1891" s="18"/>
      <c r="G1891" s="19"/>
      <c r="H1891" s="60"/>
      <c r="I1891" s="19"/>
      <c r="J1891" s="20"/>
    </row>
    <row r="1892" spans="1:10" ht="40.15" customHeight="1" x14ac:dyDescent="0.3">
      <c r="A1892" s="21"/>
      <c r="B1892" s="22"/>
      <c r="C1892" s="64"/>
      <c r="D1892" s="24"/>
      <c r="E1892" s="23"/>
      <c r="F1892" s="21"/>
      <c r="G1892" s="28"/>
      <c r="H1892" s="61"/>
      <c r="I1892" s="22"/>
      <c r="J1892" s="23"/>
    </row>
    <row r="1893" spans="1:10" ht="60" customHeight="1" x14ac:dyDescent="1.05">
      <c r="A1893" s="21"/>
      <c r="B1893" s="22"/>
      <c r="C1893" s="70"/>
      <c r="D1893" s="24"/>
      <c r="E1893" s="23"/>
      <c r="F1893" s="21"/>
      <c r="G1893" s="22"/>
      <c r="H1893" s="70"/>
      <c r="I1893" s="22"/>
      <c r="J1893" s="23"/>
    </row>
    <row r="1894" spans="1:10" ht="27.6" customHeight="1" x14ac:dyDescent="0.3">
      <c r="A1894" s="21"/>
      <c r="B1894" s="22"/>
      <c r="C1894" s="64"/>
      <c r="D1894" s="24"/>
      <c r="E1894" s="23"/>
      <c r="F1894" s="21"/>
      <c r="G1894" s="22"/>
      <c r="H1894" s="64"/>
      <c r="I1894" s="22"/>
      <c r="J1894" s="23"/>
    </row>
    <row r="1895" spans="1:10" ht="33.6" customHeight="1" x14ac:dyDescent="0.3">
      <c r="A1895" s="21"/>
      <c r="B1895" s="22"/>
      <c r="C1895" s="64"/>
      <c r="D1895" s="24"/>
      <c r="E1895" s="23"/>
      <c r="F1895" s="21"/>
      <c r="G1895" s="22"/>
      <c r="H1895" s="61"/>
      <c r="I1895" s="24"/>
      <c r="J1895" s="23"/>
    </row>
    <row r="1896" spans="1:10" x14ac:dyDescent="0.3">
      <c r="A1896" s="25"/>
      <c r="B1896" s="26"/>
      <c r="C1896" s="67"/>
      <c r="D1896" s="59"/>
      <c r="E1896" s="27"/>
      <c r="F1896" s="25"/>
      <c r="G1896" s="26"/>
      <c r="H1896" s="63"/>
      <c r="I1896" s="26"/>
      <c r="J1896" s="27"/>
    </row>
    <row r="1897" spans="1:10" x14ac:dyDescent="0.3">
      <c r="A1897" s="18"/>
      <c r="B1897" s="19"/>
      <c r="C1897" s="66"/>
      <c r="D1897" s="58"/>
      <c r="E1897" s="20"/>
      <c r="F1897" s="18"/>
      <c r="G1897" s="19"/>
      <c r="H1897" s="60"/>
      <c r="I1897" s="19"/>
      <c r="J1897" s="20"/>
    </row>
    <row r="1898" spans="1:10" ht="40.15" customHeight="1" x14ac:dyDescent="0.3">
      <c r="A1898" s="21"/>
      <c r="B1898" s="22"/>
      <c r="C1898" s="64"/>
      <c r="D1898" s="24"/>
      <c r="E1898" s="23"/>
      <c r="F1898" s="21"/>
      <c r="G1898" s="28"/>
      <c r="H1898" s="61"/>
      <c r="I1898" s="22"/>
      <c r="J1898" s="23"/>
    </row>
    <row r="1899" spans="1:10" ht="60" customHeight="1" x14ac:dyDescent="1.05">
      <c r="A1899" s="21"/>
      <c r="B1899" s="22"/>
      <c r="C1899" s="70"/>
      <c r="D1899" s="24"/>
      <c r="E1899" s="23"/>
      <c r="F1899" s="21"/>
      <c r="G1899" s="22"/>
      <c r="H1899" s="70"/>
      <c r="I1899" s="22"/>
      <c r="J1899" s="23"/>
    </row>
    <row r="1900" spans="1:10" ht="27.6" customHeight="1" x14ac:dyDescent="0.3">
      <c r="A1900" s="21"/>
      <c r="B1900" s="22"/>
      <c r="C1900" s="64"/>
      <c r="D1900" s="24"/>
      <c r="E1900" s="23"/>
      <c r="F1900" s="21"/>
      <c r="G1900" s="22"/>
      <c r="H1900" s="64"/>
      <c r="I1900" s="22"/>
      <c r="J1900" s="23"/>
    </row>
    <row r="1901" spans="1:10" ht="33.6" customHeight="1" x14ac:dyDescent="0.3">
      <c r="A1901" s="21"/>
      <c r="B1901" s="22"/>
      <c r="C1901" s="64"/>
      <c r="D1901" s="24"/>
      <c r="E1901" s="23"/>
      <c r="F1901" s="21"/>
      <c r="G1901" s="22"/>
      <c r="H1901" s="61"/>
      <c r="I1901" s="24"/>
      <c r="J1901" s="23"/>
    </row>
    <row r="1902" spans="1:10" x14ac:dyDescent="0.3">
      <c r="A1902" s="25"/>
      <c r="B1902" s="26"/>
      <c r="C1902" s="67"/>
      <c r="D1902" s="59"/>
      <c r="E1902" s="27"/>
      <c r="F1902" s="25"/>
      <c r="G1902" s="26"/>
      <c r="H1902" s="63"/>
      <c r="I1902" s="26"/>
      <c r="J1902" s="27"/>
    </row>
    <row r="1903" spans="1:10" x14ac:dyDescent="0.3">
      <c r="A1903" s="18"/>
      <c r="B1903" s="19"/>
      <c r="C1903" s="66"/>
      <c r="D1903" s="58"/>
      <c r="E1903" s="20"/>
      <c r="F1903" s="18"/>
      <c r="G1903" s="19"/>
      <c r="H1903" s="60"/>
      <c r="I1903" s="19"/>
      <c r="J1903" s="20"/>
    </row>
    <row r="1904" spans="1:10" ht="40.15" customHeight="1" x14ac:dyDescent="0.3">
      <c r="A1904" s="21"/>
      <c r="B1904" s="22"/>
      <c r="C1904" s="64"/>
      <c r="D1904" s="24"/>
      <c r="E1904" s="23"/>
      <c r="F1904" s="21"/>
      <c r="G1904" s="28"/>
      <c r="H1904" s="61"/>
      <c r="I1904" s="22"/>
      <c r="J1904" s="23"/>
    </row>
    <row r="1905" spans="1:10" ht="60" customHeight="1" x14ac:dyDescent="1.05">
      <c r="A1905" s="21"/>
      <c r="B1905" s="22"/>
      <c r="C1905" s="70"/>
      <c r="D1905" s="24"/>
      <c r="E1905" s="23"/>
      <c r="F1905" s="21"/>
      <c r="G1905" s="22"/>
      <c r="H1905" s="70"/>
      <c r="I1905" s="22"/>
      <c r="J1905" s="23"/>
    </row>
    <row r="1906" spans="1:10" ht="27.6" customHeight="1" x14ac:dyDescent="0.3">
      <c r="A1906" s="21"/>
      <c r="B1906" s="22"/>
      <c r="C1906" s="64"/>
      <c r="D1906" s="24"/>
      <c r="E1906" s="23"/>
      <c r="F1906" s="21"/>
      <c r="G1906" s="22"/>
      <c r="H1906" s="64"/>
      <c r="I1906" s="22"/>
      <c r="J1906" s="23"/>
    </row>
    <row r="1907" spans="1:10" ht="33.6" customHeight="1" x14ac:dyDescent="0.3">
      <c r="A1907" s="21"/>
      <c r="B1907" s="22"/>
      <c r="C1907" s="64"/>
      <c r="D1907" s="24"/>
      <c r="E1907" s="23"/>
      <c r="F1907" s="21"/>
      <c r="G1907" s="22"/>
      <c r="H1907" s="61"/>
      <c r="I1907" s="24"/>
      <c r="J1907" s="23"/>
    </row>
    <row r="1908" spans="1:10" x14ac:dyDescent="0.3">
      <c r="A1908" s="25"/>
      <c r="B1908" s="26"/>
      <c r="C1908" s="67"/>
      <c r="D1908" s="59"/>
      <c r="E1908" s="27"/>
      <c r="F1908" s="25"/>
      <c r="G1908" s="26"/>
      <c r="H1908" s="63"/>
      <c r="I1908" s="26"/>
      <c r="J1908" s="27"/>
    </row>
    <row r="1909" spans="1:10" x14ac:dyDescent="0.3">
      <c r="A1909" s="18"/>
      <c r="B1909" s="19"/>
      <c r="C1909" s="66"/>
      <c r="D1909" s="58"/>
      <c r="E1909" s="20"/>
      <c r="F1909" s="18"/>
      <c r="G1909" s="19"/>
      <c r="H1909" s="60"/>
      <c r="I1909" s="19"/>
      <c r="J1909" s="20"/>
    </row>
    <row r="1910" spans="1:10" ht="40.15" customHeight="1" x14ac:dyDescent="0.3">
      <c r="A1910" s="21"/>
      <c r="B1910" s="28"/>
      <c r="C1910" s="64"/>
      <c r="D1910" s="24"/>
      <c r="E1910" s="23"/>
      <c r="F1910" s="21"/>
      <c r="G1910" s="28"/>
      <c r="H1910" s="61"/>
      <c r="I1910" s="22"/>
      <c r="J1910" s="23"/>
    </row>
    <row r="1911" spans="1:10" ht="60" customHeight="1" x14ac:dyDescent="0.85">
      <c r="A1911" s="21"/>
      <c r="B1911" s="22"/>
      <c r="C1911" s="62"/>
      <c r="D1911" s="24"/>
      <c r="E1911" s="23"/>
      <c r="F1911" s="21"/>
      <c r="G1911" s="22"/>
      <c r="H1911" s="62"/>
      <c r="I1911" s="22"/>
      <c r="J1911" s="23"/>
    </row>
    <row r="1912" spans="1:10" ht="27.6" customHeight="1" x14ac:dyDescent="0.6">
      <c r="A1912" s="21"/>
      <c r="B1912" s="22"/>
      <c r="C1912" s="69"/>
      <c r="D1912" s="24"/>
      <c r="E1912" s="23"/>
      <c r="F1912" s="21"/>
      <c r="G1912" s="22"/>
      <c r="H1912" s="69"/>
      <c r="I1912" s="22"/>
      <c r="J1912" s="23"/>
    </row>
    <row r="1913" spans="1:10" ht="33.6" customHeight="1" x14ac:dyDescent="0.3">
      <c r="A1913" s="21"/>
      <c r="B1913" s="22"/>
      <c r="C1913" s="64"/>
      <c r="D1913" s="24"/>
      <c r="E1913" s="23"/>
      <c r="F1913" s="21"/>
      <c r="G1913" s="22"/>
      <c r="H1913" s="61"/>
      <c r="I1913" s="24"/>
      <c r="J1913" s="23"/>
    </row>
    <row r="1914" spans="1:10" x14ac:dyDescent="0.3">
      <c r="A1914" s="25"/>
      <c r="B1914" s="26"/>
      <c r="C1914" s="67"/>
      <c r="D1914" s="59"/>
      <c r="E1914" s="27"/>
      <c r="F1914" s="25"/>
      <c r="G1914" s="26"/>
      <c r="H1914" s="63"/>
      <c r="I1914" s="26"/>
      <c r="J1914" s="27"/>
    </row>
    <row r="1915" spans="1:10" x14ac:dyDescent="0.3">
      <c r="A1915" s="18"/>
      <c r="B1915" s="19"/>
      <c r="C1915" s="66"/>
      <c r="D1915" s="58"/>
      <c r="E1915" s="20"/>
      <c r="F1915" s="18"/>
      <c r="G1915" s="19"/>
      <c r="H1915" s="60"/>
      <c r="I1915" s="19"/>
      <c r="J1915" s="20"/>
    </row>
    <row r="1916" spans="1:10" ht="40.15" customHeight="1" x14ac:dyDescent="0.3">
      <c r="A1916" s="21"/>
      <c r="B1916" s="28"/>
      <c r="C1916" s="64"/>
      <c r="D1916" s="24"/>
      <c r="E1916" s="23"/>
      <c r="F1916" s="21"/>
      <c r="G1916" s="28"/>
      <c r="H1916" s="61"/>
      <c r="I1916" s="22"/>
      <c r="J1916" s="23"/>
    </row>
    <row r="1917" spans="1:10" ht="60" customHeight="1" x14ac:dyDescent="0.85">
      <c r="A1917" s="21"/>
      <c r="B1917" s="22"/>
      <c r="C1917" s="62"/>
      <c r="D1917" s="24"/>
      <c r="E1917" s="23"/>
      <c r="F1917" s="21"/>
      <c r="G1917" s="22"/>
      <c r="H1917" s="62"/>
      <c r="I1917" s="22"/>
      <c r="J1917" s="23"/>
    </row>
    <row r="1918" spans="1:10" ht="27.6" customHeight="1" x14ac:dyDescent="0.6">
      <c r="A1918" s="21"/>
      <c r="B1918" s="22"/>
      <c r="C1918" s="69"/>
      <c r="D1918" s="24"/>
      <c r="E1918" s="23"/>
      <c r="F1918" s="21"/>
      <c r="G1918" s="22"/>
      <c r="H1918" s="69"/>
      <c r="I1918" s="22"/>
      <c r="J1918" s="23"/>
    </row>
    <row r="1919" spans="1:10" ht="33.6" customHeight="1" x14ac:dyDescent="0.3">
      <c r="A1919" s="21"/>
      <c r="B1919" s="22"/>
      <c r="C1919" s="64"/>
      <c r="D1919" s="24"/>
      <c r="E1919" s="23"/>
      <c r="F1919" s="21"/>
      <c r="G1919" s="22"/>
      <c r="H1919" s="61"/>
      <c r="I1919" s="24"/>
      <c r="J1919" s="23"/>
    </row>
    <row r="1920" spans="1:10" x14ac:dyDescent="0.3">
      <c r="A1920" s="25"/>
      <c r="B1920" s="26"/>
      <c r="C1920" s="67"/>
      <c r="D1920" s="59"/>
      <c r="E1920" s="27"/>
      <c r="F1920" s="25"/>
      <c r="G1920" s="26"/>
      <c r="H1920" s="63"/>
      <c r="I1920" s="26"/>
      <c r="J1920" s="27"/>
    </row>
    <row r="1921" spans="1:10" x14ac:dyDescent="0.3">
      <c r="A1921" s="18"/>
      <c r="B1921" s="19"/>
      <c r="C1921" s="66"/>
      <c r="D1921" s="58"/>
      <c r="E1921" s="20"/>
      <c r="F1921" s="18"/>
      <c r="G1921" s="19"/>
      <c r="H1921" s="60"/>
      <c r="I1921" s="19"/>
      <c r="J1921" s="20"/>
    </row>
    <row r="1922" spans="1:10" ht="40.15" customHeight="1" x14ac:dyDescent="0.3">
      <c r="A1922" s="21"/>
      <c r="B1922" s="28"/>
      <c r="C1922" s="64"/>
      <c r="D1922" s="24"/>
      <c r="E1922" s="23"/>
      <c r="F1922" s="21"/>
      <c r="G1922" s="28"/>
      <c r="H1922" s="61"/>
      <c r="I1922" s="22"/>
      <c r="J1922" s="23"/>
    </row>
    <row r="1923" spans="1:10" ht="60" customHeight="1" x14ac:dyDescent="0.85">
      <c r="A1923" s="21"/>
      <c r="B1923" s="22"/>
      <c r="C1923" s="62"/>
      <c r="D1923" s="24"/>
      <c r="E1923" s="23"/>
      <c r="F1923" s="21"/>
      <c r="G1923" s="22"/>
      <c r="H1923" s="62"/>
      <c r="I1923" s="22"/>
      <c r="J1923" s="23"/>
    </row>
    <row r="1924" spans="1:10" ht="27.6" customHeight="1" x14ac:dyDescent="0.6">
      <c r="A1924" s="21"/>
      <c r="B1924" s="22"/>
      <c r="C1924" s="69"/>
      <c r="D1924" s="24"/>
      <c r="E1924" s="23"/>
      <c r="F1924" s="21"/>
      <c r="G1924" s="22"/>
      <c r="H1924" s="69"/>
      <c r="I1924" s="22"/>
      <c r="J1924" s="23"/>
    </row>
    <row r="1925" spans="1:10" ht="33.6" customHeight="1" x14ac:dyDescent="0.3">
      <c r="A1925" s="21"/>
      <c r="B1925" s="22"/>
      <c r="C1925" s="64"/>
      <c r="D1925" s="24"/>
      <c r="E1925" s="23"/>
      <c r="F1925" s="21"/>
      <c r="G1925" s="22"/>
      <c r="H1925" s="61"/>
      <c r="I1925" s="24"/>
      <c r="J1925" s="23"/>
    </row>
    <row r="1926" spans="1:10" x14ac:dyDescent="0.3">
      <c r="A1926" s="25"/>
      <c r="B1926" s="26"/>
      <c r="C1926" s="67"/>
      <c r="D1926" s="59"/>
      <c r="E1926" s="27"/>
      <c r="F1926" s="25"/>
      <c r="G1926" s="26"/>
      <c r="H1926" s="63"/>
      <c r="I1926" s="26"/>
      <c r="J1926" s="27"/>
    </row>
    <row r="1927" spans="1:10" x14ac:dyDescent="0.3">
      <c r="A1927" s="18"/>
      <c r="B1927" s="19"/>
      <c r="C1927" s="66"/>
      <c r="D1927" s="58"/>
      <c r="E1927" s="20"/>
      <c r="F1927" s="18"/>
      <c r="G1927" s="19"/>
      <c r="H1927" s="60"/>
      <c r="I1927" s="19"/>
      <c r="J1927" s="20"/>
    </row>
    <row r="1928" spans="1:10" ht="40.15" customHeight="1" x14ac:dyDescent="0.3">
      <c r="A1928" s="21"/>
      <c r="B1928" s="28"/>
      <c r="C1928" s="64"/>
      <c r="D1928" s="24"/>
      <c r="E1928" s="23"/>
      <c r="F1928" s="21"/>
      <c r="G1928" s="28"/>
      <c r="H1928" s="61"/>
      <c r="I1928" s="22"/>
      <c r="J1928" s="23"/>
    </row>
    <row r="1929" spans="1:10" ht="60" customHeight="1" x14ac:dyDescent="0.85">
      <c r="A1929" s="21"/>
      <c r="B1929" s="22"/>
      <c r="C1929" s="62"/>
      <c r="D1929" s="24"/>
      <c r="E1929" s="23"/>
      <c r="F1929" s="21"/>
      <c r="G1929" s="22"/>
      <c r="H1929" s="62"/>
      <c r="I1929" s="22"/>
      <c r="J1929" s="23"/>
    </row>
    <row r="1930" spans="1:10" ht="27.6" customHeight="1" x14ac:dyDescent="0.6">
      <c r="A1930" s="21"/>
      <c r="B1930" s="22"/>
      <c r="C1930" s="69"/>
      <c r="D1930" s="24"/>
      <c r="E1930" s="23"/>
      <c r="F1930" s="21"/>
      <c r="G1930" s="22"/>
      <c r="H1930" s="69"/>
      <c r="I1930" s="22"/>
      <c r="J1930" s="23"/>
    </row>
    <row r="1931" spans="1:10" ht="33.6" customHeight="1" x14ac:dyDescent="0.3">
      <c r="A1931" s="21"/>
      <c r="B1931" s="22"/>
      <c r="C1931" s="64"/>
      <c r="D1931" s="24"/>
      <c r="E1931" s="23"/>
      <c r="F1931" s="21"/>
      <c r="G1931" s="22"/>
      <c r="H1931" s="61"/>
      <c r="I1931" s="24"/>
      <c r="J1931" s="23"/>
    </row>
    <row r="1932" spans="1:10" x14ac:dyDescent="0.3">
      <c r="A1932" s="25"/>
      <c r="B1932" s="26"/>
      <c r="C1932" s="67"/>
      <c r="D1932" s="59"/>
      <c r="E1932" s="27"/>
      <c r="F1932" s="25"/>
      <c r="G1932" s="26"/>
      <c r="H1932" s="63"/>
      <c r="I1932" s="26"/>
      <c r="J1932" s="27"/>
    </row>
    <row r="1933" spans="1:10" x14ac:dyDescent="0.3">
      <c r="A1933" s="18"/>
      <c r="B1933" s="19"/>
      <c r="C1933" s="66"/>
      <c r="D1933" s="58"/>
      <c r="E1933" s="20"/>
      <c r="F1933" s="18"/>
      <c r="G1933" s="19"/>
      <c r="H1933" s="60"/>
      <c r="I1933" s="19"/>
      <c r="J1933" s="20"/>
    </row>
    <row r="1934" spans="1:10" ht="40.15" customHeight="1" x14ac:dyDescent="0.3">
      <c r="A1934" s="21"/>
      <c r="B1934" s="28"/>
      <c r="C1934" s="64"/>
      <c r="D1934" s="24"/>
      <c r="E1934" s="23"/>
      <c r="F1934" s="21"/>
      <c r="G1934" s="28"/>
      <c r="H1934" s="61"/>
      <c r="I1934" s="22"/>
      <c r="J1934" s="23"/>
    </row>
    <row r="1935" spans="1:10" ht="60" customHeight="1" x14ac:dyDescent="0.85">
      <c r="A1935" s="21"/>
      <c r="B1935" s="22"/>
      <c r="C1935" s="62"/>
      <c r="D1935" s="24"/>
      <c r="E1935" s="23"/>
      <c r="F1935" s="21"/>
      <c r="G1935" s="22"/>
      <c r="H1935" s="62"/>
      <c r="I1935" s="22"/>
      <c r="J1935" s="23"/>
    </row>
    <row r="1936" spans="1:10" ht="27.6" customHeight="1" x14ac:dyDescent="0.6">
      <c r="A1936" s="21"/>
      <c r="B1936" s="22"/>
      <c r="C1936" s="69"/>
      <c r="D1936" s="24"/>
      <c r="E1936" s="23"/>
      <c r="F1936" s="21"/>
      <c r="G1936" s="22"/>
      <c r="H1936" s="69"/>
      <c r="I1936" s="22"/>
      <c r="J1936" s="23"/>
    </row>
    <row r="1937" spans="1:10" ht="33.6" customHeight="1" x14ac:dyDescent="0.3">
      <c r="A1937" s="21"/>
      <c r="B1937" s="22"/>
      <c r="C1937" s="64"/>
      <c r="D1937" s="24"/>
      <c r="E1937" s="23"/>
      <c r="F1937" s="21"/>
      <c r="G1937" s="22"/>
      <c r="H1937" s="61"/>
      <c r="I1937" s="24"/>
      <c r="J1937" s="23"/>
    </row>
    <row r="1938" spans="1:10" x14ac:dyDescent="0.3">
      <c r="A1938" s="25"/>
      <c r="B1938" s="26"/>
      <c r="C1938" s="67"/>
      <c r="D1938" s="59"/>
      <c r="E1938" s="27"/>
      <c r="F1938" s="25"/>
      <c r="G1938" s="26"/>
      <c r="H1938" s="63"/>
      <c r="I1938" s="26"/>
      <c r="J1938" s="27"/>
    </row>
    <row r="1939" spans="1:10" x14ac:dyDescent="0.3">
      <c r="A1939" s="18"/>
      <c r="B1939" s="19"/>
      <c r="C1939" s="66"/>
      <c r="D1939" s="58"/>
      <c r="E1939" s="20"/>
      <c r="F1939" s="18"/>
      <c r="G1939" s="19"/>
      <c r="H1939" s="60"/>
      <c r="I1939" s="19"/>
      <c r="J1939" s="20"/>
    </row>
    <row r="1940" spans="1:10" ht="40.15" customHeight="1" x14ac:dyDescent="0.3">
      <c r="A1940" s="21"/>
      <c r="B1940" s="28"/>
      <c r="C1940" s="64"/>
      <c r="D1940" s="24"/>
      <c r="E1940" s="23"/>
      <c r="F1940" s="21"/>
      <c r="G1940" s="28"/>
      <c r="H1940" s="61"/>
      <c r="I1940" s="22"/>
      <c r="J1940" s="23"/>
    </row>
    <row r="1941" spans="1:10" ht="60" customHeight="1" x14ac:dyDescent="0.85">
      <c r="A1941" s="21"/>
      <c r="B1941" s="22"/>
      <c r="C1941" s="62"/>
      <c r="D1941" s="24"/>
      <c r="E1941" s="23"/>
      <c r="F1941" s="21"/>
      <c r="G1941" s="22"/>
      <c r="H1941" s="62"/>
      <c r="I1941" s="22"/>
      <c r="J1941" s="23"/>
    </row>
    <row r="1942" spans="1:10" ht="27.6" customHeight="1" x14ac:dyDescent="0.6">
      <c r="A1942" s="21"/>
      <c r="B1942" s="22"/>
      <c r="C1942" s="69"/>
      <c r="D1942" s="24"/>
      <c r="E1942" s="23"/>
      <c r="F1942" s="21"/>
      <c r="G1942" s="22"/>
      <c r="H1942" s="69"/>
      <c r="I1942" s="22"/>
      <c r="J1942" s="23"/>
    </row>
    <row r="1943" spans="1:10" ht="33.6" customHeight="1" x14ac:dyDescent="0.3">
      <c r="A1943" s="21"/>
      <c r="B1943" s="22"/>
      <c r="C1943" s="64"/>
      <c r="D1943" s="24"/>
      <c r="E1943" s="23"/>
      <c r="F1943" s="21"/>
      <c r="G1943" s="22"/>
      <c r="H1943" s="61"/>
      <c r="I1943" s="24"/>
      <c r="J1943" s="23"/>
    </row>
    <row r="1944" spans="1:10" x14ac:dyDescent="0.3">
      <c r="A1944" s="25"/>
      <c r="B1944" s="26"/>
      <c r="C1944" s="67"/>
      <c r="D1944" s="59"/>
      <c r="E1944" s="27"/>
      <c r="F1944" s="25"/>
      <c r="G1944" s="26"/>
      <c r="H1944" s="63"/>
      <c r="I1944" s="26"/>
      <c r="J1944" s="27"/>
    </row>
  </sheetData>
  <dataConsolidate/>
  <phoneticPr fontId="1" type="noConversion"/>
  <dataValidations count="2">
    <dataValidation type="list" allowBlank="1" showInputMessage="1" showErrorMessage="1" sqref="M2">
      <formula1>INDIRECT($L$2)</formula1>
    </dataValidation>
    <dataValidation type="list" allowBlank="1" showInputMessage="1" showErrorMessage="1" sqref="M3">
      <formula1>INDIRECT($M$2)</formula1>
    </dataValidation>
  </dataValidations>
  <printOptions horizontalCentered="1" verticalCentered="1"/>
  <pageMargins left="0.59055118110236204" right="0.59055118110236204" top="0.39370078740157499" bottom="0.196850393700787" header="0.11811023622047198" footer="0.11811023622047198"/>
  <pageSetup paperSize="9" scale="70" fitToHeight="0" orientation="portrait" horizontalDpi="4294967293" r:id="rId1"/>
  <headerFooter>
    <oddHeader>&amp;C&amp;28&amp;A</oddHeader>
    <oddFooter>&amp;L&amp;F&amp;C&amp;D&amp;R&amp;P/&amp;N</oddFooter>
  </headerFooter>
  <rowBreaks count="25" manualBreakCount="25">
    <brk id="36" max="9" man="1"/>
    <brk id="72" max="9" man="1"/>
    <brk id="108" max="9" man="1"/>
    <brk id="144" max="9" man="1"/>
    <brk id="180" max="9" man="1"/>
    <brk id="216" max="9" man="1"/>
    <brk id="252" max="9" man="1"/>
    <brk id="288" max="9" man="1"/>
    <brk id="324" max="9" man="1"/>
    <brk id="360" max="9" man="1"/>
    <brk id="396" max="9" man="1"/>
    <brk id="432" max="9" man="1"/>
    <brk id="468" max="9" man="1"/>
    <brk id="504" max="9" man="1"/>
    <brk id="540" max="9" man="1"/>
    <brk id="576" max="9" man="1"/>
    <brk id="612" max="9" man="1"/>
    <brk id="648" max="9" man="1"/>
    <brk id="684" max="9" man="1"/>
    <brk id="720" max="9" man="1"/>
    <brk id="756" max="9" man="1"/>
    <brk id="792" max="9" man="1"/>
    <brk id="828" max="9" man="1"/>
    <brk id="864" max="9" man="1"/>
    <brk id="900"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4.Generate_WordCards">
                <anchor moveWithCells="1" sizeWithCells="1">
                  <from>
                    <xdr:col>12</xdr:col>
                    <xdr:colOff>19050</xdr:colOff>
                    <xdr:row>8</xdr:row>
                    <xdr:rowOff>28575</xdr:rowOff>
                  </from>
                  <to>
                    <xdr:col>12</xdr:col>
                    <xdr:colOff>1962150</xdr:colOff>
                    <xdr:row>8</xdr:row>
                    <xdr:rowOff>742950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3"/>
  <sheetViews>
    <sheetView workbookViewId="0">
      <selection activeCell="A4" sqref="A4"/>
    </sheetView>
  </sheetViews>
  <sheetFormatPr defaultRowHeight="13.5" x14ac:dyDescent="0.3"/>
  <cols>
    <col min="3" max="3" width="16.1328125" bestFit="1" customWidth="1"/>
    <col min="4" max="4" width="61.265625" customWidth="1"/>
  </cols>
  <sheetData>
    <row r="1" spans="1:4" x14ac:dyDescent="0.3">
      <c r="A1" t="s">
        <v>7763</v>
      </c>
      <c r="B1" t="s">
        <v>7764</v>
      </c>
      <c r="C1" t="s">
        <v>7765</v>
      </c>
      <c r="D1" t="s">
        <v>7766</v>
      </c>
    </row>
    <row r="2" spans="1:4" ht="27" x14ac:dyDescent="0.3">
      <c r="A2" t="s">
        <v>7767</v>
      </c>
      <c r="B2" t="s">
        <v>7768</v>
      </c>
      <c r="C2" s="92">
        <v>43286.572918055557</v>
      </c>
      <c r="D2" s="93" t="s">
        <v>7769</v>
      </c>
    </row>
    <row r="3" spans="1:4" x14ac:dyDescent="0.3">
      <c r="C3" s="92"/>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16"/>
  <sheetViews>
    <sheetView zoomScaleNormal="100" workbookViewId="0">
      <selection activeCell="C3" sqref="C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24.46484375"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445</v>
      </c>
    </row>
    <row r="3" spans="1:13" ht="60" customHeight="1" x14ac:dyDescent="0.85">
      <c r="A3" s="21"/>
      <c r="B3" s="22"/>
      <c r="C3" s="62" t="s">
        <v>129</v>
      </c>
      <c r="D3" s="24"/>
      <c r="E3" s="23"/>
      <c r="F3" s="21"/>
      <c r="G3" s="22"/>
      <c r="H3" s="62" t="s">
        <v>130</v>
      </c>
      <c r="I3" s="22"/>
      <c r="J3" s="23"/>
      <c r="L3" s="54" t="s">
        <v>111</v>
      </c>
      <c r="M3" s="57" t="s">
        <v>446</v>
      </c>
    </row>
    <row r="4" spans="1:13" ht="27.6" customHeight="1" x14ac:dyDescent="0.45">
      <c r="A4" s="21"/>
      <c r="B4" s="22"/>
      <c r="C4" s="64"/>
      <c r="D4" s="24"/>
      <c r="E4" s="23"/>
      <c r="F4" s="21"/>
      <c r="G4" s="22"/>
      <c r="H4" s="64"/>
      <c r="I4" s="22"/>
      <c r="J4" s="23"/>
      <c r="L4" s="55" t="s">
        <v>1042</v>
      </c>
      <c r="M4" s="56">
        <f>COUNTIFS(单词表[单词出处],PRNT_BOOK,单词表[章节],PRNT_UNIT)</f>
        <v>152</v>
      </c>
    </row>
    <row r="5" spans="1:13" ht="33.6" customHeight="1" x14ac:dyDescent="0.45">
      <c r="A5" s="21"/>
      <c r="B5" s="22" t="s">
        <v>141</v>
      </c>
      <c r="C5" s="64"/>
      <c r="D5" s="24"/>
      <c r="E5" s="23"/>
      <c r="F5" s="21"/>
      <c r="G5" s="22" t="s">
        <v>142</v>
      </c>
      <c r="H5" s="61"/>
      <c r="I5" s="24"/>
      <c r="J5" s="23"/>
      <c r="L5" s="55" t="s">
        <v>1043</v>
      </c>
      <c r="M5" s="56">
        <f>ROUNDUP(M4/12,0)*2</f>
        <v>26</v>
      </c>
    </row>
    <row r="6" spans="1:13" x14ac:dyDescent="0.3">
      <c r="A6" s="25"/>
      <c r="B6" s="26"/>
      <c r="C6" s="67"/>
      <c r="D6" s="59"/>
      <c r="E6" s="27"/>
      <c r="F6" s="25"/>
      <c r="G6" s="26"/>
      <c r="H6" s="63"/>
      <c r="I6" s="26"/>
      <c r="J6" s="27"/>
      <c r="L6" s="4" t="s">
        <v>1045</v>
      </c>
      <c r="M6" s="8">
        <f>M5/2</f>
        <v>13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0.85">
      <c r="A9" s="21"/>
      <c r="B9" s="22"/>
      <c r="C9" s="62" t="s">
        <v>131</v>
      </c>
      <c r="D9" s="24"/>
      <c r="E9" s="23"/>
      <c r="F9" s="21"/>
      <c r="G9" s="22"/>
      <c r="H9" s="62" t="s">
        <v>132</v>
      </c>
      <c r="I9" s="22"/>
      <c r="J9" s="23"/>
    </row>
    <row r="10" spans="1:13" ht="27.6" customHeight="1" x14ac:dyDescent="0.3">
      <c r="A10" s="21"/>
      <c r="B10" s="22"/>
      <c r="C10" s="64"/>
      <c r="D10" s="24"/>
      <c r="E10" s="23"/>
      <c r="F10" s="21"/>
      <c r="G10" s="22"/>
      <c r="H10" s="64"/>
      <c r="I10" s="22"/>
      <c r="J10" s="23"/>
    </row>
    <row r="11" spans="1:13" ht="33.6" customHeight="1" x14ac:dyDescent="0.3">
      <c r="A11" s="21"/>
      <c r="B11" s="22"/>
      <c r="C11" s="64"/>
      <c r="D11" s="24"/>
      <c r="E11" s="23"/>
      <c r="F11" s="21"/>
      <c r="G11" s="22"/>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0.85">
      <c r="A15" s="21"/>
      <c r="B15" s="22"/>
      <c r="C15" s="62" t="s">
        <v>133</v>
      </c>
      <c r="D15" s="24"/>
      <c r="E15" s="23"/>
      <c r="F15" s="21"/>
      <c r="G15" s="22"/>
      <c r="H15" s="62" t="s">
        <v>134</v>
      </c>
      <c r="I15" s="22"/>
      <c r="J15" s="23"/>
    </row>
    <row r="16" spans="1:13" ht="27.6" customHeight="1" x14ac:dyDescent="0.3">
      <c r="A16" s="21"/>
      <c r="B16" s="22"/>
      <c r="C16" s="64"/>
      <c r="D16" s="24"/>
      <c r="E16" s="23"/>
      <c r="F16" s="21"/>
      <c r="G16" s="22"/>
      <c r="H16" s="64"/>
      <c r="I16" s="22"/>
      <c r="J16" s="23"/>
    </row>
    <row r="17" spans="1:10" ht="33.6" customHeight="1" x14ac:dyDescent="0.3">
      <c r="A17" s="21"/>
      <c r="B17" s="22"/>
      <c r="C17" s="64"/>
      <c r="D17" s="24"/>
      <c r="E17" s="23"/>
      <c r="F17" s="21"/>
      <c r="G17" s="22"/>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0.85">
      <c r="A21" s="21"/>
      <c r="B21" s="22"/>
      <c r="C21" s="62" t="s">
        <v>130</v>
      </c>
      <c r="D21" s="24"/>
      <c r="E21" s="23"/>
      <c r="F21" s="21"/>
      <c r="G21" s="22"/>
      <c r="H21" s="62" t="s">
        <v>130</v>
      </c>
      <c r="I21" s="22"/>
      <c r="J21" s="23"/>
    </row>
    <row r="22" spans="1:10" ht="27.6" customHeight="1" x14ac:dyDescent="0.3">
      <c r="A22" s="21"/>
      <c r="B22" s="22"/>
      <c r="C22" s="64"/>
      <c r="D22" s="24"/>
      <c r="E22" s="23"/>
      <c r="F22" s="21"/>
      <c r="G22" s="22"/>
      <c r="H22" s="64"/>
      <c r="I22" s="22"/>
      <c r="J22" s="23"/>
    </row>
    <row r="23" spans="1:10" ht="33.6" customHeight="1" x14ac:dyDescent="0.3">
      <c r="A23" s="21"/>
      <c r="B23" s="22"/>
      <c r="C23" s="64"/>
      <c r="D23" s="24"/>
      <c r="E23" s="23"/>
      <c r="F23" s="21"/>
      <c r="G23" s="22"/>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0.85">
      <c r="A27" s="21"/>
      <c r="B27" s="22"/>
      <c r="C27" s="62" t="s">
        <v>130</v>
      </c>
      <c r="D27" s="24"/>
      <c r="E27" s="23"/>
      <c r="F27" s="21"/>
      <c r="G27" s="22"/>
      <c r="H27" s="62" t="s">
        <v>130</v>
      </c>
      <c r="I27" s="22"/>
      <c r="J27" s="23"/>
    </row>
    <row r="28" spans="1:10" ht="27.6" customHeight="1" x14ac:dyDescent="0.3">
      <c r="A28" s="21"/>
      <c r="B28" s="22"/>
      <c r="C28" s="64"/>
      <c r="D28" s="24"/>
      <c r="E28" s="23"/>
      <c r="F28" s="21"/>
      <c r="G28" s="22"/>
      <c r="H28" s="64"/>
      <c r="I28" s="22"/>
      <c r="J28" s="23"/>
    </row>
    <row r="29" spans="1:10" ht="33.6" customHeight="1" x14ac:dyDescent="0.3">
      <c r="A29" s="21"/>
      <c r="B29" s="22"/>
      <c r="C29" s="64"/>
      <c r="D29" s="24"/>
      <c r="E29" s="23"/>
      <c r="F29" s="21"/>
      <c r="G29" s="22"/>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0.85">
      <c r="A33" s="21"/>
      <c r="B33" s="22"/>
      <c r="C33" s="62" t="s">
        <v>130</v>
      </c>
      <c r="D33" s="24"/>
      <c r="E33" s="23"/>
      <c r="F33" s="21"/>
      <c r="G33" s="22"/>
      <c r="H33" s="62" t="s">
        <v>130</v>
      </c>
      <c r="I33" s="22"/>
      <c r="J33" s="23"/>
    </row>
    <row r="34" spans="1:10" ht="27.6" customHeight="1" x14ac:dyDescent="0.3">
      <c r="A34" s="21"/>
      <c r="B34" s="22"/>
      <c r="C34" s="64"/>
      <c r="D34" s="24"/>
      <c r="E34" s="23"/>
      <c r="F34" s="21"/>
      <c r="G34" s="22"/>
      <c r="H34" s="64"/>
      <c r="I34" s="22"/>
      <c r="J34" s="23"/>
    </row>
    <row r="35" spans="1:10" ht="33.6" customHeight="1" x14ac:dyDescent="0.3">
      <c r="A35" s="21"/>
      <c r="B35" s="22"/>
      <c r="C35" s="64"/>
      <c r="D35" s="24"/>
      <c r="E35" s="23"/>
      <c r="F35" s="21"/>
      <c r="G35" s="22"/>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35</v>
      </c>
      <c r="C38" s="64"/>
      <c r="D38" s="24"/>
      <c r="E38" s="23"/>
      <c r="F38" s="21"/>
      <c r="G38" s="28" t="s">
        <v>35</v>
      </c>
      <c r="H38" s="61"/>
      <c r="I38" s="22"/>
      <c r="J38" s="23"/>
    </row>
    <row r="39" spans="1:10" ht="60" customHeight="1" x14ac:dyDescent="0.85">
      <c r="A39" s="21"/>
      <c r="B39" s="22"/>
      <c r="C39" s="62" t="s">
        <v>135</v>
      </c>
      <c r="D39" s="24"/>
      <c r="E39" s="23"/>
      <c r="F39" s="21"/>
      <c r="G39" s="22"/>
      <c r="H39" s="62" t="s">
        <v>136</v>
      </c>
      <c r="I39" s="22"/>
      <c r="J39" s="23"/>
    </row>
    <row r="40" spans="1:10" ht="27.6" customHeight="1" x14ac:dyDescent="0.6">
      <c r="A40" s="21"/>
      <c r="B40" s="22"/>
      <c r="C40" s="69" t="s">
        <v>128</v>
      </c>
      <c r="D40" s="24"/>
      <c r="E40" s="23"/>
      <c r="F40" s="21"/>
      <c r="G40" s="22"/>
      <c r="H40" s="69" t="s">
        <v>128</v>
      </c>
      <c r="I40" s="22"/>
      <c r="J40" s="23"/>
    </row>
    <row r="41" spans="1:10" ht="33.6" customHeight="1" x14ac:dyDescent="0.3">
      <c r="A41" s="21"/>
      <c r="B41" s="22"/>
      <c r="C41" s="64"/>
      <c r="D41" s="24" t="s">
        <v>5</v>
      </c>
      <c r="E41" s="23"/>
      <c r="F41" s="21"/>
      <c r="G41" s="22"/>
      <c r="H41" s="61"/>
      <c r="I41" s="24" t="s">
        <v>5</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2"/>
      <c r="C44" s="64"/>
      <c r="D44" s="24"/>
      <c r="E44" s="23"/>
      <c r="F44" s="21"/>
      <c r="G44" s="28" t="s">
        <v>35</v>
      </c>
      <c r="H44" s="61"/>
      <c r="I44" s="22"/>
      <c r="J44" s="23"/>
    </row>
    <row r="45" spans="1:10" ht="60" customHeight="1" x14ac:dyDescent="0.85">
      <c r="A45" s="21"/>
      <c r="B45" s="22"/>
      <c r="C45" s="62" t="s">
        <v>138</v>
      </c>
      <c r="D45" s="24"/>
      <c r="E45" s="23"/>
      <c r="F45" s="21"/>
      <c r="G45" s="22"/>
      <c r="H45" s="62" t="s">
        <v>137</v>
      </c>
      <c r="I45" s="22"/>
      <c r="J45" s="23"/>
    </row>
    <row r="46" spans="1:10" ht="27.6" customHeight="1" x14ac:dyDescent="0.6">
      <c r="A46" s="21"/>
      <c r="B46" s="22"/>
      <c r="C46" s="69"/>
      <c r="D46" s="24"/>
      <c r="E46" s="23"/>
      <c r="F46" s="21"/>
      <c r="G46" s="22"/>
      <c r="H46" s="69" t="s">
        <v>128</v>
      </c>
      <c r="I46" s="22"/>
      <c r="J46" s="23"/>
    </row>
    <row r="47" spans="1:10" ht="33.6" customHeight="1" x14ac:dyDescent="0.3">
      <c r="A47" s="21"/>
      <c r="B47" s="22"/>
      <c r="C47" s="64"/>
      <c r="D47" s="24"/>
      <c r="E47" s="23"/>
      <c r="F47" s="21"/>
      <c r="G47" s="22"/>
      <c r="H47" s="61"/>
      <c r="I47" s="24" t="s">
        <v>5</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2"/>
      <c r="C50" s="64"/>
      <c r="D50" s="24"/>
      <c r="E50" s="23"/>
      <c r="F50" s="21"/>
      <c r="G50" s="28" t="s">
        <v>35</v>
      </c>
      <c r="H50" s="61"/>
      <c r="I50" s="22"/>
      <c r="J50" s="23"/>
    </row>
    <row r="51" spans="1:10" ht="60" customHeight="1" x14ac:dyDescent="0.85">
      <c r="A51" s="21"/>
      <c r="B51" s="22"/>
      <c r="C51" s="62" t="s">
        <v>139</v>
      </c>
      <c r="D51" s="24"/>
      <c r="E51" s="23"/>
      <c r="F51" s="21"/>
      <c r="G51" s="22"/>
      <c r="H51" s="62" t="s">
        <v>140</v>
      </c>
      <c r="I51" s="22"/>
      <c r="J51" s="23"/>
    </row>
    <row r="52" spans="1:10" ht="27.6" customHeight="1" x14ac:dyDescent="0.6">
      <c r="A52" s="21"/>
      <c r="B52" s="22"/>
      <c r="C52" s="69"/>
      <c r="D52" s="24"/>
      <c r="E52" s="23"/>
      <c r="F52" s="21"/>
      <c r="G52" s="22"/>
      <c r="H52" s="69" t="s">
        <v>128</v>
      </c>
      <c r="I52" s="22"/>
      <c r="J52" s="23"/>
    </row>
    <row r="53" spans="1:10" ht="33.6" customHeight="1" x14ac:dyDescent="0.3">
      <c r="A53" s="21"/>
      <c r="B53" s="22"/>
      <c r="C53" s="64"/>
      <c r="D53" s="24"/>
      <c r="E53" s="23"/>
      <c r="F53" s="21"/>
      <c r="G53" s="22"/>
      <c r="H53" s="61"/>
      <c r="I53" s="24" t="s">
        <v>5</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2"/>
      <c r="C56" s="64"/>
      <c r="D56" s="24"/>
      <c r="E56" s="23"/>
      <c r="F56" s="21"/>
      <c r="G56" s="28" t="s">
        <v>35</v>
      </c>
      <c r="H56" s="61"/>
      <c r="I56" s="22"/>
      <c r="J56" s="23"/>
    </row>
    <row r="57" spans="1:10" ht="60" customHeight="1" x14ac:dyDescent="0.85">
      <c r="A57" s="21"/>
      <c r="B57" s="22"/>
      <c r="C57" s="62" t="s">
        <v>124</v>
      </c>
      <c r="D57" s="24"/>
      <c r="E57" s="23"/>
      <c r="F57" s="21"/>
      <c r="G57" s="22"/>
      <c r="H57" s="62" t="s">
        <v>116</v>
      </c>
      <c r="I57" s="22"/>
      <c r="J57" s="23"/>
    </row>
    <row r="58" spans="1:10" ht="27.6" customHeight="1" x14ac:dyDescent="0.6">
      <c r="A58" s="21"/>
      <c r="B58" s="22"/>
      <c r="C58" s="69"/>
      <c r="D58" s="24"/>
      <c r="E58" s="23"/>
      <c r="F58" s="21"/>
      <c r="G58" s="22"/>
      <c r="H58" s="69" t="s">
        <v>128</v>
      </c>
      <c r="I58" s="22"/>
      <c r="J58" s="23"/>
    </row>
    <row r="59" spans="1:10" ht="33.6" customHeight="1" x14ac:dyDescent="0.3">
      <c r="A59" s="21"/>
      <c r="B59" s="22"/>
      <c r="C59" s="64"/>
      <c r="D59" s="24"/>
      <c r="E59" s="23"/>
      <c r="F59" s="21"/>
      <c r="G59" s="22"/>
      <c r="H59" s="61"/>
      <c r="I59" s="24" t="s">
        <v>5</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2"/>
      <c r="C62" s="64"/>
      <c r="D62" s="24"/>
      <c r="E62" s="23"/>
      <c r="F62" s="21"/>
      <c r="G62" s="28" t="s">
        <v>35</v>
      </c>
      <c r="H62" s="61"/>
      <c r="I62" s="22"/>
      <c r="J62" s="23"/>
    </row>
    <row r="63" spans="1:10" ht="60" customHeight="1" x14ac:dyDescent="0.85">
      <c r="A63" s="21"/>
      <c r="B63" s="22"/>
      <c r="C63" s="62" t="s">
        <v>124</v>
      </c>
      <c r="D63" s="24"/>
      <c r="E63" s="23"/>
      <c r="F63" s="21"/>
      <c r="G63" s="22"/>
      <c r="H63" s="62" t="s">
        <v>116</v>
      </c>
      <c r="I63" s="22"/>
      <c r="J63" s="23"/>
    </row>
    <row r="64" spans="1:10" ht="27.6" customHeight="1" x14ac:dyDescent="0.6">
      <c r="A64" s="21"/>
      <c r="B64" s="22"/>
      <c r="C64" s="69"/>
      <c r="D64" s="24"/>
      <c r="E64" s="23"/>
      <c r="F64" s="21"/>
      <c r="G64" s="22"/>
      <c r="H64" s="69" t="s">
        <v>128</v>
      </c>
      <c r="I64" s="22"/>
      <c r="J64" s="23"/>
    </row>
    <row r="65" spans="1:10" ht="33.6" customHeight="1" x14ac:dyDescent="0.3">
      <c r="A65" s="21"/>
      <c r="B65" s="22"/>
      <c r="C65" s="64"/>
      <c r="D65" s="24"/>
      <c r="E65" s="23"/>
      <c r="F65" s="21"/>
      <c r="G65" s="22"/>
      <c r="H65" s="61"/>
      <c r="I65" s="24" t="s">
        <v>5</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2"/>
      <c r="C68" s="64"/>
      <c r="D68" s="24"/>
      <c r="E68" s="23"/>
      <c r="F68" s="21"/>
      <c r="G68" s="28" t="s">
        <v>35</v>
      </c>
      <c r="H68" s="61"/>
      <c r="I68" s="22"/>
      <c r="J68" s="23"/>
    </row>
    <row r="69" spans="1:10" ht="60" customHeight="1" x14ac:dyDescent="0.85">
      <c r="A69" s="21"/>
      <c r="B69" s="22"/>
      <c r="C69" s="62" t="s">
        <v>1046</v>
      </c>
      <c r="D69" s="24"/>
      <c r="E69" s="23"/>
      <c r="F69" s="21"/>
      <c r="G69" s="22"/>
      <c r="H69" s="62" t="s">
        <v>1047</v>
      </c>
      <c r="I69" s="22"/>
      <c r="J69" s="23"/>
    </row>
    <row r="70" spans="1:10" ht="27.6" customHeight="1" x14ac:dyDescent="0.6">
      <c r="A70" s="21"/>
      <c r="B70" s="22"/>
      <c r="C70" s="69"/>
      <c r="D70" s="24"/>
      <c r="E70" s="23"/>
      <c r="F70" s="21"/>
      <c r="G70" s="22"/>
      <c r="H70" s="69" t="s">
        <v>128</v>
      </c>
      <c r="I70" s="22"/>
      <c r="J70" s="23"/>
    </row>
    <row r="71" spans="1:10" ht="33.6" customHeight="1" x14ac:dyDescent="0.3">
      <c r="A71" s="21"/>
      <c r="B71" s="22"/>
      <c r="C71" s="64"/>
      <c r="D71" s="24"/>
      <c r="E71" s="23"/>
      <c r="F71" s="21"/>
      <c r="G71" s="22"/>
      <c r="H71" s="61"/>
      <c r="I71" s="24" t="s">
        <v>5</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8"/>
      <c r="C74" s="64"/>
      <c r="D74" s="24"/>
      <c r="E74" s="23"/>
      <c r="F74" s="21"/>
      <c r="G74" s="28"/>
      <c r="H74" s="61"/>
      <c r="I74" s="22"/>
      <c r="J74" s="23"/>
    </row>
    <row r="75" spans="1:10" ht="60" customHeight="1" x14ac:dyDescent="0.85">
      <c r="A75" s="21"/>
      <c r="B75" s="22"/>
      <c r="C75" s="62"/>
      <c r="D75" s="24"/>
      <c r="E75" s="23"/>
      <c r="F75" s="21"/>
      <c r="G75" s="22"/>
      <c r="H75" s="62"/>
      <c r="I75" s="22"/>
      <c r="J75" s="23"/>
    </row>
    <row r="76" spans="1:10" ht="27.6" customHeight="1" x14ac:dyDescent="0.6">
      <c r="A76" s="21"/>
      <c r="B76" s="22"/>
      <c r="C76" s="69"/>
      <c r="D76" s="24"/>
      <c r="E76" s="23"/>
      <c r="F76" s="21"/>
      <c r="G76" s="22"/>
      <c r="H76" s="69"/>
      <c r="I76" s="22"/>
      <c r="J76" s="23"/>
    </row>
    <row r="77" spans="1:10" ht="33.6" customHeight="1" x14ac:dyDescent="0.3">
      <c r="A77" s="21"/>
      <c r="B77" s="22"/>
      <c r="C77" s="64"/>
      <c r="D77" s="24"/>
      <c r="E77" s="23"/>
      <c r="F77" s="21"/>
      <c r="G77" s="22"/>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0.85">
      <c r="A81" s="21"/>
      <c r="B81" s="22"/>
      <c r="C81" s="62"/>
      <c r="D81" s="24"/>
      <c r="E81" s="23"/>
      <c r="F81" s="21"/>
      <c r="G81" s="22"/>
      <c r="H81" s="62"/>
      <c r="I81" s="22"/>
      <c r="J81" s="23"/>
    </row>
    <row r="82" spans="1:10" ht="27.6" customHeight="1" x14ac:dyDescent="0.6">
      <c r="A82" s="21"/>
      <c r="B82" s="22"/>
      <c r="C82" s="69"/>
      <c r="D82" s="24"/>
      <c r="E82" s="23"/>
      <c r="F82" s="21"/>
      <c r="G82" s="22"/>
      <c r="H82" s="69"/>
      <c r="I82" s="22"/>
      <c r="J82" s="23"/>
    </row>
    <row r="83" spans="1:10" ht="33.6" customHeight="1" x14ac:dyDescent="0.3">
      <c r="A83" s="21"/>
      <c r="B83" s="22"/>
      <c r="C83" s="64"/>
      <c r="D83" s="24"/>
      <c r="E83" s="23"/>
      <c r="F83" s="21"/>
      <c r="G83" s="22"/>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0.85">
      <c r="A87" s="21"/>
      <c r="B87" s="22"/>
      <c r="C87" s="62"/>
      <c r="D87" s="24"/>
      <c r="E87" s="23"/>
      <c r="F87" s="21"/>
      <c r="G87" s="22"/>
      <c r="H87" s="62"/>
      <c r="I87" s="22"/>
      <c r="J87" s="23"/>
    </row>
    <row r="88" spans="1:10" ht="27.6" customHeight="1" x14ac:dyDescent="0.6">
      <c r="A88" s="21"/>
      <c r="B88" s="22"/>
      <c r="C88" s="69"/>
      <c r="D88" s="24"/>
      <c r="E88" s="23"/>
      <c r="F88" s="21"/>
      <c r="G88" s="22"/>
      <c r="H88" s="69"/>
      <c r="I88" s="22"/>
      <c r="J88" s="23"/>
    </row>
    <row r="89" spans="1:10" ht="33.6" customHeight="1" x14ac:dyDescent="0.3">
      <c r="A89" s="21"/>
      <c r="B89" s="22"/>
      <c r="C89" s="64"/>
      <c r="D89" s="24"/>
      <c r="E89" s="23"/>
      <c r="F89" s="21"/>
      <c r="G89" s="22"/>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0.85">
      <c r="A93" s="21"/>
      <c r="B93" s="22"/>
      <c r="C93" s="62"/>
      <c r="D93" s="24"/>
      <c r="E93" s="23"/>
      <c r="F93" s="21"/>
      <c r="G93" s="22"/>
      <c r="H93" s="62"/>
      <c r="I93" s="22"/>
      <c r="J93" s="23"/>
    </row>
    <row r="94" spans="1:10" ht="27.6" customHeight="1" x14ac:dyDescent="0.6">
      <c r="A94" s="21"/>
      <c r="B94" s="22"/>
      <c r="C94" s="69"/>
      <c r="D94" s="24"/>
      <c r="E94" s="23"/>
      <c r="F94" s="21"/>
      <c r="G94" s="22"/>
      <c r="H94" s="69"/>
      <c r="I94" s="22"/>
      <c r="J94" s="23"/>
    </row>
    <row r="95" spans="1:10" ht="33.6" customHeight="1" x14ac:dyDescent="0.3">
      <c r="A95" s="21"/>
      <c r="B95" s="22"/>
      <c r="C95" s="64"/>
      <c r="D95" s="24"/>
      <c r="E95" s="23"/>
      <c r="F95" s="21"/>
      <c r="G95" s="22"/>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0.85">
      <c r="A99" s="21"/>
      <c r="B99" s="22"/>
      <c r="C99" s="62"/>
      <c r="D99" s="24"/>
      <c r="E99" s="23"/>
      <c r="F99" s="21"/>
      <c r="G99" s="22"/>
      <c r="H99" s="62"/>
      <c r="I99" s="22"/>
      <c r="J99" s="23"/>
    </row>
    <row r="100" spans="1:10" ht="27.6" customHeight="1" x14ac:dyDescent="0.6">
      <c r="A100" s="21"/>
      <c r="B100" s="22"/>
      <c r="C100" s="69"/>
      <c r="D100" s="24"/>
      <c r="E100" s="23"/>
      <c r="F100" s="21"/>
      <c r="G100" s="22"/>
      <c r="H100" s="69"/>
      <c r="I100" s="22"/>
      <c r="J100" s="23"/>
    </row>
    <row r="101" spans="1:10" ht="33.6" customHeight="1" x14ac:dyDescent="0.3">
      <c r="A101" s="21"/>
      <c r="B101" s="22"/>
      <c r="C101" s="64"/>
      <c r="D101" s="24"/>
      <c r="E101" s="23"/>
      <c r="F101" s="21"/>
      <c r="G101" s="22"/>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0.85">
      <c r="A105" s="21"/>
      <c r="B105" s="22"/>
      <c r="C105" s="62"/>
      <c r="D105" s="24"/>
      <c r="E105" s="23"/>
      <c r="F105" s="21"/>
      <c r="G105" s="22"/>
      <c r="H105" s="62"/>
      <c r="I105" s="22"/>
      <c r="J105" s="23"/>
    </row>
    <row r="106" spans="1:10" ht="27.6" customHeight="1" x14ac:dyDescent="0.6">
      <c r="A106" s="21"/>
      <c r="B106" s="22"/>
      <c r="C106" s="69"/>
      <c r="D106" s="24"/>
      <c r="E106" s="23"/>
      <c r="F106" s="21"/>
      <c r="G106" s="22"/>
      <c r="H106" s="69"/>
      <c r="I106" s="22"/>
      <c r="J106" s="23"/>
    </row>
    <row r="107" spans="1:10" ht="33.6" customHeight="1" x14ac:dyDescent="0.3">
      <c r="A107" s="21"/>
      <c r="B107" s="22"/>
      <c r="C107" s="64"/>
      <c r="D107" s="24"/>
      <c r="E107" s="23"/>
      <c r="F107" s="21"/>
      <c r="G107" s="22"/>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c r="C110" s="64"/>
      <c r="D110" s="24"/>
      <c r="E110" s="23"/>
      <c r="F110" s="21"/>
      <c r="G110" s="28"/>
      <c r="H110" s="61"/>
      <c r="I110" s="22"/>
      <c r="J110" s="23"/>
    </row>
    <row r="111" spans="1:10" ht="60" customHeight="1" x14ac:dyDescent="0.85">
      <c r="A111" s="21"/>
      <c r="B111" s="22"/>
      <c r="C111" s="62"/>
      <c r="D111" s="24"/>
      <c r="E111" s="23"/>
      <c r="F111" s="21"/>
      <c r="G111" s="22"/>
      <c r="H111" s="62"/>
      <c r="I111" s="22"/>
      <c r="J111" s="23"/>
    </row>
    <row r="112" spans="1:10" ht="27.6" customHeight="1" x14ac:dyDescent="0.6">
      <c r="A112" s="21"/>
      <c r="B112" s="22"/>
      <c r="C112" s="69"/>
      <c r="D112" s="24"/>
      <c r="E112" s="23"/>
      <c r="F112" s="21"/>
      <c r="G112" s="22"/>
      <c r="H112" s="69"/>
      <c r="I112" s="22"/>
      <c r="J112" s="23"/>
    </row>
    <row r="113" spans="1:10" ht="33.6" customHeight="1" x14ac:dyDescent="0.3">
      <c r="A113" s="21"/>
      <c r="B113" s="22"/>
      <c r="C113" s="64"/>
      <c r="D113" s="24"/>
      <c r="E113" s="23"/>
      <c r="F113" s="21"/>
      <c r="G113" s="22"/>
      <c r="H113" s="61"/>
      <c r="I113" s="24"/>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2"/>
      <c r="C116" s="64"/>
      <c r="D116" s="24"/>
      <c r="E116" s="23"/>
      <c r="F116" s="21"/>
      <c r="G116" s="28"/>
      <c r="H116" s="61"/>
      <c r="I116" s="22"/>
      <c r="J116" s="23"/>
    </row>
    <row r="117" spans="1:10" ht="60" customHeight="1" x14ac:dyDescent="0.85">
      <c r="A117" s="21"/>
      <c r="B117" s="22"/>
      <c r="C117" s="62"/>
      <c r="D117" s="24"/>
      <c r="E117" s="23"/>
      <c r="F117" s="21"/>
      <c r="G117" s="22"/>
      <c r="H117" s="62"/>
      <c r="I117" s="22"/>
      <c r="J117" s="23"/>
    </row>
    <row r="118" spans="1:10" ht="27.6" customHeight="1" x14ac:dyDescent="0.6">
      <c r="A118" s="21"/>
      <c r="B118" s="22"/>
      <c r="C118" s="69"/>
      <c r="D118" s="24"/>
      <c r="E118" s="23"/>
      <c r="F118" s="21"/>
      <c r="G118" s="22"/>
      <c r="H118" s="69"/>
      <c r="I118" s="22"/>
      <c r="J118" s="23"/>
    </row>
    <row r="119" spans="1:10" ht="33.6" customHeight="1" x14ac:dyDescent="0.3">
      <c r="A119" s="21"/>
      <c r="B119" s="22"/>
      <c r="C119" s="64"/>
      <c r="D119" s="24"/>
      <c r="E119" s="23"/>
      <c r="F119" s="21"/>
      <c r="G119" s="22"/>
      <c r="H119" s="61"/>
      <c r="I119" s="24"/>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2"/>
      <c r="C122" s="64"/>
      <c r="D122" s="24"/>
      <c r="E122" s="23"/>
      <c r="F122" s="21"/>
      <c r="G122" s="28"/>
      <c r="H122" s="61"/>
      <c r="I122" s="22"/>
      <c r="J122" s="23"/>
    </row>
    <row r="123" spans="1:10" ht="60" customHeight="1" x14ac:dyDescent="0.85">
      <c r="A123" s="21"/>
      <c r="B123" s="22"/>
      <c r="C123" s="62"/>
      <c r="D123" s="24"/>
      <c r="E123" s="23"/>
      <c r="F123" s="21"/>
      <c r="G123" s="22"/>
      <c r="H123" s="62"/>
      <c r="I123" s="22"/>
      <c r="J123" s="23"/>
    </row>
    <row r="124" spans="1:10" ht="27.6" customHeight="1" x14ac:dyDescent="0.6">
      <c r="A124" s="21"/>
      <c r="B124" s="22"/>
      <c r="C124" s="69"/>
      <c r="D124" s="24"/>
      <c r="E124" s="23"/>
      <c r="F124" s="21"/>
      <c r="G124" s="22"/>
      <c r="H124" s="69"/>
      <c r="I124" s="22"/>
      <c r="J124" s="23"/>
    </row>
    <row r="125" spans="1:10" ht="33.6" customHeight="1" x14ac:dyDescent="0.3">
      <c r="A125" s="21"/>
      <c r="B125" s="22"/>
      <c r="C125" s="64"/>
      <c r="D125" s="24"/>
      <c r="E125" s="23"/>
      <c r="F125" s="21"/>
      <c r="G125" s="22"/>
      <c r="H125" s="61"/>
      <c r="I125" s="24"/>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2"/>
      <c r="C128" s="64"/>
      <c r="D128" s="24"/>
      <c r="E128" s="23"/>
      <c r="F128" s="21"/>
      <c r="G128" s="28"/>
      <c r="H128" s="61"/>
      <c r="I128" s="22"/>
      <c r="J128" s="23"/>
    </row>
    <row r="129" spans="1:10" ht="60" customHeight="1" x14ac:dyDescent="0.85">
      <c r="A129" s="21"/>
      <c r="B129" s="22"/>
      <c r="C129" s="62"/>
      <c r="D129" s="24"/>
      <c r="E129" s="23"/>
      <c r="F129" s="21"/>
      <c r="G129" s="22"/>
      <c r="H129" s="62"/>
      <c r="I129" s="22"/>
      <c r="J129" s="23"/>
    </row>
    <row r="130" spans="1:10" ht="27.6" customHeight="1" x14ac:dyDescent="0.6">
      <c r="A130" s="21"/>
      <c r="B130" s="22"/>
      <c r="C130" s="69"/>
      <c r="D130" s="24"/>
      <c r="E130" s="23"/>
      <c r="F130" s="21"/>
      <c r="G130" s="22"/>
      <c r="H130" s="69"/>
      <c r="I130" s="22"/>
      <c r="J130" s="23"/>
    </row>
    <row r="131" spans="1:10" ht="33.6" customHeight="1" x14ac:dyDescent="0.3">
      <c r="A131" s="21"/>
      <c r="B131" s="22"/>
      <c r="C131" s="64"/>
      <c r="D131" s="24"/>
      <c r="E131" s="23"/>
      <c r="F131" s="21"/>
      <c r="G131" s="22"/>
      <c r="H131" s="61"/>
      <c r="I131" s="24"/>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2"/>
      <c r="C134" s="64"/>
      <c r="D134" s="24"/>
      <c r="E134" s="23"/>
      <c r="F134" s="21"/>
      <c r="G134" s="28"/>
      <c r="H134" s="61"/>
      <c r="I134" s="22"/>
      <c r="J134" s="23"/>
    </row>
    <row r="135" spans="1:10" ht="60" customHeight="1" x14ac:dyDescent="0.85">
      <c r="A135" s="21"/>
      <c r="B135" s="22"/>
      <c r="C135" s="62"/>
      <c r="D135" s="24"/>
      <c r="E135" s="23"/>
      <c r="F135" s="21"/>
      <c r="G135" s="22"/>
      <c r="H135" s="62"/>
      <c r="I135" s="22"/>
      <c r="J135" s="23"/>
    </row>
    <row r="136" spans="1:10" ht="27.6" customHeight="1" x14ac:dyDescent="0.6">
      <c r="A136" s="21"/>
      <c r="B136" s="22"/>
      <c r="C136" s="69"/>
      <c r="D136" s="24"/>
      <c r="E136" s="23"/>
      <c r="F136" s="21"/>
      <c r="G136" s="22"/>
      <c r="H136" s="69"/>
      <c r="I136" s="22"/>
      <c r="J136" s="23"/>
    </row>
    <row r="137" spans="1:10" ht="33.6" customHeight="1" x14ac:dyDescent="0.3">
      <c r="A137" s="21"/>
      <c r="B137" s="22"/>
      <c r="C137" s="64"/>
      <c r="D137" s="24"/>
      <c r="E137" s="23"/>
      <c r="F137" s="21"/>
      <c r="G137" s="22"/>
      <c r="H137" s="61"/>
      <c r="I137" s="24"/>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2"/>
      <c r="C140" s="64"/>
      <c r="D140" s="24"/>
      <c r="E140" s="23"/>
      <c r="F140" s="21"/>
      <c r="G140" s="28"/>
      <c r="H140" s="61"/>
      <c r="I140" s="22"/>
      <c r="J140" s="23"/>
    </row>
    <row r="141" spans="1:10" ht="60" customHeight="1" x14ac:dyDescent="0.85">
      <c r="A141" s="21"/>
      <c r="B141" s="22"/>
      <c r="C141" s="62"/>
      <c r="D141" s="24"/>
      <c r="E141" s="23"/>
      <c r="F141" s="21"/>
      <c r="G141" s="22"/>
      <c r="H141" s="62"/>
      <c r="I141" s="22"/>
      <c r="J141" s="23"/>
    </row>
    <row r="142" spans="1:10" ht="27.6" customHeight="1" x14ac:dyDescent="0.6">
      <c r="A142" s="21"/>
      <c r="B142" s="22"/>
      <c r="C142" s="69"/>
      <c r="D142" s="24"/>
      <c r="E142" s="23"/>
      <c r="F142" s="21"/>
      <c r="G142" s="22"/>
      <c r="H142" s="69"/>
      <c r="I142" s="22"/>
      <c r="J142" s="23"/>
    </row>
    <row r="143" spans="1:10" ht="33.6" customHeight="1" x14ac:dyDescent="0.3">
      <c r="A143" s="21"/>
      <c r="B143" s="22"/>
      <c r="C143" s="64"/>
      <c r="D143" s="24"/>
      <c r="E143" s="23"/>
      <c r="F143" s="21"/>
      <c r="G143" s="22"/>
      <c r="H143" s="61"/>
      <c r="I143" s="24"/>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8"/>
      <c r="C146" s="64"/>
      <c r="D146" s="24"/>
      <c r="E146" s="23"/>
      <c r="F146" s="21"/>
      <c r="G146" s="28"/>
      <c r="H146" s="61"/>
      <c r="I146" s="22"/>
      <c r="J146" s="23"/>
    </row>
    <row r="147" spans="1:10" ht="60" customHeight="1" x14ac:dyDescent="0.85">
      <c r="A147" s="21"/>
      <c r="B147" s="22"/>
      <c r="C147" s="62"/>
      <c r="D147" s="24"/>
      <c r="E147" s="23"/>
      <c r="F147" s="21"/>
      <c r="G147" s="22"/>
      <c r="H147" s="62"/>
      <c r="I147" s="22"/>
      <c r="J147" s="23"/>
    </row>
    <row r="148" spans="1:10" ht="27.6" customHeight="1" x14ac:dyDescent="0.6">
      <c r="A148" s="21"/>
      <c r="B148" s="22"/>
      <c r="C148" s="69"/>
      <c r="D148" s="24"/>
      <c r="E148" s="23"/>
      <c r="F148" s="21"/>
      <c r="G148" s="22"/>
      <c r="H148" s="69"/>
      <c r="I148" s="22"/>
      <c r="J148" s="23"/>
    </row>
    <row r="149" spans="1:10" ht="33.6" customHeight="1" x14ac:dyDescent="0.3">
      <c r="A149" s="21"/>
      <c r="B149" s="22"/>
      <c r="C149" s="64"/>
      <c r="D149" s="24"/>
      <c r="E149" s="23"/>
      <c r="F149" s="21"/>
      <c r="G149" s="22"/>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0.85">
      <c r="A153" s="21"/>
      <c r="B153" s="22"/>
      <c r="C153" s="62"/>
      <c r="D153" s="24"/>
      <c r="E153" s="23"/>
      <c r="F153" s="21"/>
      <c r="G153" s="22"/>
      <c r="H153" s="62"/>
      <c r="I153" s="22"/>
      <c r="J153" s="23"/>
    </row>
    <row r="154" spans="1:10" ht="27.6" customHeight="1" x14ac:dyDescent="0.6">
      <c r="A154" s="21"/>
      <c r="B154" s="22"/>
      <c r="C154" s="69"/>
      <c r="D154" s="24"/>
      <c r="E154" s="23"/>
      <c r="F154" s="21"/>
      <c r="G154" s="22"/>
      <c r="H154" s="69"/>
      <c r="I154" s="22"/>
      <c r="J154" s="23"/>
    </row>
    <row r="155" spans="1:10" ht="33.6" customHeight="1" x14ac:dyDescent="0.3">
      <c r="A155" s="21"/>
      <c r="B155" s="22"/>
      <c r="C155" s="64"/>
      <c r="D155" s="24"/>
      <c r="E155" s="23"/>
      <c r="F155" s="21"/>
      <c r="G155" s="22"/>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0.85">
      <c r="A159" s="21"/>
      <c r="B159" s="22"/>
      <c r="C159" s="62"/>
      <c r="D159" s="24"/>
      <c r="E159" s="23"/>
      <c r="F159" s="21"/>
      <c r="G159" s="22"/>
      <c r="H159" s="62"/>
      <c r="I159" s="22"/>
      <c r="J159" s="23"/>
    </row>
    <row r="160" spans="1:10" ht="27.6" customHeight="1" x14ac:dyDescent="0.6">
      <c r="A160" s="21"/>
      <c r="B160" s="22"/>
      <c r="C160" s="69"/>
      <c r="D160" s="24"/>
      <c r="E160" s="23"/>
      <c r="F160" s="21"/>
      <c r="G160" s="22"/>
      <c r="H160" s="69"/>
      <c r="I160" s="22"/>
      <c r="J160" s="23"/>
    </row>
    <row r="161" spans="1:10" ht="33.6" customHeight="1" x14ac:dyDescent="0.3">
      <c r="A161" s="21"/>
      <c r="B161" s="22"/>
      <c r="C161" s="64"/>
      <c r="D161" s="24"/>
      <c r="E161" s="23"/>
      <c r="F161" s="21"/>
      <c r="G161" s="22"/>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0.85">
      <c r="A165" s="21"/>
      <c r="B165" s="22"/>
      <c r="C165" s="62"/>
      <c r="D165" s="24"/>
      <c r="E165" s="23"/>
      <c r="F165" s="21"/>
      <c r="G165" s="22"/>
      <c r="H165" s="62"/>
      <c r="I165" s="22"/>
      <c r="J165" s="23"/>
    </row>
    <row r="166" spans="1:10" ht="27.6" customHeight="1" x14ac:dyDescent="0.6">
      <c r="A166" s="21"/>
      <c r="B166" s="22"/>
      <c r="C166" s="69"/>
      <c r="D166" s="24"/>
      <c r="E166" s="23"/>
      <c r="F166" s="21"/>
      <c r="G166" s="22"/>
      <c r="H166" s="69"/>
      <c r="I166" s="22"/>
      <c r="J166" s="23"/>
    </row>
    <row r="167" spans="1:10" ht="33.6" customHeight="1" x14ac:dyDescent="0.3">
      <c r="A167" s="21"/>
      <c r="B167" s="22"/>
      <c r="C167" s="64"/>
      <c r="D167" s="24"/>
      <c r="E167" s="23"/>
      <c r="F167" s="21"/>
      <c r="G167" s="22"/>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0.85">
      <c r="A171" s="21"/>
      <c r="B171" s="22"/>
      <c r="C171" s="62"/>
      <c r="D171" s="24"/>
      <c r="E171" s="23"/>
      <c r="F171" s="21"/>
      <c r="G171" s="22"/>
      <c r="H171" s="62"/>
      <c r="I171" s="22"/>
      <c r="J171" s="23"/>
    </row>
    <row r="172" spans="1:10" ht="27.6" customHeight="1" x14ac:dyDescent="0.6">
      <c r="A172" s="21"/>
      <c r="B172" s="22"/>
      <c r="C172" s="69"/>
      <c r="D172" s="24"/>
      <c r="E172" s="23"/>
      <c r="F172" s="21"/>
      <c r="G172" s="22"/>
      <c r="H172" s="69"/>
      <c r="I172" s="22"/>
      <c r="J172" s="23"/>
    </row>
    <row r="173" spans="1:10" ht="33.6" customHeight="1" x14ac:dyDescent="0.3">
      <c r="A173" s="21"/>
      <c r="B173" s="22"/>
      <c r="C173" s="64"/>
      <c r="D173" s="24"/>
      <c r="E173" s="23"/>
      <c r="F173" s="21"/>
      <c r="G173" s="22"/>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0.85">
      <c r="A177" s="21"/>
      <c r="B177" s="22"/>
      <c r="C177" s="62"/>
      <c r="D177" s="24"/>
      <c r="E177" s="23"/>
      <c r="F177" s="21"/>
      <c r="G177" s="22"/>
      <c r="H177" s="62"/>
      <c r="I177" s="22"/>
      <c r="J177" s="23"/>
    </row>
    <row r="178" spans="1:10" ht="27.6" customHeight="1" x14ac:dyDescent="0.6">
      <c r="A178" s="21"/>
      <c r="B178" s="22"/>
      <c r="C178" s="69"/>
      <c r="D178" s="24"/>
      <c r="E178" s="23"/>
      <c r="F178" s="21"/>
      <c r="G178" s="22"/>
      <c r="H178" s="69"/>
      <c r="I178" s="22"/>
      <c r="J178" s="23"/>
    </row>
    <row r="179" spans="1:10" ht="33.6" customHeight="1" x14ac:dyDescent="0.3">
      <c r="A179" s="21"/>
      <c r="B179" s="22"/>
      <c r="C179" s="64"/>
      <c r="D179" s="24"/>
      <c r="E179" s="23"/>
      <c r="F179" s="21"/>
      <c r="G179" s="22"/>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c r="C182" s="64"/>
      <c r="D182" s="24"/>
      <c r="E182" s="23"/>
      <c r="F182" s="21"/>
      <c r="G182" s="28"/>
      <c r="H182" s="61"/>
      <c r="I182" s="22"/>
      <c r="J182" s="23"/>
    </row>
    <row r="183" spans="1:10" ht="60" customHeight="1" x14ac:dyDescent="0.85">
      <c r="A183" s="21"/>
      <c r="B183" s="22"/>
      <c r="C183" s="62"/>
      <c r="D183" s="24"/>
      <c r="E183" s="23"/>
      <c r="F183" s="21"/>
      <c r="G183" s="22"/>
      <c r="H183" s="62"/>
      <c r="I183" s="22"/>
      <c r="J183" s="23"/>
    </row>
    <row r="184" spans="1:10" ht="27.6" customHeight="1" x14ac:dyDescent="0.6">
      <c r="A184" s="21"/>
      <c r="B184" s="22"/>
      <c r="C184" s="69"/>
      <c r="D184" s="24"/>
      <c r="E184" s="23"/>
      <c r="F184" s="21"/>
      <c r="G184" s="22"/>
      <c r="H184" s="69"/>
      <c r="I184" s="22"/>
      <c r="J184" s="23"/>
    </row>
    <row r="185" spans="1:10" ht="33.6" customHeight="1" x14ac:dyDescent="0.3">
      <c r="A185" s="21"/>
      <c r="B185" s="22"/>
      <c r="C185" s="64"/>
      <c r="D185" s="24"/>
      <c r="E185" s="23"/>
      <c r="F185" s="21"/>
      <c r="G185" s="22"/>
      <c r="H185" s="61"/>
      <c r="I185" s="24"/>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2"/>
      <c r="C188" s="64"/>
      <c r="D188" s="24"/>
      <c r="E188" s="23"/>
      <c r="F188" s="21"/>
      <c r="G188" s="28"/>
      <c r="H188" s="61"/>
      <c r="I188" s="22"/>
      <c r="J188" s="23"/>
    </row>
    <row r="189" spans="1:10" ht="60" customHeight="1" x14ac:dyDescent="0.85">
      <c r="A189" s="21"/>
      <c r="B189" s="22"/>
      <c r="C189" s="62"/>
      <c r="D189" s="24"/>
      <c r="E189" s="23"/>
      <c r="F189" s="21"/>
      <c r="G189" s="22"/>
      <c r="H189" s="62"/>
      <c r="I189" s="22"/>
      <c r="J189" s="23"/>
    </row>
    <row r="190" spans="1:10" ht="27.6" customHeight="1" x14ac:dyDescent="0.6">
      <c r="A190" s="21"/>
      <c r="B190" s="22"/>
      <c r="C190" s="69"/>
      <c r="D190" s="24"/>
      <c r="E190" s="23"/>
      <c r="F190" s="21"/>
      <c r="G190" s="22"/>
      <c r="H190" s="69"/>
      <c r="I190" s="22"/>
      <c r="J190" s="23"/>
    </row>
    <row r="191" spans="1:10" ht="33.6" customHeight="1" x14ac:dyDescent="0.3">
      <c r="A191" s="21"/>
      <c r="B191" s="22"/>
      <c r="C191" s="64"/>
      <c r="D191" s="24"/>
      <c r="E191" s="23"/>
      <c r="F191" s="21"/>
      <c r="G191" s="22"/>
      <c r="H191" s="61"/>
      <c r="I191" s="24"/>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2"/>
      <c r="C194" s="64"/>
      <c r="D194" s="24"/>
      <c r="E194" s="23"/>
      <c r="F194" s="21"/>
      <c r="G194" s="28"/>
      <c r="H194" s="61"/>
      <c r="I194" s="22"/>
      <c r="J194" s="23"/>
    </row>
    <row r="195" spans="1:10" ht="60" customHeight="1" x14ac:dyDescent="0.85">
      <c r="A195" s="21"/>
      <c r="B195" s="22"/>
      <c r="C195" s="62"/>
      <c r="D195" s="24"/>
      <c r="E195" s="23"/>
      <c r="F195" s="21"/>
      <c r="G195" s="22"/>
      <c r="H195" s="62"/>
      <c r="I195" s="22"/>
      <c r="J195" s="23"/>
    </row>
    <row r="196" spans="1:10" ht="27.6" customHeight="1" x14ac:dyDescent="0.6">
      <c r="A196" s="21"/>
      <c r="B196" s="22"/>
      <c r="C196" s="69"/>
      <c r="D196" s="24"/>
      <c r="E196" s="23"/>
      <c r="F196" s="21"/>
      <c r="G196" s="22"/>
      <c r="H196" s="69"/>
      <c r="I196" s="22"/>
      <c r="J196" s="23"/>
    </row>
    <row r="197" spans="1:10" ht="33.6" customHeight="1" x14ac:dyDescent="0.3">
      <c r="A197" s="21"/>
      <c r="B197" s="22"/>
      <c r="C197" s="64"/>
      <c r="D197" s="24"/>
      <c r="E197" s="23"/>
      <c r="F197" s="21"/>
      <c r="G197" s="22"/>
      <c r="H197" s="61"/>
      <c r="I197" s="24"/>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2"/>
      <c r="C200" s="64"/>
      <c r="D200" s="24"/>
      <c r="E200" s="23"/>
      <c r="F200" s="21"/>
      <c r="G200" s="28"/>
      <c r="H200" s="61"/>
      <c r="I200" s="22"/>
      <c r="J200" s="23"/>
    </row>
    <row r="201" spans="1:10" ht="60" customHeight="1" x14ac:dyDescent="0.85">
      <c r="A201" s="21"/>
      <c r="B201" s="22"/>
      <c r="C201" s="62"/>
      <c r="D201" s="24"/>
      <c r="E201" s="23"/>
      <c r="F201" s="21"/>
      <c r="G201" s="22"/>
      <c r="H201" s="62"/>
      <c r="I201" s="22"/>
      <c r="J201" s="23"/>
    </row>
    <row r="202" spans="1:10" ht="27.6" customHeight="1" x14ac:dyDescent="0.6">
      <c r="A202" s="21"/>
      <c r="B202" s="22"/>
      <c r="C202" s="69"/>
      <c r="D202" s="24"/>
      <c r="E202" s="23"/>
      <c r="F202" s="21"/>
      <c r="G202" s="22"/>
      <c r="H202" s="69"/>
      <c r="I202" s="22"/>
      <c r="J202" s="23"/>
    </row>
    <row r="203" spans="1:10" ht="33.6" customHeight="1" x14ac:dyDescent="0.3">
      <c r="A203" s="21"/>
      <c r="B203" s="22"/>
      <c r="C203" s="64"/>
      <c r="D203" s="24"/>
      <c r="E203" s="23"/>
      <c r="F203" s="21"/>
      <c r="G203" s="22"/>
      <c r="H203" s="61"/>
      <c r="I203" s="24"/>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2"/>
      <c r="C206" s="64"/>
      <c r="D206" s="24"/>
      <c r="E206" s="23"/>
      <c r="F206" s="21"/>
      <c r="G206" s="28"/>
      <c r="H206" s="61"/>
      <c r="I206" s="22"/>
      <c r="J206" s="23"/>
    </row>
    <row r="207" spans="1:10" ht="60" customHeight="1" x14ac:dyDescent="0.85">
      <c r="A207" s="21"/>
      <c r="B207" s="22"/>
      <c r="C207" s="62"/>
      <c r="D207" s="24"/>
      <c r="E207" s="23"/>
      <c r="F207" s="21"/>
      <c r="G207" s="22"/>
      <c r="H207" s="62"/>
      <c r="I207" s="22"/>
      <c r="J207" s="23"/>
    </row>
    <row r="208" spans="1:10" ht="27.6" customHeight="1" x14ac:dyDescent="0.6">
      <c r="A208" s="21"/>
      <c r="B208" s="22"/>
      <c r="C208" s="69"/>
      <c r="D208" s="24"/>
      <c r="E208" s="23"/>
      <c r="F208" s="21"/>
      <c r="G208" s="22"/>
      <c r="H208" s="69"/>
      <c r="I208" s="22"/>
      <c r="J208" s="23"/>
    </row>
    <row r="209" spans="1:10" ht="33.6" customHeight="1" x14ac:dyDescent="0.3">
      <c r="A209" s="21"/>
      <c r="B209" s="22"/>
      <c r="C209" s="64"/>
      <c r="D209" s="24"/>
      <c r="E209" s="23"/>
      <c r="F209" s="21"/>
      <c r="G209" s="22"/>
      <c r="H209" s="61"/>
      <c r="I209" s="24"/>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2"/>
      <c r="C212" s="64"/>
      <c r="D212" s="24"/>
      <c r="E212" s="23"/>
      <c r="F212" s="21"/>
      <c r="G212" s="28"/>
      <c r="H212" s="61"/>
      <c r="I212" s="22"/>
      <c r="J212" s="23"/>
    </row>
    <row r="213" spans="1:10" ht="60" customHeight="1" x14ac:dyDescent="0.85">
      <c r="A213" s="21"/>
      <c r="B213" s="22"/>
      <c r="C213" s="62"/>
      <c r="D213" s="24"/>
      <c r="E213" s="23"/>
      <c r="F213" s="21"/>
      <c r="G213" s="22"/>
      <c r="H213" s="62"/>
      <c r="I213" s="22"/>
      <c r="J213" s="23"/>
    </row>
    <row r="214" spans="1:10" ht="27.6" customHeight="1" x14ac:dyDescent="0.6">
      <c r="A214" s="21"/>
      <c r="B214" s="22"/>
      <c r="C214" s="69"/>
      <c r="D214" s="24"/>
      <c r="E214" s="23"/>
      <c r="F214" s="21"/>
      <c r="G214" s="22"/>
      <c r="H214" s="69"/>
      <c r="I214" s="22"/>
      <c r="J214" s="23"/>
    </row>
    <row r="215" spans="1:10" ht="33.6" customHeight="1" x14ac:dyDescent="0.3">
      <c r="A215" s="21"/>
      <c r="B215" s="22"/>
      <c r="C215" s="64"/>
      <c r="D215" s="24"/>
      <c r="E215" s="23"/>
      <c r="F215" s="21"/>
      <c r="G215" s="22"/>
      <c r="H215" s="61"/>
      <c r="I215" s="24"/>
      <c r="J215" s="23"/>
    </row>
    <row r="216" spans="1:10" x14ac:dyDescent="0.3">
      <c r="A216" s="25"/>
      <c r="B216" s="26"/>
      <c r="C216" s="67"/>
      <c r="D216" s="59"/>
      <c r="E216" s="27"/>
      <c r="F216" s="25"/>
      <c r="G216" s="26"/>
      <c r="H216" s="63"/>
      <c r="I216" s="26"/>
      <c r="J216" s="27"/>
    </row>
  </sheetData>
  <phoneticPr fontId="1" type="noConversion"/>
  <dataValidations count="2">
    <dataValidation type="list" allowBlank="1" showInputMessage="1" showErrorMessage="1" sqref="M3">
      <formula1>INDIRECT($M$2)</formula1>
    </dataValidation>
    <dataValidation type="list" allowBlank="1" showInputMessage="1" showErrorMessage="1" sqref="M2">
      <formula1>INDIRECT($L$2)</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85</vt:i4>
      </vt:variant>
    </vt:vector>
  </HeadingPairs>
  <TitlesOfParts>
    <vt:vector size="94" baseType="lpstr">
      <vt:lpstr>主页</vt:lpstr>
      <vt:lpstr>拼写游戏</vt:lpstr>
      <vt:lpstr>英文拼写测验</vt:lpstr>
      <vt:lpstr>中文词性测验</vt:lpstr>
      <vt:lpstr>单词列表</vt:lpstr>
      <vt:lpstr>设置</vt:lpstr>
      <vt:lpstr>单词卡片</vt:lpstr>
      <vt:lpstr>版本</vt:lpstr>
      <vt:lpstr>单词卡片-格式备份</vt:lpstr>
      <vt:lpstr>BET第二级</vt:lpstr>
      <vt:lpstr>BET第一级</vt:lpstr>
      <vt:lpstr>CTEST_1st</vt:lpstr>
      <vt:lpstr>CTEST_ACAdd</vt:lpstr>
      <vt:lpstr>CTEST_Add</vt:lpstr>
      <vt:lpstr>CTEST_ALLP</vt:lpstr>
      <vt:lpstr>CTEST_ANAdd</vt:lpstr>
      <vt:lpstr>CTEST_ANADD2</vt:lpstr>
      <vt:lpstr>CTEST_ANS</vt:lpstr>
      <vt:lpstr>CTEST_BOOK</vt:lpstr>
      <vt:lpstr>CTEST_CLST</vt:lpstr>
      <vt:lpstr>CTEST_CMP</vt:lpstr>
      <vt:lpstr>CTEST_Do</vt:lpstr>
      <vt:lpstr>CTEST_E</vt:lpstr>
      <vt:lpstr>CTEST_FLT</vt:lpstr>
      <vt:lpstr>CTEST_LST</vt:lpstr>
      <vt:lpstr>CTEST_NG</vt:lpstr>
      <vt:lpstr>CTEST_NLST</vt:lpstr>
      <vt:lpstr>CTEST_Now</vt:lpstr>
      <vt:lpstr>CTEST_NUM</vt:lpstr>
      <vt:lpstr>CTEST_OK</vt:lpstr>
      <vt:lpstr>CTEST_Start</vt:lpstr>
      <vt:lpstr>CTEST_TIME</vt:lpstr>
      <vt:lpstr>CTEST_TTL</vt:lpstr>
      <vt:lpstr>CTEST_UNIT</vt:lpstr>
      <vt:lpstr>EGAM_1ST</vt:lpstr>
      <vt:lpstr>EGAM_ADD</vt:lpstr>
      <vt:lpstr>EGAM_ALLP</vt:lpstr>
      <vt:lpstr>EGAM_BOOK</vt:lpstr>
      <vt:lpstr>EGAM_CH</vt:lpstr>
      <vt:lpstr>EGAM_CMP</vt:lpstr>
      <vt:lpstr>EGAM_CNT</vt:lpstr>
      <vt:lpstr>EGAM_E</vt:lpstr>
      <vt:lpstr>EGAM_FLT</vt:lpstr>
      <vt:lpstr>EGAM_GRID</vt:lpstr>
      <vt:lpstr>EGAM_LST</vt:lpstr>
      <vt:lpstr>EGAM_MIS</vt:lpstr>
      <vt:lpstr>EGAM_N</vt:lpstr>
      <vt:lpstr>EGAM_NOW</vt:lpstr>
      <vt:lpstr>EGAM_NUM</vt:lpstr>
      <vt:lpstr>EGAM_POS</vt:lpstr>
      <vt:lpstr>EGAM_Start</vt:lpstr>
      <vt:lpstr>EGAM_TIME</vt:lpstr>
      <vt:lpstr>EGAM_TTL</vt:lpstr>
      <vt:lpstr>EGAM_UNIT</vt:lpstr>
      <vt:lpstr>ETEST_1st</vt:lpstr>
      <vt:lpstr>ETEST_Add</vt:lpstr>
      <vt:lpstr>ETEST_ALLP</vt:lpstr>
      <vt:lpstr>ETEST_ANS</vt:lpstr>
      <vt:lpstr>ETEST_BOOK</vt:lpstr>
      <vt:lpstr>ETEST_CH</vt:lpstr>
      <vt:lpstr>ETEST_CMP</vt:lpstr>
      <vt:lpstr>ETEST_CNT</vt:lpstr>
      <vt:lpstr>ETEST_Do</vt:lpstr>
      <vt:lpstr>ETEST_E</vt:lpstr>
      <vt:lpstr>ETEST_FLT</vt:lpstr>
      <vt:lpstr>ETEST_LST</vt:lpstr>
      <vt:lpstr>ETEST_N</vt:lpstr>
      <vt:lpstr>ETEST_NG</vt:lpstr>
      <vt:lpstr>ETEST_Now</vt:lpstr>
      <vt:lpstr>ETEST_Num</vt:lpstr>
      <vt:lpstr>ETEST_OK</vt:lpstr>
      <vt:lpstr>ETEST_Start</vt:lpstr>
      <vt:lpstr>ETEST_TIME</vt:lpstr>
      <vt:lpstr>ETEST_TTL</vt:lpstr>
      <vt:lpstr>ETEST_UNIT</vt:lpstr>
      <vt:lpstr>ETEST_WNum</vt:lpstr>
      <vt:lpstr>ETEST_WTotal</vt:lpstr>
      <vt:lpstr>PET高频词汇</vt:lpstr>
      <vt:lpstr>PET课外辅导</vt:lpstr>
      <vt:lpstr>单词卡片!Print_Area</vt:lpstr>
      <vt:lpstr>PRNT_BOOK</vt:lpstr>
      <vt:lpstr>PRNT_UNIT</vt:lpstr>
      <vt:lpstr>词典Index</vt:lpstr>
      <vt:lpstr>词典名</vt:lpstr>
      <vt:lpstr>词典搜词网址</vt:lpstr>
      <vt:lpstr>词典网址</vt:lpstr>
      <vt:lpstr>词性</vt:lpstr>
      <vt:lpstr>单词本</vt:lpstr>
      <vt:lpstr>托福词根记忆法</vt:lpstr>
      <vt:lpstr>托福高频词汇</vt:lpstr>
      <vt:lpstr>完形填空词汇七下</vt:lpstr>
      <vt:lpstr>我的单词本</vt:lpstr>
      <vt:lpstr>小学数学英语</vt:lpstr>
      <vt:lpstr>英语七年级下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 Gang</dc:creator>
  <cp:lastModifiedBy>Gang Ma</cp:lastModifiedBy>
  <cp:lastPrinted>2018-07-04T04:47:23Z</cp:lastPrinted>
  <dcterms:created xsi:type="dcterms:W3CDTF">2006-09-16T00:00:00Z</dcterms:created>
  <dcterms:modified xsi:type="dcterms:W3CDTF">2018-08-03T09:25:46Z</dcterms:modified>
</cp:coreProperties>
</file>